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lucas-b\Documents\excel portfolio\best sheets for portfolio\"/>
    </mc:Choice>
  </mc:AlternateContent>
  <bookViews>
    <workbookView xWindow="0" yWindow="0" windowWidth="28800" windowHeight="12000" activeTab="2"/>
  </bookViews>
  <sheets>
    <sheet name="raw_data" sheetId="2" r:id="rId1"/>
    <sheet name="pivots" sheetId="3" state="hidden" r:id="rId2"/>
    <sheet name="dashboard" sheetId="4" r:id="rId3"/>
  </sheets>
  <definedNames>
    <definedName name="Slicer_Item_Type">#N/A</definedName>
    <definedName name="Slicer_Region">#N/A</definedName>
    <definedName name="Slicer_Sales_Channel">#N/A</definedName>
    <definedName name="Slicer_Years">#N/A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N1774" i="2"/>
  <c r="N1775" i="2"/>
  <c r="N1776" i="2"/>
  <c r="N1777" i="2"/>
  <c r="N1778" i="2"/>
  <c r="N1779" i="2"/>
  <c r="N1780" i="2"/>
  <c r="N1781" i="2"/>
  <c r="N1782" i="2"/>
  <c r="N1783" i="2"/>
  <c r="N1784" i="2"/>
  <c r="N1785" i="2"/>
  <c r="N1786" i="2"/>
  <c r="N1787" i="2"/>
  <c r="N1788" i="2"/>
  <c r="N1789" i="2"/>
  <c r="N1790" i="2"/>
  <c r="N1791" i="2"/>
  <c r="N1792" i="2"/>
  <c r="N1793" i="2"/>
  <c r="N1794" i="2"/>
  <c r="N1795" i="2"/>
  <c r="N1796" i="2"/>
  <c r="N1797" i="2"/>
  <c r="N1798" i="2"/>
  <c r="N1799" i="2"/>
  <c r="N1800" i="2"/>
  <c r="N1801" i="2"/>
  <c r="N1802" i="2"/>
  <c r="N1803" i="2"/>
  <c r="N1804" i="2"/>
  <c r="N1805" i="2"/>
  <c r="N1806" i="2"/>
  <c r="N1807" i="2"/>
  <c r="N1808" i="2"/>
  <c r="N1809" i="2"/>
  <c r="N1810" i="2"/>
  <c r="N1811" i="2"/>
  <c r="N1812" i="2"/>
  <c r="N1813" i="2"/>
  <c r="N1814" i="2"/>
  <c r="N1815" i="2"/>
  <c r="N1816" i="2"/>
  <c r="N1817" i="2"/>
  <c r="N1818" i="2"/>
  <c r="N1819" i="2"/>
  <c r="N1820" i="2"/>
  <c r="N1821" i="2"/>
  <c r="N1822" i="2"/>
  <c r="N1823" i="2"/>
  <c r="N1824" i="2"/>
  <c r="N1825" i="2"/>
  <c r="N1826" i="2"/>
  <c r="N1827" i="2"/>
  <c r="N1828" i="2"/>
  <c r="N1829" i="2"/>
  <c r="N1830" i="2"/>
  <c r="N1831" i="2"/>
  <c r="N1832" i="2"/>
  <c r="N1833" i="2"/>
  <c r="N1834" i="2"/>
  <c r="N1835" i="2"/>
  <c r="N1836" i="2"/>
  <c r="N1837" i="2"/>
  <c r="N1838" i="2"/>
  <c r="N1839" i="2"/>
  <c r="N1840" i="2"/>
  <c r="N1841" i="2"/>
  <c r="N1842" i="2"/>
  <c r="N1843" i="2"/>
  <c r="N1844" i="2"/>
  <c r="N1845" i="2"/>
  <c r="N1846" i="2"/>
  <c r="N1847" i="2"/>
  <c r="N1848" i="2"/>
  <c r="N1849" i="2"/>
  <c r="N1850" i="2"/>
  <c r="N1851" i="2"/>
  <c r="N1852" i="2"/>
  <c r="N1853" i="2"/>
  <c r="N1854" i="2"/>
  <c r="N1855" i="2"/>
  <c r="N1856" i="2"/>
  <c r="N1857" i="2"/>
  <c r="N1858" i="2"/>
  <c r="N1859" i="2"/>
  <c r="N1860" i="2"/>
  <c r="N1861" i="2"/>
  <c r="N1862" i="2"/>
  <c r="N1863" i="2"/>
  <c r="N1864" i="2"/>
  <c r="N1865" i="2"/>
  <c r="N1866" i="2"/>
  <c r="N1867" i="2"/>
  <c r="N1868" i="2"/>
  <c r="N1869" i="2"/>
  <c r="N1870" i="2"/>
  <c r="N1871" i="2"/>
  <c r="N1872" i="2"/>
  <c r="N1873" i="2"/>
  <c r="N1874" i="2"/>
  <c r="N1875" i="2"/>
  <c r="N1876" i="2"/>
  <c r="N1877" i="2"/>
  <c r="N1878" i="2"/>
  <c r="N1879" i="2"/>
  <c r="N1880" i="2"/>
  <c r="N1881" i="2"/>
  <c r="N1882" i="2"/>
  <c r="N1883" i="2"/>
  <c r="N1884" i="2"/>
  <c r="N1885" i="2"/>
  <c r="N1886" i="2"/>
  <c r="N1887" i="2"/>
  <c r="N1888" i="2"/>
  <c r="N1889" i="2"/>
  <c r="N1890" i="2"/>
  <c r="N1891" i="2"/>
  <c r="N1892" i="2"/>
  <c r="N1893" i="2"/>
  <c r="N1894" i="2"/>
  <c r="N1895" i="2"/>
  <c r="N1896" i="2"/>
  <c r="N1897" i="2"/>
  <c r="N1898" i="2"/>
  <c r="N1899" i="2"/>
  <c r="N1900" i="2"/>
  <c r="N1901" i="2"/>
  <c r="N1902" i="2"/>
  <c r="N1903" i="2"/>
  <c r="N1904" i="2"/>
  <c r="N1905" i="2"/>
  <c r="N1906" i="2"/>
  <c r="N1907" i="2"/>
  <c r="N1908" i="2"/>
  <c r="N1909" i="2"/>
  <c r="N1910" i="2"/>
  <c r="N1911" i="2"/>
  <c r="N1912" i="2"/>
  <c r="N1913" i="2"/>
  <c r="N1914" i="2"/>
  <c r="N1915" i="2"/>
  <c r="N1916" i="2"/>
  <c r="N1917" i="2"/>
  <c r="N1918" i="2"/>
  <c r="N1919" i="2"/>
  <c r="N1920" i="2"/>
  <c r="N1921" i="2"/>
  <c r="N1922" i="2"/>
  <c r="N1923" i="2"/>
  <c r="N1924" i="2"/>
  <c r="N1925" i="2"/>
  <c r="N1926" i="2"/>
  <c r="N1927" i="2"/>
  <c r="N1928" i="2"/>
  <c r="N1929" i="2"/>
  <c r="N1930" i="2"/>
  <c r="N1931" i="2"/>
  <c r="N1932" i="2"/>
  <c r="N1933" i="2"/>
  <c r="N1934" i="2"/>
  <c r="N1935" i="2"/>
  <c r="N1936" i="2"/>
  <c r="N1937" i="2"/>
  <c r="N1938" i="2"/>
  <c r="N1939" i="2"/>
  <c r="N1940" i="2"/>
  <c r="N1941" i="2"/>
  <c r="N1942" i="2"/>
  <c r="N1943" i="2"/>
  <c r="N1944" i="2"/>
  <c r="N1945" i="2"/>
  <c r="N1946" i="2"/>
  <c r="N1947" i="2"/>
  <c r="N1948" i="2"/>
  <c r="N1949" i="2"/>
  <c r="N1950" i="2"/>
  <c r="N1951" i="2"/>
  <c r="N1952" i="2"/>
  <c r="N1953" i="2"/>
  <c r="N1954" i="2"/>
  <c r="N1955" i="2"/>
  <c r="N1956" i="2"/>
  <c r="N1957" i="2"/>
  <c r="N1958" i="2"/>
  <c r="N1959" i="2"/>
  <c r="N1960" i="2"/>
  <c r="N1961" i="2"/>
  <c r="N1962" i="2"/>
  <c r="N1963" i="2"/>
  <c r="N1964" i="2"/>
  <c r="N1965" i="2"/>
  <c r="N1966" i="2"/>
  <c r="N1967" i="2"/>
  <c r="N1968" i="2"/>
  <c r="N1969" i="2"/>
  <c r="N1970" i="2"/>
  <c r="N1971" i="2"/>
  <c r="N1972" i="2"/>
  <c r="N1973" i="2"/>
  <c r="N1974" i="2"/>
  <c r="N1975" i="2"/>
  <c r="N1976" i="2"/>
  <c r="N1977" i="2"/>
  <c r="N1978" i="2"/>
  <c r="N1979" i="2"/>
  <c r="N1980" i="2"/>
  <c r="N1981" i="2"/>
  <c r="N1982" i="2"/>
  <c r="N1983" i="2"/>
  <c r="N1984" i="2"/>
  <c r="N1985" i="2"/>
  <c r="N1986" i="2"/>
  <c r="N1987" i="2"/>
  <c r="N1988" i="2"/>
  <c r="N1989" i="2"/>
  <c r="N1990" i="2"/>
  <c r="N1991" i="2"/>
  <c r="N1992" i="2"/>
  <c r="N1993" i="2"/>
  <c r="N1994" i="2"/>
  <c r="N1995" i="2"/>
  <c r="N1996" i="2"/>
  <c r="N1997" i="2"/>
  <c r="N1998" i="2"/>
  <c r="N1999" i="2"/>
  <c r="N2000" i="2"/>
  <c r="N2001" i="2"/>
  <c r="N2002" i="2"/>
  <c r="N2003" i="2"/>
  <c r="N2004" i="2"/>
  <c r="N2005" i="2"/>
  <c r="N2006" i="2"/>
  <c r="N2007" i="2"/>
  <c r="N2008" i="2"/>
  <c r="N2009" i="2"/>
  <c r="N2010" i="2"/>
  <c r="N2011" i="2"/>
  <c r="N2012" i="2"/>
  <c r="N2013" i="2"/>
  <c r="N2014" i="2"/>
  <c r="N2015" i="2"/>
  <c r="N2016" i="2"/>
  <c r="N2017" i="2"/>
  <c r="N2018" i="2"/>
  <c r="N2019" i="2"/>
  <c r="N2020" i="2"/>
  <c r="N2021" i="2"/>
  <c r="N2022" i="2"/>
  <c r="N2023" i="2"/>
  <c r="N2024" i="2"/>
  <c r="N2025" i="2"/>
  <c r="N2026" i="2"/>
  <c r="N2027" i="2"/>
  <c r="N2028" i="2"/>
  <c r="N2029" i="2"/>
  <c r="N2030" i="2"/>
  <c r="N2031" i="2"/>
  <c r="N2032" i="2"/>
  <c r="N2033" i="2"/>
  <c r="N2034" i="2"/>
  <c r="N2035" i="2"/>
  <c r="N2036" i="2"/>
  <c r="N2037" i="2"/>
  <c r="N2038" i="2"/>
  <c r="N2039" i="2"/>
  <c r="N2040" i="2"/>
  <c r="N2041" i="2"/>
  <c r="N2042" i="2"/>
  <c r="N2043" i="2"/>
  <c r="N2044" i="2"/>
  <c r="N2045" i="2"/>
  <c r="N2046" i="2"/>
  <c r="N2047" i="2"/>
  <c r="N2048" i="2"/>
  <c r="N2049" i="2"/>
  <c r="N2050" i="2"/>
  <c r="N2051" i="2"/>
  <c r="N2052" i="2"/>
  <c r="N2053" i="2"/>
  <c r="N2054" i="2"/>
  <c r="N2055" i="2"/>
  <c r="N2056" i="2"/>
  <c r="N2057" i="2"/>
  <c r="N2058" i="2"/>
  <c r="N2059" i="2"/>
  <c r="N2060" i="2"/>
  <c r="N2061" i="2"/>
  <c r="N2062" i="2"/>
  <c r="N2063" i="2"/>
  <c r="N2064" i="2"/>
  <c r="N2065" i="2"/>
  <c r="N2066" i="2"/>
  <c r="N2067" i="2"/>
  <c r="N2068" i="2"/>
  <c r="N2069" i="2"/>
  <c r="N2070" i="2"/>
  <c r="N2071" i="2"/>
  <c r="N2072" i="2"/>
  <c r="N2073" i="2"/>
  <c r="N2074" i="2"/>
  <c r="N2075" i="2"/>
  <c r="N2076" i="2"/>
  <c r="N2077" i="2"/>
  <c r="N2078" i="2"/>
  <c r="N2079" i="2"/>
  <c r="N2080" i="2"/>
  <c r="N2081" i="2"/>
  <c r="N2082" i="2"/>
  <c r="N2083" i="2"/>
  <c r="N2084" i="2"/>
  <c r="N2085" i="2"/>
  <c r="N2086" i="2"/>
  <c r="N2087" i="2"/>
  <c r="N2088" i="2"/>
  <c r="N2089" i="2"/>
  <c r="N2090" i="2"/>
  <c r="N2091" i="2"/>
  <c r="N2092" i="2"/>
  <c r="N2093" i="2"/>
  <c r="N2094" i="2"/>
  <c r="N2095" i="2"/>
  <c r="N2096" i="2"/>
  <c r="N2097" i="2"/>
  <c r="N2098" i="2"/>
  <c r="N2099" i="2"/>
  <c r="N2100" i="2"/>
  <c r="N2101" i="2"/>
  <c r="N2102" i="2"/>
  <c r="N2103" i="2"/>
  <c r="N2104" i="2"/>
  <c r="N2105" i="2"/>
  <c r="N2106" i="2"/>
  <c r="N2107" i="2"/>
  <c r="N2108" i="2"/>
  <c r="N2109" i="2"/>
  <c r="N2110" i="2"/>
  <c r="N2111" i="2"/>
  <c r="N2112" i="2"/>
  <c r="N2113" i="2"/>
  <c r="N2114" i="2"/>
  <c r="N2115" i="2"/>
  <c r="N2116" i="2"/>
  <c r="N2117" i="2"/>
  <c r="N2118" i="2"/>
  <c r="N2119" i="2"/>
  <c r="N2120" i="2"/>
  <c r="N2121" i="2"/>
  <c r="N2122" i="2"/>
  <c r="N2123" i="2"/>
  <c r="N2124" i="2"/>
  <c r="N2125" i="2"/>
  <c r="N2126" i="2"/>
  <c r="N2127" i="2"/>
  <c r="N2128" i="2"/>
  <c r="N2129" i="2"/>
  <c r="N2130" i="2"/>
  <c r="N2131" i="2"/>
  <c r="N2132" i="2"/>
  <c r="N2133" i="2"/>
  <c r="N2134" i="2"/>
  <c r="N2135" i="2"/>
  <c r="N2136" i="2"/>
  <c r="N2137" i="2"/>
  <c r="N2138" i="2"/>
  <c r="N2139" i="2"/>
  <c r="N2140" i="2"/>
  <c r="N2141" i="2"/>
  <c r="N2142" i="2"/>
  <c r="N2143" i="2"/>
  <c r="N2144" i="2"/>
  <c r="N2145" i="2"/>
  <c r="N2146" i="2"/>
  <c r="N2147" i="2"/>
  <c r="N2148" i="2"/>
  <c r="N2149" i="2"/>
  <c r="N2150" i="2"/>
  <c r="N2151" i="2"/>
  <c r="N2152" i="2"/>
  <c r="N2153" i="2"/>
  <c r="N2154" i="2"/>
  <c r="N2155" i="2"/>
  <c r="N2156" i="2"/>
  <c r="N2157" i="2"/>
  <c r="N2158" i="2"/>
  <c r="N2159" i="2"/>
  <c r="N2160" i="2"/>
  <c r="N2161" i="2"/>
  <c r="N2162" i="2"/>
  <c r="N2163" i="2"/>
  <c r="N2164" i="2"/>
  <c r="N2165" i="2"/>
  <c r="N2166" i="2"/>
  <c r="N2167" i="2"/>
  <c r="N2168" i="2"/>
  <c r="N2169" i="2"/>
  <c r="N2170" i="2"/>
  <c r="N2171" i="2"/>
  <c r="N2172" i="2"/>
  <c r="N2173" i="2"/>
  <c r="N2174" i="2"/>
  <c r="N2175" i="2"/>
  <c r="N2176" i="2"/>
  <c r="N2177" i="2"/>
  <c r="N2178" i="2"/>
  <c r="N2179" i="2"/>
  <c r="N2180" i="2"/>
  <c r="N2181" i="2"/>
  <c r="N2182" i="2"/>
  <c r="N2183" i="2"/>
  <c r="N2184" i="2"/>
  <c r="N2185" i="2"/>
  <c r="N2186" i="2"/>
  <c r="N2187" i="2"/>
  <c r="N2188" i="2"/>
  <c r="N2189" i="2"/>
  <c r="N2190" i="2"/>
  <c r="N2191" i="2"/>
  <c r="N2192" i="2"/>
  <c r="N2193" i="2"/>
  <c r="N2194" i="2"/>
  <c r="N2195" i="2"/>
  <c r="N2196" i="2"/>
  <c r="N2197" i="2"/>
  <c r="N2198" i="2"/>
  <c r="N2199" i="2"/>
  <c r="N2200" i="2"/>
  <c r="N2201" i="2"/>
  <c r="N2202" i="2"/>
  <c r="N2203" i="2"/>
  <c r="N2204" i="2"/>
  <c r="N2205" i="2"/>
  <c r="N2206" i="2"/>
  <c r="N2207" i="2"/>
  <c r="N2208" i="2"/>
  <c r="N2209" i="2"/>
  <c r="N2210" i="2"/>
  <c r="N2211" i="2"/>
  <c r="N2212" i="2"/>
  <c r="N2213" i="2"/>
  <c r="N2214" i="2"/>
  <c r="N2215" i="2"/>
  <c r="N2216" i="2"/>
  <c r="N2217" i="2"/>
  <c r="N2218" i="2"/>
  <c r="N2219" i="2"/>
  <c r="N2220" i="2"/>
  <c r="N2221" i="2"/>
  <c r="N2222" i="2"/>
  <c r="N2223" i="2"/>
  <c r="N2224" i="2"/>
  <c r="N2225" i="2"/>
  <c r="N2226" i="2"/>
  <c r="N2227" i="2"/>
  <c r="N2228" i="2"/>
  <c r="N2229" i="2"/>
  <c r="N2230" i="2"/>
  <c r="N2231" i="2"/>
  <c r="N2232" i="2"/>
  <c r="N2233" i="2"/>
  <c r="N2234" i="2"/>
  <c r="N2235" i="2"/>
  <c r="N2236" i="2"/>
  <c r="N2237" i="2"/>
  <c r="N2238" i="2"/>
  <c r="N2239" i="2"/>
  <c r="N2240" i="2"/>
  <c r="N2241" i="2"/>
  <c r="N2242" i="2"/>
  <c r="N2243" i="2"/>
  <c r="N2244" i="2"/>
  <c r="N2245" i="2"/>
  <c r="N2246" i="2"/>
  <c r="N2247" i="2"/>
  <c r="N2248" i="2"/>
  <c r="N2249" i="2"/>
  <c r="N2250" i="2"/>
  <c r="N2251" i="2"/>
  <c r="N2252" i="2"/>
  <c r="N2253" i="2"/>
  <c r="N2254" i="2"/>
  <c r="N2255" i="2"/>
  <c r="N2256" i="2"/>
  <c r="N2257" i="2"/>
  <c r="N2258" i="2"/>
  <c r="N2259" i="2"/>
  <c r="N2260" i="2"/>
  <c r="N2261" i="2"/>
  <c r="N2262" i="2"/>
  <c r="N2263" i="2"/>
  <c r="N2264" i="2"/>
  <c r="N2265" i="2"/>
  <c r="N2266" i="2"/>
  <c r="N2267" i="2"/>
  <c r="N2268" i="2"/>
  <c r="N2269" i="2"/>
  <c r="N2270" i="2"/>
  <c r="N2271" i="2"/>
  <c r="N2272" i="2"/>
  <c r="N2273" i="2"/>
  <c r="N2274" i="2"/>
  <c r="N2275" i="2"/>
  <c r="N2276" i="2"/>
  <c r="N2277" i="2"/>
  <c r="N2278" i="2"/>
  <c r="N2279" i="2"/>
  <c r="N2280" i="2"/>
  <c r="N2281" i="2"/>
  <c r="N2282" i="2"/>
  <c r="N2283" i="2"/>
  <c r="N2284" i="2"/>
  <c r="N2285" i="2"/>
  <c r="N2286" i="2"/>
  <c r="N2287" i="2"/>
  <c r="N2288" i="2"/>
  <c r="N2289" i="2"/>
  <c r="N2290" i="2"/>
  <c r="N2291" i="2"/>
  <c r="N2292" i="2"/>
  <c r="N2293" i="2"/>
  <c r="N2294" i="2"/>
  <c r="N2295" i="2"/>
  <c r="N2296" i="2"/>
  <c r="N2297" i="2"/>
  <c r="N2298" i="2"/>
  <c r="N2299" i="2"/>
  <c r="N2300" i="2"/>
  <c r="N2301" i="2"/>
  <c r="N2302" i="2"/>
  <c r="N2303" i="2"/>
  <c r="N2304" i="2"/>
  <c r="N2305" i="2"/>
  <c r="N2306" i="2"/>
  <c r="N2307" i="2"/>
  <c r="N2308" i="2"/>
  <c r="N2309" i="2"/>
  <c r="N2310" i="2"/>
  <c r="N2311" i="2"/>
  <c r="N2312" i="2"/>
  <c r="N2313" i="2"/>
  <c r="N2314" i="2"/>
  <c r="N2315" i="2"/>
  <c r="N2316" i="2"/>
  <c r="N2317" i="2"/>
  <c r="N2318" i="2"/>
  <c r="N2319" i="2"/>
  <c r="N2320" i="2"/>
  <c r="N2321" i="2"/>
  <c r="N2322" i="2"/>
  <c r="N2323" i="2"/>
  <c r="N2324" i="2"/>
  <c r="N2325" i="2"/>
  <c r="N2326" i="2"/>
  <c r="N2327" i="2"/>
  <c r="N2328" i="2"/>
  <c r="N2329" i="2"/>
  <c r="N2330" i="2"/>
  <c r="N2331" i="2"/>
  <c r="N2332" i="2"/>
  <c r="N2333" i="2"/>
  <c r="N2334" i="2"/>
  <c r="N2335" i="2"/>
  <c r="N2336" i="2"/>
  <c r="N2337" i="2"/>
  <c r="N2338" i="2"/>
  <c r="N2339" i="2"/>
  <c r="N2340" i="2"/>
  <c r="N2341" i="2"/>
  <c r="N2342" i="2"/>
  <c r="N2343" i="2"/>
  <c r="N2344" i="2"/>
  <c r="N2345" i="2"/>
  <c r="N2346" i="2"/>
  <c r="N2347" i="2"/>
  <c r="N2348" i="2"/>
  <c r="N2349" i="2"/>
  <c r="N2350" i="2"/>
  <c r="N2351" i="2"/>
  <c r="N2352" i="2"/>
  <c r="N2353" i="2"/>
  <c r="N2354" i="2"/>
  <c r="N2355" i="2"/>
  <c r="N2356" i="2"/>
  <c r="N2357" i="2"/>
  <c r="N2358" i="2"/>
  <c r="N2359" i="2"/>
  <c r="N2360" i="2"/>
  <c r="N2361" i="2"/>
  <c r="N2362" i="2"/>
  <c r="N2363" i="2"/>
  <c r="N2364" i="2"/>
  <c r="N2365" i="2"/>
  <c r="N2366" i="2"/>
  <c r="N2367" i="2"/>
  <c r="N2368" i="2"/>
  <c r="N2369" i="2"/>
  <c r="N2370" i="2"/>
  <c r="N2371" i="2"/>
  <c r="N2372" i="2"/>
  <c r="N2373" i="2"/>
  <c r="N2374" i="2"/>
  <c r="N2375" i="2"/>
  <c r="N2376" i="2"/>
  <c r="N2377" i="2"/>
  <c r="N2378" i="2"/>
  <c r="N2379" i="2"/>
  <c r="N2380" i="2"/>
  <c r="N2381" i="2"/>
  <c r="N2382" i="2"/>
  <c r="N2383" i="2"/>
  <c r="N2384" i="2"/>
  <c r="N2385" i="2"/>
  <c r="N2386" i="2"/>
  <c r="N2387" i="2"/>
  <c r="N2388" i="2"/>
  <c r="N2389" i="2"/>
  <c r="N2390" i="2"/>
  <c r="N2391" i="2"/>
  <c r="N2392" i="2"/>
  <c r="N2393" i="2"/>
  <c r="N2394" i="2"/>
  <c r="N2395" i="2"/>
  <c r="N2396" i="2"/>
  <c r="N2397" i="2"/>
  <c r="N2398" i="2"/>
  <c r="N2399" i="2"/>
  <c r="N2400" i="2"/>
  <c r="N2401" i="2"/>
  <c r="N2402" i="2"/>
  <c r="N2403" i="2"/>
  <c r="N2404" i="2"/>
  <c r="N2405" i="2"/>
  <c r="N2406" i="2"/>
  <c r="N2407" i="2"/>
  <c r="N2408" i="2"/>
  <c r="N2409" i="2"/>
  <c r="N2410" i="2"/>
  <c r="N2411" i="2"/>
  <c r="N2412" i="2"/>
  <c r="N2413" i="2"/>
  <c r="N2414" i="2"/>
  <c r="N2415" i="2"/>
  <c r="N2416" i="2"/>
  <c r="N2417" i="2"/>
  <c r="N2418" i="2"/>
  <c r="N2419" i="2"/>
  <c r="N2420" i="2"/>
  <c r="N2421" i="2"/>
  <c r="N2422" i="2"/>
  <c r="N2423" i="2"/>
  <c r="N2424" i="2"/>
  <c r="N2425" i="2"/>
  <c r="N2426" i="2"/>
  <c r="N2427" i="2"/>
  <c r="N2428" i="2"/>
  <c r="N2429" i="2"/>
  <c r="N2430" i="2"/>
  <c r="N2431" i="2"/>
  <c r="N2432" i="2"/>
  <c r="N2433" i="2"/>
  <c r="N2434" i="2"/>
  <c r="N2435" i="2"/>
  <c r="N2436" i="2"/>
  <c r="N2437" i="2"/>
  <c r="N2438" i="2"/>
  <c r="N2439" i="2"/>
  <c r="N2440" i="2"/>
  <c r="N2441" i="2"/>
  <c r="N2442" i="2"/>
  <c r="N2443" i="2"/>
  <c r="N2444" i="2"/>
  <c r="N2445" i="2"/>
  <c r="N2446" i="2"/>
  <c r="N2447" i="2"/>
  <c r="N2448" i="2"/>
  <c r="N2449" i="2"/>
  <c r="N2450" i="2"/>
  <c r="N2451" i="2"/>
  <c r="N2452" i="2"/>
  <c r="N2453" i="2"/>
  <c r="N2454" i="2"/>
  <c r="N2455" i="2"/>
  <c r="N2456" i="2"/>
  <c r="N2457" i="2"/>
  <c r="N2458" i="2"/>
  <c r="N2459" i="2"/>
  <c r="N2460" i="2"/>
  <c r="N2461" i="2"/>
  <c r="N2462" i="2"/>
  <c r="N2463" i="2"/>
  <c r="N2464" i="2"/>
  <c r="N2465" i="2"/>
  <c r="N2466" i="2"/>
  <c r="N2467" i="2"/>
  <c r="N2468" i="2"/>
  <c r="N2469" i="2"/>
  <c r="N2470" i="2"/>
  <c r="N2471" i="2"/>
  <c r="N2472" i="2"/>
  <c r="N2473" i="2"/>
  <c r="N2474" i="2"/>
  <c r="N2475" i="2"/>
  <c r="N2476" i="2"/>
  <c r="N2477" i="2"/>
  <c r="N2478" i="2"/>
  <c r="N2479" i="2"/>
  <c r="N2480" i="2"/>
  <c r="N2481" i="2"/>
  <c r="N2482" i="2"/>
  <c r="N2483" i="2"/>
  <c r="N2484" i="2"/>
  <c r="N2485" i="2"/>
  <c r="N2486" i="2"/>
  <c r="N2487" i="2"/>
  <c r="N2488" i="2"/>
  <c r="N2489" i="2"/>
  <c r="N2490" i="2"/>
  <c r="N2491" i="2"/>
  <c r="N2492" i="2"/>
  <c r="N2493" i="2"/>
  <c r="N2494" i="2"/>
  <c r="N2495" i="2"/>
  <c r="N2496" i="2"/>
  <c r="N2497" i="2"/>
  <c r="N2498" i="2"/>
  <c r="N2499" i="2"/>
  <c r="N2500" i="2"/>
  <c r="N2501" i="2"/>
  <c r="N2502" i="2"/>
  <c r="N2503" i="2"/>
  <c r="N2504" i="2"/>
  <c r="N2505" i="2"/>
  <c r="N2506" i="2"/>
  <c r="N2507" i="2"/>
  <c r="N2508" i="2"/>
  <c r="N2509" i="2"/>
  <c r="N2510" i="2"/>
  <c r="N2511" i="2"/>
  <c r="N2512" i="2"/>
  <c r="N2513" i="2"/>
  <c r="N2514" i="2"/>
  <c r="N2515" i="2"/>
  <c r="N2516" i="2"/>
  <c r="N2517" i="2"/>
  <c r="N2518" i="2"/>
  <c r="N2519" i="2"/>
  <c r="N2520" i="2"/>
  <c r="N2521" i="2"/>
  <c r="N2522" i="2"/>
  <c r="N2523" i="2"/>
  <c r="N2524" i="2"/>
  <c r="N2525" i="2"/>
  <c r="N2526" i="2"/>
  <c r="N2527" i="2"/>
  <c r="N2528" i="2"/>
  <c r="N2529" i="2"/>
  <c r="N2530" i="2"/>
  <c r="N2531" i="2"/>
  <c r="N2532" i="2"/>
  <c r="N2533" i="2"/>
  <c r="N2534" i="2"/>
  <c r="N2535" i="2"/>
  <c r="N2536" i="2"/>
  <c r="N2537" i="2"/>
  <c r="N2538" i="2"/>
  <c r="N2539" i="2"/>
  <c r="N2540" i="2"/>
  <c r="N2541" i="2"/>
  <c r="N2542" i="2"/>
  <c r="N2543" i="2"/>
  <c r="N2544" i="2"/>
  <c r="N2545" i="2"/>
  <c r="N2546" i="2"/>
  <c r="N2547" i="2"/>
  <c r="N2548" i="2"/>
  <c r="N2549" i="2"/>
  <c r="N2550" i="2"/>
  <c r="N2551" i="2"/>
  <c r="N2552" i="2"/>
  <c r="N2553" i="2"/>
  <c r="N2554" i="2"/>
  <c r="N2555" i="2"/>
  <c r="N2556" i="2"/>
  <c r="N2557" i="2"/>
  <c r="N2558" i="2"/>
  <c r="N2559" i="2"/>
  <c r="N2560" i="2"/>
  <c r="N2561" i="2"/>
  <c r="N2562" i="2"/>
  <c r="N2563" i="2"/>
  <c r="N2564" i="2"/>
  <c r="N2565" i="2"/>
  <c r="N2566" i="2"/>
  <c r="N2567" i="2"/>
  <c r="N2568" i="2"/>
  <c r="N2569" i="2"/>
  <c r="N2570" i="2"/>
  <c r="N2571" i="2"/>
  <c r="N2572" i="2"/>
  <c r="N2573" i="2"/>
  <c r="N2574" i="2"/>
  <c r="N2575" i="2"/>
  <c r="N2576" i="2"/>
  <c r="N2577" i="2"/>
  <c r="N2578" i="2"/>
  <c r="N2579" i="2"/>
  <c r="N2580" i="2"/>
  <c r="N2581" i="2"/>
  <c r="N2582" i="2"/>
  <c r="N2583" i="2"/>
  <c r="N2584" i="2"/>
  <c r="N2585" i="2"/>
  <c r="N2586" i="2"/>
  <c r="N2587" i="2"/>
  <c r="N2588" i="2"/>
  <c r="N2589" i="2"/>
  <c r="N2590" i="2"/>
  <c r="N2591" i="2"/>
  <c r="N2592" i="2"/>
  <c r="N2593" i="2"/>
  <c r="N2594" i="2"/>
  <c r="N2595" i="2"/>
  <c r="N2596" i="2"/>
  <c r="N2597" i="2"/>
  <c r="N2598" i="2"/>
  <c r="N2599" i="2"/>
  <c r="N2600" i="2"/>
  <c r="N2601" i="2"/>
  <c r="N2602" i="2"/>
  <c r="N2603" i="2"/>
  <c r="N2604" i="2"/>
  <c r="N2605" i="2"/>
  <c r="N2606" i="2"/>
  <c r="N2607" i="2"/>
  <c r="N2608" i="2"/>
  <c r="N2609" i="2"/>
  <c r="N2610" i="2"/>
  <c r="N2611" i="2"/>
  <c r="N2612" i="2"/>
  <c r="N2613" i="2"/>
  <c r="N2614" i="2"/>
  <c r="N2615" i="2"/>
  <c r="N2616" i="2"/>
  <c r="N2617" i="2"/>
  <c r="N2618" i="2"/>
  <c r="N2619" i="2"/>
  <c r="N2620" i="2"/>
  <c r="N2621" i="2"/>
  <c r="N2622" i="2"/>
  <c r="N2623" i="2"/>
  <c r="N2624" i="2"/>
  <c r="N2625" i="2"/>
  <c r="N2626" i="2"/>
  <c r="N2627" i="2"/>
  <c r="N2628" i="2"/>
  <c r="N2629" i="2"/>
  <c r="N2630" i="2"/>
  <c r="N2631" i="2"/>
  <c r="N2632" i="2"/>
  <c r="N2633" i="2"/>
  <c r="N2634" i="2"/>
  <c r="N2635" i="2"/>
  <c r="N2636" i="2"/>
  <c r="N2637" i="2"/>
  <c r="N2638" i="2"/>
  <c r="N2639" i="2"/>
  <c r="N2640" i="2"/>
  <c r="N2641" i="2"/>
  <c r="N2642" i="2"/>
  <c r="N2643" i="2"/>
  <c r="N2644" i="2"/>
  <c r="N2645" i="2"/>
  <c r="N2646" i="2"/>
  <c r="N2647" i="2"/>
  <c r="N2648" i="2"/>
  <c r="N2649" i="2"/>
  <c r="N2650" i="2"/>
  <c r="N2651" i="2"/>
  <c r="N2652" i="2"/>
  <c r="N2653" i="2"/>
  <c r="N2654" i="2"/>
  <c r="N2655" i="2"/>
  <c r="N2656" i="2"/>
  <c r="N2657" i="2"/>
  <c r="N2658" i="2"/>
  <c r="N2659" i="2"/>
  <c r="N2660" i="2"/>
  <c r="N2661" i="2"/>
  <c r="N2662" i="2"/>
  <c r="N2663" i="2"/>
  <c r="N2664" i="2"/>
  <c r="N2665" i="2"/>
  <c r="N2666" i="2"/>
  <c r="N2667" i="2"/>
  <c r="N2668" i="2"/>
  <c r="N2669" i="2"/>
  <c r="N2670" i="2"/>
  <c r="N2671" i="2"/>
  <c r="N2672" i="2"/>
  <c r="N2673" i="2"/>
  <c r="N2674" i="2"/>
  <c r="N2675" i="2"/>
  <c r="N2676" i="2"/>
  <c r="N2677" i="2"/>
  <c r="N2678" i="2"/>
  <c r="N2679" i="2"/>
  <c r="N2680" i="2"/>
  <c r="N2681" i="2"/>
  <c r="N2682" i="2"/>
  <c r="N2683" i="2"/>
  <c r="N2684" i="2"/>
  <c r="N2685" i="2"/>
  <c r="N2686" i="2"/>
  <c r="N2687" i="2"/>
  <c r="N2688" i="2"/>
  <c r="N2689" i="2"/>
  <c r="N2690" i="2"/>
  <c r="N2691" i="2"/>
  <c r="N2692" i="2"/>
  <c r="N2693" i="2"/>
  <c r="N2694" i="2"/>
  <c r="N2695" i="2"/>
  <c r="N2696" i="2"/>
  <c r="N2697" i="2"/>
  <c r="N2698" i="2"/>
  <c r="N2699" i="2"/>
  <c r="N2700" i="2"/>
  <c r="N2701" i="2"/>
  <c r="N2702" i="2"/>
  <c r="N2703" i="2"/>
  <c r="N2704" i="2"/>
  <c r="N2705" i="2"/>
  <c r="N2706" i="2"/>
  <c r="N2707" i="2"/>
  <c r="N2708" i="2"/>
  <c r="N2709" i="2"/>
  <c r="N2710" i="2"/>
  <c r="N2711" i="2"/>
  <c r="N2712" i="2"/>
  <c r="N2713" i="2"/>
  <c r="N2714" i="2"/>
  <c r="N2715" i="2"/>
  <c r="N2716" i="2"/>
  <c r="N2717" i="2"/>
  <c r="N2718" i="2"/>
  <c r="N2719" i="2"/>
  <c r="N2720" i="2"/>
  <c r="N2721" i="2"/>
  <c r="N2722" i="2"/>
  <c r="N2723" i="2"/>
  <c r="N2724" i="2"/>
  <c r="N2725" i="2"/>
  <c r="N2726" i="2"/>
  <c r="N2727" i="2"/>
  <c r="N2728" i="2"/>
  <c r="N2729" i="2"/>
  <c r="N2730" i="2"/>
  <c r="N2731" i="2"/>
  <c r="N2732" i="2"/>
  <c r="N2733" i="2"/>
  <c r="N2734" i="2"/>
  <c r="N2735" i="2"/>
  <c r="N2736" i="2"/>
  <c r="N2737" i="2"/>
  <c r="N2738" i="2"/>
  <c r="N2739" i="2"/>
  <c r="N2740" i="2"/>
  <c r="N2741" i="2"/>
  <c r="N2742" i="2"/>
  <c r="N2743" i="2"/>
  <c r="N2744" i="2"/>
  <c r="N2745" i="2"/>
  <c r="N2746" i="2"/>
  <c r="N2747" i="2"/>
  <c r="N2748" i="2"/>
  <c r="N2749" i="2"/>
  <c r="N2750" i="2"/>
  <c r="N2751" i="2"/>
  <c r="N2752" i="2"/>
  <c r="N2753" i="2"/>
  <c r="N2754" i="2"/>
  <c r="N2755" i="2"/>
  <c r="N2756" i="2"/>
  <c r="N2757" i="2"/>
  <c r="N2758" i="2"/>
  <c r="N2759" i="2"/>
  <c r="N2760" i="2"/>
  <c r="N2761" i="2"/>
  <c r="N2762" i="2"/>
  <c r="N2763" i="2"/>
  <c r="N2764" i="2"/>
  <c r="N2765" i="2"/>
  <c r="N2766" i="2"/>
  <c r="N2767" i="2"/>
  <c r="N2768" i="2"/>
  <c r="N2769" i="2"/>
  <c r="N2770" i="2"/>
  <c r="N2771" i="2"/>
  <c r="N2772" i="2"/>
  <c r="N2773" i="2"/>
  <c r="N2774" i="2"/>
  <c r="N2775" i="2"/>
  <c r="N2776" i="2"/>
  <c r="N2777" i="2"/>
  <c r="N2778" i="2"/>
  <c r="N2779" i="2"/>
  <c r="N2780" i="2"/>
  <c r="N2781" i="2"/>
  <c r="N2782" i="2"/>
  <c r="N2783" i="2"/>
  <c r="N2784" i="2"/>
  <c r="N2785" i="2"/>
  <c r="N2786" i="2"/>
  <c r="N2787" i="2"/>
  <c r="N2788" i="2"/>
  <c r="N2789" i="2"/>
  <c r="N2790" i="2"/>
  <c r="N2791" i="2"/>
  <c r="N2792" i="2"/>
  <c r="N2793" i="2"/>
  <c r="N2794" i="2"/>
  <c r="N2795" i="2"/>
  <c r="N2796" i="2"/>
  <c r="N2797" i="2"/>
  <c r="N2798" i="2"/>
  <c r="N2799" i="2"/>
  <c r="N2800" i="2"/>
  <c r="N2801" i="2"/>
  <c r="N2802" i="2"/>
  <c r="N2803" i="2"/>
  <c r="N2804" i="2"/>
  <c r="N2805" i="2"/>
  <c r="N2806" i="2"/>
  <c r="N2807" i="2"/>
  <c r="N2808" i="2"/>
  <c r="N2809" i="2"/>
  <c r="N2810" i="2"/>
  <c r="N2811" i="2"/>
  <c r="N2812" i="2"/>
  <c r="N2813" i="2"/>
  <c r="N2814" i="2"/>
  <c r="N2815" i="2"/>
  <c r="N2816" i="2"/>
  <c r="N2817" i="2"/>
  <c r="N2818" i="2"/>
  <c r="N2819" i="2"/>
  <c r="N2820" i="2"/>
  <c r="N2821" i="2"/>
  <c r="N2822" i="2"/>
  <c r="N2823" i="2"/>
  <c r="N2824" i="2"/>
  <c r="N2825" i="2"/>
  <c r="N2826" i="2"/>
  <c r="N2827" i="2"/>
  <c r="N2828" i="2"/>
  <c r="N2829" i="2"/>
  <c r="N2830" i="2"/>
  <c r="N2831" i="2"/>
  <c r="N2832" i="2"/>
  <c r="N2833" i="2"/>
  <c r="N2834" i="2"/>
  <c r="N2835" i="2"/>
  <c r="N2836" i="2"/>
  <c r="N2837" i="2"/>
  <c r="N2838" i="2"/>
  <c r="N2839" i="2"/>
  <c r="N2840" i="2"/>
  <c r="N2841" i="2"/>
  <c r="N2842" i="2"/>
  <c r="N2843" i="2"/>
  <c r="N2844" i="2"/>
  <c r="N2845" i="2"/>
  <c r="N2846" i="2"/>
  <c r="N2847" i="2"/>
  <c r="N2848" i="2"/>
  <c r="N2849" i="2"/>
  <c r="N2850" i="2"/>
  <c r="N2851" i="2"/>
  <c r="N2852" i="2"/>
  <c r="N2853" i="2"/>
  <c r="N2854" i="2"/>
  <c r="N2855" i="2"/>
  <c r="N2856" i="2"/>
  <c r="N2857" i="2"/>
  <c r="N2858" i="2"/>
  <c r="N2859" i="2"/>
  <c r="N2860" i="2"/>
  <c r="N2861" i="2"/>
  <c r="N2862" i="2"/>
  <c r="N2863" i="2"/>
  <c r="N2864" i="2"/>
  <c r="N2865" i="2"/>
  <c r="N2866" i="2"/>
  <c r="N2867" i="2"/>
  <c r="N2868" i="2"/>
  <c r="N2869" i="2"/>
  <c r="N2870" i="2"/>
  <c r="N2871" i="2"/>
  <c r="N2872" i="2"/>
  <c r="N2873" i="2"/>
  <c r="N2874" i="2"/>
  <c r="N2875" i="2"/>
  <c r="N2876" i="2"/>
  <c r="N2877" i="2"/>
  <c r="N2878" i="2"/>
  <c r="N2879" i="2"/>
  <c r="N2880" i="2"/>
  <c r="N2881" i="2"/>
  <c r="N2882" i="2"/>
  <c r="N2883" i="2"/>
  <c r="N2884" i="2"/>
  <c r="N2885" i="2"/>
  <c r="N2886" i="2"/>
  <c r="N2887" i="2"/>
  <c r="N2888" i="2"/>
  <c r="N2889" i="2"/>
  <c r="N2890" i="2"/>
  <c r="N2891" i="2"/>
  <c r="N2892" i="2"/>
  <c r="N2893" i="2"/>
  <c r="N2894" i="2"/>
  <c r="N2895" i="2"/>
  <c r="N2896" i="2"/>
  <c r="N2897" i="2"/>
  <c r="N2898" i="2"/>
  <c r="N2899" i="2"/>
  <c r="N2900" i="2"/>
  <c r="N2901" i="2"/>
  <c r="N2902" i="2"/>
  <c r="N2903" i="2"/>
  <c r="N2904" i="2"/>
  <c r="N2905" i="2"/>
  <c r="N2906" i="2"/>
  <c r="N2907" i="2"/>
  <c r="N2908" i="2"/>
  <c r="N2909" i="2"/>
  <c r="N2910" i="2"/>
  <c r="N2911" i="2"/>
  <c r="N2912" i="2"/>
  <c r="N2913" i="2"/>
  <c r="N2914" i="2"/>
  <c r="N2915" i="2"/>
  <c r="N2916" i="2"/>
  <c r="N2917" i="2"/>
  <c r="N2918" i="2"/>
  <c r="N2919" i="2"/>
  <c r="N2920" i="2"/>
  <c r="N2921" i="2"/>
  <c r="N2922" i="2"/>
  <c r="N2923" i="2"/>
  <c r="N2924" i="2"/>
  <c r="N2925" i="2"/>
  <c r="N2926" i="2"/>
  <c r="N2927" i="2"/>
  <c r="N2928" i="2"/>
  <c r="N2929" i="2"/>
  <c r="N2930" i="2"/>
  <c r="N2931" i="2"/>
  <c r="N2932" i="2"/>
  <c r="N2933" i="2"/>
  <c r="N2934" i="2"/>
  <c r="N2935" i="2"/>
  <c r="N2936" i="2"/>
  <c r="N2937" i="2"/>
  <c r="N2938" i="2"/>
  <c r="N2939" i="2"/>
  <c r="N2940" i="2"/>
  <c r="N2941" i="2"/>
  <c r="N2942" i="2"/>
  <c r="N2943" i="2"/>
  <c r="N2944" i="2"/>
  <c r="N2945" i="2"/>
  <c r="N2946" i="2"/>
  <c r="N2947" i="2"/>
  <c r="N2948" i="2"/>
  <c r="N2949" i="2"/>
  <c r="N2950" i="2"/>
  <c r="N2951" i="2"/>
  <c r="N2952" i="2"/>
  <c r="N2953" i="2"/>
  <c r="N2954" i="2"/>
  <c r="N2955" i="2"/>
  <c r="N2956" i="2"/>
  <c r="N2957" i="2"/>
  <c r="N2958" i="2"/>
  <c r="N2959" i="2"/>
  <c r="N2960" i="2"/>
  <c r="N2961" i="2"/>
  <c r="N2962" i="2"/>
  <c r="N2963" i="2"/>
  <c r="N2964" i="2"/>
  <c r="N2965" i="2"/>
  <c r="N2966" i="2"/>
  <c r="N2967" i="2"/>
  <c r="N2968" i="2"/>
  <c r="N2969" i="2"/>
  <c r="N2970" i="2"/>
  <c r="N2971" i="2"/>
  <c r="N2972" i="2"/>
  <c r="N2973" i="2"/>
  <c r="N2974" i="2"/>
  <c r="N2975" i="2"/>
  <c r="N2976" i="2"/>
  <c r="N2977" i="2"/>
  <c r="N2978" i="2"/>
  <c r="N2979" i="2"/>
  <c r="N2980" i="2"/>
  <c r="N2981" i="2"/>
  <c r="N2982" i="2"/>
  <c r="N2983" i="2"/>
  <c r="N2984" i="2"/>
  <c r="N2985" i="2"/>
  <c r="N2986" i="2"/>
  <c r="N2987" i="2"/>
  <c r="N2988" i="2"/>
  <c r="N2989" i="2"/>
  <c r="N2990" i="2"/>
  <c r="N2991" i="2"/>
  <c r="N2992" i="2"/>
  <c r="N2993" i="2"/>
  <c r="N2994" i="2"/>
  <c r="N2995" i="2"/>
  <c r="N2996" i="2"/>
  <c r="N2997" i="2"/>
  <c r="N2998" i="2"/>
  <c r="N2999" i="2"/>
  <c r="N3000" i="2"/>
  <c r="N3001" i="2"/>
  <c r="N3002" i="2"/>
  <c r="N3003" i="2"/>
  <c r="N3004" i="2"/>
  <c r="N3005" i="2"/>
  <c r="N3006" i="2"/>
  <c r="N3007" i="2"/>
  <c r="N3008" i="2"/>
  <c r="N3009" i="2"/>
  <c r="N3010" i="2"/>
  <c r="N3011" i="2"/>
  <c r="N3012" i="2"/>
  <c r="N3013" i="2"/>
  <c r="N3014" i="2"/>
  <c r="N3015" i="2"/>
  <c r="N3016" i="2"/>
  <c r="N3017" i="2"/>
  <c r="N3018" i="2"/>
  <c r="N3019" i="2"/>
  <c r="N3020" i="2"/>
  <c r="N3021" i="2"/>
  <c r="N3022" i="2"/>
  <c r="N3023" i="2"/>
  <c r="N3024" i="2"/>
  <c r="N3025" i="2"/>
  <c r="N3026" i="2"/>
  <c r="N3027" i="2"/>
  <c r="N3028" i="2"/>
  <c r="N3029" i="2"/>
  <c r="N3030" i="2"/>
  <c r="N3031" i="2"/>
  <c r="N3032" i="2"/>
  <c r="N3033" i="2"/>
  <c r="N3034" i="2"/>
  <c r="N3035" i="2"/>
  <c r="N3036" i="2"/>
  <c r="N3037" i="2"/>
  <c r="N3038" i="2"/>
  <c r="N3039" i="2"/>
  <c r="N3040" i="2"/>
  <c r="N3041" i="2"/>
  <c r="N3042" i="2"/>
  <c r="N3043" i="2"/>
  <c r="N3044" i="2"/>
  <c r="N3045" i="2"/>
  <c r="N3046" i="2"/>
  <c r="N3047" i="2"/>
  <c r="N3048" i="2"/>
  <c r="N3049" i="2"/>
  <c r="N3050" i="2"/>
  <c r="N3051" i="2"/>
  <c r="N3052" i="2"/>
  <c r="N3053" i="2"/>
  <c r="N3054" i="2"/>
  <c r="N3055" i="2"/>
  <c r="N3056" i="2"/>
  <c r="N3057" i="2"/>
  <c r="N3058" i="2"/>
  <c r="N3059" i="2"/>
  <c r="N3060" i="2"/>
  <c r="N3061" i="2"/>
  <c r="N3062" i="2"/>
  <c r="N3063" i="2"/>
  <c r="N3064" i="2"/>
  <c r="N3065" i="2"/>
  <c r="N3066" i="2"/>
  <c r="N3067" i="2"/>
  <c r="N3068" i="2"/>
  <c r="N3069" i="2"/>
  <c r="N3070" i="2"/>
  <c r="N3071" i="2"/>
  <c r="N3072" i="2"/>
  <c r="N3073" i="2"/>
  <c r="N3074" i="2"/>
  <c r="N3075" i="2"/>
  <c r="N3076" i="2"/>
  <c r="N3077" i="2"/>
  <c r="N3078" i="2"/>
  <c r="N3079" i="2"/>
  <c r="N3080" i="2"/>
  <c r="N3081" i="2"/>
  <c r="N3082" i="2"/>
  <c r="N3083" i="2"/>
  <c r="N3084" i="2"/>
  <c r="N3085" i="2"/>
  <c r="N3086" i="2"/>
  <c r="N3087" i="2"/>
  <c r="N3088" i="2"/>
  <c r="N3089" i="2"/>
  <c r="N3090" i="2"/>
  <c r="N3091" i="2"/>
  <c r="N3092" i="2"/>
  <c r="N3093" i="2"/>
  <c r="N3094" i="2"/>
  <c r="N3095" i="2"/>
  <c r="N3096" i="2"/>
  <c r="N3097" i="2"/>
  <c r="N3098" i="2"/>
  <c r="N3099" i="2"/>
  <c r="N3100" i="2"/>
  <c r="N3101" i="2"/>
  <c r="N3102" i="2"/>
  <c r="N3103" i="2"/>
  <c r="N3104" i="2"/>
  <c r="N3105" i="2"/>
  <c r="N3106" i="2"/>
  <c r="N3107" i="2"/>
  <c r="N3108" i="2"/>
  <c r="N3109" i="2"/>
  <c r="N3110" i="2"/>
  <c r="N3111" i="2"/>
  <c r="N3112" i="2"/>
  <c r="N3113" i="2"/>
  <c r="N3114" i="2"/>
  <c r="N3115" i="2"/>
  <c r="N3116" i="2"/>
  <c r="N3117" i="2"/>
  <c r="N3118" i="2"/>
  <c r="N3119" i="2"/>
  <c r="N3120" i="2"/>
  <c r="N3121" i="2"/>
  <c r="N3122" i="2"/>
  <c r="N3123" i="2"/>
  <c r="N3124" i="2"/>
  <c r="N3125" i="2"/>
  <c r="N3126" i="2"/>
  <c r="N3127" i="2"/>
  <c r="N3128" i="2"/>
  <c r="N3129" i="2"/>
  <c r="N3130" i="2"/>
  <c r="N3131" i="2"/>
  <c r="N3132" i="2"/>
  <c r="N3133" i="2"/>
  <c r="N3134" i="2"/>
  <c r="N3135" i="2"/>
  <c r="N3136" i="2"/>
  <c r="N3137" i="2"/>
  <c r="N3138" i="2"/>
  <c r="N3139" i="2"/>
  <c r="N3140" i="2"/>
  <c r="N3141" i="2"/>
  <c r="N3142" i="2"/>
  <c r="N3143" i="2"/>
  <c r="N3144" i="2"/>
  <c r="N3145" i="2"/>
  <c r="N3146" i="2"/>
  <c r="N3147" i="2"/>
  <c r="N3148" i="2"/>
  <c r="N3149" i="2"/>
  <c r="N3150" i="2"/>
  <c r="N3151" i="2"/>
  <c r="N3152" i="2"/>
  <c r="N3153" i="2"/>
  <c r="N3154" i="2"/>
  <c r="N3155" i="2"/>
  <c r="N3156" i="2"/>
  <c r="N3157" i="2"/>
  <c r="N3158" i="2"/>
  <c r="N3159" i="2"/>
  <c r="N3160" i="2"/>
  <c r="N3161" i="2"/>
  <c r="N3162" i="2"/>
  <c r="N3163" i="2"/>
  <c r="N3164" i="2"/>
  <c r="N3165" i="2"/>
  <c r="N3166" i="2"/>
  <c r="N3167" i="2"/>
  <c r="N3168" i="2"/>
  <c r="N3169" i="2"/>
  <c r="N3170" i="2"/>
  <c r="N3171" i="2"/>
  <c r="N3172" i="2"/>
  <c r="N3173" i="2"/>
  <c r="N3174" i="2"/>
  <c r="N3175" i="2"/>
  <c r="N3176" i="2"/>
  <c r="N3177" i="2"/>
  <c r="N3178" i="2"/>
  <c r="N3179" i="2"/>
  <c r="N3180" i="2"/>
  <c r="N3181" i="2"/>
  <c r="N3182" i="2"/>
  <c r="N3183" i="2"/>
  <c r="N3184" i="2"/>
  <c r="N3185" i="2"/>
  <c r="N3186" i="2"/>
  <c r="N3187" i="2"/>
  <c r="N3188" i="2"/>
  <c r="N3189" i="2"/>
  <c r="N3190" i="2"/>
  <c r="N3191" i="2"/>
  <c r="N3192" i="2"/>
  <c r="N3193" i="2"/>
  <c r="N3194" i="2"/>
  <c r="N3195" i="2"/>
  <c r="N3196" i="2"/>
  <c r="N3197" i="2"/>
  <c r="N3198" i="2"/>
  <c r="N3199" i="2"/>
  <c r="N3200" i="2"/>
  <c r="N3201" i="2"/>
  <c r="N3202" i="2"/>
  <c r="N3203" i="2"/>
  <c r="N3204" i="2"/>
  <c r="N3205" i="2"/>
  <c r="N3206" i="2"/>
  <c r="N3207" i="2"/>
  <c r="N3208" i="2"/>
  <c r="N3209" i="2"/>
  <c r="N3210" i="2"/>
  <c r="N3211" i="2"/>
  <c r="N3212" i="2"/>
  <c r="N3213" i="2"/>
  <c r="N3214" i="2"/>
  <c r="N3215" i="2"/>
  <c r="N3216" i="2"/>
  <c r="N3217" i="2"/>
  <c r="N3218" i="2"/>
  <c r="N3219" i="2"/>
  <c r="N3220" i="2"/>
  <c r="N3221" i="2"/>
  <c r="N3222" i="2"/>
  <c r="N3223" i="2"/>
  <c r="N3224" i="2"/>
  <c r="N3225" i="2"/>
  <c r="N3226" i="2"/>
  <c r="N3227" i="2"/>
  <c r="N3228" i="2"/>
  <c r="N3229" i="2"/>
  <c r="N3230" i="2"/>
  <c r="N3231" i="2"/>
  <c r="N3232" i="2"/>
  <c r="N3233" i="2"/>
  <c r="N3234" i="2"/>
  <c r="N3235" i="2"/>
  <c r="N3236" i="2"/>
  <c r="N3237" i="2"/>
  <c r="N3238" i="2"/>
  <c r="N3239" i="2"/>
  <c r="N3240" i="2"/>
  <c r="N3241" i="2"/>
  <c r="N3242" i="2"/>
  <c r="N3243" i="2"/>
  <c r="N3244" i="2"/>
  <c r="N3245" i="2"/>
  <c r="N3246" i="2"/>
  <c r="N3247" i="2"/>
  <c r="N3248" i="2"/>
  <c r="N3249" i="2"/>
  <c r="N3250" i="2"/>
  <c r="N3251" i="2"/>
  <c r="N3252" i="2"/>
  <c r="N3253" i="2"/>
  <c r="N3254" i="2"/>
  <c r="N3255" i="2"/>
  <c r="N3256" i="2"/>
  <c r="N3257" i="2"/>
  <c r="N3258" i="2"/>
  <c r="N3259" i="2"/>
  <c r="N3260" i="2"/>
  <c r="N3261" i="2"/>
  <c r="N3262" i="2"/>
  <c r="N3263" i="2"/>
  <c r="N3264" i="2"/>
  <c r="N3265" i="2"/>
  <c r="N3266" i="2"/>
  <c r="N3267" i="2"/>
  <c r="N3268" i="2"/>
  <c r="N3269" i="2"/>
  <c r="N3270" i="2"/>
  <c r="N3271" i="2"/>
  <c r="N3272" i="2"/>
  <c r="N3273" i="2"/>
  <c r="N3274" i="2"/>
  <c r="N3275" i="2"/>
  <c r="N3276" i="2"/>
  <c r="N3277" i="2"/>
  <c r="N3278" i="2"/>
  <c r="N3279" i="2"/>
  <c r="N3280" i="2"/>
  <c r="N3281" i="2"/>
  <c r="N3282" i="2"/>
  <c r="N3283" i="2"/>
  <c r="N3284" i="2"/>
  <c r="N3285" i="2"/>
  <c r="N3286" i="2"/>
  <c r="N3287" i="2"/>
  <c r="N3288" i="2"/>
  <c r="N3289" i="2"/>
  <c r="N3290" i="2"/>
  <c r="N3291" i="2"/>
  <c r="N3292" i="2"/>
  <c r="N3293" i="2"/>
  <c r="N3294" i="2"/>
  <c r="N3295" i="2"/>
  <c r="N3296" i="2"/>
  <c r="N3297" i="2"/>
  <c r="N3298" i="2"/>
  <c r="N3299" i="2"/>
  <c r="N3300" i="2"/>
  <c r="N3301" i="2"/>
  <c r="N3302" i="2"/>
  <c r="N3303" i="2"/>
  <c r="N3304" i="2"/>
  <c r="N3305" i="2"/>
  <c r="N3306" i="2"/>
  <c r="N3307" i="2"/>
  <c r="N3308" i="2"/>
  <c r="N3309" i="2"/>
  <c r="N3310" i="2"/>
  <c r="N3311" i="2"/>
  <c r="N3312" i="2"/>
  <c r="N3313" i="2"/>
  <c r="N3314" i="2"/>
  <c r="N3315" i="2"/>
  <c r="N3316" i="2"/>
  <c r="N3317" i="2"/>
  <c r="N3318" i="2"/>
  <c r="N3319" i="2"/>
  <c r="N3320" i="2"/>
  <c r="N3321" i="2"/>
  <c r="N3322" i="2"/>
  <c r="N3323" i="2"/>
  <c r="N3324" i="2"/>
  <c r="N3325" i="2"/>
  <c r="N3326" i="2"/>
  <c r="N3327" i="2"/>
  <c r="N3328" i="2"/>
  <c r="N3329" i="2"/>
  <c r="N3330" i="2"/>
  <c r="N3331" i="2"/>
  <c r="N3332" i="2"/>
  <c r="N3333" i="2"/>
  <c r="N3334" i="2"/>
  <c r="N3335" i="2"/>
  <c r="N3336" i="2"/>
  <c r="N3337" i="2"/>
  <c r="N3338" i="2"/>
  <c r="N3339" i="2"/>
  <c r="N3340" i="2"/>
  <c r="N3341" i="2"/>
  <c r="N3342" i="2"/>
  <c r="N3343" i="2"/>
  <c r="N3344" i="2"/>
  <c r="N3345" i="2"/>
  <c r="N3346" i="2"/>
  <c r="N3347" i="2"/>
  <c r="N3348" i="2"/>
  <c r="N3349" i="2"/>
  <c r="N3350" i="2"/>
  <c r="N3351" i="2"/>
  <c r="N3352" i="2"/>
  <c r="N3353" i="2"/>
  <c r="N3354" i="2"/>
  <c r="N3355" i="2"/>
  <c r="N3356" i="2"/>
  <c r="N3357" i="2"/>
  <c r="N3358" i="2"/>
  <c r="N3359" i="2"/>
  <c r="N3360" i="2"/>
  <c r="N3361" i="2"/>
  <c r="N3362" i="2"/>
  <c r="N3363" i="2"/>
  <c r="N3364" i="2"/>
  <c r="N3365" i="2"/>
  <c r="N3366" i="2"/>
  <c r="N3367" i="2"/>
  <c r="N3368" i="2"/>
  <c r="N3369" i="2"/>
  <c r="N3370" i="2"/>
  <c r="N3371" i="2"/>
  <c r="N3372" i="2"/>
  <c r="N3373" i="2"/>
  <c r="N3374" i="2"/>
  <c r="N3375" i="2"/>
  <c r="N3376" i="2"/>
  <c r="N3377" i="2"/>
  <c r="N3378" i="2"/>
  <c r="N3379" i="2"/>
  <c r="N3380" i="2"/>
  <c r="N3381" i="2"/>
  <c r="N3382" i="2"/>
  <c r="N3383" i="2"/>
  <c r="N3384" i="2"/>
  <c r="N3385" i="2"/>
  <c r="N3386" i="2"/>
  <c r="N3387" i="2"/>
  <c r="N3388" i="2"/>
  <c r="N3389" i="2"/>
  <c r="N3390" i="2"/>
  <c r="N3391" i="2"/>
  <c r="N3392" i="2"/>
  <c r="N3393" i="2"/>
  <c r="N3394" i="2"/>
  <c r="N3395" i="2"/>
  <c r="N3396" i="2"/>
  <c r="N3397" i="2"/>
  <c r="N3398" i="2"/>
  <c r="N3399" i="2"/>
  <c r="N3400" i="2"/>
  <c r="N3401" i="2"/>
  <c r="N3402" i="2"/>
  <c r="N3403" i="2"/>
  <c r="N3404" i="2"/>
  <c r="N3405" i="2"/>
  <c r="N3406" i="2"/>
  <c r="N3407" i="2"/>
  <c r="N3408" i="2"/>
  <c r="N3409" i="2"/>
  <c r="N3410" i="2"/>
  <c r="N3411" i="2"/>
  <c r="N3412" i="2"/>
  <c r="N3413" i="2"/>
  <c r="N3414" i="2"/>
  <c r="N3415" i="2"/>
  <c r="N3416" i="2"/>
  <c r="N3417" i="2"/>
  <c r="N3418" i="2"/>
  <c r="N3419" i="2"/>
  <c r="N3420" i="2"/>
  <c r="N3421" i="2"/>
  <c r="N3422" i="2"/>
  <c r="N3423" i="2"/>
  <c r="N3424" i="2"/>
  <c r="N3425" i="2"/>
  <c r="N3426" i="2"/>
  <c r="N3427" i="2"/>
  <c r="N3428" i="2"/>
  <c r="N3429" i="2"/>
  <c r="N3430" i="2"/>
  <c r="N3431" i="2"/>
  <c r="N3432" i="2"/>
  <c r="N3433" i="2"/>
  <c r="N3434" i="2"/>
  <c r="N3435" i="2"/>
  <c r="N3436" i="2"/>
  <c r="N3437" i="2"/>
  <c r="N3438" i="2"/>
  <c r="N3439" i="2"/>
  <c r="N3440" i="2"/>
  <c r="N3441" i="2"/>
  <c r="N3442" i="2"/>
  <c r="N3443" i="2"/>
  <c r="N3444" i="2"/>
  <c r="N3445" i="2"/>
  <c r="N3446" i="2"/>
  <c r="N3447" i="2"/>
  <c r="N3448" i="2"/>
  <c r="N3449" i="2"/>
  <c r="N3450" i="2"/>
  <c r="N3451" i="2"/>
  <c r="N3452" i="2"/>
  <c r="N3453" i="2"/>
  <c r="N3454" i="2"/>
  <c r="N3455" i="2"/>
  <c r="N3456" i="2"/>
  <c r="N3457" i="2"/>
  <c r="N3458" i="2"/>
  <c r="N3459" i="2"/>
  <c r="N3460" i="2"/>
  <c r="N3461" i="2"/>
  <c r="N3462" i="2"/>
  <c r="N3463" i="2"/>
  <c r="N3464" i="2"/>
  <c r="N3465" i="2"/>
  <c r="N3466" i="2"/>
  <c r="N3467" i="2"/>
  <c r="N3468" i="2"/>
  <c r="N3469" i="2"/>
  <c r="N3470" i="2"/>
  <c r="N3471" i="2"/>
  <c r="N3472" i="2"/>
  <c r="N3473" i="2"/>
  <c r="N3474" i="2"/>
  <c r="N3475" i="2"/>
  <c r="N3476" i="2"/>
  <c r="N3477" i="2"/>
  <c r="N3478" i="2"/>
  <c r="N3479" i="2"/>
  <c r="N3480" i="2"/>
  <c r="N3481" i="2"/>
  <c r="N3482" i="2"/>
  <c r="N3483" i="2"/>
  <c r="N3484" i="2"/>
  <c r="N3485" i="2"/>
  <c r="N3486" i="2"/>
  <c r="N3487" i="2"/>
  <c r="N3488" i="2"/>
  <c r="N3489" i="2"/>
  <c r="N3490" i="2"/>
  <c r="N3491" i="2"/>
  <c r="N3492" i="2"/>
  <c r="N3493" i="2"/>
  <c r="N3494" i="2"/>
  <c r="N3495" i="2"/>
  <c r="N3496" i="2"/>
  <c r="N3497" i="2"/>
  <c r="N3498" i="2"/>
  <c r="N3499" i="2"/>
  <c r="N3500" i="2"/>
  <c r="N3501" i="2"/>
  <c r="N3502" i="2"/>
  <c r="N3503" i="2"/>
  <c r="N3504" i="2"/>
  <c r="N3505" i="2"/>
  <c r="N3506" i="2"/>
  <c r="N3507" i="2"/>
  <c r="N3508" i="2"/>
  <c r="N3509" i="2"/>
  <c r="N3510" i="2"/>
  <c r="N3511" i="2"/>
  <c r="N3512" i="2"/>
  <c r="N3513" i="2"/>
  <c r="N3514" i="2"/>
  <c r="N3515" i="2"/>
  <c r="N3516" i="2"/>
  <c r="N3517" i="2"/>
  <c r="N3518" i="2"/>
  <c r="N3519" i="2"/>
  <c r="N3520" i="2"/>
  <c r="N3521" i="2"/>
  <c r="N3522" i="2"/>
  <c r="N3523" i="2"/>
  <c r="N3524" i="2"/>
  <c r="N3525" i="2"/>
  <c r="N3526" i="2"/>
  <c r="N3527" i="2"/>
  <c r="N3528" i="2"/>
  <c r="N3529" i="2"/>
  <c r="N3530" i="2"/>
  <c r="N3531" i="2"/>
  <c r="N3532" i="2"/>
  <c r="N3533" i="2"/>
  <c r="N3534" i="2"/>
  <c r="N3535" i="2"/>
  <c r="N3536" i="2"/>
  <c r="N3537" i="2"/>
  <c r="N3538" i="2"/>
  <c r="N3539" i="2"/>
  <c r="N3540" i="2"/>
  <c r="N3541" i="2"/>
  <c r="N3542" i="2"/>
  <c r="N3543" i="2"/>
  <c r="N3544" i="2"/>
  <c r="N3545" i="2"/>
  <c r="N3546" i="2"/>
  <c r="N3547" i="2"/>
  <c r="N3548" i="2"/>
  <c r="N3549" i="2"/>
  <c r="N3550" i="2"/>
  <c r="N3551" i="2"/>
  <c r="N3552" i="2"/>
  <c r="N3553" i="2"/>
  <c r="N3554" i="2"/>
  <c r="N3555" i="2"/>
  <c r="N3556" i="2"/>
  <c r="N3557" i="2"/>
  <c r="N3558" i="2"/>
  <c r="N3559" i="2"/>
  <c r="N3560" i="2"/>
  <c r="N3561" i="2"/>
  <c r="N3562" i="2"/>
  <c r="N3563" i="2"/>
  <c r="N3564" i="2"/>
  <c r="N3565" i="2"/>
  <c r="N3566" i="2"/>
  <c r="N3567" i="2"/>
  <c r="N3568" i="2"/>
  <c r="N3569" i="2"/>
  <c r="N3570" i="2"/>
  <c r="N3571" i="2"/>
  <c r="N3572" i="2"/>
  <c r="N3573" i="2"/>
  <c r="N3574" i="2"/>
  <c r="N3575" i="2"/>
  <c r="N3576" i="2"/>
  <c r="N3577" i="2"/>
  <c r="N3578" i="2"/>
  <c r="N3579" i="2"/>
  <c r="N3580" i="2"/>
  <c r="N3581" i="2"/>
  <c r="N3582" i="2"/>
  <c r="N3583" i="2"/>
  <c r="N3584" i="2"/>
  <c r="N3585" i="2"/>
  <c r="N3586" i="2"/>
  <c r="N3587" i="2"/>
  <c r="N3588" i="2"/>
  <c r="N3589" i="2"/>
  <c r="N3590" i="2"/>
  <c r="N3591" i="2"/>
  <c r="N3592" i="2"/>
  <c r="N3593" i="2"/>
  <c r="N3594" i="2"/>
  <c r="N3595" i="2"/>
  <c r="N3596" i="2"/>
  <c r="N3597" i="2"/>
  <c r="N3598" i="2"/>
  <c r="N3599" i="2"/>
  <c r="N3600" i="2"/>
  <c r="N3601" i="2"/>
  <c r="N3602" i="2"/>
  <c r="N3603" i="2"/>
  <c r="N3604" i="2"/>
  <c r="N3605" i="2"/>
  <c r="N3606" i="2"/>
  <c r="N3607" i="2"/>
  <c r="N3608" i="2"/>
  <c r="N3609" i="2"/>
  <c r="N3610" i="2"/>
  <c r="N3611" i="2"/>
  <c r="N3612" i="2"/>
  <c r="N3613" i="2"/>
  <c r="N3614" i="2"/>
  <c r="N3615" i="2"/>
  <c r="N3616" i="2"/>
  <c r="N3617" i="2"/>
  <c r="N3618" i="2"/>
  <c r="N3619" i="2"/>
  <c r="N3620" i="2"/>
  <c r="N3621" i="2"/>
  <c r="N3622" i="2"/>
  <c r="N3623" i="2"/>
  <c r="N3624" i="2"/>
  <c r="N3625" i="2"/>
  <c r="N3626" i="2"/>
  <c r="N3627" i="2"/>
  <c r="N3628" i="2"/>
  <c r="N3629" i="2"/>
  <c r="N3630" i="2"/>
  <c r="N3631" i="2"/>
  <c r="N3632" i="2"/>
  <c r="N3633" i="2"/>
  <c r="N3634" i="2"/>
  <c r="N3635" i="2"/>
  <c r="N3636" i="2"/>
  <c r="N3637" i="2"/>
  <c r="N3638" i="2"/>
  <c r="N3639" i="2"/>
  <c r="N3640" i="2"/>
  <c r="N3641" i="2"/>
  <c r="N3642" i="2"/>
  <c r="N3643" i="2"/>
  <c r="N3644" i="2"/>
  <c r="N3645" i="2"/>
  <c r="N3646" i="2"/>
  <c r="N3647" i="2"/>
  <c r="N3648" i="2"/>
  <c r="N3649" i="2"/>
  <c r="N3650" i="2"/>
  <c r="N3651" i="2"/>
  <c r="N3652" i="2"/>
  <c r="N3653" i="2"/>
  <c r="N3654" i="2"/>
  <c r="N3655" i="2"/>
  <c r="N3656" i="2"/>
  <c r="N3657" i="2"/>
  <c r="N3658" i="2"/>
  <c r="N3659" i="2"/>
  <c r="N3660" i="2"/>
  <c r="N3661" i="2"/>
  <c r="N3662" i="2"/>
  <c r="N3663" i="2"/>
  <c r="N3664" i="2"/>
  <c r="N3665" i="2"/>
  <c r="N3666" i="2"/>
  <c r="N3667" i="2"/>
  <c r="N3668" i="2"/>
  <c r="N3669" i="2"/>
  <c r="N3670" i="2"/>
  <c r="N3671" i="2"/>
  <c r="N3672" i="2"/>
  <c r="N3673" i="2"/>
  <c r="N3674" i="2"/>
  <c r="N3675" i="2"/>
  <c r="N3676" i="2"/>
  <c r="N3677" i="2"/>
  <c r="N3678" i="2"/>
  <c r="N3679" i="2"/>
  <c r="N3680" i="2"/>
  <c r="N3681" i="2"/>
  <c r="N3682" i="2"/>
  <c r="N3683" i="2"/>
  <c r="N3684" i="2"/>
  <c r="N3685" i="2"/>
  <c r="N3686" i="2"/>
  <c r="N3687" i="2"/>
  <c r="N3688" i="2"/>
  <c r="N3689" i="2"/>
  <c r="N3690" i="2"/>
  <c r="N3691" i="2"/>
  <c r="N3692" i="2"/>
  <c r="N3693" i="2"/>
  <c r="N3694" i="2"/>
  <c r="N3695" i="2"/>
  <c r="N3696" i="2"/>
  <c r="N3697" i="2"/>
  <c r="N3698" i="2"/>
  <c r="N3699" i="2"/>
  <c r="N3700" i="2"/>
  <c r="N3701" i="2"/>
  <c r="N3702" i="2"/>
  <c r="N3703" i="2"/>
  <c r="N3704" i="2"/>
  <c r="N3705" i="2"/>
  <c r="N3706" i="2"/>
  <c r="N3707" i="2"/>
  <c r="N3708" i="2"/>
  <c r="N3709" i="2"/>
  <c r="N3710" i="2"/>
  <c r="N3711" i="2"/>
  <c r="N3712" i="2"/>
  <c r="N3713" i="2"/>
  <c r="N3714" i="2"/>
  <c r="N3715" i="2"/>
  <c r="N3716" i="2"/>
  <c r="N3717" i="2"/>
  <c r="N3718" i="2"/>
  <c r="N3719" i="2"/>
  <c r="N3720" i="2"/>
  <c r="N3721" i="2"/>
  <c r="N3722" i="2"/>
  <c r="N3723" i="2"/>
  <c r="N3724" i="2"/>
  <c r="N3725" i="2"/>
  <c r="N3726" i="2"/>
  <c r="N3727" i="2"/>
  <c r="N3728" i="2"/>
  <c r="N3729" i="2"/>
  <c r="N3730" i="2"/>
  <c r="N3731" i="2"/>
  <c r="N3732" i="2"/>
  <c r="N3733" i="2"/>
  <c r="N3734" i="2"/>
  <c r="N3735" i="2"/>
  <c r="N3736" i="2"/>
  <c r="N3737" i="2"/>
  <c r="N3738" i="2"/>
  <c r="N3739" i="2"/>
  <c r="N3740" i="2"/>
  <c r="N3741" i="2"/>
  <c r="N3742" i="2"/>
  <c r="N3743" i="2"/>
  <c r="N3744" i="2"/>
  <c r="N3745" i="2"/>
  <c r="N3746" i="2"/>
  <c r="N3747" i="2"/>
  <c r="N3748" i="2"/>
  <c r="N3749" i="2"/>
  <c r="N3750" i="2"/>
  <c r="N3751" i="2"/>
  <c r="N3752" i="2"/>
  <c r="N3753" i="2"/>
  <c r="N3754" i="2"/>
  <c r="N3755" i="2"/>
  <c r="N3756" i="2"/>
  <c r="N3757" i="2"/>
  <c r="N3758" i="2"/>
  <c r="N3759" i="2"/>
  <c r="N3760" i="2"/>
  <c r="N3761" i="2"/>
  <c r="N3762" i="2"/>
  <c r="N3763" i="2"/>
  <c r="N3764" i="2"/>
  <c r="N3765" i="2"/>
  <c r="N3766" i="2"/>
  <c r="N3767" i="2"/>
  <c r="N3768" i="2"/>
  <c r="N3769" i="2"/>
  <c r="N3770" i="2"/>
  <c r="N3771" i="2"/>
  <c r="N3772" i="2"/>
  <c r="N3773" i="2"/>
  <c r="N3774" i="2"/>
  <c r="N3775" i="2"/>
  <c r="N3776" i="2"/>
  <c r="N3777" i="2"/>
  <c r="N3778" i="2"/>
  <c r="N3779" i="2"/>
  <c r="N3780" i="2"/>
  <c r="N3781" i="2"/>
  <c r="N3782" i="2"/>
  <c r="N3783" i="2"/>
  <c r="N3784" i="2"/>
  <c r="N3785" i="2"/>
  <c r="N3786" i="2"/>
  <c r="N3787" i="2"/>
  <c r="N3788" i="2"/>
  <c r="N3789" i="2"/>
  <c r="N3790" i="2"/>
  <c r="N3791" i="2"/>
  <c r="N3792" i="2"/>
  <c r="N3793" i="2"/>
  <c r="N3794" i="2"/>
  <c r="N3795" i="2"/>
  <c r="N3796" i="2"/>
  <c r="N3797" i="2"/>
  <c r="N3798" i="2"/>
  <c r="N3799" i="2"/>
  <c r="N3800" i="2"/>
  <c r="N3801" i="2"/>
  <c r="N3802" i="2"/>
  <c r="N3803" i="2"/>
  <c r="N3804" i="2"/>
  <c r="N3805" i="2"/>
  <c r="N3806" i="2"/>
  <c r="N3807" i="2"/>
  <c r="N3808" i="2"/>
  <c r="N3809" i="2"/>
  <c r="N3810" i="2"/>
  <c r="N3811" i="2"/>
  <c r="N3812" i="2"/>
  <c r="N3813" i="2"/>
  <c r="N3814" i="2"/>
  <c r="N3815" i="2"/>
  <c r="N3816" i="2"/>
  <c r="N3817" i="2"/>
  <c r="N3818" i="2"/>
  <c r="N3819" i="2"/>
  <c r="N3820" i="2"/>
  <c r="N3821" i="2"/>
  <c r="N3822" i="2"/>
  <c r="N3823" i="2"/>
  <c r="N3824" i="2"/>
  <c r="N3825" i="2"/>
  <c r="N3826" i="2"/>
  <c r="N3827" i="2"/>
  <c r="N3828" i="2"/>
  <c r="N3829" i="2"/>
  <c r="N3830" i="2"/>
  <c r="N3831" i="2"/>
  <c r="N3832" i="2"/>
  <c r="N3833" i="2"/>
  <c r="N3834" i="2"/>
  <c r="N3835" i="2"/>
  <c r="N3836" i="2"/>
  <c r="N3837" i="2"/>
  <c r="N3838" i="2"/>
  <c r="N3839" i="2"/>
  <c r="N3840" i="2"/>
  <c r="N3841" i="2"/>
  <c r="N3842" i="2"/>
  <c r="N3843" i="2"/>
  <c r="N3844" i="2"/>
  <c r="N3845" i="2"/>
  <c r="N3846" i="2"/>
  <c r="N3847" i="2"/>
  <c r="N3848" i="2"/>
  <c r="N3849" i="2"/>
  <c r="N3850" i="2"/>
  <c r="N3851" i="2"/>
  <c r="N3852" i="2"/>
  <c r="N3853" i="2"/>
  <c r="N3854" i="2"/>
  <c r="N3855" i="2"/>
  <c r="N3856" i="2"/>
  <c r="N3857" i="2"/>
  <c r="N3858" i="2"/>
  <c r="N3859" i="2"/>
  <c r="N3860" i="2"/>
  <c r="N3861" i="2"/>
  <c r="N3862" i="2"/>
  <c r="N3863" i="2"/>
  <c r="N3864" i="2"/>
  <c r="N3865" i="2"/>
  <c r="N3866" i="2"/>
  <c r="N3867" i="2"/>
  <c r="N3868" i="2"/>
  <c r="N3869" i="2"/>
  <c r="N3870" i="2"/>
  <c r="N3871" i="2"/>
  <c r="N3872" i="2"/>
  <c r="N3873" i="2"/>
  <c r="N3874" i="2"/>
  <c r="N3875" i="2"/>
  <c r="N3876" i="2"/>
  <c r="N3877" i="2"/>
  <c r="N3878" i="2"/>
  <c r="N3879" i="2"/>
  <c r="N3880" i="2"/>
  <c r="N3881" i="2"/>
  <c r="N3882" i="2"/>
  <c r="N3883" i="2"/>
  <c r="N3884" i="2"/>
  <c r="N3885" i="2"/>
  <c r="N3886" i="2"/>
  <c r="N3887" i="2"/>
  <c r="N3888" i="2"/>
  <c r="N3889" i="2"/>
  <c r="N3890" i="2"/>
  <c r="N3891" i="2"/>
  <c r="N3892" i="2"/>
  <c r="N3893" i="2"/>
  <c r="N3894" i="2"/>
  <c r="N3895" i="2"/>
  <c r="N3896" i="2"/>
  <c r="N3897" i="2"/>
  <c r="N3898" i="2"/>
  <c r="N3899" i="2"/>
  <c r="N3900" i="2"/>
  <c r="N3901" i="2"/>
  <c r="N3902" i="2"/>
  <c r="N3903" i="2"/>
  <c r="N3904" i="2"/>
  <c r="N3905" i="2"/>
  <c r="N3906" i="2"/>
  <c r="N3907" i="2"/>
  <c r="N3908" i="2"/>
  <c r="N3909" i="2"/>
  <c r="N3910" i="2"/>
  <c r="N3911" i="2"/>
  <c r="N3912" i="2"/>
  <c r="N3913" i="2"/>
  <c r="N3914" i="2"/>
  <c r="N3915" i="2"/>
  <c r="N3916" i="2"/>
  <c r="N3917" i="2"/>
  <c r="N3918" i="2"/>
  <c r="N3919" i="2"/>
  <c r="N3920" i="2"/>
  <c r="N3921" i="2"/>
  <c r="N3922" i="2"/>
  <c r="N3923" i="2"/>
  <c r="N3924" i="2"/>
  <c r="N3925" i="2"/>
  <c r="N3926" i="2"/>
  <c r="N3927" i="2"/>
  <c r="N3928" i="2"/>
  <c r="N3929" i="2"/>
  <c r="N3930" i="2"/>
  <c r="N3931" i="2"/>
  <c r="N3932" i="2"/>
  <c r="N3933" i="2"/>
  <c r="N3934" i="2"/>
  <c r="N3935" i="2"/>
  <c r="N3936" i="2"/>
  <c r="N3937" i="2"/>
  <c r="N3938" i="2"/>
  <c r="N3939" i="2"/>
  <c r="N3940" i="2"/>
  <c r="N3941" i="2"/>
  <c r="N3942" i="2"/>
  <c r="N3943" i="2"/>
  <c r="N3944" i="2"/>
  <c r="N3945" i="2"/>
  <c r="N3946" i="2"/>
  <c r="N3947" i="2"/>
  <c r="N3948" i="2"/>
  <c r="N3949" i="2"/>
  <c r="N3950" i="2"/>
  <c r="N3951" i="2"/>
  <c r="N3952" i="2"/>
  <c r="N3953" i="2"/>
  <c r="N3954" i="2"/>
  <c r="N3955" i="2"/>
  <c r="N3956" i="2"/>
  <c r="N3957" i="2"/>
  <c r="N3958" i="2"/>
  <c r="N3959" i="2"/>
  <c r="N3960" i="2"/>
  <c r="N3961" i="2"/>
  <c r="N3962" i="2"/>
  <c r="N3963" i="2"/>
  <c r="N3964" i="2"/>
  <c r="N3965" i="2"/>
  <c r="N3966" i="2"/>
  <c r="N3967" i="2"/>
  <c r="N3968" i="2"/>
  <c r="N3969" i="2"/>
  <c r="N3970" i="2"/>
  <c r="N3971" i="2"/>
  <c r="N3972" i="2"/>
  <c r="N3973" i="2"/>
  <c r="N3974" i="2"/>
  <c r="N3975" i="2"/>
  <c r="N3976" i="2"/>
  <c r="N3977" i="2"/>
  <c r="N3978" i="2"/>
  <c r="N3979" i="2"/>
  <c r="N3980" i="2"/>
  <c r="N3981" i="2"/>
  <c r="N3982" i="2"/>
  <c r="N3983" i="2"/>
  <c r="N3984" i="2"/>
  <c r="N3985" i="2"/>
  <c r="N3986" i="2"/>
  <c r="N3987" i="2"/>
  <c r="N3988" i="2"/>
  <c r="N3989" i="2"/>
  <c r="N3990" i="2"/>
  <c r="N3991" i="2"/>
  <c r="N3992" i="2"/>
  <c r="N3993" i="2"/>
  <c r="N3994" i="2"/>
  <c r="N3995" i="2"/>
  <c r="N3996" i="2"/>
  <c r="N3997" i="2"/>
  <c r="N3998" i="2"/>
  <c r="N3999" i="2"/>
  <c r="N4000" i="2"/>
  <c r="N4001" i="2"/>
  <c r="N4002" i="2"/>
  <c r="N4003" i="2"/>
  <c r="N4004" i="2"/>
  <c r="N4005" i="2"/>
  <c r="N4006" i="2"/>
  <c r="N4007" i="2"/>
  <c r="N4008" i="2"/>
  <c r="N4009" i="2"/>
  <c r="N4010" i="2"/>
  <c r="N4011" i="2"/>
  <c r="N4012" i="2"/>
  <c r="N4013" i="2"/>
  <c r="N4014" i="2"/>
  <c r="N4015" i="2"/>
  <c r="N4016" i="2"/>
  <c r="N4017" i="2"/>
  <c r="N4018" i="2"/>
  <c r="N4019" i="2"/>
  <c r="N4020" i="2"/>
  <c r="N4021" i="2"/>
  <c r="N4022" i="2"/>
  <c r="N4023" i="2"/>
  <c r="N4024" i="2"/>
  <c r="N4025" i="2"/>
  <c r="N4026" i="2"/>
  <c r="N4027" i="2"/>
  <c r="N4028" i="2"/>
  <c r="N4029" i="2"/>
  <c r="N4030" i="2"/>
  <c r="N4031" i="2"/>
  <c r="N4032" i="2"/>
  <c r="N4033" i="2"/>
  <c r="N4034" i="2"/>
  <c r="N4035" i="2"/>
  <c r="N4036" i="2"/>
  <c r="N4037" i="2"/>
  <c r="N4038" i="2"/>
  <c r="N4039" i="2"/>
  <c r="N4040" i="2"/>
  <c r="N4041" i="2"/>
  <c r="N4042" i="2"/>
  <c r="N4043" i="2"/>
  <c r="N4044" i="2"/>
  <c r="N4045" i="2"/>
  <c r="N4046" i="2"/>
  <c r="N4047" i="2"/>
  <c r="N4048" i="2"/>
  <c r="N4049" i="2"/>
  <c r="N4050" i="2"/>
  <c r="N4051" i="2"/>
  <c r="N4052" i="2"/>
  <c r="N4053" i="2"/>
  <c r="N4054" i="2"/>
  <c r="N4055" i="2"/>
  <c r="N4056" i="2"/>
  <c r="N4057" i="2"/>
  <c r="N4058" i="2"/>
  <c r="N4059" i="2"/>
  <c r="N4060" i="2"/>
  <c r="N4061" i="2"/>
  <c r="N4062" i="2"/>
  <c r="N4063" i="2"/>
  <c r="N4064" i="2"/>
  <c r="N4065" i="2"/>
  <c r="N4066" i="2"/>
  <c r="N4067" i="2"/>
  <c r="N4068" i="2"/>
  <c r="N4069" i="2"/>
  <c r="N4070" i="2"/>
  <c r="N4071" i="2"/>
  <c r="N4072" i="2"/>
  <c r="N4073" i="2"/>
  <c r="N4074" i="2"/>
  <c r="N4075" i="2"/>
  <c r="N4076" i="2"/>
  <c r="N4077" i="2"/>
  <c r="N4078" i="2"/>
  <c r="N4079" i="2"/>
  <c r="N4080" i="2"/>
  <c r="N4081" i="2"/>
  <c r="N4082" i="2"/>
  <c r="N4083" i="2"/>
  <c r="N4084" i="2"/>
  <c r="N4085" i="2"/>
  <c r="N4086" i="2"/>
  <c r="N4087" i="2"/>
  <c r="N4088" i="2"/>
  <c r="N4089" i="2"/>
  <c r="N4090" i="2"/>
  <c r="N4091" i="2"/>
  <c r="N4092" i="2"/>
  <c r="N4093" i="2"/>
  <c r="N4094" i="2"/>
  <c r="N4095" i="2"/>
  <c r="N4096" i="2"/>
  <c r="N4097" i="2"/>
  <c r="N4098" i="2"/>
  <c r="N4099" i="2"/>
  <c r="N4100" i="2"/>
  <c r="N4101" i="2"/>
  <c r="N4102" i="2"/>
  <c r="N4103" i="2"/>
  <c r="N4104" i="2"/>
  <c r="N4105" i="2"/>
  <c r="N4106" i="2"/>
  <c r="N4107" i="2"/>
  <c r="N4108" i="2"/>
  <c r="N4109" i="2"/>
  <c r="N4110" i="2"/>
  <c r="N4111" i="2"/>
  <c r="N4112" i="2"/>
  <c r="N4113" i="2"/>
  <c r="N4114" i="2"/>
  <c r="N4115" i="2"/>
  <c r="N4116" i="2"/>
  <c r="N4117" i="2"/>
  <c r="N4118" i="2"/>
  <c r="N4119" i="2"/>
  <c r="N4120" i="2"/>
  <c r="N4121" i="2"/>
  <c r="N4122" i="2"/>
  <c r="N4123" i="2"/>
  <c r="N4124" i="2"/>
  <c r="N4125" i="2"/>
  <c r="N4126" i="2"/>
  <c r="N4127" i="2"/>
  <c r="N4128" i="2"/>
  <c r="N4129" i="2"/>
  <c r="N4130" i="2"/>
  <c r="N4131" i="2"/>
  <c r="N4132" i="2"/>
  <c r="N4133" i="2"/>
  <c r="N4134" i="2"/>
  <c r="N4135" i="2"/>
  <c r="N4136" i="2"/>
  <c r="N4137" i="2"/>
  <c r="N4138" i="2"/>
  <c r="N4139" i="2"/>
  <c r="N4140" i="2"/>
  <c r="N4141" i="2"/>
  <c r="N4142" i="2"/>
  <c r="N4143" i="2"/>
  <c r="N4144" i="2"/>
  <c r="N4145" i="2"/>
  <c r="N4146" i="2"/>
  <c r="N4147" i="2"/>
  <c r="N4148" i="2"/>
  <c r="N4149" i="2"/>
  <c r="N4150" i="2"/>
  <c r="N4151" i="2"/>
  <c r="N4152" i="2"/>
  <c r="N4153" i="2"/>
  <c r="N4154" i="2"/>
  <c r="N4155" i="2"/>
  <c r="N4156" i="2"/>
  <c r="N4157" i="2"/>
  <c r="N4158" i="2"/>
  <c r="N4159" i="2"/>
  <c r="N4160" i="2"/>
  <c r="N4161" i="2"/>
  <c r="N4162" i="2"/>
  <c r="N4163" i="2"/>
  <c r="N4164" i="2"/>
  <c r="N4165" i="2"/>
  <c r="N4166" i="2"/>
  <c r="N4167" i="2"/>
  <c r="N4168" i="2"/>
  <c r="N4169" i="2"/>
  <c r="N4170" i="2"/>
  <c r="N4171" i="2"/>
  <c r="N4172" i="2"/>
  <c r="N4173" i="2"/>
  <c r="N4174" i="2"/>
  <c r="N4175" i="2"/>
  <c r="N4176" i="2"/>
  <c r="N4177" i="2"/>
  <c r="N4178" i="2"/>
  <c r="N4179" i="2"/>
  <c r="N4180" i="2"/>
  <c r="N4181" i="2"/>
  <c r="N4182" i="2"/>
  <c r="N4183" i="2"/>
  <c r="N4184" i="2"/>
  <c r="N4185" i="2"/>
  <c r="N4186" i="2"/>
  <c r="N4187" i="2"/>
  <c r="N4188" i="2"/>
  <c r="N4189" i="2"/>
  <c r="N4190" i="2"/>
  <c r="N4191" i="2"/>
  <c r="N4192" i="2"/>
  <c r="N4193" i="2"/>
  <c r="N4194" i="2"/>
  <c r="N4195" i="2"/>
  <c r="N4196" i="2"/>
  <c r="N4197" i="2"/>
  <c r="N4198" i="2"/>
  <c r="N4199" i="2"/>
  <c r="N4200" i="2"/>
  <c r="N4201" i="2"/>
  <c r="N4202" i="2"/>
  <c r="N4203" i="2"/>
  <c r="N4204" i="2"/>
  <c r="N4205" i="2"/>
  <c r="N4206" i="2"/>
  <c r="N4207" i="2"/>
  <c r="N4208" i="2"/>
  <c r="N4209" i="2"/>
  <c r="N4210" i="2"/>
  <c r="N4211" i="2"/>
  <c r="N4212" i="2"/>
  <c r="N4213" i="2"/>
  <c r="N4214" i="2"/>
  <c r="N4215" i="2"/>
  <c r="N4216" i="2"/>
  <c r="N4217" i="2"/>
  <c r="N4218" i="2"/>
  <c r="N4219" i="2"/>
  <c r="N4220" i="2"/>
  <c r="N4221" i="2"/>
  <c r="N4222" i="2"/>
  <c r="N4223" i="2"/>
  <c r="N4224" i="2"/>
  <c r="N4225" i="2"/>
  <c r="N4226" i="2"/>
  <c r="N4227" i="2"/>
  <c r="N4228" i="2"/>
  <c r="N4229" i="2"/>
  <c r="N4230" i="2"/>
  <c r="N4231" i="2"/>
  <c r="N4232" i="2"/>
  <c r="N4233" i="2"/>
  <c r="N4234" i="2"/>
  <c r="N4235" i="2"/>
  <c r="N4236" i="2"/>
  <c r="N4237" i="2"/>
  <c r="N4238" i="2"/>
  <c r="N4239" i="2"/>
  <c r="N4240" i="2"/>
  <c r="N4241" i="2"/>
  <c r="N4242" i="2"/>
  <c r="N4243" i="2"/>
  <c r="N4244" i="2"/>
  <c r="N4245" i="2"/>
  <c r="N4246" i="2"/>
  <c r="N4247" i="2"/>
  <c r="N4248" i="2"/>
  <c r="N4249" i="2"/>
  <c r="N4250" i="2"/>
  <c r="N4251" i="2"/>
  <c r="N4252" i="2"/>
  <c r="N4253" i="2"/>
  <c r="N4254" i="2"/>
  <c r="N4255" i="2"/>
  <c r="N4256" i="2"/>
  <c r="N4257" i="2"/>
  <c r="N4258" i="2"/>
  <c r="N4259" i="2"/>
  <c r="N4260" i="2"/>
  <c r="N4261" i="2"/>
  <c r="N4262" i="2"/>
  <c r="N4263" i="2"/>
  <c r="N4264" i="2"/>
  <c r="N4265" i="2"/>
  <c r="N4266" i="2"/>
  <c r="N4267" i="2"/>
  <c r="N4268" i="2"/>
  <c r="N4269" i="2"/>
  <c r="N4270" i="2"/>
  <c r="N4271" i="2"/>
  <c r="N4272" i="2"/>
  <c r="N4273" i="2"/>
  <c r="N4274" i="2"/>
  <c r="N4275" i="2"/>
  <c r="N4276" i="2"/>
  <c r="N4277" i="2"/>
  <c r="N4278" i="2"/>
  <c r="N4279" i="2"/>
  <c r="N4280" i="2"/>
  <c r="N4281" i="2"/>
  <c r="N4282" i="2"/>
  <c r="N4283" i="2"/>
  <c r="N4284" i="2"/>
  <c r="N4285" i="2"/>
  <c r="N4286" i="2"/>
  <c r="N4287" i="2"/>
  <c r="N4288" i="2"/>
  <c r="N4289" i="2"/>
  <c r="N4290" i="2"/>
  <c r="N4291" i="2"/>
  <c r="N4292" i="2"/>
  <c r="N4293" i="2"/>
  <c r="N4294" i="2"/>
  <c r="N4295" i="2"/>
  <c r="N4296" i="2"/>
  <c r="N4297" i="2"/>
  <c r="N4298" i="2"/>
  <c r="N4299" i="2"/>
  <c r="N4300" i="2"/>
  <c r="N4301" i="2"/>
  <c r="N4302" i="2"/>
  <c r="N4303" i="2"/>
  <c r="N4304" i="2"/>
  <c r="N4305" i="2"/>
  <c r="N4306" i="2"/>
  <c r="N4307" i="2"/>
  <c r="N4308" i="2"/>
  <c r="N4309" i="2"/>
  <c r="N4310" i="2"/>
  <c r="N4311" i="2"/>
  <c r="N4312" i="2"/>
  <c r="N4313" i="2"/>
  <c r="N4314" i="2"/>
  <c r="N4315" i="2"/>
  <c r="N4316" i="2"/>
  <c r="N4317" i="2"/>
  <c r="N4318" i="2"/>
  <c r="N4319" i="2"/>
  <c r="N4320" i="2"/>
  <c r="N4321" i="2"/>
  <c r="N4322" i="2"/>
  <c r="N4323" i="2"/>
  <c r="N4324" i="2"/>
  <c r="N4325" i="2"/>
  <c r="N4326" i="2"/>
  <c r="N4327" i="2"/>
  <c r="N4328" i="2"/>
  <c r="N4329" i="2"/>
  <c r="N4330" i="2"/>
  <c r="N4331" i="2"/>
  <c r="N4332" i="2"/>
  <c r="N4333" i="2"/>
  <c r="N4334" i="2"/>
  <c r="N4335" i="2"/>
  <c r="N4336" i="2"/>
  <c r="N4337" i="2"/>
  <c r="N4338" i="2"/>
  <c r="N4339" i="2"/>
  <c r="N4340" i="2"/>
  <c r="N4341" i="2"/>
  <c r="N4342" i="2"/>
  <c r="N4343" i="2"/>
  <c r="N4344" i="2"/>
  <c r="N4345" i="2"/>
  <c r="N4346" i="2"/>
  <c r="N4347" i="2"/>
  <c r="N4348" i="2"/>
  <c r="N4349" i="2"/>
  <c r="N4350" i="2"/>
  <c r="N4351" i="2"/>
  <c r="N4352" i="2"/>
  <c r="N4353" i="2"/>
  <c r="N4354" i="2"/>
  <c r="N4355" i="2"/>
  <c r="N4356" i="2"/>
  <c r="N4357" i="2"/>
  <c r="N4358" i="2"/>
  <c r="N4359" i="2"/>
  <c r="N4360" i="2"/>
  <c r="N4361" i="2"/>
  <c r="N4362" i="2"/>
  <c r="N4363" i="2"/>
  <c r="N4364" i="2"/>
  <c r="N4365" i="2"/>
  <c r="N4366" i="2"/>
  <c r="N4367" i="2"/>
  <c r="N4368" i="2"/>
  <c r="N4369" i="2"/>
  <c r="N4370" i="2"/>
  <c r="N4371" i="2"/>
  <c r="N4372" i="2"/>
  <c r="N4373" i="2"/>
  <c r="N4374" i="2"/>
  <c r="N4375" i="2"/>
  <c r="N4376" i="2"/>
  <c r="N4377" i="2"/>
  <c r="N4378" i="2"/>
  <c r="N4379" i="2"/>
  <c r="N4380" i="2"/>
  <c r="N4381" i="2"/>
  <c r="N4382" i="2"/>
  <c r="N4383" i="2"/>
  <c r="N4384" i="2"/>
  <c r="N4385" i="2"/>
  <c r="N4386" i="2"/>
  <c r="N4387" i="2"/>
  <c r="N4388" i="2"/>
  <c r="N4389" i="2"/>
  <c r="N4390" i="2"/>
  <c r="N4391" i="2"/>
  <c r="N4392" i="2"/>
  <c r="N4393" i="2"/>
  <c r="N4394" i="2"/>
  <c r="N4395" i="2"/>
  <c r="N4396" i="2"/>
  <c r="N4397" i="2"/>
  <c r="N4398" i="2"/>
  <c r="N4399" i="2"/>
  <c r="N4400" i="2"/>
  <c r="N4401" i="2"/>
  <c r="N4402" i="2"/>
  <c r="N4403" i="2"/>
  <c r="N4404" i="2"/>
  <c r="N4405" i="2"/>
  <c r="N4406" i="2"/>
  <c r="N4407" i="2"/>
  <c r="N4408" i="2"/>
  <c r="N4409" i="2"/>
  <c r="N4410" i="2"/>
  <c r="N4411" i="2"/>
  <c r="N4412" i="2"/>
  <c r="N4413" i="2"/>
  <c r="N4414" i="2"/>
  <c r="N4415" i="2"/>
  <c r="N4416" i="2"/>
  <c r="N4417" i="2"/>
  <c r="N4418" i="2"/>
  <c r="N4419" i="2"/>
  <c r="N4420" i="2"/>
  <c r="N4421" i="2"/>
  <c r="N4422" i="2"/>
  <c r="N4423" i="2"/>
  <c r="N4424" i="2"/>
  <c r="N4425" i="2"/>
  <c r="N4426" i="2"/>
  <c r="N4427" i="2"/>
  <c r="N4428" i="2"/>
  <c r="N4429" i="2"/>
  <c r="N4430" i="2"/>
  <c r="N4431" i="2"/>
  <c r="N4432" i="2"/>
  <c r="N4433" i="2"/>
  <c r="N4434" i="2"/>
  <c r="N4435" i="2"/>
  <c r="N4436" i="2"/>
  <c r="N4437" i="2"/>
  <c r="N4438" i="2"/>
  <c r="N4439" i="2"/>
  <c r="N4440" i="2"/>
  <c r="N4441" i="2"/>
  <c r="N4442" i="2"/>
  <c r="N4443" i="2"/>
  <c r="N4444" i="2"/>
  <c r="N4445" i="2"/>
  <c r="N4446" i="2"/>
  <c r="N4447" i="2"/>
  <c r="N4448" i="2"/>
  <c r="N4449" i="2"/>
  <c r="N4450" i="2"/>
  <c r="N4451" i="2"/>
  <c r="N4452" i="2"/>
  <c r="N4453" i="2"/>
  <c r="N4454" i="2"/>
  <c r="N4455" i="2"/>
  <c r="N4456" i="2"/>
  <c r="N4457" i="2"/>
  <c r="N4458" i="2"/>
  <c r="N4459" i="2"/>
  <c r="N4460" i="2"/>
  <c r="N4461" i="2"/>
  <c r="N4462" i="2"/>
  <c r="N4463" i="2"/>
  <c r="N4464" i="2"/>
  <c r="N4465" i="2"/>
  <c r="N4466" i="2"/>
  <c r="N4467" i="2"/>
  <c r="N4468" i="2"/>
  <c r="N4469" i="2"/>
  <c r="N4470" i="2"/>
  <c r="N4471" i="2"/>
  <c r="N4472" i="2"/>
  <c r="N4473" i="2"/>
  <c r="N4474" i="2"/>
  <c r="N4475" i="2"/>
  <c r="N4476" i="2"/>
  <c r="N4477" i="2"/>
  <c r="N4478" i="2"/>
  <c r="N4479" i="2"/>
  <c r="N4480" i="2"/>
  <c r="N4481" i="2"/>
  <c r="N4482" i="2"/>
  <c r="N4483" i="2"/>
  <c r="N4484" i="2"/>
  <c r="N4485" i="2"/>
  <c r="N4486" i="2"/>
  <c r="N4487" i="2"/>
  <c r="N4488" i="2"/>
  <c r="N4489" i="2"/>
  <c r="N4490" i="2"/>
  <c r="N4491" i="2"/>
  <c r="N4492" i="2"/>
  <c r="N4493" i="2"/>
  <c r="N4494" i="2"/>
  <c r="N4495" i="2"/>
  <c r="N4496" i="2"/>
  <c r="N4497" i="2"/>
  <c r="N4498" i="2"/>
  <c r="N4499" i="2"/>
  <c r="N4500" i="2"/>
  <c r="N4501" i="2"/>
  <c r="N4502" i="2"/>
  <c r="N4503" i="2"/>
  <c r="N4504" i="2"/>
  <c r="N4505" i="2"/>
  <c r="N4506" i="2"/>
  <c r="N4507" i="2"/>
  <c r="N4508" i="2"/>
  <c r="N4509" i="2"/>
  <c r="N4510" i="2"/>
  <c r="N4511" i="2"/>
  <c r="N4512" i="2"/>
  <c r="N4513" i="2"/>
  <c r="N4514" i="2"/>
  <c r="N4515" i="2"/>
  <c r="N4516" i="2"/>
  <c r="N4517" i="2"/>
  <c r="N4518" i="2"/>
  <c r="N4519" i="2"/>
  <c r="N4520" i="2"/>
  <c r="N4521" i="2"/>
  <c r="N4522" i="2"/>
  <c r="N4523" i="2"/>
  <c r="N4524" i="2"/>
  <c r="N4525" i="2"/>
  <c r="N4526" i="2"/>
  <c r="N4527" i="2"/>
  <c r="N4528" i="2"/>
  <c r="N4529" i="2"/>
  <c r="N4530" i="2"/>
  <c r="N4531" i="2"/>
  <c r="N4532" i="2"/>
  <c r="N4533" i="2"/>
  <c r="N4534" i="2"/>
  <c r="N4535" i="2"/>
  <c r="N4536" i="2"/>
  <c r="N4537" i="2"/>
  <c r="N4538" i="2"/>
  <c r="N4539" i="2"/>
  <c r="N4540" i="2"/>
  <c r="N4541" i="2"/>
  <c r="N4542" i="2"/>
  <c r="N4543" i="2"/>
  <c r="N4544" i="2"/>
  <c r="N4545" i="2"/>
  <c r="N4546" i="2"/>
  <c r="N4547" i="2"/>
  <c r="N4548" i="2"/>
  <c r="N4549" i="2"/>
  <c r="N4550" i="2"/>
  <c r="N4551" i="2"/>
  <c r="N4552" i="2"/>
  <c r="N4553" i="2"/>
  <c r="N4554" i="2"/>
  <c r="N4555" i="2"/>
  <c r="N4556" i="2"/>
  <c r="N4557" i="2"/>
  <c r="N4558" i="2"/>
  <c r="N4559" i="2"/>
  <c r="N4560" i="2"/>
  <c r="N4561" i="2"/>
  <c r="N4562" i="2"/>
  <c r="N4563" i="2"/>
  <c r="N4564" i="2"/>
  <c r="N4565" i="2"/>
  <c r="N4566" i="2"/>
  <c r="N4567" i="2"/>
  <c r="N4568" i="2"/>
  <c r="N4569" i="2"/>
  <c r="N4570" i="2"/>
  <c r="N4571" i="2"/>
  <c r="N4572" i="2"/>
  <c r="N4573" i="2"/>
  <c r="N4574" i="2"/>
  <c r="N4575" i="2"/>
  <c r="N4576" i="2"/>
  <c r="N4577" i="2"/>
  <c r="N4578" i="2"/>
  <c r="N4579" i="2"/>
  <c r="N4580" i="2"/>
  <c r="N4581" i="2"/>
  <c r="N4582" i="2"/>
  <c r="N4583" i="2"/>
  <c r="N4584" i="2"/>
  <c r="N4585" i="2"/>
  <c r="N4586" i="2"/>
  <c r="N4587" i="2"/>
  <c r="N4588" i="2"/>
  <c r="N4589" i="2"/>
  <c r="N4590" i="2"/>
  <c r="N4591" i="2"/>
  <c r="N4592" i="2"/>
  <c r="N4593" i="2"/>
  <c r="N4594" i="2"/>
  <c r="N4595" i="2"/>
  <c r="N4596" i="2"/>
  <c r="N4597" i="2"/>
  <c r="N4598" i="2"/>
  <c r="N4599" i="2"/>
  <c r="N4600" i="2"/>
  <c r="N4601" i="2"/>
  <c r="N4602" i="2"/>
  <c r="N4603" i="2"/>
  <c r="N4604" i="2"/>
  <c r="N4605" i="2"/>
  <c r="N4606" i="2"/>
  <c r="N4607" i="2"/>
  <c r="N4608" i="2"/>
  <c r="N4609" i="2"/>
  <c r="N4610" i="2"/>
  <c r="N4611" i="2"/>
  <c r="N4612" i="2"/>
  <c r="N4613" i="2"/>
  <c r="N4614" i="2"/>
  <c r="N4615" i="2"/>
  <c r="N4616" i="2"/>
  <c r="N4617" i="2"/>
  <c r="N4618" i="2"/>
  <c r="N4619" i="2"/>
  <c r="N4620" i="2"/>
  <c r="N4621" i="2"/>
  <c r="N4622" i="2"/>
  <c r="N4623" i="2"/>
  <c r="N4624" i="2"/>
  <c r="N4625" i="2"/>
  <c r="N4626" i="2"/>
  <c r="N4627" i="2"/>
  <c r="N4628" i="2"/>
  <c r="N4629" i="2"/>
  <c r="N4630" i="2"/>
  <c r="N4631" i="2"/>
  <c r="N4632" i="2"/>
  <c r="N4633" i="2"/>
  <c r="N4634" i="2"/>
  <c r="N4635" i="2"/>
  <c r="N4636" i="2"/>
  <c r="N4637" i="2"/>
  <c r="N4638" i="2"/>
  <c r="N4639" i="2"/>
  <c r="N4640" i="2"/>
  <c r="N4641" i="2"/>
  <c r="N4642" i="2"/>
  <c r="N4643" i="2"/>
  <c r="N4644" i="2"/>
  <c r="N4645" i="2"/>
  <c r="N4646" i="2"/>
  <c r="N4647" i="2"/>
  <c r="N4648" i="2"/>
  <c r="N4649" i="2"/>
  <c r="N4650" i="2"/>
  <c r="N4651" i="2"/>
  <c r="N4652" i="2"/>
  <c r="N4653" i="2"/>
  <c r="N4654" i="2"/>
  <c r="N4655" i="2"/>
  <c r="N4656" i="2"/>
  <c r="N4657" i="2"/>
  <c r="N4658" i="2"/>
  <c r="N4659" i="2"/>
  <c r="N4660" i="2"/>
  <c r="N4661" i="2"/>
  <c r="N4662" i="2"/>
  <c r="N4663" i="2"/>
  <c r="N4664" i="2"/>
  <c r="N4665" i="2"/>
  <c r="N4666" i="2"/>
  <c r="N4667" i="2"/>
  <c r="N4668" i="2"/>
  <c r="N4669" i="2"/>
  <c r="N4670" i="2"/>
  <c r="N4671" i="2"/>
  <c r="N4672" i="2"/>
  <c r="N4673" i="2"/>
  <c r="N4674" i="2"/>
  <c r="N4675" i="2"/>
  <c r="N4676" i="2"/>
  <c r="N4677" i="2"/>
  <c r="N4678" i="2"/>
  <c r="N4679" i="2"/>
  <c r="N4680" i="2"/>
  <c r="N4681" i="2"/>
  <c r="N4682" i="2"/>
  <c r="N4683" i="2"/>
  <c r="N4684" i="2"/>
  <c r="N4685" i="2"/>
  <c r="N4686" i="2"/>
  <c r="N4687" i="2"/>
  <c r="N4688" i="2"/>
  <c r="N4689" i="2"/>
  <c r="N4690" i="2"/>
  <c r="N4691" i="2"/>
  <c r="N4692" i="2"/>
  <c r="N4693" i="2"/>
  <c r="N4694" i="2"/>
  <c r="N4695" i="2"/>
  <c r="N4696" i="2"/>
  <c r="N4697" i="2"/>
  <c r="N4698" i="2"/>
  <c r="N4699" i="2"/>
  <c r="N4700" i="2"/>
  <c r="N4701" i="2"/>
  <c r="N4702" i="2"/>
  <c r="N4703" i="2"/>
  <c r="N4704" i="2"/>
  <c r="N4705" i="2"/>
  <c r="N4706" i="2"/>
  <c r="N4707" i="2"/>
  <c r="N4708" i="2"/>
  <c r="N4709" i="2"/>
  <c r="N4710" i="2"/>
  <c r="N4711" i="2"/>
  <c r="N4712" i="2"/>
  <c r="N4713" i="2"/>
  <c r="N4714" i="2"/>
  <c r="N4715" i="2"/>
  <c r="N4716" i="2"/>
  <c r="N4717" i="2"/>
  <c r="N4718" i="2"/>
  <c r="N4719" i="2"/>
  <c r="N4720" i="2"/>
  <c r="N4721" i="2"/>
  <c r="N4722" i="2"/>
  <c r="N4723" i="2"/>
  <c r="N4724" i="2"/>
  <c r="N4725" i="2"/>
  <c r="N4726" i="2"/>
  <c r="N4727" i="2"/>
  <c r="N4728" i="2"/>
  <c r="N4729" i="2"/>
  <c r="N4730" i="2"/>
  <c r="N4731" i="2"/>
  <c r="N4732" i="2"/>
  <c r="N4733" i="2"/>
  <c r="N4734" i="2"/>
  <c r="N4735" i="2"/>
  <c r="N4736" i="2"/>
  <c r="N4737" i="2"/>
  <c r="N4738" i="2"/>
  <c r="N4739" i="2"/>
  <c r="N4740" i="2"/>
  <c r="N4741" i="2"/>
  <c r="N4742" i="2"/>
  <c r="N4743" i="2"/>
  <c r="N4744" i="2"/>
  <c r="N4745" i="2"/>
  <c r="N4746" i="2"/>
  <c r="N4747" i="2"/>
  <c r="N4748" i="2"/>
  <c r="N4749" i="2"/>
  <c r="N4750" i="2"/>
  <c r="N4751" i="2"/>
  <c r="N4752" i="2"/>
  <c r="N4753" i="2"/>
  <c r="N4754" i="2"/>
  <c r="N4755" i="2"/>
  <c r="N4756" i="2"/>
  <c r="N4757" i="2"/>
  <c r="N4758" i="2"/>
  <c r="N4759" i="2"/>
  <c r="N4760" i="2"/>
  <c r="N4761" i="2"/>
  <c r="N4762" i="2"/>
  <c r="N4763" i="2"/>
  <c r="N4764" i="2"/>
  <c r="N4765" i="2"/>
  <c r="N4766" i="2"/>
  <c r="N4767" i="2"/>
  <c r="N4768" i="2"/>
  <c r="N4769" i="2"/>
  <c r="N4770" i="2"/>
  <c r="N4771" i="2"/>
  <c r="N4772" i="2"/>
  <c r="N4773" i="2"/>
  <c r="N4774" i="2"/>
  <c r="N4775" i="2"/>
  <c r="N4776" i="2"/>
  <c r="N4777" i="2"/>
  <c r="N4778" i="2"/>
  <c r="N4779" i="2"/>
  <c r="N4780" i="2"/>
  <c r="N4781" i="2"/>
  <c r="N4782" i="2"/>
  <c r="N4783" i="2"/>
  <c r="N4784" i="2"/>
  <c r="N4785" i="2"/>
  <c r="N4786" i="2"/>
  <c r="N4787" i="2"/>
  <c r="N4788" i="2"/>
  <c r="N4789" i="2"/>
  <c r="N4790" i="2"/>
  <c r="N4791" i="2"/>
  <c r="N4792" i="2"/>
  <c r="N4793" i="2"/>
  <c r="N4794" i="2"/>
  <c r="N4795" i="2"/>
  <c r="N4796" i="2"/>
  <c r="N4797" i="2"/>
  <c r="N4798" i="2"/>
  <c r="N4799" i="2"/>
  <c r="N4800" i="2"/>
  <c r="N4801" i="2"/>
  <c r="N4802" i="2"/>
  <c r="N4803" i="2"/>
  <c r="N4804" i="2"/>
  <c r="N4805" i="2"/>
  <c r="N4806" i="2"/>
  <c r="N4807" i="2"/>
  <c r="N4808" i="2"/>
  <c r="N4809" i="2"/>
  <c r="N4810" i="2"/>
  <c r="N4811" i="2"/>
  <c r="N4812" i="2"/>
  <c r="N4813" i="2"/>
  <c r="N4814" i="2"/>
  <c r="N4815" i="2"/>
  <c r="N4816" i="2"/>
  <c r="N4817" i="2"/>
  <c r="N4818" i="2"/>
  <c r="N4819" i="2"/>
  <c r="N4820" i="2"/>
  <c r="N4821" i="2"/>
  <c r="N4822" i="2"/>
  <c r="N4823" i="2"/>
  <c r="N4824" i="2"/>
  <c r="N4825" i="2"/>
  <c r="N4826" i="2"/>
  <c r="N4827" i="2"/>
  <c r="N4828" i="2"/>
  <c r="N4829" i="2"/>
  <c r="N4830" i="2"/>
  <c r="N4831" i="2"/>
  <c r="N4832" i="2"/>
  <c r="N4833" i="2"/>
  <c r="N4834" i="2"/>
  <c r="N4835" i="2"/>
  <c r="N4836" i="2"/>
  <c r="N4837" i="2"/>
  <c r="N4838" i="2"/>
  <c r="N4839" i="2"/>
  <c r="N4840" i="2"/>
  <c r="N4841" i="2"/>
  <c r="N4842" i="2"/>
  <c r="N4843" i="2"/>
  <c r="N4844" i="2"/>
  <c r="N4845" i="2"/>
  <c r="N4846" i="2"/>
  <c r="N4847" i="2"/>
  <c r="N4848" i="2"/>
  <c r="N4849" i="2"/>
  <c r="N4850" i="2"/>
  <c r="N4851" i="2"/>
  <c r="N4852" i="2"/>
  <c r="N4853" i="2"/>
  <c r="N4854" i="2"/>
  <c r="N4855" i="2"/>
  <c r="N4856" i="2"/>
  <c r="N4857" i="2"/>
  <c r="N4858" i="2"/>
  <c r="N4859" i="2"/>
  <c r="N4860" i="2"/>
  <c r="N4861" i="2"/>
  <c r="N4862" i="2"/>
  <c r="N4863" i="2"/>
  <c r="N4864" i="2"/>
  <c r="N4865" i="2"/>
  <c r="N4866" i="2"/>
  <c r="N4867" i="2"/>
  <c r="N4868" i="2"/>
  <c r="N4869" i="2"/>
  <c r="N4870" i="2"/>
  <c r="N4871" i="2"/>
  <c r="N4872" i="2"/>
  <c r="N4873" i="2"/>
  <c r="N4874" i="2"/>
  <c r="N4875" i="2"/>
  <c r="N4876" i="2"/>
  <c r="N4877" i="2"/>
  <c r="N4878" i="2"/>
  <c r="N4879" i="2"/>
  <c r="N4880" i="2"/>
  <c r="N4881" i="2"/>
  <c r="N4882" i="2"/>
  <c r="N4883" i="2"/>
  <c r="N4884" i="2"/>
  <c r="N4885" i="2"/>
  <c r="N4886" i="2"/>
  <c r="N4887" i="2"/>
  <c r="N4888" i="2"/>
  <c r="N4889" i="2"/>
  <c r="N4890" i="2"/>
  <c r="N4891" i="2"/>
  <c r="N4892" i="2"/>
  <c r="N4893" i="2"/>
  <c r="N4894" i="2"/>
  <c r="N4895" i="2"/>
  <c r="N4896" i="2"/>
  <c r="N4897" i="2"/>
  <c r="N4898" i="2"/>
  <c r="N4899" i="2"/>
  <c r="N4900" i="2"/>
  <c r="N4901" i="2"/>
  <c r="N4902" i="2"/>
  <c r="N4903" i="2"/>
  <c r="N4904" i="2"/>
  <c r="N4905" i="2"/>
  <c r="N4906" i="2"/>
  <c r="N4907" i="2"/>
  <c r="N4908" i="2"/>
  <c r="N4909" i="2"/>
  <c r="N4910" i="2"/>
  <c r="N4911" i="2"/>
  <c r="N4912" i="2"/>
  <c r="N4913" i="2"/>
  <c r="N4914" i="2"/>
  <c r="N4915" i="2"/>
  <c r="N4916" i="2"/>
  <c r="N4917" i="2"/>
  <c r="N4918" i="2"/>
  <c r="N4919" i="2"/>
  <c r="N4920" i="2"/>
  <c r="N4921" i="2"/>
  <c r="N4922" i="2"/>
  <c r="N4923" i="2"/>
  <c r="N4924" i="2"/>
  <c r="N4925" i="2"/>
  <c r="N4926" i="2"/>
  <c r="N4927" i="2"/>
  <c r="N4928" i="2"/>
  <c r="N4929" i="2"/>
  <c r="N4930" i="2"/>
  <c r="N4931" i="2"/>
  <c r="N4932" i="2"/>
  <c r="N4933" i="2"/>
  <c r="N4934" i="2"/>
  <c r="N4935" i="2"/>
  <c r="N4936" i="2"/>
  <c r="N4937" i="2"/>
  <c r="N4938" i="2"/>
  <c r="N4939" i="2"/>
  <c r="N4940" i="2"/>
  <c r="N4941" i="2"/>
  <c r="N4942" i="2"/>
  <c r="N4943" i="2"/>
  <c r="N4944" i="2"/>
  <c r="N4945" i="2"/>
  <c r="N4946" i="2"/>
  <c r="N4947" i="2"/>
  <c r="N4948" i="2"/>
  <c r="N4949" i="2"/>
  <c r="N4950" i="2"/>
  <c r="N4951" i="2"/>
  <c r="N4952" i="2"/>
  <c r="N4953" i="2"/>
  <c r="N4954" i="2"/>
  <c r="N4955" i="2"/>
  <c r="N4956" i="2"/>
  <c r="N4957" i="2"/>
  <c r="N4958" i="2"/>
  <c r="N4959" i="2"/>
  <c r="N4960" i="2"/>
  <c r="N4961" i="2"/>
  <c r="N4962" i="2"/>
  <c r="N4963" i="2"/>
  <c r="N4964" i="2"/>
  <c r="N4965" i="2"/>
  <c r="N4966" i="2"/>
  <c r="N4967" i="2"/>
  <c r="N4968" i="2"/>
  <c r="N4969" i="2"/>
  <c r="N4970" i="2"/>
  <c r="N4971" i="2"/>
  <c r="N4972" i="2"/>
  <c r="N4973" i="2"/>
  <c r="N4974" i="2"/>
  <c r="N4975" i="2"/>
  <c r="N4976" i="2"/>
  <c r="N4977" i="2"/>
  <c r="N4978" i="2"/>
  <c r="N4979" i="2"/>
  <c r="N4980" i="2"/>
  <c r="N4981" i="2"/>
  <c r="N4982" i="2"/>
  <c r="N4983" i="2"/>
  <c r="N4984" i="2"/>
  <c r="N4985" i="2"/>
  <c r="N4986" i="2"/>
  <c r="N4987" i="2"/>
  <c r="N4988" i="2"/>
  <c r="N4989" i="2"/>
  <c r="N4990" i="2"/>
  <c r="N4991" i="2"/>
  <c r="N4992" i="2"/>
  <c r="N4993" i="2"/>
  <c r="N4994" i="2"/>
  <c r="N4995" i="2"/>
  <c r="N4996" i="2"/>
  <c r="N4997" i="2"/>
  <c r="N4998" i="2"/>
  <c r="N4999" i="2"/>
  <c r="N5000" i="2"/>
  <c r="N5001" i="2"/>
  <c r="N5002" i="2"/>
  <c r="N5003" i="2"/>
  <c r="N5004" i="2"/>
  <c r="N5005" i="2"/>
  <c r="N5006" i="2"/>
  <c r="N5007" i="2"/>
  <c r="N5008" i="2"/>
  <c r="N5009" i="2"/>
  <c r="N5010" i="2"/>
  <c r="N5011" i="2"/>
  <c r="N5012" i="2"/>
  <c r="N5013" i="2"/>
  <c r="N5014" i="2"/>
  <c r="N5015" i="2"/>
  <c r="N5016" i="2"/>
  <c r="N5017" i="2"/>
  <c r="N5018" i="2"/>
  <c r="N5019" i="2"/>
  <c r="N5020" i="2"/>
  <c r="N5021" i="2"/>
  <c r="N5022" i="2"/>
  <c r="N5023" i="2"/>
  <c r="N5024" i="2"/>
  <c r="N5025" i="2"/>
  <c r="N5026" i="2"/>
  <c r="N5027" i="2"/>
  <c r="N5028" i="2"/>
  <c r="N5029" i="2"/>
  <c r="N5030" i="2"/>
  <c r="N5031" i="2"/>
  <c r="N5032" i="2"/>
  <c r="N5033" i="2"/>
  <c r="N5034" i="2"/>
  <c r="N5035" i="2"/>
  <c r="N5036" i="2"/>
  <c r="N5037" i="2"/>
  <c r="N5038" i="2"/>
  <c r="N5039" i="2"/>
  <c r="N5040" i="2"/>
  <c r="N5041" i="2"/>
  <c r="N5042" i="2"/>
  <c r="N5043" i="2"/>
  <c r="N5044" i="2"/>
  <c r="N5045" i="2"/>
  <c r="N5046" i="2"/>
  <c r="N5047" i="2"/>
  <c r="N5048" i="2"/>
  <c r="N5049" i="2"/>
  <c r="N5050" i="2"/>
  <c r="N5051" i="2"/>
  <c r="N5052" i="2"/>
  <c r="N5053" i="2"/>
  <c r="N5054" i="2"/>
  <c r="N5055" i="2"/>
  <c r="N5056" i="2"/>
  <c r="N5057" i="2"/>
  <c r="N5058" i="2"/>
  <c r="N5059" i="2"/>
  <c r="N5060" i="2"/>
  <c r="N5061" i="2"/>
  <c r="N5062" i="2"/>
  <c r="N5063" i="2"/>
  <c r="N5064" i="2"/>
  <c r="N5065" i="2"/>
  <c r="N5066" i="2"/>
  <c r="N5067" i="2"/>
  <c r="N5068" i="2"/>
  <c r="N5069" i="2"/>
  <c r="N5070" i="2"/>
  <c r="N5071" i="2"/>
  <c r="N5072" i="2"/>
  <c r="N5073" i="2"/>
  <c r="N5074" i="2"/>
  <c r="N5075" i="2"/>
  <c r="N5076" i="2"/>
  <c r="N5077" i="2"/>
  <c r="N5078" i="2"/>
  <c r="N5079" i="2"/>
  <c r="N5080" i="2"/>
  <c r="N5081" i="2"/>
  <c r="N5082" i="2"/>
  <c r="N5083" i="2"/>
  <c r="N5084" i="2"/>
  <c r="N5085" i="2"/>
  <c r="N5086" i="2"/>
  <c r="N5087" i="2"/>
  <c r="N5088" i="2"/>
  <c r="N5089" i="2"/>
  <c r="N5090" i="2"/>
  <c r="N5091" i="2"/>
  <c r="N5092" i="2"/>
  <c r="N5093" i="2"/>
  <c r="N5094" i="2"/>
  <c r="N5095" i="2"/>
  <c r="N5096" i="2"/>
  <c r="N5097" i="2"/>
  <c r="N5098" i="2"/>
  <c r="N5099" i="2"/>
  <c r="N5100" i="2"/>
  <c r="N5101" i="2"/>
  <c r="N5102" i="2"/>
  <c r="N5103" i="2"/>
  <c r="N5104" i="2"/>
  <c r="N5105" i="2"/>
  <c r="N5106" i="2"/>
  <c r="N5107" i="2"/>
  <c r="N5108" i="2"/>
  <c r="N5109" i="2"/>
  <c r="N5110" i="2"/>
  <c r="N5111" i="2"/>
  <c r="N5112" i="2"/>
  <c r="N5113" i="2"/>
  <c r="N5114" i="2"/>
  <c r="N5115" i="2"/>
  <c r="N5116" i="2"/>
  <c r="N5117" i="2"/>
  <c r="N5118" i="2"/>
  <c r="N5119" i="2"/>
  <c r="N5120" i="2"/>
  <c r="N5121" i="2"/>
  <c r="N5122" i="2"/>
  <c r="N5123" i="2"/>
  <c r="N5124" i="2"/>
  <c r="N5125" i="2"/>
  <c r="N5126" i="2"/>
  <c r="N5127" i="2"/>
  <c r="N5128" i="2"/>
  <c r="N5129" i="2"/>
  <c r="N5130" i="2"/>
  <c r="N5131" i="2"/>
  <c r="N5132" i="2"/>
  <c r="N5133" i="2"/>
  <c r="N5134" i="2"/>
  <c r="N5135" i="2"/>
  <c r="N5136" i="2"/>
  <c r="N5137" i="2"/>
  <c r="N5138" i="2"/>
  <c r="N5139" i="2"/>
  <c r="N5140" i="2"/>
  <c r="N5141" i="2"/>
  <c r="N5142" i="2"/>
  <c r="N5143" i="2"/>
  <c r="N5144" i="2"/>
  <c r="N5145" i="2"/>
  <c r="N5146" i="2"/>
  <c r="N5147" i="2"/>
  <c r="N5148" i="2"/>
  <c r="N5149" i="2"/>
  <c r="N5150" i="2"/>
  <c r="N5151" i="2"/>
  <c r="N5152" i="2"/>
  <c r="N5153" i="2"/>
  <c r="N5154" i="2"/>
  <c r="N5155" i="2"/>
  <c r="N5156" i="2"/>
  <c r="N5157" i="2"/>
  <c r="N5158" i="2"/>
  <c r="N5159" i="2"/>
  <c r="N5160" i="2"/>
  <c r="N5161" i="2"/>
  <c r="N5162" i="2"/>
  <c r="N5163" i="2"/>
  <c r="N5164" i="2"/>
  <c r="N5165" i="2"/>
  <c r="N5166" i="2"/>
  <c r="N5167" i="2"/>
  <c r="N5168" i="2"/>
  <c r="N5169" i="2"/>
  <c r="N5170" i="2"/>
  <c r="N5171" i="2"/>
  <c r="N5172" i="2"/>
  <c r="N5173" i="2"/>
  <c r="N5174" i="2"/>
  <c r="N5175" i="2"/>
  <c r="N5176" i="2"/>
  <c r="N5177" i="2"/>
  <c r="N5178" i="2"/>
  <c r="N5179" i="2"/>
  <c r="N5180" i="2"/>
  <c r="N5181" i="2"/>
  <c r="N5182" i="2"/>
  <c r="N5183" i="2"/>
  <c r="N5184" i="2"/>
  <c r="N5185" i="2"/>
  <c r="N5186" i="2"/>
  <c r="N5187" i="2"/>
  <c r="N5188" i="2"/>
  <c r="N5189" i="2"/>
  <c r="N5190" i="2"/>
  <c r="N5191" i="2"/>
  <c r="N5192" i="2"/>
  <c r="N5193" i="2"/>
  <c r="N5194" i="2"/>
  <c r="N5195" i="2"/>
  <c r="N5196" i="2"/>
  <c r="N5197" i="2"/>
  <c r="N5198" i="2"/>
  <c r="N5199" i="2"/>
  <c r="N5200" i="2"/>
  <c r="N5201" i="2"/>
  <c r="N5202" i="2"/>
  <c r="N5203" i="2"/>
  <c r="N5204" i="2"/>
  <c r="N5205" i="2"/>
  <c r="N5206" i="2"/>
  <c r="N5207" i="2"/>
  <c r="N5208" i="2"/>
  <c r="N5209" i="2"/>
  <c r="N5210" i="2"/>
  <c r="N5211" i="2"/>
  <c r="N5212" i="2"/>
  <c r="N5213" i="2"/>
  <c r="N5214" i="2"/>
  <c r="N5215" i="2"/>
  <c r="N5216" i="2"/>
  <c r="N5217" i="2"/>
  <c r="N5218" i="2"/>
  <c r="N5219" i="2"/>
  <c r="N5220" i="2"/>
  <c r="N5221" i="2"/>
  <c r="N5222" i="2"/>
  <c r="N5223" i="2"/>
  <c r="N5224" i="2"/>
  <c r="N5225" i="2"/>
  <c r="N5226" i="2"/>
  <c r="N5227" i="2"/>
  <c r="N5228" i="2"/>
  <c r="N5229" i="2"/>
  <c r="N5230" i="2"/>
  <c r="N5231" i="2"/>
  <c r="N5232" i="2"/>
  <c r="N5233" i="2"/>
  <c r="N5234" i="2"/>
  <c r="N5235" i="2"/>
  <c r="N5236" i="2"/>
  <c r="N5237" i="2"/>
  <c r="N5238" i="2"/>
  <c r="N5239" i="2"/>
  <c r="N5240" i="2"/>
  <c r="N5241" i="2"/>
  <c r="N5242" i="2"/>
  <c r="N5243" i="2"/>
  <c r="N5244" i="2"/>
  <c r="N5245" i="2"/>
  <c r="N5246" i="2"/>
  <c r="N5247" i="2"/>
  <c r="N5248" i="2"/>
  <c r="N5249" i="2"/>
  <c r="N5250" i="2"/>
  <c r="N5251" i="2"/>
  <c r="N5252" i="2"/>
  <c r="N5253" i="2"/>
  <c r="N5254" i="2"/>
  <c r="N5255" i="2"/>
  <c r="N5256" i="2"/>
  <c r="N5257" i="2"/>
  <c r="N5258" i="2"/>
  <c r="N5259" i="2"/>
  <c r="N5260" i="2"/>
  <c r="N5261" i="2"/>
  <c r="N5262" i="2"/>
  <c r="N5263" i="2"/>
  <c r="N5264" i="2"/>
  <c r="N5265" i="2"/>
  <c r="N5266" i="2"/>
  <c r="N5267" i="2"/>
  <c r="N5268" i="2"/>
  <c r="N5269" i="2"/>
  <c r="N5270" i="2"/>
  <c r="N5271" i="2"/>
  <c r="N5272" i="2"/>
  <c r="N5273" i="2"/>
  <c r="N5274" i="2"/>
  <c r="N5275" i="2"/>
  <c r="N5276" i="2"/>
  <c r="N5277" i="2"/>
  <c r="N5278" i="2"/>
  <c r="N5279" i="2"/>
  <c r="N5280" i="2"/>
  <c r="N5281" i="2"/>
  <c r="N5282" i="2"/>
  <c r="N5283" i="2"/>
  <c r="N5284" i="2"/>
  <c r="N5285" i="2"/>
  <c r="N5286" i="2"/>
  <c r="N5287" i="2"/>
  <c r="N5288" i="2"/>
  <c r="N5289" i="2"/>
  <c r="N5290" i="2"/>
  <c r="N5291" i="2"/>
  <c r="N5292" i="2"/>
  <c r="N5293" i="2"/>
  <c r="N5294" i="2"/>
  <c r="N5295" i="2"/>
  <c r="N5296" i="2"/>
  <c r="N5297" i="2"/>
  <c r="N5298" i="2"/>
  <c r="N5299" i="2"/>
  <c r="N5300" i="2"/>
  <c r="N5301" i="2"/>
  <c r="N5302" i="2"/>
  <c r="N5303" i="2"/>
  <c r="N5304" i="2"/>
  <c r="N5305" i="2"/>
  <c r="N5306" i="2"/>
  <c r="N5307" i="2"/>
  <c r="N5308" i="2"/>
  <c r="N5309" i="2"/>
  <c r="N5310" i="2"/>
  <c r="N5311" i="2"/>
  <c r="N5312" i="2"/>
  <c r="N5313" i="2"/>
  <c r="N5314" i="2"/>
  <c r="N5315" i="2"/>
  <c r="N5316" i="2"/>
  <c r="N5317" i="2"/>
  <c r="N5318" i="2"/>
  <c r="N5319" i="2"/>
  <c r="N5320" i="2"/>
  <c r="N5321" i="2"/>
  <c r="N5322" i="2"/>
  <c r="N5323" i="2"/>
  <c r="N5324" i="2"/>
  <c r="N5325" i="2"/>
  <c r="N5326" i="2"/>
  <c r="N5327" i="2"/>
  <c r="N5328" i="2"/>
  <c r="N5329" i="2"/>
  <c r="N5330" i="2"/>
  <c r="N5331" i="2"/>
  <c r="N5332" i="2"/>
  <c r="N5333" i="2"/>
  <c r="N5334" i="2"/>
  <c r="N5335" i="2"/>
  <c r="N5336" i="2"/>
  <c r="N5337" i="2"/>
  <c r="N5338" i="2"/>
  <c r="N5339" i="2"/>
  <c r="N5340" i="2"/>
  <c r="N5341" i="2"/>
  <c r="N5342" i="2"/>
  <c r="N5343" i="2"/>
  <c r="N5344" i="2"/>
  <c r="N5345" i="2"/>
  <c r="N5346" i="2"/>
  <c r="N5347" i="2"/>
  <c r="N5348" i="2"/>
  <c r="N5349" i="2"/>
  <c r="N5350" i="2"/>
  <c r="N5351" i="2"/>
  <c r="N5352" i="2"/>
  <c r="N5353" i="2"/>
  <c r="N5354" i="2"/>
  <c r="N5355" i="2"/>
  <c r="N5356" i="2"/>
  <c r="N5357" i="2"/>
  <c r="N5358" i="2"/>
  <c r="N5359" i="2"/>
  <c r="N5360" i="2"/>
  <c r="N5361" i="2"/>
  <c r="N5362" i="2"/>
  <c r="N5363" i="2"/>
  <c r="N5364" i="2"/>
  <c r="N5365" i="2"/>
  <c r="N5366" i="2"/>
  <c r="N5367" i="2"/>
  <c r="N5368" i="2"/>
  <c r="N5369" i="2"/>
  <c r="N5370" i="2"/>
  <c r="N5371" i="2"/>
  <c r="N5372" i="2"/>
  <c r="N5373" i="2"/>
  <c r="N5374" i="2"/>
  <c r="N5375" i="2"/>
  <c r="N5376" i="2"/>
  <c r="N5377" i="2"/>
  <c r="N5378" i="2"/>
  <c r="N5379" i="2"/>
  <c r="N5380" i="2"/>
  <c r="N5381" i="2"/>
  <c r="N5382" i="2"/>
  <c r="N5383" i="2"/>
  <c r="N5384" i="2"/>
  <c r="N5385" i="2"/>
  <c r="N5386" i="2"/>
  <c r="N5387" i="2"/>
  <c r="N5388" i="2"/>
  <c r="N5389" i="2"/>
  <c r="N5390" i="2"/>
  <c r="N5391" i="2"/>
  <c r="N5392" i="2"/>
  <c r="N5393" i="2"/>
  <c r="N5394" i="2"/>
  <c r="N5395" i="2"/>
  <c r="N5396" i="2"/>
  <c r="N5397" i="2"/>
  <c r="N5398" i="2"/>
  <c r="N5399" i="2"/>
  <c r="N5400" i="2"/>
  <c r="N5401" i="2"/>
  <c r="N5402" i="2"/>
  <c r="N5403" i="2"/>
  <c r="N5404" i="2"/>
  <c r="N5405" i="2"/>
  <c r="N5406" i="2"/>
  <c r="N5407" i="2"/>
  <c r="N5408" i="2"/>
  <c r="N5409" i="2"/>
  <c r="N5410" i="2"/>
  <c r="N5411" i="2"/>
  <c r="N5412" i="2"/>
  <c r="N5413" i="2"/>
  <c r="N5414" i="2"/>
  <c r="N5415" i="2"/>
  <c r="N5416" i="2"/>
  <c r="N5417" i="2"/>
  <c r="N5418" i="2"/>
  <c r="N5419" i="2"/>
  <c r="N5420" i="2"/>
  <c r="N5421" i="2"/>
  <c r="N5422" i="2"/>
  <c r="N5423" i="2"/>
  <c r="N5424" i="2"/>
  <c r="N5425" i="2"/>
  <c r="N5426" i="2"/>
  <c r="N5427" i="2"/>
  <c r="N5428" i="2"/>
  <c r="N5429" i="2"/>
  <c r="N5430" i="2"/>
  <c r="N5431" i="2"/>
  <c r="N5432" i="2"/>
  <c r="N5433" i="2"/>
  <c r="N5434" i="2"/>
  <c r="N5435" i="2"/>
  <c r="N5436" i="2"/>
  <c r="N5437" i="2"/>
  <c r="N5438" i="2"/>
  <c r="N5439" i="2"/>
  <c r="N5440" i="2"/>
  <c r="N5441" i="2"/>
  <c r="N5442" i="2"/>
  <c r="N5443" i="2"/>
  <c r="N5444" i="2"/>
  <c r="N5445" i="2"/>
  <c r="N5446" i="2"/>
  <c r="N5447" i="2"/>
  <c r="N5448" i="2"/>
  <c r="N5449" i="2"/>
  <c r="N5450" i="2"/>
  <c r="N5451" i="2"/>
  <c r="N5452" i="2"/>
  <c r="N5453" i="2"/>
  <c r="N5454" i="2"/>
  <c r="N5455" i="2"/>
  <c r="N5456" i="2"/>
  <c r="N5457" i="2"/>
  <c r="N5458" i="2"/>
  <c r="N5459" i="2"/>
  <c r="N5460" i="2"/>
  <c r="N5461" i="2"/>
  <c r="N5462" i="2"/>
  <c r="N5463" i="2"/>
  <c r="N5464" i="2"/>
  <c r="N5465" i="2"/>
  <c r="N5466" i="2"/>
  <c r="N5467" i="2"/>
  <c r="N5468" i="2"/>
  <c r="N5469" i="2"/>
  <c r="N5470" i="2"/>
  <c r="N5471" i="2"/>
  <c r="N5472" i="2"/>
  <c r="N5473" i="2"/>
  <c r="N5474" i="2"/>
  <c r="N5475" i="2"/>
  <c r="N5476" i="2"/>
  <c r="N5477" i="2"/>
  <c r="N5478" i="2"/>
  <c r="N5479" i="2"/>
  <c r="N5480" i="2"/>
  <c r="N5481" i="2"/>
  <c r="N5482" i="2"/>
  <c r="N5483" i="2"/>
  <c r="N5484" i="2"/>
  <c r="N5485" i="2"/>
  <c r="N5486" i="2"/>
  <c r="N5487" i="2"/>
  <c r="N5488" i="2"/>
  <c r="N5489" i="2"/>
  <c r="N5490" i="2"/>
  <c r="N5491" i="2"/>
  <c r="N5492" i="2"/>
  <c r="N5493" i="2"/>
  <c r="N5494" i="2"/>
  <c r="N5495" i="2"/>
  <c r="N5496" i="2"/>
  <c r="N5497" i="2"/>
  <c r="N5498" i="2"/>
  <c r="N5499" i="2"/>
  <c r="N5500" i="2"/>
  <c r="N5501" i="2"/>
  <c r="N5502" i="2"/>
  <c r="N5503" i="2"/>
  <c r="N5504" i="2"/>
  <c r="N5505" i="2"/>
  <c r="N5506" i="2"/>
  <c r="N5507" i="2"/>
  <c r="N5508" i="2"/>
  <c r="N5509" i="2"/>
  <c r="N5510" i="2"/>
  <c r="N5511" i="2"/>
  <c r="N5512" i="2"/>
  <c r="N5513" i="2"/>
  <c r="N5514" i="2"/>
  <c r="N5515" i="2"/>
  <c r="N5516" i="2"/>
  <c r="N5517" i="2"/>
  <c r="N5518" i="2"/>
  <c r="N5519" i="2"/>
  <c r="N5520" i="2"/>
  <c r="N5521" i="2"/>
  <c r="N5522" i="2"/>
  <c r="N5523" i="2"/>
  <c r="N5524" i="2"/>
  <c r="N5525" i="2"/>
  <c r="N5526" i="2"/>
  <c r="N5527" i="2"/>
  <c r="N5528" i="2"/>
  <c r="N5529" i="2"/>
  <c r="N5530" i="2"/>
  <c r="N5531" i="2"/>
  <c r="N5532" i="2"/>
  <c r="N5533" i="2"/>
  <c r="N5534" i="2"/>
  <c r="N5535" i="2"/>
  <c r="N5536" i="2"/>
  <c r="N5537" i="2"/>
  <c r="N5538" i="2"/>
  <c r="N5539" i="2"/>
  <c r="N5540" i="2"/>
  <c r="N5541" i="2"/>
  <c r="N5542" i="2"/>
  <c r="N5543" i="2"/>
  <c r="N5544" i="2"/>
  <c r="N5545" i="2"/>
  <c r="N5546" i="2"/>
  <c r="N5547" i="2"/>
  <c r="N5548" i="2"/>
  <c r="N5549" i="2"/>
  <c r="N5550" i="2"/>
  <c r="N5551" i="2"/>
  <c r="N5552" i="2"/>
  <c r="N5553" i="2"/>
  <c r="N5554" i="2"/>
  <c r="N5555" i="2"/>
  <c r="N5556" i="2"/>
  <c r="N5557" i="2"/>
  <c r="N5558" i="2"/>
  <c r="N5559" i="2"/>
  <c r="N5560" i="2"/>
  <c r="N5561" i="2"/>
  <c r="N5562" i="2"/>
  <c r="N5563" i="2"/>
  <c r="N5564" i="2"/>
  <c r="N5565" i="2"/>
  <c r="N5566" i="2"/>
  <c r="N5567" i="2"/>
  <c r="N5568" i="2"/>
  <c r="N5569" i="2"/>
  <c r="N5570" i="2"/>
  <c r="N5571" i="2"/>
  <c r="N5572" i="2"/>
  <c r="N5573" i="2"/>
  <c r="N5574" i="2"/>
  <c r="N5575" i="2"/>
  <c r="N5576" i="2"/>
  <c r="N5577" i="2"/>
  <c r="N5578" i="2"/>
  <c r="N5579" i="2"/>
  <c r="N5580" i="2"/>
  <c r="N5581" i="2"/>
  <c r="N5582" i="2"/>
  <c r="N5583" i="2"/>
  <c r="N5584" i="2"/>
  <c r="N5585" i="2"/>
  <c r="N5586" i="2"/>
  <c r="N5587" i="2"/>
  <c r="N5588" i="2"/>
  <c r="N5589" i="2"/>
  <c r="N5590" i="2"/>
  <c r="N5591" i="2"/>
  <c r="N5592" i="2"/>
  <c r="N5593" i="2"/>
  <c r="N5594" i="2"/>
  <c r="N5595" i="2"/>
  <c r="N5596" i="2"/>
  <c r="N5597" i="2"/>
  <c r="N5598" i="2"/>
  <c r="N5599" i="2"/>
  <c r="N5600" i="2"/>
  <c r="N5601" i="2"/>
  <c r="N5602" i="2"/>
  <c r="N5603" i="2"/>
  <c r="N5604" i="2"/>
  <c r="N5605" i="2"/>
  <c r="N5606" i="2"/>
  <c r="N5607" i="2"/>
  <c r="N5608" i="2"/>
  <c r="N5609" i="2"/>
  <c r="N5610" i="2"/>
  <c r="N5611" i="2"/>
  <c r="N5612" i="2"/>
  <c r="N5613" i="2"/>
  <c r="N5614" i="2"/>
  <c r="N5615" i="2"/>
  <c r="N5616" i="2"/>
  <c r="N5617" i="2"/>
  <c r="N5618" i="2"/>
  <c r="N5619" i="2"/>
  <c r="N5620" i="2"/>
  <c r="N5621" i="2"/>
  <c r="N5622" i="2"/>
  <c r="N5623" i="2"/>
  <c r="N5624" i="2"/>
  <c r="N5625" i="2"/>
  <c r="N5626" i="2"/>
  <c r="N5627" i="2"/>
  <c r="N5628" i="2"/>
  <c r="N5629" i="2"/>
  <c r="N5630" i="2"/>
  <c r="N5631" i="2"/>
  <c r="N5632" i="2"/>
  <c r="N5633" i="2"/>
  <c r="N5634" i="2"/>
  <c r="N5635" i="2"/>
  <c r="N5636" i="2"/>
  <c r="N5637" i="2"/>
  <c r="N5638" i="2"/>
  <c r="N5639" i="2"/>
  <c r="N5640" i="2"/>
  <c r="N5641" i="2"/>
  <c r="N5642" i="2"/>
  <c r="N5643" i="2"/>
  <c r="N5644" i="2"/>
  <c r="N5645" i="2"/>
  <c r="N5646" i="2"/>
  <c r="N5647" i="2"/>
  <c r="N5648" i="2"/>
  <c r="N5649" i="2"/>
  <c r="N5650" i="2"/>
  <c r="N5651" i="2"/>
  <c r="N5652" i="2"/>
  <c r="N5653" i="2"/>
  <c r="N5654" i="2"/>
  <c r="N5655" i="2"/>
  <c r="N5656" i="2"/>
  <c r="N5657" i="2"/>
  <c r="N5658" i="2"/>
  <c r="N5659" i="2"/>
  <c r="N5660" i="2"/>
  <c r="N5661" i="2"/>
  <c r="N5662" i="2"/>
  <c r="N5663" i="2"/>
  <c r="N5664" i="2"/>
  <c r="N5665" i="2"/>
  <c r="N5666" i="2"/>
  <c r="N5667" i="2"/>
  <c r="N5668" i="2"/>
  <c r="N5669" i="2"/>
  <c r="N5670" i="2"/>
  <c r="N5671" i="2"/>
  <c r="N5672" i="2"/>
  <c r="N5673" i="2"/>
  <c r="N5674" i="2"/>
  <c r="N5675" i="2"/>
  <c r="N5676" i="2"/>
  <c r="N5677" i="2"/>
  <c r="N5678" i="2"/>
  <c r="N5679" i="2"/>
  <c r="N5680" i="2"/>
  <c r="N5681" i="2"/>
  <c r="N5682" i="2"/>
  <c r="N5683" i="2"/>
  <c r="N5684" i="2"/>
  <c r="N5685" i="2"/>
  <c r="N5686" i="2"/>
  <c r="N5687" i="2"/>
  <c r="N5688" i="2"/>
  <c r="N5689" i="2"/>
  <c r="N5690" i="2"/>
  <c r="N5691" i="2"/>
  <c r="N5692" i="2"/>
  <c r="N5693" i="2"/>
  <c r="N5694" i="2"/>
  <c r="N5695" i="2"/>
  <c r="N5696" i="2"/>
  <c r="N5697" i="2"/>
  <c r="N5698" i="2"/>
  <c r="N5699" i="2"/>
  <c r="N5700" i="2"/>
  <c r="N5701" i="2"/>
  <c r="N5702" i="2"/>
  <c r="N5703" i="2"/>
  <c r="N5704" i="2"/>
  <c r="N5705" i="2"/>
  <c r="N5706" i="2"/>
  <c r="N5707" i="2"/>
  <c r="N5708" i="2"/>
  <c r="N5709" i="2"/>
  <c r="N5710" i="2"/>
  <c r="N5711" i="2"/>
  <c r="N5712" i="2"/>
  <c r="N5713" i="2"/>
  <c r="N5714" i="2"/>
  <c r="N5715" i="2"/>
  <c r="N5716" i="2"/>
  <c r="N5717" i="2"/>
  <c r="N5718" i="2"/>
  <c r="N5719" i="2"/>
  <c r="N5720" i="2"/>
  <c r="N5721" i="2"/>
  <c r="N5722" i="2"/>
  <c r="N5723" i="2"/>
  <c r="N5724" i="2"/>
  <c r="N5725" i="2"/>
  <c r="N5726" i="2"/>
  <c r="N5727" i="2"/>
  <c r="N5728" i="2"/>
  <c r="N5729" i="2"/>
  <c r="N5730" i="2"/>
  <c r="N5731" i="2"/>
  <c r="N5732" i="2"/>
  <c r="N5733" i="2"/>
  <c r="N5734" i="2"/>
  <c r="N5735" i="2"/>
  <c r="N5736" i="2"/>
  <c r="N5737" i="2"/>
  <c r="N5738" i="2"/>
  <c r="N5739" i="2"/>
  <c r="N5740" i="2"/>
  <c r="N5741" i="2"/>
  <c r="N5742" i="2"/>
  <c r="N5743" i="2"/>
  <c r="N5744" i="2"/>
  <c r="N5745" i="2"/>
  <c r="N5746" i="2"/>
  <c r="N5747" i="2"/>
  <c r="N5748" i="2"/>
  <c r="N5749" i="2"/>
  <c r="N5750" i="2"/>
  <c r="N5751" i="2"/>
  <c r="N5752" i="2"/>
  <c r="N5753" i="2"/>
  <c r="N5754" i="2"/>
  <c r="N5755" i="2"/>
  <c r="N5756" i="2"/>
  <c r="N5757" i="2"/>
  <c r="N5758" i="2"/>
  <c r="N5759" i="2"/>
  <c r="N5760" i="2"/>
  <c r="N5761" i="2"/>
  <c r="N5762" i="2"/>
  <c r="N5763" i="2"/>
  <c r="N5764" i="2"/>
  <c r="N5765" i="2"/>
  <c r="N5766" i="2"/>
  <c r="N5767" i="2"/>
  <c r="N5768" i="2"/>
  <c r="N5769" i="2"/>
  <c r="N5770" i="2"/>
  <c r="N5771" i="2"/>
  <c r="N5772" i="2"/>
  <c r="N5773" i="2"/>
  <c r="N5774" i="2"/>
  <c r="N5775" i="2"/>
  <c r="N5776" i="2"/>
  <c r="N5777" i="2"/>
  <c r="N5778" i="2"/>
  <c r="N5779" i="2"/>
  <c r="N5780" i="2"/>
  <c r="N5781" i="2"/>
  <c r="N5782" i="2"/>
  <c r="N5783" i="2"/>
  <c r="N5784" i="2"/>
  <c r="N5785" i="2"/>
  <c r="N5786" i="2"/>
  <c r="N5787" i="2"/>
  <c r="N5788" i="2"/>
  <c r="N5789" i="2"/>
  <c r="N5790" i="2"/>
  <c r="N5791" i="2"/>
  <c r="N5792" i="2"/>
  <c r="N5793" i="2"/>
  <c r="N5794" i="2"/>
  <c r="N5795" i="2"/>
  <c r="N5796" i="2"/>
  <c r="N5797" i="2"/>
  <c r="N5798" i="2"/>
  <c r="N5799" i="2"/>
  <c r="N5800" i="2"/>
  <c r="N5801" i="2"/>
  <c r="N5802" i="2"/>
  <c r="N5803" i="2"/>
  <c r="N5804" i="2"/>
  <c r="N5805" i="2"/>
  <c r="N5806" i="2"/>
  <c r="N5807" i="2"/>
  <c r="N5808" i="2"/>
  <c r="N5809" i="2"/>
  <c r="N5810" i="2"/>
  <c r="N5811" i="2"/>
  <c r="N5812" i="2"/>
  <c r="N5813" i="2"/>
  <c r="N5814" i="2"/>
  <c r="N5815" i="2"/>
  <c r="N5816" i="2"/>
  <c r="N5817" i="2"/>
  <c r="N5818" i="2"/>
  <c r="N5819" i="2"/>
  <c r="N5820" i="2"/>
  <c r="N5821" i="2"/>
  <c r="N5822" i="2"/>
  <c r="N5823" i="2"/>
  <c r="N5824" i="2"/>
  <c r="N5825" i="2"/>
  <c r="N5826" i="2"/>
  <c r="N5827" i="2"/>
  <c r="N5828" i="2"/>
  <c r="N5829" i="2"/>
  <c r="N5830" i="2"/>
  <c r="N5831" i="2"/>
  <c r="N5832" i="2"/>
  <c r="N5833" i="2"/>
  <c r="N5834" i="2"/>
  <c r="N5835" i="2"/>
  <c r="N5836" i="2"/>
  <c r="N5837" i="2"/>
  <c r="N5838" i="2"/>
  <c r="N5839" i="2"/>
  <c r="N5840" i="2"/>
  <c r="N5841" i="2"/>
  <c r="N5842" i="2"/>
  <c r="N5843" i="2"/>
  <c r="N5844" i="2"/>
  <c r="N5845" i="2"/>
  <c r="N5846" i="2"/>
  <c r="N5847" i="2"/>
  <c r="N5848" i="2"/>
  <c r="N5849" i="2"/>
  <c r="N5850" i="2"/>
  <c r="N5851" i="2"/>
  <c r="N5852" i="2"/>
  <c r="N5853" i="2"/>
  <c r="N5854" i="2"/>
  <c r="N5855" i="2"/>
  <c r="N5856" i="2"/>
  <c r="N5857" i="2"/>
  <c r="N5858" i="2"/>
  <c r="N5859" i="2"/>
  <c r="N5860" i="2"/>
  <c r="N5861" i="2"/>
  <c r="N5862" i="2"/>
  <c r="N5863" i="2"/>
  <c r="N5864" i="2"/>
  <c r="N5865" i="2"/>
  <c r="N5866" i="2"/>
  <c r="N5867" i="2"/>
  <c r="N5868" i="2"/>
  <c r="N5869" i="2"/>
  <c r="N5870" i="2"/>
  <c r="N5871" i="2"/>
  <c r="N5872" i="2"/>
  <c r="N5873" i="2"/>
  <c r="N5874" i="2"/>
  <c r="N5875" i="2"/>
  <c r="N5876" i="2"/>
  <c r="N5877" i="2"/>
  <c r="N5878" i="2"/>
  <c r="N5879" i="2"/>
  <c r="N5880" i="2"/>
  <c r="N5881" i="2"/>
  <c r="N5882" i="2"/>
  <c r="N5883" i="2"/>
  <c r="N5884" i="2"/>
  <c r="N5885" i="2"/>
  <c r="N5886" i="2"/>
  <c r="N5887" i="2"/>
  <c r="N5888" i="2"/>
  <c r="N5889" i="2"/>
  <c r="N5890" i="2"/>
  <c r="N5891" i="2"/>
  <c r="N5892" i="2"/>
  <c r="N5893" i="2"/>
  <c r="N5894" i="2"/>
  <c r="N5895" i="2"/>
  <c r="N5896" i="2"/>
  <c r="N5897" i="2"/>
  <c r="N5898" i="2"/>
  <c r="N5899" i="2"/>
  <c r="N5900" i="2"/>
  <c r="N5901" i="2"/>
  <c r="N5902" i="2"/>
  <c r="N5903" i="2"/>
  <c r="N5904" i="2"/>
  <c r="N5905" i="2"/>
  <c r="N5906" i="2"/>
  <c r="N5907" i="2"/>
  <c r="N5908" i="2"/>
  <c r="N5909" i="2"/>
  <c r="N5910" i="2"/>
  <c r="N5911" i="2"/>
  <c r="N5912" i="2"/>
  <c r="N5913" i="2"/>
  <c r="N5914" i="2"/>
  <c r="N5915" i="2"/>
  <c r="N5916" i="2"/>
  <c r="N5917" i="2"/>
  <c r="N5918" i="2"/>
  <c r="N5919" i="2"/>
  <c r="N5920" i="2"/>
  <c r="N5921" i="2"/>
  <c r="N5922" i="2"/>
  <c r="N5923" i="2"/>
  <c r="N5924" i="2"/>
  <c r="N5925" i="2"/>
  <c r="N5926" i="2"/>
  <c r="N5927" i="2"/>
  <c r="N5928" i="2"/>
  <c r="N5929" i="2"/>
  <c r="N5930" i="2"/>
  <c r="N5931" i="2"/>
  <c r="N5932" i="2"/>
  <c r="N5933" i="2"/>
  <c r="N5934" i="2"/>
  <c r="N5935" i="2"/>
  <c r="N5936" i="2"/>
  <c r="N5937" i="2"/>
  <c r="N5938" i="2"/>
  <c r="N5939" i="2"/>
  <c r="N5940" i="2"/>
  <c r="N5941" i="2"/>
  <c r="N5942" i="2"/>
  <c r="N5943" i="2"/>
  <c r="N5944" i="2"/>
  <c r="N5945" i="2"/>
  <c r="N5946" i="2"/>
  <c r="N5947" i="2"/>
  <c r="N5948" i="2"/>
  <c r="N5949" i="2"/>
  <c r="N5950" i="2"/>
  <c r="N5951" i="2"/>
  <c r="N5952" i="2"/>
  <c r="N5953" i="2"/>
  <c r="N5954" i="2"/>
  <c r="N5955" i="2"/>
  <c r="N5956" i="2"/>
  <c r="N5957" i="2"/>
  <c r="N5958" i="2"/>
  <c r="N5959" i="2"/>
  <c r="N5960" i="2"/>
  <c r="N5961" i="2"/>
  <c r="N5962" i="2"/>
  <c r="N5963" i="2"/>
  <c r="N5964" i="2"/>
  <c r="N5965" i="2"/>
  <c r="N5966" i="2"/>
  <c r="N5967" i="2"/>
  <c r="N5968" i="2"/>
  <c r="N5969" i="2"/>
  <c r="N5970" i="2"/>
  <c r="N5971" i="2"/>
  <c r="N5972" i="2"/>
  <c r="N5973" i="2"/>
  <c r="N5974" i="2"/>
  <c r="N5975" i="2"/>
  <c r="N5976" i="2"/>
  <c r="N5977" i="2"/>
  <c r="N5978" i="2"/>
  <c r="N5979" i="2"/>
  <c r="N5980" i="2"/>
  <c r="N5981" i="2"/>
  <c r="N5982" i="2"/>
  <c r="N5983" i="2"/>
  <c r="N5984" i="2"/>
  <c r="N5985" i="2"/>
  <c r="N5986" i="2"/>
  <c r="N5987" i="2"/>
  <c r="N5988" i="2"/>
  <c r="N5989" i="2"/>
  <c r="N5990" i="2"/>
  <c r="N5991" i="2"/>
  <c r="N5992" i="2"/>
  <c r="N5993" i="2"/>
  <c r="N5994" i="2"/>
  <c r="N5995" i="2"/>
  <c r="N5996" i="2"/>
  <c r="N5997" i="2"/>
  <c r="N5998" i="2"/>
  <c r="N5999" i="2"/>
  <c r="N6000" i="2"/>
  <c r="N6001" i="2"/>
  <c r="N6002" i="2"/>
  <c r="N6003" i="2"/>
  <c r="N6004" i="2"/>
  <c r="N6005" i="2"/>
  <c r="N6006" i="2"/>
  <c r="N6007" i="2"/>
  <c r="N6008" i="2"/>
  <c r="N6009" i="2"/>
  <c r="N6010" i="2"/>
  <c r="N6011" i="2"/>
  <c r="N6012" i="2"/>
  <c r="N6013" i="2"/>
  <c r="N6014" i="2"/>
  <c r="N6015" i="2"/>
  <c r="N6016" i="2"/>
  <c r="N6017" i="2"/>
  <c r="N6018" i="2"/>
  <c r="N6019" i="2"/>
  <c r="N6020" i="2"/>
  <c r="N6021" i="2"/>
  <c r="N6022" i="2"/>
  <c r="N6023" i="2"/>
  <c r="N6024" i="2"/>
  <c r="N6025" i="2"/>
  <c r="N6026" i="2"/>
  <c r="N6027" i="2"/>
  <c r="N6028" i="2"/>
  <c r="N6029" i="2"/>
  <c r="N6030" i="2"/>
  <c r="N6031" i="2"/>
  <c r="N6032" i="2"/>
  <c r="N6033" i="2"/>
  <c r="N6034" i="2"/>
  <c r="N6035" i="2"/>
  <c r="N6036" i="2"/>
  <c r="N6037" i="2"/>
  <c r="N6038" i="2"/>
  <c r="N6039" i="2"/>
  <c r="N6040" i="2"/>
  <c r="N6041" i="2"/>
  <c r="N6042" i="2"/>
  <c r="N6043" i="2"/>
  <c r="N6044" i="2"/>
  <c r="N6045" i="2"/>
  <c r="N6046" i="2"/>
  <c r="N6047" i="2"/>
  <c r="N6048" i="2"/>
  <c r="N6049" i="2"/>
  <c r="N6050" i="2"/>
  <c r="N6051" i="2"/>
  <c r="N6052" i="2"/>
  <c r="N6053" i="2"/>
  <c r="N6054" i="2"/>
  <c r="N6055" i="2"/>
  <c r="N6056" i="2"/>
  <c r="N6057" i="2"/>
  <c r="N6058" i="2"/>
  <c r="N6059" i="2"/>
  <c r="N6060" i="2"/>
  <c r="N6061" i="2"/>
  <c r="N6062" i="2"/>
  <c r="N6063" i="2"/>
  <c r="N6064" i="2"/>
  <c r="N6065" i="2"/>
  <c r="N6066" i="2"/>
  <c r="N6067" i="2"/>
  <c r="N6068" i="2"/>
  <c r="N6069" i="2"/>
  <c r="N6070" i="2"/>
  <c r="N6071" i="2"/>
  <c r="N6072" i="2"/>
  <c r="N6073" i="2"/>
  <c r="N6074" i="2"/>
  <c r="N6075" i="2"/>
  <c r="N6076" i="2"/>
  <c r="N6077" i="2"/>
  <c r="N6078" i="2"/>
  <c r="N6079" i="2"/>
  <c r="N6080" i="2"/>
  <c r="N6081" i="2"/>
  <c r="N6082" i="2"/>
  <c r="N6083" i="2"/>
  <c r="N6084" i="2"/>
  <c r="N6085" i="2"/>
  <c r="N6086" i="2"/>
  <c r="N6087" i="2"/>
  <c r="N6088" i="2"/>
  <c r="N6089" i="2"/>
  <c r="N6090" i="2"/>
  <c r="N6091" i="2"/>
  <c r="N6092" i="2"/>
  <c r="N6093" i="2"/>
  <c r="N6094" i="2"/>
  <c r="N6095" i="2"/>
  <c r="N6096" i="2"/>
  <c r="N6097" i="2"/>
  <c r="N6098" i="2"/>
  <c r="N6099" i="2"/>
  <c r="N6100" i="2"/>
  <c r="N6101" i="2"/>
  <c r="N6102" i="2"/>
  <c r="N6103" i="2"/>
  <c r="N6104" i="2"/>
  <c r="N6105" i="2"/>
  <c r="N6106" i="2"/>
  <c r="N6107" i="2"/>
  <c r="N6108" i="2"/>
  <c r="N6109" i="2"/>
  <c r="N6110" i="2"/>
  <c r="N6111" i="2"/>
  <c r="N6112" i="2"/>
  <c r="N6113" i="2"/>
  <c r="N6114" i="2"/>
  <c r="N6115" i="2"/>
  <c r="N6116" i="2"/>
  <c r="N6117" i="2"/>
  <c r="N6118" i="2"/>
  <c r="N6119" i="2"/>
  <c r="N6120" i="2"/>
  <c r="N6121" i="2"/>
  <c r="N6122" i="2"/>
  <c r="N6123" i="2"/>
  <c r="N6124" i="2"/>
  <c r="N6125" i="2"/>
  <c r="N6126" i="2"/>
  <c r="N6127" i="2"/>
  <c r="N6128" i="2"/>
  <c r="N6129" i="2"/>
  <c r="N6130" i="2"/>
  <c r="N6131" i="2"/>
  <c r="N6132" i="2"/>
  <c r="N6133" i="2"/>
  <c r="N6134" i="2"/>
  <c r="N6135" i="2"/>
  <c r="N6136" i="2"/>
  <c r="N6137" i="2"/>
  <c r="N6138" i="2"/>
  <c r="N6139" i="2"/>
  <c r="N6140" i="2"/>
  <c r="N6141" i="2"/>
  <c r="N6142" i="2"/>
  <c r="N6143" i="2"/>
  <c r="N6144" i="2"/>
  <c r="N6145" i="2"/>
  <c r="N6146" i="2"/>
  <c r="N6147" i="2"/>
  <c r="N6148" i="2"/>
  <c r="N6149" i="2"/>
  <c r="N6150" i="2"/>
  <c r="N6151" i="2"/>
  <c r="N6152" i="2"/>
  <c r="N6153" i="2"/>
  <c r="N6154" i="2"/>
  <c r="N6155" i="2"/>
  <c r="N6156" i="2"/>
  <c r="N6157" i="2"/>
  <c r="N6158" i="2"/>
  <c r="N6159" i="2"/>
  <c r="N6160" i="2"/>
  <c r="N6161" i="2"/>
  <c r="N6162" i="2"/>
  <c r="N6163" i="2"/>
  <c r="N6164" i="2"/>
  <c r="N6165" i="2"/>
  <c r="N6166" i="2"/>
  <c r="N6167" i="2"/>
  <c r="N6168" i="2"/>
  <c r="N6169" i="2"/>
  <c r="N6170" i="2"/>
  <c r="N6171" i="2"/>
  <c r="N6172" i="2"/>
  <c r="N6173" i="2"/>
  <c r="N6174" i="2"/>
  <c r="N6175" i="2"/>
  <c r="N6176" i="2"/>
  <c r="N6177" i="2"/>
  <c r="N6178" i="2"/>
  <c r="N6179" i="2"/>
  <c r="N6180" i="2"/>
  <c r="N6181" i="2"/>
  <c r="N6182" i="2"/>
  <c r="N6183" i="2"/>
  <c r="N6184" i="2"/>
  <c r="N6185" i="2"/>
  <c r="N6186" i="2"/>
  <c r="N6187" i="2"/>
  <c r="N6188" i="2"/>
  <c r="N6189" i="2"/>
  <c r="N6190" i="2"/>
  <c r="N6191" i="2"/>
  <c r="N6192" i="2"/>
  <c r="N6193" i="2"/>
  <c r="N6194" i="2"/>
  <c r="N6195" i="2"/>
  <c r="N6196" i="2"/>
  <c r="N6197" i="2"/>
  <c r="N6198" i="2"/>
  <c r="N6199" i="2"/>
  <c r="N6200" i="2"/>
  <c r="N6201" i="2"/>
  <c r="N6202" i="2"/>
  <c r="N6203" i="2"/>
  <c r="N6204" i="2"/>
  <c r="N6205" i="2"/>
  <c r="N6206" i="2"/>
  <c r="N6207" i="2"/>
  <c r="N6208" i="2"/>
  <c r="N6209" i="2"/>
  <c r="N6210" i="2"/>
  <c r="N6211" i="2"/>
  <c r="N6212" i="2"/>
  <c r="N6213" i="2"/>
  <c r="N6214" i="2"/>
  <c r="N6215" i="2"/>
  <c r="N6216" i="2"/>
  <c r="N6217" i="2"/>
  <c r="N6218" i="2"/>
  <c r="N6219" i="2"/>
  <c r="N6220" i="2"/>
  <c r="N6221" i="2"/>
  <c r="N6222" i="2"/>
  <c r="N6223" i="2"/>
  <c r="N6224" i="2"/>
  <c r="N6225" i="2"/>
  <c r="N6226" i="2"/>
  <c r="N6227" i="2"/>
  <c r="N6228" i="2"/>
  <c r="N6229" i="2"/>
  <c r="N6230" i="2"/>
  <c r="N6231" i="2"/>
  <c r="N6232" i="2"/>
  <c r="N6233" i="2"/>
  <c r="N6234" i="2"/>
  <c r="N6235" i="2"/>
  <c r="N6236" i="2"/>
  <c r="N6237" i="2"/>
  <c r="N6238" i="2"/>
  <c r="N6239" i="2"/>
  <c r="N6240" i="2"/>
  <c r="N6241" i="2"/>
  <c r="N6242" i="2"/>
  <c r="N6243" i="2"/>
  <c r="N6244" i="2"/>
  <c r="N6245" i="2"/>
  <c r="N6246" i="2"/>
  <c r="N6247" i="2"/>
  <c r="N6248" i="2"/>
  <c r="N6249" i="2"/>
  <c r="N6250" i="2"/>
  <c r="N6251" i="2"/>
  <c r="N6252" i="2"/>
  <c r="N6253" i="2"/>
  <c r="N6254" i="2"/>
  <c r="N6255" i="2"/>
  <c r="N6256" i="2"/>
  <c r="N6257" i="2"/>
  <c r="N6258" i="2"/>
  <c r="N6259" i="2"/>
  <c r="N6260" i="2"/>
  <c r="N6261" i="2"/>
  <c r="N6262" i="2"/>
  <c r="N6263" i="2"/>
  <c r="N6264" i="2"/>
  <c r="N6265" i="2"/>
  <c r="N6266" i="2"/>
  <c r="N6267" i="2"/>
  <c r="N6268" i="2"/>
  <c r="N6269" i="2"/>
  <c r="N6270" i="2"/>
  <c r="N6271" i="2"/>
  <c r="N6272" i="2"/>
  <c r="N6273" i="2"/>
  <c r="N6274" i="2"/>
  <c r="N6275" i="2"/>
  <c r="N6276" i="2"/>
  <c r="N6277" i="2"/>
  <c r="N6278" i="2"/>
  <c r="N6279" i="2"/>
  <c r="N6280" i="2"/>
  <c r="N6281" i="2"/>
  <c r="N6282" i="2"/>
  <c r="N6283" i="2"/>
  <c r="N6284" i="2"/>
  <c r="N6285" i="2"/>
  <c r="N6286" i="2"/>
  <c r="N6287" i="2"/>
  <c r="N6288" i="2"/>
  <c r="N6289" i="2"/>
  <c r="N6290" i="2"/>
  <c r="N6291" i="2"/>
  <c r="N6292" i="2"/>
  <c r="N6293" i="2"/>
  <c r="N6294" i="2"/>
  <c r="N6295" i="2"/>
  <c r="N6296" i="2"/>
  <c r="N6297" i="2"/>
  <c r="N6298" i="2"/>
  <c r="N6299" i="2"/>
  <c r="N6300" i="2"/>
  <c r="N6301" i="2"/>
  <c r="N6302" i="2"/>
  <c r="N6303" i="2"/>
  <c r="N6304" i="2"/>
  <c r="N6305" i="2"/>
  <c r="N6306" i="2"/>
  <c r="N6307" i="2"/>
  <c r="N6308" i="2"/>
  <c r="N6309" i="2"/>
  <c r="N6310" i="2"/>
  <c r="N6311" i="2"/>
  <c r="N6312" i="2"/>
  <c r="N6313" i="2"/>
  <c r="N6314" i="2"/>
  <c r="N6315" i="2"/>
  <c r="N6316" i="2"/>
  <c r="N6317" i="2"/>
  <c r="N6318" i="2"/>
  <c r="N6319" i="2"/>
  <c r="N6320" i="2"/>
  <c r="N6321" i="2"/>
  <c r="N6322" i="2"/>
  <c r="N6323" i="2"/>
  <c r="N6324" i="2"/>
  <c r="N6325" i="2"/>
  <c r="N6326" i="2"/>
  <c r="N6327" i="2"/>
  <c r="N6328" i="2"/>
  <c r="N6329" i="2"/>
  <c r="N6330" i="2"/>
  <c r="N6331" i="2"/>
  <c r="N6332" i="2"/>
  <c r="N6333" i="2"/>
  <c r="N6334" i="2"/>
  <c r="N6335" i="2"/>
  <c r="N6336" i="2"/>
  <c r="N6337" i="2"/>
  <c r="N6338" i="2"/>
  <c r="N6339" i="2"/>
  <c r="N6340" i="2"/>
  <c r="N6341" i="2"/>
  <c r="N6342" i="2"/>
  <c r="N6343" i="2"/>
  <c r="N6344" i="2"/>
  <c r="N6345" i="2"/>
  <c r="N6346" i="2"/>
  <c r="N6347" i="2"/>
  <c r="N6348" i="2"/>
  <c r="N6349" i="2"/>
  <c r="N6350" i="2"/>
  <c r="N6351" i="2"/>
  <c r="N6352" i="2"/>
  <c r="N6353" i="2"/>
  <c r="N6354" i="2"/>
  <c r="N6355" i="2"/>
  <c r="N6356" i="2"/>
  <c r="N6357" i="2"/>
  <c r="N6358" i="2"/>
  <c r="N6359" i="2"/>
  <c r="N6360" i="2"/>
  <c r="N6361" i="2"/>
  <c r="N6362" i="2"/>
  <c r="N6363" i="2"/>
  <c r="N6364" i="2"/>
  <c r="N6365" i="2"/>
  <c r="N6366" i="2"/>
  <c r="N6367" i="2"/>
  <c r="N6368" i="2"/>
  <c r="N6369" i="2"/>
  <c r="N6370" i="2"/>
  <c r="N6371" i="2"/>
  <c r="N6372" i="2"/>
  <c r="N6373" i="2"/>
  <c r="N6374" i="2"/>
  <c r="N6375" i="2"/>
  <c r="N6376" i="2"/>
  <c r="N6377" i="2"/>
  <c r="N6378" i="2"/>
  <c r="N6379" i="2"/>
  <c r="N6380" i="2"/>
  <c r="N6381" i="2"/>
  <c r="N6382" i="2"/>
  <c r="N6383" i="2"/>
  <c r="N6384" i="2"/>
  <c r="N6385" i="2"/>
  <c r="N6386" i="2"/>
  <c r="N6387" i="2"/>
  <c r="N6388" i="2"/>
  <c r="N6389" i="2"/>
  <c r="N6390" i="2"/>
  <c r="N6391" i="2"/>
  <c r="N6392" i="2"/>
  <c r="N6393" i="2"/>
  <c r="N6394" i="2"/>
  <c r="N6395" i="2"/>
  <c r="N6396" i="2"/>
  <c r="N6397" i="2"/>
  <c r="N6398" i="2"/>
  <c r="N6399" i="2"/>
  <c r="N6400" i="2"/>
  <c r="N6401" i="2"/>
  <c r="N6402" i="2"/>
  <c r="N6403" i="2"/>
  <c r="N6404" i="2"/>
  <c r="N6405" i="2"/>
  <c r="N6406" i="2"/>
  <c r="N6407" i="2"/>
  <c r="N6408" i="2"/>
  <c r="N6409" i="2"/>
  <c r="N6410" i="2"/>
  <c r="N6411" i="2"/>
  <c r="N6412" i="2"/>
  <c r="N6413" i="2"/>
  <c r="N6414" i="2"/>
  <c r="N6415" i="2"/>
  <c r="N6416" i="2"/>
  <c r="N6417" i="2"/>
  <c r="N6418" i="2"/>
  <c r="N6419" i="2"/>
  <c r="N6420" i="2"/>
  <c r="N6421" i="2"/>
  <c r="N6422" i="2"/>
  <c r="N6423" i="2"/>
  <c r="N6424" i="2"/>
  <c r="N6425" i="2"/>
  <c r="N6426" i="2"/>
  <c r="N6427" i="2"/>
  <c r="N6428" i="2"/>
  <c r="N6429" i="2"/>
  <c r="N6430" i="2"/>
  <c r="N6431" i="2"/>
  <c r="N6432" i="2"/>
  <c r="N6433" i="2"/>
  <c r="N6434" i="2"/>
  <c r="N6435" i="2"/>
  <c r="N6436" i="2"/>
  <c r="N6437" i="2"/>
  <c r="N6438" i="2"/>
  <c r="N6439" i="2"/>
  <c r="N6440" i="2"/>
  <c r="N6441" i="2"/>
  <c r="N6442" i="2"/>
  <c r="N6443" i="2"/>
  <c r="N6444" i="2"/>
  <c r="N6445" i="2"/>
  <c r="N6446" i="2"/>
  <c r="N6447" i="2"/>
  <c r="N6448" i="2"/>
  <c r="N6449" i="2"/>
  <c r="N6450" i="2"/>
  <c r="N6451" i="2"/>
  <c r="N6452" i="2"/>
  <c r="N6453" i="2"/>
  <c r="N6454" i="2"/>
  <c r="N6455" i="2"/>
  <c r="N6456" i="2"/>
  <c r="N6457" i="2"/>
  <c r="N6458" i="2"/>
  <c r="N6459" i="2"/>
  <c r="N6460" i="2"/>
  <c r="N6461" i="2"/>
  <c r="N6462" i="2"/>
  <c r="N6463" i="2"/>
  <c r="N6464" i="2"/>
  <c r="N6465" i="2"/>
  <c r="N6466" i="2"/>
  <c r="N6467" i="2"/>
  <c r="N6468" i="2"/>
  <c r="N6469" i="2"/>
  <c r="N6470" i="2"/>
  <c r="N6471" i="2"/>
  <c r="N6472" i="2"/>
  <c r="N6473" i="2"/>
  <c r="N6474" i="2"/>
  <c r="N6475" i="2"/>
  <c r="N6476" i="2"/>
  <c r="N6477" i="2"/>
  <c r="N6478" i="2"/>
  <c r="N6479" i="2"/>
  <c r="N6480" i="2"/>
  <c r="N6481" i="2"/>
  <c r="N6482" i="2"/>
  <c r="N6483" i="2"/>
  <c r="N6484" i="2"/>
  <c r="N6485" i="2"/>
  <c r="N6486" i="2"/>
  <c r="N6487" i="2"/>
  <c r="N6488" i="2"/>
  <c r="N6489" i="2"/>
  <c r="N6490" i="2"/>
  <c r="N6491" i="2"/>
  <c r="N6492" i="2"/>
  <c r="N6493" i="2"/>
  <c r="N6494" i="2"/>
  <c r="N6495" i="2"/>
  <c r="N6496" i="2"/>
  <c r="N6497" i="2"/>
  <c r="N6498" i="2"/>
  <c r="N6499" i="2"/>
  <c r="N6500" i="2"/>
  <c r="N6501" i="2"/>
  <c r="N6502" i="2"/>
  <c r="N6503" i="2"/>
  <c r="N6504" i="2"/>
  <c r="N6505" i="2"/>
  <c r="N6506" i="2"/>
  <c r="N6507" i="2"/>
  <c r="N6508" i="2"/>
  <c r="N6509" i="2"/>
  <c r="N6510" i="2"/>
  <c r="N6511" i="2"/>
  <c r="N6512" i="2"/>
  <c r="N6513" i="2"/>
  <c r="N6514" i="2"/>
  <c r="N6515" i="2"/>
  <c r="N6516" i="2"/>
  <c r="N6517" i="2"/>
  <c r="N6518" i="2"/>
  <c r="N6519" i="2"/>
  <c r="N6520" i="2"/>
  <c r="N6521" i="2"/>
  <c r="N6522" i="2"/>
  <c r="N6523" i="2"/>
  <c r="N6524" i="2"/>
  <c r="N6525" i="2"/>
  <c r="N6526" i="2"/>
  <c r="N6527" i="2"/>
  <c r="N6528" i="2"/>
  <c r="N6529" i="2"/>
  <c r="N6530" i="2"/>
  <c r="N6531" i="2"/>
  <c r="N6532" i="2"/>
  <c r="N6533" i="2"/>
  <c r="N6534" i="2"/>
  <c r="N6535" i="2"/>
  <c r="N6536" i="2"/>
  <c r="N6537" i="2"/>
  <c r="N6538" i="2"/>
  <c r="N6539" i="2"/>
  <c r="N6540" i="2"/>
  <c r="N6541" i="2"/>
  <c r="N6542" i="2"/>
  <c r="N6543" i="2"/>
  <c r="N6544" i="2"/>
  <c r="N6545" i="2"/>
  <c r="N6546" i="2"/>
  <c r="N6547" i="2"/>
  <c r="N6548" i="2"/>
  <c r="N6549" i="2"/>
  <c r="N6550" i="2"/>
  <c r="N6551" i="2"/>
  <c r="N6552" i="2"/>
  <c r="N6553" i="2"/>
  <c r="N6554" i="2"/>
  <c r="N6555" i="2"/>
  <c r="N6556" i="2"/>
  <c r="N6557" i="2"/>
  <c r="N6558" i="2"/>
  <c r="N6559" i="2"/>
  <c r="N6560" i="2"/>
  <c r="N6561" i="2"/>
  <c r="N6562" i="2"/>
  <c r="N6563" i="2"/>
  <c r="N6564" i="2"/>
  <c r="N6565" i="2"/>
  <c r="N6566" i="2"/>
  <c r="N6567" i="2"/>
  <c r="N6568" i="2"/>
  <c r="N6569" i="2"/>
  <c r="N6570" i="2"/>
  <c r="N6571" i="2"/>
  <c r="N6572" i="2"/>
  <c r="N6573" i="2"/>
  <c r="N6574" i="2"/>
  <c r="N6575" i="2"/>
  <c r="N6576" i="2"/>
  <c r="N6577" i="2"/>
  <c r="N6578" i="2"/>
  <c r="N6579" i="2"/>
  <c r="N6580" i="2"/>
  <c r="N6581" i="2"/>
  <c r="N6582" i="2"/>
  <c r="N6583" i="2"/>
  <c r="N6584" i="2"/>
  <c r="N6585" i="2"/>
  <c r="N6586" i="2"/>
  <c r="N6587" i="2"/>
  <c r="N6588" i="2"/>
  <c r="N6589" i="2"/>
  <c r="N6590" i="2"/>
  <c r="N6591" i="2"/>
  <c r="N6592" i="2"/>
  <c r="N6593" i="2"/>
  <c r="N6594" i="2"/>
  <c r="N6595" i="2"/>
  <c r="N6596" i="2"/>
  <c r="N6597" i="2"/>
  <c r="N6598" i="2"/>
  <c r="N6599" i="2"/>
  <c r="N6600" i="2"/>
  <c r="N6601" i="2"/>
  <c r="N6602" i="2"/>
  <c r="N6603" i="2"/>
  <c r="N6604" i="2"/>
  <c r="N6605" i="2"/>
  <c r="N6606" i="2"/>
  <c r="N6607" i="2"/>
  <c r="N6608" i="2"/>
  <c r="N6609" i="2"/>
  <c r="N6610" i="2"/>
  <c r="N6611" i="2"/>
  <c r="N6612" i="2"/>
  <c r="N6613" i="2"/>
  <c r="N6614" i="2"/>
  <c r="N6615" i="2"/>
  <c r="N6616" i="2"/>
  <c r="N6617" i="2"/>
  <c r="N6618" i="2"/>
  <c r="N6619" i="2"/>
  <c r="N6620" i="2"/>
  <c r="N6621" i="2"/>
  <c r="N6622" i="2"/>
  <c r="N6623" i="2"/>
  <c r="N6624" i="2"/>
  <c r="N6625" i="2"/>
  <c r="N6626" i="2"/>
  <c r="N6627" i="2"/>
  <c r="N6628" i="2"/>
  <c r="N6629" i="2"/>
  <c r="N6630" i="2"/>
  <c r="N6631" i="2"/>
  <c r="N6632" i="2"/>
  <c r="N6633" i="2"/>
  <c r="N6634" i="2"/>
  <c r="N6635" i="2"/>
  <c r="N6636" i="2"/>
  <c r="N6637" i="2"/>
  <c r="N6638" i="2"/>
  <c r="N6639" i="2"/>
  <c r="N6640" i="2"/>
  <c r="N6641" i="2"/>
  <c r="N6642" i="2"/>
  <c r="N6643" i="2"/>
  <c r="N6644" i="2"/>
  <c r="N6645" i="2"/>
  <c r="N6646" i="2"/>
  <c r="N6647" i="2"/>
  <c r="N6648" i="2"/>
  <c r="N6649" i="2"/>
  <c r="N6650" i="2"/>
  <c r="N6651" i="2"/>
  <c r="N6652" i="2"/>
  <c r="N6653" i="2"/>
  <c r="N6654" i="2"/>
  <c r="N6655" i="2"/>
  <c r="N6656" i="2"/>
  <c r="N6657" i="2"/>
  <c r="N6658" i="2"/>
  <c r="N6659" i="2"/>
  <c r="N6660" i="2"/>
  <c r="N6661" i="2"/>
  <c r="N6662" i="2"/>
  <c r="N6663" i="2"/>
  <c r="N6664" i="2"/>
  <c r="N6665" i="2"/>
  <c r="N6666" i="2"/>
  <c r="N6667" i="2"/>
  <c r="N6668" i="2"/>
  <c r="N6669" i="2"/>
  <c r="N6670" i="2"/>
  <c r="N6671" i="2"/>
  <c r="N6672" i="2"/>
  <c r="N6673" i="2"/>
  <c r="N6674" i="2"/>
  <c r="N6675" i="2"/>
  <c r="N6676" i="2"/>
  <c r="N6677" i="2"/>
  <c r="N6678" i="2"/>
  <c r="N6679" i="2"/>
  <c r="N6680" i="2"/>
  <c r="N6681" i="2"/>
  <c r="N6682" i="2"/>
  <c r="N6683" i="2"/>
  <c r="N6684" i="2"/>
  <c r="N6685" i="2"/>
  <c r="N6686" i="2"/>
  <c r="N6687" i="2"/>
  <c r="N6688" i="2"/>
  <c r="N6689" i="2"/>
  <c r="N6690" i="2"/>
  <c r="N6691" i="2"/>
  <c r="N6692" i="2"/>
  <c r="N6693" i="2"/>
  <c r="N6694" i="2"/>
  <c r="N6695" i="2"/>
  <c r="N6696" i="2"/>
  <c r="N6697" i="2"/>
  <c r="N6698" i="2"/>
  <c r="N6699" i="2"/>
  <c r="N6700" i="2"/>
  <c r="N6701" i="2"/>
  <c r="N6702" i="2"/>
  <c r="N6703" i="2"/>
  <c r="N6704" i="2"/>
  <c r="N6705" i="2"/>
  <c r="N6706" i="2"/>
  <c r="N6707" i="2"/>
  <c r="N6708" i="2"/>
  <c r="N6709" i="2"/>
  <c r="N6710" i="2"/>
  <c r="N6711" i="2"/>
  <c r="N6712" i="2"/>
  <c r="N6713" i="2"/>
  <c r="N6714" i="2"/>
  <c r="N6715" i="2"/>
  <c r="N6716" i="2"/>
  <c r="N6717" i="2"/>
  <c r="N6718" i="2"/>
  <c r="N6719" i="2"/>
  <c r="N6720" i="2"/>
  <c r="N6721" i="2"/>
  <c r="N6722" i="2"/>
  <c r="N6723" i="2"/>
  <c r="N6724" i="2"/>
  <c r="N6725" i="2"/>
  <c r="N6726" i="2"/>
  <c r="N6727" i="2"/>
  <c r="N6728" i="2"/>
  <c r="N6729" i="2"/>
  <c r="N6730" i="2"/>
  <c r="N6731" i="2"/>
  <c r="N6732" i="2"/>
  <c r="N6733" i="2"/>
  <c r="N6734" i="2"/>
  <c r="N6735" i="2"/>
  <c r="N6736" i="2"/>
  <c r="N6737" i="2"/>
  <c r="N6738" i="2"/>
  <c r="N6739" i="2"/>
  <c r="N6740" i="2"/>
  <c r="N6741" i="2"/>
  <c r="N6742" i="2"/>
  <c r="N6743" i="2"/>
  <c r="N6744" i="2"/>
  <c r="N6745" i="2"/>
  <c r="N6746" i="2"/>
  <c r="N6747" i="2"/>
  <c r="N6748" i="2"/>
  <c r="N6749" i="2"/>
  <c r="N6750" i="2"/>
  <c r="N6751" i="2"/>
  <c r="N6752" i="2"/>
  <c r="N6753" i="2"/>
  <c r="N6754" i="2"/>
  <c r="N6755" i="2"/>
  <c r="N6756" i="2"/>
  <c r="N6757" i="2"/>
  <c r="N6758" i="2"/>
  <c r="N6759" i="2"/>
  <c r="N6760" i="2"/>
  <c r="N6761" i="2"/>
  <c r="N6762" i="2"/>
  <c r="N6763" i="2"/>
  <c r="N6764" i="2"/>
  <c r="N6765" i="2"/>
  <c r="N6766" i="2"/>
  <c r="N6767" i="2"/>
  <c r="N6768" i="2"/>
  <c r="N6769" i="2"/>
  <c r="N6770" i="2"/>
  <c r="N6771" i="2"/>
  <c r="N6772" i="2"/>
  <c r="N6773" i="2"/>
  <c r="N6774" i="2"/>
  <c r="N6775" i="2"/>
  <c r="N6776" i="2"/>
  <c r="N6777" i="2"/>
  <c r="N6778" i="2"/>
  <c r="N6779" i="2"/>
  <c r="N6780" i="2"/>
  <c r="N6781" i="2"/>
  <c r="N6782" i="2"/>
  <c r="N6783" i="2"/>
  <c r="N6784" i="2"/>
  <c r="N6785" i="2"/>
  <c r="N6786" i="2"/>
  <c r="N6787" i="2"/>
  <c r="N6788" i="2"/>
  <c r="N6789" i="2"/>
  <c r="N6790" i="2"/>
  <c r="N6791" i="2"/>
  <c r="N6792" i="2"/>
  <c r="N6793" i="2"/>
  <c r="N6794" i="2"/>
  <c r="N6795" i="2"/>
  <c r="N6796" i="2"/>
  <c r="N6797" i="2"/>
  <c r="N6798" i="2"/>
  <c r="N6799" i="2"/>
  <c r="N6800" i="2"/>
  <c r="N6801" i="2"/>
  <c r="N6802" i="2"/>
  <c r="N6803" i="2"/>
  <c r="N6804" i="2"/>
  <c r="N6805" i="2"/>
  <c r="N6806" i="2"/>
  <c r="N6807" i="2"/>
  <c r="N6808" i="2"/>
  <c r="N6809" i="2"/>
  <c r="N6810" i="2"/>
  <c r="N6811" i="2"/>
  <c r="N6812" i="2"/>
  <c r="N6813" i="2"/>
  <c r="N6814" i="2"/>
  <c r="N6815" i="2"/>
  <c r="N6816" i="2"/>
  <c r="N6817" i="2"/>
  <c r="N6818" i="2"/>
  <c r="N6819" i="2"/>
  <c r="N6820" i="2"/>
  <c r="N6821" i="2"/>
  <c r="N6822" i="2"/>
  <c r="N6823" i="2"/>
  <c r="N6824" i="2"/>
  <c r="N6825" i="2"/>
  <c r="N6826" i="2"/>
  <c r="N6827" i="2"/>
  <c r="N6828" i="2"/>
  <c r="N6829" i="2"/>
  <c r="N6830" i="2"/>
  <c r="N6831" i="2"/>
  <c r="N6832" i="2"/>
  <c r="N6833" i="2"/>
  <c r="N6834" i="2"/>
  <c r="N6835" i="2"/>
  <c r="N6836" i="2"/>
  <c r="N6837" i="2"/>
  <c r="N6838" i="2"/>
  <c r="N6839" i="2"/>
  <c r="N6840" i="2"/>
  <c r="N6841" i="2"/>
  <c r="N6842" i="2"/>
  <c r="N6843" i="2"/>
  <c r="N6844" i="2"/>
  <c r="N6845" i="2"/>
  <c r="N6846" i="2"/>
  <c r="N6847" i="2"/>
  <c r="N6848" i="2"/>
  <c r="N6849" i="2"/>
  <c r="N6850" i="2"/>
  <c r="N6851" i="2"/>
  <c r="N6852" i="2"/>
  <c r="N6853" i="2"/>
  <c r="N6854" i="2"/>
  <c r="N6855" i="2"/>
  <c r="N6856" i="2"/>
  <c r="N6857" i="2"/>
  <c r="N6858" i="2"/>
  <c r="N6859" i="2"/>
  <c r="N6860" i="2"/>
  <c r="N6861" i="2"/>
  <c r="N6862" i="2"/>
  <c r="N6863" i="2"/>
  <c r="N6864" i="2"/>
  <c r="N6865" i="2"/>
  <c r="N6866" i="2"/>
  <c r="N6867" i="2"/>
  <c r="N6868" i="2"/>
  <c r="N6869" i="2"/>
  <c r="N6870" i="2"/>
  <c r="N6871" i="2"/>
  <c r="N6872" i="2"/>
  <c r="N6873" i="2"/>
  <c r="N6874" i="2"/>
  <c r="N6875" i="2"/>
  <c r="N6876" i="2"/>
  <c r="N6877" i="2"/>
  <c r="N6878" i="2"/>
  <c r="N6879" i="2"/>
  <c r="N6880" i="2"/>
  <c r="N6881" i="2"/>
  <c r="N6882" i="2"/>
  <c r="N6883" i="2"/>
  <c r="N6884" i="2"/>
  <c r="N6885" i="2"/>
  <c r="N6886" i="2"/>
  <c r="N6887" i="2"/>
  <c r="N6888" i="2"/>
  <c r="N6889" i="2"/>
  <c r="N6890" i="2"/>
  <c r="N6891" i="2"/>
  <c r="N6892" i="2"/>
  <c r="N6893" i="2"/>
  <c r="N6894" i="2"/>
  <c r="N6895" i="2"/>
  <c r="N6896" i="2"/>
  <c r="N6897" i="2"/>
  <c r="N6898" i="2"/>
  <c r="N6899" i="2"/>
  <c r="N6900" i="2"/>
  <c r="N6901" i="2"/>
  <c r="N6902" i="2"/>
  <c r="N6903" i="2"/>
  <c r="N6904" i="2"/>
  <c r="N6905" i="2"/>
  <c r="N6906" i="2"/>
  <c r="N6907" i="2"/>
  <c r="N6908" i="2"/>
  <c r="N6909" i="2"/>
  <c r="N6910" i="2"/>
  <c r="N6911" i="2"/>
  <c r="N6912" i="2"/>
  <c r="N6913" i="2"/>
  <c r="N6914" i="2"/>
  <c r="N6915" i="2"/>
  <c r="N6916" i="2"/>
  <c r="N6917" i="2"/>
  <c r="N6918" i="2"/>
  <c r="N6919" i="2"/>
  <c r="N6920" i="2"/>
  <c r="N6921" i="2"/>
  <c r="N6922" i="2"/>
  <c r="N6923" i="2"/>
  <c r="N6924" i="2"/>
  <c r="N6925" i="2"/>
  <c r="N6926" i="2"/>
  <c r="N6927" i="2"/>
  <c r="N6928" i="2"/>
  <c r="N6929" i="2"/>
  <c r="N6930" i="2"/>
  <c r="N6931" i="2"/>
  <c r="N6932" i="2"/>
  <c r="N6933" i="2"/>
  <c r="N6934" i="2"/>
  <c r="N6935" i="2"/>
  <c r="N6936" i="2"/>
  <c r="N6937" i="2"/>
  <c r="N6938" i="2"/>
  <c r="N6939" i="2"/>
  <c r="N6940" i="2"/>
  <c r="N6941" i="2"/>
  <c r="N6942" i="2"/>
  <c r="N6943" i="2"/>
  <c r="N6944" i="2"/>
  <c r="N6945" i="2"/>
  <c r="N6946" i="2"/>
  <c r="N6947" i="2"/>
  <c r="N6948" i="2"/>
  <c r="N6949" i="2"/>
  <c r="N6950" i="2"/>
  <c r="N6951" i="2"/>
  <c r="N6952" i="2"/>
  <c r="N6953" i="2"/>
  <c r="N6954" i="2"/>
  <c r="N6955" i="2"/>
  <c r="N6956" i="2"/>
  <c r="N6957" i="2"/>
  <c r="N6958" i="2"/>
  <c r="N6959" i="2"/>
  <c r="N6960" i="2"/>
  <c r="N6961" i="2"/>
  <c r="N6962" i="2"/>
  <c r="N6963" i="2"/>
  <c r="N6964" i="2"/>
  <c r="N6965" i="2"/>
  <c r="N6966" i="2"/>
  <c r="N6967" i="2"/>
  <c r="N6968" i="2"/>
  <c r="N6969" i="2"/>
  <c r="N6970" i="2"/>
  <c r="N6971" i="2"/>
  <c r="N6972" i="2"/>
  <c r="N6973" i="2"/>
  <c r="N6974" i="2"/>
  <c r="N6975" i="2"/>
  <c r="N6976" i="2"/>
  <c r="N6977" i="2"/>
  <c r="N6978" i="2"/>
  <c r="N6979" i="2"/>
  <c r="N6980" i="2"/>
  <c r="N6981" i="2"/>
  <c r="N6982" i="2"/>
  <c r="N6983" i="2"/>
  <c r="N6984" i="2"/>
  <c r="N6985" i="2"/>
  <c r="N6986" i="2"/>
  <c r="N6987" i="2"/>
  <c r="N6988" i="2"/>
  <c r="N6989" i="2"/>
  <c r="N6990" i="2"/>
  <c r="N6991" i="2"/>
  <c r="N6992" i="2"/>
  <c r="N6993" i="2"/>
  <c r="N6994" i="2"/>
  <c r="N6995" i="2"/>
  <c r="N6996" i="2"/>
  <c r="N6997" i="2"/>
  <c r="N6998" i="2"/>
  <c r="N6999" i="2"/>
  <c r="N7000" i="2"/>
  <c r="N7001" i="2"/>
  <c r="N7002" i="2"/>
  <c r="N7003" i="2"/>
  <c r="N7004" i="2"/>
  <c r="N7005" i="2"/>
  <c r="N7006" i="2"/>
  <c r="N7007" i="2"/>
  <c r="N7008" i="2"/>
  <c r="N7009" i="2"/>
  <c r="N7010" i="2"/>
  <c r="N7011" i="2"/>
  <c r="N7012" i="2"/>
  <c r="N7013" i="2"/>
  <c r="N7014" i="2"/>
  <c r="N7015" i="2"/>
  <c r="N7016" i="2"/>
  <c r="N7017" i="2"/>
  <c r="N7018" i="2"/>
  <c r="N7019" i="2"/>
  <c r="N7020" i="2"/>
  <c r="N7021" i="2"/>
  <c r="N7022" i="2"/>
  <c r="N7023" i="2"/>
  <c r="N7024" i="2"/>
  <c r="N7025" i="2"/>
  <c r="N7026" i="2"/>
  <c r="N7027" i="2"/>
  <c r="N7028" i="2"/>
  <c r="N7029" i="2"/>
  <c r="N7030" i="2"/>
  <c r="N7031" i="2"/>
  <c r="N7032" i="2"/>
  <c r="N7033" i="2"/>
  <c r="N7034" i="2"/>
  <c r="N7035" i="2"/>
  <c r="N7036" i="2"/>
  <c r="N7037" i="2"/>
  <c r="N7038" i="2"/>
  <c r="N7039" i="2"/>
  <c r="N7040" i="2"/>
  <c r="N7041" i="2"/>
  <c r="N7042" i="2"/>
  <c r="N7043" i="2"/>
  <c r="N7044" i="2"/>
  <c r="N7045" i="2"/>
  <c r="N7046" i="2"/>
  <c r="N7047" i="2"/>
  <c r="N7048" i="2"/>
  <c r="N7049" i="2"/>
  <c r="N7050" i="2"/>
  <c r="N7051" i="2"/>
  <c r="N7052" i="2"/>
  <c r="N7053" i="2"/>
  <c r="N7054" i="2"/>
  <c r="N7055" i="2"/>
  <c r="N7056" i="2"/>
  <c r="N7057" i="2"/>
  <c r="N7058" i="2"/>
  <c r="N7059" i="2"/>
  <c r="N7060" i="2"/>
  <c r="N7061" i="2"/>
  <c r="N7062" i="2"/>
  <c r="N7063" i="2"/>
  <c r="N7064" i="2"/>
  <c r="N7065" i="2"/>
  <c r="N7066" i="2"/>
  <c r="N7067" i="2"/>
  <c r="N7068" i="2"/>
  <c r="N7069" i="2"/>
  <c r="N7070" i="2"/>
  <c r="N7071" i="2"/>
  <c r="N7072" i="2"/>
  <c r="N7073" i="2"/>
  <c r="N7074" i="2"/>
  <c r="N7075" i="2"/>
  <c r="N7076" i="2"/>
  <c r="N7077" i="2"/>
  <c r="N7078" i="2"/>
  <c r="N7079" i="2"/>
  <c r="N7080" i="2"/>
  <c r="N7081" i="2"/>
  <c r="N7082" i="2"/>
  <c r="N7083" i="2"/>
  <c r="N7084" i="2"/>
  <c r="N7085" i="2"/>
  <c r="N7086" i="2"/>
  <c r="N7087" i="2"/>
  <c r="N7088" i="2"/>
  <c r="N7089" i="2"/>
  <c r="N7090" i="2"/>
  <c r="N7091" i="2"/>
  <c r="N7092" i="2"/>
  <c r="N7093" i="2"/>
  <c r="N7094" i="2"/>
  <c r="N7095" i="2"/>
  <c r="N7096" i="2"/>
  <c r="N7097" i="2"/>
  <c r="N7098" i="2"/>
  <c r="N7099" i="2"/>
  <c r="N7100" i="2"/>
  <c r="N7101" i="2"/>
  <c r="N7102" i="2"/>
  <c r="N7103" i="2"/>
  <c r="N7104" i="2"/>
  <c r="N7105" i="2"/>
  <c r="N7106" i="2"/>
  <c r="N7107" i="2"/>
  <c r="N7108" i="2"/>
  <c r="N7109" i="2"/>
  <c r="N7110" i="2"/>
  <c r="N7111" i="2"/>
  <c r="N7112" i="2"/>
  <c r="N7113" i="2"/>
  <c r="N7114" i="2"/>
  <c r="N7115" i="2"/>
  <c r="N7116" i="2"/>
  <c r="N7117" i="2"/>
  <c r="N7118" i="2"/>
  <c r="N7119" i="2"/>
  <c r="N7120" i="2"/>
  <c r="N7121" i="2"/>
  <c r="N7122" i="2"/>
  <c r="N7123" i="2"/>
  <c r="N7124" i="2"/>
  <c r="N7125" i="2"/>
  <c r="N7126" i="2"/>
  <c r="N7127" i="2"/>
  <c r="N7128" i="2"/>
  <c r="N7129" i="2"/>
  <c r="N7130" i="2"/>
  <c r="N7131" i="2"/>
  <c r="N7132" i="2"/>
  <c r="N7133" i="2"/>
  <c r="N7134" i="2"/>
  <c r="N7135" i="2"/>
  <c r="N7136" i="2"/>
  <c r="N7137" i="2"/>
  <c r="N7138" i="2"/>
  <c r="N7139" i="2"/>
  <c r="N7140" i="2"/>
  <c r="N7141" i="2"/>
  <c r="N7142" i="2"/>
  <c r="N7143" i="2"/>
  <c r="N7144" i="2"/>
  <c r="N7145" i="2"/>
  <c r="N7146" i="2"/>
  <c r="N7147" i="2"/>
  <c r="N7148" i="2"/>
  <c r="N7149" i="2"/>
  <c r="N7150" i="2"/>
  <c r="N7151" i="2"/>
  <c r="N7152" i="2"/>
  <c r="N7153" i="2"/>
  <c r="N7154" i="2"/>
  <c r="N7155" i="2"/>
  <c r="N7156" i="2"/>
  <c r="N7157" i="2"/>
  <c r="N7158" i="2"/>
  <c r="N7159" i="2"/>
  <c r="N7160" i="2"/>
  <c r="N7161" i="2"/>
  <c r="N7162" i="2"/>
  <c r="N7163" i="2"/>
  <c r="N7164" i="2"/>
  <c r="N7165" i="2"/>
  <c r="N7166" i="2"/>
  <c r="N7167" i="2"/>
  <c r="N7168" i="2"/>
  <c r="N7169" i="2"/>
  <c r="N7170" i="2"/>
  <c r="N7171" i="2"/>
  <c r="N7172" i="2"/>
  <c r="N7173" i="2"/>
  <c r="N7174" i="2"/>
  <c r="N7175" i="2"/>
  <c r="N7176" i="2"/>
  <c r="N7177" i="2"/>
  <c r="N7178" i="2"/>
  <c r="N7179" i="2"/>
  <c r="N7180" i="2"/>
  <c r="N7181" i="2"/>
  <c r="N7182" i="2"/>
  <c r="N7183" i="2"/>
  <c r="N7184" i="2"/>
  <c r="N7185" i="2"/>
  <c r="N7186" i="2"/>
  <c r="N7187" i="2"/>
  <c r="N7188" i="2"/>
  <c r="N7189" i="2"/>
  <c r="N7190" i="2"/>
  <c r="N7191" i="2"/>
  <c r="N7192" i="2"/>
  <c r="N7193" i="2"/>
  <c r="N7194" i="2"/>
  <c r="N7195" i="2"/>
  <c r="N7196" i="2"/>
  <c r="N7197" i="2"/>
  <c r="N7198" i="2"/>
  <c r="N7199" i="2"/>
  <c r="N7200" i="2"/>
  <c r="N7201" i="2"/>
  <c r="N7202" i="2"/>
  <c r="N7203" i="2"/>
  <c r="N7204" i="2"/>
  <c r="N7205" i="2"/>
  <c r="N7206" i="2"/>
  <c r="N7207" i="2"/>
  <c r="N7208" i="2"/>
  <c r="N7209" i="2"/>
  <c r="N7210" i="2"/>
  <c r="N7211" i="2"/>
  <c r="N7212" i="2"/>
  <c r="N7213" i="2"/>
  <c r="N7214" i="2"/>
  <c r="N7215" i="2"/>
  <c r="N7216" i="2"/>
  <c r="N7217" i="2"/>
  <c r="N7218" i="2"/>
  <c r="N7219" i="2"/>
  <c r="N7220" i="2"/>
  <c r="N7221" i="2"/>
  <c r="N7222" i="2"/>
  <c r="N7223" i="2"/>
  <c r="N7224" i="2"/>
  <c r="N7225" i="2"/>
  <c r="N7226" i="2"/>
  <c r="N7227" i="2"/>
  <c r="N7228" i="2"/>
  <c r="N7229" i="2"/>
  <c r="N7230" i="2"/>
  <c r="N7231" i="2"/>
  <c r="N7232" i="2"/>
  <c r="N7233" i="2"/>
  <c r="N7234" i="2"/>
  <c r="N7235" i="2"/>
  <c r="N7236" i="2"/>
  <c r="N7237" i="2"/>
  <c r="N7238" i="2"/>
  <c r="N7239" i="2"/>
  <c r="N7240" i="2"/>
  <c r="N7241" i="2"/>
  <c r="N7242" i="2"/>
  <c r="N7243" i="2"/>
  <c r="N7244" i="2"/>
  <c r="N7245" i="2"/>
  <c r="N7246" i="2"/>
  <c r="N7247" i="2"/>
  <c r="N7248" i="2"/>
  <c r="N7249" i="2"/>
  <c r="N7250" i="2"/>
  <c r="N7251" i="2"/>
  <c r="N7252" i="2"/>
  <c r="N7253" i="2"/>
  <c r="N7254" i="2"/>
  <c r="N7255" i="2"/>
  <c r="N7256" i="2"/>
  <c r="N7257" i="2"/>
  <c r="N7258" i="2"/>
  <c r="N7259" i="2"/>
  <c r="N7260" i="2"/>
  <c r="N7261" i="2"/>
  <c r="N7262" i="2"/>
  <c r="N7263" i="2"/>
  <c r="N7264" i="2"/>
  <c r="N7265" i="2"/>
  <c r="N7266" i="2"/>
  <c r="N7267" i="2"/>
  <c r="N7268" i="2"/>
  <c r="N7269" i="2"/>
  <c r="N7270" i="2"/>
  <c r="N7271" i="2"/>
  <c r="N7272" i="2"/>
  <c r="N7273" i="2"/>
  <c r="N7274" i="2"/>
  <c r="N7275" i="2"/>
  <c r="N7276" i="2"/>
  <c r="N7277" i="2"/>
  <c r="N7278" i="2"/>
  <c r="N7279" i="2"/>
  <c r="N7280" i="2"/>
  <c r="N7281" i="2"/>
  <c r="N7282" i="2"/>
  <c r="N7283" i="2"/>
  <c r="N7284" i="2"/>
  <c r="N7285" i="2"/>
  <c r="N7286" i="2"/>
  <c r="N7287" i="2"/>
  <c r="N7288" i="2"/>
  <c r="N7289" i="2"/>
  <c r="N7290" i="2"/>
  <c r="N7291" i="2"/>
  <c r="N7292" i="2"/>
  <c r="N7293" i="2"/>
  <c r="N7294" i="2"/>
  <c r="N7295" i="2"/>
  <c r="N7296" i="2"/>
  <c r="N7297" i="2"/>
  <c r="N7298" i="2"/>
  <c r="N7299" i="2"/>
  <c r="N7300" i="2"/>
  <c r="N7301" i="2"/>
  <c r="N7302" i="2"/>
  <c r="N7303" i="2"/>
  <c r="N7304" i="2"/>
  <c r="N7305" i="2"/>
  <c r="N7306" i="2"/>
  <c r="N7307" i="2"/>
  <c r="N7308" i="2"/>
  <c r="N7309" i="2"/>
  <c r="N7310" i="2"/>
  <c r="N7311" i="2"/>
  <c r="N7312" i="2"/>
  <c r="N7313" i="2"/>
  <c r="N7314" i="2"/>
  <c r="N7315" i="2"/>
  <c r="N7316" i="2"/>
  <c r="N7317" i="2"/>
  <c r="N7318" i="2"/>
  <c r="N7319" i="2"/>
  <c r="N7320" i="2"/>
  <c r="N7321" i="2"/>
  <c r="N7322" i="2"/>
  <c r="N7323" i="2"/>
  <c r="N7324" i="2"/>
  <c r="N7325" i="2"/>
  <c r="N7326" i="2"/>
  <c r="N7327" i="2"/>
  <c r="N7328" i="2"/>
  <c r="N7329" i="2"/>
  <c r="N7330" i="2"/>
  <c r="N7331" i="2"/>
  <c r="N7332" i="2"/>
  <c r="N7333" i="2"/>
  <c r="N7334" i="2"/>
  <c r="N7335" i="2"/>
  <c r="N7336" i="2"/>
  <c r="N7337" i="2"/>
  <c r="N7338" i="2"/>
  <c r="N7339" i="2"/>
  <c r="N7340" i="2"/>
  <c r="N7341" i="2"/>
  <c r="N7342" i="2"/>
  <c r="N7343" i="2"/>
  <c r="N7344" i="2"/>
  <c r="N7345" i="2"/>
  <c r="N7346" i="2"/>
  <c r="N7347" i="2"/>
  <c r="N7348" i="2"/>
  <c r="N7349" i="2"/>
  <c r="N7350" i="2"/>
  <c r="N7351" i="2"/>
  <c r="N7352" i="2"/>
  <c r="N7353" i="2"/>
  <c r="N7354" i="2"/>
  <c r="N7355" i="2"/>
  <c r="N7356" i="2"/>
  <c r="N7357" i="2"/>
  <c r="N7358" i="2"/>
  <c r="N7359" i="2"/>
  <c r="N7360" i="2"/>
  <c r="N7361" i="2"/>
  <c r="N7362" i="2"/>
  <c r="N7363" i="2"/>
  <c r="N7364" i="2"/>
  <c r="N7365" i="2"/>
  <c r="N7366" i="2"/>
  <c r="N7367" i="2"/>
  <c r="N7368" i="2"/>
  <c r="N7369" i="2"/>
  <c r="N7370" i="2"/>
  <c r="N7371" i="2"/>
  <c r="N7372" i="2"/>
  <c r="N7373" i="2"/>
  <c r="N7374" i="2"/>
  <c r="N7375" i="2"/>
  <c r="N7376" i="2"/>
  <c r="N7377" i="2"/>
  <c r="N7378" i="2"/>
  <c r="N7379" i="2"/>
  <c r="N7380" i="2"/>
  <c r="N7381" i="2"/>
  <c r="N7382" i="2"/>
  <c r="N7383" i="2"/>
  <c r="N7384" i="2"/>
  <c r="N7385" i="2"/>
  <c r="N7386" i="2"/>
  <c r="N7387" i="2"/>
  <c r="N7388" i="2"/>
  <c r="N7389" i="2"/>
  <c r="N7390" i="2"/>
  <c r="N7391" i="2"/>
  <c r="N7392" i="2"/>
  <c r="N7393" i="2"/>
  <c r="N7394" i="2"/>
  <c r="N7395" i="2"/>
  <c r="N7396" i="2"/>
  <c r="N7397" i="2"/>
  <c r="N7398" i="2"/>
  <c r="N7399" i="2"/>
  <c r="N7400" i="2"/>
  <c r="N7401" i="2"/>
  <c r="N7402" i="2"/>
  <c r="N7403" i="2"/>
  <c r="N7404" i="2"/>
  <c r="N7405" i="2"/>
  <c r="N7406" i="2"/>
  <c r="N7407" i="2"/>
  <c r="N7408" i="2"/>
  <c r="N7409" i="2"/>
  <c r="N7410" i="2"/>
  <c r="N7411" i="2"/>
  <c r="N7412" i="2"/>
  <c r="N7413" i="2"/>
  <c r="N7414" i="2"/>
  <c r="N7415" i="2"/>
  <c r="N7416" i="2"/>
  <c r="N7417" i="2"/>
  <c r="N7418" i="2"/>
  <c r="N7419" i="2"/>
  <c r="N7420" i="2"/>
  <c r="N7421" i="2"/>
  <c r="N7422" i="2"/>
  <c r="N7423" i="2"/>
  <c r="N7424" i="2"/>
  <c r="N7425" i="2"/>
  <c r="N7426" i="2"/>
  <c r="N7427" i="2"/>
  <c r="N7428" i="2"/>
  <c r="N7429" i="2"/>
  <c r="N7430" i="2"/>
  <c r="N7431" i="2"/>
  <c r="N7432" i="2"/>
  <c r="N7433" i="2"/>
  <c r="N7434" i="2"/>
  <c r="N7435" i="2"/>
  <c r="N7436" i="2"/>
  <c r="N7437" i="2"/>
  <c r="N7438" i="2"/>
  <c r="N7439" i="2"/>
  <c r="N7440" i="2"/>
  <c r="N7441" i="2"/>
  <c r="N7442" i="2"/>
  <c r="N7443" i="2"/>
  <c r="N7444" i="2"/>
  <c r="N7445" i="2"/>
  <c r="N7446" i="2"/>
  <c r="N7447" i="2"/>
  <c r="N7448" i="2"/>
  <c r="N7449" i="2"/>
  <c r="N7450" i="2"/>
  <c r="N7451" i="2"/>
  <c r="N7452" i="2"/>
  <c r="N7453" i="2"/>
  <c r="N7454" i="2"/>
  <c r="N7455" i="2"/>
  <c r="N7456" i="2"/>
  <c r="N7457" i="2"/>
  <c r="N7458" i="2"/>
  <c r="N7459" i="2"/>
  <c r="N7460" i="2"/>
  <c r="N7461" i="2"/>
  <c r="N7462" i="2"/>
  <c r="N7463" i="2"/>
  <c r="N7464" i="2"/>
  <c r="N7465" i="2"/>
  <c r="N7466" i="2"/>
  <c r="N7467" i="2"/>
  <c r="N7468" i="2"/>
  <c r="N7469" i="2"/>
  <c r="N7470" i="2"/>
  <c r="N7471" i="2"/>
  <c r="N7472" i="2"/>
  <c r="N7473" i="2"/>
  <c r="N7474" i="2"/>
  <c r="N7475" i="2"/>
  <c r="N7476" i="2"/>
  <c r="N7477" i="2"/>
  <c r="N7478" i="2"/>
  <c r="N7479" i="2"/>
  <c r="N7480" i="2"/>
  <c r="N7481" i="2"/>
  <c r="N7482" i="2"/>
  <c r="N7483" i="2"/>
  <c r="N7484" i="2"/>
  <c r="N7485" i="2"/>
  <c r="N7486" i="2"/>
  <c r="N7487" i="2"/>
  <c r="N7488" i="2"/>
  <c r="N7489" i="2"/>
  <c r="N7490" i="2"/>
  <c r="N7491" i="2"/>
  <c r="N7492" i="2"/>
  <c r="N7493" i="2"/>
  <c r="N7494" i="2"/>
  <c r="N7495" i="2"/>
  <c r="N7496" i="2"/>
  <c r="N7497" i="2"/>
  <c r="N7498" i="2"/>
  <c r="N7499" i="2"/>
  <c r="N7500" i="2"/>
  <c r="N7501" i="2"/>
  <c r="N7502" i="2"/>
  <c r="N7503" i="2"/>
  <c r="N7504" i="2"/>
  <c r="N7505" i="2"/>
  <c r="N7506" i="2"/>
  <c r="N7507" i="2"/>
  <c r="N7508" i="2"/>
  <c r="N7509" i="2"/>
  <c r="N7510" i="2"/>
  <c r="N7511" i="2"/>
  <c r="N7512" i="2"/>
  <c r="N7513" i="2"/>
  <c r="N7514" i="2"/>
  <c r="N7515" i="2"/>
  <c r="N7516" i="2"/>
  <c r="N7517" i="2"/>
  <c r="N7518" i="2"/>
  <c r="N7519" i="2"/>
  <c r="N7520" i="2"/>
  <c r="N7521" i="2"/>
  <c r="N7522" i="2"/>
  <c r="N7523" i="2"/>
  <c r="N7524" i="2"/>
  <c r="N7525" i="2"/>
  <c r="N7526" i="2"/>
  <c r="N7527" i="2"/>
  <c r="N7528" i="2"/>
  <c r="N7529" i="2"/>
  <c r="N7530" i="2"/>
  <c r="N7531" i="2"/>
  <c r="N7532" i="2"/>
  <c r="N7533" i="2"/>
  <c r="N7534" i="2"/>
  <c r="N7535" i="2"/>
  <c r="N7536" i="2"/>
  <c r="N7537" i="2"/>
  <c r="N7538" i="2"/>
  <c r="N7539" i="2"/>
  <c r="N7540" i="2"/>
  <c r="N7541" i="2"/>
  <c r="N7542" i="2"/>
  <c r="N7543" i="2"/>
  <c r="N7544" i="2"/>
  <c r="N7545" i="2"/>
  <c r="N7546" i="2"/>
  <c r="N7547" i="2"/>
  <c r="N7548" i="2"/>
  <c r="N7549" i="2"/>
  <c r="N7550" i="2"/>
  <c r="N7551" i="2"/>
  <c r="N7552" i="2"/>
  <c r="N7553" i="2"/>
  <c r="N7554" i="2"/>
  <c r="N7555" i="2"/>
  <c r="N7556" i="2"/>
  <c r="N7557" i="2"/>
  <c r="N7558" i="2"/>
  <c r="N7559" i="2"/>
  <c r="N7560" i="2"/>
  <c r="N7561" i="2"/>
  <c r="N7562" i="2"/>
  <c r="N7563" i="2"/>
  <c r="N7564" i="2"/>
  <c r="N7565" i="2"/>
  <c r="N7566" i="2"/>
  <c r="N7567" i="2"/>
  <c r="N7568" i="2"/>
  <c r="N7569" i="2"/>
  <c r="N7570" i="2"/>
  <c r="N7571" i="2"/>
  <c r="N7572" i="2"/>
  <c r="N7573" i="2"/>
  <c r="N7574" i="2"/>
  <c r="N7575" i="2"/>
  <c r="N7576" i="2"/>
  <c r="N7577" i="2"/>
  <c r="N7578" i="2"/>
  <c r="N7579" i="2"/>
  <c r="N7580" i="2"/>
  <c r="N7581" i="2"/>
  <c r="N7582" i="2"/>
  <c r="N7583" i="2"/>
  <c r="N7584" i="2"/>
  <c r="N7585" i="2"/>
  <c r="N7586" i="2"/>
  <c r="N7587" i="2"/>
  <c r="N7588" i="2"/>
  <c r="N7589" i="2"/>
  <c r="N7590" i="2"/>
  <c r="N7591" i="2"/>
  <c r="N7592" i="2"/>
  <c r="N7593" i="2"/>
  <c r="N7594" i="2"/>
  <c r="N7595" i="2"/>
  <c r="N7596" i="2"/>
  <c r="N7597" i="2"/>
  <c r="N7598" i="2"/>
  <c r="N7599" i="2"/>
  <c r="N7600" i="2"/>
  <c r="N7601" i="2"/>
  <c r="N7602" i="2"/>
  <c r="N7603" i="2"/>
  <c r="N7604" i="2"/>
  <c r="N7605" i="2"/>
  <c r="N7606" i="2"/>
  <c r="N7607" i="2"/>
  <c r="N7608" i="2"/>
  <c r="N7609" i="2"/>
  <c r="N7610" i="2"/>
  <c r="N7611" i="2"/>
  <c r="N7612" i="2"/>
  <c r="N7613" i="2"/>
  <c r="N7614" i="2"/>
  <c r="N7615" i="2"/>
  <c r="N7616" i="2"/>
  <c r="N7617" i="2"/>
  <c r="N7618" i="2"/>
  <c r="N7619" i="2"/>
  <c r="N7620" i="2"/>
  <c r="N7621" i="2"/>
  <c r="N7622" i="2"/>
  <c r="N7623" i="2"/>
  <c r="N7624" i="2"/>
  <c r="N7625" i="2"/>
  <c r="N7626" i="2"/>
  <c r="N7627" i="2"/>
  <c r="N7628" i="2"/>
  <c r="N7629" i="2"/>
  <c r="N7630" i="2"/>
  <c r="N7631" i="2"/>
  <c r="N7632" i="2"/>
  <c r="N7633" i="2"/>
  <c r="N7634" i="2"/>
  <c r="N7635" i="2"/>
  <c r="N7636" i="2"/>
  <c r="N7637" i="2"/>
  <c r="N7638" i="2"/>
  <c r="N7639" i="2"/>
  <c r="N7640" i="2"/>
  <c r="N7641" i="2"/>
  <c r="N7642" i="2"/>
  <c r="N7643" i="2"/>
  <c r="N7644" i="2"/>
  <c r="N7645" i="2"/>
  <c r="N7646" i="2"/>
  <c r="N7647" i="2"/>
  <c r="N7648" i="2"/>
  <c r="N7649" i="2"/>
  <c r="N7650" i="2"/>
  <c r="N7651" i="2"/>
  <c r="N7652" i="2"/>
  <c r="N7653" i="2"/>
  <c r="N7654" i="2"/>
  <c r="N7655" i="2"/>
  <c r="N7656" i="2"/>
  <c r="N7657" i="2"/>
  <c r="N7658" i="2"/>
  <c r="N7659" i="2"/>
  <c r="N7660" i="2"/>
  <c r="N7661" i="2"/>
  <c r="N7662" i="2"/>
  <c r="N7663" i="2"/>
  <c r="N7664" i="2"/>
  <c r="N7665" i="2"/>
  <c r="N7666" i="2"/>
  <c r="N7667" i="2"/>
  <c r="N7668" i="2"/>
  <c r="N7669" i="2"/>
  <c r="N7670" i="2"/>
  <c r="N7671" i="2"/>
  <c r="N7672" i="2"/>
  <c r="N7673" i="2"/>
  <c r="N7674" i="2"/>
  <c r="N7675" i="2"/>
  <c r="N7676" i="2"/>
  <c r="N7677" i="2"/>
  <c r="N7678" i="2"/>
  <c r="N7679" i="2"/>
  <c r="N7680" i="2"/>
  <c r="N7681" i="2"/>
  <c r="N7682" i="2"/>
  <c r="N7683" i="2"/>
  <c r="N7684" i="2"/>
  <c r="N7685" i="2"/>
  <c r="N7686" i="2"/>
  <c r="N7687" i="2"/>
  <c r="N7688" i="2"/>
  <c r="N7689" i="2"/>
  <c r="N7690" i="2"/>
  <c r="N7691" i="2"/>
  <c r="N7692" i="2"/>
  <c r="N7693" i="2"/>
  <c r="N7694" i="2"/>
  <c r="N7695" i="2"/>
  <c r="N7696" i="2"/>
  <c r="N7697" i="2"/>
  <c r="N7698" i="2"/>
  <c r="N7699" i="2"/>
  <c r="N7700" i="2"/>
  <c r="N7701" i="2"/>
  <c r="N7702" i="2"/>
  <c r="N7703" i="2"/>
  <c r="N7704" i="2"/>
  <c r="N7705" i="2"/>
  <c r="N7706" i="2"/>
  <c r="N7707" i="2"/>
  <c r="N7708" i="2"/>
  <c r="N7709" i="2"/>
  <c r="N7710" i="2"/>
  <c r="N7711" i="2"/>
  <c r="N7712" i="2"/>
  <c r="N7713" i="2"/>
  <c r="N7714" i="2"/>
  <c r="N7715" i="2"/>
  <c r="N7716" i="2"/>
  <c r="N7717" i="2"/>
  <c r="N7718" i="2"/>
  <c r="N7719" i="2"/>
  <c r="N7720" i="2"/>
  <c r="N7721" i="2"/>
  <c r="N7722" i="2"/>
  <c r="N7723" i="2"/>
  <c r="N7724" i="2"/>
  <c r="N7725" i="2"/>
  <c r="N7726" i="2"/>
  <c r="N7727" i="2"/>
  <c r="N7728" i="2"/>
  <c r="N7729" i="2"/>
  <c r="N7730" i="2"/>
  <c r="N7731" i="2"/>
  <c r="N7732" i="2"/>
  <c r="N7733" i="2"/>
  <c r="N7734" i="2"/>
  <c r="N7735" i="2"/>
  <c r="N7736" i="2"/>
  <c r="N7737" i="2"/>
  <c r="N7738" i="2"/>
  <c r="N7739" i="2"/>
  <c r="N7740" i="2"/>
  <c r="N7741" i="2"/>
  <c r="N7742" i="2"/>
  <c r="N7743" i="2"/>
  <c r="N7744" i="2"/>
  <c r="N7745" i="2"/>
  <c r="N7746" i="2"/>
  <c r="N7747" i="2"/>
  <c r="N7748" i="2"/>
  <c r="N7749" i="2"/>
  <c r="N7750" i="2"/>
  <c r="N7751" i="2"/>
  <c r="N7752" i="2"/>
  <c r="N7753" i="2"/>
  <c r="N7754" i="2"/>
  <c r="N7755" i="2"/>
  <c r="N7756" i="2"/>
  <c r="N7757" i="2"/>
  <c r="N7758" i="2"/>
  <c r="N7759" i="2"/>
  <c r="N7760" i="2"/>
  <c r="N7761" i="2"/>
  <c r="N7762" i="2"/>
  <c r="N7763" i="2"/>
  <c r="N7764" i="2"/>
  <c r="N7765" i="2"/>
  <c r="N7766" i="2"/>
  <c r="N7767" i="2"/>
  <c r="N7768" i="2"/>
  <c r="N7769" i="2"/>
  <c r="N7770" i="2"/>
  <c r="N7771" i="2"/>
  <c r="N7772" i="2"/>
  <c r="N7773" i="2"/>
  <c r="N7774" i="2"/>
  <c r="N7775" i="2"/>
  <c r="N7776" i="2"/>
  <c r="N7777" i="2"/>
  <c r="N7778" i="2"/>
  <c r="N7779" i="2"/>
  <c r="N7780" i="2"/>
  <c r="N7781" i="2"/>
  <c r="N7782" i="2"/>
  <c r="N7783" i="2"/>
  <c r="N7784" i="2"/>
  <c r="N7785" i="2"/>
  <c r="N7786" i="2"/>
  <c r="N7787" i="2"/>
  <c r="N7788" i="2"/>
  <c r="N7789" i="2"/>
  <c r="N7790" i="2"/>
  <c r="N7791" i="2"/>
  <c r="N7792" i="2"/>
  <c r="N7793" i="2"/>
  <c r="N7794" i="2"/>
  <c r="N7795" i="2"/>
  <c r="N7796" i="2"/>
  <c r="N7797" i="2"/>
  <c r="N7798" i="2"/>
  <c r="N7799" i="2"/>
  <c r="N7800" i="2"/>
  <c r="N7801" i="2"/>
  <c r="N7802" i="2"/>
  <c r="N7803" i="2"/>
  <c r="N7804" i="2"/>
  <c r="N7805" i="2"/>
  <c r="N7806" i="2"/>
  <c r="N7807" i="2"/>
  <c r="N7808" i="2"/>
  <c r="N7809" i="2"/>
  <c r="N7810" i="2"/>
  <c r="N7811" i="2"/>
  <c r="N7812" i="2"/>
  <c r="N7813" i="2"/>
  <c r="N7814" i="2"/>
  <c r="N7815" i="2"/>
  <c r="N7816" i="2"/>
  <c r="N7817" i="2"/>
  <c r="N7818" i="2"/>
  <c r="N7819" i="2"/>
  <c r="N7820" i="2"/>
  <c r="N7821" i="2"/>
  <c r="N7822" i="2"/>
  <c r="N7823" i="2"/>
  <c r="N7824" i="2"/>
  <c r="N7825" i="2"/>
  <c r="N7826" i="2"/>
  <c r="N7827" i="2"/>
  <c r="N7828" i="2"/>
  <c r="N7829" i="2"/>
  <c r="N7830" i="2"/>
  <c r="N7831" i="2"/>
  <c r="N7832" i="2"/>
  <c r="N7833" i="2"/>
  <c r="N7834" i="2"/>
  <c r="N7835" i="2"/>
  <c r="N7836" i="2"/>
  <c r="N7837" i="2"/>
  <c r="N7838" i="2"/>
  <c r="N7839" i="2"/>
  <c r="N7840" i="2"/>
  <c r="N7841" i="2"/>
  <c r="N7842" i="2"/>
  <c r="N7843" i="2"/>
  <c r="N7844" i="2"/>
  <c r="N7845" i="2"/>
  <c r="N7846" i="2"/>
  <c r="N7847" i="2"/>
  <c r="N7848" i="2"/>
  <c r="N7849" i="2"/>
  <c r="N7850" i="2"/>
  <c r="N7851" i="2"/>
  <c r="N7852" i="2"/>
  <c r="N7853" i="2"/>
  <c r="N7854" i="2"/>
  <c r="N7855" i="2"/>
  <c r="N7856" i="2"/>
  <c r="N7857" i="2"/>
  <c r="N7858" i="2"/>
  <c r="N7859" i="2"/>
  <c r="N7860" i="2"/>
  <c r="N7861" i="2"/>
  <c r="N7862" i="2"/>
  <c r="N7863" i="2"/>
  <c r="N7864" i="2"/>
  <c r="N7865" i="2"/>
  <c r="N7866" i="2"/>
  <c r="N7867" i="2"/>
  <c r="N7868" i="2"/>
  <c r="N7869" i="2"/>
  <c r="N7870" i="2"/>
  <c r="N7871" i="2"/>
  <c r="N7872" i="2"/>
  <c r="N7873" i="2"/>
  <c r="N7874" i="2"/>
  <c r="N7875" i="2"/>
  <c r="N7876" i="2"/>
  <c r="N7877" i="2"/>
  <c r="N7878" i="2"/>
  <c r="N7879" i="2"/>
  <c r="N7880" i="2"/>
  <c r="N7881" i="2"/>
  <c r="N7882" i="2"/>
  <c r="N7883" i="2"/>
  <c r="N7884" i="2"/>
  <c r="N7885" i="2"/>
  <c r="N7886" i="2"/>
  <c r="N7887" i="2"/>
  <c r="N7888" i="2"/>
  <c r="N7889" i="2"/>
  <c r="N7890" i="2"/>
  <c r="N7891" i="2"/>
  <c r="N7892" i="2"/>
  <c r="N7893" i="2"/>
  <c r="N7894" i="2"/>
  <c r="N7895" i="2"/>
  <c r="N7896" i="2"/>
  <c r="N7897" i="2"/>
  <c r="N7898" i="2"/>
  <c r="N7899" i="2"/>
  <c r="N7900" i="2"/>
  <c r="N7901" i="2"/>
  <c r="N7902" i="2"/>
  <c r="N7903" i="2"/>
  <c r="N7904" i="2"/>
  <c r="N7905" i="2"/>
  <c r="N7906" i="2"/>
  <c r="N7907" i="2"/>
  <c r="N7908" i="2"/>
  <c r="N7909" i="2"/>
  <c r="N7910" i="2"/>
  <c r="N7911" i="2"/>
  <c r="N7912" i="2"/>
  <c r="N7913" i="2"/>
  <c r="N7914" i="2"/>
  <c r="N7915" i="2"/>
  <c r="N7916" i="2"/>
  <c r="N7917" i="2"/>
  <c r="N7918" i="2"/>
  <c r="N7919" i="2"/>
  <c r="N7920" i="2"/>
  <c r="N7921" i="2"/>
  <c r="N7922" i="2"/>
  <c r="N7923" i="2"/>
  <c r="N7924" i="2"/>
  <c r="N7925" i="2"/>
  <c r="N7926" i="2"/>
  <c r="N7927" i="2"/>
  <c r="N7928" i="2"/>
  <c r="N7929" i="2"/>
  <c r="N7930" i="2"/>
  <c r="N7931" i="2"/>
  <c r="N7932" i="2"/>
  <c r="N7933" i="2"/>
  <c r="N7934" i="2"/>
  <c r="N7935" i="2"/>
  <c r="N7936" i="2"/>
  <c r="N7937" i="2"/>
  <c r="N7938" i="2"/>
  <c r="N7939" i="2"/>
  <c r="N7940" i="2"/>
  <c r="N7941" i="2"/>
  <c r="N7942" i="2"/>
  <c r="N7943" i="2"/>
  <c r="N7944" i="2"/>
  <c r="N7945" i="2"/>
  <c r="N7946" i="2"/>
  <c r="N7947" i="2"/>
  <c r="N7948" i="2"/>
  <c r="N7949" i="2"/>
  <c r="N7950" i="2"/>
  <c r="N7951" i="2"/>
  <c r="N7952" i="2"/>
  <c r="N7953" i="2"/>
  <c r="N7954" i="2"/>
  <c r="N7955" i="2"/>
  <c r="N7956" i="2"/>
  <c r="N7957" i="2"/>
  <c r="N7958" i="2"/>
  <c r="N7959" i="2"/>
  <c r="N7960" i="2"/>
  <c r="N7961" i="2"/>
  <c r="N7962" i="2"/>
  <c r="N7963" i="2"/>
  <c r="N7964" i="2"/>
  <c r="N7965" i="2"/>
  <c r="N7966" i="2"/>
  <c r="N7967" i="2"/>
  <c r="N7968" i="2"/>
  <c r="N7969" i="2"/>
  <c r="N7970" i="2"/>
  <c r="N7971" i="2"/>
  <c r="N7972" i="2"/>
  <c r="N7973" i="2"/>
  <c r="N7974" i="2"/>
  <c r="N7975" i="2"/>
  <c r="N7976" i="2"/>
  <c r="N7977" i="2"/>
  <c r="N7978" i="2"/>
  <c r="N7979" i="2"/>
  <c r="N7980" i="2"/>
  <c r="N7981" i="2"/>
  <c r="N7982" i="2"/>
  <c r="N7983" i="2"/>
  <c r="N7984" i="2"/>
  <c r="N7985" i="2"/>
  <c r="N7986" i="2"/>
  <c r="N7987" i="2"/>
  <c r="N7988" i="2"/>
  <c r="N7989" i="2"/>
  <c r="N7990" i="2"/>
  <c r="N7991" i="2"/>
  <c r="N7992" i="2"/>
  <c r="N7993" i="2"/>
  <c r="N7994" i="2"/>
  <c r="N7995" i="2"/>
  <c r="N7996" i="2"/>
  <c r="N7997" i="2"/>
  <c r="N7998" i="2"/>
  <c r="N7999" i="2"/>
  <c r="N8000" i="2"/>
  <c r="N8001" i="2"/>
  <c r="N8002" i="2"/>
  <c r="N8003" i="2"/>
  <c r="N8004" i="2"/>
  <c r="N8005" i="2"/>
  <c r="N8006" i="2"/>
  <c r="N8007" i="2"/>
  <c r="N8008" i="2"/>
  <c r="N8009" i="2"/>
  <c r="N8010" i="2"/>
  <c r="N8011" i="2"/>
  <c r="N8012" i="2"/>
  <c r="N8013" i="2"/>
  <c r="N8014" i="2"/>
  <c r="N8015" i="2"/>
  <c r="N8016" i="2"/>
  <c r="N8017" i="2"/>
  <c r="N8018" i="2"/>
  <c r="N8019" i="2"/>
  <c r="N8020" i="2"/>
  <c r="N8021" i="2"/>
  <c r="N8022" i="2"/>
  <c r="N8023" i="2"/>
  <c r="N8024" i="2"/>
  <c r="N8025" i="2"/>
  <c r="N8026" i="2"/>
  <c r="N8027" i="2"/>
  <c r="N8028" i="2"/>
  <c r="N8029" i="2"/>
  <c r="N8030" i="2"/>
  <c r="N8031" i="2"/>
  <c r="N8032" i="2"/>
  <c r="N8033" i="2"/>
  <c r="N8034" i="2"/>
  <c r="N8035" i="2"/>
  <c r="N8036" i="2"/>
  <c r="N8037" i="2"/>
  <c r="N8038" i="2"/>
  <c r="N8039" i="2"/>
  <c r="N8040" i="2"/>
  <c r="N8041" i="2"/>
  <c r="N8042" i="2"/>
  <c r="N8043" i="2"/>
  <c r="N8044" i="2"/>
  <c r="N8045" i="2"/>
  <c r="N8046" i="2"/>
  <c r="N8047" i="2"/>
  <c r="N8048" i="2"/>
  <c r="N8049" i="2"/>
  <c r="N8050" i="2"/>
  <c r="N8051" i="2"/>
  <c r="N8052" i="2"/>
  <c r="N8053" i="2"/>
  <c r="N8054" i="2"/>
  <c r="N8055" i="2"/>
  <c r="N8056" i="2"/>
  <c r="N8057" i="2"/>
  <c r="N8058" i="2"/>
  <c r="N8059" i="2"/>
  <c r="N8060" i="2"/>
  <c r="N8061" i="2"/>
  <c r="N8062" i="2"/>
  <c r="N8063" i="2"/>
  <c r="N8064" i="2"/>
  <c r="N8065" i="2"/>
  <c r="N8066" i="2"/>
  <c r="N8067" i="2"/>
  <c r="N8068" i="2"/>
  <c r="N8069" i="2"/>
  <c r="N8070" i="2"/>
  <c r="N8071" i="2"/>
  <c r="N8072" i="2"/>
  <c r="N8073" i="2"/>
  <c r="N8074" i="2"/>
  <c r="N8075" i="2"/>
  <c r="N8076" i="2"/>
  <c r="N8077" i="2"/>
  <c r="N8078" i="2"/>
  <c r="N8079" i="2"/>
  <c r="N8080" i="2"/>
  <c r="N8081" i="2"/>
  <c r="N8082" i="2"/>
  <c r="N8083" i="2"/>
  <c r="N8084" i="2"/>
  <c r="N8085" i="2"/>
  <c r="N8086" i="2"/>
  <c r="N8087" i="2"/>
  <c r="N8088" i="2"/>
  <c r="N8089" i="2"/>
  <c r="N8090" i="2"/>
  <c r="N8091" i="2"/>
  <c r="N8092" i="2"/>
  <c r="N8093" i="2"/>
  <c r="N8094" i="2"/>
  <c r="N8095" i="2"/>
  <c r="N8096" i="2"/>
  <c r="N8097" i="2"/>
  <c r="N8098" i="2"/>
  <c r="N8099" i="2"/>
  <c r="N8100" i="2"/>
  <c r="N8101" i="2"/>
  <c r="N8102" i="2"/>
  <c r="N8103" i="2"/>
  <c r="N8104" i="2"/>
  <c r="N8105" i="2"/>
  <c r="N8106" i="2"/>
  <c r="N8107" i="2"/>
  <c r="N8108" i="2"/>
  <c r="N8109" i="2"/>
  <c r="N8110" i="2"/>
  <c r="N8111" i="2"/>
  <c r="N8112" i="2"/>
  <c r="N8113" i="2"/>
  <c r="N8114" i="2"/>
  <c r="N8115" i="2"/>
  <c r="N8116" i="2"/>
  <c r="N8117" i="2"/>
  <c r="N8118" i="2"/>
  <c r="N8119" i="2"/>
  <c r="N8120" i="2"/>
  <c r="N8121" i="2"/>
  <c r="N8122" i="2"/>
  <c r="N8123" i="2"/>
  <c r="N8124" i="2"/>
  <c r="N8125" i="2"/>
  <c r="N8126" i="2"/>
  <c r="N8127" i="2"/>
  <c r="N8128" i="2"/>
  <c r="N8129" i="2"/>
  <c r="N8130" i="2"/>
  <c r="N8131" i="2"/>
  <c r="N8132" i="2"/>
  <c r="N8133" i="2"/>
  <c r="N8134" i="2"/>
  <c r="N8135" i="2"/>
  <c r="N8136" i="2"/>
  <c r="N8137" i="2"/>
  <c r="N8138" i="2"/>
  <c r="N8139" i="2"/>
  <c r="N8140" i="2"/>
  <c r="N8141" i="2"/>
  <c r="N8142" i="2"/>
  <c r="N8143" i="2"/>
  <c r="N8144" i="2"/>
  <c r="N8145" i="2"/>
  <c r="N8146" i="2"/>
  <c r="N8147" i="2"/>
  <c r="N8148" i="2"/>
  <c r="N8149" i="2"/>
  <c r="N8150" i="2"/>
  <c r="N8151" i="2"/>
  <c r="N8152" i="2"/>
  <c r="N8153" i="2"/>
  <c r="N8154" i="2"/>
  <c r="N8155" i="2"/>
  <c r="N8156" i="2"/>
  <c r="N8157" i="2"/>
  <c r="N8158" i="2"/>
  <c r="N8159" i="2"/>
  <c r="N8160" i="2"/>
  <c r="N8161" i="2"/>
  <c r="N8162" i="2"/>
  <c r="N8163" i="2"/>
  <c r="N8164" i="2"/>
  <c r="N8165" i="2"/>
  <c r="N8166" i="2"/>
  <c r="N8167" i="2"/>
  <c r="N8168" i="2"/>
  <c r="N8169" i="2"/>
  <c r="N8170" i="2"/>
  <c r="N8171" i="2"/>
  <c r="N8172" i="2"/>
  <c r="N8173" i="2"/>
  <c r="N8174" i="2"/>
  <c r="N8175" i="2"/>
  <c r="N8176" i="2"/>
  <c r="N8177" i="2"/>
  <c r="N8178" i="2"/>
  <c r="N8179" i="2"/>
  <c r="N8180" i="2"/>
  <c r="N8181" i="2"/>
  <c r="N8182" i="2"/>
  <c r="N8183" i="2"/>
  <c r="N8184" i="2"/>
  <c r="N8185" i="2"/>
  <c r="N8186" i="2"/>
  <c r="N8187" i="2"/>
  <c r="N8188" i="2"/>
  <c r="N8189" i="2"/>
  <c r="N8190" i="2"/>
  <c r="N8191" i="2"/>
  <c r="N8192" i="2"/>
  <c r="N8193" i="2"/>
  <c r="N8194" i="2"/>
  <c r="N8195" i="2"/>
  <c r="N8196" i="2"/>
  <c r="N8197" i="2"/>
  <c r="N8198" i="2"/>
  <c r="N8199" i="2"/>
  <c r="N8200" i="2"/>
  <c r="N8201" i="2"/>
  <c r="N8202" i="2"/>
  <c r="N8203" i="2"/>
  <c r="N8204" i="2"/>
  <c r="N8205" i="2"/>
  <c r="N8206" i="2"/>
  <c r="N8207" i="2"/>
  <c r="N8208" i="2"/>
  <c r="N8209" i="2"/>
  <c r="N8210" i="2"/>
  <c r="N8211" i="2"/>
  <c r="N8212" i="2"/>
  <c r="N8213" i="2"/>
  <c r="N8214" i="2"/>
  <c r="N8215" i="2"/>
  <c r="N8216" i="2"/>
  <c r="N8217" i="2"/>
  <c r="N8218" i="2"/>
  <c r="N8219" i="2"/>
  <c r="N8220" i="2"/>
  <c r="N8221" i="2"/>
  <c r="N8222" i="2"/>
  <c r="N8223" i="2"/>
  <c r="N8224" i="2"/>
  <c r="N8225" i="2"/>
  <c r="N8226" i="2"/>
  <c r="N8227" i="2"/>
  <c r="N8228" i="2"/>
  <c r="N8229" i="2"/>
  <c r="N8230" i="2"/>
  <c r="N8231" i="2"/>
  <c r="N8232" i="2"/>
  <c r="N8233" i="2"/>
  <c r="N8234" i="2"/>
  <c r="N8235" i="2"/>
  <c r="N8236" i="2"/>
  <c r="N8237" i="2"/>
  <c r="N8238" i="2"/>
  <c r="N8239" i="2"/>
  <c r="N8240" i="2"/>
  <c r="N8241" i="2"/>
  <c r="N8242" i="2"/>
  <c r="N8243" i="2"/>
  <c r="N8244" i="2"/>
  <c r="N8245" i="2"/>
  <c r="N8246" i="2"/>
  <c r="N8247" i="2"/>
  <c r="N8248" i="2"/>
  <c r="N8249" i="2"/>
  <c r="N8250" i="2"/>
  <c r="N8251" i="2"/>
  <c r="N8252" i="2"/>
  <c r="N8253" i="2"/>
  <c r="N8254" i="2"/>
  <c r="N8255" i="2"/>
  <c r="N8256" i="2"/>
  <c r="N8257" i="2"/>
  <c r="N8258" i="2"/>
  <c r="N8259" i="2"/>
  <c r="N8260" i="2"/>
  <c r="N8261" i="2"/>
  <c r="N8262" i="2"/>
  <c r="N8263" i="2"/>
  <c r="N8264" i="2"/>
  <c r="N8265" i="2"/>
  <c r="N8266" i="2"/>
  <c r="N8267" i="2"/>
  <c r="N8268" i="2"/>
  <c r="N8269" i="2"/>
  <c r="N8270" i="2"/>
  <c r="N8271" i="2"/>
  <c r="N8272" i="2"/>
  <c r="N8273" i="2"/>
  <c r="N8274" i="2"/>
  <c r="N8275" i="2"/>
  <c r="N8276" i="2"/>
  <c r="N8277" i="2"/>
  <c r="N8278" i="2"/>
  <c r="N8279" i="2"/>
  <c r="N8280" i="2"/>
  <c r="N8281" i="2"/>
  <c r="N8282" i="2"/>
  <c r="N8283" i="2"/>
  <c r="N8284" i="2"/>
  <c r="N8285" i="2"/>
  <c r="N8286" i="2"/>
  <c r="N8287" i="2"/>
  <c r="N8288" i="2"/>
  <c r="N8289" i="2"/>
  <c r="N8290" i="2"/>
  <c r="N8291" i="2"/>
  <c r="N8292" i="2"/>
  <c r="N8293" i="2"/>
  <c r="N8294" i="2"/>
  <c r="N8295" i="2"/>
  <c r="N8296" i="2"/>
  <c r="N8297" i="2"/>
  <c r="N8298" i="2"/>
  <c r="N8299" i="2"/>
  <c r="N8300" i="2"/>
  <c r="N8301" i="2"/>
  <c r="N8302" i="2"/>
  <c r="N8303" i="2"/>
  <c r="N8304" i="2"/>
  <c r="N8305" i="2"/>
  <c r="N8306" i="2"/>
  <c r="N8307" i="2"/>
  <c r="N8308" i="2"/>
  <c r="N8309" i="2"/>
  <c r="N8310" i="2"/>
  <c r="N8311" i="2"/>
  <c r="N8312" i="2"/>
  <c r="N8313" i="2"/>
  <c r="N8314" i="2"/>
  <c r="N8315" i="2"/>
  <c r="N8316" i="2"/>
  <c r="N8317" i="2"/>
  <c r="N8318" i="2"/>
  <c r="N8319" i="2"/>
  <c r="N8320" i="2"/>
  <c r="N8321" i="2"/>
  <c r="N8322" i="2"/>
  <c r="N8323" i="2"/>
  <c r="N8324" i="2"/>
  <c r="N8325" i="2"/>
  <c r="N8326" i="2"/>
  <c r="N8327" i="2"/>
  <c r="N8328" i="2"/>
  <c r="N8329" i="2"/>
  <c r="N8330" i="2"/>
  <c r="N8331" i="2"/>
  <c r="N8332" i="2"/>
  <c r="N8333" i="2"/>
  <c r="N8334" i="2"/>
  <c r="N8335" i="2"/>
  <c r="N8336" i="2"/>
  <c r="N8337" i="2"/>
  <c r="N8338" i="2"/>
  <c r="N8339" i="2"/>
  <c r="N8340" i="2"/>
  <c r="N8341" i="2"/>
  <c r="N8342" i="2"/>
  <c r="N8343" i="2"/>
  <c r="N8344" i="2"/>
  <c r="N8345" i="2"/>
  <c r="N8346" i="2"/>
  <c r="N8347" i="2"/>
  <c r="N8348" i="2"/>
  <c r="N8349" i="2"/>
  <c r="N8350" i="2"/>
  <c r="N8351" i="2"/>
  <c r="N8352" i="2"/>
  <c r="N8353" i="2"/>
  <c r="N8354" i="2"/>
  <c r="N8355" i="2"/>
  <c r="N8356" i="2"/>
  <c r="N8357" i="2"/>
  <c r="N8358" i="2"/>
  <c r="N8359" i="2"/>
  <c r="N8360" i="2"/>
  <c r="N8361" i="2"/>
  <c r="N8362" i="2"/>
  <c r="N8363" i="2"/>
  <c r="N8364" i="2"/>
  <c r="N8365" i="2"/>
  <c r="N8366" i="2"/>
  <c r="N8367" i="2"/>
  <c r="N8368" i="2"/>
  <c r="N8369" i="2"/>
  <c r="N8370" i="2"/>
  <c r="N8371" i="2"/>
  <c r="N8372" i="2"/>
  <c r="N8373" i="2"/>
  <c r="N8374" i="2"/>
  <c r="N8375" i="2"/>
  <c r="N8376" i="2"/>
  <c r="N8377" i="2"/>
  <c r="N8378" i="2"/>
  <c r="N8379" i="2"/>
  <c r="N8380" i="2"/>
  <c r="N8381" i="2"/>
  <c r="N8382" i="2"/>
  <c r="N8383" i="2"/>
  <c r="N8384" i="2"/>
  <c r="N8385" i="2"/>
  <c r="N8386" i="2"/>
  <c r="N8387" i="2"/>
  <c r="N8388" i="2"/>
  <c r="N8389" i="2"/>
  <c r="N8390" i="2"/>
  <c r="N8391" i="2"/>
  <c r="N8392" i="2"/>
  <c r="N8393" i="2"/>
  <c r="N8394" i="2"/>
  <c r="N8395" i="2"/>
  <c r="N8396" i="2"/>
  <c r="N8397" i="2"/>
  <c r="N8398" i="2"/>
  <c r="N8399" i="2"/>
  <c r="N8400" i="2"/>
  <c r="N8401" i="2"/>
  <c r="N8402" i="2"/>
  <c r="N8403" i="2"/>
  <c r="N8404" i="2"/>
  <c r="N8405" i="2"/>
  <c r="N8406" i="2"/>
  <c r="N8407" i="2"/>
  <c r="N8408" i="2"/>
  <c r="N8409" i="2"/>
  <c r="N8410" i="2"/>
  <c r="N8411" i="2"/>
  <c r="N8412" i="2"/>
  <c r="N8413" i="2"/>
  <c r="N8414" i="2"/>
  <c r="N8415" i="2"/>
  <c r="N8416" i="2"/>
  <c r="N8417" i="2"/>
  <c r="N8418" i="2"/>
  <c r="N8419" i="2"/>
  <c r="N8420" i="2"/>
  <c r="N8421" i="2"/>
  <c r="N8422" i="2"/>
  <c r="N8423" i="2"/>
  <c r="N8424" i="2"/>
  <c r="N8425" i="2"/>
  <c r="N8426" i="2"/>
  <c r="N8427" i="2"/>
  <c r="N8428" i="2"/>
  <c r="N8429" i="2"/>
  <c r="N8430" i="2"/>
  <c r="N8431" i="2"/>
  <c r="N8432" i="2"/>
  <c r="N8433" i="2"/>
  <c r="N8434" i="2"/>
  <c r="N8435" i="2"/>
  <c r="N8436" i="2"/>
  <c r="N8437" i="2"/>
  <c r="N8438" i="2"/>
  <c r="N8439" i="2"/>
  <c r="N8440" i="2"/>
  <c r="N8441" i="2"/>
  <c r="N8442" i="2"/>
  <c r="N8443" i="2"/>
  <c r="N8444" i="2"/>
  <c r="N8445" i="2"/>
  <c r="N8446" i="2"/>
  <c r="N8447" i="2"/>
  <c r="N8448" i="2"/>
  <c r="N8449" i="2"/>
  <c r="N8450" i="2"/>
  <c r="N8451" i="2"/>
  <c r="N8452" i="2"/>
  <c r="N8453" i="2"/>
  <c r="N8454" i="2"/>
  <c r="N8455" i="2"/>
  <c r="N8456" i="2"/>
  <c r="N8457" i="2"/>
  <c r="N8458" i="2"/>
  <c r="N8459" i="2"/>
  <c r="N8460" i="2"/>
  <c r="N8461" i="2"/>
  <c r="N8462" i="2"/>
  <c r="N8463" i="2"/>
  <c r="N8464" i="2"/>
  <c r="N8465" i="2"/>
  <c r="N8466" i="2"/>
  <c r="N8467" i="2"/>
  <c r="N8468" i="2"/>
  <c r="N8469" i="2"/>
  <c r="N8470" i="2"/>
  <c r="N8471" i="2"/>
  <c r="N8472" i="2"/>
  <c r="N8473" i="2"/>
  <c r="N8474" i="2"/>
  <c r="N8475" i="2"/>
  <c r="N8476" i="2"/>
  <c r="N8477" i="2"/>
  <c r="N8478" i="2"/>
  <c r="N8479" i="2"/>
  <c r="N8480" i="2"/>
  <c r="N8481" i="2"/>
  <c r="N8482" i="2"/>
  <c r="N8483" i="2"/>
  <c r="N8484" i="2"/>
  <c r="N8485" i="2"/>
  <c r="N8486" i="2"/>
  <c r="N8487" i="2"/>
  <c r="N8488" i="2"/>
  <c r="N8489" i="2"/>
  <c r="N8490" i="2"/>
  <c r="N8491" i="2"/>
  <c r="N8492" i="2"/>
  <c r="N8493" i="2"/>
  <c r="N8494" i="2"/>
  <c r="N8495" i="2"/>
  <c r="N8496" i="2"/>
  <c r="N8497" i="2"/>
  <c r="N8498" i="2"/>
  <c r="N8499" i="2"/>
  <c r="N8500" i="2"/>
  <c r="N8501" i="2"/>
  <c r="N8502" i="2"/>
  <c r="N8503" i="2"/>
  <c r="N8504" i="2"/>
  <c r="N8505" i="2"/>
  <c r="N8506" i="2"/>
  <c r="N8507" i="2"/>
  <c r="N8508" i="2"/>
  <c r="N8509" i="2"/>
  <c r="N8510" i="2"/>
  <c r="N8511" i="2"/>
  <c r="N8512" i="2"/>
  <c r="N8513" i="2"/>
  <c r="N8514" i="2"/>
  <c r="N8515" i="2"/>
  <c r="N8516" i="2"/>
  <c r="N8517" i="2"/>
  <c r="N8518" i="2"/>
  <c r="N8519" i="2"/>
  <c r="N8520" i="2"/>
  <c r="N8521" i="2"/>
  <c r="N8522" i="2"/>
  <c r="N8523" i="2"/>
  <c r="N8524" i="2"/>
  <c r="N8525" i="2"/>
  <c r="N8526" i="2"/>
  <c r="N8527" i="2"/>
  <c r="N8528" i="2"/>
  <c r="N8529" i="2"/>
  <c r="N8530" i="2"/>
  <c r="N8531" i="2"/>
  <c r="N8532" i="2"/>
  <c r="N8533" i="2"/>
  <c r="N8534" i="2"/>
  <c r="N8535" i="2"/>
  <c r="N8536" i="2"/>
  <c r="N8537" i="2"/>
  <c r="N8538" i="2"/>
  <c r="N8539" i="2"/>
  <c r="N8540" i="2"/>
  <c r="N8541" i="2"/>
  <c r="N8542" i="2"/>
  <c r="N8543" i="2"/>
  <c r="N8544" i="2"/>
  <c r="N8545" i="2"/>
  <c r="N8546" i="2"/>
  <c r="N8547" i="2"/>
  <c r="N8548" i="2"/>
  <c r="N8549" i="2"/>
  <c r="N8550" i="2"/>
  <c r="N8551" i="2"/>
  <c r="N8552" i="2"/>
  <c r="N8553" i="2"/>
  <c r="N8554" i="2"/>
  <c r="N8555" i="2"/>
  <c r="N8556" i="2"/>
  <c r="N8557" i="2"/>
  <c r="N8558" i="2"/>
  <c r="N8559" i="2"/>
  <c r="N8560" i="2"/>
  <c r="N8561" i="2"/>
  <c r="N8562" i="2"/>
  <c r="N8563" i="2"/>
  <c r="N8564" i="2"/>
  <c r="N8565" i="2"/>
  <c r="N8566" i="2"/>
  <c r="N8567" i="2"/>
  <c r="N8568" i="2"/>
  <c r="N8569" i="2"/>
  <c r="N8570" i="2"/>
  <c r="N8571" i="2"/>
  <c r="N8572" i="2"/>
  <c r="N8573" i="2"/>
  <c r="N8574" i="2"/>
  <c r="N8575" i="2"/>
  <c r="N8576" i="2"/>
  <c r="N8577" i="2"/>
  <c r="N8578" i="2"/>
  <c r="N8579" i="2"/>
  <c r="N8580" i="2"/>
  <c r="N8581" i="2"/>
  <c r="N8582" i="2"/>
  <c r="N8583" i="2"/>
  <c r="N8584" i="2"/>
  <c r="N8585" i="2"/>
  <c r="N8586" i="2"/>
  <c r="N8587" i="2"/>
  <c r="N8588" i="2"/>
  <c r="N8589" i="2"/>
  <c r="N8590" i="2"/>
  <c r="N8591" i="2"/>
  <c r="N8592" i="2"/>
  <c r="N8593" i="2"/>
  <c r="N8594" i="2"/>
  <c r="N8595" i="2"/>
  <c r="N8596" i="2"/>
  <c r="N8597" i="2"/>
  <c r="N8598" i="2"/>
  <c r="N8599" i="2"/>
  <c r="N8600" i="2"/>
  <c r="N8601" i="2"/>
  <c r="N8602" i="2"/>
  <c r="N8603" i="2"/>
  <c r="N8604" i="2"/>
  <c r="N8605" i="2"/>
  <c r="N8606" i="2"/>
  <c r="N8607" i="2"/>
  <c r="N8608" i="2"/>
  <c r="N8609" i="2"/>
  <c r="N8610" i="2"/>
  <c r="N8611" i="2"/>
  <c r="N8612" i="2"/>
  <c r="N8613" i="2"/>
  <c r="N8614" i="2"/>
  <c r="N8615" i="2"/>
  <c r="N8616" i="2"/>
  <c r="N8617" i="2"/>
  <c r="N8618" i="2"/>
  <c r="N8619" i="2"/>
  <c r="N8620" i="2"/>
  <c r="N8621" i="2"/>
  <c r="N8622" i="2"/>
  <c r="N8623" i="2"/>
  <c r="N8624" i="2"/>
  <c r="N8625" i="2"/>
  <c r="N8626" i="2"/>
  <c r="N8627" i="2"/>
  <c r="N8628" i="2"/>
  <c r="N8629" i="2"/>
  <c r="N8630" i="2"/>
  <c r="N8631" i="2"/>
  <c r="N8632" i="2"/>
  <c r="N8633" i="2"/>
  <c r="N8634" i="2"/>
  <c r="N8635" i="2"/>
  <c r="N8636" i="2"/>
  <c r="N8637" i="2"/>
  <c r="N8638" i="2"/>
  <c r="N8639" i="2"/>
  <c r="N8640" i="2"/>
  <c r="N8641" i="2"/>
  <c r="N8642" i="2"/>
  <c r="N8643" i="2"/>
  <c r="N8644" i="2"/>
  <c r="N8645" i="2"/>
  <c r="N8646" i="2"/>
  <c r="N8647" i="2"/>
  <c r="N8648" i="2"/>
  <c r="N8649" i="2"/>
  <c r="N8650" i="2"/>
  <c r="N8651" i="2"/>
  <c r="N8652" i="2"/>
  <c r="N8653" i="2"/>
  <c r="N8654" i="2"/>
  <c r="N8655" i="2"/>
  <c r="N8656" i="2"/>
  <c r="N8657" i="2"/>
  <c r="N8658" i="2"/>
  <c r="N8659" i="2"/>
  <c r="N8660" i="2"/>
  <c r="N8661" i="2"/>
  <c r="N8662" i="2"/>
  <c r="N8663" i="2"/>
  <c r="N8664" i="2"/>
  <c r="N8665" i="2"/>
  <c r="N8666" i="2"/>
  <c r="N8667" i="2"/>
  <c r="N8668" i="2"/>
  <c r="N8669" i="2"/>
  <c r="N8670" i="2"/>
  <c r="N8671" i="2"/>
  <c r="N8672" i="2"/>
  <c r="N8673" i="2"/>
  <c r="N8674" i="2"/>
  <c r="N8675" i="2"/>
  <c r="N8676" i="2"/>
  <c r="N8677" i="2"/>
  <c r="N8678" i="2"/>
  <c r="N8679" i="2"/>
  <c r="N8680" i="2"/>
  <c r="N8681" i="2"/>
  <c r="N8682" i="2"/>
  <c r="N8683" i="2"/>
  <c r="N8684" i="2"/>
  <c r="N8685" i="2"/>
  <c r="N8686" i="2"/>
  <c r="N8687" i="2"/>
  <c r="N8688" i="2"/>
  <c r="N8689" i="2"/>
  <c r="N8690" i="2"/>
  <c r="N8691" i="2"/>
  <c r="N8692" i="2"/>
  <c r="N8693" i="2"/>
  <c r="N8694" i="2"/>
  <c r="N8695" i="2"/>
  <c r="N8696" i="2"/>
  <c r="N8697" i="2"/>
  <c r="N8698" i="2"/>
  <c r="N8699" i="2"/>
  <c r="N8700" i="2"/>
  <c r="N8701" i="2"/>
  <c r="N8702" i="2"/>
  <c r="N8703" i="2"/>
  <c r="N8704" i="2"/>
  <c r="N8705" i="2"/>
  <c r="N8706" i="2"/>
  <c r="N8707" i="2"/>
  <c r="N8708" i="2"/>
  <c r="N8709" i="2"/>
  <c r="N8710" i="2"/>
  <c r="N8711" i="2"/>
  <c r="N8712" i="2"/>
  <c r="N8713" i="2"/>
  <c r="N8714" i="2"/>
  <c r="N8715" i="2"/>
  <c r="N8716" i="2"/>
  <c r="N8717" i="2"/>
  <c r="N8718" i="2"/>
  <c r="N8719" i="2"/>
  <c r="N8720" i="2"/>
  <c r="N8721" i="2"/>
  <c r="N8722" i="2"/>
  <c r="N8723" i="2"/>
  <c r="N8724" i="2"/>
  <c r="N8725" i="2"/>
  <c r="N8726" i="2"/>
  <c r="N8727" i="2"/>
  <c r="N8728" i="2"/>
  <c r="N8729" i="2"/>
  <c r="N8730" i="2"/>
  <c r="N8731" i="2"/>
  <c r="N8732" i="2"/>
  <c r="N8733" i="2"/>
  <c r="N8734" i="2"/>
  <c r="N8735" i="2"/>
  <c r="N8736" i="2"/>
  <c r="N8737" i="2"/>
  <c r="N8738" i="2"/>
  <c r="N8739" i="2"/>
  <c r="N8740" i="2"/>
  <c r="N8741" i="2"/>
  <c r="N8742" i="2"/>
  <c r="N8743" i="2"/>
  <c r="N8744" i="2"/>
  <c r="N8745" i="2"/>
  <c r="N8746" i="2"/>
  <c r="N8747" i="2"/>
  <c r="N8748" i="2"/>
  <c r="N8749" i="2"/>
  <c r="N8750" i="2"/>
  <c r="N8751" i="2"/>
  <c r="N8752" i="2"/>
  <c r="N8753" i="2"/>
  <c r="N8754" i="2"/>
  <c r="N8755" i="2"/>
  <c r="N8756" i="2"/>
  <c r="N8757" i="2"/>
  <c r="N8758" i="2"/>
  <c r="N8759" i="2"/>
  <c r="N8760" i="2"/>
  <c r="N8761" i="2"/>
  <c r="N8762" i="2"/>
  <c r="N8763" i="2"/>
  <c r="N8764" i="2"/>
  <c r="N8765" i="2"/>
  <c r="N8766" i="2"/>
  <c r="N8767" i="2"/>
  <c r="N8768" i="2"/>
  <c r="N8769" i="2"/>
  <c r="N8770" i="2"/>
  <c r="N8771" i="2"/>
  <c r="N8772" i="2"/>
  <c r="N8773" i="2"/>
  <c r="N8774" i="2"/>
  <c r="N8775" i="2"/>
  <c r="N8776" i="2"/>
  <c r="N8777" i="2"/>
  <c r="N8778" i="2"/>
  <c r="N8779" i="2"/>
  <c r="N8780" i="2"/>
  <c r="N8781" i="2"/>
  <c r="N8782" i="2"/>
  <c r="N8783" i="2"/>
  <c r="N8784" i="2"/>
  <c r="N8785" i="2"/>
  <c r="N8786" i="2"/>
  <c r="N8787" i="2"/>
  <c r="N8788" i="2"/>
  <c r="N8789" i="2"/>
  <c r="N8790" i="2"/>
  <c r="N8791" i="2"/>
  <c r="N8792" i="2"/>
  <c r="N8793" i="2"/>
  <c r="N8794" i="2"/>
  <c r="N8795" i="2"/>
  <c r="N8796" i="2"/>
  <c r="N8797" i="2"/>
  <c r="N8798" i="2"/>
  <c r="N8799" i="2"/>
  <c r="N8800" i="2"/>
  <c r="N8801" i="2"/>
  <c r="N8802" i="2"/>
  <c r="N8803" i="2"/>
  <c r="N8804" i="2"/>
  <c r="N8805" i="2"/>
  <c r="N8806" i="2"/>
  <c r="N8807" i="2"/>
  <c r="N8808" i="2"/>
  <c r="N8809" i="2"/>
  <c r="N8810" i="2"/>
  <c r="N8811" i="2"/>
  <c r="N8812" i="2"/>
  <c r="N8813" i="2"/>
  <c r="N8814" i="2"/>
  <c r="N8815" i="2"/>
  <c r="N8816" i="2"/>
  <c r="N8817" i="2"/>
  <c r="N8818" i="2"/>
  <c r="N8819" i="2"/>
  <c r="N8820" i="2"/>
  <c r="N8821" i="2"/>
  <c r="N8822" i="2"/>
  <c r="N8823" i="2"/>
  <c r="N8824" i="2"/>
  <c r="N8825" i="2"/>
  <c r="N8826" i="2"/>
  <c r="N8827" i="2"/>
  <c r="N8828" i="2"/>
  <c r="N8829" i="2"/>
  <c r="N8830" i="2"/>
  <c r="N8831" i="2"/>
  <c r="N8832" i="2"/>
  <c r="N8833" i="2"/>
  <c r="N8834" i="2"/>
  <c r="N8835" i="2"/>
  <c r="N8836" i="2"/>
  <c r="N8837" i="2"/>
  <c r="N8838" i="2"/>
  <c r="N8839" i="2"/>
  <c r="N8840" i="2"/>
  <c r="N8841" i="2"/>
  <c r="N8842" i="2"/>
  <c r="N8843" i="2"/>
  <c r="N8844" i="2"/>
  <c r="N8845" i="2"/>
  <c r="N8846" i="2"/>
  <c r="N8847" i="2"/>
  <c r="N8848" i="2"/>
  <c r="N8849" i="2"/>
  <c r="N8850" i="2"/>
  <c r="N8851" i="2"/>
  <c r="N8852" i="2"/>
  <c r="N8853" i="2"/>
  <c r="N8854" i="2"/>
  <c r="N8855" i="2"/>
  <c r="N8856" i="2"/>
  <c r="N8857" i="2"/>
  <c r="N8858" i="2"/>
  <c r="N8859" i="2"/>
  <c r="N8860" i="2"/>
  <c r="N8861" i="2"/>
  <c r="N8862" i="2"/>
  <c r="N8863" i="2"/>
  <c r="N8864" i="2"/>
  <c r="N8865" i="2"/>
  <c r="N8866" i="2"/>
  <c r="N8867" i="2"/>
  <c r="N8868" i="2"/>
  <c r="N8869" i="2"/>
  <c r="N8870" i="2"/>
  <c r="N8871" i="2"/>
  <c r="N8872" i="2"/>
  <c r="N8873" i="2"/>
  <c r="N8874" i="2"/>
  <c r="N8875" i="2"/>
  <c r="N8876" i="2"/>
  <c r="N8877" i="2"/>
  <c r="N8878" i="2"/>
  <c r="N8879" i="2"/>
  <c r="N8880" i="2"/>
  <c r="N8881" i="2"/>
  <c r="N8882" i="2"/>
  <c r="N8883" i="2"/>
  <c r="N8884" i="2"/>
  <c r="N8885" i="2"/>
  <c r="N8886" i="2"/>
  <c r="N8887" i="2"/>
  <c r="N8888" i="2"/>
  <c r="N8889" i="2"/>
  <c r="N8890" i="2"/>
  <c r="N8891" i="2"/>
  <c r="N8892" i="2"/>
  <c r="N8893" i="2"/>
  <c r="N8894" i="2"/>
  <c r="N8895" i="2"/>
  <c r="N8896" i="2"/>
  <c r="N8897" i="2"/>
  <c r="N8898" i="2"/>
  <c r="N8899" i="2"/>
  <c r="N8900" i="2"/>
  <c r="N8901" i="2"/>
  <c r="N8902" i="2"/>
  <c r="N8903" i="2"/>
  <c r="N8904" i="2"/>
  <c r="N8905" i="2"/>
  <c r="N8906" i="2"/>
  <c r="N8907" i="2"/>
  <c r="N8908" i="2"/>
  <c r="N8909" i="2"/>
  <c r="N8910" i="2"/>
  <c r="N8911" i="2"/>
  <c r="N8912" i="2"/>
  <c r="N8913" i="2"/>
  <c r="N8914" i="2"/>
  <c r="N8915" i="2"/>
  <c r="N8916" i="2"/>
  <c r="N8917" i="2"/>
  <c r="N8918" i="2"/>
  <c r="N8919" i="2"/>
  <c r="N8920" i="2"/>
  <c r="N8921" i="2"/>
  <c r="N8922" i="2"/>
  <c r="N8923" i="2"/>
  <c r="N8924" i="2"/>
  <c r="N8925" i="2"/>
  <c r="N8926" i="2"/>
  <c r="N8927" i="2"/>
  <c r="N8928" i="2"/>
  <c r="N8929" i="2"/>
  <c r="N8930" i="2"/>
  <c r="N8931" i="2"/>
  <c r="N8932" i="2"/>
  <c r="N8933" i="2"/>
  <c r="N8934" i="2"/>
  <c r="N8935" i="2"/>
  <c r="N8936" i="2"/>
  <c r="N8937" i="2"/>
  <c r="N8938" i="2"/>
  <c r="N8939" i="2"/>
  <c r="N8940" i="2"/>
  <c r="N8941" i="2"/>
  <c r="N8942" i="2"/>
  <c r="N8943" i="2"/>
  <c r="N8944" i="2"/>
  <c r="N8945" i="2"/>
  <c r="N8946" i="2"/>
  <c r="N8947" i="2"/>
  <c r="N8948" i="2"/>
  <c r="N8949" i="2"/>
  <c r="N8950" i="2"/>
  <c r="N8951" i="2"/>
  <c r="N8952" i="2"/>
  <c r="N8953" i="2"/>
  <c r="N8954" i="2"/>
  <c r="N8955" i="2"/>
  <c r="N8956" i="2"/>
  <c r="N8957" i="2"/>
  <c r="N8958" i="2"/>
  <c r="N8959" i="2"/>
  <c r="N8960" i="2"/>
  <c r="N8961" i="2"/>
  <c r="N8962" i="2"/>
  <c r="N8963" i="2"/>
  <c r="N8964" i="2"/>
  <c r="N8965" i="2"/>
  <c r="N8966" i="2"/>
  <c r="N8967" i="2"/>
  <c r="N8968" i="2"/>
  <c r="N8969" i="2"/>
  <c r="N8970" i="2"/>
  <c r="N8971" i="2"/>
  <c r="N8972" i="2"/>
  <c r="N8973" i="2"/>
  <c r="N8974" i="2"/>
  <c r="N8975" i="2"/>
  <c r="N8976" i="2"/>
  <c r="N8977" i="2"/>
  <c r="N8978" i="2"/>
  <c r="N8979" i="2"/>
  <c r="N8980" i="2"/>
  <c r="N8981" i="2"/>
  <c r="N8982" i="2"/>
  <c r="N8983" i="2"/>
  <c r="N8984" i="2"/>
  <c r="N8985" i="2"/>
  <c r="N8986" i="2"/>
  <c r="N8987" i="2"/>
  <c r="N8988" i="2"/>
  <c r="N8989" i="2"/>
  <c r="N8990" i="2"/>
  <c r="N8991" i="2"/>
  <c r="N8992" i="2"/>
  <c r="N8993" i="2"/>
  <c r="N8994" i="2"/>
  <c r="N8995" i="2"/>
  <c r="N8996" i="2"/>
  <c r="N8997" i="2"/>
  <c r="N8998" i="2"/>
  <c r="N8999" i="2"/>
  <c r="N9000" i="2"/>
  <c r="N9001" i="2"/>
  <c r="N9002" i="2"/>
  <c r="N9003" i="2"/>
  <c r="N9004" i="2"/>
  <c r="N9005" i="2"/>
  <c r="N9006" i="2"/>
  <c r="N9007" i="2"/>
  <c r="N9008" i="2"/>
  <c r="N9009" i="2"/>
  <c r="N9010" i="2"/>
  <c r="N9011" i="2"/>
  <c r="N9012" i="2"/>
  <c r="N9013" i="2"/>
  <c r="N9014" i="2"/>
  <c r="N9015" i="2"/>
  <c r="N9016" i="2"/>
  <c r="N9017" i="2"/>
  <c r="N9018" i="2"/>
  <c r="N9019" i="2"/>
  <c r="N9020" i="2"/>
  <c r="N9021" i="2"/>
  <c r="N9022" i="2"/>
  <c r="N9023" i="2"/>
  <c r="N9024" i="2"/>
  <c r="N9025" i="2"/>
  <c r="N9026" i="2"/>
  <c r="N9027" i="2"/>
  <c r="N9028" i="2"/>
  <c r="N9029" i="2"/>
  <c r="N9030" i="2"/>
  <c r="N9031" i="2"/>
  <c r="N9032" i="2"/>
  <c r="N9033" i="2"/>
  <c r="N9034" i="2"/>
  <c r="N9035" i="2"/>
  <c r="N9036" i="2"/>
  <c r="N9037" i="2"/>
  <c r="N9038" i="2"/>
  <c r="N9039" i="2"/>
  <c r="N9040" i="2"/>
  <c r="N9041" i="2"/>
  <c r="N9042" i="2"/>
  <c r="N9043" i="2"/>
  <c r="N9044" i="2"/>
  <c r="N9045" i="2"/>
  <c r="N9046" i="2"/>
  <c r="N9047" i="2"/>
  <c r="N9048" i="2"/>
  <c r="N9049" i="2"/>
  <c r="N9050" i="2"/>
  <c r="N9051" i="2"/>
  <c r="N9052" i="2"/>
  <c r="N9053" i="2"/>
  <c r="N9054" i="2"/>
  <c r="N9055" i="2"/>
  <c r="N9056" i="2"/>
  <c r="N9057" i="2"/>
  <c r="N9058" i="2"/>
  <c r="N9059" i="2"/>
  <c r="N9060" i="2"/>
  <c r="N9061" i="2"/>
  <c r="N9062" i="2"/>
  <c r="N9063" i="2"/>
  <c r="N9064" i="2"/>
  <c r="N9065" i="2"/>
  <c r="N9066" i="2"/>
  <c r="N9067" i="2"/>
  <c r="N9068" i="2"/>
  <c r="N9069" i="2"/>
  <c r="N9070" i="2"/>
  <c r="N9071" i="2"/>
  <c r="N9072" i="2"/>
  <c r="N9073" i="2"/>
  <c r="N9074" i="2"/>
  <c r="N9075" i="2"/>
  <c r="N9076" i="2"/>
  <c r="N9077" i="2"/>
  <c r="N9078" i="2"/>
  <c r="N9079" i="2"/>
  <c r="N9080" i="2"/>
  <c r="N9081" i="2"/>
  <c r="N9082" i="2"/>
  <c r="N9083" i="2"/>
  <c r="N9084" i="2"/>
  <c r="N9085" i="2"/>
  <c r="N9086" i="2"/>
  <c r="N9087" i="2"/>
  <c r="N9088" i="2"/>
  <c r="N9089" i="2"/>
  <c r="N9090" i="2"/>
  <c r="N9091" i="2"/>
  <c r="N9092" i="2"/>
  <c r="N9093" i="2"/>
  <c r="N9094" i="2"/>
  <c r="N9095" i="2"/>
  <c r="N9096" i="2"/>
  <c r="N9097" i="2"/>
  <c r="N9098" i="2"/>
  <c r="N9099" i="2"/>
  <c r="N9100" i="2"/>
  <c r="N9101" i="2"/>
  <c r="N9102" i="2"/>
  <c r="N9103" i="2"/>
  <c r="N9104" i="2"/>
  <c r="N9105" i="2"/>
  <c r="N9106" i="2"/>
  <c r="N9107" i="2"/>
  <c r="N9108" i="2"/>
  <c r="N9109" i="2"/>
  <c r="N9110" i="2"/>
  <c r="N9111" i="2"/>
  <c r="N9112" i="2"/>
  <c r="N9113" i="2"/>
  <c r="N9114" i="2"/>
  <c r="N9115" i="2"/>
  <c r="N9116" i="2"/>
  <c r="N9117" i="2"/>
  <c r="N9118" i="2"/>
  <c r="N9119" i="2"/>
  <c r="N9120" i="2"/>
  <c r="N9121" i="2"/>
  <c r="N9122" i="2"/>
  <c r="N9123" i="2"/>
  <c r="N9124" i="2"/>
  <c r="N9125" i="2"/>
  <c r="N9126" i="2"/>
  <c r="N9127" i="2"/>
  <c r="N9128" i="2"/>
  <c r="N9129" i="2"/>
  <c r="N9130" i="2"/>
  <c r="N9131" i="2"/>
  <c r="N9132" i="2"/>
  <c r="N9133" i="2"/>
  <c r="N9134" i="2"/>
  <c r="N9135" i="2"/>
  <c r="N9136" i="2"/>
  <c r="N9137" i="2"/>
  <c r="N9138" i="2"/>
  <c r="N9139" i="2"/>
  <c r="N9140" i="2"/>
  <c r="N9141" i="2"/>
  <c r="N9142" i="2"/>
  <c r="N9143" i="2"/>
  <c r="N9144" i="2"/>
  <c r="N9145" i="2"/>
  <c r="N9146" i="2"/>
  <c r="N9147" i="2"/>
  <c r="N9148" i="2"/>
  <c r="N9149" i="2"/>
  <c r="N9150" i="2"/>
  <c r="N9151" i="2"/>
  <c r="N9152" i="2"/>
  <c r="N9153" i="2"/>
  <c r="N9154" i="2"/>
  <c r="N9155" i="2"/>
  <c r="N9156" i="2"/>
  <c r="N9157" i="2"/>
  <c r="N9158" i="2"/>
  <c r="N9159" i="2"/>
  <c r="N9160" i="2"/>
  <c r="N9161" i="2"/>
  <c r="N9162" i="2"/>
  <c r="N9163" i="2"/>
  <c r="N9164" i="2"/>
  <c r="N9165" i="2"/>
  <c r="N9166" i="2"/>
  <c r="N9167" i="2"/>
  <c r="N9168" i="2"/>
  <c r="N9169" i="2"/>
  <c r="N9170" i="2"/>
  <c r="N9171" i="2"/>
  <c r="N9172" i="2"/>
  <c r="N9173" i="2"/>
  <c r="N9174" i="2"/>
  <c r="N9175" i="2"/>
  <c r="N9176" i="2"/>
  <c r="N9177" i="2"/>
  <c r="N9178" i="2"/>
  <c r="N9179" i="2"/>
  <c r="N9180" i="2"/>
  <c r="N9181" i="2"/>
  <c r="N9182" i="2"/>
  <c r="N9183" i="2"/>
  <c r="N9184" i="2"/>
  <c r="N9185" i="2"/>
  <c r="N9186" i="2"/>
  <c r="N9187" i="2"/>
  <c r="N9188" i="2"/>
  <c r="N9189" i="2"/>
  <c r="N9190" i="2"/>
  <c r="N9191" i="2"/>
  <c r="N9192" i="2"/>
  <c r="N9193" i="2"/>
  <c r="N9194" i="2"/>
  <c r="N9195" i="2"/>
  <c r="N9196" i="2"/>
  <c r="N9197" i="2"/>
  <c r="N9198" i="2"/>
  <c r="N9199" i="2"/>
  <c r="N9200" i="2"/>
  <c r="N9201" i="2"/>
  <c r="N9202" i="2"/>
  <c r="N9203" i="2"/>
  <c r="N9204" i="2"/>
  <c r="N9205" i="2"/>
  <c r="N9206" i="2"/>
  <c r="N9207" i="2"/>
  <c r="N9208" i="2"/>
  <c r="N9209" i="2"/>
  <c r="N9210" i="2"/>
  <c r="N9211" i="2"/>
  <c r="N9212" i="2"/>
  <c r="N9213" i="2"/>
  <c r="N9214" i="2"/>
  <c r="N9215" i="2"/>
  <c r="N9216" i="2"/>
  <c r="N9217" i="2"/>
  <c r="N9218" i="2"/>
  <c r="N9219" i="2"/>
  <c r="N9220" i="2"/>
  <c r="N9221" i="2"/>
  <c r="N9222" i="2"/>
  <c r="N9223" i="2"/>
  <c r="N9224" i="2"/>
  <c r="N9225" i="2"/>
  <c r="N9226" i="2"/>
  <c r="N9227" i="2"/>
  <c r="N9228" i="2"/>
  <c r="N9229" i="2"/>
  <c r="N9230" i="2"/>
  <c r="N9231" i="2"/>
  <c r="N9232" i="2"/>
  <c r="N9233" i="2"/>
  <c r="N9234" i="2"/>
  <c r="N9235" i="2"/>
  <c r="N9236" i="2"/>
  <c r="N9237" i="2"/>
  <c r="N9238" i="2"/>
  <c r="N9239" i="2"/>
  <c r="N9240" i="2"/>
  <c r="N9241" i="2"/>
  <c r="N9242" i="2"/>
  <c r="N9243" i="2"/>
  <c r="N9244" i="2"/>
  <c r="N9245" i="2"/>
  <c r="N9246" i="2"/>
  <c r="N9247" i="2"/>
  <c r="N9248" i="2"/>
  <c r="N9249" i="2"/>
  <c r="N9250" i="2"/>
  <c r="N9251" i="2"/>
  <c r="N9252" i="2"/>
  <c r="N9253" i="2"/>
  <c r="N9254" i="2"/>
  <c r="N9255" i="2"/>
  <c r="N9256" i="2"/>
  <c r="N9257" i="2"/>
  <c r="N9258" i="2"/>
  <c r="N9259" i="2"/>
  <c r="N9260" i="2"/>
  <c r="N9261" i="2"/>
  <c r="N9262" i="2"/>
  <c r="N9263" i="2"/>
  <c r="N9264" i="2"/>
  <c r="N9265" i="2"/>
  <c r="N9266" i="2"/>
  <c r="N9267" i="2"/>
  <c r="N9268" i="2"/>
  <c r="N9269" i="2"/>
  <c r="N9270" i="2"/>
  <c r="N9271" i="2"/>
  <c r="N9272" i="2"/>
  <c r="N9273" i="2"/>
  <c r="N9274" i="2"/>
  <c r="N9275" i="2"/>
  <c r="N9276" i="2"/>
  <c r="N9277" i="2"/>
  <c r="N9278" i="2"/>
  <c r="N9279" i="2"/>
  <c r="N9280" i="2"/>
  <c r="N9281" i="2"/>
  <c r="N9282" i="2"/>
  <c r="N9283" i="2"/>
  <c r="N9284" i="2"/>
  <c r="N9285" i="2"/>
  <c r="N9286" i="2"/>
  <c r="N9287" i="2"/>
  <c r="N9288" i="2"/>
  <c r="N9289" i="2"/>
  <c r="N9290" i="2"/>
  <c r="N9291" i="2"/>
  <c r="N9292" i="2"/>
  <c r="N9293" i="2"/>
  <c r="N9294" i="2"/>
  <c r="N9295" i="2"/>
  <c r="N9296" i="2"/>
  <c r="N9297" i="2"/>
  <c r="N9298" i="2"/>
  <c r="N9299" i="2"/>
  <c r="N9300" i="2"/>
  <c r="N9301" i="2"/>
  <c r="N9302" i="2"/>
  <c r="N9303" i="2"/>
  <c r="N9304" i="2"/>
  <c r="N9305" i="2"/>
  <c r="N9306" i="2"/>
  <c r="N9307" i="2"/>
  <c r="N9308" i="2"/>
  <c r="N9309" i="2"/>
  <c r="N9310" i="2"/>
  <c r="N9311" i="2"/>
  <c r="N9312" i="2"/>
  <c r="N9313" i="2"/>
  <c r="N9314" i="2"/>
  <c r="N9315" i="2"/>
  <c r="N9316" i="2"/>
  <c r="N9317" i="2"/>
  <c r="N9318" i="2"/>
  <c r="N9319" i="2"/>
  <c r="N9320" i="2"/>
  <c r="N9321" i="2"/>
  <c r="N9322" i="2"/>
  <c r="N9323" i="2"/>
  <c r="N9324" i="2"/>
  <c r="N9325" i="2"/>
  <c r="N9326" i="2"/>
  <c r="N9327" i="2"/>
  <c r="N9328" i="2"/>
  <c r="N9329" i="2"/>
  <c r="N9330" i="2"/>
  <c r="N9331" i="2"/>
  <c r="N9332" i="2"/>
  <c r="N9333" i="2"/>
  <c r="N9334" i="2"/>
  <c r="N9335" i="2"/>
  <c r="N9336" i="2"/>
  <c r="N9337" i="2"/>
  <c r="N9338" i="2"/>
  <c r="N9339" i="2"/>
  <c r="N9340" i="2"/>
  <c r="N9341" i="2"/>
  <c r="N9342" i="2"/>
  <c r="N9343" i="2"/>
  <c r="N9344" i="2"/>
  <c r="N9345" i="2"/>
  <c r="N9346" i="2"/>
  <c r="N9347" i="2"/>
  <c r="N9348" i="2"/>
  <c r="N9349" i="2"/>
  <c r="N9350" i="2"/>
  <c r="N9351" i="2"/>
  <c r="N9352" i="2"/>
  <c r="N9353" i="2"/>
  <c r="N9354" i="2"/>
  <c r="N9355" i="2"/>
  <c r="N9356" i="2"/>
  <c r="N9357" i="2"/>
  <c r="N9358" i="2"/>
  <c r="N9359" i="2"/>
  <c r="N9360" i="2"/>
  <c r="N9361" i="2"/>
  <c r="N9362" i="2"/>
  <c r="N9363" i="2"/>
  <c r="N9364" i="2"/>
  <c r="N9365" i="2"/>
  <c r="N9366" i="2"/>
  <c r="N9367" i="2"/>
  <c r="N9368" i="2"/>
  <c r="N9369" i="2"/>
  <c r="N9370" i="2"/>
  <c r="N9371" i="2"/>
  <c r="N9372" i="2"/>
  <c r="N9373" i="2"/>
  <c r="N9374" i="2"/>
  <c r="N9375" i="2"/>
  <c r="N9376" i="2"/>
  <c r="N9377" i="2"/>
  <c r="N9378" i="2"/>
  <c r="N9379" i="2"/>
  <c r="N9380" i="2"/>
  <c r="N9381" i="2"/>
  <c r="N9382" i="2"/>
  <c r="N9383" i="2"/>
  <c r="N9384" i="2"/>
  <c r="N9385" i="2"/>
  <c r="N9386" i="2"/>
  <c r="N9387" i="2"/>
  <c r="N9388" i="2"/>
  <c r="N9389" i="2"/>
  <c r="N9390" i="2"/>
  <c r="N9391" i="2"/>
  <c r="N9392" i="2"/>
  <c r="N9393" i="2"/>
  <c r="N9394" i="2"/>
  <c r="N9395" i="2"/>
  <c r="N9396" i="2"/>
  <c r="N9397" i="2"/>
  <c r="N9398" i="2"/>
  <c r="N9399" i="2"/>
  <c r="N9400" i="2"/>
  <c r="N9401" i="2"/>
  <c r="N9402" i="2"/>
  <c r="N9403" i="2"/>
  <c r="N9404" i="2"/>
  <c r="N9405" i="2"/>
  <c r="N9406" i="2"/>
  <c r="N9407" i="2"/>
  <c r="N9408" i="2"/>
  <c r="N9409" i="2"/>
  <c r="N9410" i="2"/>
  <c r="N9411" i="2"/>
  <c r="N9412" i="2"/>
  <c r="N9413" i="2"/>
  <c r="N9414" i="2"/>
  <c r="N9415" i="2"/>
  <c r="N9416" i="2"/>
  <c r="N9417" i="2"/>
  <c r="N9418" i="2"/>
  <c r="N9419" i="2"/>
  <c r="N9420" i="2"/>
  <c r="N9421" i="2"/>
  <c r="N9422" i="2"/>
  <c r="N9423" i="2"/>
  <c r="N9424" i="2"/>
  <c r="N9425" i="2"/>
  <c r="N9426" i="2"/>
  <c r="N9427" i="2"/>
  <c r="N9428" i="2"/>
  <c r="N9429" i="2"/>
  <c r="N9430" i="2"/>
  <c r="N9431" i="2"/>
  <c r="N9432" i="2"/>
  <c r="N9433" i="2"/>
  <c r="N9434" i="2"/>
  <c r="N9435" i="2"/>
  <c r="N9436" i="2"/>
  <c r="N9437" i="2"/>
  <c r="N9438" i="2"/>
  <c r="N9439" i="2"/>
  <c r="N9440" i="2"/>
  <c r="N9441" i="2"/>
  <c r="N9442" i="2"/>
  <c r="N9443" i="2"/>
  <c r="N9444" i="2"/>
  <c r="N9445" i="2"/>
  <c r="N9446" i="2"/>
  <c r="N9447" i="2"/>
  <c r="N9448" i="2"/>
  <c r="N9449" i="2"/>
  <c r="N9450" i="2"/>
  <c r="N9451" i="2"/>
  <c r="N9452" i="2"/>
  <c r="N9453" i="2"/>
  <c r="N9454" i="2"/>
  <c r="N9455" i="2"/>
  <c r="N9456" i="2"/>
  <c r="N9457" i="2"/>
  <c r="N9458" i="2"/>
  <c r="N9459" i="2"/>
  <c r="N9460" i="2"/>
  <c r="N9461" i="2"/>
  <c r="N9462" i="2"/>
  <c r="N9463" i="2"/>
  <c r="N9464" i="2"/>
  <c r="N9465" i="2"/>
  <c r="N9466" i="2"/>
  <c r="N9467" i="2"/>
  <c r="N9468" i="2"/>
  <c r="N9469" i="2"/>
  <c r="N9470" i="2"/>
  <c r="N9471" i="2"/>
  <c r="N9472" i="2"/>
  <c r="N9473" i="2"/>
  <c r="N9474" i="2"/>
  <c r="N9475" i="2"/>
  <c r="N9476" i="2"/>
  <c r="N9477" i="2"/>
  <c r="N9478" i="2"/>
  <c r="N9479" i="2"/>
  <c r="N9480" i="2"/>
  <c r="N9481" i="2"/>
  <c r="N9482" i="2"/>
  <c r="N9483" i="2"/>
  <c r="N9484" i="2"/>
  <c r="N9485" i="2"/>
  <c r="N9486" i="2"/>
  <c r="N9487" i="2"/>
  <c r="N9488" i="2"/>
  <c r="N9489" i="2"/>
  <c r="N9490" i="2"/>
  <c r="N9491" i="2"/>
  <c r="N9492" i="2"/>
  <c r="N9493" i="2"/>
  <c r="N9494" i="2"/>
  <c r="N9495" i="2"/>
  <c r="N9496" i="2"/>
  <c r="N9497" i="2"/>
  <c r="N9498" i="2"/>
  <c r="N9499" i="2"/>
  <c r="N9500" i="2"/>
  <c r="N9501" i="2"/>
  <c r="N9502" i="2"/>
  <c r="N9503" i="2"/>
  <c r="N9504" i="2"/>
  <c r="N9505" i="2"/>
  <c r="N9506" i="2"/>
  <c r="N9507" i="2"/>
  <c r="N9508" i="2"/>
  <c r="N9509" i="2"/>
  <c r="N9510" i="2"/>
  <c r="N9511" i="2"/>
  <c r="N9512" i="2"/>
  <c r="N9513" i="2"/>
  <c r="N9514" i="2"/>
  <c r="N9515" i="2"/>
  <c r="N9516" i="2"/>
  <c r="N9517" i="2"/>
  <c r="N9518" i="2"/>
  <c r="N9519" i="2"/>
  <c r="N9520" i="2"/>
  <c r="N9521" i="2"/>
  <c r="N9522" i="2"/>
  <c r="N9523" i="2"/>
  <c r="N9524" i="2"/>
  <c r="N9525" i="2"/>
  <c r="N9526" i="2"/>
  <c r="N9527" i="2"/>
  <c r="N9528" i="2"/>
  <c r="N9529" i="2"/>
  <c r="N9530" i="2"/>
  <c r="N9531" i="2"/>
  <c r="N9532" i="2"/>
  <c r="N9533" i="2"/>
  <c r="N9534" i="2"/>
  <c r="N9535" i="2"/>
  <c r="N9536" i="2"/>
  <c r="N9537" i="2"/>
  <c r="N9538" i="2"/>
  <c r="N9539" i="2"/>
  <c r="N9540" i="2"/>
  <c r="N9541" i="2"/>
  <c r="N9542" i="2"/>
  <c r="N9543" i="2"/>
  <c r="N9544" i="2"/>
  <c r="N9545" i="2"/>
  <c r="N9546" i="2"/>
  <c r="N9547" i="2"/>
  <c r="N9548" i="2"/>
  <c r="N9549" i="2"/>
  <c r="N9550" i="2"/>
  <c r="N9551" i="2"/>
  <c r="N9552" i="2"/>
  <c r="N9553" i="2"/>
  <c r="N9554" i="2"/>
  <c r="N9555" i="2"/>
  <c r="N9556" i="2"/>
  <c r="N9557" i="2"/>
  <c r="N9558" i="2"/>
  <c r="N9559" i="2"/>
  <c r="N9560" i="2"/>
  <c r="N9561" i="2"/>
  <c r="N9562" i="2"/>
  <c r="N9563" i="2"/>
  <c r="N9564" i="2"/>
  <c r="N9565" i="2"/>
  <c r="N9566" i="2"/>
  <c r="N9567" i="2"/>
  <c r="N9568" i="2"/>
  <c r="N9569" i="2"/>
  <c r="N9570" i="2"/>
  <c r="N9571" i="2"/>
  <c r="N9572" i="2"/>
  <c r="N9573" i="2"/>
  <c r="N9574" i="2"/>
  <c r="N9575" i="2"/>
  <c r="N9576" i="2"/>
  <c r="N9577" i="2"/>
  <c r="N9578" i="2"/>
  <c r="N9579" i="2"/>
  <c r="N9580" i="2"/>
  <c r="N9581" i="2"/>
  <c r="N9582" i="2"/>
  <c r="N9583" i="2"/>
  <c r="N9584" i="2"/>
  <c r="N9585" i="2"/>
  <c r="N9586" i="2"/>
  <c r="N9587" i="2"/>
  <c r="N9588" i="2"/>
  <c r="N9589" i="2"/>
  <c r="N9590" i="2"/>
  <c r="N9591" i="2"/>
  <c r="N9592" i="2"/>
  <c r="N9593" i="2"/>
  <c r="N9594" i="2"/>
  <c r="N9595" i="2"/>
  <c r="N9596" i="2"/>
  <c r="N9597" i="2"/>
  <c r="N9598" i="2"/>
  <c r="N9599" i="2"/>
  <c r="N9600" i="2"/>
  <c r="N9601" i="2"/>
  <c r="N9602" i="2"/>
  <c r="N9603" i="2"/>
  <c r="N9604" i="2"/>
  <c r="N9605" i="2"/>
  <c r="N9606" i="2"/>
  <c r="N9607" i="2"/>
  <c r="N9608" i="2"/>
  <c r="N9609" i="2"/>
  <c r="N9610" i="2"/>
  <c r="N9611" i="2"/>
  <c r="N9612" i="2"/>
  <c r="N9613" i="2"/>
  <c r="N9614" i="2"/>
  <c r="N9615" i="2"/>
  <c r="N9616" i="2"/>
  <c r="N9617" i="2"/>
  <c r="N9618" i="2"/>
  <c r="N9619" i="2"/>
  <c r="N9620" i="2"/>
  <c r="N9621" i="2"/>
  <c r="N9622" i="2"/>
  <c r="N9623" i="2"/>
  <c r="N9624" i="2"/>
  <c r="N9625" i="2"/>
  <c r="N9626" i="2"/>
  <c r="N9627" i="2"/>
  <c r="N9628" i="2"/>
  <c r="N9629" i="2"/>
  <c r="N9630" i="2"/>
  <c r="N9631" i="2"/>
  <c r="N9632" i="2"/>
  <c r="N9633" i="2"/>
  <c r="N9634" i="2"/>
  <c r="N9635" i="2"/>
  <c r="N9636" i="2"/>
  <c r="N9637" i="2"/>
  <c r="N9638" i="2"/>
  <c r="N9639" i="2"/>
  <c r="N9640" i="2"/>
  <c r="N9641" i="2"/>
  <c r="N9642" i="2"/>
  <c r="N9643" i="2"/>
  <c r="N9644" i="2"/>
  <c r="N9645" i="2"/>
  <c r="N9646" i="2"/>
  <c r="N9647" i="2"/>
  <c r="N9648" i="2"/>
  <c r="N9649" i="2"/>
  <c r="N9650" i="2"/>
  <c r="N9651" i="2"/>
  <c r="N9652" i="2"/>
  <c r="N9653" i="2"/>
  <c r="N9654" i="2"/>
  <c r="N9655" i="2"/>
  <c r="N9656" i="2"/>
  <c r="N9657" i="2"/>
  <c r="N9658" i="2"/>
  <c r="N9659" i="2"/>
  <c r="N9660" i="2"/>
  <c r="N9661" i="2"/>
  <c r="N9662" i="2"/>
  <c r="N9663" i="2"/>
  <c r="N9664" i="2"/>
  <c r="N9665" i="2"/>
  <c r="N9666" i="2"/>
  <c r="N9667" i="2"/>
  <c r="N9668" i="2"/>
  <c r="N9669" i="2"/>
  <c r="N9670" i="2"/>
  <c r="N9671" i="2"/>
  <c r="N9672" i="2"/>
  <c r="N9673" i="2"/>
  <c r="N9674" i="2"/>
  <c r="N9675" i="2"/>
  <c r="N9676" i="2"/>
  <c r="N9677" i="2"/>
  <c r="N9678" i="2"/>
  <c r="N9679" i="2"/>
  <c r="N9680" i="2"/>
  <c r="N9681" i="2"/>
  <c r="N9682" i="2"/>
  <c r="N9683" i="2"/>
  <c r="N9684" i="2"/>
  <c r="N9685" i="2"/>
  <c r="N9686" i="2"/>
  <c r="N9687" i="2"/>
  <c r="N9688" i="2"/>
  <c r="N9689" i="2"/>
  <c r="N9690" i="2"/>
  <c r="N9691" i="2"/>
  <c r="N9692" i="2"/>
  <c r="N9693" i="2"/>
  <c r="N9694" i="2"/>
  <c r="N9695" i="2"/>
  <c r="N9696" i="2"/>
  <c r="N9697" i="2"/>
  <c r="N9698" i="2"/>
  <c r="N9699" i="2"/>
  <c r="N9700" i="2"/>
  <c r="N9701" i="2"/>
  <c r="N9702" i="2"/>
  <c r="N9703" i="2"/>
  <c r="N9704" i="2"/>
  <c r="N9705" i="2"/>
  <c r="N9706" i="2"/>
  <c r="N9707" i="2"/>
  <c r="N9708" i="2"/>
  <c r="N9709" i="2"/>
  <c r="N9710" i="2"/>
  <c r="N9711" i="2"/>
  <c r="N9712" i="2"/>
  <c r="N9713" i="2"/>
  <c r="N9714" i="2"/>
  <c r="N9715" i="2"/>
  <c r="N9716" i="2"/>
  <c r="N9717" i="2"/>
  <c r="N9718" i="2"/>
  <c r="N9719" i="2"/>
  <c r="N9720" i="2"/>
  <c r="N9721" i="2"/>
  <c r="N9722" i="2"/>
  <c r="N9723" i="2"/>
  <c r="N9724" i="2"/>
  <c r="N9725" i="2"/>
  <c r="N9726" i="2"/>
  <c r="N9727" i="2"/>
  <c r="N9728" i="2"/>
  <c r="N9729" i="2"/>
  <c r="N9730" i="2"/>
  <c r="N9731" i="2"/>
  <c r="N9732" i="2"/>
  <c r="N9733" i="2"/>
  <c r="N9734" i="2"/>
  <c r="N9735" i="2"/>
  <c r="N9736" i="2"/>
  <c r="N9737" i="2"/>
  <c r="N9738" i="2"/>
  <c r="N9739" i="2"/>
  <c r="N9740" i="2"/>
  <c r="N9741" i="2"/>
  <c r="N9742" i="2"/>
  <c r="N9743" i="2"/>
  <c r="N9744" i="2"/>
  <c r="N9745" i="2"/>
  <c r="N9746" i="2"/>
  <c r="N9747" i="2"/>
  <c r="N9748" i="2"/>
  <c r="N9749" i="2"/>
  <c r="N9750" i="2"/>
  <c r="N9751" i="2"/>
  <c r="N9752" i="2"/>
  <c r="N9753" i="2"/>
  <c r="N9754" i="2"/>
  <c r="N9755" i="2"/>
  <c r="N9756" i="2"/>
  <c r="N9757" i="2"/>
  <c r="N9758" i="2"/>
  <c r="N9759" i="2"/>
  <c r="N9760" i="2"/>
  <c r="N9761" i="2"/>
  <c r="N9762" i="2"/>
  <c r="N9763" i="2"/>
  <c r="N9764" i="2"/>
  <c r="N9765" i="2"/>
  <c r="N9766" i="2"/>
  <c r="N9767" i="2"/>
  <c r="N9768" i="2"/>
  <c r="N9769" i="2"/>
  <c r="N9770" i="2"/>
  <c r="N9771" i="2"/>
  <c r="N9772" i="2"/>
  <c r="N9773" i="2"/>
  <c r="N9774" i="2"/>
  <c r="N9775" i="2"/>
  <c r="N9776" i="2"/>
  <c r="N9777" i="2"/>
  <c r="N9778" i="2"/>
  <c r="N9779" i="2"/>
  <c r="N9780" i="2"/>
  <c r="N9781" i="2"/>
  <c r="N9782" i="2"/>
  <c r="N9783" i="2"/>
  <c r="N9784" i="2"/>
  <c r="N9785" i="2"/>
  <c r="N9786" i="2"/>
  <c r="N9787" i="2"/>
  <c r="N9788" i="2"/>
  <c r="N9789" i="2"/>
  <c r="N9790" i="2"/>
  <c r="N9791" i="2"/>
  <c r="N9792" i="2"/>
  <c r="N9793" i="2"/>
  <c r="N9794" i="2"/>
  <c r="N9795" i="2"/>
  <c r="N9796" i="2"/>
  <c r="N9797" i="2"/>
  <c r="N9798" i="2"/>
  <c r="N9799" i="2"/>
  <c r="N9800" i="2"/>
  <c r="N9801" i="2"/>
  <c r="N9802" i="2"/>
  <c r="N9803" i="2"/>
  <c r="N9804" i="2"/>
  <c r="N9805" i="2"/>
  <c r="N9806" i="2"/>
  <c r="N9807" i="2"/>
  <c r="N9808" i="2"/>
  <c r="N9809" i="2"/>
  <c r="N9810" i="2"/>
  <c r="N9811" i="2"/>
  <c r="N9812" i="2"/>
  <c r="N9813" i="2"/>
  <c r="N9814" i="2"/>
  <c r="N9815" i="2"/>
  <c r="N9816" i="2"/>
  <c r="N9817" i="2"/>
  <c r="N9818" i="2"/>
  <c r="N9819" i="2"/>
  <c r="N9820" i="2"/>
  <c r="N9821" i="2"/>
  <c r="N9822" i="2"/>
  <c r="N9823" i="2"/>
  <c r="N9824" i="2"/>
  <c r="N9825" i="2"/>
  <c r="N9826" i="2"/>
  <c r="N9827" i="2"/>
  <c r="N9828" i="2"/>
  <c r="N9829" i="2"/>
  <c r="N9830" i="2"/>
  <c r="N9831" i="2"/>
  <c r="N9832" i="2"/>
  <c r="N9833" i="2"/>
  <c r="N9834" i="2"/>
  <c r="N9835" i="2"/>
  <c r="N9836" i="2"/>
  <c r="N9837" i="2"/>
  <c r="N9838" i="2"/>
  <c r="N9839" i="2"/>
  <c r="N9840" i="2"/>
  <c r="N9841" i="2"/>
  <c r="N9842" i="2"/>
  <c r="N9843" i="2"/>
  <c r="N9844" i="2"/>
  <c r="N9845" i="2"/>
  <c r="N9846" i="2"/>
  <c r="N9847" i="2"/>
  <c r="N9848" i="2"/>
  <c r="N9849" i="2"/>
  <c r="N9850" i="2"/>
  <c r="N9851" i="2"/>
  <c r="N9852" i="2"/>
  <c r="N9853" i="2"/>
  <c r="N9854" i="2"/>
  <c r="N9855" i="2"/>
  <c r="N9856" i="2"/>
  <c r="N9857" i="2"/>
  <c r="N9858" i="2"/>
  <c r="N9859" i="2"/>
  <c r="N9860" i="2"/>
  <c r="N9861" i="2"/>
  <c r="N9862" i="2"/>
  <c r="N9863" i="2"/>
  <c r="N9864" i="2"/>
  <c r="N9865" i="2"/>
  <c r="N9866" i="2"/>
  <c r="N9867" i="2"/>
  <c r="N9868" i="2"/>
  <c r="N9869" i="2"/>
  <c r="N9870" i="2"/>
  <c r="N9871" i="2"/>
  <c r="N9872" i="2"/>
  <c r="N9873" i="2"/>
  <c r="N9874" i="2"/>
  <c r="N9875" i="2"/>
  <c r="N9876" i="2"/>
  <c r="N9877" i="2"/>
  <c r="N9878" i="2"/>
  <c r="N9879" i="2"/>
  <c r="N9880" i="2"/>
  <c r="N9881" i="2"/>
  <c r="N9882" i="2"/>
  <c r="N9883" i="2"/>
  <c r="N9884" i="2"/>
  <c r="N9885" i="2"/>
  <c r="N9886" i="2"/>
  <c r="N9887" i="2"/>
  <c r="N9888" i="2"/>
  <c r="N9889" i="2"/>
  <c r="N9890" i="2"/>
  <c r="N9891" i="2"/>
  <c r="N9892" i="2"/>
  <c r="N9893" i="2"/>
  <c r="N9894" i="2"/>
  <c r="N9895" i="2"/>
  <c r="N9896" i="2"/>
  <c r="N9897" i="2"/>
  <c r="N9898" i="2"/>
  <c r="N9899" i="2"/>
  <c r="N9900" i="2"/>
  <c r="N9901" i="2"/>
  <c r="N9902" i="2"/>
  <c r="N9903" i="2"/>
  <c r="N9904" i="2"/>
  <c r="N9905" i="2"/>
  <c r="N9906" i="2"/>
  <c r="N9907" i="2"/>
  <c r="N9908" i="2"/>
  <c r="N9909" i="2"/>
  <c r="N9910" i="2"/>
  <c r="N9911" i="2"/>
  <c r="N9912" i="2"/>
  <c r="N9913" i="2"/>
  <c r="N9914" i="2"/>
  <c r="N9915" i="2"/>
  <c r="N9916" i="2"/>
  <c r="N9917" i="2"/>
  <c r="N9918" i="2"/>
  <c r="N9919" i="2"/>
  <c r="N9920" i="2"/>
  <c r="N9921" i="2"/>
  <c r="N9922" i="2"/>
  <c r="N9923" i="2"/>
  <c r="N9924" i="2"/>
  <c r="N9925" i="2"/>
  <c r="N9926" i="2"/>
  <c r="N9927" i="2"/>
  <c r="N9928" i="2"/>
  <c r="N9929" i="2"/>
  <c r="N9930" i="2"/>
  <c r="N9931" i="2"/>
  <c r="N9932" i="2"/>
  <c r="N9933" i="2"/>
  <c r="N9934" i="2"/>
  <c r="N9935" i="2"/>
  <c r="N9936" i="2"/>
  <c r="N9937" i="2"/>
  <c r="N9938" i="2"/>
  <c r="N9939" i="2"/>
  <c r="N9940" i="2"/>
  <c r="N9941" i="2"/>
  <c r="N9942" i="2"/>
  <c r="N9943" i="2"/>
  <c r="N9944" i="2"/>
  <c r="N9945" i="2"/>
  <c r="N9946" i="2"/>
  <c r="N9947" i="2"/>
  <c r="N9948" i="2"/>
  <c r="N9949" i="2"/>
  <c r="N9950" i="2"/>
  <c r="N9951" i="2"/>
  <c r="N9952" i="2"/>
  <c r="N9953" i="2"/>
  <c r="N9954" i="2"/>
  <c r="N9955" i="2"/>
  <c r="N9956" i="2"/>
  <c r="N9957" i="2"/>
  <c r="N9958" i="2"/>
  <c r="N9959" i="2"/>
  <c r="N9960" i="2"/>
  <c r="N9961" i="2"/>
  <c r="N9962" i="2"/>
  <c r="N9963" i="2"/>
  <c r="N9964" i="2"/>
  <c r="N9965" i="2"/>
  <c r="N9966" i="2"/>
  <c r="N9967" i="2"/>
  <c r="N9968" i="2"/>
  <c r="N9969" i="2"/>
  <c r="N9970" i="2"/>
  <c r="N9971" i="2"/>
  <c r="N9972" i="2"/>
  <c r="N9973" i="2"/>
  <c r="N9974" i="2"/>
  <c r="N9975" i="2"/>
  <c r="N9976" i="2"/>
  <c r="N9977" i="2"/>
  <c r="N9978" i="2"/>
  <c r="N9979" i="2"/>
  <c r="N9980" i="2"/>
  <c r="N9981" i="2"/>
  <c r="N9982" i="2"/>
  <c r="N9983" i="2"/>
  <c r="N9984" i="2"/>
  <c r="N9985" i="2"/>
  <c r="N9986" i="2"/>
  <c r="N9987" i="2"/>
  <c r="N9988" i="2"/>
  <c r="N9989" i="2"/>
  <c r="N9990" i="2"/>
  <c r="N9991" i="2"/>
  <c r="N9992" i="2"/>
  <c r="N9993" i="2"/>
  <c r="N9994" i="2"/>
  <c r="N9995" i="2"/>
  <c r="N9996" i="2"/>
  <c r="N9997" i="2"/>
  <c r="N9998" i="2"/>
  <c r="N9999" i="2"/>
  <c r="N10000" i="2"/>
  <c r="N10001" i="2"/>
  <c r="N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3002" i="2"/>
  <c r="M3003" i="2"/>
  <c r="M3004" i="2"/>
  <c r="M3005" i="2"/>
  <c r="M3006" i="2"/>
  <c r="M3007" i="2"/>
  <c r="M3008" i="2"/>
  <c r="M3009" i="2"/>
  <c r="M3010" i="2"/>
  <c r="M3011" i="2"/>
  <c r="M3012" i="2"/>
  <c r="M3013" i="2"/>
  <c r="M3014" i="2"/>
  <c r="M3015" i="2"/>
  <c r="M3016" i="2"/>
  <c r="M3017" i="2"/>
  <c r="M3018" i="2"/>
  <c r="M3019" i="2"/>
  <c r="M3020" i="2"/>
  <c r="M3021" i="2"/>
  <c r="M3022" i="2"/>
  <c r="M3023" i="2"/>
  <c r="M3024" i="2"/>
  <c r="M3025" i="2"/>
  <c r="M3026" i="2"/>
  <c r="M3027" i="2"/>
  <c r="M3028" i="2"/>
  <c r="M3029" i="2"/>
  <c r="M3030" i="2"/>
  <c r="M3031" i="2"/>
  <c r="M3032" i="2"/>
  <c r="M3033" i="2"/>
  <c r="M3034" i="2"/>
  <c r="M3035" i="2"/>
  <c r="M3036" i="2"/>
  <c r="M3037" i="2"/>
  <c r="M3038" i="2"/>
  <c r="M3039" i="2"/>
  <c r="M3040" i="2"/>
  <c r="M3041" i="2"/>
  <c r="M3042" i="2"/>
  <c r="M3043" i="2"/>
  <c r="M3044" i="2"/>
  <c r="M3045" i="2"/>
  <c r="M3046" i="2"/>
  <c r="M3047" i="2"/>
  <c r="M3048" i="2"/>
  <c r="M3049" i="2"/>
  <c r="M3050" i="2"/>
  <c r="M3051" i="2"/>
  <c r="M3052" i="2"/>
  <c r="M3053" i="2"/>
  <c r="M3054" i="2"/>
  <c r="M3055" i="2"/>
  <c r="M3056" i="2"/>
  <c r="M3057" i="2"/>
  <c r="M3058" i="2"/>
  <c r="M3059" i="2"/>
  <c r="M3060" i="2"/>
  <c r="M3061" i="2"/>
  <c r="M3062" i="2"/>
  <c r="M3063" i="2"/>
  <c r="M3064" i="2"/>
  <c r="M3065" i="2"/>
  <c r="M3066" i="2"/>
  <c r="M3067" i="2"/>
  <c r="M3068" i="2"/>
  <c r="M3069" i="2"/>
  <c r="M3070" i="2"/>
  <c r="M3071" i="2"/>
  <c r="M3072" i="2"/>
  <c r="M3073" i="2"/>
  <c r="M3074" i="2"/>
  <c r="M3075" i="2"/>
  <c r="M3076" i="2"/>
  <c r="M3077" i="2"/>
  <c r="M3078" i="2"/>
  <c r="M3079" i="2"/>
  <c r="M3080" i="2"/>
  <c r="M3081" i="2"/>
  <c r="M3082" i="2"/>
  <c r="M3083" i="2"/>
  <c r="M3084" i="2"/>
  <c r="M3085" i="2"/>
  <c r="M3086" i="2"/>
  <c r="M3087" i="2"/>
  <c r="M3088" i="2"/>
  <c r="M3089" i="2"/>
  <c r="M3090" i="2"/>
  <c r="M3091" i="2"/>
  <c r="M3092" i="2"/>
  <c r="M3093" i="2"/>
  <c r="M3094" i="2"/>
  <c r="M3095" i="2"/>
  <c r="M3096" i="2"/>
  <c r="M3097" i="2"/>
  <c r="M3098" i="2"/>
  <c r="M3099" i="2"/>
  <c r="M3100" i="2"/>
  <c r="M3101" i="2"/>
  <c r="M3102" i="2"/>
  <c r="M3103" i="2"/>
  <c r="M3104" i="2"/>
  <c r="M3105" i="2"/>
  <c r="M3106" i="2"/>
  <c r="M3107" i="2"/>
  <c r="M3108" i="2"/>
  <c r="M3109" i="2"/>
  <c r="M3110" i="2"/>
  <c r="M3111" i="2"/>
  <c r="M3112" i="2"/>
  <c r="M3113" i="2"/>
  <c r="M3114" i="2"/>
  <c r="M3115" i="2"/>
  <c r="M3116" i="2"/>
  <c r="M3117" i="2"/>
  <c r="M3118" i="2"/>
  <c r="M3119" i="2"/>
  <c r="M3120" i="2"/>
  <c r="M3121" i="2"/>
  <c r="M3122" i="2"/>
  <c r="M3123" i="2"/>
  <c r="M3124" i="2"/>
  <c r="M3125" i="2"/>
  <c r="M3126" i="2"/>
  <c r="M3127" i="2"/>
  <c r="M3128" i="2"/>
  <c r="M3129" i="2"/>
  <c r="M3130" i="2"/>
  <c r="M3131" i="2"/>
  <c r="M3132" i="2"/>
  <c r="M3133" i="2"/>
  <c r="M3134" i="2"/>
  <c r="M3135" i="2"/>
  <c r="M3136" i="2"/>
  <c r="M3137" i="2"/>
  <c r="M3138" i="2"/>
  <c r="M3139" i="2"/>
  <c r="M3140" i="2"/>
  <c r="M3141" i="2"/>
  <c r="M3142" i="2"/>
  <c r="M3143" i="2"/>
  <c r="M3144" i="2"/>
  <c r="M3145" i="2"/>
  <c r="M3146" i="2"/>
  <c r="M3147" i="2"/>
  <c r="M3148" i="2"/>
  <c r="M3149" i="2"/>
  <c r="M3150" i="2"/>
  <c r="M3151" i="2"/>
  <c r="M3152" i="2"/>
  <c r="M3153" i="2"/>
  <c r="M3154" i="2"/>
  <c r="M3155" i="2"/>
  <c r="M3156" i="2"/>
  <c r="M3157" i="2"/>
  <c r="M3158" i="2"/>
  <c r="M3159" i="2"/>
  <c r="M3160" i="2"/>
  <c r="M3161" i="2"/>
  <c r="M3162" i="2"/>
  <c r="M3163" i="2"/>
  <c r="M3164" i="2"/>
  <c r="M3165" i="2"/>
  <c r="M3166" i="2"/>
  <c r="M3167" i="2"/>
  <c r="M3168" i="2"/>
  <c r="M3169" i="2"/>
  <c r="M3170" i="2"/>
  <c r="M3171" i="2"/>
  <c r="M3172" i="2"/>
  <c r="M3173" i="2"/>
  <c r="M3174" i="2"/>
  <c r="M3175" i="2"/>
  <c r="M3176" i="2"/>
  <c r="M3177" i="2"/>
  <c r="M3178" i="2"/>
  <c r="M3179" i="2"/>
  <c r="M3180" i="2"/>
  <c r="M3181" i="2"/>
  <c r="M3182" i="2"/>
  <c r="M3183" i="2"/>
  <c r="M3184" i="2"/>
  <c r="M3185" i="2"/>
  <c r="M3186" i="2"/>
  <c r="M3187" i="2"/>
  <c r="M3188" i="2"/>
  <c r="M3189" i="2"/>
  <c r="M3190" i="2"/>
  <c r="M3191" i="2"/>
  <c r="M3192" i="2"/>
  <c r="M3193" i="2"/>
  <c r="M3194" i="2"/>
  <c r="M3195" i="2"/>
  <c r="M3196" i="2"/>
  <c r="M3197" i="2"/>
  <c r="M3198" i="2"/>
  <c r="M3199" i="2"/>
  <c r="M3200" i="2"/>
  <c r="M3201" i="2"/>
  <c r="M3202" i="2"/>
  <c r="M3203" i="2"/>
  <c r="M3204" i="2"/>
  <c r="M3205" i="2"/>
  <c r="M3206" i="2"/>
  <c r="M3207" i="2"/>
  <c r="M3208" i="2"/>
  <c r="M3209" i="2"/>
  <c r="M3210" i="2"/>
  <c r="M3211" i="2"/>
  <c r="M3212" i="2"/>
  <c r="M3213" i="2"/>
  <c r="M3214" i="2"/>
  <c r="M3215" i="2"/>
  <c r="M3216" i="2"/>
  <c r="M3217" i="2"/>
  <c r="M3218" i="2"/>
  <c r="M3219" i="2"/>
  <c r="M3220" i="2"/>
  <c r="M3221" i="2"/>
  <c r="M3222" i="2"/>
  <c r="M3223" i="2"/>
  <c r="M3224" i="2"/>
  <c r="M3225" i="2"/>
  <c r="M3226" i="2"/>
  <c r="M3227" i="2"/>
  <c r="M3228" i="2"/>
  <c r="M3229" i="2"/>
  <c r="M3230" i="2"/>
  <c r="M3231" i="2"/>
  <c r="M3232" i="2"/>
  <c r="M3233" i="2"/>
  <c r="M3234" i="2"/>
  <c r="M3235" i="2"/>
  <c r="M3236" i="2"/>
  <c r="M3237" i="2"/>
  <c r="M3238" i="2"/>
  <c r="M3239" i="2"/>
  <c r="M3240" i="2"/>
  <c r="M3241" i="2"/>
  <c r="M3242" i="2"/>
  <c r="M3243" i="2"/>
  <c r="M3244" i="2"/>
  <c r="M3245" i="2"/>
  <c r="M3246" i="2"/>
  <c r="M3247" i="2"/>
  <c r="M3248" i="2"/>
  <c r="M3249" i="2"/>
  <c r="M3250" i="2"/>
  <c r="M3251" i="2"/>
  <c r="M3252" i="2"/>
  <c r="M3253" i="2"/>
  <c r="M3254" i="2"/>
  <c r="M3255" i="2"/>
  <c r="M3256" i="2"/>
  <c r="M3257" i="2"/>
  <c r="M3258" i="2"/>
  <c r="M3259" i="2"/>
  <c r="M3260" i="2"/>
  <c r="M3261" i="2"/>
  <c r="M3262" i="2"/>
  <c r="M3263" i="2"/>
  <c r="M3264" i="2"/>
  <c r="M3265" i="2"/>
  <c r="M3266" i="2"/>
  <c r="M3267" i="2"/>
  <c r="M3268" i="2"/>
  <c r="M3269" i="2"/>
  <c r="M3270" i="2"/>
  <c r="M3271" i="2"/>
  <c r="M3272" i="2"/>
  <c r="M3273" i="2"/>
  <c r="M3274" i="2"/>
  <c r="M3275" i="2"/>
  <c r="M3276" i="2"/>
  <c r="M3277" i="2"/>
  <c r="M3278" i="2"/>
  <c r="M3279" i="2"/>
  <c r="M3280" i="2"/>
  <c r="M3281" i="2"/>
  <c r="M3282" i="2"/>
  <c r="M3283" i="2"/>
  <c r="M3284" i="2"/>
  <c r="M3285" i="2"/>
  <c r="M3286" i="2"/>
  <c r="M3287" i="2"/>
  <c r="M3288" i="2"/>
  <c r="M3289" i="2"/>
  <c r="M3290" i="2"/>
  <c r="M3291" i="2"/>
  <c r="M3292" i="2"/>
  <c r="M3293" i="2"/>
  <c r="M3294" i="2"/>
  <c r="M3295" i="2"/>
  <c r="M3296" i="2"/>
  <c r="M3297" i="2"/>
  <c r="M3298" i="2"/>
  <c r="M3299" i="2"/>
  <c r="M3300" i="2"/>
  <c r="M3301" i="2"/>
  <c r="M3302" i="2"/>
  <c r="M3303" i="2"/>
  <c r="M3304" i="2"/>
  <c r="M3305" i="2"/>
  <c r="M3306" i="2"/>
  <c r="M3307" i="2"/>
  <c r="M3308" i="2"/>
  <c r="M3309" i="2"/>
  <c r="M3310" i="2"/>
  <c r="M3311" i="2"/>
  <c r="M3312" i="2"/>
  <c r="M3313" i="2"/>
  <c r="M3314" i="2"/>
  <c r="M3315" i="2"/>
  <c r="M3316" i="2"/>
  <c r="M3317" i="2"/>
  <c r="M3318" i="2"/>
  <c r="M3319" i="2"/>
  <c r="M3320" i="2"/>
  <c r="M3321" i="2"/>
  <c r="M3322" i="2"/>
  <c r="M3323" i="2"/>
  <c r="M3324" i="2"/>
  <c r="M3325" i="2"/>
  <c r="M3326" i="2"/>
  <c r="M3327" i="2"/>
  <c r="M3328" i="2"/>
  <c r="M3329" i="2"/>
  <c r="M3330" i="2"/>
  <c r="M3331" i="2"/>
  <c r="M3332" i="2"/>
  <c r="M3333" i="2"/>
  <c r="M3334" i="2"/>
  <c r="M3335" i="2"/>
  <c r="M3336" i="2"/>
  <c r="M3337" i="2"/>
  <c r="M3338" i="2"/>
  <c r="M3339" i="2"/>
  <c r="M3340" i="2"/>
  <c r="M3341" i="2"/>
  <c r="M3342" i="2"/>
  <c r="M3343" i="2"/>
  <c r="M3344" i="2"/>
  <c r="M3345" i="2"/>
  <c r="M3346" i="2"/>
  <c r="M3347" i="2"/>
  <c r="M3348" i="2"/>
  <c r="M3349" i="2"/>
  <c r="M3350" i="2"/>
  <c r="M3351" i="2"/>
  <c r="M3352" i="2"/>
  <c r="M3353" i="2"/>
  <c r="M3354" i="2"/>
  <c r="M3355" i="2"/>
  <c r="M3356" i="2"/>
  <c r="M3357" i="2"/>
  <c r="M3358" i="2"/>
  <c r="M3359" i="2"/>
  <c r="M3360" i="2"/>
  <c r="M3361" i="2"/>
  <c r="M3362" i="2"/>
  <c r="M3363" i="2"/>
  <c r="M3364" i="2"/>
  <c r="M3365" i="2"/>
  <c r="M3366" i="2"/>
  <c r="M3367" i="2"/>
  <c r="M3368" i="2"/>
  <c r="M3369" i="2"/>
  <c r="M3370" i="2"/>
  <c r="M3371" i="2"/>
  <c r="M3372" i="2"/>
  <c r="M3373" i="2"/>
  <c r="M3374" i="2"/>
  <c r="M3375" i="2"/>
  <c r="M3376" i="2"/>
  <c r="M3377" i="2"/>
  <c r="M3378" i="2"/>
  <c r="M3379" i="2"/>
  <c r="M3380" i="2"/>
  <c r="M3381" i="2"/>
  <c r="M3382" i="2"/>
  <c r="M3383" i="2"/>
  <c r="M3384" i="2"/>
  <c r="M3385" i="2"/>
  <c r="M3386" i="2"/>
  <c r="M3387" i="2"/>
  <c r="M3388" i="2"/>
  <c r="M3389" i="2"/>
  <c r="M3390" i="2"/>
  <c r="M3391" i="2"/>
  <c r="M3392" i="2"/>
  <c r="M3393" i="2"/>
  <c r="M3394" i="2"/>
  <c r="M3395" i="2"/>
  <c r="M3396" i="2"/>
  <c r="M3397" i="2"/>
  <c r="M3398" i="2"/>
  <c r="M3399" i="2"/>
  <c r="M3400" i="2"/>
  <c r="M3401" i="2"/>
  <c r="M3402" i="2"/>
  <c r="M3403" i="2"/>
  <c r="M3404" i="2"/>
  <c r="M3405" i="2"/>
  <c r="M3406" i="2"/>
  <c r="M3407" i="2"/>
  <c r="M3408" i="2"/>
  <c r="M3409" i="2"/>
  <c r="M3410" i="2"/>
  <c r="M3411" i="2"/>
  <c r="M3412" i="2"/>
  <c r="M3413" i="2"/>
  <c r="M3414" i="2"/>
  <c r="M3415" i="2"/>
  <c r="M3416" i="2"/>
  <c r="M3417" i="2"/>
  <c r="M3418" i="2"/>
  <c r="M3419" i="2"/>
  <c r="M3420" i="2"/>
  <c r="M3421" i="2"/>
  <c r="M3422" i="2"/>
  <c r="M3423" i="2"/>
  <c r="M3424" i="2"/>
  <c r="M3425" i="2"/>
  <c r="M3426" i="2"/>
  <c r="M3427" i="2"/>
  <c r="M3428" i="2"/>
  <c r="M3429" i="2"/>
  <c r="M3430" i="2"/>
  <c r="M3431" i="2"/>
  <c r="M3432" i="2"/>
  <c r="M3433" i="2"/>
  <c r="M3434" i="2"/>
  <c r="M3435" i="2"/>
  <c r="M3436" i="2"/>
  <c r="M3437" i="2"/>
  <c r="M3438" i="2"/>
  <c r="M3439" i="2"/>
  <c r="M3440" i="2"/>
  <c r="M3441" i="2"/>
  <c r="M3442" i="2"/>
  <c r="M3443" i="2"/>
  <c r="M3444" i="2"/>
  <c r="M3445" i="2"/>
  <c r="M3446" i="2"/>
  <c r="M3447" i="2"/>
  <c r="M3448" i="2"/>
  <c r="M3449" i="2"/>
  <c r="M3450" i="2"/>
  <c r="M3451" i="2"/>
  <c r="M3452" i="2"/>
  <c r="M3453" i="2"/>
  <c r="M3454" i="2"/>
  <c r="M3455" i="2"/>
  <c r="M3456" i="2"/>
  <c r="M3457" i="2"/>
  <c r="M3458" i="2"/>
  <c r="M3459" i="2"/>
  <c r="M3460" i="2"/>
  <c r="M3461" i="2"/>
  <c r="M3462" i="2"/>
  <c r="M3463" i="2"/>
  <c r="M3464" i="2"/>
  <c r="M3465" i="2"/>
  <c r="M3466" i="2"/>
  <c r="M3467" i="2"/>
  <c r="M3468" i="2"/>
  <c r="M3469" i="2"/>
  <c r="M3470" i="2"/>
  <c r="M3471" i="2"/>
  <c r="M3472" i="2"/>
  <c r="M3473" i="2"/>
  <c r="M3474" i="2"/>
  <c r="M3475" i="2"/>
  <c r="M3476" i="2"/>
  <c r="M3477" i="2"/>
  <c r="M3478" i="2"/>
  <c r="M3479" i="2"/>
  <c r="M3480" i="2"/>
  <c r="M3481" i="2"/>
  <c r="M3482" i="2"/>
  <c r="M3483" i="2"/>
  <c r="M3484" i="2"/>
  <c r="M3485" i="2"/>
  <c r="M3486" i="2"/>
  <c r="M3487" i="2"/>
  <c r="M3488" i="2"/>
  <c r="M3489" i="2"/>
  <c r="M3490" i="2"/>
  <c r="M3491" i="2"/>
  <c r="M3492" i="2"/>
  <c r="M3493" i="2"/>
  <c r="M3494" i="2"/>
  <c r="M3495" i="2"/>
  <c r="M3496" i="2"/>
  <c r="M3497" i="2"/>
  <c r="M3498" i="2"/>
  <c r="M3499" i="2"/>
  <c r="M3500" i="2"/>
  <c r="M3501" i="2"/>
  <c r="M3502" i="2"/>
  <c r="M3503" i="2"/>
  <c r="M3504" i="2"/>
  <c r="M3505" i="2"/>
  <c r="M3506" i="2"/>
  <c r="M3507" i="2"/>
  <c r="M3508" i="2"/>
  <c r="M3509" i="2"/>
  <c r="M3510" i="2"/>
  <c r="M3511" i="2"/>
  <c r="M3512" i="2"/>
  <c r="M3513" i="2"/>
  <c r="M3514" i="2"/>
  <c r="M3515" i="2"/>
  <c r="M3516" i="2"/>
  <c r="M3517" i="2"/>
  <c r="M3518" i="2"/>
  <c r="M3519" i="2"/>
  <c r="M3520" i="2"/>
  <c r="M3521" i="2"/>
  <c r="M3522" i="2"/>
  <c r="M3523" i="2"/>
  <c r="M3524" i="2"/>
  <c r="M3525" i="2"/>
  <c r="M3526" i="2"/>
  <c r="M3527" i="2"/>
  <c r="M3528" i="2"/>
  <c r="M3529" i="2"/>
  <c r="M3530" i="2"/>
  <c r="M3531" i="2"/>
  <c r="M3532" i="2"/>
  <c r="M3533" i="2"/>
  <c r="M3534" i="2"/>
  <c r="M3535" i="2"/>
  <c r="M3536" i="2"/>
  <c r="M3537" i="2"/>
  <c r="M3538" i="2"/>
  <c r="M3539" i="2"/>
  <c r="M3540" i="2"/>
  <c r="M3541" i="2"/>
  <c r="M3542" i="2"/>
  <c r="M3543" i="2"/>
  <c r="M3544" i="2"/>
  <c r="M3545" i="2"/>
  <c r="M3546" i="2"/>
  <c r="M3547" i="2"/>
  <c r="M3548" i="2"/>
  <c r="M3549" i="2"/>
  <c r="M3550" i="2"/>
  <c r="M3551" i="2"/>
  <c r="M3552" i="2"/>
  <c r="M3553" i="2"/>
  <c r="M3554" i="2"/>
  <c r="M3555" i="2"/>
  <c r="M3556" i="2"/>
  <c r="M3557" i="2"/>
  <c r="M3558" i="2"/>
  <c r="M3559" i="2"/>
  <c r="M3560" i="2"/>
  <c r="M3561" i="2"/>
  <c r="M3562" i="2"/>
  <c r="M3563" i="2"/>
  <c r="M3564" i="2"/>
  <c r="M3565" i="2"/>
  <c r="M3566" i="2"/>
  <c r="M3567" i="2"/>
  <c r="M3568" i="2"/>
  <c r="M3569" i="2"/>
  <c r="M3570" i="2"/>
  <c r="M3571" i="2"/>
  <c r="M3572" i="2"/>
  <c r="M3573" i="2"/>
  <c r="M3574" i="2"/>
  <c r="M3575" i="2"/>
  <c r="M3576" i="2"/>
  <c r="M3577" i="2"/>
  <c r="M3578" i="2"/>
  <c r="M3579" i="2"/>
  <c r="M3580" i="2"/>
  <c r="M3581" i="2"/>
  <c r="M3582" i="2"/>
  <c r="M3583" i="2"/>
  <c r="M3584" i="2"/>
  <c r="M3585" i="2"/>
  <c r="M3586" i="2"/>
  <c r="M3587" i="2"/>
  <c r="M3588" i="2"/>
  <c r="M3589" i="2"/>
  <c r="M3590" i="2"/>
  <c r="M3591" i="2"/>
  <c r="M3592" i="2"/>
  <c r="M3593" i="2"/>
  <c r="M3594" i="2"/>
  <c r="M3595" i="2"/>
  <c r="M3596" i="2"/>
  <c r="M3597" i="2"/>
  <c r="M3598" i="2"/>
  <c r="M3599" i="2"/>
  <c r="M3600" i="2"/>
  <c r="M3601" i="2"/>
  <c r="M3602" i="2"/>
  <c r="M3603" i="2"/>
  <c r="M3604" i="2"/>
  <c r="M3605" i="2"/>
  <c r="M3606" i="2"/>
  <c r="M3607" i="2"/>
  <c r="M3608" i="2"/>
  <c r="M3609" i="2"/>
  <c r="M3610" i="2"/>
  <c r="M3611" i="2"/>
  <c r="M3612"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3649" i="2"/>
  <c r="M3650" i="2"/>
  <c r="M3651" i="2"/>
  <c r="M3652" i="2"/>
  <c r="M3653" i="2"/>
  <c r="M3654" i="2"/>
  <c r="M3655" i="2"/>
  <c r="M3656" i="2"/>
  <c r="M3657" i="2"/>
  <c r="M3658" i="2"/>
  <c r="M3659" i="2"/>
  <c r="M3660" i="2"/>
  <c r="M3661" i="2"/>
  <c r="M3662" i="2"/>
  <c r="M3663" i="2"/>
  <c r="M3664" i="2"/>
  <c r="M3665" i="2"/>
  <c r="M3666" i="2"/>
  <c r="M3667" i="2"/>
  <c r="M3668" i="2"/>
  <c r="M3669" i="2"/>
  <c r="M3670" i="2"/>
  <c r="M3671" i="2"/>
  <c r="M3672" i="2"/>
  <c r="M3673" i="2"/>
  <c r="M3674" i="2"/>
  <c r="M3675" i="2"/>
  <c r="M3676" i="2"/>
  <c r="M3677" i="2"/>
  <c r="M3678" i="2"/>
  <c r="M3679" i="2"/>
  <c r="M3680" i="2"/>
  <c r="M3681" i="2"/>
  <c r="M3682" i="2"/>
  <c r="M3683" i="2"/>
  <c r="M3684" i="2"/>
  <c r="M3685" i="2"/>
  <c r="M3686" i="2"/>
  <c r="M3687" i="2"/>
  <c r="M3688" i="2"/>
  <c r="M3689" i="2"/>
  <c r="M3690" i="2"/>
  <c r="M3691" i="2"/>
  <c r="M3692" i="2"/>
  <c r="M3693" i="2"/>
  <c r="M3694" i="2"/>
  <c r="M3695" i="2"/>
  <c r="M3696" i="2"/>
  <c r="M3697" i="2"/>
  <c r="M3698" i="2"/>
  <c r="M3699" i="2"/>
  <c r="M3700" i="2"/>
  <c r="M3701" i="2"/>
  <c r="M3702" i="2"/>
  <c r="M3703" i="2"/>
  <c r="M3704" i="2"/>
  <c r="M3705" i="2"/>
  <c r="M3706" i="2"/>
  <c r="M3707" i="2"/>
  <c r="M3708" i="2"/>
  <c r="M3709" i="2"/>
  <c r="M3710" i="2"/>
  <c r="M3711" i="2"/>
  <c r="M3712" i="2"/>
  <c r="M3713" i="2"/>
  <c r="M3714" i="2"/>
  <c r="M3715" i="2"/>
  <c r="M3716" i="2"/>
  <c r="M3717" i="2"/>
  <c r="M3718" i="2"/>
  <c r="M3719" i="2"/>
  <c r="M3720" i="2"/>
  <c r="M3721" i="2"/>
  <c r="M3722" i="2"/>
  <c r="M3723" i="2"/>
  <c r="M3724" i="2"/>
  <c r="M3725" i="2"/>
  <c r="M3726" i="2"/>
  <c r="M3727" i="2"/>
  <c r="M3728" i="2"/>
  <c r="M3729" i="2"/>
  <c r="M3730" i="2"/>
  <c r="M3731" i="2"/>
  <c r="M3732" i="2"/>
  <c r="M3733" i="2"/>
  <c r="M3734" i="2"/>
  <c r="M3735" i="2"/>
  <c r="M3736" i="2"/>
  <c r="M3737" i="2"/>
  <c r="M3738" i="2"/>
  <c r="M3739" i="2"/>
  <c r="M3740" i="2"/>
  <c r="M3741" i="2"/>
  <c r="M3742" i="2"/>
  <c r="M3743" i="2"/>
  <c r="M3744" i="2"/>
  <c r="M3745" i="2"/>
  <c r="M3746" i="2"/>
  <c r="M3747" i="2"/>
  <c r="M3748" i="2"/>
  <c r="M3749" i="2"/>
  <c r="M3750" i="2"/>
  <c r="M3751" i="2"/>
  <c r="M3752" i="2"/>
  <c r="M3753" i="2"/>
  <c r="M3754" i="2"/>
  <c r="M3755" i="2"/>
  <c r="M3756" i="2"/>
  <c r="M3757" i="2"/>
  <c r="M3758" i="2"/>
  <c r="M3759" i="2"/>
  <c r="M3760" i="2"/>
  <c r="M3761" i="2"/>
  <c r="M3762" i="2"/>
  <c r="M3763" i="2"/>
  <c r="M3764" i="2"/>
  <c r="M3765" i="2"/>
  <c r="M3766" i="2"/>
  <c r="M3767" i="2"/>
  <c r="M3768" i="2"/>
  <c r="M3769" i="2"/>
  <c r="M3770" i="2"/>
  <c r="M3771" i="2"/>
  <c r="M3772" i="2"/>
  <c r="M3773" i="2"/>
  <c r="M3774" i="2"/>
  <c r="M3775" i="2"/>
  <c r="M3776" i="2"/>
  <c r="M3777" i="2"/>
  <c r="M3778" i="2"/>
  <c r="M3779" i="2"/>
  <c r="M3780" i="2"/>
  <c r="M3781" i="2"/>
  <c r="M3782" i="2"/>
  <c r="M3783" i="2"/>
  <c r="M3784" i="2"/>
  <c r="M3785" i="2"/>
  <c r="M3786" i="2"/>
  <c r="M3787" i="2"/>
  <c r="M3788" i="2"/>
  <c r="M3789" i="2"/>
  <c r="M3790" i="2"/>
  <c r="M3791" i="2"/>
  <c r="M3792" i="2"/>
  <c r="M3793" i="2"/>
  <c r="M3794" i="2"/>
  <c r="M3795" i="2"/>
  <c r="M3796" i="2"/>
  <c r="M3797" i="2"/>
  <c r="M3798" i="2"/>
  <c r="M3799" i="2"/>
  <c r="M3800" i="2"/>
  <c r="M3801" i="2"/>
  <c r="M3802" i="2"/>
  <c r="M3803" i="2"/>
  <c r="M3804" i="2"/>
  <c r="M3805" i="2"/>
  <c r="M3806" i="2"/>
  <c r="M3807" i="2"/>
  <c r="M3808" i="2"/>
  <c r="M3809" i="2"/>
  <c r="M3810" i="2"/>
  <c r="M3811" i="2"/>
  <c r="M3812" i="2"/>
  <c r="M3813" i="2"/>
  <c r="M3814" i="2"/>
  <c r="M3815" i="2"/>
  <c r="M3816" i="2"/>
  <c r="M3817" i="2"/>
  <c r="M3818" i="2"/>
  <c r="M3819" i="2"/>
  <c r="M3820" i="2"/>
  <c r="M3821" i="2"/>
  <c r="M3822" i="2"/>
  <c r="M3823" i="2"/>
  <c r="M3824" i="2"/>
  <c r="M3825" i="2"/>
  <c r="M3826" i="2"/>
  <c r="M3827" i="2"/>
  <c r="M3828" i="2"/>
  <c r="M3829" i="2"/>
  <c r="M3830" i="2"/>
  <c r="M3831" i="2"/>
  <c r="M3832" i="2"/>
  <c r="M3833" i="2"/>
  <c r="M3834" i="2"/>
  <c r="M3835" i="2"/>
  <c r="M3836" i="2"/>
  <c r="M3837" i="2"/>
  <c r="M3838" i="2"/>
  <c r="M3839" i="2"/>
  <c r="M3840" i="2"/>
  <c r="M3841" i="2"/>
  <c r="M3842" i="2"/>
  <c r="M3843" i="2"/>
  <c r="M3844" i="2"/>
  <c r="M3845" i="2"/>
  <c r="M3846" i="2"/>
  <c r="M3847" i="2"/>
  <c r="M3848" i="2"/>
  <c r="M3849" i="2"/>
  <c r="M3850" i="2"/>
  <c r="M3851" i="2"/>
  <c r="M3852" i="2"/>
  <c r="M3853" i="2"/>
  <c r="M3854" i="2"/>
  <c r="M3855" i="2"/>
  <c r="M3856" i="2"/>
  <c r="M3857" i="2"/>
  <c r="M3858" i="2"/>
  <c r="M3859" i="2"/>
  <c r="M3860" i="2"/>
  <c r="M3861" i="2"/>
  <c r="M3862" i="2"/>
  <c r="M3863" i="2"/>
  <c r="M3864" i="2"/>
  <c r="M3865" i="2"/>
  <c r="M3866" i="2"/>
  <c r="M3867" i="2"/>
  <c r="M3868" i="2"/>
  <c r="M3869" i="2"/>
  <c r="M3870" i="2"/>
  <c r="M3871" i="2"/>
  <c r="M3872" i="2"/>
  <c r="M3873" i="2"/>
  <c r="M3874" i="2"/>
  <c r="M3875" i="2"/>
  <c r="M3876" i="2"/>
  <c r="M3877" i="2"/>
  <c r="M3878" i="2"/>
  <c r="M3879" i="2"/>
  <c r="M3880" i="2"/>
  <c r="M3881" i="2"/>
  <c r="M3882" i="2"/>
  <c r="M3883" i="2"/>
  <c r="M3884" i="2"/>
  <c r="M3885" i="2"/>
  <c r="M3886" i="2"/>
  <c r="M3887" i="2"/>
  <c r="M3888" i="2"/>
  <c r="M3889" i="2"/>
  <c r="M3890" i="2"/>
  <c r="M3891" i="2"/>
  <c r="M3892" i="2"/>
  <c r="M3893" i="2"/>
  <c r="M3894" i="2"/>
  <c r="M3895" i="2"/>
  <c r="M3896" i="2"/>
  <c r="M3897" i="2"/>
  <c r="M3898" i="2"/>
  <c r="M3899" i="2"/>
  <c r="M3900" i="2"/>
  <c r="M3901" i="2"/>
  <c r="M3902" i="2"/>
  <c r="M3903" i="2"/>
  <c r="M3904" i="2"/>
  <c r="M3905" i="2"/>
  <c r="M3906" i="2"/>
  <c r="M3907" i="2"/>
  <c r="M3908" i="2"/>
  <c r="M3909" i="2"/>
  <c r="M3910" i="2"/>
  <c r="M3911" i="2"/>
  <c r="M3912" i="2"/>
  <c r="M3913" i="2"/>
  <c r="M3914" i="2"/>
  <c r="M3915" i="2"/>
  <c r="M3916" i="2"/>
  <c r="M3917" i="2"/>
  <c r="M3918" i="2"/>
  <c r="M3919" i="2"/>
  <c r="M3920" i="2"/>
  <c r="M3921" i="2"/>
  <c r="M3922" i="2"/>
  <c r="M3923" i="2"/>
  <c r="M3924" i="2"/>
  <c r="M3925" i="2"/>
  <c r="M3926" i="2"/>
  <c r="M3927" i="2"/>
  <c r="M3928" i="2"/>
  <c r="M3929" i="2"/>
  <c r="M3930" i="2"/>
  <c r="M3931" i="2"/>
  <c r="M3932" i="2"/>
  <c r="M3933" i="2"/>
  <c r="M3934" i="2"/>
  <c r="M3935" i="2"/>
  <c r="M3936" i="2"/>
  <c r="M3937" i="2"/>
  <c r="M3938" i="2"/>
  <c r="M3939" i="2"/>
  <c r="M3940" i="2"/>
  <c r="M3941" i="2"/>
  <c r="M3942" i="2"/>
  <c r="M3943" i="2"/>
  <c r="M3944" i="2"/>
  <c r="M3945" i="2"/>
  <c r="M3946" i="2"/>
  <c r="M3947" i="2"/>
  <c r="M3948" i="2"/>
  <c r="M3949" i="2"/>
  <c r="M3950" i="2"/>
  <c r="M3951" i="2"/>
  <c r="M3952" i="2"/>
  <c r="M3953" i="2"/>
  <c r="M3954" i="2"/>
  <c r="M3955" i="2"/>
  <c r="M3956" i="2"/>
  <c r="M3957" i="2"/>
  <c r="M3958" i="2"/>
  <c r="M3959" i="2"/>
  <c r="M3960" i="2"/>
  <c r="M3961" i="2"/>
  <c r="M3962" i="2"/>
  <c r="M3963" i="2"/>
  <c r="M3964" i="2"/>
  <c r="M3965" i="2"/>
  <c r="M3966" i="2"/>
  <c r="M3967" i="2"/>
  <c r="M3968" i="2"/>
  <c r="M3969" i="2"/>
  <c r="M3970" i="2"/>
  <c r="M3971" i="2"/>
  <c r="M3972" i="2"/>
  <c r="M3973" i="2"/>
  <c r="M3974" i="2"/>
  <c r="M3975" i="2"/>
  <c r="M3976" i="2"/>
  <c r="M3977" i="2"/>
  <c r="M3978" i="2"/>
  <c r="M3979" i="2"/>
  <c r="M3980" i="2"/>
  <c r="M3981" i="2"/>
  <c r="M3982" i="2"/>
  <c r="M3983" i="2"/>
  <c r="M3984" i="2"/>
  <c r="M3985" i="2"/>
  <c r="M3986" i="2"/>
  <c r="M3987" i="2"/>
  <c r="M3988" i="2"/>
  <c r="M3989" i="2"/>
  <c r="M3990" i="2"/>
  <c r="M3991" i="2"/>
  <c r="M3992" i="2"/>
  <c r="M3993" i="2"/>
  <c r="M3994" i="2"/>
  <c r="M3995" i="2"/>
  <c r="M3996" i="2"/>
  <c r="M3997" i="2"/>
  <c r="M3998" i="2"/>
  <c r="M3999" i="2"/>
  <c r="M4000" i="2"/>
  <c r="M4001" i="2"/>
  <c r="M4002" i="2"/>
  <c r="M4003" i="2"/>
  <c r="M4004" i="2"/>
  <c r="M4005" i="2"/>
  <c r="M4006" i="2"/>
  <c r="M4007" i="2"/>
  <c r="M4008" i="2"/>
  <c r="M4009" i="2"/>
  <c r="M4010" i="2"/>
  <c r="M4011" i="2"/>
  <c r="M4012" i="2"/>
  <c r="M4013" i="2"/>
  <c r="M4014" i="2"/>
  <c r="M4015" i="2"/>
  <c r="M4016" i="2"/>
  <c r="M4017" i="2"/>
  <c r="M4018" i="2"/>
  <c r="M4019" i="2"/>
  <c r="M4020" i="2"/>
  <c r="M4021" i="2"/>
  <c r="M4022" i="2"/>
  <c r="M4023" i="2"/>
  <c r="M4024" i="2"/>
  <c r="M4025" i="2"/>
  <c r="M4026" i="2"/>
  <c r="M4027" i="2"/>
  <c r="M4028" i="2"/>
  <c r="M4029" i="2"/>
  <c r="M4030" i="2"/>
  <c r="M4031" i="2"/>
  <c r="M4032" i="2"/>
  <c r="M4033" i="2"/>
  <c r="M4034" i="2"/>
  <c r="M4035" i="2"/>
  <c r="M4036" i="2"/>
  <c r="M4037" i="2"/>
  <c r="M4038" i="2"/>
  <c r="M4039" i="2"/>
  <c r="M4040" i="2"/>
  <c r="M4041" i="2"/>
  <c r="M4042" i="2"/>
  <c r="M4043" i="2"/>
  <c r="M4044" i="2"/>
  <c r="M4045" i="2"/>
  <c r="M4046" i="2"/>
  <c r="M4047" i="2"/>
  <c r="M4048" i="2"/>
  <c r="M4049" i="2"/>
  <c r="M4050" i="2"/>
  <c r="M4051" i="2"/>
  <c r="M4052" i="2"/>
  <c r="M4053" i="2"/>
  <c r="M4054" i="2"/>
  <c r="M4055" i="2"/>
  <c r="M4056" i="2"/>
  <c r="M4057" i="2"/>
  <c r="M4058" i="2"/>
  <c r="M4059" i="2"/>
  <c r="M4060" i="2"/>
  <c r="M4061" i="2"/>
  <c r="M4062" i="2"/>
  <c r="M4063" i="2"/>
  <c r="M4064" i="2"/>
  <c r="M4065" i="2"/>
  <c r="M4066" i="2"/>
  <c r="M4067" i="2"/>
  <c r="M4068" i="2"/>
  <c r="M4069" i="2"/>
  <c r="M4070" i="2"/>
  <c r="M4071" i="2"/>
  <c r="M4072" i="2"/>
  <c r="M4073" i="2"/>
  <c r="M4074" i="2"/>
  <c r="M4075" i="2"/>
  <c r="M4076" i="2"/>
  <c r="M4077" i="2"/>
  <c r="M4078" i="2"/>
  <c r="M4079" i="2"/>
  <c r="M4080" i="2"/>
  <c r="M4081" i="2"/>
  <c r="M4082" i="2"/>
  <c r="M4083" i="2"/>
  <c r="M4084" i="2"/>
  <c r="M4085" i="2"/>
  <c r="M4086" i="2"/>
  <c r="M4087" i="2"/>
  <c r="M4088" i="2"/>
  <c r="M4089" i="2"/>
  <c r="M4090" i="2"/>
  <c r="M4091" i="2"/>
  <c r="M4092" i="2"/>
  <c r="M4093" i="2"/>
  <c r="M4094" i="2"/>
  <c r="M4095" i="2"/>
  <c r="M4096" i="2"/>
  <c r="M4097" i="2"/>
  <c r="M4098" i="2"/>
  <c r="M4099" i="2"/>
  <c r="M4100" i="2"/>
  <c r="M4101" i="2"/>
  <c r="M4102" i="2"/>
  <c r="M4103" i="2"/>
  <c r="M4104" i="2"/>
  <c r="M4105" i="2"/>
  <c r="M4106" i="2"/>
  <c r="M4107" i="2"/>
  <c r="M4108" i="2"/>
  <c r="M4109" i="2"/>
  <c r="M4110" i="2"/>
  <c r="M4111" i="2"/>
  <c r="M4112" i="2"/>
  <c r="M4113" i="2"/>
  <c r="M4114" i="2"/>
  <c r="M4115" i="2"/>
  <c r="M4116" i="2"/>
  <c r="M4117" i="2"/>
  <c r="M4118" i="2"/>
  <c r="M4119" i="2"/>
  <c r="M4120" i="2"/>
  <c r="M4121" i="2"/>
  <c r="M4122" i="2"/>
  <c r="M4123" i="2"/>
  <c r="M4124" i="2"/>
  <c r="M4125" i="2"/>
  <c r="M4126" i="2"/>
  <c r="M4127" i="2"/>
  <c r="M4128" i="2"/>
  <c r="M4129" i="2"/>
  <c r="M4130" i="2"/>
  <c r="M4131" i="2"/>
  <c r="M4132" i="2"/>
  <c r="M4133" i="2"/>
  <c r="M4134" i="2"/>
  <c r="M4135" i="2"/>
  <c r="M4136" i="2"/>
  <c r="M4137" i="2"/>
  <c r="M4138" i="2"/>
  <c r="M4139" i="2"/>
  <c r="M4140" i="2"/>
  <c r="M4141" i="2"/>
  <c r="M4142" i="2"/>
  <c r="M4143" i="2"/>
  <c r="M4144" i="2"/>
  <c r="M4145" i="2"/>
  <c r="M4146" i="2"/>
  <c r="M4147" i="2"/>
  <c r="M4148" i="2"/>
  <c r="M4149" i="2"/>
  <c r="M4150" i="2"/>
  <c r="M4151" i="2"/>
  <c r="M4152" i="2"/>
  <c r="M4153" i="2"/>
  <c r="M4154" i="2"/>
  <c r="M4155" i="2"/>
  <c r="M4156" i="2"/>
  <c r="M4157" i="2"/>
  <c r="M4158" i="2"/>
  <c r="M4159" i="2"/>
  <c r="M4160" i="2"/>
  <c r="M4161" i="2"/>
  <c r="M4162" i="2"/>
  <c r="M4163" i="2"/>
  <c r="M4164" i="2"/>
  <c r="M4165" i="2"/>
  <c r="M4166" i="2"/>
  <c r="M4167" i="2"/>
  <c r="M4168" i="2"/>
  <c r="M4169" i="2"/>
  <c r="M4170" i="2"/>
  <c r="M4171" i="2"/>
  <c r="M4172" i="2"/>
  <c r="M4173" i="2"/>
  <c r="M4174" i="2"/>
  <c r="M4175" i="2"/>
  <c r="M4176" i="2"/>
  <c r="M4177" i="2"/>
  <c r="M4178" i="2"/>
  <c r="M4179" i="2"/>
  <c r="M4180" i="2"/>
  <c r="M4181" i="2"/>
  <c r="M4182" i="2"/>
  <c r="M4183" i="2"/>
  <c r="M4184" i="2"/>
  <c r="M4185" i="2"/>
  <c r="M4186" i="2"/>
  <c r="M4187" i="2"/>
  <c r="M4188" i="2"/>
  <c r="M4189" i="2"/>
  <c r="M4190" i="2"/>
  <c r="M4191" i="2"/>
  <c r="M4192" i="2"/>
  <c r="M4193" i="2"/>
  <c r="M4194" i="2"/>
  <c r="M4195" i="2"/>
  <c r="M4196" i="2"/>
  <c r="M4197" i="2"/>
  <c r="M4198" i="2"/>
  <c r="M4199" i="2"/>
  <c r="M4200" i="2"/>
  <c r="M4201" i="2"/>
  <c r="M4202" i="2"/>
  <c r="M4203" i="2"/>
  <c r="M4204" i="2"/>
  <c r="M4205" i="2"/>
  <c r="M4206" i="2"/>
  <c r="M4207" i="2"/>
  <c r="M4208" i="2"/>
  <c r="M4209" i="2"/>
  <c r="M4210" i="2"/>
  <c r="M4211" i="2"/>
  <c r="M4212" i="2"/>
  <c r="M4213" i="2"/>
  <c r="M4214" i="2"/>
  <c r="M4215" i="2"/>
  <c r="M4216" i="2"/>
  <c r="M4217" i="2"/>
  <c r="M4218" i="2"/>
  <c r="M4219" i="2"/>
  <c r="M4220" i="2"/>
  <c r="M4221" i="2"/>
  <c r="M4222" i="2"/>
  <c r="M4223" i="2"/>
  <c r="M4224" i="2"/>
  <c r="M4225" i="2"/>
  <c r="M4226" i="2"/>
  <c r="M4227" i="2"/>
  <c r="M4228" i="2"/>
  <c r="M4229" i="2"/>
  <c r="M4230" i="2"/>
  <c r="M4231" i="2"/>
  <c r="M4232" i="2"/>
  <c r="M4233" i="2"/>
  <c r="M4234" i="2"/>
  <c r="M4235" i="2"/>
  <c r="M4236" i="2"/>
  <c r="M4237" i="2"/>
  <c r="M4238" i="2"/>
  <c r="M4239" i="2"/>
  <c r="M4240" i="2"/>
  <c r="M4241" i="2"/>
  <c r="M4242" i="2"/>
  <c r="M4243" i="2"/>
  <c r="M4244" i="2"/>
  <c r="M4245" i="2"/>
  <c r="M4246" i="2"/>
  <c r="M4247" i="2"/>
  <c r="M4248" i="2"/>
  <c r="M4249" i="2"/>
  <c r="M4250" i="2"/>
  <c r="M4251" i="2"/>
  <c r="M4252" i="2"/>
  <c r="M4253" i="2"/>
  <c r="M4254" i="2"/>
  <c r="M4255" i="2"/>
  <c r="M4256" i="2"/>
  <c r="M4257" i="2"/>
  <c r="M4258" i="2"/>
  <c r="M4259" i="2"/>
  <c r="M4260" i="2"/>
  <c r="M4261" i="2"/>
  <c r="M4262" i="2"/>
  <c r="M4263" i="2"/>
  <c r="M4264" i="2"/>
  <c r="M4265" i="2"/>
  <c r="M4266" i="2"/>
  <c r="M4267" i="2"/>
  <c r="M4268" i="2"/>
  <c r="M4269" i="2"/>
  <c r="M4270" i="2"/>
  <c r="M4271" i="2"/>
  <c r="M4272" i="2"/>
  <c r="M4273" i="2"/>
  <c r="M4274" i="2"/>
  <c r="M4275" i="2"/>
  <c r="M4276" i="2"/>
  <c r="M4277" i="2"/>
  <c r="M4278" i="2"/>
  <c r="M4279" i="2"/>
  <c r="M4280" i="2"/>
  <c r="M4281" i="2"/>
  <c r="M4282" i="2"/>
  <c r="M4283" i="2"/>
  <c r="M4284" i="2"/>
  <c r="M4285" i="2"/>
  <c r="M4286" i="2"/>
  <c r="M4287" i="2"/>
  <c r="M4288" i="2"/>
  <c r="M4289" i="2"/>
  <c r="M4290" i="2"/>
  <c r="M4291" i="2"/>
  <c r="M4292" i="2"/>
  <c r="M4293" i="2"/>
  <c r="M4294" i="2"/>
  <c r="M4295" i="2"/>
  <c r="M4296" i="2"/>
  <c r="M4297" i="2"/>
  <c r="M4298" i="2"/>
  <c r="M4299" i="2"/>
  <c r="M4300" i="2"/>
  <c r="M4301" i="2"/>
  <c r="M4302" i="2"/>
  <c r="M4303" i="2"/>
  <c r="M4304" i="2"/>
  <c r="M4305" i="2"/>
  <c r="M4306" i="2"/>
  <c r="M4307" i="2"/>
  <c r="M4308" i="2"/>
  <c r="M4309" i="2"/>
  <c r="M4310" i="2"/>
  <c r="M4311" i="2"/>
  <c r="M4312" i="2"/>
  <c r="M4313" i="2"/>
  <c r="M4314" i="2"/>
  <c r="M4315" i="2"/>
  <c r="M4316" i="2"/>
  <c r="M4317" i="2"/>
  <c r="M4318" i="2"/>
  <c r="M4319" i="2"/>
  <c r="M4320" i="2"/>
  <c r="M4321" i="2"/>
  <c r="M4322" i="2"/>
  <c r="M4323" i="2"/>
  <c r="M4324" i="2"/>
  <c r="M4325" i="2"/>
  <c r="M4326" i="2"/>
  <c r="M4327" i="2"/>
  <c r="M4328" i="2"/>
  <c r="M4329" i="2"/>
  <c r="M4330" i="2"/>
  <c r="M4331" i="2"/>
  <c r="M4332" i="2"/>
  <c r="M4333" i="2"/>
  <c r="M4334" i="2"/>
  <c r="M4335" i="2"/>
  <c r="M4336" i="2"/>
  <c r="M4337" i="2"/>
  <c r="M4338" i="2"/>
  <c r="M4339" i="2"/>
  <c r="M4340" i="2"/>
  <c r="M4341" i="2"/>
  <c r="M4342" i="2"/>
  <c r="M4343" i="2"/>
  <c r="M4344" i="2"/>
  <c r="M4345" i="2"/>
  <c r="M4346" i="2"/>
  <c r="M4347" i="2"/>
  <c r="M4348" i="2"/>
  <c r="M4349" i="2"/>
  <c r="M4350" i="2"/>
  <c r="M4351" i="2"/>
  <c r="M4352" i="2"/>
  <c r="M4353" i="2"/>
  <c r="M4354" i="2"/>
  <c r="M4355" i="2"/>
  <c r="M4356" i="2"/>
  <c r="M4357" i="2"/>
  <c r="M4358" i="2"/>
  <c r="M4359" i="2"/>
  <c r="M4360" i="2"/>
  <c r="M4361" i="2"/>
  <c r="M4362" i="2"/>
  <c r="M4363" i="2"/>
  <c r="M4364" i="2"/>
  <c r="M4365" i="2"/>
  <c r="M4366" i="2"/>
  <c r="M4367" i="2"/>
  <c r="M4368" i="2"/>
  <c r="M4369" i="2"/>
  <c r="M4370" i="2"/>
  <c r="M4371" i="2"/>
  <c r="M4372" i="2"/>
  <c r="M4373" i="2"/>
  <c r="M4374" i="2"/>
  <c r="M4375" i="2"/>
  <c r="M4376" i="2"/>
  <c r="M4377" i="2"/>
  <c r="M4378" i="2"/>
  <c r="M4379" i="2"/>
  <c r="M4380" i="2"/>
  <c r="M4381" i="2"/>
  <c r="M4382" i="2"/>
  <c r="M4383" i="2"/>
  <c r="M4384" i="2"/>
  <c r="M4385" i="2"/>
  <c r="M4386" i="2"/>
  <c r="M4387" i="2"/>
  <c r="M4388" i="2"/>
  <c r="M4389" i="2"/>
  <c r="M4390" i="2"/>
  <c r="M4391" i="2"/>
  <c r="M4392" i="2"/>
  <c r="M4393" i="2"/>
  <c r="M4394" i="2"/>
  <c r="M4395" i="2"/>
  <c r="M4396" i="2"/>
  <c r="M4397" i="2"/>
  <c r="M4398" i="2"/>
  <c r="M4399" i="2"/>
  <c r="M4400" i="2"/>
  <c r="M4401" i="2"/>
  <c r="M4402" i="2"/>
  <c r="M4403" i="2"/>
  <c r="M4404" i="2"/>
  <c r="M4405" i="2"/>
  <c r="M4406" i="2"/>
  <c r="M4407" i="2"/>
  <c r="M4408" i="2"/>
  <c r="M4409" i="2"/>
  <c r="M4410" i="2"/>
  <c r="M4411" i="2"/>
  <c r="M4412" i="2"/>
  <c r="M4413" i="2"/>
  <c r="M4414" i="2"/>
  <c r="M4415" i="2"/>
  <c r="M4416" i="2"/>
  <c r="M4417" i="2"/>
  <c r="M4418" i="2"/>
  <c r="M4419" i="2"/>
  <c r="M4420" i="2"/>
  <c r="M4421" i="2"/>
  <c r="M4422" i="2"/>
  <c r="M4423" i="2"/>
  <c r="M4424" i="2"/>
  <c r="M4425" i="2"/>
  <c r="M4426" i="2"/>
  <c r="M4427" i="2"/>
  <c r="M4428" i="2"/>
  <c r="M4429" i="2"/>
  <c r="M4430" i="2"/>
  <c r="M4431" i="2"/>
  <c r="M4432" i="2"/>
  <c r="M4433" i="2"/>
  <c r="M4434" i="2"/>
  <c r="M4435" i="2"/>
  <c r="M4436" i="2"/>
  <c r="M4437" i="2"/>
  <c r="M4438" i="2"/>
  <c r="M4439" i="2"/>
  <c r="M4440" i="2"/>
  <c r="M4441" i="2"/>
  <c r="M4442" i="2"/>
  <c r="M4443" i="2"/>
  <c r="M4444" i="2"/>
  <c r="M4445" i="2"/>
  <c r="M4446" i="2"/>
  <c r="M4447" i="2"/>
  <c r="M4448" i="2"/>
  <c r="M4449" i="2"/>
  <c r="M4450" i="2"/>
  <c r="M4451" i="2"/>
  <c r="M4452" i="2"/>
  <c r="M4453" i="2"/>
  <c r="M4454" i="2"/>
  <c r="M4455" i="2"/>
  <c r="M4456" i="2"/>
  <c r="M4457" i="2"/>
  <c r="M4458" i="2"/>
  <c r="M4459" i="2"/>
  <c r="M4460" i="2"/>
  <c r="M4461" i="2"/>
  <c r="M4462" i="2"/>
  <c r="M4463" i="2"/>
  <c r="M4464" i="2"/>
  <c r="M4465" i="2"/>
  <c r="M4466" i="2"/>
  <c r="M4467" i="2"/>
  <c r="M4468" i="2"/>
  <c r="M4469" i="2"/>
  <c r="M4470" i="2"/>
  <c r="M4471" i="2"/>
  <c r="M4472" i="2"/>
  <c r="M4473" i="2"/>
  <c r="M4474" i="2"/>
  <c r="M4475" i="2"/>
  <c r="M4476" i="2"/>
  <c r="M4477" i="2"/>
  <c r="M4478" i="2"/>
  <c r="M4479" i="2"/>
  <c r="M4480" i="2"/>
  <c r="M4481" i="2"/>
  <c r="M4482" i="2"/>
  <c r="M4483" i="2"/>
  <c r="M4484" i="2"/>
  <c r="M4485" i="2"/>
  <c r="M4486" i="2"/>
  <c r="M4487" i="2"/>
  <c r="M4488" i="2"/>
  <c r="M4489" i="2"/>
  <c r="M4490" i="2"/>
  <c r="M4491" i="2"/>
  <c r="M4492" i="2"/>
  <c r="M4493" i="2"/>
  <c r="M4494" i="2"/>
  <c r="M4495" i="2"/>
  <c r="M4496" i="2"/>
  <c r="M4497" i="2"/>
  <c r="M4498" i="2"/>
  <c r="M4499" i="2"/>
  <c r="M4500" i="2"/>
  <c r="M4501" i="2"/>
  <c r="M4502" i="2"/>
  <c r="M4503" i="2"/>
  <c r="M4504" i="2"/>
  <c r="M4505" i="2"/>
  <c r="M4506" i="2"/>
  <c r="M4507" i="2"/>
  <c r="M4508" i="2"/>
  <c r="M4509" i="2"/>
  <c r="M4510" i="2"/>
  <c r="M4511" i="2"/>
  <c r="M4512" i="2"/>
  <c r="M4513" i="2"/>
  <c r="M4514" i="2"/>
  <c r="M4515" i="2"/>
  <c r="M4516" i="2"/>
  <c r="M4517" i="2"/>
  <c r="M4518" i="2"/>
  <c r="M4519" i="2"/>
  <c r="M4520" i="2"/>
  <c r="M4521" i="2"/>
  <c r="M4522" i="2"/>
  <c r="M4523" i="2"/>
  <c r="M4524" i="2"/>
  <c r="M4525" i="2"/>
  <c r="M4526" i="2"/>
  <c r="M4527" i="2"/>
  <c r="M4528" i="2"/>
  <c r="M4529" i="2"/>
  <c r="M4530" i="2"/>
  <c r="M4531" i="2"/>
  <c r="M4532" i="2"/>
  <c r="M4533" i="2"/>
  <c r="M4534" i="2"/>
  <c r="M4535" i="2"/>
  <c r="M4536" i="2"/>
  <c r="M4537" i="2"/>
  <c r="M4538" i="2"/>
  <c r="M4539" i="2"/>
  <c r="M4540" i="2"/>
  <c r="M4541" i="2"/>
  <c r="M4542" i="2"/>
  <c r="M4543" i="2"/>
  <c r="M4544" i="2"/>
  <c r="M4545" i="2"/>
  <c r="M4546" i="2"/>
  <c r="M4547" i="2"/>
  <c r="M4548" i="2"/>
  <c r="M4549" i="2"/>
  <c r="M4550" i="2"/>
  <c r="M4551" i="2"/>
  <c r="M4552" i="2"/>
  <c r="M4553" i="2"/>
  <c r="M4554" i="2"/>
  <c r="M4555" i="2"/>
  <c r="M4556" i="2"/>
  <c r="M4557" i="2"/>
  <c r="M4558" i="2"/>
  <c r="M4559" i="2"/>
  <c r="M4560" i="2"/>
  <c r="M4561" i="2"/>
  <c r="M4562" i="2"/>
  <c r="M4563" i="2"/>
  <c r="M4564" i="2"/>
  <c r="M4565" i="2"/>
  <c r="M4566" i="2"/>
  <c r="M4567" i="2"/>
  <c r="M4568" i="2"/>
  <c r="M4569" i="2"/>
  <c r="M4570" i="2"/>
  <c r="M4571" i="2"/>
  <c r="M4572" i="2"/>
  <c r="M4573" i="2"/>
  <c r="M4574" i="2"/>
  <c r="M4575" i="2"/>
  <c r="M4576" i="2"/>
  <c r="M4577" i="2"/>
  <c r="M4578" i="2"/>
  <c r="M4579" i="2"/>
  <c r="M4580" i="2"/>
  <c r="M4581" i="2"/>
  <c r="M4582" i="2"/>
  <c r="M4583" i="2"/>
  <c r="M4584" i="2"/>
  <c r="M4585" i="2"/>
  <c r="M4586" i="2"/>
  <c r="M4587" i="2"/>
  <c r="M4588" i="2"/>
  <c r="M4589" i="2"/>
  <c r="M4590" i="2"/>
  <c r="M4591" i="2"/>
  <c r="M4592" i="2"/>
  <c r="M4593" i="2"/>
  <c r="M4594" i="2"/>
  <c r="M4595" i="2"/>
  <c r="M4596" i="2"/>
  <c r="M4597" i="2"/>
  <c r="M4598" i="2"/>
  <c r="M4599" i="2"/>
  <c r="M4600" i="2"/>
  <c r="M4601" i="2"/>
  <c r="M4602" i="2"/>
  <c r="M4603" i="2"/>
  <c r="M4604" i="2"/>
  <c r="M4605" i="2"/>
  <c r="M4606" i="2"/>
  <c r="M4607" i="2"/>
  <c r="M4608" i="2"/>
  <c r="M4609" i="2"/>
  <c r="M4610" i="2"/>
  <c r="M4611" i="2"/>
  <c r="M4612" i="2"/>
  <c r="M4613" i="2"/>
  <c r="M4614" i="2"/>
  <c r="M4615" i="2"/>
  <c r="M4616" i="2"/>
  <c r="M4617" i="2"/>
  <c r="M4618" i="2"/>
  <c r="M4619" i="2"/>
  <c r="M4620" i="2"/>
  <c r="M4621" i="2"/>
  <c r="M4622" i="2"/>
  <c r="M4623" i="2"/>
  <c r="M4624" i="2"/>
  <c r="M4625" i="2"/>
  <c r="M4626" i="2"/>
  <c r="M4627" i="2"/>
  <c r="M4628" i="2"/>
  <c r="M4629" i="2"/>
  <c r="M4630" i="2"/>
  <c r="M4631" i="2"/>
  <c r="M4632" i="2"/>
  <c r="M4633" i="2"/>
  <c r="M4634" i="2"/>
  <c r="M4635" i="2"/>
  <c r="M4636" i="2"/>
  <c r="M4637" i="2"/>
  <c r="M4638" i="2"/>
  <c r="M4639" i="2"/>
  <c r="M4640" i="2"/>
  <c r="M4641" i="2"/>
  <c r="M4642" i="2"/>
  <c r="M4643" i="2"/>
  <c r="M4644" i="2"/>
  <c r="M4645" i="2"/>
  <c r="M4646" i="2"/>
  <c r="M4647" i="2"/>
  <c r="M4648" i="2"/>
  <c r="M4649" i="2"/>
  <c r="M4650" i="2"/>
  <c r="M4651" i="2"/>
  <c r="M4652" i="2"/>
  <c r="M4653" i="2"/>
  <c r="M4654" i="2"/>
  <c r="M4655" i="2"/>
  <c r="M4656" i="2"/>
  <c r="M4657" i="2"/>
  <c r="M4658" i="2"/>
  <c r="M4659" i="2"/>
  <c r="M4660" i="2"/>
  <c r="M4661" i="2"/>
  <c r="M4662" i="2"/>
  <c r="M4663" i="2"/>
  <c r="M4664" i="2"/>
  <c r="M4665" i="2"/>
  <c r="M4666" i="2"/>
  <c r="M4667" i="2"/>
  <c r="M4668" i="2"/>
  <c r="M4669" i="2"/>
  <c r="M4670" i="2"/>
  <c r="M4671" i="2"/>
  <c r="M4672" i="2"/>
  <c r="M4673" i="2"/>
  <c r="M4674" i="2"/>
  <c r="M4675" i="2"/>
  <c r="M4676" i="2"/>
  <c r="M4677" i="2"/>
  <c r="M4678" i="2"/>
  <c r="M4679" i="2"/>
  <c r="M4680" i="2"/>
  <c r="M4681" i="2"/>
  <c r="M4682" i="2"/>
  <c r="M4683" i="2"/>
  <c r="M4684" i="2"/>
  <c r="M4685" i="2"/>
  <c r="M4686" i="2"/>
  <c r="M4687" i="2"/>
  <c r="M4688" i="2"/>
  <c r="M4689" i="2"/>
  <c r="M4690" i="2"/>
  <c r="M4691" i="2"/>
  <c r="M4692" i="2"/>
  <c r="M4693" i="2"/>
  <c r="M4694" i="2"/>
  <c r="M4695" i="2"/>
  <c r="M4696" i="2"/>
  <c r="M4697" i="2"/>
  <c r="M4698" i="2"/>
  <c r="M4699" i="2"/>
  <c r="M4700" i="2"/>
  <c r="M4701" i="2"/>
  <c r="M4702" i="2"/>
  <c r="M4703" i="2"/>
  <c r="M4704" i="2"/>
  <c r="M4705" i="2"/>
  <c r="M4706" i="2"/>
  <c r="M4707" i="2"/>
  <c r="M4708" i="2"/>
  <c r="M4709" i="2"/>
  <c r="M4710" i="2"/>
  <c r="M4711" i="2"/>
  <c r="M4712" i="2"/>
  <c r="M4713" i="2"/>
  <c r="M4714" i="2"/>
  <c r="M4715" i="2"/>
  <c r="M4716" i="2"/>
  <c r="M4717" i="2"/>
  <c r="M4718" i="2"/>
  <c r="M4719" i="2"/>
  <c r="M4720" i="2"/>
  <c r="M4721" i="2"/>
  <c r="M4722" i="2"/>
  <c r="M4723" i="2"/>
  <c r="M4724" i="2"/>
  <c r="M4725" i="2"/>
  <c r="M4726" i="2"/>
  <c r="M4727" i="2"/>
  <c r="M4728" i="2"/>
  <c r="M4729" i="2"/>
  <c r="M4730" i="2"/>
  <c r="M4731" i="2"/>
  <c r="M4732" i="2"/>
  <c r="M4733" i="2"/>
  <c r="M4734" i="2"/>
  <c r="M4735" i="2"/>
  <c r="M4736" i="2"/>
  <c r="M4737" i="2"/>
  <c r="M4738" i="2"/>
  <c r="M4739" i="2"/>
  <c r="M4740" i="2"/>
  <c r="M4741" i="2"/>
  <c r="M4742" i="2"/>
  <c r="M4743" i="2"/>
  <c r="M4744" i="2"/>
  <c r="M4745" i="2"/>
  <c r="M4746" i="2"/>
  <c r="M4747" i="2"/>
  <c r="M4748" i="2"/>
  <c r="M4749" i="2"/>
  <c r="M4750" i="2"/>
  <c r="M4751" i="2"/>
  <c r="M4752" i="2"/>
  <c r="M4753" i="2"/>
  <c r="M4754" i="2"/>
  <c r="M4755" i="2"/>
  <c r="M4756" i="2"/>
  <c r="M4757" i="2"/>
  <c r="M4758" i="2"/>
  <c r="M4759" i="2"/>
  <c r="M4760" i="2"/>
  <c r="M4761" i="2"/>
  <c r="M4762" i="2"/>
  <c r="M4763" i="2"/>
  <c r="M4764" i="2"/>
  <c r="M4765" i="2"/>
  <c r="M4766" i="2"/>
  <c r="M4767" i="2"/>
  <c r="M4768" i="2"/>
  <c r="M4769" i="2"/>
  <c r="M4770" i="2"/>
  <c r="M4771" i="2"/>
  <c r="M4772" i="2"/>
  <c r="M4773" i="2"/>
  <c r="M4774" i="2"/>
  <c r="M4775" i="2"/>
  <c r="M4776" i="2"/>
  <c r="M4777" i="2"/>
  <c r="M4778" i="2"/>
  <c r="M4779" i="2"/>
  <c r="M4780" i="2"/>
  <c r="M4781" i="2"/>
  <c r="M4782" i="2"/>
  <c r="M4783" i="2"/>
  <c r="M4784" i="2"/>
  <c r="M4785" i="2"/>
  <c r="M4786" i="2"/>
  <c r="M4787" i="2"/>
  <c r="M4788" i="2"/>
  <c r="M4789" i="2"/>
  <c r="M4790" i="2"/>
  <c r="M4791" i="2"/>
  <c r="M4792" i="2"/>
  <c r="M4793" i="2"/>
  <c r="M4794" i="2"/>
  <c r="M4795" i="2"/>
  <c r="M4796" i="2"/>
  <c r="M4797" i="2"/>
  <c r="M4798" i="2"/>
  <c r="M4799" i="2"/>
  <c r="M4800" i="2"/>
  <c r="M4801" i="2"/>
  <c r="M4802" i="2"/>
  <c r="M4803" i="2"/>
  <c r="M4804" i="2"/>
  <c r="M4805" i="2"/>
  <c r="M4806" i="2"/>
  <c r="M4807" i="2"/>
  <c r="M4808" i="2"/>
  <c r="M4809" i="2"/>
  <c r="M4810" i="2"/>
  <c r="M4811" i="2"/>
  <c r="M4812" i="2"/>
  <c r="M4813" i="2"/>
  <c r="M4814" i="2"/>
  <c r="M4815" i="2"/>
  <c r="M4816" i="2"/>
  <c r="M4817" i="2"/>
  <c r="M4818" i="2"/>
  <c r="M4819" i="2"/>
  <c r="M4820" i="2"/>
  <c r="M4821" i="2"/>
  <c r="M4822" i="2"/>
  <c r="M4823" i="2"/>
  <c r="M4824" i="2"/>
  <c r="M4825" i="2"/>
  <c r="M4826" i="2"/>
  <c r="M4827" i="2"/>
  <c r="M4828" i="2"/>
  <c r="M4829" i="2"/>
  <c r="M4830" i="2"/>
  <c r="M4831" i="2"/>
  <c r="M4832" i="2"/>
  <c r="M4833" i="2"/>
  <c r="M4834" i="2"/>
  <c r="M4835" i="2"/>
  <c r="M4836" i="2"/>
  <c r="M4837" i="2"/>
  <c r="M4838" i="2"/>
  <c r="M4839" i="2"/>
  <c r="M4840" i="2"/>
  <c r="M4841" i="2"/>
  <c r="M4842" i="2"/>
  <c r="M4843" i="2"/>
  <c r="M4844" i="2"/>
  <c r="M4845" i="2"/>
  <c r="M4846" i="2"/>
  <c r="M4847" i="2"/>
  <c r="M4848" i="2"/>
  <c r="M4849" i="2"/>
  <c r="M4850" i="2"/>
  <c r="M4851" i="2"/>
  <c r="M4852" i="2"/>
  <c r="M4853" i="2"/>
  <c r="M4854" i="2"/>
  <c r="M4855" i="2"/>
  <c r="M4856" i="2"/>
  <c r="M4857" i="2"/>
  <c r="M4858" i="2"/>
  <c r="M4859" i="2"/>
  <c r="M4860" i="2"/>
  <c r="M4861" i="2"/>
  <c r="M4862" i="2"/>
  <c r="M4863" i="2"/>
  <c r="M4864" i="2"/>
  <c r="M4865" i="2"/>
  <c r="M4866" i="2"/>
  <c r="M4867" i="2"/>
  <c r="M4868" i="2"/>
  <c r="M4869" i="2"/>
  <c r="M4870" i="2"/>
  <c r="M4871" i="2"/>
  <c r="M4872" i="2"/>
  <c r="M4873" i="2"/>
  <c r="M4874" i="2"/>
  <c r="M4875" i="2"/>
  <c r="M4876" i="2"/>
  <c r="M4877" i="2"/>
  <c r="M4878" i="2"/>
  <c r="M4879" i="2"/>
  <c r="M4880" i="2"/>
  <c r="M4881" i="2"/>
  <c r="M4882" i="2"/>
  <c r="M4883" i="2"/>
  <c r="M4884" i="2"/>
  <c r="M4885" i="2"/>
  <c r="M4886" i="2"/>
  <c r="M4887" i="2"/>
  <c r="M4888" i="2"/>
  <c r="M4889" i="2"/>
  <c r="M4890" i="2"/>
  <c r="M4891" i="2"/>
  <c r="M4892" i="2"/>
  <c r="M4893" i="2"/>
  <c r="M4894" i="2"/>
  <c r="M4895" i="2"/>
  <c r="M4896" i="2"/>
  <c r="M4897" i="2"/>
  <c r="M4898" i="2"/>
  <c r="M4899" i="2"/>
  <c r="M4900" i="2"/>
  <c r="M4901" i="2"/>
  <c r="M4902" i="2"/>
  <c r="M4903" i="2"/>
  <c r="M4904" i="2"/>
  <c r="M4905" i="2"/>
  <c r="M4906" i="2"/>
  <c r="M4907" i="2"/>
  <c r="M4908" i="2"/>
  <c r="M4909" i="2"/>
  <c r="M4910" i="2"/>
  <c r="M4911" i="2"/>
  <c r="M4912" i="2"/>
  <c r="M4913" i="2"/>
  <c r="M4914" i="2"/>
  <c r="M4915" i="2"/>
  <c r="M4916" i="2"/>
  <c r="M4917" i="2"/>
  <c r="M4918" i="2"/>
  <c r="M4919" i="2"/>
  <c r="M4920" i="2"/>
  <c r="M4921" i="2"/>
  <c r="M4922" i="2"/>
  <c r="M4923" i="2"/>
  <c r="M4924" i="2"/>
  <c r="M4925" i="2"/>
  <c r="M4926" i="2"/>
  <c r="M4927" i="2"/>
  <c r="M4928" i="2"/>
  <c r="M4929" i="2"/>
  <c r="M4930" i="2"/>
  <c r="M4931" i="2"/>
  <c r="M4932" i="2"/>
  <c r="M4933" i="2"/>
  <c r="M4934" i="2"/>
  <c r="M4935" i="2"/>
  <c r="M4936" i="2"/>
  <c r="M4937" i="2"/>
  <c r="M4938" i="2"/>
  <c r="M4939" i="2"/>
  <c r="M4940" i="2"/>
  <c r="M4941" i="2"/>
  <c r="M4942" i="2"/>
  <c r="M4943" i="2"/>
  <c r="M4944" i="2"/>
  <c r="M4945" i="2"/>
  <c r="M4946" i="2"/>
  <c r="M4947" i="2"/>
  <c r="M4948" i="2"/>
  <c r="M4949" i="2"/>
  <c r="M4950" i="2"/>
  <c r="M4951" i="2"/>
  <c r="M4952" i="2"/>
  <c r="M4953" i="2"/>
  <c r="M4954" i="2"/>
  <c r="M4955" i="2"/>
  <c r="M4956" i="2"/>
  <c r="M4957" i="2"/>
  <c r="M4958" i="2"/>
  <c r="M4959" i="2"/>
  <c r="M4960" i="2"/>
  <c r="M4961" i="2"/>
  <c r="M4962" i="2"/>
  <c r="M4963" i="2"/>
  <c r="M4964" i="2"/>
  <c r="M4965" i="2"/>
  <c r="M4966" i="2"/>
  <c r="M4967" i="2"/>
  <c r="M4968" i="2"/>
  <c r="M4969" i="2"/>
  <c r="M4970" i="2"/>
  <c r="M4971" i="2"/>
  <c r="M4972" i="2"/>
  <c r="M4973" i="2"/>
  <c r="M4974" i="2"/>
  <c r="M4975" i="2"/>
  <c r="M4976" i="2"/>
  <c r="M4977" i="2"/>
  <c r="M4978" i="2"/>
  <c r="M4979" i="2"/>
  <c r="M4980" i="2"/>
  <c r="M4981" i="2"/>
  <c r="M4982" i="2"/>
  <c r="M4983" i="2"/>
  <c r="M4984" i="2"/>
  <c r="M4985" i="2"/>
  <c r="M4986" i="2"/>
  <c r="M4987" i="2"/>
  <c r="M4988" i="2"/>
  <c r="M4989" i="2"/>
  <c r="M4990" i="2"/>
  <c r="M4991" i="2"/>
  <c r="M4992" i="2"/>
  <c r="M4993" i="2"/>
  <c r="M4994" i="2"/>
  <c r="M4995" i="2"/>
  <c r="M4996" i="2"/>
  <c r="M4997" i="2"/>
  <c r="M4998" i="2"/>
  <c r="M4999" i="2"/>
  <c r="M5000" i="2"/>
  <c r="M5001" i="2"/>
  <c r="M5002" i="2"/>
  <c r="M5003" i="2"/>
  <c r="M5004" i="2"/>
  <c r="M5005" i="2"/>
  <c r="M5006" i="2"/>
  <c r="M5007" i="2"/>
  <c r="M5008" i="2"/>
  <c r="M5009" i="2"/>
  <c r="M5010" i="2"/>
  <c r="M5011" i="2"/>
  <c r="M5012" i="2"/>
  <c r="M5013" i="2"/>
  <c r="M5014" i="2"/>
  <c r="M5015" i="2"/>
  <c r="M5016" i="2"/>
  <c r="M5017" i="2"/>
  <c r="M5018" i="2"/>
  <c r="M5019" i="2"/>
  <c r="M5020" i="2"/>
  <c r="M5021" i="2"/>
  <c r="M5022" i="2"/>
  <c r="M5023" i="2"/>
  <c r="M5024" i="2"/>
  <c r="M5025" i="2"/>
  <c r="M5026" i="2"/>
  <c r="M5027" i="2"/>
  <c r="M5028" i="2"/>
  <c r="M5029" i="2"/>
  <c r="M5030" i="2"/>
  <c r="M5031" i="2"/>
  <c r="M5032" i="2"/>
  <c r="M5033" i="2"/>
  <c r="M5034" i="2"/>
  <c r="M5035" i="2"/>
  <c r="M5036" i="2"/>
  <c r="M5037" i="2"/>
  <c r="M5038" i="2"/>
  <c r="M5039" i="2"/>
  <c r="M5040" i="2"/>
  <c r="M5041" i="2"/>
  <c r="M5042" i="2"/>
  <c r="M5043" i="2"/>
  <c r="M5044" i="2"/>
  <c r="M5045" i="2"/>
  <c r="M5046" i="2"/>
  <c r="M5047" i="2"/>
  <c r="M5048" i="2"/>
  <c r="M5049" i="2"/>
  <c r="M5050" i="2"/>
  <c r="M5051" i="2"/>
  <c r="M5052" i="2"/>
  <c r="M5053" i="2"/>
  <c r="M5054" i="2"/>
  <c r="M5055" i="2"/>
  <c r="M5056" i="2"/>
  <c r="M5057" i="2"/>
  <c r="M5058" i="2"/>
  <c r="M5059" i="2"/>
  <c r="M5060" i="2"/>
  <c r="M5061" i="2"/>
  <c r="M5062" i="2"/>
  <c r="M5063" i="2"/>
  <c r="M5064" i="2"/>
  <c r="M5065" i="2"/>
  <c r="M5066" i="2"/>
  <c r="M5067" i="2"/>
  <c r="M5068" i="2"/>
  <c r="M5069" i="2"/>
  <c r="M5070" i="2"/>
  <c r="M5071" i="2"/>
  <c r="M5072" i="2"/>
  <c r="M5073" i="2"/>
  <c r="M5074" i="2"/>
  <c r="M5075" i="2"/>
  <c r="M5076" i="2"/>
  <c r="M5077" i="2"/>
  <c r="M5078" i="2"/>
  <c r="M5079" i="2"/>
  <c r="M5080" i="2"/>
  <c r="M5081" i="2"/>
  <c r="M5082" i="2"/>
  <c r="M5083" i="2"/>
  <c r="M5084" i="2"/>
  <c r="M5085" i="2"/>
  <c r="M5086" i="2"/>
  <c r="M5087" i="2"/>
  <c r="M5088" i="2"/>
  <c r="M5089" i="2"/>
  <c r="M5090" i="2"/>
  <c r="M5091" i="2"/>
  <c r="M5092" i="2"/>
  <c r="M5093" i="2"/>
  <c r="M5094" i="2"/>
  <c r="M5095" i="2"/>
  <c r="M5096" i="2"/>
  <c r="M5097" i="2"/>
  <c r="M5098" i="2"/>
  <c r="M5099" i="2"/>
  <c r="M5100" i="2"/>
  <c r="M5101" i="2"/>
  <c r="M5102" i="2"/>
  <c r="M5103" i="2"/>
  <c r="M5104" i="2"/>
  <c r="M5105" i="2"/>
  <c r="M5106" i="2"/>
  <c r="M5107" i="2"/>
  <c r="M5108" i="2"/>
  <c r="M5109" i="2"/>
  <c r="M5110" i="2"/>
  <c r="M5111" i="2"/>
  <c r="M5112" i="2"/>
  <c r="M5113" i="2"/>
  <c r="M5114" i="2"/>
  <c r="M5115" i="2"/>
  <c r="M5116" i="2"/>
  <c r="M5117" i="2"/>
  <c r="M5118" i="2"/>
  <c r="M5119" i="2"/>
  <c r="M5120" i="2"/>
  <c r="M5121" i="2"/>
  <c r="M5122" i="2"/>
  <c r="M5123" i="2"/>
  <c r="M5124" i="2"/>
  <c r="M5125" i="2"/>
  <c r="M5126" i="2"/>
  <c r="M5127" i="2"/>
  <c r="M5128" i="2"/>
  <c r="M5129" i="2"/>
  <c r="M5130" i="2"/>
  <c r="M5131" i="2"/>
  <c r="M5132" i="2"/>
  <c r="M5133" i="2"/>
  <c r="M5134" i="2"/>
  <c r="M5135" i="2"/>
  <c r="M5136" i="2"/>
  <c r="M5137" i="2"/>
  <c r="M5138" i="2"/>
  <c r="M5139" i="2"/>
  <c r="M5140" i="2"/>
  <c r="M5141" i="2"/>
  <c r="M5142" i="2"/>
  <c r="M5143" i="2"/>
  <c r="M5144" i="2"/>
  <c r="M5145" i="2"/>
  <c r="M5146" i="2"/>
  <c r="M5147" i="2"/>
  <c r="M5148" i="2"/>
  <c r="M5149" i="2"/>
  <c r="M5150" i="2"/>
  <c r="M5151" i="2"/>
  <c r="M5152" i="2"/>
  <c r="M5153" i="2"/>
  <c r="M5154" i="2"/>
  <c r="M5155" i="2"/>
  <c r="M5156" i="2"/>
  <c r="M5157" i="2"/>
  <c r="M5158" i="2"/>
  <c r="M5159" i="2"/>
  <c r="M5160" i="2"/>
  <c r="M5161" i="2"/>
  <c r="M5162" i="2"/>
  <c r="M5163" i="2"/>
  <c r="M5164" i="2"/>
  <c r="M5165" i="2"/>
  <c r="M5166" i="2"/>
  <c r="M5167" i="2"/>
  <c r="M5168" i="2"/>
  <c r="M5169" i="2"/>
  <c r="M5170" i="2"/>
  <c r="M5171" i="2"/>
  <c r="M5172" i="2"/>
  <c r="M5173" i="2"/>
  <c r="M5174" i="2"/>
  <c r="M5175" i="2"/>
  <c r="M5176" i="2"/>
  <c r="M5177" i="2"/>
  <c r="M5178" i="2"/>
  <c r="M5179" i="2"/>
  <c r="M5180" i="2"/>
  <c r="M5181" i="2"/>
  <c r="M5182" i="2"/>
  <c r="M5183" i="2"/>
  <c r="M5184" i="2"/>
  <c r="M5185" i="2"/>
  <c r="M5186" i="2"/>
  <c r="M5187" i="2"/>
  <c r="M5188" i="2"/>
  <c r="M5189" i="2"/>
  <c r="M5190" i="2"/>
  <c r="M5191" i="2"/>
  <c r="M5192" i="2"/>
  <c r="M5193" i="2"/>
  <c r="M5194" i="2"/>
  <c r="M5195" i="2"/>
  <c r="M5196" i="2"/>
  <c r="M5197" i="2"/>
  <c r="M5198" i="2"/>
  <c r="M5199" i="2"/>
  <c r="M5200" i="2"/>
  <c r="M5201" i="2"/>
  <c r="M5202" i="2"/>
  <c r="M5203" i="2"/>
  <c r="M5204" i="2"/>
  <c r="M5205" i="2"/>
  <c r="M5206" i="2"/>
  <c r="M5207" i="2"/>
  <c r="M5208" i="2"/>
  <c r="M5209" i="2"/>
  <c r="M5210" i="2"/>
  <c r="M5211" i="2"/>
  <c r="M5212" i="2"/>
  <c r="M5213" i="2"/>
  <c r="M5214" i="2"/>
  <c r="M5215" i="2"/>
  <c r="M5216" i="2"/>
  <c r="M5217" i="2"/>
  <c r="M5218" i="2"/>
  <c r="M5219" i="2"/>
  <c r="M5220" i="2"/>
  <c r="M5221" i="2"/>
  <c r="M5222" i="2"/>
  <c r="M5223" i="2"/>
  <c r="M5224" i="2"/>
  <c r="M5225" i="2"/>
  <c r="M5226" i="2"/>
  <c r="M5227" i="2"/>
  <c r="M5228" i="2"/>
  <c r="M5229" i="2"/>
  <c r="M5230" i="2"/>
  <c r="M5231" i="2"/>
  <c r="M5232" i="2"/>
  <c r="M5233" i="2"/>
  <c r="M5234" i="2"/>
  <c r="M5235" i="2"/>
  <c r="M5236" i="2"/>
  <c r="M5237" i="2"/>
  <c r="M5238" i="2"/>
  <c r="M5239" i="2"/>
  <c r="M5240" i="2"/>
  <c r="M5241" i="2"/>
  <c r="M5242" i="2"/>
  <c r="M5243" i="2"/>
  <c r="M5244" i="2"/>
  <c r="M5245" i="2"/>
  <c r="M5246" i="2"/>
  <c r="M5247" i="2"/>
  <c r="M5248" i="2"/>
  <c r="M5249" i="2"/>
  <c r="M5250" i="2"/>
  <c r="M5251" i="2"/>
  <c r="M5252" i="2"/>
  <c r="M5253" i="2"/>
  <c r="M5254" i="2"/>
  <c r="M5255" i="2"/>
  <c r="M5256" i="2"/>
  <c r="M5257" i="2"/>
  <c r="M5258" i="2"/>
  <c r="M5259" i="2"/>
  <c r="M5260" i="2"/>
  <c r="M5261" i="2"/>
  <c r="M5262" i="2"/>
  <c r="M5263" i="2"/>
  <c r="M5264" i="2"/>
  <c r="M5265" i="2"/>
  <c r="M5266" i="2"/>
  <c r="M5267" i="2"/>
  <c r="M5268" i="2"/>
  <c r="M5269" i="2"/>
  <c r="M5270" i="2"/>
  <c r="M5271" i="2"/>
  <c r="M5272" i="2"/>
  <c r="M5273" i="2"/>
  <c r="M5274" i="2"/>
  <c r="M5275" i="2"/>
  <c r="M5276" i="2"/>
  <c r="M5277" i="2"/>
  <c r="M5278" i="2"/>
  <c r="M5279" i="2"/>
  <c r="M5280" i="2"/>
  <c r="M5281" i="2"/>
  <c r="M5282" i="2"/>
  <c r="M5283" i="2"/>
  <c r="M5284" i="2"/>
  <c r="M5285" i="2"/>
  <c r="M5286" i="2"/>
  <c r="M5287" i="2"/>
  <c r="M5288" i="2"/>
  <c r="M5289" i="2"/>
  <c r="M5290" i="2"/>
  <c r="M5291" i="2"/>
  <c r="M5292" i="2"/>
  <c r="M5293" i="2"/>
  <c r="M5294" i="2"/>
  <c r="M5295" i="2"/>
  <c r="M5296" i="2"/>
  <c r="M5297" i="2"/>
  <c r="M5298" i="2"/>
  <c r="M5299" i="2"/>
  <c r="M5300" i="2"/>
  <c r="M5301" i="2"/>
  <c r="M5302" i="2"/>
  <c r="M5303" i="2"/>
  <c r="M5304" i="2"/>
  <c r="M5305" i="2"/>
  <c r="M5306" i="2"/>
  <c r="M5307" i="2"/>
  <c r="M5308" i="2"/>
  <c r="M5309" i="2"/>
  <c r="M5310" i="2"/>
  <c r="M5311" i="2"/>
  <c r="M5312" i="2"/>
  <c r="M5313" i="2"/>
  <c r="M5314" i="2"/>
  <c r="M5315" i="2"/>
  <c r="M5316" i="2"/>
  <c r="M5317" i="2"/>
  <c r="M5318" i="2"/>
  <c r="M5319" i="2"/>
  <c r="M5320" i="2"/>
  <c r="M5321" i="2"/>
  <c r="M5322" i="2"/>
  <c r="M5323" i="2"/>
  <c r="M5324" i="2"/>
  <c r="M5325" i="2"/>
  <c r="M5326" i="2"/>
  <c r="M5327" i="2"/>
  <c r="M5328" i="2"/>
  <c r="M5329" i="2"/>
  <c r="M5330" i="2"/>
  <c r="M5331" i="2"/>
  <c r="M5332" i="2"/>
  <c r="M5333" i="2"/>
  <c r="M5334" i="2"/>
  <c r="M5335" i="2"/>
  <c r="M5336" i="2"/>
  <c r="M5337" i="2"/>
  <c r="M5338" i="2"/>
  <c r="M5339" i="2"/>
  <c r="M5340" i="2"/>
  <c r="M5341" i="2"/>
  <c r="M5342" i="2"/>
  <c r="M5343" i="2"/>
  <c r="M5344" i="2"/>
  <c r="M5345" i="2"/>
  <c r="M5346" i="2"/>
  <c r="M5347" i="2"/>
  <c r="M5348" i="2"/>
  <c r="M5349" i="2"/>
  <c r="M5350" i="2"/>
  <c r="M5351" i="2"/>
  <c r="M5352" i="2"/>
  <c r="M5353" i="2"/>
  <c r="M5354" i="2"/>
  <c r="M5355" i="2"/>
  <c r="M5356" i="2"/>
  <c r="M5357" i="2"/>
  <c r="M5358" i="2"/>
  <c r="M5359" i="2"/>
  <c r="M5360" i="2"/>
  <c r="M5361" i="2"/>
  <c r="M5362" i="2"/>
  <c r="M5363" i="2"/>
  <c r="M5364" i="2"/>
  <c r="M5365" i="2"/>
  <c r="M5366" i="2"/>
  <c r="M5367" i="2"/>
  <c r="M5368" i="2"/>
  <c r="M5369" i="2"/>
  <c r="M5370" i="2"/>
  <c r="M5371" i="2"/>
  <c r="M5372" i="2"/>
  <c r="M5373" i="2"/>
  <c r="M5374" i="2"/>
  <c r="M5375" i="2"/>
  <c r="M5376" i="2"/>
  <c r="M5377" i="2"/>
  <c r="M5378" i="2"/>
  <c r="M5379" i="2"/>
  <c r="M5380" i="2"/>
  <c r="M5381" i="2"/>
  <c r="M5382" i="2"/>
  <c r="M5383" i="2"/>
  <c r="M5384" i="2"/>
  <c r="M5385" i="2"/>
  <c r="M5386" i="2"/>
  <c r="M5387" i="2"/>
  <c r="M5388" i="2"/>
  <c r="M5389" i="2"/>
  <c r="M5390" i="2"/>
  <c r="M5391" i="2"/>
  <c r="M5392" i="2"/>
  <c r="M5393" i="2"/>
  <c r="M5394" i="2"/>
  <c r="M5395" i="2"/>
  <c r="M5396" i="2"/>
  <c r="M5397" i="2"/>
  <c r="M5398" i="2"/>
  <c r="M5399" i="2"/>
  <c r="M5400" i="2"/>
  <c r="M5401" i="2"/>
  <c r="M5402" i="2"/>
  <c r="M5403" i="2"/>
  <c r="M5404" i="2"/>
  <c r="M5405" i="2"/>
  <c r="M5406" i="2"/>
  <c r="M5407" i="2"/>
  <c r="M5408" i="2"/>
  <c r="M5409" i="2"/>
  <c r="M5410" i="2"/>
  <c r="M5411" i="2"/>
  <c r="M5412" i="2"/>
  <c r="M5413" i="2"/>
  <c r="M5414" i="2"/>
  <c r="M5415" i="2"/>
  <c r="M5416" i="2"/>
  <c r="M5417" i="2"/>
  <c r="M5418" i="2"/>
  <c r="M5419" i="2"/>
  <c r="M5420" i="2"/>
  <c r="M5421" i="2"/>
  <c r="M5422" i="2"/>
  <c r="M5423" i="2"/>
  <c r="M5424" i="2"/>
  <c r="M5425" i="2"/>
  <c r="M5426" i="2"/>
  <c r="M5427" i="2"/>
  <c r="M5428" i="2"/>
  <c r="M5429" i="2"/>
  <c r="M5430" i="2"/>
  <c r="M5431" i="2"/>
  <c r="M5432" i="2"/>
  <c r="M5433" i="2"/>
  <c r="M5434" i="2"/>
  <c r="M5435" i="2"/>
  <c r="M5436" i="2"/>
  <c r="M5437" i="2"/>
  <c r="M5438" i="2"/>
  <c r="M5439" i="2"/>
  <c r="M5440" i="2"/>
  <c r="M5441" i="2"/>
  <c r="M5442" i="2"/>
  <c r="M5443" i="2"/>
  <c r="M5444" i="2"/>
  <c r="M5445" i="2"/>
  <c r="M5446" i="2"/>
  <c r="M5447" i="2"/>
  <c r="M5448" i="2"/>
  <c r="M5449" i="2"/>
  <c r="M5450" i="2"/>
  <c r="M5451" i="2"/>
  <c r="M5452" i="2"/>
  <c r="M5453" i="2"/>
  <c r="M5454" i="2"/>
  <c r="M5455" i="2"/>
  <c r="M5456" i="2"/>
  <c r="M5457" i="2"/>
  <c r="M5458" i="2"/>
  <c r="M5459" i="2"/>
  <c r="M5460" i="2"/>
  <c r="M5461" i="2"/>
  <c r="M5462" i="2"/>
  <c r="M5463" i="2"/>
  <c r="M5464" i="2"/>
  <c r="M5465" i="2"/>
  <c r="M5466" i="2"/>
  <c r="M5467" i="2"/>
  <c r="M5468" i="2"/>
  <c r="M5469" i="2"/>
  <c r="M5470" i="2"/>
  <c r="M5471" i="2"/>
  <c r="M5472" i="2"/>
  <c r="M5473" i="2"/>
  <c r="M5474" i="2"/>
  <c r="M5475" i="2"/>
  <c r="M5476" i="2"/>
  <c r="M5477" i="2"/>
  <c r="M5478" i="2"/>
  <c r="M5479" i="2"/>
  <c r="M5480" i="2"/>
  <c r="M5481" i="2"/>
  <c r="M5482" i="2"/>
  <c r="M5483" i="2"/>
  <c r="M5484" i="2"/>
  <c r="M5485" i="2"/>
  <c r="M5486" i="2"/>
  <c r="M5487" i="2"/>
  <c r="M5488" i="2"/>
  <c r="M5489" i="2"/>
  <c r="M5490" i="2"/>
  <c r="M5491" i="2"/>
  <c r="M5492" i="2"/>
  <c r="M5493" i="2"/>
  <c r="M5494" i="2"/>
  <c r="M5495" i="2"/>
  <c r="M5496" i="2"/>
  <c r="M5497" i="2"/>
  <c r="M5498" i="2"/>
  <c r="M5499" i="2"/>
  <c r="M5500" i="2"/>
  <c r="M5501" i="2"/>
  <c r="M5502" i="2"/>
  <c r="M5503" i="2"/>
  <c r="M5504" i="2"/>
  <c r="M5505" i="2"/>
  <c r="M5506" i="2"/>
  <c r="M5507" i="2"/>
  <c r="M5508" i="2"/>
  <c r="M5509" i="2"/>
  <c r="M5510" i="2"/>
  <c r="M5511" i="2"/>
  <c r="M5512" i="2"/>
  <c r="M5513" i="2"/>
  <c r="M5514" i="2"/>
  <c r="M5515" i="2"/>
  <c r="M5516" i="2"/>
  <c r="M5517" i="2"/>
  <c r="M5518" i="2"/>
  <c r="M5519" i="2"/>
  <c r="M5520" i="2"/>
  <c r="M5521" i="2"/>
  <c r="M5522" i="2"/>
  <c r="M5523" i="2"/>
  <c r="M5524" i="2"/>
  <c r="M5525" i="2"/>
  <c r="M5526" i="2"/>
  <c r="M5527" i="2"/>
  <c r="M5528" i="2"/>
  <c r="M5529" i="2"/>
  <c r="M5530" i="2"/>
  <c r="M5531" i="2"/>
  <c r="M5532" i="2"/>
  <c r="M5533" i="2"/>
  <c r="M5534" i="2"/>
  <c r="M5535" i="2"/>
  <c r="M5536" i="2"/>
  <c r="M5537" i="2"/>
  <c r="M5538" i="2"/>
  <c r="M5539" i="2"/>
  <c r="M5540" i="2"/>
  <c r="M5541" i="2"/>
  <c r="M5542" i="2"/>
  <c r="M5543" i="2"/>
  <c r="M5544" i="2"/>
  <c r="M5545" i="2"/>
  <c r="M5546" i="2"/>
  <c r="M5547" i="2"/>
  <c r="M5548" i="2"/>
  <c r="M5549" i="2"/>
  <c r="M5550" i="2"/>
  <c r="M5551" i="2"/>
  <c r="M5552" i="2"/>
  <c r="M5553" i="2"/>
  <c r="M5554" i="2"/>
  <c r="M5555" i="2"/>
  <c r="M5556" i="2"/>
  <c r="M5557" i="2"/>
  <c r="M5558" i="2"/>
  <c r="M5559" i="2"/>
  <c r="M5560" i="2"/>
  <c r="M5561" i="2"/>
  <c r="M5562" i="2"/>
  <c r="M5563" i="2"/>
  <c r="M5564" i="2"/>
  <c r="M5565" i="2"/>
  <c r="M5566" i="2"/>
  <c r="M5567" i="2"/>
  <c r="M5568" i="2"/>
  <c r="M5569" i="2"/>
  <c r="M5570" i="2"/>
  <c r="M5571" i="2"/>
  <c r="M5572" i="2"/>
  <c r="M5573" i="2"/>
  <c r="M5574" i="2"/>
  <c r="M5575" i="2"/>
  <c r="M5576" i="2"/>
  <c r="M5577" i="2"/>
  <c r="M5578" i="2"/>
  <c r="M5579" i="2"/>
  <c r="M5580" i="2"/>
  <c r="M5581" i="2"/>
  <c r="M5582" i="2"/>
  <c r="M5583" i="2"/>
  <c r="M5584" i="2"/>
  <c r="M5585" i="2"/>
  <c r="M5586" i="2"/>
  <c r="M5587" i="2"/>
  <c r="M5588" i="2"/>
  <c r="M5589" i="2"/>
  <c r="M5590" i="2"/>
  <c r="M5591" i="2"/>
  <c r="M5592" i="2"/>
  <c r="M5593" i="2"/>
  <c r="M5594" i="2"/>
  <c r="M5595" i="2"/>
  <c r="M5596" i="2"/>
  <c r="M5597" i="2"/>
  <c r="M5598" i="2"/>
  <c r="M5599" i="2"/>
  <c r="M5600" i="2"/>
  <c r="M5601" i="2"/>
  <c r="M5602" i="2"/>
  <c r="M5603" i="2"/>
  <c r="M5604" i="2"/>
  <c r="M5605" i="2"/>
  <c r="M5606" i="2"/>
  <c r="M5607" i="2"/>
  <c r="M5608" i="2"/>
  <c r="M5609" i="2"/>
  <c r="M5610" i="2"/>
  <c r="M5611" i="2"/>
  <c r="M5612" i="2"/>
  <c r="M5613" i="2"/>
  <c r="M5614" i="2"/>
  <c r="M5615" i="2"/>
  <c r="M5616" i="2"/>
  <c r="M5617" i="2"/>
  <c r="M5618" i="2"/>
  <c r="M5619" i="2"/>
  <c r="M5620" i="2"/>
  <c r="M5621" i="2"/>
  <c r="M5622" i="2"/>
  <c r="M5623" i="2"/>
  <c r="M5624" i="2"/>
  <c r="M5625" i="2"/>
  <c r="M5626" i="2"/>
  <c r="M5627" i="2"/>
  <c r="M5628" i="2"/>
  <c r="M5629" i="2"/>
  <c r="M5630" i="2"/>
  <c r="M5631" i="2"/>
  <c r="M5632" i="2"/>
  <c r="M5633" i="2"/>
  <c r="M5634" i="2"/>
  <c r="M5635" i="2"/>
  <c r="M5636" i="2"/>
  <c r="M5637" i="2"/>
  <c r="M5638" i="2"/>
  <c r="M5639" i="2"/>
  <c r="M5640" i="2"/>
  <c r="M5641" i="2"/>
  <c r="M5642" i="2"/>
  <c r="M5643" i="2"/>
  <c r="M5644" i="2"/>
  <c r="M5645" i="2"/>
  <c r="M5646" i="2"/>
  <c r="M5647" i="2"/>
  <c r="M5648" i="2"/>
  <c r="M5649" i="2"/>
  <c r="M5650" i="2"/>
  <c r="M5651" i="2"/>
  <c r="M5652" i="2"/>
  <c r="M5653" i="2"/>
  <c r="M5654" i="2"/>
  <c r="M5655" i="2"/>
  <c r="M5656" i="2"/>
  <c r="M5657" i="2"/>
  <c r="M5658" i="2"/>
  <c r="M5659" i="2"/>
  <c r="M5660" i="2"/>
  <c r="M5661" i="2"/>
  <c r="M5662" i="2"/>
  <c r="M5663" i="2"/>
  <c r="M5664" i="2"/>
  <c r="M5665" i="2"/>
  <c r="M5666" i="2"/>
  <c r="M5667" i="2"/>
  <c r="M5668" i="2"/>
  <c r="M5669" i="2"/>
  <c r="M5670" i="2"/>
  <c r="M5671" i="2"/>
  <c r="M5672" i="2"/>
  <c r="M5673" i="2"/>
  <c r="M5674" i="2"/>
  <c r="M5675" i="2"/>
  <c r="M5676" i="2"/>
  <c r="M5677" i="2"/>
  <c r="M5678" i="2"/>
  <c r="M5679" i="2"/>
  <c r="M5680" i="2"/>
  <c r="M5681" i="2"/>
  <c r="M5682" i="2"/>
  <c r="M5683" i="2"/>
  <c r="M5684" i="2"/>
  <c r="M5685" i="2"/>
  <c r="M5686" i="2"/>
  <c r="M5687" i="2"/>
  <c r="M5688" i="2"/>
  <c r="M5689" i="2"/>
  <c r="M5690" i="2"/>
  <c r="M5691" i="2"/>
  <c r="M5692" i="2"/>
  <c r="M5693" i="2"/>
  <c r="M5694" i="2"/>
  <c r="M5695" i="2"/>
  <c r="M5696" i="2"/>
  <c r="M5697" i="2"/>
  <c r="M5698" i="2"/>
  <c r="M5699" i="2"/>
  <c r="M5700" i="2"/>
  <c r="M5701" i="2"/>
  <c r="M5702" i="2"/>
  <c r="M5703" i="2"/>
  <c r="M5704" i="2"/>
  <c r="M5705" i="2"/>
  <c r="M5706" i="2"/>
  <c r="M5707" i="2"/>
  <c r="M5708" i="2"/>
  <c r="M5709" i="2"/>
  <c r="M5710" i="2"/>
  <c r="M5711" i="2"/>
  <c r="M5712" i="2"/>
  <c r="M5713" i="2"/>
  <c r="M5714" i="2"/>
  <c r="M5715" i="2"/>
  <c r="M5716" i="2"/>
  <c r="M5717" i="2"/>
  <c r="M5718" i="2"/>
  <c r="M5719" i="2"/>
  <c r="M5720" i="2"/>
  <c r="M5721" i="2"/>
  <c r="M5722" i="2"/>
  <c r="M5723" i="2"/>
  <c r="M5724" i="2"/>
  <c r="M5725" i="2"/>
  <c r="M5726" i="2"/>
  <c r="M5727" i="2"/>
  <c r="M5728" i="2"/>
  <c r="M5729" i="2"/>
  <c r="M5730" i="2"/>
  <c r="M5731" i="2"/>
  <c r="M5732" i="2"/>
  <c r="M5733" i="2"/>
  <c r="M5734" i="2"/>
  <c r="M5735" i="2"/>
  <c r="M5736" i="2"/>
  <c r="M5737" i="2"/>
  <c r="M5738" i="2"/>
  <c r="M5739" i="2"/>
  <c r="M5740" i="2"/>
  <c r="M5741" i="2"/>
  <c r="M5742" i="2"/>
  <c r="M5743" i="2"/>
  <c r="M5744" i="2"/>
  <c r="M5745" i="2"/>
  <c r="M5746" i="2"/>
  <c r="M5747" i="2"/>
  <c r="M5748" i="2"/>
  <c r="M5749" i="2"/>
  <c r="M5750" i="2"/>
  <c r="M5751" i="2"/>
  <c r="M5752" i="2"/>
  <c r="M5753" i="2"/>
  <c r="M5754" i="2"/>
  <c r="M5755" i="2"/>
  <c r="M5756" i="2"/>
  <c r="M5757" i="2"/>
  <c r="M5758" i="2"/>
  <c r="M5759" i="2"/>
  <c r="M5760" i="2"/>
  <c r="M5761" i="2"/>
  <c r="M5762" i="2"/>
  <c r="M5763" i="2"/>
  <c r="M5764" i="2"/>
  <c r="M5765" i="2"/>
  <c r="M5766" i="2"/>
  <c r="M5767" i="2"/>
  <c r="M5768" i="2"/>
  <c r="M5769" i="2"/>
  <c r="M5770" i="2"/>
  <c r="M5771" i="2"/>
  <c r="M5772" i="2"/>
  <c r="M5773" i="2"/>
  <c r="M5774" i="2"/>
  <c r="M5775" i="2"/>
  <c r="M5776" i="2"/>
  <c r="M5777" i="2"/>
  <c r="M5778" i="2"/>
  <c r="M5779" i="2"/>
  <c r="M5780" i="2"/>
  <c r="M5781" i="2"/>
  <c r="M5782" i="2"/>
  <c r="M5783" i="2"/>
  <c r="M5784" i="2"/>
  <c r="M5785" i="2"/>
  <c r="M5786" i="2"/>
  <c r="M5787" i="2"/>
  <c r="M5788" i="2"/>
  <c r="M5789" i="2"/>
  <c r="M5790" i="2"/>
  <c r="M5791" i="2"/>
  <c r="M5792" i="2"/>
  <c r="M5793" i="2"/>
  <c r="M5794" i="2"/>
  <c r="M5795" i="2"/>
  <c r="M5796" i="2"/>
  <c r="M5797" i="2"/>
  <c r="M5798" i="2"/>
  <c r="M5799" i="2"/>
  <c r="M5800" i="2"/>
  <c r="M5801" i="2"/>
  <c r="M5802" i="2"/>
  <c r="M5803" i="2"/>
  <c r="M5804" i="2"/>
  <c r="M5805" i="2"/>
  <c r="M5806" i="2"/>
  <c r="M5807" i="2"/>
  <c r="M5808" i="2"/>
  <c r="M5809" i="2"/>
  <c r="M5810" i="2"/>
  <c r="M5811" i="2"/>
  <c r="M5812" i="2"/>
  <c r="M5813" i="2"/>
  <c r="M5814" i="2"/>
  <c r="M5815" i="2"/>
  <c r="M5816" i="2"/>
  <c r="M5817" i="2"/>
  <c r="M5818" i="2"/>
  <c r="M5819" i="2"/>
  <c r="M5820" i="2"/>
  <c r="M5821" i="2"/>
  <c r="M5822" i="2"/>
  <c r="M5823" i="2"/>
  <c r="M5824" i="2"/>
  <c r="M5825" i="2"/>
  <c r="M5826" i="2"/>
  <c r="M5827" i="2"/>
  <c r="M5828" i="2"/>
  <c r="M5829" i="2"/>
  <c r="M5830" i="2"/>
  <c r="M5831" i="2"/>
  <c r="M5832" i="2"/>
  <c r="M5833" i="2"/>
  <c r="M5834" i="2"/>
  <c r="M5835" i="2"/>
  <c r="M5836" i="2"/>
  <c r="M5837" i="2"/>
  <c r="M5838" i="2"/>
  <c r="M5839" i="2"/>
  <c r="M5840" i="2"/>
  <c r="M5841" i="2"/>
  <c r="M5842" i="2"/>
  <c r="M5843" i="2"/>
  <c r="M5844" i="2"/>
  <c r="M5845" i="2"/>
  <c r="M5846" i="2"/>
  <c r="M5847" i="2"/>
  <c r="M5848" i="2"/>
  <c r="M5849" i="2"/>
  <c r="M5850" i="2"/>
  <c r="M5851" i="2"/>
  <c r="M5852" i="2"/>
  <c r="M5853" i="2"/>
  <c r="M5854" i="2"/>
  <c r="M5855" i="2"/>
  <c r="M5856" i="2"/>
  <c r="M5857" i="2"/>
  <c r="M5858" i="2"/>
  <c r="M5859" i="2"/>
  <c r="M5860" i="2"/>
  <c r="M5861" i="2"/>
  <c r="M5862" i="2"/>
  <c r="M5863" i="2"/>
  <c r="M5864" i="2"/>
  <c r="M5865" i="2"/>
  <c r="M5866" i="2"/>
  <c r="M5867" i="2"/>
  <c r="M5868" i="2"/>
  <c r="M5869" i="2"/>
  <c r="M5870" i="2"/>
  <c r="M5871" i="2"/>
  <c r="M5872" i="2"/>
  <c r="M5873" i="2"/>
  <c r="M5874" i="2"/>
  <c r="M5875" i="2"/>
  <c r="M5876" i="2"/>
  <c r="M5877" i="2"/>
  <c r="M5878" i="2"/>
  <c r="M5879" i="2"/>
  <c r="M5880" i="2"/>
  <c r="M5881" i="2"/>
  <c r="M5882" i="2"/>
  <c r="M5883" i="2"/>
  <c r="M5884" i="2"/>
  <c r="M5885" i="2"/>
  <c r="M5886" i="2"/>
  <c r="M5887" i="2"/>
  <c r="M5888" i="2"/>
  <c r="M5889" i="2"/>
  <c r="M5890" i="2"/>
  <c r="M5891" i="2"/>
  <c r="M5892" i="2"/>
  <c r="M5893" i="2"/>
  <c r="M5894" i="2"/>
  <c r="M5895" i="2"/>
  <c r="M5896" i="2"/>
  <c r="M5897" i="2"/>
  <c r="M5898" i="2"/>
  <c r="M5899" i="2"/>
  <c r="M5900" i="2"/>
  <c r="M5901" i="2"/>
  <c r="M5902" i="2"/>
  <c r="M5903" i="2"/>
  <c r="M5904" i="2"/>
  <c r="M5905" i="2"/>
  <c r="M5906" i="2"/>
  <c r="M5907" i="2"/>
  <c r="M5908" i="2"/>
  <c r="M5909" i="2"/>
  <c r="M5910" i="2"/>
  <c r="M5911" i="2"/>
  <c r="M5912" i="2"/>
  <c r="M5913" i="2"/>
  <c r="M5914" i="2"/>
  <c r="M5915" i="2"/>
  <c r="M5916" i="2"/>
  <c r="M5917" i="2"/>
  <c r="M5918" i="2"/>
  <c r="M5919" i="2"/>
  <c r="M5920" i="2"/>
  <c r="M5921" i="2"/>
  <c r="M5922" i="2"/>
  <c r="M5923" i="2"/>
  <c r="M5924" i="2"/>
  <c r="M5925" i="2"/>
  <c r="M5926" i="2"/>
  <c r="M5927" i="2"/>
  <c r="M5928" i="2"/>
  <c r="M5929" i="2"/>
  <c r="M5930" i="2"/>
  <c r="M5931" i="2"/>
  <c r="M5932" i="2"/>
  <c r="M5933" i="2"/>
  <c r="M5934" i="2"/>
  <c r="M5935" i="2"/>
  <c r="M5936" i="2"/>
  <c r="M5937" i="2"/>
  <c r="M5938" i="2"/>
  <c r="M5939" i="2"/>
  <c r="M5940" i="2"/>
  <c r="M5941" i="2"/>
  <c r="M5942" i="2"/>
  <c r="M5943" i="2"/>
  <c r="M5944" i="2"/>
  <c r="M5945" i="2"/>
  <c r="M5946" i="2"/>
  <c r="M5947" i="2"/>
  <c r="M5948" i="2"/>
  <c r="M5949" i="2"/>
  <c r="M5950" i="2"/>
  <c r="M5951" i="2"/>
  <c r="M5952" i="2"/>
  <c r="M5953" i="2"/>
  <c r="M5954" i="2"/>
  <c r="M5955" i="2"/>
  <c r="M5956" i="2"/>
  <c r="M5957" i="2"/>
  <c r="M5958" i="2"/>
  <c r="M5959" i="2"/>
  <c r="M5960" i="2"/>
  <c r="M5961" i="2"/>
  <c r="M5962" i="2"/>
  <c r="M5963" i="2"/>
  <c r="M5964" i="2"/>
  <c r="M5965" i="2"/>
  <c r="M5966" i="2"/>
  <c r="M5967" i="2"/>
  <c r="M5968" i="2"/>
  <c r="M5969" i="2"/>
  <c r="M5970" i="2"/>
  <c r="M5971" i="2"/>
  <c r="M5972" i="2"/>
  <c r="M5973" i="2"/>
  <c r="M5974" i="2"/>
  <c r="M5975" i="2"/>
  <c r="M5976" i="2"/>
  <c r="M5977" i="2"/>
  <c r="M5978" i="2"/>
  <c r="M5979" i="2"/>
  <c r="M5980" i="2"/>
  <c r="M5981" i="2"/>
  <c r="M5982" i="2"/>
  <c r="M5983" i="2"/>
  <c r="M5984" i="2"/>
  <c r="M5985" i="2"/>
  <c r="M5986" i="2"/>
  <c r="M5987" i="2"/>
  <c r="M5988" i="2"/>
  <c r="M5989" i="2"/>
  <c r="M5990" i="2"/>
  <c r="M5991" i="2"/>
  <c r="M5992" i="2"/>
  <c r="M5993" i="2"/>
  <c r="M5994" i="2"/>
  <c r="M5995" i="2"/>
  <c r="M5996" i="2"/>
  <c r="M5997" i="2"/>
  <c r="M5998" i="2"/>
  <c r="M5999" i="2"/>
  <c r="M6000" i="2"/>
  <c r="M6001" i="2"/>
  <c r="M6002" i="2"/>
  <c r="M6003" i="2"/>
  <c r="M6004" i="2"/>
  <c r="M6005" i="2"/>
  <c r="M6006" i="2"/>
  <c r="M6007" i="2"/>
  <c r="M6008" i="2"/>
  <c r="M6009" i="2"/>
  <c r="M6010" i="2"/>
  <c r="M6011" i="2"/>
  <c r="M6012" i="2"/>
  <c r="M6013" i="2"/>
  <c r="M6014" i="2"/>
  <c r="M6015" i="2"/>
  <c r="M6016" i="2"/>
  <c r="M6017" i="2"/>
  <c r="M6018" i="2"/>
  <c r="M6019" i="2"/>
  <c r="M6020" i="2"/>
  <c r="M6021" i="2"/>
  <c r="M6022" i="2"/>
  <c r="M6023" i="2"/>
  <c r="M6024" i="2"/>
  <c r="M6025" i="2"/>
  <c r="M6026" i="2"/>
  <c r="M6027" i="2"/>
  <c r="M6028" i="2"/>
  <c r="M6029" i="2"/>
  <c r="M6030" i="2"/>
  <c r="M6031" i="2"/>
  <c r="M6032" i="2"/>
  <c r="M6033" i="2"/>
  <c r="M6034" i="2"/>
  <c r="M6035" i="2"/>
  <c r="M6036" i="2"/>
  <c r="M6037" i="2"/>
  <c r="M6038" i="2"/>
  <c r="M6039" i="2"/>
  <c r="M6040" i="2"/>
  <c r="M6041" i="2"/>
  <c r="M6042" i="2"/>
  <c r="M6043" i="2"/>
  <c r="M6044" i="2"/>
  <c r="M6045" i="2"/>
  <c r="M6046" i="2"/>
  <c r="M6047" i="2"/>
  <c r="M6048" i="2"/>
  <c r="M6049" i="2"/>
  <c r="M6050" i="2"/>
  <c r="M6051" i="2"/>
  <c r="M6052" i="2"/>
  <c r="M6053" i="2"/>
  <c r="M6054" i="2"/>
  <c r="M6055" i="2"/>
  <c r="M6056" i="2"/>
  <c r="M6057" i="2"/>
  <c r="M6058" i="2"/>
  <c r="M6059" i="2"/>
  <c r="M6060" i="2"/>
  <c r="M6061" i="2"/>
  <c r="M6062" i="2"/>
  <c r="M6063" i="2"/>
  <c r="M6064" i="2"/>
  <c r="M6065" i="2"/>
  <c r="M6066" i="2"/>
  <c r="M6067" i="2"/>
  <c r="M6068" i="2"/>
  <c r="M6069" i="2"/>
  <c r="M6070" i="2"/>
  <c r="M6071" i="2"/>
  <c r="M6072" i="2"/>
  <c r="M6073" i="2"/>
  <c r="M6074" i="2"/>
  <c r="M6075" i="2"/>
  <c r="M6076" i="2"/>
  <c r="M6077" i="2"/>
  <c r="M6078" i="2"/>
  <c r="M6079" i="2"/>
  <c r="M6080" i="2"/>
  <c r="M6081" i="2"/>
  <c r="M6082" i="2"/>
  <c r="M6083" i="2"/>
  <c r="M6084" i="2"/>
  <c r="M6085" i="2"/>
  <c r="M6086" i="2"/>
  <c r="M6087" i="2"/>
  <c r="M6088" i="2"/>
  <c r="M6089" i="2"/>
  <c r="M6090" i="2"/>
  <c r="M6091" i="2"/>
  <c r="M6092" i="2"/>
  <c r="M6093" i="2"/>
  <c r="M6094" i="2"/>
  <c r="M6095" i="2"/>
  <c r="M6096" i="2"/>
  <c r="M6097" i="2"/>
  <c r="M6098" i="2"/>
  <c r="M6099" i="2"/>
  <c r="M6100" i="2"/>
  <c r="M6101" i="2"/>
  <c r="M6102" i="2"/>
  <c r="M6103" i="2"/>
  <c r="M6104" i="2"/>
  <c r="M6105" i="2"/>
  <c r="M6106" i="2"/>
  <c r="M6107" i="2"/>
  <c r="M6108" i="2"/>
  <c r="M6109" i="2"/>
  <c r="M6110" i="2"/>
  <c r="M6111" i="2"/>
  <c r="M6112" i="2"/>
  <c r="M6113" i="2"/>
  <c r="M6114" i="2"/>
  <c r="M6115" i="2"/>
  <c r="M6116" i="2"/>
  <c r="M6117" i="2"/>
  <c r="M6118" i="2"/>
  <c r="M6119" i="2"/>
  <c r="M6120" i="2"/>
  <c r="M6121" i="2"/>
  <c r="M6122" i="2"/>
  <c r="M6123" i="2"/>
  <c r="M6124" i="2"/>
  <c r="M6125" i="2"/>
  <c r="M6126" i="2"/>
  <c r="M6127" i="2"/>
  <c r="M6128" i="2"/>
  <c r="M6129" i="2"/>
  <c r="M6130" i="2"/>
  <c r="M6131" i="2"/>
  <c r="M6132" i="2"/>
  <c r="M6133" i="2"/>
  <c r="M6134" i="2"/>
  <c r="M6135" i="2"/>
  <c r="M6136" i="2"/>
  <c r="M6137" i="2"/>
  <c r="M6138" i="2"/>
  <c r="M6139" i="2"/>
  <c r="M6140" i="2"/>
  <c r="M6141" i="2"/>
  <c r="M6142" i="2"/>
  <c r="M6143" i="2"/>
  <c r="M6144" i="2"/>
  <c r="M6145" i="2"/>
  <c r="M6146" i="2"/>
  <c r="M6147" i="2"/>
  <c r="M6148" i="2"/>
  <c r="M6149" i="2"/>
  <c r="M6150" i="2"/>
  <c r="M6151" i="2"/>
  <c r="M6152" i="2"/>
  <c r="M6153" i="2"/>
  <c r="M6154" i="2"/>
  <c r="M6155" i="2"/>
  <c r="M6156" i="2"/>
  <c r="M6157" i="2"/>
  <c r="M6158" i="2"/>
  <c r="M6159" i="2"/>
  <c r="M6160" i="2"/>
  <c r="M6161" i="2"/>
  <c r="M6162" i="2"/>
  <c r="M6163" i="2"/>
  <c r="M6164" i="2"/>
  <c r="M6165" i="2"/>
  <c r="M6166" i="2"/>
  <c r="M6167" i="2"/>
  <c r="M6168" i="2"/>
  <c r="M6169" i="2"/>
  <c r="M6170" i="2"/>
  <c r="M6171" i="2"/>
  <c r="M6172" i="2"/>
  <c r="M6173" i="2"/>
  <c r="M6174" i="2"/>
  <c r="M6175" i="2"/>
  <c r="M6176" i="2"/>
  <c r="M6177" i="2"/>
  <c r="M6178" i="2"/>
  <c r="M6179" i="2"/>
  <c r="M6180" i="2"/>
  <c r="M6181" i="2"/>
  <c r="M6182" i="2"/>
  <c r="M6183" i="2"/>
  <c r="M6184" i="2"/>
  <c r="M6185" i="2"/>
  <c r="M6186" i="2"/>
  <c r="M6187" i="2"/>
  <c r="M6188" i="2"/>
  <c r="M6189" i="2"/>
  <c r="M6190" i="2"/>
  <c r="M6191" i="2"/>
  <c r="M6192" i="2"/>
  <c r="M6193" i="2"/>
  <c r="M6194" i="2"/>
  <c r="M6195" i="2"/>
  <c r="M6196" i="2"/>
  <c r="M6197" i="2"/>
  <c r="M6198" i="2"/>
  <c r="M6199" i="2"/>
  <c r="M6200" i="2"/>
  <c r="M6201" i="2"/>
  <c r="M6202" i="2"/>
  <c r="M6203" i="2"/>
  <c r="M6204" i="2"/>
  <c r="M6205" i="2"/>
  <c r="M6206" i="2"/>
  <c r="M6207" i="2"/>
  <c r="M6208" i="2"/>
  <c r="M6209" i="2"/>
  <c r="M6210" i="2"/>
  <c r="M6211" i="2"/>
  <c r="M6212" i="2"/>
  <c r="M6213" i="2"/>
  <c r="M6214" i="2"/>
  <c r="M6215" i="2"/>
  <c r="M6216" i="2"/>
  <c r="M6217" i="2"/>
  <c r="M6218" i="2"/>
  <c r="M6219" i="2"/>
  <c r="M6220" i="2"/>
  <c r="M6221" i="2"/>
  <c r="M6222" i="2"/>
  <c r="M6223" i="2"/>
  <c r="M6224" i="2"/>
  <c r="M6225" i="2"/>
  <c r="M6226" i="2"/>
  <c r="M6227" i="2"/>
  <c r="M6228" i="2"/>
  <c r="M6229" i="2"/>
  <c r="M6230" i="2"/>
  <c r="M6231" i="2"/>
  <c r="M6232" i="2"/>
  <c r="M6233" i="2"/>
  <c r="M6234" i="2"/>
  <c r="M6235" i="2"/>
  <c r="M6236" i="2"/>
  <c r="M6237" i="2"/>
  <c r="M6238" i="2"/>
  <c r="M6239" i="2"/>
  <c r="M6240" i="2"/>
  <c r="M6241" i="2"/>
  <c r="M6242" i="2"/>
  <c r="M6243" i="2"/>
  <c r="M6244" i="2"/>
  <c r="M6245" i="2"/>
  <c r="M6246" i="2"/>
  <c r="M6247" i="2"/>
  <c r="M6248" i="2"/>
  <c r="M6249" i="2"/>
  <c r="M6250" i="2"/>
  <c r="M6251" i="2"/>
  <c r="M6252" i="2"/>
  <c r="M6253" i="2"/>
  <c r="M6254" i="2"/>
  <c r="M6255" i="2"/>
  <c r="M6256" i="2"/>
  <c r="M6257" i="2"/>
  <c r="M6258" i="2"/>
  <c r="M6259" i="2"/>
  <c r="M6260" i="2"/>
  <c r="M6261" i="2"/>
  <c r="M6262" i="2"/>
  <c r="M6263" i="2"/>
  <c r="M6264" i="2"/>
  <c r="M6265" i="2"/>
  <c r="M6266" i="2"/>
  <c r="M6267" i="2"/>
  <c r="M6268" i="2"/>
  <c r="M6269" i="2"/>
  <c r="M6270" i="2"/>
  <c r="M6271" i="2"/>
  <c r="M6272" i="2"/>
  <c r="M6273" i="2"/>
  <c r="M6274" i="2"/>
  <c r="M6275" i="2"/>
  <c r="M6276" i="2"/>
  <c r="M6277" i="2"/>
  <c r="M6278" i="2"/>
  <c r="M6279" i="2"/>
  <c r="M6280" i="2"/>
  <c r="M6281" i="2"/>
  <c r="M6282" i="2"/>
  <c r="M6283" i="2"/>
  <c r="M6284" i="2"/>
  <c r="M6285" i="2"/>
  <c r="M6286" i="2"/>
  <c r="M6287" i="2"/>
  <c r="M6288" i="2"/>
  <c r="M6289" i="2"/>
  <c r="M6290" i="2"/>
  <c r="M6291" i="2"/>
  <c r="M6292" i="2"/>
  <c r="M6293" i="2"/>
  <c r="M6294" i="2"/>
  <c r="M6295" i="2"/>
  <c r="M6296" i="2"/>
  <c r="M6297" i="2"/>
  <c r="M6298" i="2"/>
  <c r="M6299" i="2"/>
  <c r="M6300" i="2"/>
  <c r="M6301" i="2"/>
  <c r="M6302" i="2"/>
  <c r="M6303" i="2"/>
  <c r="M6304" i="2"/>
  <c r="M6305" i="2"/>
  <c r="M6306" i="2"/>
  <c r="M6307" i="2"/>
  <c r="M6308" i="2"/>
  <c r="M6309" i="2"/>
  <c r="M6310" i="2"/>
  <c r="M6311" i="2"/>
  <c r="M6312" i="2"/>
  <c r="M6313" i="2"/>
  <c r="M6314" i="2"/>
  <c r="M6315" i="2"/>
  <c r="M6316" i="2"/>
  <c r="M6317" i="2"/>
  <c r="M6318" i="2"/>
  <c r="M6319" i="2"/>
  <c r="M6320" i="2"/>
  <c r="M6321" i="2"/>
  <c r="M6322" i="2"/>
  <c r="M6323" i="2"/>
  <c r="M6324" i="2"/>
  <c r="M6325" i="2"/>
  <c r="M6326" i="2"/>
  <c r="M6327" i="2"/>
  <c r="M6328" i="2"/>
  <c r="M6329" i="2"/>
  <c r="M6330" i="2"/>
  <c r="M6331" i="2"/>
  <c r="M6332" i="2"/>
  <c r="M6333" i="2"/>
  <c r="M6334" i="2"/>
  <c r="M6335" i="2"/>
  <c r="M6336" i="2"/>
  <c r="M6337" i="2"/>
  <c r="M6338" i="2"/>
  <c r="M6339" i="2"/>
  <c r="M6340" i="2"/>
  <c r="M6341" i="2"/>
  <c r="M6342" i="2"/>
  <c r="M6343" i="2"/>
  <c r="M6344" i="2"/>
  <c r="M6345" i="2"/>
  <c r="M6346" i="2"/>
  <c r="M6347" i="2"/>
  <c r="M6348" i="2"/>
  <c r="M6349" i="2"/>
  <c r="M6350" i="2"/>
  <c r="M6351" i="2"/>
  <c r="M6352" i="2"/>
  <c r="M6353" i="2"/>
  <c r="M6354" i="2"/>
  <c r="M6355" i="2"/>
  <c r="M6356" i="2"/>
  <c r="M6357" i="2"/>
  <c r="M6358" i="2"/>
  <c r="M6359" i="2"/>
  <c r="M6360" i="2"/>
  <c r="M6361" i="2"/>
  <c r="M6362" i="2"/>
  <c r="M6363" i="2"/>
  <c r="M6364" i="2"/>
  <c r="M6365" i="2"/>
  <c r="M6366" i="2"/>
  <c r="M6367" i="2"/>
  <c r="M6368" i="2"/>
  <c r="M6369" i="2"/>
  <c r="M6370" i="2"/>
  <c r="M6371" i="2"/>
  <c r="M6372" i="2"/>
  <c r="M6373" i="2"/>
  <c r="M6374" i="2"/>
  <c r="M6375" i="2"/>
  <c r="M6376" i="2"/>
  <c r="M6377" i="2"/>
  <c r="M6378" i="2"/>
  <c r="M6379" i="2"/>
  <c r="M6380" i="2"/>
  <c r="M6381" i="2"/>
  <c r="M6382" i="2"/>
  <c r="M6383" i="2"/>
  <c r="M6384" i="2"/>
  <c r="M6385" i="2"/>
  <c r="M6386" i="2"/>
  <c r="M6387" i="2"/>
  <c r="M6388" i="2"/>
  <c r="M6389" i="2"/>
  <c r="M6390" i="2"/>
  <c r="M6391" i="2"/>
  <c r="M6392" i="2"/>
  <c r="M6393" i="2"/>
  <c r="M6394" i="2"/>
  <c r="M6395" i="2"/>
  <c r="M6396" i="2"/>
  <c r="M6397" i="2"/>
  <c r="M6398" i="2"/>
  <c r="M6399" i="2"/>
  <c r="M6400" i="2"/>
  <c r="M6401" i="2"/>
  <c r="M6402" i="2"/>
  <c r="M6403" i="2"/>
  <c r="M6404" i="2"/>
  <c r="M6405" i="2"/>
  <c r="M6406" i="2"/>
  <c r="M6407" i="2"/>
  <c r="M6408" i="2"/>
  <c r="M6409" i="2"/>
  <c r="M6410" i="2"/>
  <c r="M6411" i="2"/>
  <c r="M6412" i="2"/>
  <c r="M6413" i="2"/>
  <c r="M6414" i="2"/>
  <c r="M6415" i="2"/>
  <c r="M6416" i="2"/>
  <c r="M6417" i="2"/>
  <c r="M6418" i="2"/>
  <c r="M6419" i="2"/>
  <c r="M6420" i="2"/>
  <c r="M6421" i="2"/>
  <c r="M6422" i="2"/>
  <c r="M6423" i="2"/>
  <c r="M6424" i="2"/>
  <c r="M6425" i="2"/>
  <c r="M6426" i="2"/>
  <c r="M6427" i="2"/>
  <c r="M6428" i="2"/>
  <c r="M6429" i="2"/>
  <c r="M6430" i="2"/>
  <c r="M6431" i="2"/>
  <c r="M6432" i="2"/>
  <c r="M6433" i="2"/>
  <c r="M6434" i="2"/>
  <c r="M6435" i="2"/>
  <c r="M6436" i="2"/>
  <c r="M6437" i="2"/>
  <c r="M6438" i="2"/>
  <c r="M6439" i="2"/>
  <c r="M6440" i="2"/>
  <c r="M6441" i="2"/>
  <c r="M6442" i="2"/>
  <c r="M6443" i="2"/>
  <c r="M6444" i="2"/>
  <c r="M6445" i="2"/>
  <c r="M6446" i="2"/>
  <c r="M6447" i="2"/>
  <c r="M6448" i="2"/>
  <c r="M6449" i="2"/>
  <c r="M6450" i="2"/>
  <c r="M6451" i="2"/>
  <c r="M6452" i="2"/>
  <c r="M6453" i="2"/>
  <c r="M6454" i="2"/>
  <c r="M6455" i="2"/>
  <c r="M6456" i="2"/>
  <c r="M6457" i="2"/>
  <c r="M6458" i="2"/>
  <c r="M6459" i="2"/>
  <c r="M6460" i="2"/>
  <c r="M6461" i="2"/>
  <c r="M6462" i="2"/>
  <c r="M6463" i="2"/>
  <c r="M6464" i="2"/>
  <c r="M6465" i="2"/>
  <c r="M6466" i="2"/>
  <c r="M6467" i="2"/>
  <c r="M6468" i="2"/>
  <c r="M6469" i="2"/>
  <c r="M6470" i="2"/>
  <c r="M6471" i="2"/>
  <c r="M6472" i="2"/>
  <c r="M6473" i="2"/>
  <c r="M6474" i="2"/>
  <c r="M6475" i="2"/>
  <c r="M6476" i="2"/>
  <c r="M6477" i="2"/>
  <c r="M6478" i="2"/>
  <c r="M6479" i="2"/>
  <c r="M6480" i="2"/>
  <c r="M6481" i="2"/>
  <c r="M6482" i="2"/>
  <c r="M6483" i="2"/>
  <c r="M6484" i="2"/>
  <c r="M6485" i="2"/>
  <c r="M6486" i="2"/>
  <c r="M6487" i="2"/>
  <c r="M6488" i="2"/>
  <c r="M6489" i="2"/>
  <c r="M6490" i="2"/>
  <c r="M6491" i="2"/>
  <c r="M6492" i="2"/>
  <c r="M6493" i="2"/>
  <c r="M6494" i="2"/>
  <c r="M6495" i="2"/>
  <c r="M6496" i="2"/>
  <c r="M6497" i="2"/>
  <c r="M6498" i="2"/>
  <c r="M6499" i="2"/>
  <c r="M6500" i="2"/>
  <c r="M6501" i="2"/>
  <c r="M6502" i="2"/>
  <c r="M6503" i="2"/>
  <c r="M6504" i="2"/>
  <c r="M6505" i="2"/>
  <c r="M6506" i="2"/>
  <c r="M6507" i="2"/>
  <c r="M6508" i="2"/>
  <c r="M6509" i="2"/>
  <c r="M6510" i="2"/>
  <c r="M6511" i="2"/>
  <c r="M6512" i="2"/>
  <c r="M6513" i="2"/>
  <c r="M6514" i="2"/>
  <c r="M6515" i="2"/>
  <c r="M6516" i="2"/>
  <c r="M6517" i="2"/>
  <c r="M6518" i="2"/>
  <c r="M6519" i="2"/>
  <c r="M6520" i="2"/>
  <c r="M6521" i="2"/>
  <c r="M6522" i="2"/>
  <c r="M6523" i="2"/>
  <c r="M6524" i="2"/>
  <c r="M6525" i="2"/>
  <c r="M6526" i="2"/>
  <c r="M6527" i="2"/>
  <c r="M6528" i="2"/>
  <c r="M6529" i="2"/>
  <c r="M6530" i="2"/>
  <c r="M6531" i="2"/>
  <c r="M6532" i="2"/>
  <c r="M6533" i="2"/>
  <c r="M6534" i="2"/>
  <c r="M6535" i="2"/>
  <c r="M6536" i="2"/>
  <c r="M6537" i="2"/>
  <c r="M6538" i="2"/>
  <c r="M6539" i="2"/>
  <c r="M6540" i="2"/>
  <c r="M6541" i="2"/>
  <c r="M6542" i="2"/>
  <c r="M6543" i="2"/>
  <c r="M6544" i="2"/>
  <c r="M6545" i="2"/>
  <c r="M6546" i="2"/>
  <c r="M6547" i="2"/>
  <c r="M6548" i="2"/>
  <c r="M6549" i="2"/>
  <c r="M6550" i="2"/>
  <c r="M6551" i="2"/>
  <c r="M6552" i="2"/>
  <c r="M6553" i="2"/>
  <c r="M6554" i="2"/>
  <c r="M6555" i="2"/>
  <c r="M6556" i="2"/>
  <c r="M6557" i="2"/>
  <c r="M6558" i="2"/>
  <c r="M6559" i="2"/>
  <c r="M6560" i="2"/>
  <c r="M6561" i="2"/>
  <c r="M6562" i="2"/>
  <c r="M6563" i="2"/>
  <c r="M6564" i="2"/>
  <c r="M6565" i="2"/>
  <c r="M6566" i="2"/>
  <c r="M6567" i="2"/>
  <c r="M6568" i="2"/>
  <c r="M6569" i="2"/>
  <c r="M6570" i="2"/>
  <c r="M6571" i="2"/>
  <c r="M6572" i="2"/>
  <c r="M6573" i="2"/>
  <c r="M6574" i="2"/>
  <c r="M6575" i="2"/>
  <c r="M6576" i="2"/>
  <c r="M6577" i="2"/>
  <c r="M6578" i="2"/>
  <c r="M6579" i="2"/>
  <c r="M6580" i="2"/>
  <c r="M6581" i="2"/>
  <c r="M6582" i="2"/>
  <c r="M6583" i="2"/>
  <c r="M6584" i="2"/>
  <c r="M6585" i="2"/>
  <c r="M6586" i="2"/>
  <c r="M6587" i="2"/>
  <c r="M6588" i="2"/>
  <c r="M6589" i="2"/>
  <c r="M6590" i="2"/>
  <c r="M6591" i="2"/>
  <c r="M6592" i="2"/>
  <c r="M6593" i="2"/>
  <c r="M6594" i="2"/>
  <c r="M6595" i="2"/>
  <c r="M6596" i="2"/>
  <c r="M6597" i="2"/>
  <c r="M6598" i="2"/>
  <c r="M6599" i="2"/>
  <c r="M6600" i="2"/>
  <c r="M6601" i="2"/>
  <c r="M6602" i="2"/>
  <c r="M6603" i="2"/>
  <c r="M6604" i="2"/>
  <c r="M6605" i="2"/>
  <c r="M6606" i="2"/>
  <c r="M6607" i="2"/>
  <c r="M6608" i="2"/>
  <c r="M6609" i="2"/>
  <c r="M6610" i="2"/>
  <c r="M6611" i="2"/>
  <c r="M6612" i="2"/>
  <c r="M6613" i="2"/>
  <c r="M6614" i="2"/>
  <c r="M6615" i="2"/>
  <c r="M6616" i="2"/>
  <c r="M6617" i="2"/>
  <c r="M6618" i="2"/>
  <c r="M6619" i="2"/>
  <c r="M6620" i="2"/>
  <c r="M6621" i="2"/>
  <c r="M6622" i="2"/>
  <c r="M6623" i="2"/>
  <c r="M6624" i="2"/>
  <c r="M6625" i="2"/>
  <c r="M6626" i="2"/>
  <c r="M6627" i="2"/>
  <c r="M6628" i="2"/>
  <c r="M6629" i="2"/>
  <c r="M6630" i="2"/>
  <c r="M6631" i="2"/>
  <c r="M6632" i="2"/>
  <c r="M6633" i="2"/>
  <c r="M6634" i="2"/>
  <c r="M6635" i="2"/>
  <c r="M6636" i="2"/>
  <c r="M6637" i="2"/>
  <c r="M6638" i="2"/>
  <c r="M6639" i="2"/>
  <c r="M6640" i="2"/>
  <c r="M6641" i="2"/>
  <c r="M6642" i="2"/>
  <c r="M6643" i="2"/>
  <c r="M6644" i="2"/>
  <c r="M6645" i="2"/>
  <c r="M6646" i="2"/>
  <c r="M6647" i="2"/>
  <c r="M6648" i="2"/>
  <c r="M6649" i="2"/>
  <c r="M6650" i="2"/>
  <c r="M6651" i="2"/>
  <c r="M6652" i="2"/>
  <c r="M6653" i="2"/>
  <c r="M6654" i="2"/>
  <c r="M6655" i="2"/>
  <c r="M6656" i="2"/>
  <c r="M6657" i="2"/>
  <c r="M6658" i="2"/>
  <c r="M6659" i="2"/>
  <c r="M6660" i="2"/>
  <c r="M6661" i="2"/>
  <c r="M6662" i="2"/>
  <c r="M6663" i="2"/>
  <c r="M6664" i="2"/>
  <c r="M6665" i="2"/>
  <c r="M6666" i="2"/>
  <c r="M6667" i="2"/>
  <c r="M6668" i="2"/>
  <c r="M6669" i="2"/>
  <c r="M6670" i="2"/>
  <c r="M6671" i="2"/>
  <c r="M6672" i="2"/>
  <c r="M6673" i="2"/>
  <c r="M6674" i="2"/>
  <c r="M6675" i="2"/>
  <c r="M6676" i="2"/>
  <c r="M6677" i="2"/>
  <c r="M6678" i="2"/>
  <c r="M6679" i="2"/>
  <c r="M6680" i="2"/>
  <c r="M6681" i="2"/>
  <c r="M6682" i="2"/>
  <c r="M6683" i="2"/>
  <c r="M6684" i="2"/>
  <c r="M6685" i="2"/>
  <c r="M6686" i="2"/>
  <c r="M6687" i="2"/>
  <c r="M6688" i="2"/>
  <c r="M6689" i="2"/>
  <c r="M6690" i="2"/>
  <c r="M6691" i="2"/>
  <c r="M6692" i="2"/>
  <c r="M6693" i="2"/>
  <c r="M6694" i="2"/>
  <c r="M6695" i="2"/>
  <c r="M6696" i="2"/>
  <c r="M6697" i="2"/>
  <c r="M6698" i="2"/>
  <c r="M6699" i="2"/>
  <c r="M6700" i="2"/>
  <c r="M6701" i="2"/>
  <c r="M6702" i="2"/>
  <c r="M6703" i="2"/>
  <c r="M6704" i="2"/>
  <c r="M6705" i="2"/>
  <c r="M6706" i="2"/>
  <c r="M6707" i="2"/>
  <c r="M6708" i="2"/>
  <c r="M6709" i="2"/>
  <c r="M6710" i="2"/>
  <c r="M6711" i="2"/>
  <c r="M6712" i="2"/>
  <c r="M6713" i="2"/>
  <c r="M6714" i="2"/>
  <c r="M6715" i="2"/>
  <c r="M6716" i="2"/>
  <c r="M6717" i="2"/>
  <c r="M6718" i="2"/>
  <c r="M6719" i="2"/>
  <c r="M6720" i="2"/>
  <c r="M6721" i="2"/>
  <c r="M6722" i="2"/>
  <c r="M6723" i="2"/>
  <c r="M6724" i="2"/>
  <c r="M6725" i="2"/>
  <c r="M6726" i="2"/>
  <c r="M6727" i="2"/>
  <c r="M6728" i="2"/>
  <c r="M6729" i="2"/>
  <c r="M6730" i="2"/>
  <c r="M6731" i="2"/>
  <c r="M6732" i="2"/>
  <c r="M6733" i="2"/>
  <c r="M6734" i="2"/>
  <c r="M6735" i="2"/>
  <c r="M6736" i="2"/>
  <c r="M6737" i="2"/>
  <c r="M6738" i="2"/>
  <c r="M6739" i="2"/>
  <c r="M6740" i="2"/>
  <c r="M6741" i="2"/>
  <c r="M6742" i="2"/>
  <c r="M6743" i="2"/>
  <c r="M6744" i="2"/>
  <c r="M6745" i="2"/>
  <c r="M6746" i="2"/>
  <c r="M6747" i="2"/>
  <c r="M6748" i="2"/>
  <c r="M6749" i="2"/>
  <c r="M6750" i="2"/>
  <c r="M6751" i="2"/>
  <c r="M6752" i="2"/>
  <c r="M6753" i="2"/>
  <c r="M6754" i="2"/>
  <c r="M6755" i="2"/>
  <c r="M6756" i="2"/>
  <c r="M6757" i="2"/>
  <c r="M6758" i="2"/>
  <c r="M6759" i="2"/>
  <c r="M6760" i="2"/>
  <c r="M6761" i="2"/>
  <c r="M6762" i="2"/>
  <c r="M6763" i="2"/>
  <c r="M6764" i="2"/>
  <c r="M6765" i="2"/>
  <c r="M6766" i="2"/>
  <c r="M6767" i="2"/>
  <c r="M6768" i="2"/>
  <c r="M6769" i="2"/>
  <c r="M6770" i="2"/>
  <c r="M6771" i="2"/>
  <c r="M6772" i="2"/>
  <c r="M6773" i="2"/>
  <c r="M6774" i="2"/>
  <c r="M6775" i="2"/>
  <c r="M6776" i="2"/>
  <c r="M6777" i="2"/>
  <c r="M6778" i="2"/>
  <c r="M6779" i="2"/>
  <c r="M6780" i="2"/>
  <c r="M6781" i="2"/>
  <c r="M6782" i="2"/>
  <c r="M6783" i="2"/>
  <c r="M6784" i="2"/>
  <c r="M6785" i="2"/>
  <c r="M6786" i="2"/>
  <c r="M6787" i="2"/>
  <c r="M6788" i="2"/>
  <c r="M6789" i="2"/>
  <c r="M6790" i="2"/>
  <c r="M6791" i="2"/>
  <c r="M6792" i="2"/>
  <c r="M6793" i="2"/>
  <c r="M6794" i="2"/>
  <c r="M6795" i="2"/>
  <c r="M6796" i="2"/>
  <c r="M6797" i="2"/>
  <c r="M6798" i="2"/>
  <c r="M6799" i="2"/>
  <c r="M6800" i="2"/>
  <c r="M6801" i="2"/>
  <c r="M6802" i="2"/>
  <c r="M6803" i="2"/>
  <c r="M6804" i="2"/>
  <c r="M6805" i="2"/>
  <c r="M6806" i="2"/>
  <c r="M6807" i="2"/>
  <c r="M6808" i="2"/>
  <c r="M6809" i="2"/>
  <c r="M6810" i="2"/>
  <c r="M6811" i="2"/>
  <c r="M6812" i="2"/>
  <c r="M6813" i="2"/>
  <c r="M6814" i="2"/>
  <c r="M6815" i="2"/>
  <c r="M6816" i="2"/>
  <c r="M6817" i="2"/>
  <c r="M6818" i="2"/>
  <c r="M6819" i="2"/>
  <c r="M6820" i="2"/>
  <c r="M6821" i="2"/>
  <c r="M6822" i="2"/>
  <c r="M6823" i="2"/>
  <c r="M6824" i="2"/>
  <c r="M6825" i="2"/>
  <c r="M6826" i="2"/>
  <c r="M6827" i="2"/>
  <c r="M6828" i="2"/>
  <c r="M6829" i="2"/>
  <c r="M6830" i="2"/>
  <c r="M6831" i="2"/>
  <c r="M6832" i="2"/>
  <c r="M6833" i="2"/>
  <c r="M6834" i="2"/>
  <c r="M6835" i="2"/>
  <c r="M6836" i="2"/>
  <c r="M6837" i="2"/>
  <c r="M6838" i="2"/>
  <c r="M6839" i="2"/>
  <c r="M6840" i="2"/>
  <c r="M6841" i="2"/>
  <c r="M6842" i="2"/>
  <c r="M6843" i="2"/>
  <c r="M6844" i="2"/>
  <c r="M6845" i="2"/>
  <c r="M6846" i="2"/>
  <c r="M6847" i="2"/>
  <c r="M6848" i="2"/>
  <c r="M6849" i="2"/>
  <c r="M6850" i="2"/>
  <c r="M6851" i="2"/>
  <c r="M6852" i="2"/>
  <c r="M6853" i="2"/>
  <c r="M6854" i="2"/>
  <c r="M6855" i="2"/>
  <c r="M6856" i="2"/>
  <c r="M6857" i="2"/>
  <c r="M6858" i="2"/>
  <c r="M6859" i="2"/>
  <c r="M6860" i="2"/>
  <c r="M6861" i="2"/>
  <c r="M6862" i="2"/>
  <c r="M6863" i="2"/>
  <c r="M6864" i="2"/>
  <c r="M6865" i="2"/>
  <c r="M6866" i="2"/>
  <c r="M6867" i="2"/>
  <c r="M6868" i="2"/>
  <c r="M6869" i="2"/>
  <c r="M6870" i="2"/>
  <c r="M6871" i="2"/>
  <c r="M6872" i="2"/>
  <c r="M6873" i="2"/>
  <c r="M6874" i="2"/>
  <c r="M6875" i="2"/>
  <c r="M6876" i="2"/>
  <c r="M6877" i="2"/>
  <c r="M6878" i="2"/>
  <c r="M6879" i="2"/>
  <c r="M6880" i="2"/>
  <c r="M6881" i="2"/>
  <c r="M6882" i="2"/>
  <c r="M6883" i="2"/>
  <c r="M6884" i="2"/>
  <c r="M6885" i="2"/>
  <c r="M6886" i="2"/>
  <c r="M6887" i="2"/>
  <c r="M6888" i="2"/>
  <c r="M6889" i="2"/>
  <c r="M6890" i="2"/>
  <c r="M6891" i="2"/>
  <c r="M6892" i="2"/>
  <c r="M6893" i="2"/>
  <c r="M6894" i="2"/>
  <c r="M6895" i="2"/>
  <c r="M6896" i="2"/>
  <c r="M6897" i="2"/>
  <c r="M6898" i="2"/>
  <c r="M6899" i="2"/>
  <c r="M6900" i="2"/>
  <c r="M6901" i="2"/>
  <c r="M6902" i="2"/>
  <c r="M6903" i="2"/>
  <c r="M6904" i="2"/>
  <c r="M6905" i="2"/>
  <c r="M6906" i="2"/>
  <c r="M6907" i="2"/>
  <c r="M6908" i="2"/>
  <c r="M6909" i="2"/>
  <c r="M6910" i="2"/>
  <c r="M6911" i="2"/>
  <c r="M6912" i="2"/>
  <c r="M6913" i="2"/>
  <c r="M6914" i="2"/>
  <c r="M6915" i="2"/>
  <c r="M6916" i="2"/>
  <c r="M6917" i="2"/>
  <c r="M6918" i="2"/>
  <c r="M6919" i="2"/>
  <c r="M6920" i="2"/>
  <c r="M6921" i="2"/>
  <c r="M6922" i="2"/>
  <c r="M6923" i="2"/>
  <c r="M6924" i="2"/>
  <c r="M6925" i="2"/>
  <c r="M6926" i="2"/>
  <c r="M6927" i="2"/>
  <c r="M6928" i="2"/>
  <c r="M6929" i="2"/>
  <c r="M6930" i="2"/>
  <c r="M6931" i="2"/>
  <c r="M6932" i="2"/>
  <c r="M6933" i="2"/>
  <c r="M6934" i="2"/>
  <c r="M6935" i="2"/>
  <c r="M6936" i="2"/>
  <c r="M6937" i="2"/>
  <c r="M6938" i="2"/>
  <c r="M6939" i="2"/>
  <c r="M6940" i="2"/>
  <c r="M6941" i="2"/>
  <c r="M6942" i="2"/>
  <c r="M6943" i="2"/>
  <c r="M6944" i="2"/>
  <c r="M6945" i="2"/>
  <c r="M6946" i="2"/>
  <c r="M6947" i="2"/>
  <c r="M6948" i="2"/>
  <c r="M6949" i="2"/>
  <c r="M6950" i="2"/>
  <c r="M6951" i="2"/>
  <c r="M6952" i="2"/>
  <c r="M6953" i="2"/>
  <c r="M6954" i="2"/>
  <c r="M6955" i="2"/>
  <c r="M6956" i="2"/>
  <c r="M6957" i="2"/>
  <c r="M6958" i="2"/>
  <c r="M6959" i="2"/>
  <c r="M6960" i="2"/>
  <c r="M6961" i="2"/>
  <c r="M6962" i="2"/>
  <c r="M6963" i="2"/>
  <c r="M6964" i="2"/>
  <c r="M6965" i="2"/>
  <c r="M6966" i="2"/>
  <c r="M6967" i="2"/>
  <c r="M6968" i="2"/>
  <c r="M6969" i="2"/>
  <c r="M6970" i="2"/>
  <c r="M6971" i="2"/>
  <c r="M6972" i="2"/>
  <c r="M6973" i="2"/>
  <c r="M6974" i="2"/>
  <c r="M6975" i="2"/>
  <c r="M6976" i="2"/>
  <c r="M6977" i="2"/>
  <c r="M6978" i="2"/>
  <c r="M6979" i="2"/>
  <c r="M6980" i="2"/>
  <c r="M6981" i="2"/>
  <c r="M6982" i="2"/>
  <c r="M6983" i="2"/>
  <c r="M6984" i="2"/>
  <c r="M6985" i="2"/>
  <c r="M6986" i="2"/>
  <c r="M6987" i="2"/>
  <c r="M6988" i="2"/>
  <c r="M6989" i="2"/>
  <c r="M6990" i="2"/>
  <c r="M6991" i="2"/>
  <c r="M6992" i="2"/>
  <c r="M6993" i="2"/>
  <c r="M6994" i="2"/>
  <c r="M6995" i="2"/>
  <c r="M6996" i="2"/>
  <c r="M6997" i="2"/>
  <c r="M6998" i="2"/>
  <c r="M6999" i="2"/>
  <c r="M7000" i="2"/>
  <c r="M7001" i="2"/>
  <c r="M7002" i="2"/>
  <c r="M7003" i="2"/>
  <c r="M7004" i="2"/>
  <c r="M7005" i="2"/>
  <c r="M7006" i="2"/>
  <c r="M7007" i="2"/>
  <c r="M7008" i="2"/>
  <c r="M7009" i="2"/>
  <c r="M7010" i="2"/>
  <c r="M7011" i="2"/>
  <c r="M7012" i="2"/>
  <c r="M7013" i="2"/>
  <c r="M7014" i="2"/>
  <c r="M7015" i="2"/>
  <c r="M7016" i="2"/>
  <c r="M7017" i="2"/>
  <c r="M7018" i="2"/>
  <c r="M7019" i="2"/>
  <c r="M7020" i="2"/>
  <c r="M7021" i="2"/>
  <c r="M7022" i="2"/>
  <c r="M7023" i="2"/>
  <c r="M7024" i="2"/>
  <c r="M7025" i="2"/>
  <c r="M7026" i="2"/>
  <c r="M7027" i="2"/>
  <c r="M7028" i="2"/>
  <c r="M7029" i="2"/>
  <c r="M7030" i="2"/>
  <c r="M7031" i="2"/>
  <c r="M7032" i="2"/>
  <c r="M7033" i="2"/>
  <c r="M7034" i="2"/>
  <c r="M7035" i="2"/>
  <c r="M7036" i="2"/>
  <c r="M7037" i="2"/>
  <c r="M7038" i="2"/>
  <c r="M7039" i="2"/>
  <c r="M7040" i="2"/>
  <c r="M7041" i="2"/>
  <c r="M7042" i="2"/>
  <c r="M7043" i="2"/>
  <c r="M7044" i="2"/>
  <c r="M7045" i="2"/>
  <c r="M7046" i="2"/>
  <c r="M7047" i="2"/>
  <c r="M7048" i="2"/>
  <c r="M7049" i="2"/>
  <c r="M7050" i="2"/>
  <c r="M7051" i="2"/>
  <c r="M7052" i="2"/>
  <c r="M7053" i="2"/>
  <c r="M7054" i="2"/>
  <c r="M7055" i="2"/>
  <c r="M7056" i="2"/>
  <c r="M7057" i="2"/>
  <c r="M7058" i="2"/>
  <c r="M7059" i="2"/>
  <c r="M7060" i="2"/>
  <c r="M7061" i="2"/>
  <c r="M7062" i="2"/>
  <c r="M7063" i="2"/>
  <c r="M7064" i="2"/>
  <c r="M7065" i="2"/>
  <c r="M7066" i="2"/>
  <c r="M7067" i="2"/>
  <c r="M7068" i="2"/>
  <c r="M7069" i="2"/>
  <c r="M7070" i="2"/>
  <c r="M7071" i="2"/>
  <c r="M7072" i="2"/>
  <c r="M7073" i="2"/>
  <c r="M7074" i="2"/>
  <c r="M7075" i="2"/>
  <c r="M7076" i="2"/>
  <c r="M7077" i="2"/>
  <c r="M7078" i="2"/>
  <c r="M7079" i="2"/>
  <c r="M7080" i="2"/>
  <c r="M7081" i="2"/>
  <c r="M7082" i="2"/>
  <c r="M7083" i="2"/>
  <c r="M7084" i="2"/>
  <c r="M7085" i="2"/>
  <c r="M7086" i="2"/>
  <c r="M7087" i="2"/>
  <c r="M7088" i="2"/>
  <c r="M7089" i="2"/>
  <c r="M7090" i="2"/>
  <c r="M7091" i="2"/>
  <c r="M7092" i="2"/>
  <c r="M7093" i="2"/>
  <c r="M7094" i="2"/>
  <c r="M7095" i="2"/>
  <c r="M7096" i="2"/>
  <c r="M7097" i="2"/>
  <c r="M7098" i="2"/>
  <c r="M7099" i="2"/>
  <c r="M7100" i="2"/>
  <c r="M7101" i="2"/>
  <c r="M7102" i="2"/>
  <c r="M7103" i="2"/>
  <c r="M7104" i="2"/>
  <c r="M7105" i="2"/>
  <c r="M7106" i="2"/>
  <c r="M7107" i="2"/>
  <c r="M7108" i="2"/>
  <c r="M7109" i="2"/>
  <c r="M7110" i="2"/>
  <c r="M7111" i="2"/>
  <c r="M7112" i="2"/>
  <c r="M7113" i="2"/>
  <c r="M7114" i="2"/>
  <c r="M7115" i="2"/>
  <c r="M7116" i="2"/>
  <c r="M7117" i="2"/>
  <c r="M7118" i="2"/>
  <c r="M7119" i="2"/>
  <c r="M7120" i="2"/>
  <c r="M7121" i="2"/>
  <c r="M7122" i="2"/>
  <c r="M7123" i="2"/>
  <c r="M7124" i="2"/>
  <c r="M7125" i="2"/>
  <c r="M7126" i="2"/>
  <c r="M7127" i="2"/>
  <c r="M7128" i="2"/>
  <c r="M7129" i="2"/>
  <c r="M7130" i="2"/>
  <c r="M7131" i="2"/>
  <c r="M7132" i="2"/>
  <c r="M7133" i="2"/>
  <c r="M7134" i="2"/>
  <c r="M7135" i="2"/>
  <c r="M7136" i="2"/>
  <c r="M7137" i="2"/>
  <c r="M7138" i="2"/>
  <c r="M7139" i="2"/>
  <c r="M7140" i="2"/>
  <c r="M7141" i="2"/>
  <c r="M7142" i="2"/>
  <c r="M7143" i="2"/>
  <c r="M7144" i="2"/>
  <c r="M7145" i="2"/>
  <c r="M7146" i="2"/>
  <c r="M7147" i="2"/>
  <c r="M7148" i="2"/>
  <c r="M7149" i="2"/>
  <c r="M7150" i="2"/>
  <c r="M7151" i="2"/>
  <c r="M7152" i="2"/>
  <c r="M7153" i="2"/>
  <c r="M7154" i="2"/>
  <c r="M7155" i="2"/>
  <c r="M7156" i="2"/>
  <c r="M7157" i="2"/>
  <c r="M7158" i="2"/>
  <c r="M7159" i="2"/>
  <c r="M7160" i="2"/>
  <c r="M7161" i="2"/>
  <c r="M7162" i="2"/>
  <c r="M7163" i="2"/>
  <c r="M7164" i="2"/>
  <c r="M7165" i="2"/>
  <c r="M7166" i="2"/>
  <c r="M7167" i="2"/>
  <c r="M7168" i="2"/>
  <c r="M7169" i="2"/>
  <c r="M7170" i="2"/>
  <c r="M7171" i="2"/>
  <c r="M7172" i="2"/>
  <c r="M7173" i="2"/>
  <c r="M7174" i="2"/>
  <c r="M7175" i="2"/>
  <c r="M7176" i="2"/>
  <c r="M7177" i="2"/>
  <c r="M7178" i="2"/>
  <c r="M7179" i="2"/>
  <c r="M7180" i="2"/>
  <c r="M7181" i="2"/>
  <c r="M7182" i="2"/>
  <c r="M7183" i="2"/>
  <c r="M7184" i="2"/>
  <c r="M7185" i="2"/>
  <c r="M7186" i="2"/>
  <c r="M7187" i="2"/>
  <c r="M7188" i="2"/>
  <c r="M7189" i="2"/>
  <c r="M7190" i="2"/>
  <c r="M7191" i="2"/>
  <c r="M7192" i="2"/>
  <c r="M7193" i="2"/>
  <c r="M7194" i="2"/>
  <c r="M7195" i="2"/>
  <c r="M7196" i="2"/>
  <c r="M7197" i="2"/>
  <c r="M7198" i="2"/>
  <c r="M7199" i="2"/>
  <c r="M7200" i="2"/>
  <c r="M7201" i="2"/>
  <c r="M7202" i="2"/>
  <c r="M7203" i="2"/>
  <c r="M7204" i="2"/>
  <c r="M7205" i="2"/>
  <c r="M7206" i="2"/>
  <c r="M7207" i="2"/>
  <c r="M7208" i="2"/>
  <c r="M7209" i="2"/>
  <c r="M7210" i="2"/>
  <c r="M7211" i="2"/>
  <c r="M7212" i="2"/>
  <c r="M7213" i="2"/>
  <c r="M7214" i="2"/>
  <c r="M7215" i="2"/>
  <c r="M7216" i="2"/>
  <c r="M7217" i="2"/>
  <c r="M7218" i="2"/>
  <c r="M7219" i="2"/>
  <c r="M7220" i="2"/>
  <c r="M7221" i="2"/>
  <c r="M7222" i="2"/>
  <c r="M7223" i="2"/>
  <c r="M7224" i="2"/>
  <c r="M7225" i="2"/>
  <c r="M7226" i="2"/>
  <c r="M7227" i="2"/>
  <c r="M7228" i="2"/>
  <c r="M7229" i="2"/>
  <c r="M7230" i="2"/>
  <c r="M7231" i="2"/>
  <c r="M7232" i="2"/>
  <c r="M7233" i="2"/>
  <c r="M7234" i="2"/>
  <c r="M7235" i="2"/>
  <c r="M7236" i="2"/>
  <c r="M7237" i="2"/>
  <c r="M7238" i="2"/>
  <c r="M7239" i="2"/>
  <c r="M7240" i="2"/>
  <c r="M7241" i="2"/>
  <c r="M7242" i="2"/>
  <c r="M7243" i="2"/>
  <c r="M7244" i="2"/>
  <c r="M7245" i="2"/>
  <c r="M7246" i="2"/>
  <c r="M7247" i="2"/>
  <c r="M7248" i="2"/>
  <c r="M7249" i="2"/>
  <c r="M7250" i="2"/>
  <c r="M7251" i="2"/>
  <c r="M7252" i="2"/>
  <c r="M7253" i="2"/>
  <c r="M7254" i="2"/>
  <c r="M7255" i="2"/>
  <c r="M7256" i="2"/>
  <c r="M7257" i="2"/>
  <c r="M7258" i="2"/>
  <c r="M7259" i="2"/>
  <c r="M7260" i="2"/>
  <c r="M7261" i="2"/>
  <c r="M7262" i="2"/>
  <c r="M7263" i="2"/>
  <c r="M7264" i="2"/>
  <c r="M7265" i="2"/>
  <c r="M7266" i="2"/>
  <c r="M7267" i="2"/>
  <c r="M7268" i="2"/>
  <c r="M7269" i="2"/>
  <c r="M7270" i="2"/>
  <c r="M7271" i="2"/>
  <c r="M7272" i="2"/>
  <c r="M7273" i="2"/>
  <c r="M7274" i="2"/>
  <c r="M7275" i="2"/>
  <c r="M7276" i="2"/>
  <c r="M7277" i="2"/>
  <c r="M7278" i="2"/>
  <c r="M7279" i="2"/>
  <c r="M7280" i="2"/>
  <c r="M7281" i="2"/>
  <c r="M7282" i="2"/>
  <c r="M7283" i="2"/>
  <c r="M7284" i="2"/>
  <c r="M7285" i="2"/>
  <c r="M7286" i="2"/>
  <c r="M7287" i="2"/>
  <c r="M7288" i="2"/>
  <c r="M7289" i="2"/>
  <c r="M7290" i="2"/>
  <c r="M7291" i="2"/>
  <c r="M7292" i="2"/>
  <c r="M7293" i="2"/>
  <c r="M7294" i="2"/>
  <c r="M7295" i="2"/>
  <c r="M7296" i="2"/>
  <c r="M7297" i="2"/>
  <c r="M7298" i="2"/>
  <c r="M7299" i="2"/>
  <c r="M7300" i="2"/>
  <c r="M7301" i="2"/>
  <c r="M7302" i="2"/>
  <c r="M7303" i="2"/>
  <c r="M7304" i="2"/>
  <c r="M7305" i="2"/>
  <c r="M7306" i="2"/>
  <c r="M7307" i="2"/>
  <c r="M7308" i="2"/>
  <c r="M7309" i="2"/>
  <c r="M7310" i="2"/>
  <c r="M7311" i="2"/>
  <c r="M7312" i="2"/>
  <c r="M7313" i="2"/>
  <c r="M7314" i="2"/>
  <c r="M7315" i="2"/>
  <c r="M7316" i="2"/>
  <c r="M7317" i="2"/>
  <c r="M7318" i="2"/>
  <c r="M7319" i="2"/>
  <c r="M7320" i="2"/>
  <c r="M7321" i="2"/>
  <c r="M7322" i="2"/>
  <c r="M7323" i="2"/>
  <c r="M7324" i="2"/>
  <c r="M7325" i="2"/>
  <c r="M7326" i="2"/>
  <c r="M7327" i="2"/>
  <c r="M7328" i="2"/>
  <c r="M7329" i="2"/>
  <c r="M7330" i="2"/>
  <c r="M7331" i="2"/>
  <c r="M7332" i="2"/>
  <c r="M7333" i="2"/>
  <c r="M7334" i="2"/>
  <c r="M7335" i="2"/>
  <c r="M7336" i="2"/>
  <c r="M7337" i="2"/>
  <c r="M7338" i="2"/>
  <c r="M7339" i="2"/>
  <c r="M7340" i="2"/>
  <c r="M7341" i="2"/>
  <c r="M7342" i="2"/>
  <c r="M7343" i="2"/>
  <c r="M7344" i="2"/>
  <c r="M7345" i="2"/>
  <c r="M7346" i="2"/>
  <c r="M7347" i="2"/>
  <c r="M7348" i="2"/>
  <c r="M7349" i="2"/>
  <c r="M7350" i="2"/>
  <c r="M7351" i="2"/>
  <c r="M7352" i="2"/>
  <c r="M7353" i="2"/>
  <c r="M7354" i="2"/>
  <c r="M7355" i="2"/>
  <c r="M7356" i="2"/>
  <c r="M7357" i="2"/>
  <c r="M7358" i="2"/>
  <c r="M7359" i="2"/>
  <c r="M7360" i="2"/>
  <c r="M7361" i="2"/>
  <c r="M7362" i="2"/>
  <c r="M7363" i="2"/>
  <c r="M7364" i="2"/>
  <c r="M7365" i="2"/>
  <c r="M7366" i="2"/>
  <c r="M7367" i="2"/>
  <c r="M7368" i="2"/>
  <c r="M7369" i="2"/>
  <c r="M7370" i="2"/>
  <c r="M7371" i="2"/>
  <c r="M7372" i="2"/>
  <c r="M7373" i="2"/>
  <c r="M7374" i="2"/>
  <c r="M7375" i="2"/>
  <c r="M7376" i="2"/>
  <c r="M7377" i="2"/>
  <c r="M7378" i="2"/>
  <c r="M7379" i="2"/>
  <c r="M7380" i="2"/>
  <c r="M7381" i="2"/>
  <c r="M7382" i="2"/>
  <c r="M7383" i="2"/>
  <c r="M7384" i="2"/>
  <c r="M7385" i="2"/>
  <c r="M7386" i="2"/>
  <c r="M7387" i="2"/>
  <c r="M7388" i="2"/>
  <c r="M7389" i="2"/>
  <c r="M7390" i="2"/>
  <c r="M7391" i="2"/>
  <c r="M7392" i="2"/>
  <c r="M7393" i="2"/>
  <c r="M7394" i="2"/>
  <c r="M7395" i="2"/>
  <c r="M7396" i="2"/>
  <c r="M7397" i="2"/>
  <c r="M7398" i="2"/>
  <c r="M7399" i="2"/>
  <c r="M7400" i="2"/>
  <c r="M7401" i="2"/>
  <c r="M7402" i="2"/>
  <c r="M7403" i="2"/>
  <c r="M7404" i="2"/>
  <c r="M7405" i="2"/>
  <c r="M7406" i="2"/>
  <c r="M7407" i="2"/>
  <c r="M7408" i="2"/>
  <c r="M7409" i="2"/>
  <c r="M7410" i="2"/>
  <c r="M7411" i="2"/>
  <c r="M7412" i="2"/>
  <c r="M7413" i="2"/>
  <c r="M7414" i="2"/>
  <c r="M7415" i="2"/>
  <c r="M7416" i="2"/>
  <c r="M7417" i="2"/>
  <c r="M7418" i="2"/>
  <c r="M7419" i="2"/>
  <c r="M7420" i="2"/>
  <c r="M7421" i="2"/>
  <c r="M7422" i="2"/>
  <c r="M7423" i="2"/>
  <c r="M7424" i="2"/>
  <c r="M7425" i="2"/>
  <c r="M7426" i="2"/>
  <c r="M7427" i="2"/>
  <c r="M7428" i="2"/>
  <c r="M7429" i="2"/>
  <c r="M7430" i="2"/>
  <c r="M7431" i="2"/>
  <c r="M7432" i="2"/>
  <c r="M7433" i="2"/>
  <c r="M7434" i="2"/>
  <c r="M7435" i="2"/>
  <c r="M7436" i="2"/>
  <c r="M7437" i="2"/>
  <c r="M7438" i="2"/>
  <c r="M7439" i="2"/>
  <c r="M7440" i="2"/>
  <c r="M7441" i="2"/>
  <c r="M7442" i="2"/>
  <c r="M7443" i="2"/>
  <c r="M7444" i="2"/>
  <c r="M7445" i="2"/>
  <c r="M7446" i="2"/>
  <c r="M7447" i="2"/>
  <c r="M7448" i="2"/>
  <c r="M7449" i="2"/>
  <c r="M7450" i="2"/>
  <c r="M7451" i="2"/>
  <c r="M7452" i="2"/>
  <c r="M7453" i="2"/>
  <c r="M7454" i="2"/>
  <c r="M7455" i="2"/>
  <c r="M7456" i="2"/>
  <c r="M7457" i="2"/>
  <c r="M7458" i="2"/>
  <c r="M7459" i="2"/>
  <c r="M7460" i="2"/>
  <c r="M7461" i="2"/>
  <c r="M7462" i="2"/>
  <c r="M7463" i="2"/>
  <c r="M7464" i="2"/>
  <c r="M7465" i="2"/>
  <c r="M7466" i="2"/>
  <c r="M7467" i="2"/>
  <c r="M7468" i="2"/>
  <c r="M7469" i="2"/>
  <c r="M7470" i="2"/>
  <c r="M7471" i="2"/>
  <c r="M7472" i="2"/>
  <c r="M7473" i="2"/>
  <c r="M7474" i="2"/>
  <c r="M7475" i="2"/>
  <c r="M7476" i="2"/>
  <c r="M7477" i="2"/>
  <c r="M7478" i="2"/>
  <c r="M7479" i="2"/>
  <c r="M7480" i="2"/>
  <c r="M7481" i="2"/>
  <c r="M7482" i="2"/>
  <c r="M7483" i="2"/>
  <c r="M7484" i="2"/>
  <c r="M7485" i="2"/>
  <c r="M7486" i="2"/>
  <c r="M7487" i="2"/>
  <c r="M7488" i="2"/>
  <c r="M7489" i="2"/>
  <c r="M7490" i="2"/>
  <c r="M7491" i="2"/>
  <c r="M7492" i="2"/>
  <c r="M7493" i="2"/>
  <c r="M7494" i="2"/>
  <c r="M7495" i="2"/>
  <c r="M7496" i="2"/>
  <c r="M7497" i="2"/>
  <c r="M7498" i="2"/>
  <c r="M7499" i="2"/>
  <c r="M7500" i="2"/>
  <c r="M7501" i="2"/>
  <c r="M7502" i="2"/>
  <c r="M7503" i="2"/>
  <c r="M7504" i="2"/>
  <c r="M7505" i="2"/>
  <c r="M7506" i="2"/>
  <c r="M7507" i="2"/>
  <c r="M7508" i="2"/>
  <c r="M7509" i="2"/>
  <c r="M7510" i="2"/>
  <c r="M7511" i="2"/>
  <c r="M7512" i="2"/>
  <c r="M7513" i="2"/>
  <c r="M7514" i="2"/>
  <c r="M7515" i="2"/>
  <c r="M7516" i="2"/>
  <c r="M7517" i="2"/>
  <c r="M7518" i="2"/>
  <c r="M7519" i="2"/>
  <c r="M7520" i="2"/>
  <c r="M7521" i="2"/>
  <c r="M7522" i="2"/>
  <c r="M7523" i="2"/>
  <c r="M7524" i="2"/>
  <c r="M7525" i="2"/>
  <c r="M7526" i="2"/>
  <c r="M7527" i="2"/>
  <c r="M7528" i="2"/>
  <c r="M7529" i="2"/>
  <c r="M7530" i="2"/>
  <c r="M7531" i="2"/>
  <c r="M7532" i="2"/>
  <c r="M7533" i="2"/>
  <c r="M7534" i="2"/>
  <c r="M7535" i="2"/>
  <c r="M7536" i="2"/>
  <c r="M7537" i="2"/>
  <c r="M7538" i="2"/>
  <c r="M7539" i="2"/>
  <c r="M7540" i="2"/>
  <c r="M7541" i="2"/>
  <c r="M7542" i="2"/>
  <c r="M7543" i="2"/>
  <c r="M7544" i="2"/>
  <c r="M7545" i="2"/>
  <c r="M7546" i="2"/>
  <c r="M7547" i="2"/>
  <c r="M7548" i="2"/>
  <c r="M7549" i="2"/>
  <c r="M7550" i="2"/>
  <c r="M7551" i="2"/>
  <c r="M7552" i="2"/>
  <c r="M7553" i="2"/>
  <c r="M7554" i="2"/>
  <c r="M7555" i="2"/>
  <c r="M7556" i="2"/>
  <c r="M7557" i="2"/>
  <c r="M7558" i="2"/>
  <c r="M7559" i="2"/>
  <c r="M7560" i="2"/>
  <c r="M7561" i="2"/>
  <c r="M7562" i="2"/>
  <c r="M7563" i="2"/>
  <c r="M7564" i="2"/>
  <c r="M7565" i="2"/>
  <c r="M7566" i="2"/>
  <c r="M7567" i="2"/>
  <c r="M7568" i="2"/>
  <c r="M7569" i="2"/>
  <c r="M7570" i="2"/>
  <c r="M7571" i="2"/>
  <c r="M7572" i="2"/>
  <c r="M7573" i="2"/>
  <c r="M7574" i="2"/>
  <c r="M7575" i="2"/>
  <c r="M7576" i="2"/>
  <c r="M7577" i="2"/>
  <c r="M7578" i="2"/>
  <c r="M7579" i="2"/>
  <c r="M7580" i="2"/>
  <c r="M7581" i="2"/>
  <c r="M7582" i="2"/>
  <c r="M7583" i="2"/>
  <c r="M7584" i="2"/>
  <c r="M7585" i="2"/>
  <c r="M7586" i="2"/>
  <c r="M7587" i="2"/>
  <c r="M7588" i="2"/>
  <c r="M7589" i="2"/>
  <c r="M7590" i="2"/>
  <c r="M7591" i="2"/>
  <c r="M7592" i="2"/>
  <c r="M7593" i="2"/>
  <c r="M7594" i="2"/>
  <c r="M7595" i="2"/>
  <c r="M7596" i="2"/>
  <c r="M7597" i="2"/>
  <c r="M7598" i="2"/>
  <c r="M7599" i="2"/>
  <c r="M7600" i="2"/>
  <c r="M7601" i="2"/>
  <c r="M7602" i="2"/>
  <c r="M7603" i="2"/>
  <c r="M7604" i="2"/>
  <c r="M7605" i="2"/>
  <c r="M7606" i="2"/>
  <c r="M7607" i="2"/>
  <c r="M7608" i="2"/>
  <c r="M7609" i="2"/>
  <c r="M7610" i="2"/>
  <c r="M7611" i="2"/>
  <c r="M7612" i="2"/>
  <c r="M7613" i="2"/>
  <c r="M7614" i="2"/>
  <c r="M7615" i="2"/>
  <c r="M7616" i="2"/>
  <c r="M7617" i="2"/>
  <c r="M7618" i="2"/>
  <c r="M7619" i="2"/>
  <c r="M7620" i="2"/>
  <c r="M7621" i="2"/>
  <c r="M7622" i="2"/>
  <c r="M7623" i="2"/>
  <c r="M7624" i="2"/>
  <c r="M7625" i="2"/>
  <c r="M7626" i="2"/>
  <c r="M7627" i="2"/>
  <c r="M7628" i="2"/>
  <c r="M7629" i="2"/>
  <c r="M7630" i="2"/>
  <c r="M7631" i="2"/>
  <c r="M7632" i="2"/>
  <c r="M7633" i="2"/>
  <c r="M7634" i="2"/>
  <c r="M7635" i="2"/>
  <c r="M7636" i="2"/>
  <c r="M7637" i="2"/>
  <c r="M7638" i="2"/>
  <c r="M7639" i="2"/>
  <c r="M7640" i="2"/>
  <c r="M7641" i="2"/>
  <c r="M7642" i="2"/>
  <c r="M7643" i="2"/>
  <c r="M7644" i="2"/>
  <c r="M7645" i="2"/>
  <c r="M7646" i="2"/>
  <c r="M7647" i="2"/>
  <c r="M7648" i="2"/>
  <c r="M7649" i="2"/>
  <c r="M7650" i="2"/>
  <c r="M7651" i="2"/>
  <c r="M7652" i="2"/>
  <c r="M7653" i="2"/>
  <c r="M7654" i="2"/>
  <c r="M7655" i="2"/>
  <c r="M7656" i="2"/>
  <c r="M7657" i="2"/>
  <c r="M7658" i="2"/>
  <c r="M7659" i="2"/>
  <c r="M7660" i="2"/>
  <c r="M7661" i="2"/>
  <c r="M7662" i="2"/>
  <c r="M7663" i="2"/>
  <c r="M7664" i="2"/>
  <c r="M7665" i="2"/>
  <c r="M7666" i="2"/>
  <c r="M7667" i="2"/>
  <c r="M7668" i="2"/>
  <c r="M7669" i="2"/>
  <c r="M7670" i="2"/>
  <c r="M7671" i="2"/>
  <c r="M7672" i="2"/>
  <c r="M7673" i="2"/>
  <c r="M7674" i="2"/>
  <c r="M7675" i="2"/>
  <c r="M7676" i="2"/>
  <c r="M7677" i="2"/>
  <c r="M7678" i="2"/>
  <c r="M7679" i="2"/>
  <c r="M7680" i="2"/>
  <c r="M7681" i="2"/>
  <c r="M7682" i="2"/>
  <c r="M7683" i="2"/>
  <c r="M7684" i="2"/>
  <c r="M7685" i="2"/>
  <c r="M7686" i="2"/>
  <c r="M7687" i="2"/>
  <c r="M7688" i="2"/>
  <c r="M7689" i="2"/>
  <c r="M7690" i="2"/>
  <c r="M7691" i="2"/>
  <c r="M7692" i="2"/>
  <c r="M7693" i="2"/>
  <c r="M7694" i="2"/>
  <c r="M7695" i="2"/>
  <c r="M7696" i="2"/>
  <c r="M7697" i="2"/>
  <c r="M7698" i="2"/>
  <c r="M7699" i="2"/>
  <c r="M7700" i="2"/>
  <c r="M7701" i="2"/>
  <c r="M7702" i="2"/>
  <c r="M7703" i="2"/>
  <c r="M7704" i="2"/>
  <c r="M7705" i="2"/>
  <c r="M7706" i="2"/>
  <c r="M7707" i="2"/>
  <c r="M7708" i="2"/>
  <c r="M7709" i="2"/>
  <c r="M7710" i="2"/>
  <c r="M7711" i="2"/>
  <c r="M7712" i="2"/>
  <c r="M7713" i="2"/>
  <c r="M7714" i="2"/>
  <c r="M7715" i="2"/>
  <c r="M7716" i="2"/>
  <c r="M7717" i="2"/>
  <c r="M7718" i="2"/>
  <c r="M7719" i="2"/>
  <c r="M7720" i="2"/>
  <c r="M7721" i="2"/>
  <c r="M7722" i="2"/>
  <c r="M7723" i="2"/>
  <c r="M7724" i="2"/>
  <c r="M7725" i="2"/>
  <c r="M7726" i="2"/>
  <c r="M7727" i="2"/>
  <c r="M7728" i="2"/>
  <c r="M7729" i="2"/>
  <c r="M7730" i="2"/>
  <c r="M7731" i="2"/>
  <c r="M7732" i="2"/>
  <c r="M7733" i="2"/>
  <c r="M7734" i="2"/>
  <c r="M7735" i="2"/>
  <c r="M7736" i="2"/>
  <c r="M7737" i="2"/>
  <c r="M7738" i="2"/>
  <c r="M7739" i="2"/>
  <c r="M7740" i="2"/>
  <c r="M7741" i="2"/>
  <c r="M7742" i="2"/>
  <c r="M7743" i="2"/>
  <c r="M7744" i="2"/>
  <c r="M7745" i="2"/>
  <c r="M7746" i="2"/>
  <c r="M7747" i="2"/>
  <c r="M7748" i="2"/>
  <c r="M7749" i="2"/>
  <c r="M7750" i="2"/>
  <c r="M7751" i="2"/>
  <c r="M7752" i="2"/>
  <c r="M7753" i="2"/>
  <c r="M7754" i="2"/>
  <c r="M7755" i="2"/>
  <c r="M7756" i="2"/>
  <c r="M7757" i="2"/>
  <c r="M7758" i="2"/>
  <c r="M7759" i="2"/>
  <c r="M7760" i="2"/>
  <c r="M7761" i="2"/>
  <c r="M7762" i="2"/>
  <c r="M7763" i="2"/>
  <c r="M7764" i="2"/>
  <c r="M7765" i="2"/>
  <c r="M7766" i="2"/>
  <c r="M7767" i="2"/>
  <c r="M7768" i="2"/>
  <c r="M7769" i="2"/>
  <c r="M7770" i="2"/>
  <c r="M7771" i="2"/>
  <c r="M7772" i="2"/>
  <c r="M7773" i="2"/>
  <c r="M7774" i="2"/>
  <c r="M7775" i="2"/>
  <c r="M7776" i="2"/>
  <c r="M7777" i="2"/>
  <c r="M7778" i="2"/>
  <c r="M7779" i="2"/>
  <c r="M7780" i="2"/>
  <c r="M7781" i="2"/>
  <c r="M7782" i="2"/>
  <c r="M7783" i="2"/>
  <c r="M7784" i="2"/>
  <c r="M7785" i="2"/>
  <c r="M7786" i="2"/>
  <c r="M7787" i="2"/>
  <c r="M7788" i="2"/>
  <c r="M7789" i="2"/>
  <c r="M7790" i="2"/>
  <c r="M7791" i="2"/>
  <c r="M7792" i="2"/>
  <c r="M7793" i="2"/>
  <c r="M7794" i="2"/>
  <c r="M7795" i="2"/>
  <c r="M7796" i="2"/>
  <c r="M7797" i="2"/>
  <c r="M7798" i="2"/>
  <c r="M7799" i="2"/>
  <c r="M7800" i="2"/>
  <c r="M7801" i="2"/>
  <c r="M7802" i="2"/>
  <c r="M7803" i="2"/>
  <c r="M7804" i="2"/>
  <c r="M7805" i="2"/>
  <c r="M7806" i="2"/>
  <c r="M7807" i="2"/>
  <c r="M7808" i="2"/>
  <c r="M7809" i="2"/>
  <c r="M7810" i="2"/>
  <c r="M7811" i="2"/>
  <c r="M7812" i="2"/>
  <c r="M7813" i="2"/>
  <c r="M7814" i="2"/>
  <c r="M7815" i="2"/>
  <c r="M7816" i="2"/>
  <c r="M7817" i="2"/>
  <c r="M7818" i="2"/>
  <c r="M7819" i="2"/>
  <c r="M7820" i="2"/>
  <c r="M7821" i="2"/>
  <c r="M7822" i="2"/>
  <c r="M7823" i="2"/>
  <c r="M7824" i="2"/>
  <c r="M7825" i="2"/>
  <c r="M7826" i="2"/>
  <c r="M7827" i="2"/>
  <c r="M7828" i="2"/>
  <c r="M7829" i="2"/>
  <c r="M7830" i="2"/>
  <c r="M7831" i="2"/>
  <c r="M7832" i="2"/>
  <c r="M7833" i="2"/>
  <c r="M7834" i="2"/>
  <c r="M7835" i="2"/>
  <c r="M7836" i="2"/>
  <c r="M7837" i="2"/>
  <c r="M7838" i="2"/>
  <c r="M7839" i="2"/>
  <c r="M7840" i="2"/>
  <c r="M7841" i="2"/>
  <c r="M7842" i="2"/>
  <c r="M7843" i="2"/>
  <c r="M7844" i="2"/>
  <c r="M7845" i="2"/>
  <c r="M7846" i="2"/>
  <c r="M7847" i="2"/>
  <c r="M7848" i="2"/>
  <c r="M7849" i="2"/>
  <c r="M7850" i="2"/>
  <c r="M7851" i="2"/>
  <c r="M7852" i="2"/>
  <c r="M7853" i="2"/>
  <c r="M7854" i="2"/>
  <c r="M7855" i="2"/>
  <c r="M7856" i="2"/>
  <c r="M7857" i="2"/>
  <c r="M7858" i="2"/>
  <c r="M7859" i="2"/>
  <c r="M7860" i="2"/>
  <c r="M7861" i="2"/>
  <c r="M7862" i="2"/>
  <c r="M7863" i="2"/>
  <c r="M7864" i="2"/>
  <c r="M7865" i="2"/>
  <c r="M7866" i="2"/>
  <c r="M7867" i="2"/>
  <c r="M7868" i="2"/>
  <c r="M7869" i="2"/>
  <c r="M7870" i="2"/>
  <c r="M7871" i="2"/>
  <c r="M7872" i="2"/>
  <c r="M7873" i="2"/>
  <c r="M7874" i="2"/>
  <c r="M7875" i="2"/>
  <c r="M7876" i="2"/>
  <c r="M7877" i="2"/>
  <c r="M7878" i="2"/>
  <c r="M7879" i="2"/>
  <c r="M7880" i="2"/>
  <c r="M7881" i="2"/>
  <c r="M7882" i="2"/>
  <c r="M7883" i="2"/>
  <c r="M7884" i="2"/>
  <c r="M7885" i="2"/>
  <c r="M7886" i="2"/>
  <c r="M7887" i="2"/>
  <c r="M7888" i="2"/>
  <c r="M7889" i="2"/>
  <c r="M7890" i="2"/>
  <c r="M7891" i="2"/>
  <c r="M7892" i="2"/>
  <c r="M7893" i="2"/>
  <c r="M7894" i="2"/>
  <c r="M7895" i="2"/>
  <c r="M7896" i="2"/>
  <c r="M7897" i="2"/>
  <c r="M7898" i="2"/>
  <c r="M7899" i="2"/>
  <c r="M7900" i="2"/>
  <c r="M7901" i="2"/>
  <c r="M7902" i="2"/>
  <c r="M7903" i="2"/>
  <c r="M7904" i="2"/>
  <c r="M7905" i="2"/>
  <c r="M7906" i="2"/>
  <c r="M7907" i="2"/>
  <c r="M7908" i="2"/>
  <c r="M7909" i="2"/>
  <c r="M7910" i="2"/>
  <c r="M7911" i="2"/>
  <c r="M7912" i="2"/>
  <c r="M7913" i="2"/>
  <c r="M7914" i="2"/>
  <c r="M7915" i="2"/>
  <c r="M7916" i="2"/>
  <c r="M7917" i="2"/>
  <c r="M7918" i="2"/>
  <c r="M7919" i="2"/>
  <c r="M7920" i="2"/>
  <c r="M7921" i="2"/>
  <c r="M7922" i="2"/>
  <c r="M7923" i="2"/>
  <c r="M7924" i="2"/>
  <c r="M7925" i="2"/>
  <c r="M7926" i="2"/>
  <c r="M7927" i="2"/>
  <c r="M7928" i="2"/>
  <c r="M7929" i="2"/>
  <c r="M7930" i="2"/>
  <c r="M7931" i="2"/>
  <c r="M7932" i="2"/>
  <c r="M7933" i="2"/>
  <c r="M7934" i="2"/>
  <c r="M7935" i="2"/>
  <c r="M7936" i="2"/>
  <c r="M7937" i="2"/>
  <c r="M7938" i="2"/>
  <c r="M7939" i="2"/>
  <c r="M7940" i="2"/>
  <c r="M7941" i="2"/>
  <c r="M7942" i="2"/>
  <c r="M7943" i="2"/>
  <c r="M7944" i="2"/>
  <c r="M7945" i="2"/>
  <c r="M7946" i="2"/>
  <c r="M7947" i="2"/>
  <c r="M7948" i="2"/>
  <c r="M7949" i="2"/>
  <c r="M7950" i="2"/>
  <c r="M7951" i="2"/>
  <c r="M7952" i="2"/>
  <c r="M7953" i="2"/>
  <c r="M7954" i="2"/>
  <c r="M7955" i="2"/>
  <c r="M7956" i="2"/>
  <c r="M7957" i="2"/>
  <c r="M7958" i="2"/>
  <c r="M7959" i="2"/>
  <c r="M7960" i="2"/>
  <c r="M7961" i="2"/>
  <c r="M7962" i="2"/>
  <c r="M7963" i="2"/>
  <c r="M7964" i="2"/>
  <c r="M7965" i="2"/>
  <c r="M7966" i="2"/>
  <c r="M7967" i="2"/>
  <c r="M7968" i="2"/>
  <c r="M7969" i="2"/>
  <c r="M7970" i="2"/>
  <c r="M7971" i="2"/>
  <c r="M7972" i="2"/>
  <c r="M7973" i="2"/>
  <c r="M7974" i="2"/>
  <c r="M7975" i="2"/>
  <c r="M7976" i="2"/>
  <c r="M7977" i="2"/>
  <c r="M7978" i="2"/>
  <c r="M7979" i="2"/>
  <c r="M7980" i="2"/>
  <c r="M7981" i="2"/>
  <c r="M7982" i="2"/>
  <c r="M7983" i="2"/>
  <c r="M7984" i="2"/>
  <c r="M7985" i="2"/>
  <c r="M7986" i="2"/>
  <c r="M7987" i="2"/>
  <c r="M7988" i="2"/>
  <c r="M7989" i="2"/>
  <c r="M7990" i="2"/>
  <c r="M7991" i="2"/>
  <c r="M7992" i="2"/>
  <c r="M7993" i="2"/>
  <c r="M7994" i="2"/>
  <c r="M7995" i="2"/>
  <c r="M7996" i="2"/>
  <c r="M7997" i="2"/>
  <c r="M7998" i="2"/>
  <c r="M7999" i="2"/>
  <c r="M8000" i="2"/>
  <c r="M8001" i="2"/>
  <c r="M8002" i="2"/>
  <c r="M8003" i="2"/>
  <c r="M8004" i="2"/>
  <c r="M8005" i="2"/>
  <c r="M8006" i="2"/>
  <c r="M8007" i="2"/>
  <c r="M8008" i="2"/>
  <c r="M8009" i="2"/>
  <c r="M8010" i="2"/>
  <c r="M8011" i="2"/>
  <c r="M8012" i="2"/>
  <c r="M8013" i="2"/>
  <c r="M8014" i="2"/>
  <c r="M8015" i="2"/>
  <c r="M8016" i="2"/>
  <c r="M8017" i="2"/>
  <c r="M8018" i="2"/>
  <c r="M8019" i="2"/>
  <c r="M8020" i="2"/>
  <c r="M8021" i="2"/>
  <c r="M8022" i="2"/>
  <c r="M8023" i="2"/>
  <c r="M8024" i="2"/>
  <c r="M8025" i="2"/>
  <c r="M8026" i="2"/>
  <c r="M8027" i="2"/>
  <c r="M8028" i="2"/>
  <c r="M8029" i="2"/>
  <c r="M8030" i="2"/>
  <c r="M8031" i="2"/>
  <c r="M8032" i="2"/>
  <c r="M8033" i="2"/>
  <c r="M8034" i="2"/>
  <c r="M8035" i="2"/>
  <c r="M8036" i="2"/>
  <c r="M8037" i="2"/>
  <c r="M8038" i="2"/>
  <c r="M8039" i="2"/>
  <c r="M8040" i="2"/>
  <c r="M8041" i="2"/>
  <c r="M8042" i="2"/>
  <c r="M8043" i="2"/>
  <c r="M8044" i="2"/>
  <c r="M8045" i="2"/>
  <c r="M8046" i="2"/>
  <c r="M8047" i="2"/>
  <c r="M8048" i="2"/>
  <c r="M8049" i="2"/>
  <c r="M8050" i="2"/>
  <c r="M8051" i="2"/>
  <c r="M8052" i="2"/>
  <c r="M8053" i="2"/>
  <c r="M8054" i="2"/>
  <c r="M8055" i="2"/>
  <c r="M8056" i="2"/>
  <c r="M8057" i="2"/>
  <c r="M8058" i="2"/>
  <c r="M8059" i="2"/>
  <c r="M8060" i="2"/>
  <c r="M8061" i="2"/>
  <c r="M8062" i="2"/>
  <c r="M8063" i="2"/>
  <c r="M8064" i="2"/>
  <c r="M8065" i="2"/>
  <c r="M8066" i="2"/>
  <c r="M8067" i="2"/>
  <c r="M8068" i="2"/>
  <c r="M8069" i="2"/>
  <c r="M8070" i="2"/>
  <c r="M8071" i="2"/>
  <c r="M8072" i="2"/>
  <c r="M8073" i="2"/>
  <c r="M8074" i="2"/>
  <c r="M8075" i="2"/>
  <c r="M8076" i="2"/>
  <c r="M8077" i="2"/>
  <c r="M8078" i="2"/>
  <c r="M8079" i="2"/>
  <c r="M8080" i="2"/>
  <c r="M8081" i="2"/>
  <c r="M8082" i="2"/>
  <c r="M8083" i="2"/>
  <c r="M8084" i="2"/>
  <c r="M8085" i="2"/>
  <c r="M8086" i="2"/>
  <c r="M8087" i="2"/>
  <c r="M8088" i="2"/>
  <c r="M8089" i="2"/>
  <c r="M8090" i="2"/>
  <c r="M8091" i="2"/>
  <c r="M8092" i="2"/>
  <c r="M8093" i="2"/>
  <c r="M8094" i="2"/>
  <c r="M8095" i="2"/>
  <c r="M8096" i="2"/>
  <c r="M8097" i="2"/>
  <c r="M8098" i="2"/>
  <c r="M8099" i="2"/>
  <c r="M8100" i="2"/>
  <c r="M8101" i="2"/>
  <c r="M8102" i="2"/>
  <c r="M8103" i="2"/>
  <c r="M8104" i="2"/>
  <c r="M8105" i="2"/>
  <c r="M8106" i="2"/>
  <c r="M8107" i="2"/>
  <c r="M8108" i="2"/>
  <c r="M8109" i="2"/>
  <c r="M8110" i="2"/>
  <c r="M8111" i="2"/>
  <c r="M8112" i="2"/>
  <c r="M8113" i="2"/>
  <c r="M8114" i="2"/>
  <c r="M8115" i="2"/>
  <c r="M8116" i="2"/>
  <c r="M8117" i="2"/>
  <c r="M8118" i="2"/>
  <c r="M8119" i="2"/>
  <c r="M8120" i="2"/>
  <c r="M8121" i="2"/>
  <c r="M8122" i="2"/>
  <c r="M8123" i="2"/>
  <c r="M8124" i="2"/>
  <c r="M8125" i="2"/>
  <c r="M8126" i="2"/>
  <c r="M8127" i="2"/>
  <c r="M8128" i="2"/>
  <c r="M8129" i="2"/>
  <c r="M8130" i="2"/>
  <c r="M8131" i="2"/>
  <c r="M8132" i="2"/>
  <c r="M8133" i="2"/>
  <c r="M8134" i="2"/>
  <c r="M8135" i="2"/>
  <c r="M8136" i="2"/>
  <c r="M8137" i="2"/>
  <c r="M8138" i="2"/>
  <c r="M8139" i="2"/>
  <c r="M8140" i="2"/>
  <c r="M8141" i="2"/>
  <c r="M8142" i="2"/>
  <c r="M8143" i="2"/>
  <c r="M8144" i="2"/>
  <c r="M8145" i="2"/>
  <c r="M8146" i="2"/>
  <c r="M8147" i="2"/>
  <c r="M8148" i="2"/>
  <c r="M8149" i="2"/>
  <c r="M8150" i="2"/>
  <c r="M8151" i="2"/>
  <c r="M8152" i="2"/>
  <c r="M8153" i="2"/>
  <c r="M8154" i="2"/>
  <c r="M8155" i="2"/>
  <c r="M8156" i="2"/>
  <c r="M8157" i="2"/>
  <c r="M8158" i="2"/>
  <c r="M8159" i="2"/>
  <c r="M8160" i="2"/>
  <c r="M8161" i="2"/>
  <c r="M8162" i="2"/>
  <c r="M8163" i="2"/>
  <c r="M8164" i="2"/>
  <c r="M8165" i="2"/>
  <c r="M8166" i="2"/>
  <c r="M8167" i="2"/>
  <c r="M8168" i="2"/>
  <c r="M8169" i="2"/>
  <c r="M8170" i="2"/>
  <c r="M8171" i="2"/>
  <c r="M8172" i="2"/>
  <c r="M8173" i="2"/>
  <c r="M8174" i="2"/>
  <c r="M8175" i="2"/>
  <c r="M8176" i="2"/>
  <c r="M8177" i="2"/>
  <c r="M8178" i="2"/>
  <c r="M8179" i="2"/>
  <c r="M8180" i="2"/>
  <c r="M8181" i="2"/>
  <c r="M8182" i="2"/>
  <c r="M8183" i="2"/>
  <c r="M8184" i="2"/>
  <c r="M8185" i="2"/>
  <c r="M8186" i="2"/>
  <c r="M8187" i="2"/>
  <c r="M8188" i="2"/>
  <c r="M8189" i="2"/>
  <c r="M8190" i="2"/>
  <c r="M8191" i="2"/>
  <c r="M8192" i="2"/>
  <c r="M8193" i="2"/>
  <c r="M8194" i="2"/>
  <c r="M8195" i="2"/>
  <c r="M8196" i="2"/>
  <c r="M8197" i="2"/>
  <c r="M8198" i="2"/>
  <c r="M8199" i="2"/>
  <c r="M8200" i="2"/>
  <c r="M8201" i="2"/>
  <c r="M8202" i="2"/>
  <c r="M8203" i="2"/>
  <c r="M8204" i="2"/>
  <c r="M8205" i="2"/>
  <c r="M8206" i="2"/>
  <c r="M8207" i="2"/>
  <c r="M8208" i="2"/>
  <c r="M8209" i="2"/>
  <c r="M8210" i="2"/>
  <c r="M8211" i="2"/>
  <c r="M8212" i="2"/>
  <c r="M8213" i="2"/>
  <c r="M8214" i="2"/>
  <c r="M8215" i="2"/>
  <c r="M8216" i="2"/>
  <c r="M8217" i="2"/>
  <c r="M8218" i="2"/>
  <c r="M8219" i="2"/>
  <c r="M8220" i="2"/>
  <c r="M8221" i="2"/>
  <c r="M8222" i="2"/>
  <c r="M8223" i="2"/>
  <c r="M8224" i="2"/>
  <c r="M8225" i="2"/>
  <c r="M8226" i="2"/>
  <c r="M8227" i="2"/>
  <c r="M8228" i="2"/>
  <c r="M8229" i="2"/>
  <c r="M8230" i="2"/>
  <c r="M8231" i="2"/>
  <c r="M8232" i="2"/>
  <c r="M8233" i="2"/>
  <c r="M8234" i="2"/>
  <c r="M8235" i="2"/>
  <c r="M8236" i="2"/>
  <c r="M8237" i="2"/>
  <c r="M8238" i="2"/>
  <c r="M8239" i="2"/>
  <c r="M8240" i="2"/>
  <c r="M8241" i="2"/>
  <c r="M8242" i="2"/>
  <c r="M8243" i="2"/>
  <c r="M8244" i="2"/>
  <c r="M8245" i="2"/>
  <c r="M8246" i="2"/>
  <c r="M8247" i="2"/>
  <c r="M8248" i="2"/>
  <c r="M8249" i="2"/>
  <c r="M8250" i="2"/>
  <c r="M8251" i="2"/>
  <c r="M8252" i="2"/>
  <c r="M8253" i="2"/>
  <c r="M8254" i="2"/>
  <c r="M8255" i="2"/>
  <c r="M8256" i="2"/>
  <c r="M8257" i="2"/>
  <c r="M8258" i="2"/>
  <c r="M8259" i="2"/>
  <c r="M8260" i="2"/>
  <c r="M8261" i="2"/>
  <c r="M8262" i="2"/>
  <c r="M8263" i="2"/>
  <c r="M8264" i="2"/>
  <c r="M8265" i="2"/>
  <c r="M8266" i="2"/>
  <c r="M8267" i="2"/>
  <c r="M8268" i="2"/>
  <c r="M8269" i="2"/>
  <c r="M8270" i="2"/>
  <c r="M8271" i="2"/>
  <c r="M8272" i="2"/>
  <c r="M8273" i="2"/>
  <c r="M8274" i="2"/>
  <c r="M8275" i="2"/>
  <c r="M8276" i="2"/>
  <c r="M8277" i="2"/>
  <c r="M8278" i="2"/>
  <c r="M8279" i="2"/>
  <c r="M8280" i="2"/>
  <c r="M8281" i="2"/>
  <c r="M8282" i="2"/>
  <c r="M8283" i="2"/>
  <c r="M8284" i="2"/>
  <c r="M8285" i="2"/>
  <c r="M8286" i="2"/>
  <c r="M8287" i="2"/>
  <c r="M8288" i="2"/>
  <c r="M8289" i="2"/>
  <c r="M8290" i="2"/>
  <c r="M8291" i="2"/>
  <c r="M8292" i="2"/>
  <c r="M8293" i="2"/>
  <c r="M8294" i="2"/>
  <c r="M8295" i="2"/>
  <c r="M8296" i="2"/>
  <c r="M8297" i="2"/>
  <c r="M8298" i="2"/>
  <c r="M8299" i="2"/>
  <c r="M8300" i="2"/>
  <c r="M8301" i="2"/>
  <c r="M8302" i="2"/>
  <c r="M8303" i="2"/>
  <c r="M8304" i="2"/>
  <c r="M8305" i="2"/>
  <c r="M8306" i="2"/>
  <c r="M8307" i="2"/>
  <c r="M8308" i="2"/>
  <c r="M8309" i="2"/>
  <c r="M8310" i="2"/>
  <c r="M8311" i="2"/>
  <c r="M8312" i="2"/>
  <c r="M8313" i="2"/>
  <c r="M8314" i="2"/>
  <c r="M8315" i="2"/>
  <c r="M8316" i="2"/>
  <c r="M8317" i="2"/>
  <c r="M8318" i="2"/>
  <c r="M8319" i="2"/>
  <c r="M8320" i="2"/>
  <c r="M8321" i="2"/>
  <c r="M8322" i="2"/>
  <c r="M8323" i="2"/>
  <c r="M8324" i="2"/>
  <c r="M8325" i="2"/>
  <c r="M8326" i="2"/>
  <c r="M8327" i="2"/>
  <c r="M8328" i="2"/>
  <c r="M8329" i="2"/>
  <c r="M8330" i="2"/>
  <c r="M8331" i="2"/>
  <c r="M8332" i="2"/>
  <c r="M8333" i="2"/>
  <c r="M8334" i="2"/>
  <c r="M8335" i="2"/>
  <c r="M8336" i="2"/>
  <c r="M8337" i="2"/>
  <c r="M8338" i="2"/>
  <c r="M8339" i="2"/>
  <c r="M8340" i="2"/>
  <c r="M8341" i="2"/>
  <c r="M8342" i="2"/>
  <c r="M8343" i="2"/>
  <c r="M8344" i="2"/>
  <c r="M8345" i="2"/>
  <c r="M8346" i="2"/>
  <c r="M8347" i="2"/>
  <c r="M8348" i="2"/>
  <c r="M8349" i="2"/>
  <c r="M8350" i="2"/>
  <c r="M8351" i="2"/>
  <c r="M8352" i="2"/>
  <c r="M8353" i="2"/>
  <c r="M8354" i="2"/>
  <c r="M8355" i="2"/>
  <c r="M8356" i="2"/>
  <c r="M8357" i="2"/>
  <c r="M8358" i="2"/>
  <c r="M8359" i="2"/>
  <c r="M8360" i="2"/>
  <c r="M8361" i="2"/>
  <c r="M8362" i="2"/>
  <c r="M8363" i="2"/>
  <c r="M8364" i="2"/>
  <c r="M8365" i="2"/>
  <c r="M8366" i="2"/>
  <c r="M8367" i="2"/>
  <c r="M8368" i="2"/>
  <c r="M8369" i="2"/>
  <c r="M8370" i="2"/>
  <c r="M8371" i="2"/>
  <c r="M8372" i="2"/>
  <c r="M8373" i="2"/>
  <c r="M8374" i="2"/>
  <c r="M8375" i="2"/>
  <c r="M8376" i="2"/>
  <c r="M8377" i="2"/>
  <c r="M8378" i="2"/>
  <c r="M8379" i="2"/>
  <c r="M8380" i="2"/>
  <c r="M8381" i="2"/>
  <c r="M8382" i="2"/>
  <c r="M8383" i="2"/>
  <c r="M8384" i="2"/>
  <c r="M8385" i="2"/>
  <c r="M8386" i="2"/>
  <c r="M8387" i="2"/>
  <c r="M8388" i="2"/>
  <c r="M8389" i="2"/>
  <c r="M8390" i="2"/>
  <c r="M8391" i="2"/>
  <c r="M8392" i="2"/>
  <c r="M8393" i="2"/>
  <c r="M8394" i="2"/>
  <c r="M8395" i="2"/>
  <c r="M8396" i="2"/>
  <c r="M8397" i="2"/>
  <c r="M8398" i="2"/>
  <c r="M8399" i="2"/>
  <c r="M8400" i="2"/>
  <c r="M8401" i="2"/>
  <c r="M8402" i="2"/>
  <c r="M8403" i="2"/>
  <c r="M8404" i="2"/>
  <c r="M8405" i="2"/>
  <c r="M8406" i="2"/>
  <c r="M8407" i="2"/>
  <c r="M8408" i="2"/>
  <c r="M8409" i="2"/>
  <c r="M8410" i="2"/>
  <c r="M8411" i="2"/>
  <c r="M8412" i="2"/>
  <c r="M8413" i="2"/>
  <c r="M8414" i="2"/>
  <c r="M8415" i="2"/>
  <c r="M8416" i="2"/>
  <c r="M8417" i="2"/>
  <c r="M8418" i="2"/>
  <c r="M8419" i="2"/>
  <c r="M8420" i="2"/>
  <c r="M8421" i="2"/>
  <c r="M8422" i="2"/>
  <c r="M8423" i="2"/>
  <c r="M8424" i="2"/>
  <c r="M8425" i="2"/>
  <c r="M8426" i="2"/>
  <c r="M8427" i="2"/>
  <c r="M8428" i="2"/>
  <c r="M8429" i="2"/>
  <c r="M8430" i="2"/>
  <c r="M8431" i="2"/>
  <c r="M8432" i="2"/>
  <c r="M8433" i="2"/>
  <c r="M8434" i="2"/>
  <c r="M8435" i="2"/>
  <c r="M8436" i="2"/>
  <c r="M8437" i="2"/>
  <c r="M8438" i="2"/>
  <c r="M8439" i="2"/>
  <c r="M8440" i="2"/>
  <c r="M8441" i="2"/>
  <c r="M8442" i="2"/>
  <c r="M8443" i="2"/>
  <c r="M8444" i="2"/>
  <c r="M8445" i="2"/>
  <c r="M8446" i="2"/>
  <c r="M8447" i="2"/>
  <c r="M8448" i="2"/>
  <c r="M8449" i="2"/>
  <c r="M8450" i="2"/>
  <c r="M8451" i="2"/>
  <c r="M8452" i="2"/>
  <c r="M8453" i="2"/>
  <c r="M8454" i="2"/>
  <c r="M8455" i="2"/>
  <c r="M8456" i="2"/>
  <c r="M8457" i="2"/>
  <c r="M8458" i="2"/>
  <c r="M8459" i="2"/>
  <c r="M8460" i="2"/>
  <c r="M8461" i="2"/>
  <c r="M8462" i="2"/>
  <c r="M8463" i="2"/>
  <c r="M8464" i="2"/>
  <c r="M8465" i="2"/>
  <c r="M8466" i="2"/>
  <c r="M8467" i="2"/>
  <c r="M8468" i="2"/>
  <c r="M8469" i="2"/>
  <c r="M8470" i="2"/>
  <c r="M8471" i="2"/>
  <c r="M8472" i="2"/>
  <c r="M8473" i="2"/>
  <c r="M8474" i="2"/>
  <c r="M8475" i="2"/>
  <c r="M8476" i="2"/>
  <c r="M8477" i="2"/>
  <c r="M8478" i="2"/>
  <c r="M8479" i="2"/>
  <c r="M8480" i="2"/>
  <c r="M8481" i="2"/>
  <c r="M8482" i="2"/>
  <c r="M8483" i="2"/>
  <c r="M8484" i="2"/>
  <c r="M8485" i="2"/>
  <c r="M8486" i="2"/>
  <c r="M8487" i="2"/>
  <c r="M8488" i="2"/>
  <c r="M8489" i="2"/>
  <c r="M8490" i="2"/>
  <c r="M8491" i="2"/>
  <c r="M8492" i="2"/>
  <c r="M8493" i="2"/>
  <c r="M8494" i="2"/>
  <c r="M8495" i="2"/>
  <c r="M8496" i="2"/>
  <c r="M8497" i="2"/>
  <c r="M8498" i="2"/>
  <c r="M8499" i="2"/>
  <c r="M8500" i="2"/>
  <c r="M8501" i="2"/>
  <c r="M8502" i="2"/>
  <c r="M8503" i="2"/>
  <c r="M8504" i="2"/>
  <c r="M8505" i="2"/>
  <c r="M8506" i="2"/>
  <c r="M8507" i="2"/>
  <c r="M8508" i="2"/>
  <c r="M8509" i="2"/>
  <c r="M8510" i="2"/>
  <c r="M8511" i="2"/>
  <c r="M8512" i="2"/>
  <c r="M8513" i="2"/>
  <c r="M8514" i="2"/>
  <c r="M8515" i="2"/>
  <c r="M8516" i="2"/>
  <c r="M8517" i="2"/>
  <c r="M8518" i="2"/>
  <c r="M8519" i="2"/>
  <c r="M8520" i="2"/>
  <c r="M8521" i="2"/>
  <c r="M8522" i="2"/>
  <c r="M8523" i="2"/>
  <c r="M8524" i="2"/>
  <c r="M8525" i="2"/>
  <c r="M8526" i="2"/>
  <c r="M8527" i="2"/>
  <c r="M8528" i="2"/>
  <c r="M8529" i="2"/>
  <c r="M8530" i="2"/>
  <c r="M8531" i="2"/>
  <c r="M8532" i="2"/>
  <c r="M8533" i="2"/>
  <c r="M8534" i="2"/>
  <c r="M8535" i="2"/>
  <c r="M8536" i="2"/>
  <c r="M8537" i="2"/>
  <c r="M8538" i="2"/>
  <c r="M8539" i="2"/>
  <c r="M8540" i="2"/>
  <c r="M8541" i="2"/>
  <c r="M8542" i="2"/>
  <c r="M8543" i="2"/>
  <c r="M8544" i="2"/>
  <c r="M8545" i="2"/>
  <c r="M8546" i="2"/>
  <c r="M8547" i="2"/>
  <c r="M8548" i="2"/>
  <c r="M8549" i="2"/>
  <c r="M8550" i="2"/>
  <c r="M8551" i="2"/>
  <c r="M8552" i="2"/>
  <c r="M8553" i="2"/>
  <c r="M8554" i="2"/>
  <c r="M8555" i="2"/>
  <c r="M8556" i="2"/>
  <c r="M8557" i="2"/>
  <c r="M8558" i="2"/>
  <c r="M8559" i="2"/>
  <c r="M8560" i="2"/>
  <c r="M8561" i="2"/>
  <c r="M8562" i="2"/>
  <c r="M8563" i="2"/>
  <c r="M8564" i="2"/>
  <c r="M8565" i="2"/>
  <c r="M8566" i="2"/>
  <c r="M8567" i="2"/>
  <c r="M8568" i="2"/>
  <c r="M8569" i="2"/>
  <c r="M8570" i="2"/>
  <c r="M8571" i="2"/>
  <c r="M8572" i="2"/>
  <c r="M8573" i="2"/>
  <c r="M8574" i="2"/>
  <c r="M8575" i="2"/>
  <c r="M8576" i="2"/>
  <c r="M8577" i="2"/>
  <c r="M8578" i="2"/>
  <c r="M8579" i="2"/>
  <c r="M8580" i="2"/>
  <c r="M8581" i="2"/>
  <c r="M8582" i="2"/>
  <c r="M8583" i="2"/>
  <c r="M8584" i="2"/>
  <c r="M8585" i="2"/>
  <c r="M8586" i="2"/>
  <c r="M8587" i="2"/>
  <c r="M8588" i="2"/>
  <c r="M8589" i="2"/>
  <c r="M8590" i="2"/>
  <c r="M8591" i="2"/>
  <c r="M8592" i="2"/>
  <c r="M8593" i="2"/>
  <c r="M8594" i="2"/>
  <c r="M8595" i="2"/>
  <c r="M8596" i="2"/>
  <c r="M8597" i="2"/>
  <c r="M8598" i="2"/>
  <c r="M8599" i="2"/>
  <c r="M8600" i="2"/>
  <c r="M8601" i="2"/>
  <c r="M8602" i="2"/>
  <c r="M8603" i="2"/>
  <c r="M8604" i="2"/>
  <c r="M8605" i="2"/>
  <c r="M8606" i="2"/>
  <c r="M8607" i="2"/>
  <c r="M8608" i="2"/>
  <c r="M8609" i="2"/>
  <c r="M8610" i="2"/>
  <c r="M8611" i="2"/>
  <c r="M8612" i="2"/>
  <c r="M8613" i="2"/>
  <c r="M8614" i="2"/>
  <c r="M8615" i="2"/>
  <c r="M8616" i="2"/>
  <c r="M8617" i="2"/>
  <c r="M8618" i="2"/>
  <c r="M8619" i="2"/>
  <c r="M8620" i="2"/>
  <c r="M8621" i="2"/>
  <c r="M8622" i="2"/>
  <c r="M8623" i="2"/>
  <c r="M8624" i="2"/>
  <c r="M8625" i="2"/>
  <c r="M8626" i="2"/>
  <c r="M8627" i="2"/>
  <c r="M8628" i="2"/>
  <c r="M8629" i="2"/>
  <c r="M8630" i="2"/>
  <c r="M8631" i="2"/>
  <c r="M8632" i="2"/>
  <c r="M8633" i="2"/>
  <c r="M8634" i="2"/>
  <c r="M8635" i="2"/>
  <c r="M8636" i="2"/>
  <c r="M8637" i="2"/>
  <c r="M8638" i="2"/>
  <c r="M8639" i="2"/>
  <c r="M8640" i="2"/>
  <c r="M8641" i="2"/>
  <c r="M8642" i="2"/>
  <c r="M8643" i="2"/>
  <c r="M8644" i="2"/>
  <c r="M8645" i="2"/>
  <c r="M8646" i="2"/>
  <c r="M8647" i="2"/>
  <c r="M8648" i="2"/>
  <c r="M8649" i="2"/>
  <c r="M8650" i="2"/>
  <c r="M8651" i="2"/>
  <c r="M8652" i="2"/>
  <c r="M8653" i="2"/>
  <c r="M8654" i="2"/>
  <c r="M8655" i="2"/>
  <c r="M8656" i="2"/>
  <c r="M8657" i="2"/>
  <c r="M8658" i="2"/>
  <c r="M8659" i="2"/>
  <c r="M8660" i="2"/>
  <c r="M8661" i="2"/>
  <c r="M8662" i="2"/>
  <c r="M8663" i="2"/>
  <c r="M8664" i="2"/>
  <c r="M8665" i="2"/>
  <c r="M8666" i="2"/>
  <c r="M8667" i="2"/>
  <c r="M8668" i="2"/>
  <c r="M8669" i="2"/>
  <c r="M8670" i="2"/>
  <c r="M8671" i="2"/>
  <c r="M8672" i="2"/>
  <c r="M8673" i="2"/>
  <c r="M8674" i="2"/>
  <c r="M8675" i="2"/>
  <c r="M8676" i="2"/>
  <c r="M8677" i="2"/>
  <c r="M8678" i="2"/>
  <c r="M8679" i="2"/>
  <c r="M8680" i="2"/>
  <c r="M8681" i="2"/>
  <c r="M8682" i="2"/>
  <c r="M8683" i="2"/>
  <c r="M8684" i="2"/>
  <c r="M8685" i="2"/>
  <c r="M8686" i="2"/>
  <c r="M8687" i="2"/>
  <c r="M8688" i="2"/>
  <c r="M8689" i="2"/>
  <c r="M8690" i="2"/>
  <c r="M8691" i="2"/>
  <c r="M8692" i="2"/>
  <c r="M8693" i="2"/>
  <c r="M8694" i="2"/>
  <c r="M8695" i="2"/>
  <c r="M8696" i="2"/>
  <c r="M8697" i="2"/>
  <c r="M8698" i="2"/>
  <c r="M8699" i="2"/>
  <c r="M8700" i="2"/>
  <c r="M8701" i="2"/>
  <c r="M8702" i="2"/>
  <c r="M8703" i="2"/>
  <c r="M8704" i="2"/>
  <c r="M8705" i="2"/>
  <c r="M8706" i="2"/>
  <c r="M8707" i="2"/>
  <c r="M8708" i="2"/>
  <c r="M8709" i="2"/>
  <c r="M8710" i="2"/>
  <c r="M8711" i="2"/>
  <c r="M8712" i="2"/>
  <c r="M8713" i="2"/>
  <c r="M8714" i="2"/>
  <c r="M8715" i="2"/>
  <c r="M8716" i="2"/>
  <c r="M8717" i="2"/>
  <c r="M8718" i="2"/>
  <c r="M8719" i="2"/>
  <c r="M8720" i="2"/>
  <c r="M8721" i="2"/>
  <c r="M8722" i="2"/>
  <c r="M8723" i="2"/>
  <c r="M8724" i="2"/>
  <c r="M8725" i="2"/>
  <c r="M8726" i="2"/>
  <c r="M8727" i="2"/>
  <c r="M8728" i="2"/>
  <c r="M8729" i="2"/>
  <c r="M8730" i="2"/>
  <c r="M8731" i="2"/>
  <c r="M8732" i="2"/>
  <c r="M8733" i="2"/>
  <c r="M8734" i="2"/>
  <c r="M8735" i="2"/>
  <c r="M8736" i="2"/>
  <c r="M8737" i="2"/>
  <c r="M8738" i="2"/>
  <c r="M8739" i="2"/>
  <c r="M8740" i="2"/>
  <c r="M8741" i="2"/>
  <c r="M8742" i="2"/>
  <c r="M8743" i="2"/>
  <c r="M8744" i="2"/>
  <c r="M8745" i="2"/>
  <c r="M8746" i="2"/>
  <c r="M8747" i="2"/>
  <c r="M8748" i="2"/>
  <c r="M8749" i="2"/>
  <c r="M8750" i="2"/>
  <c r="M8751" i="2"/>
  <c r="M8752" i="2"/>
  <c r="M8753" i="2"/>
  <c r="M8754" i="2"/>
  <c r="M8755" i="2"/>
  <c r="M8756" i="2"/>
  <c r="M8757" i="2"/>
  <c r="M8758" i="2"/>
  <c r="M8759" i="2"/>
  <c r="M8760" i="2"/>
  <c r="M8761" i="2"/>
  <c r="M8762" i="2"/>
  <c r="M8763" i="2"/>
  <c r="M8764" i="2"/>
  <c r="M8765" i="2"/>
  <c r="M8766" i="2"/>
  <c r="M8767" i="2"/>
  <c r="M8768" i="2"/>
  <c r="M8769" i="2"/>
  <c r="M8770" i="2"/>
  <c r="M8771" i="2"/>
  <c r="M8772" i="2"/>
  <c r="M8773" i="2"/>
  <c r="M8774" i="2"/>
  <c r="M8775" i="2"/>
  <c r="M8776" i="2"/>
  <c r="M8777" i="2"/>
  <c r="M8778" i="2"/>
  <c r="M8779" i="2"/>
  <c r="M8780" i="2"/>
  <c r="M8781" i="2"/>
  <c r="M8782" i="2"/>
  <c r="M8783" i="2"/>
  <c r="M8784" i="2"/>
  <c r="M8785" i="2"/>
  <c r="M8786" i="2"/>
  <c r="M8787" i="2"/>
  <c r="M8788" i="2"/>
  <c r="M8789" i="2"/>
  <c r="M8790" i="2"/>
  <c r="M8791" i="2"/>
  <c r="M8792" i="2"/>
  <c r="M8793" i="2"/>
  <c r="M8794" i="2"/>
  <c r="M8795" i="2"/>
  <c r="M8796" i="2"/>
  <c r="M8797" i="2"/>
  <c r="M8798" i="2"/>
  <c r="M8799" i="2"/>
  <c r="M8800" i="2"/>
  <c r="M8801" i="2"/>
  <c r="M8802" i="2"/>
  <c r="M8803" i="2"/>
  <c r="M8804" i="2"/>
  <c r="M8805" i="2"/>
  <c r="M8806" i="2"/>
  <c r="M8807" i="2"/>
  <c r="M8808" i="2"/>
  <c r="M8809" i="2"/>
  <c r="M8810" i="2"/>
  <c r="M8811" i="2"/>
  <c r="M8812" i="2"/>
  <c r="M8813" i="2"/>
  <c r="M8814" i="2"/>
  <c r="M8815" i="2"/>
  <c r="M8816" i="2"/>
  <c r="M8817" i="2"/>
  <c r="M8818" i="2"/>
  <c r="M8819" i="2"/>
  <c r="M8820" i="2"/>
  <c r="M8821" i="2"/>
  <c r="M8822" i="2"/>
  <c r="M8823" i="2"/>
  <c r="M8824" i="2"/>
  <c r="M8825" i="2"/>
  <c r="M8826" i="2"/>
  <c r="M8827" i="2"/>
  <c r="M8828" i="2"/>
  <c r="M8829" i="2"/>
  <c r="M8830" i="2"/>
  <c r="M8831" i="2"/>
  <c r="M8832" i="2"/>
  <c r="M8833" i="2"/>
  <c r="M8834" i="2"/>
  <c r="M8835" i="2"/>
  <c r="M8836" i="2"/>
  <c r="M8837" i="2"/>
  <c r="M8838" i="2"/>
  <c r="M8839" i="2"/>
  <c r="M8840" i="2"/>
  <c r="M8841" i="2"/>
  <c r="M8842" i="2"/>
  <c r="M8843" i="2"/>
  <c r="M8844" i="2"/>
  <c r="M8845" i="2"/>
  <c r="M8846" i="2"/>
  <c r="M8847" i="2"/>
  <c r="M8848" i="2"/>
  <c r="M8849" i="2"/>
  <c r="M8850" i="2"/>
  <c r="M8851" i="2"/>
  <c r="M8852" i="2"/>
  <c r="M8853" i="2"/>
  <c r="M8854" i="2"/>
  <c r="M8855" i="2"/>
  <c r="M8856" i="2"/>
  <c r="M8857" i="2"/>
  <c r="M8858" i="2"/>
  <c r="M8859" i="2"/>
  <c r="M8860" i="2"/>
  <c r="M8861" i="2"/>
  <c r="M8862" i="2"/>
  <c r="M8863" i="2"/>
  <c r="M8864" i="2"/>
  <c r="M8865" i="2"/>
  <c r="M8866" i="2"/>
  <c r="M8867" i="2"/>
  <c r="M8868" i="2"/>
  <c r="M8869" i="2"/>
  <c r="M8870" i="2"/>
  <c r="M8871" i="2"/>
  <c r="M8872" i="2"/>
  <c r="M8873" i="2"/>
  <c r="M8874" i="2"/>
  <c r="M8875" i="2"/>
  <c r="M8876" i="2"/>
  <c r="M8877" i="2"/>
  <c r="M8878" i="2"/>
  <c r="M8879" i="2"/>
  <c r="M8880" i="2"/>
  <c r="M8881" i="2"/>
  <c r="M8882" i="2"/>
  <c r="M8883" i="2"/>
  <c r="M8884" i="2"/>
  <c r="M8885" i="2"/>
  <c r="M8886" i="2"/>
  <c r="M8887" i="2"/>
  <c r="M8888" i="2"/>
  <c r="M8889" i="2"/>
  <c r="M8890" i="2"/>
  <c r="M8891" i="2"/>
  <c r="M8892" i="2"/>
  <c r="M8893" i="2"/>
  <c r="M8894" i="2"/>
  <c r="M8895" i="2"/>
  <c r="M8896" i="2"/>
  <c r="M8897" i="2"/>
  <c r="M8898" i="2"/>
  <c r="M8899" i="2"/>
  <c r="M8900" i="2"/>
  <c r="M8901" i="2"/>
  <c r="M8902" i="2"/>
  <c r="M8903" i="2"/>
  <c r="M8904" i="2"/>
  <c r="M8905" i="2"/>
  <c r="M8906" i="2"/>
  <c r="M8907" i="2"/>
  <c r="M8908" i="2"/>
  <c r="M8909" i="2"/>
  <c r="M8910" i="2"/>
  <c r="M8911" i="2"/>
  <c r="M8912" i="2"/>
  <c r="M8913" i="2"/>
  <c r="M8914" i="2"/>
  <c r="M8915" i="2"/>
  <c r="M8916" i="2"/>
  <c r="M8917" i="2"/>
  <c r="M8918" i="2"/>
  <c r="M8919" i="2"/>
  <c r="M8920" i="2"/>
  <c r="M8921" i="2"/>
  <c r="M8922" i="2"/>
  <c r="M8923" i="2"/>
  <c r="M8924" i="2"/>
  <c r="M8925" i="2"/>
  <c r="M8926" i="2"/>
  <c r="M8927" i="2"/>
  <c r="M8928" i="2"/>
  <c r="M8929" i="2"/>
  <c r="M8930" i="2"/>
  <c r="M8931" i="2"/>
  <c r="M8932" i="2"/>
  <c r="M8933" i="2"/>
  <c r="M8934" i="2"/>
  <c r="M8935" i="2"/>
  <c r="M8936" i="2"/>
  <c r="M8937" i="2"/>
  <c r="M8938" i="2"/>
  <c r="M8939" i="2"/>
  <c r="M8940" i="2"/>
  <c r="M8941" i="2"/>
  <c r="M8942" i="2"/>
  <c r="M8943" i="2"/>
  <c r="M8944" i="2"/>
  <c r="M8945" i="2"/>
  <c r="M8946" i="2"/>
  <c r="M8947" i="2"/>
  <c r="M8948" i="2"/>
  <c r="M8949" i="2"/>
  <c r="M8950" i="2"/>
  <c r="M8951" i="2"/>
  <c r="M8952" i="2"/>
  <c r="M8953" i="2"/>
  <c r="M8954" i="2"/>
  <c r="M8955" i="2"/>
  <c r="M8956" i="2"/>
  <c r="M8957" i="2"/>
  <c r="M8958" i="2"/>
  <c r="M8959" i="2"/>
  <c r="M8960" i="2"/>
  <c r="M8961" i="2"/>
  <c r="M8962" i="2"/>
  <c r="M8963" i="2"/>
  <c r="M8964" i="2"/>
  <c r="M8965" i="2"/>
  <c r="M8966" i="2"/>
  <c r="M8967" i="2"/>
  <c r="M8968" i="2"/>
  <c r="M8969" i="2"/>
  <c r="M8970" i="2"/>
  <c r="M8971" i="2"/>
  <c r="M8972" i="2"/>
  <c r="M8973" i="2"/>
  <c r="M8974" i="2"/>
  <c r="M8975" i="2"/>
  <c r="M8976" i="2"/>
  <c r="M8977" i="2"/>
  <c r="M8978" i="2"/>
  <c r="M8979" i="2"/>
  <c r="M8980" i="2"/>
  <c r="M8981" i="2"/>
  <c r="M8982" i="2"/>
  <c r="M8983" i="2"/>
  <c r="M8984" i="2"/>
  <c r="M8985" i="2"/>
  <c r="M8986" i="2"/>
  <c r="M8987" i="2"/>
  <c r="M8988" i="2"/>
  <c r="M8989" i="2"/>
  <c r="M8990" i="2"/>
  <c r="M8991" i="2"/>
  <c r="M8992" i="2"/>
  <c r="M8993" i="2"/>
  <c r="M8994" i="2"/>
  <c r="M8995" i="2"/>
  <c r="M8996" i="2"/>
  <c r="M8997" i="2"/>
  <c r="M8998" i="2"/>
  <c r="M8999" i="2"/>
  <c r="M9000" i="2"/>
  <c r="M9001" i="2"/>
  <c r="M9002" i="2"/>
  <c r="M9003" i="2"/>
  <c r="M9004" i="2"/>
  <c r="M9005" i="2"/>
  <c r="M9006" i="2"/>
  <c r="M9007" i="2"/>
  <c r="M9008" i="2"/>
  <c r="M9009" i="2"/>
  <c r="M9010" i="2"/>
  <c r="M9011" i="2"/>
  <c r="M9012" i="2"/>
  <c r="M9013" i="2"/>
  <c r="M9014" i="2"/>
  <c r="M9015" i="2"/>
  <c r="M9016" i="2"/>
  <c r="M9017" i="2"/>
  <c r="M9018" i="2"/>
  <c r="M9019" i="2"/>
  <c r="M9020" i="2"/>
  <c r="M9021" i="2"/>
  <c r="M9022" i="2"/>
  <c r="M9023" i="2"/>
  <c r="M9024" i="2"/>
  <c r="M9025" i="2"/>
  <c r="M9026" i="2"/>
  <c r="M9027" i="2"/>
  <c r="M9028" i="2"/>
  <c r="M9029" i="2"/>
  <c r="M9030" i="2"/>
  <c r="M9031" i="2"/>
  <c r="M9032" i="2"/>
  <c r="M9033" i="2"/>
  <c r="M9034" i="2"/>
  <c r="M9035" i="2"/>
  <c r="M9036" i="2"/>
  <c r="M9037" i="2"/>
  <c r="M9038" i="2"/>
  <c r="M9039" i="2"/>
  <c r="M9040" i="2"/>
  <c r="M9041" i="2"/>
  <c r="M9042" i="2"/>
  <c r="M9043" i="2"/>
  <c r="M9044" i="2"/>
  <c r="M9045" i="2"/>
  <c r="M9046" i="2"/>
  <c r="M9047" i="2"/>
  <c r="M9048" i="2"/>
  <c r="M9049" i="2"/>
  <c r="M9050" i="2"/>
  <c r="M9051" i="2"/>
  <c r="M9052" i="2"/>
  <c r="M9053" i="2"/>
  <c r="M9054" i="2"/>
  <c r="M9055" i="2"/>
  <c r="M9056" i="2"/>
  <c r="M9057" i="2"/>
  <c r="M9058" i="2"/>
  <c r="M9059" i="2"/>
  <c r="M9060" i="2"/>
  <c r="M9061" i="2"/>
  <c r="M9062" i="2"/>
  <c r="M9063" i="2"/>
  <c r="M9064" i="2"/>
  <c r="M9065" i="2"/>
  <c r="M9066" i="2"/>
  <c r="M9067" i="2"/>
  <c r="M9068" i="2"/>
  <c r="M9069" i="2"/>
  <c r="M9070" i="2"/>
  <c r="M9071" i="2"/>
  <c r="M9072" i="2"/>
  <c r="M9073" i="2"/>
  <c r="M9074" i="2"/>
  <c r="M9075" i="2"/>
  <c r="M9076" i="2"/>
  <c r="M9077" i="2"/>
  <c r="M9078" i="2"/>
  <c r="M9079" i="2"/>
  <c r="M9080" i="2"/>
  <c r="M9081" i="2"/>
  <c r="M9082" i="2"/>
  <c r="M9083" i="2"/>
  <c r="M9084" i="2"/>
  <c r="M9085" i="2"/>
  <c r="M9086" i="2"/>
  <c r="M9087" i="2"/>
  <c r="M9088" i="2"/>
  <c r="M9089" i="2"/>
  <c r="M9090" i="2"/>
  <c r="M9091" i="2"/>
  <c r="M9092" i="2"/>
  <c r="M9093" i="2"/>
  <c r="M9094" i="2"/>
  <c r="M9095" i="2"/>
  <c r="M9096" i="2"/>
  <c r="M9097" i="2"/>
  <c r="M9098" i="2"/>
  <c r="M9099" i="2"/>
  <c r="M9100" i="2"/>
  <c r="M9101" i="2"/>
  <c r="M9102" i="2"/>
  <c r="M9103" i="2"/>
  <c r="M9104" i="2"/>
  <c r="M9105" i="2"/>
  <c r="M9106" i="2"/>
  <c r="M9107" i="2"/>
  <c r="M9108" i="2"/>
  <c r="M9109" i="2"/>
  <c r="M9110" i="2"/>
  <c r="M9111" i="2"/>
  <c r="M9112" i="2"/>
  <c r="M9113" i="2"/>
  <c r="M9114" i="2"/>
  <c r="M9115" i="2"/>
  <c r="M9116" i="2"/>
  <c r="M9117" i="2"/>
  <c r="M9118" i="2"/>
  <c r="M9119" i="2"/>
  <c r="M9120" i="2"/>
  <c r="M9121" i="2"/>
  <c r="M9122" i="2"/>
  <c r="M9123" i="2"/>
  <c r="M9124" i="2"/>
  <c r="M9125" i="2"/>
  <c r="M9126" i="2"/>
  <c r="M9127" i="2"/>
  <c r="M9128" i="2"/>
  <c r="M9129" i="2"/>
  <c r="M9130" i="2"/>
  <c r="M9131" i="2"/>
  <c r="M9132" i="2"/>
  <c r="M9133" i="2"/>
  <c r="M9134" i="2"/>
  <c r="M9135" i="2"/>
  <c r="M9136" i="2"/>
  <c r="M9137" i="2"/>
  <c r="M9138" i="2"/>
  <c r="M9139" i="2"/>
  <c r="M9140" i="2"/>
  <c r="M9141" i="2"/>
  <c r="M9142" i="2"/>
  <c r="M9143" i="2"/>
  <c r="M9144" i="2"/>
  <c r="M9145" i="2"/>
  <c r="M9146" i="2"/>
  <c r="M9147" i="2"/>
  <c r="M9148" i="2"/>
  <c r="M9149" i="2"/>
  <c r="M9150" i="2"/>
  <c r="M9151" i="2"/>
  <c r="M9152" i="2"/>
  <c r="M9153" i="2"/>
  <c r="M9154" i="2"/>
  <c r="M9155" i="2"/>
  <c r="M9156" i="2"/>
  <c r="M9157" i="2"/>
  <c r="M9158" i="2"/>
  <c r="M9159" i="2"/>
  <c r="M9160" i="2"/>
  <c r="M9161" i="2"/>
  <c r="M9162" i="2"/>
  <c r="M9163" i="2"/>
  <c r="M9164" i="2"/>
  <c r="M9165" i="2"/>
  <c r="M9166" i="2"/>
  <c r="M9167" i="2"/>
  <c r="M9168" i="2"/>
  <c r="M9169" i="2"/>
  <c r="M9170" i="2"/>
  <c r="M9171" i="2"/>
  <c r="M9172" i="2"/>
  <c r="M9173" i="2"/>
  <c r="M9174" i="2"/>
  <c r="M9175" i="2"/>
  <c r="M9176" i="2"/>
  <c r="M9177" i="2"/>
  <c r="M9178" i="2"/>
  <c r="M9179" i="2"/>
  <c r="M9180" i="2"/>
  <c r="M9181" i="2"/>
  <c r="M9182" i="2"/>
  <c r="M9183" i="2"/>
  <c r="M9184" i="2"/>
  <c r="M9185" i="2"/>
  <c r="M9186" i="2"/>
  <c r="M9187" i="2"/>
  <c r="M9188" i="2"/>
  <c r="M9189" i="2"/>
  <c r="M9190" i="2"/>
  <c r="M9191" i="2"/>
  <c r="M9192" i="2"/>
  <c r="M9193" i="2"/>
  <c r="M9194" i="2"/>
  <c r="M9195" i="2"/>
  <c r="M9196" i="2"/>
  <c r="M9197" i="2"/>
  <c r="M9198" i="2"/>
  <c r="M9199" i="2"/>
  <c r="M9200" i="2"/>
  <c r="M9201" i="2"/>
  <c r="M9202" i="2"/>
  <c r="M9203" i="2"/>
  <c r="M9204" i="2"/>
  <c r="M9205" i="2"/>
  <c r="M9206" i="2"/>
  <c r="M9207" i="2"/>
  <c r="M9208" i="2"/>
  <c r="M9209" i="2"/>
  <c r="M9210" i="2"/>
  <c r="M9211" i="2"/>
  <c r="M9212" i="2"/>
  <c r="M9213" i="2"/>
  <c r="M9214" i="2"/>
  <c r="M9215" i="2"/>
  <c r="M9216" i="2"/>
  <c r="M9217" i="2"/>
  <c r="M9218" i="2"/>
  <c r="M9219" i="2"/>
  <c r="M9220" i="2"/>
  <c r="M9221" i="2"/>
  <c r="M9222" i="2"/>
  <c r="M9223" i="2"/>
  <c r="M9224" i="2"/>
  <c r="M9225" i="2"/>
  <c r="M9226" i="2"/>
  <c r="M9227" i="2"/>
  <c r="M9228" i="2"/>
  <c r="M9229" i="2"/>
  <c r="M9230" i="2"/>
  <c r="M9231" i="2"/>
  <c r="M9232" i="2"/>
  <c r="M9233" i="2"/>
  <c r="M9234" i="2"/>
  <c r="M9235" i="2"/>
  <c r="M9236" i="2"/>
  <c r="M9237" i="2"/>
  <c r="M9238" i="2"/>
  <c r="M9239" i="2"/>
  <c r="M9240" i="2"/>
  <c r="M9241" i="2"/>
  <c r="M9242" i="2"/>
  <c r="M9243" i="2"/>
  <c r="M9244" i="2"/>
  <c r="M9245" i="2"/>
  <c r="M9246" i="2"/>
  <c r="M9247" i="2"/>
  <c r="M9248" i="2"/>
  <c r="M9249" i="2"/>
  <c r="M9250" i="2"/>
  <c r="M9251" i="2"/>
  <c r="M9252" i="2"/>
  <c r="M9253" i="2"/>
  <c r="M9254" i="2"/>
  <c r="M9255" i="2"/>
  <c r="M9256" i="2"/>
  <c r="M9257" i="2"/>
  <c r="M9258" i="2"/>
  <c r="M9259" i="2"/>
  <c r="M9260" i="2"/>
  <c r="M9261" i="2"/>
  <c r="M9262" i="2"/>
  <c r="M9263" i="2"/>
  <c r="M9264" i="2"/>
  <c r="M9265" i="2"/>
  <c r="M9266" i="2"/>
  <c r="M9267" i="2"/>
  <c r="M9268" i="2"/>
  <c r="M9269" i="2"/>
  <c r="M9270" i="2"/>
  <c r="M9271" i="2"/>
  <c r="M9272" i="2"/>
  <c r="M9273" i="2"/>
  <c r="M9274" i="2"/>
  <c r="M9275" i="2"/>
  <c r="M9276" i="2"/>
  <c r="M9277" i="2"/>
  <c r="M9278" i="2"/>
  <c r="M9279" i="2"/>
  <c r="M9280" i="2"/>
  <c r="M9281" i="2"/>
  <c r="M9282" i="2"/>
  <c r="M9283" i="2"/>
  <c r="M9284" i="2"/>
  <c r="M9285" i="2"/>
  <c r="M9286" i="2"/>
  <c r="M9287" i="2"/>
  <c r="M9288" i="2"/>
  <c r="M9289" i="2"/>
  <c r="M9290" i="2"/>
  <c r="M9291" i="2"/>
  <c r="M9292" i="2"/>
  <c r="M9293" i="2"/>
  <c r="M9294" i="2"/>
  <c r="M9295" i="2"/>
  <c r="M9296" i="2"/>
  <c r="M9297" i="2"/>
  <c r="M9298" i="2"/>
  <c r="M9299" i="2"/>
  <c r="M9300" i="2"/>
  <c r="M9301" i="2"/>
  <c r="M9302" i="2"/>
  <c r="M9303" i="2"/>
  <c r="M9304" i="2"/>
  <c r="M9305" i="2"/>
  <c r="M9306" i="2"/>
  <c r="M9307" i="2"/>
  <c r="M9308" i="2"/>
  <c r="M9309" i="2"/>
  <c r="M9310" i="2"/>
  <c r="M9311" i="2"/>
  <c r="M9312" i="2"/>
  <c r="M9313" i="2"/>
  <c r="M9314" i="2"/>
  <c r="M9315" i="2"/>
  <c r="M9316" i="2"/>
  <c r="M9317" i="2"/>
  <c r="M9318" i="2"/>
  <c r="M9319" i="2"/>
  <c r="M9320" i="2"/>
  <c r="M9321" i="2"/>
  <c r="M9322" i="2"/>
  <c r="M9323" i="2"/>
  <c r="M9324" i="2"/>
  <c r="M9325" i="2"/>
  <c r="M9326" i="2"/>
  <c r="M9327" i="2"/>
  <c r="M9328" i="2"/>
  <c r="M9329" i="2"/>
  <c r="M9330" i="2"/>
  <c r="M9331" i="2"/>
  <c r="M9332" i="2"/>
  <c r="M9333" i="2"/>
  <c r="M9334" i="2"/>
  <c r="M9335" i="2"/>
  <c r="M9336" i="2"/>
  <c r="M9337" i="2"/>
  <c r="M9338" i="2"/>
  <c r="M9339" i="2"/>
  <c r="M9340" i="2"/>
  <c r="M9341" i="2"/>
  <c r="M9342" i="2"/>
  <c r="M9343" i="2"/>
  <c r="M9344" i="2"/>
  <c r="M9345" i="2"/>
  <c r="M9346" i="2"/>
  <c r="M9347" i="2"/>
  <c r="M9348" i="2"/>
  <c r="M9349" i="2"/>
  <c r="M9350" i="2"/>
  <c r="M9351" i="2"/>
  <c r="M9352" i="2"/>
  <c r="M9353" i="2"/>
  <c r="M9354" i="2"/>
  <c r="M9355" i="2"/>
  <c r="M9356" i="2"/>
  <c r="M9357" i="2"/>
  <c r="M9358" i="2"/>
  <c r="M9359" i="2"/>
  <c r="M9360" i="2"/>
  <c r="M9361" i="2"/>
  <c r="M9362" i="2"/>
  <c r="M9363" i="2"/>
  <c r="M9364" i="2"/>
  <c r="M9365" i="2"/>
  <c r="M9366" i="2"/>
  <c r="M9367" i="2"/>
  <c r="M9368" i="2"/>
  <c r="M9369" i="2"/>
  <c r="M9370" i="2"/>
  <c r="M9371" i="2"/>
  <c r="M9372" i="2"/>
  <c r="M9373" i="2"/>
  <c r="M9374" i="2"/>
  <c r="M9375" i="2"/>
  <c r="M9376" i="2"/>
  <c r="M9377" i="2"/>
  <c r="M9378" i="2"/>
  <c r="M9379" i="2"/>
  <c r="M9380" i="2"/>
  <c r="M9381" i="2"/>
  <c r="M9382" i="2"/>
  <c r="M9383" i="2"/>
  <c r="M9384" i="2"/>
  <c r="M9385" i="2"/>
  <c r="M9386" i="2"/>
  <c r="M9387" i="2"/>
  <c r="M9388" i="2"/>
  <c r="M9389" i="2"/>
  <c r="M9390" i="2"/>
  <c r="M9391" i="2"/>
  <c r="M9392" i="2"/>
  <c r="M9393" i="2"/>
  <c r="M9394" i="2"/>
  <c r="M9395" i="2"/>
  <c r="M9396" i="2"/>
  <c r="M9397" i="2"/>
  <c r="M9398" i="2"/>
  <c r="M9399" i="2"/>
  <c r="M9400" i="2"/>
  <c r="M9401" i="2"/>
  <c r="M9402" i="2"/>
  <c r="M9403" i="2"/>
  <c r="M9404" i="2"/>
  <c r="M9405" i="2"/>
  <c r="M9406" i="2"/>
  <c r="M9407" i="2"/>
  <c r="M9408" i="2"/>
  <c r="M9409" i="2"/>
  <c r="M9410" i="2"/>
  <c r="M9411" i="2"/>
  <c r="M9412" i="2"/>
  <c r="M9413" i="2"/>
  <c r="M9414" i="2"/>
  <c r="M9415" i="2"/>
  <c r="M9416" i="2"/>
  <c r="M9417" i="2"/>
  <c r="M9418" i="2"/>
  <c r="M9419" i="2"/>
  <c r="M9420" i="2"/>
  <c r="M9421" i="2"/>
  <c r="M9422" i="2"/>
  <c r="M9423" i="2"/>
  <c r="M9424" i="2"/>
  <c r="M9425" i="2"/>
  <c r="M9426" i="2"/>
  <c r="M9427" i="2"/>
  <c r="M9428" i="2"/>
  <c r="M9429" i="2"/>
  <c r="M9430" i="2"/>
  <c r="M9431" i="2"/>
  <c r="M9432" i="2"/>
  <c r="M9433" i="2"/>
  <c r="M9434" i="2"/>
  <c r="M9435" i="2"/>
  <c r="M9436" i="2"/>
  <c r="M9437" i="2"/>
  <c r="M9438" i="2"/>
  <c r="M9439" i="2"/>
  <c r="M9440" i="2"/>
  <c r="M9441" i="2"/>
  <c r="M9442" i="2"/>
  <c r="M9443" i="2"/>
  <c r="M9444" i="2"/>
  <c r="M9445" i="2"/>
  <c r="M9446" i="2"/>
  <c r="M9447" i="2"/>
  <c r="M9448" i="2"/>
  <c r="M9449" i="2"/>
  <c r="M9450" i="2"/>
  <c r="M9451" i="2"/>
  <c r="M9452" i="2"/>
  <c r="M9453" i="2"/>
  <c r="M9454" i="2"/>
  <c r="M9455" i="2"/>
  <c r="M9456" i="2"/>
  <c r="M9457" i="2"/>
  <c r="M9458" i="2"/>
  <c r="M9459" i="2"/>
  <c r="M9460" i="2"/>
  <c r="M9461" i="2"/>
  <c r="M9462" i="2"/>
  <c r="M9463" i="2"/>
  <c r="M9464" i="2"/>
  <c r="M9465" i="2"/>
  <c r="M9466" i="2"/>
  <c r="M9467" i="2"/>
  <c r="M9468" i="2"/>
  <c r="M9469" i="2"/>
  <c r="M9470" i="2"/>
  <c r="M9471" i="2"/>
  <c r="M9472" i="2"/>
  <c r="M9473" i="2"/>
  <c r="M9474" i="2"/>
  <c r="M9475" i="2"/>
  <c r="M9476" i="2"/>
  <c r="M9477" i="2"/>
  <c r="M9478" i="2"/>
  <c r="M9479" i="2"/>
  <c r="M9480" i="2"/>
  <c r="M9481" i="2"/>
  <c r="M9482" i="2"/>
  <c r="M9483" i="2"/>
  <c r="M9484" i="2"/>
  <c r="M9485" i="2"/>
  <c r="M9486" i="2"/>
  <c r="M9487" i="2"/>
  <c r="M9488" i="2"/>
  <c r="M9489" i="2"/>
  <c r="M9490" i="2"/>
  <c r="M9491" i="2"/>
  <c r="M9492" i="2"/>
  <c r="M9493" i="2"/>
  <c r="M9494" i="2"/>
  <c r="M9495" i="2"/>
  <c r="M9496" i="2"/>
  <c r="M9497" i="2"/>
  <c r="M9498" i="2"/>
  <c r="M9499" i="2"/>
  <c r="M9500" i="2"/>
  <c r="M9501" i="2"/>
  <c r="M9502" i="2"/>
  <c r="M9503" i="2"/>
  <c r="M9504" i="2"/>
  <c r="M9505" i="2"/>
  <c r="M9506" i="2"/>
  <c r="M9507" i="2"/>
  <c r="M9508" i="2"/>
  <c r="M9509" i="2"/>
  <c r="M9510" i="2"/>
  <c r="M9511" i="2"/>
  <c r="M9512" i="2"/>
  <c r="M9513" i="2"/>
  <c r="M9514" i="2"/>
  <c r="M9515" i="2"/>
  <c r="M9516" i="2"/>
  <c r="M9517" i="2"/>
  <c r="M9518" i="2"/>
  <c r="M9519" i="2"/>
  <c r="M9520" i="2"/>
  <c r="M9521" i="2"/>
  <c r="M9522" i="2"/>
  <c r="M9523" i="2"/>
  <c r="M9524" i="2"/>
  <c r="M9525" i="2"/>
  <c r="M9526" i="2"/>
  <c r="M9527" i="2"/>
  <c r="M9528" i="2"/>
  <c r="M9529" i="2"/>
  <c r="M9530" i="2"/>
  <c r="M9531" i="2"/>
  <c r="M9532" i="2"/>
  <c r="M9533" i="2"/>
  <c r="M9534" i="2"/>
  <c r="M9535" i="2"/>
  <c r="M9536" i="2"/>
  <c r="M9537" i="2"/>
  <c r="M9538" i="2"/>
  <c r="M9539" i="2"/>
  <c r="M9540" i="2"/>
  <c r="M9541" i="2"/>
  <c r="M9542" i="2"/>
  <c r="M9543" i="2"/>
  <c r="M9544" i="2"/>
  <c r="M9545" i="2"/>
  <c r="M9546" i="2"/>
  <c r="M9547" i="2"/>
  <c r="M9548" i="2"/>
  <c r="M9549" i="2"/>
  <c r="M9550" i="2"/>
  <c r="M9551" i="2"/>
  <c r="M9552" i="2"/>
  <c r="M9553" i="2"/>
  <c r="M9554" i="2"/>
  <c r="M9555" i="2"/>
  <c r="M9556" i="2"/>
  <c r="M9557" i="2"/>
  <c r="M9558" i="2"/>
  <c r="M9559" i="2"/>
  <c r="M9560" i="2"/>
  <c r="M9561" i="2"/>
  <c r="M9562" i="2"/>
  <c r="M9563" i="2"/>
  <c r="M9564" i="2"/>
  <c r="M9565" i="2"/>
  <c r="M9566" i="2"/>
  <c r="M9567" i="2"/>
  <c r="M9568" i="2"/>
  <c r="M9569" i="2"/>
  <c r="M9570" i="2"/>
  <c r="M9571" i="2"/>
  <c r="M9572" i="2"/>
  <c r="M9573" i="2"/>
  <c r="M9574" i="2"/>
  <c r="M9575" i="2"/>
  <c r="M9576" i="2"/>
  <c r="M9577" i="2"/>
  <c r="M9578" i="2"/>
  <c r="M9579" i="2"/>
  <c r="M9580" i="2"/>
  <c r="M9581" i="2"/>
  <c r="M9582" i="2"/>
  <c r="M9583" i="2"/>
  <c r="M9584" i="2"/>
  <c r="M9585" i="2"/>
  <c r="M9586" i="2"/>
  <c r="M9587" i="2"/>
  <c r="M9588" i="2"/>
  <c r="M9589" i="2"/>
  <c r="M9590" i="2"/>
  <c r="M9591" i="2"/>
  <c r="M9592" i="2"/>
  <c r="M9593" i="2"/>
  <c r="M9594" i="2"/>
  <c r="M9595" i="2"/>
  <c r="M9596" i="2"/>
  <c r="M9597" i="2"/>
  <c r="M9598" i="2"/>
  <c r="M9599" i="2"/>
  <c r="M9600" i="2"/>
  <c r="M9601" i="2"/>
  <c r="M9602" i="2"/>
  <c r="M9603" i="2"/>
  <c r="M9604" i="2"/>
  <c r="M9605" i="2"/>
  <c r="M9606" i="2"/>
  <c r="M9607" i="2"/>
  <c r="M9608" i="2"/>
  <c r="M9609" i="2"/>
  <c r="M9610" i="2"/>
  <c r="M9611" i="2"/>
  <c r="M9612" i="2"/>
  <c r="M9613" i="2"/>
  <c r="M9614" i="2"/>
  <c r="M9615" i="2"/>
  <c r="M9616" i="2"/>
  <c r="M9617" i="2"/>
  <c r="M9618" i="2"/>
  <c r="M9619" i="2"/>
  <c r="M9620" i="2"/>
  <c r="M9621" i="2"/>
  <c r="M9622" i="2"/>
  <c r="M9623" i="2"/>
  <c r="M9624" i="2"/>
  <c r="M9625" i="2"/>
  <c r="M9626" i="2"/>
  <c r="M9627" i="2"/>
  <c r="M9628" i="2"/>
  <c r="M9629" i="2"/>
  <c r="M9630" i="2"/>
  <c r="M9631" i="2"/>
  <c r="M9632" i="2"/>
  <c r="M9633" i="2"/>
  <c r="M9634" i="2"/>
  <c r="M9635" i="2"/>
  <c r="M9636" i="2"/>
  <c r="M9637" i="2"/>
  <c r="M9638" i="2"/>
  <c r="M9639" i="2"/>
  <c r="M9640" i="2"/>
  <c r="M9641" i="2"/>
  <c r="M9642" i="2"/>
  <c r="M9643" i="2"/>
  <c r="M9644" i="2"/>
  <c r="M9645" i="2"/>
  <c r="M9646" i="2"/>
  <c r="M9647" i="2"/>
  <c r="M9648" i="2"/>
  <c r="M9649" i="2"/>
  <c r="M9650" i="2"/>
  <c r="M9651" i="2"/>
  <c r="M9652" i="2"/>
  <c r="M9653" i="2"/>
  <c r="M9654" i="2"/>
  <c r="M9655" i="2"/>
  <c r="M9656" i="2"/>
  <c r="M9657" i="2"/>
  <c r="M9658" i="2"/>
  <c r="M9659" i="2"/>
  <c r="M9660" i="2"/>
  <c r="M9661" i="2"/>
  <c r="M9662" i="2"/>
  <c r="M9663" i="2"/>
  <c r="M9664" i="2"/>
  <c r="M9665" i="2"/>
  <c r="M9666" i="2"/>
  <c r="M9667" i="2"/>
  <c r="M9668" i="2"/>
  <c r="M9669" i="2"/>
  <c r="M9670" i="2"/>
  <c r="M9671" i="2"/>
  <c r="M9672" i="2"/>
  <c r="M9673" i="2"/>
  <c r="M9674" i="2"/>
  <c r="M9675" i="2"/>
  <c r="M9676" i="2"/>
  <c r="M9677" i="2"/>
  <c r="M9678" i="2"/>
  <c r="M9679" i="2"/>
  <c r="M9680" i="2"/>
  <c r="M9681" i="2"/>
  <c r="M9682" i="2"/>
  <c r="M9683" i="2"/>
  <c r="M9684" i="2"/>
  <c r="M9685" i="2"/>
  <c r="M9686" i="2"/>
  <c r="M9687" i="2"/>
  <c r="M9688" i="2"/>
  <c r="M9689" i="2"/>
  <c r="M9690" i="2"/>
  <c r="M9691" i="2"/>
  <c r="M9692" i="2"/>
  <c r="M9693" i="2"/>
  <c r="M9694" i="2"/>
  <c r="M9695" i="2"/>
  <c r="M9696" i="2"/>
  <c r="M9697" i="2"/>
  <c r="M9698" i="2"/>
  <c r="M9699" i="2"/>
  <c r="M9700" i="2"/>
  <c r="M9701" i="2"/>
  <c r="M9702" i="2"/>
  <c r="M9703" i="2"/>
  <c r="M9704" i="2"/>
  <c r="M9705" i="2"/>
  <c r="M9706" i="2"/>
  <c r="M9707" i="2"/>
  <c r="M9708" i="2"/>
  <c r="M9709" i="2"/>
  <c r="M9710" i="2"/>
  <c r="M9711" i="2"/>
  <c r="M9712" i="2"/>
  <c r="M9713" i="2"/>
  <c r="M9714" i="2"/>
  <c r="M9715" i="2"/>
  <c r="M9716" i="2"/>
  <c r="M9717" i="2"/>
  <c r="M9718" i="2"/>
  <c r="M9719" i="2"/>
  <c r="M9720" i="2"/>
  <c r="M9721" i="2"/>
  <c r="M9722" i="2"/>
  <c r="M9723" i="2"/>
  <c r="M9724" i="2"/>
  <c r="M9725" i="2"/>
  <c r="M9726" i="2"/>
  <c r="M9727" i="2"/>
  <c r="M9728" i="2"/>
  <c r="M9729" i="2"/>
  <c r="M9730" i="2"/>
  <c r="M9731" i="2"/>
  <c r="M9732" i="2"/>
  <c r="M9733" i="2"/>
  <c r="M9734" i="2"/>
  <c r="M9735" i="2"/>
  <c r="M9736" i="2"/>
  <c r="M9737" i="2"/>
  <c r="M9738" i="2"/>
  <c r="M9739" i="2"/>
  <c r="M9740" i="2"/>
  <c r="M9741" i="2"/>
  <c r="M9742" i="2"/>
  <c r="M9743" i="2"/>
  <c r="M9744" i="2"/>
  <c r="M9745" i="2"/>
  <c r="M9746" i="2"/>
  <c r="M9747" i="2"/>
  <c r="M9748" i="2"/>
  <c r="M9749" i="2"/>
  <c r="M9750" i="2"/>
  <c r="M9751" i="2"/>
  <c r="M9752" i="2"/>
  <c r="M9753" i="2"/>
  <c r="M9754" i="2"/>
  <c r="M9755" i="2"/>
  <c r="M9756" i="2"/>
  <c r="M9757" i="2"/>
  <c r="M9758" i="2"/>
  <c r="M9759" i="2"/>
  <c r="M9760" i="2"/>
  <c r="M9761" i="2"/>
  <c r="M9762" i="2"/>
  <c r="M9763" i="2"/>
  <c r="M9764" i="2"/>
  <c r="M9765" i="2"/>
  <c r="M9766" i="2"/>
  <c r="M9767" i="2"/>
  <c r="M9768" i="2"/>
  <c r="M9769" i="2"/>
  <c r="M9770" i="2"/>
  <c r="M9771" i="2"/>
  <c r="M9772" i="2"/>
  <c r="M9773" i="2"/>
  <c r="M9774" i="2"/>
  <c r="M9775" i="2"/>
  <c r="M9776" i="2"/>
  <c r="M9777" i="2"/>
  <c r="M9778" i="2"/>
  <c r="M9779" i="2"/>
  <c r="M9780" i="2"/>
  <c r="M9781" i="2"/>
  <c r="M9782" i="2"/>
  <c r="M9783" i="2"/>
  <c r="M9784" i="2"/>
  <c r="M9785" i="2"/>
  <c r="M9786" i="2"/>
  <c r="M9787" i="2"/>
  <c r="M9788" i="2"/>
  <c r="M9789" i="2"/>
  <c r="M9790" i="2"/>
  <c r="M9791" i="2"/>
  <c r="M9792" i="2"/>
  <c r="M9793" i="2"/>
  <c r="M9794" i="2"/>
  <c r="M9795" i="2"/>
  <c r="M9796" i="2"/>
  <c r="M9797" i="2"/>
  <c r="M9798" i="2"/>
  <c r="M9799" i="2"/>
  <c r="M9800" i="2"/>
  <c r="M9801" i="2"/>
  <c r="M9802" i="2"/>
  <c r="M9803" i="2"/>
  <c r="M9804" i="2"/>
  <c r="M9805" i="2"/>
  <c r="M9806" i="2"/>
  <c r="M9807" i="2"/>
  <c r="M9808" i="2"/>
  <c r="M9809" i="2"/>
  <c r="M9810" i="2"/>
  <c r="M9811" i="2"/>
  <c r="M9812" i="2"/>
  <c r="M9813" i="2"/>
  <c r="M9814" i="2"/>
  <c r="M9815" i="2"/>
  <c r="M9816" i="2"/>
  <c r="M9817" i="2"/>
  <c r="M9818" i="2"/>
  <c r="M9819" i="2"/>
  <c r="M9820" i="2"/>
  <c r="M9821" i="2"/>
  <c r="M9822" i="2"/>
  <c r="M9823" i="2"/>
  <c r="M9824" i="2"/>
  <c r="M9825" i="2"/>
  <c r="M9826" i="2"/>
  <c r="M9827" i="2"/>
  <c r="M9828" i="2"/>
  <c r="M9829" i="2"/>
  <c r="M9830" i="2"/>
  <c r="M9831" i="2"/>
  <c r="M9832" i="2"/>
  <c r="M9833" i="2"/>
  <c r="M9834" i="2"/>
  <c r="M9835" i="2"/>
  <c r="M9836" i="2"/>
  <c r="M9837" i="2"/>
  <c r="M9838" i="2"/>
  <c r="M9839" i="2"/>
  <c r="M9840" i="2"/>
  <c r="M9841" i="2"/>
  <c r="M9842" i="2"/>
  <c r="M9843" i="2"/>
  <c r="M9844" i="2"/>
  <c r="M9845" i="2"/>
  <c r="M9846" i="2"/>
  <c r="M9847" i="2"/>
  <c r="M9848" i="2"/>
  <c r="M9849" i="2"/>
  <c r="M9850" i="2"/>
  <c r="M9851" i="2"/>
  <c r="M9852" i="2"/>
  <c r="M9853" i="2"/>
  <c r="M9854" i="2"/>
  <c r="M9855" i="2"/>
  <c r="M9856" i="2"/>
  <c r="M9857" i="2"/>
  <c r="M9858" i="2"/>
  <c r="M9859" i="2"/>
  <c r="M9860" i="2"/>
  <c r="M9861" i="2"/>
  <c r="M9862" i="2"/>
  <c r="M9863" i="2"/>
  <c r="M9864" i="2"/>
  <c r="M9865" i="2"/>
  <c r="M9866" i="2"/>
  <c r="M9867" i="2"/>
  <c r="M9868" i="2"/>
  <c r="M9869" i="2"/>
  <c r="M9870" i="2"/>
  <c r="M9871" i="2"/>
  <c r="M9872" i="2"/>
  <c r="M9873" i="2"/>
  <c r="M9874" i="2"/>
  <c r="M9875" i="2"/>
  <c r="M9876" i="2"/>
  <c r="M9877" i="2"/>
  <c r="M9878" i="2"/>
  <c r="M9879" i="2"/>
  <c r="M9880" i="2"/>
  <c r="M9881" i="2"/>
  <c r="M9882" i="2"/>
  <c r="M9883" i="2"/>
  <c r="M9884" i="2"/>
  <c r="M9885" i="2"/>
  <c r="M9886" i="2"/>
  <c r="M9887" i="2"/>
  <c r="M9888" i="2"/>
  <c r="M9889" i="2"/>
  <c r="M9890" i="2"/>
  <c r="M9891" i="2"/>
  <c r="M9892" i="2"/>
  <c r="M9893" i="2"/>
  <c r="M9894" i="2"/>
  <c r="M9895" i="2"/>
  <c r="M9896" i="2"/>
  <c r="M9897" i="2"/>
  <c r="M9898" i="2"/>
  <c r="M9899" i="2"/>
  <c r="M9900" i="2"/>
  <c r="M9901" i="2"/>
  <c r="M9902" i="2"/>
  <c r="M9903" i="2"/>
  <c r="M9904" i="2"/>
  <c r="M9905" i="2"/>
  <c r="M9906" i="2"/>
  <c r="M9907" i="2"/>
  <c r="M9908" i="2"/>
  <c r="M9909" i="2"/>
  <c r="M9910" i="2"/>
  <c r="M9911" i="2"/>
  <c r="M9912" i="2"/>
  <c r="M9913" i="2"/>
  <c r="M9914" i="2"/>
  <c r="M9915" i="2"/>
  <c r="M9916" i="2"/>
  <c r="M9917" i="2"/>
  <c r="M9918" i="2"/>
  <c r="M9919" i="2"/>
  <c r="M9920" i="2"/>
  <c r="M9921" i="2"/>
  <c r="M9922" i="2"/>
  <c r="M9923" i="2"/>
  <c r="M9924" i="2"/>
  <c r="M9925" i="2"/>
  <c r="M9926" i="2"/>
  <c r="M9927" i="2"/>
  <c r="M9928" i="2"/>
  <c r="M9929" i="2"/>
  <c r="M9930" i="2"/>
  <c r="M9931" i="2"/>
  <c r="M9932" i="2"/>
  <c r="M9933" i="2"/>
  <c r="M9934" i="2"/>
  <c r="M9935" i="2"/>
  <c r="M9936" i="2"/>
  <c r="M9937" i="2"/>
  <c r="M9938" i="2"/>
  <c r="M9939" i="2"/>
  <c r="M9940" i="2"/>
  <c r="M9941" i="2"/>
  <c r="M9942" i="2"/>
  <c r="M9943" i="2"/>
  <c r="M9944" i="2"/>
  <c r="M9945" i="2"/>
  <c r="M9946" i="2"/>
  <c r="M9947" i="2"/>
  <c r="M9948" i="2"/>
  <c r="M9949" i="2"/>
  <c r="M9950" i="2"/>
  <c r="M9951" i="2"/>
  <c r="M9952" i="2"/>
  <c r="M9953" i="2"/>
  <c r="M9954" i="2"/>
  <c r="M9955" i="2"/>
  <c r="M9956" i="2"/>
  <c r="M9957" i="2"/>
  <c r="M9958" i="2"/>
  <c r="M9959" i="2"/>
  <c r="M9960" i="2"/>
  <c r="M9961" i="2"/>
  <c r="M9962" i="2"/>
  <c r="M9963" i="2"/>
  <c r="M9964" i="2"/>
  <c r="M9965" i="2"/>
  <c r="M9966" i="2"/>
  <c r="M9967" i="2"/>
  <c r="M9968" i="2"/>
  <c r="M9969" i="2"/>
  <c r="M9970" i="2"/>
  <c r="M9971" i="2"/>
  <c r="M9972" i="2"/>
  <c r="M9973" i="2"/>
  <c r="M9974" i="2"/>
  <c r="M9975" i="2"/>
  <c r="M9976" i="2"/>
  <c r="M9977" i="2"/>
  <c r="M9978" i="2"/>
  <c r="M9979" i="2"/>
  <c r="M9980" i="2"/>
  <c r="M9981" i="2"/>
  <c r="M9982" i="2"/>
  <c r="M9983" i="2"/>
  <c r="M9984" i="2"/>
  <c r="M9985" i="2"/>
  <c r="M9986" i="2"/>
  <c r="M9987" i="2"/>
  <c r="M9988" i="2"/>
  <c r="M9989" i="2"/>
  <c r="M9990" i="2"/>
  <c r="M9991" i="2"/>
  <c r="M9992" i="2"/>
  <c r="M9993" i="2"/>
  <c r="M9994" i="2"/>
  <c r="M9995" i="2"/>
  <c r="M9996" i="2"/>
  <c r="M9997" i="2"/>
  <c r="M9998" i="2"/>
  <c r="M9999" i="2"/>
  <c r="M10000" i="2"/>
  <c r="M10001" i="2"/>
  <c r="M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L3282" i="2"/>
  <c r="L3283" i="2"/>
  <c r="L3284" i="2"/>
  <c r="L3285" i="2"/>
  <c r="L3286" i="2"/>
  <c r="L3287" i="2"/>
  <c r="L3288" i="2"/>
  <c r="L3289" i="2"/>
  <c r="L3290" i="2"/>
  <c r="L3291" i="2"/>
  <c r="L3292" i="2"/>
  <c r="L3293" i="2"/>
  <c r="L3294" i="2"/>
  <c r="L3295" i="2"/>
  <c r="L3296" i="2"/>
  <c r="L3297" i="2"/>
  <c r="L3298" i="2"/>
  <c r="L3299" i="2"/>
  <c r="L3300" i="2"/>
  <c r="L3301" i="2"/>
  <c r="L3302" i="2"/>
  <c r="L3303" i="2"/>
  <c r="L3304" i="2"/>
  <c r="L3305" i="2"/>
  <c r="L3306" i="2"/>
  <c r="L3307" i="2"/>
  <c r="L3308" i="2"/>
  <c r="L3309" i="2"/>
  <c r="L3310" i="2"/>
  <c r="L3311" i="2"/>
  <c r="L3312" i="2"/>
  <c r="L3313" i="2"/>
  <c r="L3314" i="2"/>
  <c r="L3315" i="2"/>
  <c r="L3316" i="2"/>
  <c r="L3317" i="2"/>
  <c r="L3318" i="2"/>
  <c r="L3319" i="2"/>
  <c r="L3320" i="2"/>
  <c r="L3321" i="2"/>
  <c r="L3322" i="2"/>
  <c r="L3323" i="2"/>
  <c r="L3324" i="2"/>
  <c r="L3325" i="2"/>
  <c r="L3326" i="2"/>
  <c r="L3327" i="2"/>
  <c r="L3328" i="2"/>
  <c r="L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692" i="2"/>
  <c r="L3693" i="2"/>
  <c r="L3694" i="2"/>
  <c r="L3695" i="2"/>
  <c r="L3696" i="2"/>
  <c r="L3697" i="2"/>
  <c r="L3698" i="2"/>
  <c r="L3699" i="2"/>
  <c r="L3700" i="2"/>
  <c r="L3701" i="2"/>
  <c r="L3702" i="2"/>
  <c r="L3703" i="2"/>
  <c r="L3704" i="2"/>
  <c r="L3705" i="2"/>
  <c r="L3706" i="2"/>
  <c r="L3707" i="2"/>
  <c r="L3708" i="2"/>
  <c r="L3709" i="2"/>
  <c r="L3710" i="2"/>
  <c r="L3711" i="2"/>
  <c r="L3712" i="2"/>
  <c r="L3713" i="2"/>
  <c r="L3714" i="2"/>
  <c r="L3715" i="2"/>
  <c r="L3716" i="2"/>
  <c r="L3717" i="2"/>
  <c r="L3718" i="2"/>
  <c r="L3719" i="2"/>
  <c r="L3720" i="2"/>
  <c r="L3721" i="2"/>
  <c r="L3722" i="2"/>
  <c r="L3723" i="2"/>
  <c r="L3724" i="2"/>
  <c r="L3725" i="2"/>
  <c r="L3726" i="2"/>
  <c r="L3727" i="2"/>
  <c r="L3728" i="2"/>
  <c r="L3729" i="2"/>
  <c r="L3730" i="2"/>
  <c r="L3731" i="2"/>
  <c r="L3732" i="2"/>
  <c r="L3733" i="2"/>
  <c r="L3734" i="2"/>
  <c r="L3735" i="2"/>
  <c r="L3736" i="2"/>
  <c r="L3737" i="2"/>
  <c r="L3738" i="2"/>
  <c r="L3739" i="2"/>
  <c r="L3740" i="2"/>
  <c r="L3741" i="2"/>
  <c r="L3742" i="2"/>
  <c r="L3743" i="2"/>
  <c r="L3744" i="2"/>
  <c r="L3745" i="2"/>
  <c r="L3746" i="2"/>
  <c r="L3747" i="2"/>
  <c r="L3748" i="2"/>
  <c r="L3749" i="2"/>
  <c r="L3750" i="2"/>
  <c r="L3751" i="2"/>
  <c r="L3752" i="2"/>
  <c r="L3753" i="2"/>
  <c r="L3754" i="2"/>
  <c r="L3755" i="2"/>
  <c r="L3756" i="2"/>
  <c r="L3757" i="2"/>
  <c r="L3758" i="2"/>
  <c r="L3759" i="2"/>
  <c r="L3760" i="2"/>
  <c r="L3761" i="2"/>
  <c r="L3762" i="2"/>
  <c r="L3763" i="2"/>
  <c r="L3764" i="2"/>
  <c r="L3765" i="2"/>
  <c r="L3766" i="2"/>
  <c r="L3767" i="2"/>
  <c r="L3768" i="2"/>
  <c r="L3769" i="2"/>
  <c r="L3770" i="2"/>
  <c r="L3771" i="2"/>
  <c r="L3772" i="2"/>
  <c r="L3773" i="2"/>
  <c r="L3774" i="2"/>
  <c r="L3775" i="2"/>
  <c r="L3776" i="2"/>
  <c r="L3777" i="2"/>
  <c r="L3778" i="2"/>
  <c r="L3779" i="2"/>
  <c r="L3780" i="2"/>
  <c r="L3781" i="2"/>
  <c r="L3782" i="2"/>
  <c r="L3783" i="2"/>
  <c r="L3784" i="2"/>
  <c r="L3785" i="2"/>
  <c r="L3786" i="2"/>
  <c r="L3787" i="2"/>
  <c r="L3788" i="2"/>
  <c r="L3789" i="2"/>
  <c r="L3790" i="2"/>
  <c r="L3791" i="2"/>
  <c r="L3792" i="2"/>
  <c r="L3793" i="2"/>
  <c r="L3794" i="2"/>
  <c r="L3795" i="2"/>
  <c r="L3796" i="2"/>
  <c r="L3797" i="2"/>
  <c r="L3798" i="2"/>
  <c r="L3799" i="2"/>
  <c r="L3800" i="2"/>
  <c r="L3801" i="2"/>
  <c r="L3802" i="2"/>
  <c r="L3803" i="2"/>
  <c r="L3804" i="2"/>
  <c r="L3805" i="2"/>
  <c r="L3806" i="2"/>
  <c r="L3807" i="2"/>
  <c r="L3808" i="2"/>
  <c r="L3809" i="2"/>
  <c r="L3810" i="2"/>
  <c r="L3811" i="2"/>
  <c r="L3812" i="2"/>
  <c r="L3813" i="2"/>
  <c r="L3814" i="2"/>
  <c r="L3815" i="2"/>
  <c r="L3816" i="2"/>
  <c r="L3817" i="2"/>
  <c r="L3818" i="2"/>
  <c r="L3819" i="2"/>
  <c r="L3820" i="2"/>
  <c r="L3821" i="2"/>
  <c r="L3822" i="2"/>
  <c r="L3823" i="2"/>
  <c r="L3824" i="2"/>
  <c r="L3825" i="2"/>
  <c r="L3826" i="2"/>
  <c r="L3827" i="2"/>
  <c r="L3828" i="2"/>
  <c r="L3829" i="2"/>
  <c r="L3830" i="2"/>
  <c r="L3831" i="2"/>
  <c r="L3832" i="2"/>
  <c r="L3833" i="2"/>
  <c r="L3834" i="2"/>
  <c r="L3835" i="2"/>
  <c r="L3836" i="2"/>
  <c r="L3837" i="2"/>
  <c r="L3838" i="2"/>
  <c r="L3839" i="2"/>
  <c r="L3840" i="2"/>
  <c r="L3841" i="2"/>
  <c r="L3842" i="2"/>
  <c r="L3843" i="2"/>
  <c r="L3844" i="2"/>
  <c r="L3845" i="2"/>
  <c r="L3846" i="2"/>
  <c r="L3847" i="2"/>
  <c r="L3848" i="2"/>
  <c r="L3849" i="2"/>
  <c r="L3850" i="2"/>
  <c r="L3851" i="2"/>
  <c r="L3852" i="2"/>
  <c r="L3853" i="2"/>
  <c r="L3854" i="2"/>
  <c r="L3855" i="2"/>
  <c r="L3856" i="2"/>
  <c r="L3857" i="2"/>
  <c r="L3858" i="2"/>
  <c r="L3859" i="2"/>
  <c r="L3860" i="2"/>
  <c r="L3861" i="2"/>
  <c r="L3862" i="2"/>
  <c r="L3863" i="2"/>
  <c r="L3864" i="2"/>
  <c r="L3865" i="2"/>
  <c r="L3866" i="2"/>
  <c r="L3867" i="2"/>
  <c r="L3868" i="2"/>
  <c r="L3869" i="2"/>
  <c r="L3870" i="2"/>
  <c r="L3871" i="2"/>
  <c r="L3872" i="2"/>
  <c r="L3873" i="2"/>
  <c r="L3874" i="2"/>
  <c r="L3875" i="2"/>
  <c r="L3876" i="2"/>
  <c r="L3877" i="2"/>
  <c r="L3878" i="2"/>
  <c r="L3879" i="2"/>
  <c r="L3880" i="2"/>
  <c r="L3881" i="2"/>
  <c r="L3882" i="2"/>
  <c r="L3883" i="2"/>
  <c r="L3884" i="2"/>
  <c r="L3885" i="2"/>
  <c r="L3886" i="2"/>
  <c r="L3887" i="2"/>
  <c r="L3888" i="2"/>
  <c r="L3889" i="2"/>
  <c r="L3890" i="2"/>
  <c r="L3891" i="2"/>
  <c r="L3892" i="2"/>
  <c r="L3893" i="2"/>
  <c r="L3894" i="2"/>
  <c r="L3895" i="2"/>
  <c r="L3896" i="2"/>
  <c r="L3897" i="2"/>
  <c r="L3898" i="2"/>
  <c r="L3899" i="2"/>
  <c r="L3900" i="2"/>
  <c r="L3901" i="2"/>
  <c r="L3902" i="2"/>
  <c r="L3903" i="2"/>
  <c r="L3904" i="2"/>
  <c r="L3905" i="2"/>
  <c r="L3906" i="2"/>
  <c r="L3907" i="2"/>
  <c r="L3908" i="2"/>
  <c r="L3909" i="2"/>
  <c r="L3910" i="2"/>
  <c r="L3911" i="2"/>
  <c r="L3912" i="2"/>
  <c r="L3913" i="2"/>
  <c r="L3914" i="2"/>
  <c r="L3915" i="2"/>
  <c r="L3916" i="2"/>
  <c r="L3917" i="2"/>
  <c r="L3918" i="2"/>
  <c r="L3919" i="2"/>
  <c r="L3920" i="2"/>
  <c r="L3921" i="2"/>
  <c r="L3922" i="2"/>
  <c r="L3923" i="2"/>
  <c r="L3924" i="2"/>
  <c r="L3925" i="2"/>
  <c r="L3926" i="2"/>
  <c r="L3927" i="2"/>
  <c r="L3928" i="2"/>
  <c r="L3929" i="2"/>
  <c r="L3930" i="2"/>
  <c r="L3931" i="2"/>
  <c r="L3932" i="2"/>
  <c r="L3933" i="2"/>
  <c r="L3934" i="2"/>
  <c r="L3935" i="2"/>
  <c r="L3936" i="2"/>
  <c r="L3937" i="2"/>
  <c r="L3938" i="2"/>
  <c r="L3939" i="2"/>
  <c r="L3940" i="2"/>
  <c r="L3941" i="2"/>
  <c r="L3942" i="2"/>
  <c r="L3943" i="2"/>
  <c r="L3944" i="2"/>
  <c r="L3945" i="2"/>
  <c r="L3946" i="2"/>
  <c r="L3947" i="2"/>
  <c r="L3948" i="2"/>
  <c r="L3949" i="2"/>
  <c r="L3950" i="2"/>
  <c r="L3951" i="2"/>
  <c r="L3952" i="2"/>
  <c r="L3953" i="2"/>
  <c r="L3954" i="2"/>
  <c r="L3955" i="2"/>
  <c r="L3956" i="2"/>
  <c r="L3957" i="2"/>
  <c r="L3958" i="2"/>
  <c r="L3959" i="2"/>
  <c r="L3960" i="2"/>
  <c r="L3961" i="2"/>
  <c r="L3962" i="2"/>
  <c r="L3963" i="2"/>
  <c r="L3964" i="2"/>
  <c r="L3965" i="2"/>
  <c r="L3966" i="2"/>
  <c r="L3967" i="2"/>
  <c r="L3968" i="2"/>
  <c r="L3969" i="2"/>
  <c r="L3970" i="2"/>
  <c r="L3971" i="2"/>
  <c r="L3972" i="2"/>
  <c r="L3973" i="2"/>
  <c r="L3974" i="2"/>
  <c r="L3975" i="2"/>
  <c r="L3976" i="2"/>
  <c r="L3977" i="2"/>
  <c r="L3978" i="2"/>
  <c r="L3979" i="2"/>
  <c r="L3980" i="2"/>
  <c r="L3981" i="2"/>
  <c r="L3982" i="2"/>
  <c r="L3983" i="2"/>
  <c r="L3984" i="2"/>
  <c r="L3985" i="2"/>
  <c r="L3986" i="2"/>
  <c r="L3987" i="2"/>
  <c r="L3988" i="2"/>
  <c r="L3989" i="2"/>
  <c r="L3990" i="2"/>
  <c r="L3991" i="2"/>
  <c r="L3992" i="2"/>
  <c r="L3993" i="2"/>
  <c r="L3994" i="2"/>
  <c r="L3995" i="2"/>
  <c r="L3996" i="2"/>
  <c r="L3997" i="2"/>
  <c r="L3998" i="2"/>
  <c r="L3999" i="2"/>
  <c r="L4000" i="2"/>
  <c r="L4001" i="2"/>
  <c r="L4002" i="2"/>
  <c r="L4003" i="2"/>
  <c r="L4004" i="2"/>
  <c r="L4005" i="2"/>
  <c r="L4006" i="2"/>
  <c r="L4007" i="2"/>
  <c r="L4008" i="2"/>
  <c r="L4009" i="2"/>
  <c r="L4010" i="2"/>
  <c r="L4011" i="2"/>
  <c r="L4012" i="2"/>
  <c r="L4013" i="2"/>
  <c r="L4014" i="2"/>
  <c r="L4015" i="2"/>
  <c r="L4016" i="2"/>
  <c r="L4017" i="2"/>
  <c r="L4018" i="2"/>
  <c r="L4019" i="2"/>
  <c r="L4020" i="2"/>
  <c r="L4021" i="2"/>
  <c r="L4022" i="2"/>
  <c r="L4023" i="2"/>
  <c r="L4024" i="2"/>
  <c r="L4025" i="2"/>
  <c r="L4026" i="2"/>
  <c r="L4027" i="2"/>
  <c r="L4028" i="2"/>
  <c r="L4029" i="2"/>
  <c r="L4030" i="2"/>
  <c r="L4031" i="2"/>
  <c r="L4032" i="2"/>
  <c r="L4033" i="2"/>
  <c r="L4034" i="2"/>
  <c r="L4035" i="2"/>
  <c r="L4036" i="2"/>
  <c r="L4037" i="2"/>
  <c r="L4038" i="2"/>
  <c r="L4039" i="2"/>
  <c r="L4040" i="2"/>
  <c r="L4041" i="2"/>
  <c r="L4042" i="2"/>
  <c r="L4043" i="2"/>
  <c r="L4044" i="2"/>
  <c r="L4045" i="2"/>
  <c r="L4046" i="2"/>
  <c r="L4047" i="2"/>
  <c r="L4048" i="2"/>
  <c r="L4049" i="2"/>
  <c r="L4050" i="2"/>
  <c r="L4051" i="2"/>
  <c r="L4052" i="2"/>
  <c r="L4053" i="2"/>
  <c r="L4054" i="2"/>
  <c r="L4055" i="2"/>
  <c r="L4056" i="2"/>
  <c r="L4057" i="2"/>
  <c r="L4058" i="2"/>
  <c r="L4059" i="2"/>
  <c r="L4060" i="2"/>
  <c r="L4061" i="2"/>
  <c r="L4062" i="2"/>
  <c r="L4063" i="2"/>
  <c r="L4064" i="2"/>
  <c r="L4065" i="2"/>
  <c r="L4066" i="2"/>
  <c r="L4067" i="2"/>
  <c r="L4068" i="2"/>
  <c r="L4069" i="2"/>
  <c r="L4070" i="2"/>
  <c r="L4071" i="2"/>
  <c r="L4072" i="2"/>
  <c r="L4073" i="2"/>
  <c r="L4074" i="2"/>
  <c r="L4075" i="2"/>
  <c r="L4076" i="2"/>
  <c r="L4077" i="2"/>
  <c r="L4078" i="2"/>
  <c r="L4079" i="2"/>
  <c r="L4080" i="2"/>
  <c r="L4081" i="2"/>
  <c r="L4082" i="2"/>
  <c r="L4083" i="2"/>
  <c r="L4084" i="2"/>
  <c r="L4085" i="2"/>
  <c r="L4086" i="2"/>
  <c r="L4087" i="2"/>
  <c r="L4088" i="2"/>
  <c r="L4089" i="2"/>
  <c r="L4090" i="2"/>
  <c r="L4091" i="2"/>
  <c r="L4092" i="2"/>
  <c r="L4093" i="2"/>
  <c r="L4094" i="2"/>
  <c r="L4095" i="2"/>
  <c r="L4096" i="2"/>
  <c r="L4097" i="2"/>
  <c r="L4098" i="2"/>
  <c r="L4099" i="2"/>
  <c r="L4100" i="2"/>
  <c r="L4101" i="2"/>
  <c r="L4102" i="2"/>
  <c r="L4103" i="2"/>
  <c r="L4104" i="2"/>
  <c r="L4105" i="2"/>
  <c r="L4106" i="2"/>
  <c r="L4107" i="2"/>
  <c r="L4108" i="2"/>
  <c r="L4109" i="2"/>
  <c r="L4110" i="2"/>
  <c r="L4111" i="2"/>
  <c r="L4112" i="2"/>
  <c r="L4113" i="2"/>
  <c r="L4114" i="2"/>
  <c r="L4115" i="2"/>
  <c r="L4116" i="2"/>
  <c r="L4117" i="2"/>
  <c r="L4118" i="2"/>
  <c r="L4119" i="2"/>
  <c r="L4120" i="2"/>
  <c r="L4121" i="2"/>
  <c r="L4122" i="2"/>
  <c r="L4123" i="2"/>
  <c r="L4124" i="2"/>
  <c r="L4125" i="2"/>
  <c r="L4126" i="2"/>
  <c r="L4127" i="2"/>
  <c r="L4128" i="2"/>
  <c r="L4129" i="2"/>
  <c r="L4130" i="2"/>
  <c r="L4131" i="2"/>
  <c r="L4132" i="2"/>
  <c r="L4133" i="2"/>
  <c r="L4134" i="2"/>
  <c r="L4135" i="2"/>
  <c r="L4136" i="2"/>
  <c r="L4137" i="2"/>
  <c r="L4138" i="2"/>
  <c r="L4139" i="2"/>
  <c r="L4140" i="2"/>
  <c r="L4141" i="2"/>
  <c r="L4142" i="2"/>
  <c r="L4143" i="2"/>
  <c r="L4144" i="2"/>
  <c r="L4145" i="2"/>
  <c r="L4146" i="2"/>
  <c r="L4147" i="2"/>
  <c r="L4148" i="2"/>
  <c r="L4149" i="2"/>
  <c r="L4150" i="2"/>
  <c r="L4151" i="2"/>
  <c r="L4152" i="2"/>
  <c r="L4153" i="2"/>
  <c r="L4154" i="2"/>
  <c r="L4155" i="2"/>
  <c r="L4156" i="2"/>
  <c r="L4157" i="2"/>
  <c r="L4158" i="2"/>
  <c r="L4159" i="2"/>
  <c r="L4160" i="2"/>
  <c r="L4161" i="2"/>
  <c r="L4162" i="2"/>
  <c r="L4163" i="2"/>
  <c r="L4164" i="2"/>
  <c r="L4165" i="2"/>
  <c r="L4166" i="2"/>
  <c r="L4167" i="2"/>
  <c r="L4168" i="2"/>
  <c r="L4169" i="2"/>
  <c r="L4170" i="2"/>
  <c r="L4171" i="2"/>
  <c r="L4172" i="2"/>
  <c r="L4173" i="2"/>
  <c r="L4174" i="2"/>
  <c r="L4175" i="2"/>
  <c r="L4176" i="2"/>
  <c r="L4177" i="2"/>
  <c r="L4178" i="2"/>
  <c r="L4179" i="2"/>
  <c r="L4180" i="2"/>
  <c r="L4181" i="2"/>
  <c r="L4182" i="2"/>
  <c r="L4183" i="2"/>
  <c r="L4184" i="2"/>
  <c r="L4185" i="2"/>
  <c r="L4186" i="2"/>
  <c r="L4187" i="2"/>
  <c r="L4188" i="2"/>
  <c r="L4189" i="2"/>
  <c r="L4190" i="2"/>
  <c r="L4191" i="2"/>
  <c r="L4192" i="2"/>
  <c r="L4193" i="2"/>
  <c r="L4194" i="2"/>
  <c r="L4195" i="2"/>
  <c r="L4196" i="2"/>
  <c r="L4197" i="2"/>
  <c r="L4198" i="2"/>
  <c r="L4199" i="2"/>
  <c r="L4200" i="2"/>
  <c r="L4201" i="2"/>
  <c r="L4202" i="2"/>
  <c r="L4203" i="2"/>
  <c r="L4204" i="2"/>
  <c r="L4205" i="2"/>
  <c r="L4206" i="2"/>
  <c r="L4207" i="2"/>
  <c r="L4208" i="2"/>
  <c r="L4209" i="2"/>
  <c r="L4210" i="2"/>
  <c r="L4211" i="2"/>
  <c r="L4212" i="2"/>
  <c r="L4213" i="2"/>
  <c r="L4214" i="2"/>
  <c r="L4215" i="2"/>
  <c r="L4216" i="2"/>
  <c r="L4217" i="2"/>
  <c r="L4218" i="2"/>
  <c r="L4219" i="2"/>
  <c r="L4220" i="2"/>
  <c r="L4221" i="2"/>
  <c r="L4222" i="2"/>
  <c r="L4223" i="2"/>
  <c r="L4224" i="2"/>
  <c r="L4225" i="2"/>
  <c r="L4226" i="2"/>
  <c r="L4227" i="2"/>
  <c r="L4228" i="2"/>
  <c r="L4229" i="2"/>
  <c r="L4230" i="2"/>
  <c r="L4231" i="2"/>
  <c r="L4232" i="2"/>
  <c r="L4233" i="2"/>
  <c r="L4234" i="2"/>
  <c r="L4235" i="2"/>
  <c r="L4236" i="2"/>
  <c r="L4237" i="2"/>
  <c r="L4238" i="2"/>
  <c r="L4239" i="2"/>
  <c r="L4240" i="2"/>
  <c r="L4241" i="2"/>
  <c r="L4242" i="2"/>
  <c r="L4243" i="2"/>
  <c r="L4244" i="2"/>
  <c r="L4245" i="2"/>
  <c r="L4246" i="2"/>
  <c r="L4247" i="2"/>
  <c r="L4248" i="2"/>
  <c r="L4249" i="2"/>
  <c r="L4250" i="2"/>
  <c r="L4251" i="2"/>
  <c r="L4252" i="2"/>
  <c r="L4253" i="2"/>
  <c r="L4254" i="2"/>
  <c r="L4255" i="2"/>
  <c r="L4256" i="2"/>
  <c r="L4257" i="2"/>
  <c r="L4258" i="2"/>
  <c r="L4259" i="2"/>
  <c r="L4260" i="2"/>
  <c r="L4261" i="2"/>
  <c r="L4262" i="2"/>
  <c r="L4263" i="2"/>
  <c r="L4264" i="2"/>
  <c r="L4265" i="2"/>
  <c r="L4266" i="2"/>
  <c r="L4267" i="2"/>
  <c r="L4268" i="2"/>
  <c r="L4269" i="2"/>
  <c r="L4270" i="2"/>
  <c r="L4271" i="2"/>
  <c r="L4272" i="2"/>
  <c r="L4273" i="2"/>
  <c r="L4274" i="2"/>
  <c r="L4275" i="2"/>
  <c r="L4276" i="2"/>
  <c r="L4277" i="2"/>
  <c r="L4278" i="2"/>
  <c r="L4279" i="2"/>
  <c r="L4280" i="2"/>
  <c r="L4281" i="2"/>
  <c r="L4282" i="2"/>
  <c r="L4283" i="2"/>
  <c r="L4284" i="2"/>
  <c r="L4285" i="2"/>
  <c r="L4286" i="2"/>
  <c r="L4287" i="2"/>
  <c r="L4288" i="2"/>
  <c r="L4289" i="2"/>
  <c r="L4290" i="2"/>
  <c r="L4291" i="2"/>
  <c r="L4292" i="2"/>
  <c r="L4293" i="2"/>
  <c r="L4294" i="2"/>
  <c r="L4295" i="2"/>
  <c r="L4296" i="2"/>
  <c r="L4297" i="2"/>
  <c r="L4298" i="2"/>
  <c r="L4299" i="2"/>
  <c r="L4300" i="2"/>
  <c r="L4301" i="2"/>
  <c r="L4302" i="2"/>
  <c r="L4303" i="2"/>
  <c r="L4304" i="2"/>
  <c r="L4305" i="2"/>
  <c r="L4306" i="2"/>
  <c r="L4307" i="2"/>
  <c r="L4308" i="2"/>
  <c r="L4309" i="2"/>
  <c r="L4310" i="2"/>
  <c r="L4311" i="2"/>
  <c r="L4312" i="2"/>
  <c r="L4313" i="2"/>
  <c r="L4314" i="2"/>
  <c r="L4315" i="2"/>
  <c r="L4316" i="2"/>
  <c r="L4317" i="2"/>
  <c r="L4318" i="2"/>
  <c r="L4319" i="2"/>
  <c r="L4320" i="2"/>
  <c r="L4321" i="2"/>
  <c r="L4322" i="2"/>
  <c r="L4323" i="2"/>
  <c r="L4324" i="2"/>
  <c r="L4325" i="2"/>
  <c r="L4326" i="2"/>
  <c r="L4327" i="2"/>
  <c r="L4328" i="2"/>
  <c r="L4329" i="2"/>
  <c r="L4330" i="2"/>
  <c r="L4331" i="2"/>
  <c r="L4332" i="2"/>
  <c r="L4333" i="2"/>
  <c r="L4334" i="2"/>
  <c r="L4335" i="2"/>
  <c r="L4336" i="2"/>
  <c r="L4337" i="2"/>
  <c r="L4338" i="2"/>
  <c r="L4339" i="2"/>
  <c r="L4340" i="2"/>
  <c r="L4341" i="2"/>
  <c r="L4342" i="2"/>
  <c r="L4343" i="2"/>
  <c r="L4344" i="2"/>
  <c r="L4345" i="2"/>
  <c r="L4346" i="2"/>
  <c r="L4347" i="2"/>
  <c r="L4348" i="2"/>
  <c r="L4349" i="2"/>
  <c r="L4350" i="2"/>
  <c r="L4351" i="2"/>
  <c r="L4352" i="2"/>
  <c r="L4353" i="2"/>
  <c r="L4354" i="2"/>
  <c r="L4355" i="2"/>
  <c r="L4356" i="2"/>
  <c r="L4357" i="2"/>
  <c r="L4358" i="2"/>
  <c r="L4359" i="2"/>
  <c r="L4360" i="2"/>
  <c r="L4361" i="2"/>
  <c r="L4362" i="2"/>
  <c r="L4363" i="2"/>
  <c r="L4364" i="2"/>
  <c r="L4365" i="2"/>
  <c r="L4366" i="2"/>
  <c r="L4367" i="2"/>
  <c r="L4368" i="2"/>
  <c r="L4369" i="2"/>
  <c r="L4370" i="2"/>
  <c r="L4371" i="2"/>
  <c r="L4372" i="2"/>
  <c r="L4373" i="2"/>
  <c r="L4374" i="2"/>
  <c r="L4375" i="2"/>
  <c r="L4376" i="2"/>
  <c r="L4377" i="2"/>
  <c r="L4378" i="2"/>
  <c r="L4379" i="2"/>
  <c r="L4380" i="2"/>
  <c r="L4381" i="2"/>
  <c r="L4382" i="2"/>
  <c r="L4383" i="2"/>
  <c r="L4384" i="2"/>
  <c r="L4385" i="2"/>
  <c r="L4386" i="2"/>
  <c r="L4387" i="2"/>
  <c r="L4388" i="2"/>
  <c r="L4389" i="2"/>
  <c r="L4390" i="2"/>
  <c r="L4391" i="2"/>
  <c r="L4392" i="2"/>
  <c r="L4393" i="2"/>
  <c r="L4394" i="2"/>
  <c r="L4395" i="2"/>
  <c r="L4396" i="2"/>
  <c r="L4397" i="2"/>
  <c r="L4398" i="2"/>
  <c r="L4399" i="2"/>
  <c r="L4400" i="2"/>
  <c r="L4401" i="2"/>
  <c r="L4402" i="2"/>
  <c r="L4403" i="2"/>
  <c r="L4404" i="2"/>
  <c r="L4405" i="2"/>
  <c r="L4406" i="2"/>
  <c r="L4407" i="2"/>
  <c r="L4408" i="2"/>
  <c r="L4409" i="2"/>
  <c r="L4410" i="2"/>
  <c r="L4411" i="2"/>
  <c r="L4412" i="2"/>
  <c r="L4413" i="2"/>
  <c r="L4414" i="2"/>
  <c r="L4415" i="2"/>
  <c r="L4416" i="2"/>
  <c r="L4417" i="2"/>
  <c r="L4418" i="2"/>
  <c r="L4419" i="2"/>
  <c r="L4420" i="2"/>
  <c r="L4421" i="2"/>
  <c r="L4422" i="2"/>
  <c r="L4423" i="2"/>
  <c r="L4424" i="2"/>
  <c r="L4425" i="2"/>
  <c r="L4426" i="2"/>
  <c r="L4427" i="2"/>
  <c r="L4428" i="2"/>
  <c r="L4429" i="2"/>
  <c r="L4430" i="2"/>
  <c r="L4431" i="2"/>
  <c r="L4432" i="2"/>
  <c r="L4433" i="2"/>
  <c r="L4434" i="2"/>
  <c r="L4435" i="2"/>
  <c r="L4436" i="2"/>
  <c r="L4437" i="2"/>
  <c r="L4438" i="2"/>
  <c r="L4439" i="2"/>
  <c r="L4440" i="2"/>
  <c r="L4441" i="2"/>
  <c r="L4442" i="2"/>
  <c r="L4443" i="2"/>
  <c r="L4444" i="2"/>
  <c r="L4445" i="2"/>
  <c r="L4446" i="2"/>
  <c r="L4447" i="2"/>
  <c r="L4448" i="2"/>
  <c r="L4449" i="2"/>
  <c r="L4450" i="2"/>
  <c r="L4451" i="2"/>
  <c r="L4452" i="2"/>
  <c r="L4453" i="2"/>
  <c r="L4454" i="2"/>
  <c r="L4455" i="2"/>
  <c r="L4456" i="2"/>
  <c r="L4457" i="2"/>
  <c r="L4458" i="2"/>
  <c r="L4459" i="2"/>
  <c r="L4460" i="2"/>
  <c r="L4461" i="2"/>
  <c r="L4462" i="2"/>
  <c r="L4463" i="2"/>
  <c r="L4464" i="2"/>
  <c r="L4465" i="2"/>
  <c r="L4466" i="2"/>
  <c r="L4467" i="2"/>
  <c r="L4468" i="2"/>
  <c r="L4469" i="2"/>
  <c r="L4470" i="2"/>
  <c r="L4471" i="2"/>
  <c r="L4472" i="2"/>
  <c r="L4473" i="2"/>
  <c r="L4474" i="2"/>
  <c r="L4475" i="2"/>
  <c r="L4476" i="2"/>
  <c r="L4477" i="2"/>
  <c r="L4478" i="2"/>
  <c r="L4479" i="2"/>
  <c r="L4480" i="2"/>
  <c r="L4481" i="2"/>
  <c r="L4482" i="2"/>
  <c r="L4483" i="2"/>
  <c r="L4484" i="2"/>
  <c r="L4485" i="2"/>
  <c r="L4486" i="2"/>
  <c r="L4487" i="2"/>
  <c r="L4488" i="2"/>
  <c r="L4489" i="2"/>
  <c r="L4490" i="2"/>
  <c r="L4491" i="2"/>
  <c r="L4492" i="2"/>
  <c r="L4493" i="2"/>
  <c r="L4494" i="2"/>
  <c r="L4495" i="2"/>
  <c r="L4496" i="2"/>
  <c r="L4497" i="2"/>
  <c r="L4498" i="2"/>
  <c r="L4499" i="2"/>
  <c r="L4500" i="2"/>
  <c r="L4501" i="2"/>
  <c r="L4502" i="2"/>
  <c r="L4503" i="2"/>
  <c r="L4504" i="2"/>
  <c r="L4505" i="2"/>
  <c r="L4506" i="2"/>
  <c r="L4507" i="2"/>
  <c r="L4508" i="2"/>
  <c r="L4509" i="2"/>
  <c r="L4510" i="2"/>
  <c r="L4511" i="2"/>
  <c r="L4512" i="2"/>
  <c r="L4513" i="2"/>
  <c r="L4514" i="2"/>
  <c r="L4515" i="2"/>
  <c r="L4516" i="2"/>
  <c r="L4517" i="2"/>
  <c r="L4518" i="2"/>
  <c r="L4519" i="2"/>
  <c r="L4520" i="2"/>
  <c r="L4521" i="2"/>
  <c r="L4522" i="2"/>
  <c r="L4523" i="2"/>
  <c r="L4524" i="2"/>
  <c r="L4525" i="2"/>
  <c r="L4526" i="2"/>
  <c r="L4527" i="2"/>
  <c r="L4528" i="2"/>
  <c r="L4529" i="2"/>
  <c r="L4530" i="2"/>
  <c r="L4531" i="2"/>
  <c r="L4532" i="2"/>
  <c r="L4533" i="2"/>
  <c r="L4534" i="2"/>
  <c r="L4535" i="2"/>
  <c r="L4536" i="2"/>
  <c r="L4537" i="2"/>
  <c r="L4538" i="2"/>
  <c r="L4539" i="2"/>
  <c r="L4540" i="2"/>
  <c r="L4541" i="2"/>
  <c r="L4542" i="2"/>
  <c r="L4543" i="2"/>
  <c r="L4544" i="2"/>
  <c r="L4545" i="2"/>
  <c r="L4546" i="2"/>
  <c r="L4547" i="2"/>
  <c r="L4548" i="2"/>
  <c r="L4549" i="2"/>
  <c r="L4550" i="2"/>
  <c r="L4551" i="2"/>
  <c r="L4552" i="2"/>
  <c r="L4553" i="2"/>
  <c r="L4554" i="2"/>
  <c r="L4555" i="2"/>
  <c r="L4556" i="2"/>
  <c r="L4557" i="2"/>
  <c r="L4558" i="2"/>
  <c r="L4559" i="2"/>
  <c r="L4560" i="2"/>
  <c r="L4561" i="2"/>
  <c r="L4562" i="2"/>
  <c r="L4563" i="2"/>
  <c r="L4564" i="2"/>
  <c r="L4565" i="2"/>
  <c r="L4566" i="2"/>
  <c r="L4567" i="2"/>
  <c r="L4568" i="2"/>
  <c r="L4569" i="2"/>
  <c r="L4570" i="2"/>
  <c r="L4571" i="2"/>
  <c r="L4572" i="2"/>
  <c r="L4573" i="2"/>
  <c r="L4574" i="2"/>
  <c r="L4575" i="2"/>
  <c r="L4576" i="2"/>
  <c r="L4577" i="2"/>
  <c r="L4578" i="2"/>
  <c r="L4579" i="2"/>
  <c r="L4580" i="2"/>
  <c r="L4581" i="2"/>
  <c r="L4582" i="2"/>
  <c r="L4583" i="2"/>
  <c r="L4584" i="2"/>
  <c r="L4585" i="2"/>
  <c r="L4586" i="2"/>
  <c r="L4587" i="2"/>
  <c r="L4588" i="2"/>
  <c r="L4589" i="2"/>
  <c r="L4590" i="2"/>
  <c r="L4591" i="2"/>
  <c r="L4592" i="2"/>
  <c r="L4593" i="2"/>
  <c r="L4594" i="2"/>
  <c r="L4595" i="2"/>
  <c r="L4596" i="2"/>
  <c r="L4597" i="2"/>
  <c r="L4598" i="2"/>
  <c r="L4599" i="2"/>
  <c r="L4600" i="2"/>
  <c r="L4601" i="2"/>
  <c r="L4602" i="2"/>
  <c r="L4603" i="2"/>
  <c r="L4604" i="2"/>
  <c r="L4605" i="2"/>
  <c r="L4606" i="2"/>
  <c r="L4607" i="2"/>
  <c r="L4608" i="2"/>
  <c r="L4609" i="2"/>
  <c r="L4610" i="2"/>
  <c r="L4611" i="2"/>
  <c r="L4612" i="2"/>
  <c r="L4613" i="2"/>
  <c r="L4614" i="2"/>
  <c r="L4615" i="2"/>
  <c r="L4616" i="2"/>
  <c r="L4617" i="2"/>
  <c r="L4618" i="2"/>
  <c r="L4619" i="2"/>
  <c r="L4620" i="2"/>
  <c r="L4621" i="2"/>
  <c r="L4622" i="2"/>
  <c r="L4623" i="2"/>
  <c r="L4624" i="2"/>
  <c r="L4625" i="2"/>
  <c r="L4626" i="2"/>
  <c r="L4627" i="2"/>
  <c r="L4628" i="2"/>
  <c r="L4629" i="2"/>
  <c r="L4630" i="2"/>
  <c r="L4631" i="2"/>
  <c r="L4632" i="2"/>
  <c r="L4633" i="2"/>
  <c r="L4634" i="2"/>
  <c r="L4635" i="2"/>
  <c r="L4636" i="2"/>
  <c r="L4637" i="2"/>
  <c r="L4638" i="2"/>
  <c r="L4639" i="2"/>
  <c r="L4640" i="2"/>
  <c r="L4641" i="2"/>
  <c r="L4642" i="2"/>
  <c r="L4643" i="2"/>
  <c r="L4644" i="2"/>
  <c r="L4645" i="2"/>
  <c r="L4646" i="2"/>
  <c r="L4647" i="2"/>
  <c r="L4648" i="2"/>
  <c r="L4649" i="2"/>
  <c r="L4650" i="2"/>
  <c r="L4651" i="2"/>
  <c r="L4652" i="2"/>
  <c r="L4653" i="2"/>
  <c r="L4654" i="2"/>
  <c r="L4655" i="2"/>
  <c r="L4656" i="2"/>
  <c r="L4657" i="2"/>
  <c r="L4658" i="2"/>
  <c r="L4659" i="2"/>
  <c r="L4660" i="2"/>
  <c r="L4661" i="2"/>
  <c r="L4662" i="2"/>
  <c r="L4663" i="2"/>
  <c r="L4664" i="2"/>
  <c r="L4665" i="2"/>
  <c r="L4666" i="2"/>
  <c r="L4667" i="2"/>
  <c r="L4668" i="2"/>
  <c r="L4669" i="2"/>
  <c r="L4670" i="2"/>
  <c r="L4671" i="2"/>
  <c r="L4672" i="2"/>
  <c r="L4673" i="2"/>
  <c r="L4674" i="2"/>
  <c r="L4675" i="2"/>
  <c r="L4676" i="2"/>
  <c r="L4677" i="2"/>
  <c r="L4678" i="2"/>
  <c r="L4679" i="2"/>
  <c r="L4680" i="2"/>
  <c r="L4681" i="2"/>
  <c r="L4682" i="2"/>
  <c r="L4683" i="2"/>
  <c r="L4684" i="2"/>
  <c r="L4685" i="2"/>
  <c r="L4686" i="2"/>
  <c r="L4687" i="2"/>
  <c r="L4688" i="2"/>
  <c r="L4689" i="2"/>
  <c r="L4690" i="2"/>
  <c r="L4691" i="2"/>
  <c r="L4692" i="2"/>
  <c r="L4693" i="2"/>
  <c r="L4694" i="2"/>
  <c r="L4695" i="2"/>
  <c r="L4696" i="2"/>
  <c r="L4697" i="2"/>
  <c r="L4698" i="2"/>
  <c r="L4699" i="2"/>
  <c r="L4700" i="2"/>
  <c r="L4701" i="2"/>
  <c r="L4702" i="2"/>
  <c r="L4703" i="2"/>
  <c r="L4704" i="2"/>
  <c r="L4705" i="2"/>
  <c r="L4706" i="2"/>
  <c r="L4707" i="2"/>
  <c r="L4708" i="2"/>
  <c r="L4709" i="2"/>
  <c r="L4710" i="2"/>
  <c r="L4711" i="2"/>
  <c r="L4712" i="2"/>
  <c r="L4713" i="2"/>
  <c r="L4714" i="2"/>
  <c r="L4715" i="2"/>
  <c r="L4716" i="2"/>
  <c r="L4717" i="2"/>
  <c r="L4718" i="2"/>
  <c r="L4719" i="2"/>
  <c r="L4720" i="2"/>
  <c r="L4721" i="2"/>
  <c r="L4722" i="2"/>
  <c r="L4723" i="2"/>
  <c r="L4724" i="2"/>
  <c r="L4725" i="2"/>
  <c r="L4726" i="2"/>
  <c r="L4727" i="2"/>
  <c r="L4728" i="2"/>
  <c r="L4729" i="2"/>
  <c r="L4730" i="2"/>
  <c r="L4731" i="2"/>
  <c r="L4732" i="2"/>
  <c r="L4733" i="2"/>
  <c r="L4734" i="2"/>
  <c r="L4735" i="2"/>
  <c r="L4736" i="2"/>
  <c r="L4737" i="2"/>
  <c r="L4738" i="2"/>
  <c r="L4739" i="2"/>
  <c r="L4740" i="2"/>
  <c r="L4741" i="2"/>
  <c r="L4742" i="2"/>
  <c r="L4743" i="2"/>
  <c r="L4744" i="2"/>
  <c r="L4745" i="2"/>
  <c r="L4746" i="2"/>
  <c r="L4747" i="2"/>
  <c r="L4748" i="2"/>
  <c r="L4749" i="2"/>
  <c r="L4750" i="2"/>
  <c r="L4751" i="2"/>
  <c r="L4752" i="2"/>
  <c r="L4753" i="2"/>
  <c r="L4754" i="2"/>
  <c r="L4755" i="2"/>
  <c r="L4756" i="2"/>
  <c r="L4757" i="2"/>
  <c r="L4758" i="2"/>
  <c r="L4759" i="2"/>
  <c r="L4760" i="2"/>
  <c r="L4761" i="2"/>
  <c r="L4762" i="2"/>
  <c r="L4763" i="2"/>
  <c r="L4764" i="2"/>
  <c r="L4765" i="2"/>
  <c r="L4766" i="2"/>
  <c r="L4767" i="2"/>
  <c r="L4768" i="2"/>
  <c r="L4769" i="2"/>
  <c r="L4770" i="2"/>
  <c r="L4771" i="2"/>
  <c r="L4772" i="2"/>
  <c r="L4773" i="2"/>
  <c r="L4774" i="2"/>
  <c r="L4775" i="2"/>
  <c r="L4776" i="2"/>
  <c r="L4777" i="2"/>
  <c r="L4778" i="2"/>
  <c r="L4779" i="2"/>
  <c r="L4780" i="2"/>
  <c r="L4781" i="2"/>
  <c r="L4782" i="2"/>
  <c r="L4783" i="2"/>
  <c r="L4784" i="2"/>
  <c r="L4785" i="2"/>
  <c r="L4786" i="2"/>
  <c r="L4787" i="2"/>
  <c r="L4788" i="2"/>
  <c r="L4789" i="2"/>
  <c r="L4790" i="2"/>
  <c r="L4791" i="2"/>
  <c r="L4792" i="2"/>
  <c r="L4793" i="2"/>
  <c r="L4794" i="2"/>
  <c r="L4795" i="2"/>
  <c r="L4796" i="2"/>
  <c r="L4797" i="2"/>
  <c r="L4798" i="2"/>
  <c r="L4799" i="2"/>
  <c r="L4800" i="2"/>
  <c r="L4801" i="2"/>
  <c r="L4802" i="2"/>
  <c r="L4803" i="2"/>
  <c r="L4804" i="2"/>
  <c r="L4805" i="2"/>
  <c r="L4806" i="2"/>
  <c r="L4807" i="2"/>
  <c r="L4808" i="2"/>
  <c r="L4809" i="2"/>
  <c r="L4810" i="2"/>
  <c r="L4811" i="2"/>
  <c r="L4812" i="2"/>
  <c r="L4813" i="2"/>
  <c r="L4814" i="2"/>
  <c r="L4815" i="2"/>
  <c r="L4816" i="2"/>
  <c r="L4817" i="2"/>
  <c r="L4818" i="2"/>
  <c r="L4819" i="2"/>
  <c r="L4820" i="2"/>
  <c r="L4821" i="2"/>
  <c r="L4822" i="2"/>
  <c r="L4823" i="2"/>
  <c r="L4824" i="2"/>
  <c r="L4825" i="2"/>
  <c r="L4826" i="2"/>
  <c r="L4827" i="2"/>
  <c r="L4828" i="2"/>
  <c r="L4829" i="2"/>
  <c r="L4830" i="2"/>
  <c r="L4831" i="2"/>
  <c r="L4832" i="2"/>
  <c r="L4833" i="2"/>
  <c r="L4834" i="2"/>
  <c r="L4835" i="2"/>
  <c r="L4836" i="2"/>
  <c r="L4837" i="2"/>
  <c r="L4838" i="2"/>
  <c r="L4839" i="2"/>
  <c r="L4840" i="2"/>
  <c r="L4841" i="2"/>
  <c r="L4842" i="2"/>
  <c r="L4843" i="2"/>
  <c r="L4844" i="2"/>
  <c r="L4845" i="2"/>
  <c r="L4846" i="2"/>
  <c r="L4847" i="2"/>
  <c r="L4848" i="2"/>
  <c r="L4849" i="2"/>
  <c r="L4850" i="2"/>
  <c r="L4851" i="2"/>
  <c r="L4852" i="2"/>
  <c r="L4853" i="2"/>
  <c r="L4854" i="2"/>
  <c r="L4855" i="2"/>
  <c r="L4856" i="2"/>
  <c r="L4857" i="2"/>
  <c r="L4858" i="2"/>
  <c r="L4859" i="2"/>
  <c r="L4860" i="2"/>
  <c r="L4861" i="2"/>
  <c r="L4862" i="2"/>
  <c r="L4863" i="2"/>
  <c r="L4864" i="2"/>
  <c r="L4865" i="2"/>
  <c r="L4866" i="2"/>
  <c r="L4867" i="2"/>
  <c r="L4868" i="2"/>
  <c r="L4869" i="2"/>
  <c r="L4870" i="2"/>
  <c r="L4871" i="2"/>
  <c r="L4872" i="2"/>
  <c r="L4873" i="2"/>
  <c r="L4874" i="2"/>
  <c r="L4875" i="2"/>
  <c r="L4876" i="2"/>
  <c r="L4877" i="2"/>
  <c r="L4878" i="2"/>
  <c r="L4879" i="2"/>
  <c r="L4880" i="2"/>
  <c r="L4881" i="2"/>
  <c r="L4882" i="2"/>
  <c r="L4883" i="2"/>
  <c r="L4884" i="2"/>
  <c r="L4885" i="2"/>
  <c r="L4886" i="2"/>
  <c r="L4887" i="2"/>
  <c r="L4888" i="2"/>
  <c r="L4889" i="2"/>
  <c r="L4890" i="2"/>
  <c r="L4891" i="2"/>
  <c r="L4892" i="2"/>
  <c r="L4893" i="2"/>
  <c r="L4894" i="2"/>
  <c r="L4895" i="2"/>
  <c r="L4896" i="2"/>
  <c r="L4897" i="2"/>
  <c r="L4898" i="2"/>
  <c r="L4899" i="2"/>
  <c r="L4900" i="2"/>
  <c r="L4901" i="2"/>
  <c r="L4902" i="2"/>
  <c r="L4903" i="2"/>
  <c r="L4904" i="2"/>
  <c r="L4905" i="2"/>
  <c r="L4906" i="2"/>
  <c r="L4907" i="2"/>
  <c r="L4908" i="2"/>
  <c r="L4909" i="2"/>
  <c r="L4910" i="2"/>
  <c r="L4911" i="2"/>
  <c r="L4912" i="2"/>
  <c r="L4913" i="2"/>
  <c r="L4914" i="2"/>
  <c r="L4915" i="2"/>
  <c r="L4916" i="2"/>
  <c r="L4917" i="2"/>
  <c r="L4918" i="2"/>
  <c r="L4919" i="2"/>
  <c r="L4920" i="2"/>
  <c r="L4921" i="2"/>
  <c r="L4922" i="2"/>
  <c r="L4923" i="2"/>
  <c r="L4924" i="2"/>
  <c r="L4925" i="2"/>
  <c r="L4926" i="2"/>
  <c r="L4927" i="2"/>
  <c r="L4928" i="2"/>
  <c r="L4929" i="2"/>
  <c r="L4930" i="2"/>
  <c r="L4931" i="2"/>
  <c r="L4932" i="2"/>
  <c r="L4933" i="2"/>
  <c r="L4934" i="2"/>
  <c r="L4935" i="2"/>
  <c r="L4936" i="2"/>
  <c r="L4937" i="2"/>
  <c r="L4938" i="2"/>
  <c r="L4939" i="2"/>
  <c r="L4940" i="2"/>
  <c r="L4941" i="2"/>
  <c r="L4942" i="2"/>
  <c r="L4943" i="2"/>
  <c r="L4944" i="2"/>
  <c r="L4945" i="2"/>
  <c r="L4946" i="2"/>
  <c r="L4947" i="2"/>
  <c r="L4948" i="2"/>
  <c r="L4949" i="2"/>
  <c r="L4950" i="2"/>
  <c r="L4951" i="2"/>
  <c r="L4952" i="2"/>
  <c r="L4953" i="2"/>
  <c r="L4954" i="2"/>
  <c r="L4955" i="2"/>
  <c r="L4956" i="2"/>
  <c r="L4957" i="2"/>
  <c r="L4958" i="2"/>
  <c r="L4959" i="2"/>
  <c r="L4960" i="2"/>
  <c r="L4961" i="2"/>
  <c r="L4962" i="2"/>
  <c r="L4963" i="2"/>
  <c r="L4964" i="2"/>
  <c r="L4965" i="2"/>
  <c r="L4966" i="2"/>
  <c r="L4967" i="2"/>
  <c r="L4968" i="2"/>
  <c r="L4969" i="2"/>
  <c r="L4970" i="2"/>
  <c r="L4971" i="2"/>
  <c r="L4972" i="2"/>
  <c r="L4973" i="2"/>
  <c r="L4974" i="2"/>
  <c r="L4975" i="2"/>
  <c r="L4976" i="2"/>
  <c r="L4977" i="2"/>
  <c r="L4978" i="2"/>
  <c r="L4979" i="2"/>
  <c r="L4980" i="2"/>
  <c r="L4981" i="2"/>
  <c r="L4982" i="2"/>
  <c r="L4983" i="2"/>
  <c r="L4984" i="2"/>
  <c r="L4985" i="2"/>
  <c r="L4986" i="2"/>
  <c r="L4987" i="2"/>
  <c r="L4988" i="2"/>
  <c r="L4989" i="2"/>
  <c r="L4990" i="2"/>
  <c r="L4991" i="2"/>
  <c r="L4992" i="2"/>
  <c r="L4993" i="2"/>
  <c r="L4994" i="2"/>
  <c r="L4995" i="2"/>
  <c r="L4996" i="2"/>
  <c r="L4997" i="2"/>
  <c r="L4998" i="2"/>
  <c r="L4999" i="2"/>
  <c r="L5000" i="2"/>
  <c r="L5001" i="2"/>
  <c r="L5002" i="2"/>
  <c r="L5003" i="2"/>
  <c r="L5004" i="2"/>
  <c r="L5005" i="2"/>
  <c r="L5006" i="2"/>
  <c r="L5007" i="2"/>
  <c r="L5008" i="2"/>
  <c r="L5009" i="2"/>
  <c r="L5010" i="2"/>
  <c r="L5011" i="2"/>
  <c r="L5012" i="2"/>
  <c r="L5013" i="2"/>
  <c r="L5014" i="2"/>
  <c r="L5015" i="2"/>
  <c r="L5016" i="2"/>
  <c r="L5017" i="2"/>
  <c r="L5018" i="2"/>
  <c r="L5019" i="2"/>
  <c r="L5020" i="2"/>
  <c r="L5021" i="2"/>
  <c r="L5022" i="2"/>
  <c r="L5023" i="2"/>
  <c r="L5024" i="2"/>
  <c r="L5025" i="2"/>
  <c r="L5026" i="2"/>
  <c r="L5027" i="2"/>
  <c r="L5028" i="2"/>
  <c r="L5029" i="2"/>
  <c r="L5030" i="2"/>
  <c r="L5031" i="2"/>
  <c r="L5032" i="2"/>
  <c r="L5033" i="2"/>
  <c r="L5034" i="2"/>
  <c r="L5035" i="2"/>
  <c r="L5036" i="2"/>
  <c r="L5037" i="2"/>
  <c r="L5038" i="2"/>
  <c r="L5039" i="2"/>
  <c r="L5040" i="2"/>
  <c r="L5041" i="2"/>
  <c r="L5042" i="2"/>
  <c r="L5043" i="2"/>
  <c r="L5044" i="2"/>
  <c r="L5045" i="2"/>
  <c r="L5046" i="2"/>
  <c r="L5047" i="2"/>
  <c r="L5048" i="2"/>
  <c r="L5049" i="2"/>
  <c r="L5050" i="2"/>
  <c r="L5051" i="2"/>
  <c r="L5052" i="2"/>
  <c r="L5053" i="2"/>
  <c r="L5054" i="2"/>
  <c r="L5055" i="2"/>
  <c r="L5056" i="2"/>
  <c r="L5057" i="2"/>
  <c r="L5058" i="2"/>
  <c r="L5059" i="2"/>
  <c r="L5060" i="2"/>
  <c r="L5061" i="2"/>
  <c r="L5062" i="2"/>
  <c r="L5063" i="2"/>
  <c r="L5064" i="2"/>
  <c r="L5065" i="2"/>
  <c r="L5066" i="2"/>
  <c r="L5067" i="2"/>
  <c r="L5068" i="2"/>
  <c r="L5069" i="2"/>
  <c r="L5070" i="2"/>
  <c r="L5071" i="2"/>
  <c r="L5072" i="2"/>
  <c r="L5073" i="2"/>
  <c r="L5074" i="2"/>
  <c r="L5075" i="2"/>
  <c r="L5076" i="2"/>
  <c r="L5077" i="2"/>
  <c r="L5078" i="2"/>
  <c r="L5079" i="2"/>
  <c r="L5080" i="2"/>
  <c r="L5081" i="2"/>
  <c r="L5082" i="2"/>
  <c r="L5083" i="2"/>
  <c r="L5084" i="2"/>
  <c r="L5085" i="2"/>
  <c r="L5086" i="2"/>
  <c r="L5087" i="2"/>
  <c r="L5088" i="2"/>
  <c r="L5089" i="2"/>
  <c r="L5090" i="2"/>
  <c r="L5091" i="2"/>
  <c r="L5092" i="2"/>
  <c r="L5093" i="2"/>
  <c r="L5094" i="2"/>
  <c r="L5095" i="2"/>
  <c r="L5096" i="2"/>
  <c r="L5097" i="2"/>
  <c r="L5098" i="2"/>
  <c r="L5099" i="2"/>
  <c r="L5100" i="2"/>
  <c r="L5101" i="2"/>
  <c r="L5102" i="2"/>
  <c r="L5103" i="2"/>
  <c r="L5104" i="2"/>
  <c r="L5105" i="2"/>
  <c r="L5106" i="2"/>
  <c r="L5107" i="2"/>
  <c r="L5108" i="2"/>
  <c r="L5109" i="2"/>
  <c r="L5110" i="2"/>
  <c r="L5111" i="2"/>
  <c r="L5112" i="2"/>
  <c r="L5113" i="2"/>
  <c r="L5114" i="2"/>
  <c r="L5115" i="2"/>
  <c r="L5116" i="2"/>
  <c r="L5117" i="2"/>
  <c r="L5118" i="2"/>
  <c r="L5119" i="2"/>
  <c r="L5120" i="2"/>
  <c r="L5121" i="2"/>
  <c r="L5122" i="2"/>
  <c r="L5123" i="2"/>
  <c r="L5124" i="2"/>
  <c r="L5125" i="2"/>
  <c r="L5126" i="2"/>
  <c r="L5127" i="2"/>
  <c r="L5128" i="2"/>
  <c r="L5129" i="2"/>
  <c r="L5130" i="2"/>
  <c r="L5131" i="2"/>
  <c r="L5132" i="2"/>
  <c r="L5133" i="2"/>
  <c r="L5134" i="2"/>
  <c r="L5135" i="2"/>
  <c r="L5136" i="2"/>
  <c r="L5137" i="2"/>
  <c r="L5138" i="2"/>
  <c r="L5139" i="2"/>
  <c r="L5140" i="2"/>
  <c r="L5141" i="2"/>
  <c r="L5142" i="2"/>
  <c r="L5143" i="2"/>
  <c r="L5144" i="2"/>
  <c r="L5145" i="2"/>
  <c r="L5146" i="2"/>
  <c r="L5147" i="2"/>
  <c r="L5148" i="2"/>
  <c r="L5149" i="2"/>
  <c r="L5150" i="2"/>
  <c r="L5151" i="2"/>
  <c r="L5152" i="2"/>
  <c r="L5153" i="2"/>
  <c r="L5154" i="2"/>
  <c r="L5155" i="2"/>
  <c r="L5156" i="2"/>
  <c r="L5157" i="2"/>
  <c r="L5158" i="2"/>
  <c r="L5159" i="2"/>
  <c r="L5160" i="2"/>
  <c r="L5161" i="2"/>
  <c r="L5162" i="2"/>
  <c r="L5163" i="2"/>
  <c r="L5164" i="2"/>
  <c r="L5165" i="2"/>
  <c r="L5166" i="2"/>
  <c r="L5167" i="2"/>
  <c r="L5168" i="2"/>
  <c r="L5169" i="2"/>
  <c r="L5170" i="2"/>
  <c r="L5171" i="2"/>
  <c r="L5172" i="2"/>
  <c r="L5173" i="2"/>
  <c r="L5174" i="2"/>
  <c r="L5175" i="2"/>
  <c r="L5176" i="2"/>
  <c r="L5177" i="2"/>
  <c r="L5178" i="2"/>
  <c r="L5179" i="2"/>
  <c r="L5180" i="2"/>
  <c r="L5181" i="2"/>
  <c r="L5182" i="2"/>
  <c r="L5183" i="2"/>
  <c r="L5184" i="2"/>
  <c r="L5185" i="2"/>
  <c r="L5186" i="2"/>
  <c r="L5187" i="2"/>
  <c r="L5188" i="2"/>
  <c r="L5189" i="2"/>
  <c r="L5190" i="2"/>
  <c r="L5191" i="2"/>
  <c r="L5192" i="2"/>
  <c r="L5193" i="2"/>
  <c r="L5194" i="2"/>
  <c r="L5195" i="2"/>
  <c r="L5196" i="2"/>
  <c r="L5197" i="2"/>
  <c r="L5198" i="2"/>
  <c r="L5199" i="2"/>
  <c r="L5200" i="2"/>
  <c r="L5201" i="2"/>
  <c r="L5202" i="2"/>
  <c r="L5203" i="2"/>
  <c r="L5204" i="2"/>
  <c r="L5205" i="2"/>
  <c r="L5206" i="2"/>
  <c r="L5207" i="2"/>
  <c r="L5208" i="2"/>
  <c r="L5209" i="2"/>
  <c r="L5210" i="2"/>
  <c r="L5211" i="2"/>
  <c r="L5212" i="2"/>
  <c r="L5213" i="2"/>
  <c r="L5214" i="2"/>
  <c r="L5215" i="2"/>
  <c r="L5216" i="2"/>
  <c r="L5217" i="2"/>
  <c r="L5218" i="2"/>
  <c r="L5219" i="2"/>
  <c r="L5220" i="2"/>
  <c r="L5221" i="2"/>
  <c r="L5222" i="2"/>
  <c r="L5223" i="2"/>
  <c r="L5224" i="2"/>
  <c r="L5225" i="2"/>
  <c r="L5226" i="2"/>
  <c r="L5227" i="2"/>
  <c r="L5228" i="2"/>
  <c r="L5229" i="2"/>
  <c r="L5230" i="2"/>
  <c r="L5231" i="2"/>
  <c r="L5232" i="2"/>
  <c r="L5233" i="2"/>
  <c r="L5234" i="2"/>
  <c r="L5235" i="2"/>
  <c r="L5236" i="2"/>
  <c r="L5237" i="2"/>
  <c r="L5238" i="2"/>
  <c r="L5239" i="2"/>
  <c r="L5240" i="2"/>
  <c r="L5241" i="2"/>
  <c r="L5242" i="2"/>
  <c r="L5243" i="2"/>
  <c r="L5244" i="2"/>
  <c r="L5245" i="2"/>
  <c r="L5246" i="2"/>
  <c r="L5247" i="2"/>
  <c r="L5248" i="2"/>
  <c r="L5249" i="2"/>
  <c r="L5250" i="2"/>
  <c r="L5251" i="2"/>
  <c r="L5252" i="2"/>
  <c r="L5253" i="2"/>
  <c r="L5254" i="2"/>
  <c r="L5255" i="2"/>
  <c r="L5256" i="2"/>
  <c r="L5257" i="2"/>
  <c r="L5258" i="2"/>
  <c r="L5259" i="2"/>
  <c r="L5260" i="2"/>
  <c r="L5261" i="2"/>
  <c r="L5262" i="2"/>
  <c r="L5263" i="2"/>
  <c r="L5264" i="2"/>
  <c r="L5265" i="2"/>
  <c r="L5266" i="2"/>
  <c r="L5267" i="2"/>
  <c r="L5268" i="2"/>
  <c r="L5269" i="2"/>
  <c r="L5270" i="2"/>
  <c r="L5271" i="2"/>
  <c r="L5272" i="2"/>
  <c r="L5273" i="2"/>
  <c r="L5274" i="2"/>
  <c r="L5275" i="2"/>
  <c r="L5276" i="2"/>
  <c r="L5277" i="2"/>
  <c r="L5278" i="2"/>
  <c r="L5279" i="2"/>
  <c r="L5280" i="2"/>
  <c r="L5281" i="2"/>
  <c r="L5282" i="2"/>
  <c r="L5283" i="2"/>
  <c r="L5284" i="2"/>
  <c r="L5285" i="2"/>
  <c r="L5286" i="2"/>
  <c r="L5287" i="2"/>
  <c r="L5288" i="2"/>
  <c r="L5289" i="2"/>
  <c r="L5290" i="2"/>
  <c r="L5291" i="2"/>
  <c r="L5292" i="2"/>
  <c r="L5293" i="2"/>
  <c r="L5294" i="2"/>
  <c r="L5295" i="2"/>
  <c r="L5296" i="2"/>
  <c r="L5297" i="2"/>
  <c r="L5298" i="2"/>
  <c r="L5299" i="2"/>
  <c r="L5300" i="2"/>
  <c r="L5301" i="2"/>
  <c r="L5302" i="2"/>
  <c r="L5303" i="2"/>
  <c r="L5304" i="2"/>
  <c r="L5305" i="2"/>
  <c r="L5306" i="2"/>
  <c r="L5307" i="2"/>
  <c r="L5308" i="2"/>
  <c r="L5309" i="2"/>
  <c r="L5310" i="2"/>
  <c r="L5311" i="2"/>
  <c r="L5312" i="2"/>
  <c r="L5313" i="2"/>
  <c r="L5314" i="2"/>
  <c r="L5315" i="2"/>
  <c r="L5316" i="2"/>
  <c r="L5317" i="2"/>
  <c r="L5318" i="2"/>
  <c r="L5319" i="2"/>
  <c r="L5320" i="2"/>
  <c r="L5321" i="2"/>
  <c r="L5322" i="2"/>
  <c r="L5323" i="2"/>
  <c r="L5324" i="2"/>
  <c r="L5325" i="2"/>
  <c r="L5326" i="2"/>
  <c r="L5327" i="2"/>
  <c r="L5328" i="2"/>
  <c r="L5329" i="2"/>
  <c r="L5330" i="2"/>
  <c r="L5331" i="2"/>
  <c r="L5332" i="2"/>
  <c r="L5333" i="2"/>
  <c r="L5334" i="2"/>
  <c r="L5335" i="2"/>
  <c r="L5336" i="2"/>
  <c r="L5337" i="2"/>
  <c r="L5338" i="2"/>
  <c r="L5339" i="2"/>
  <c r="L5340" i="2"/>
  <c r="L5341" i="2"/>
  <c r="L5342" i="2"/>
  <c r="L5343" i="2"/>
  <c r="L5344" i="2"/>
  <c r="L5345" i="2"/>
  <c r="L5346" i="2"/>
  <c r="L5347" i="2"/>
  <c r="L5348" i="2"/>
  <c r="L5349" i="2"/>
  <c r="L5350" i="2"/>
  <c r="L5351" i="2"/>
  <c r="L5352" i="2"/>
  <c r="L5353" i="2"/>
  <c r="L5354" i="2"/>
  <c r="L5355" i="2"/>
  <c r="L5356" i="2"/>
  <c r="L5357" i="2"/>
  <c r="L5358" i="2"/>
  <c r="L5359" i="2"/>
  <c r="L5360" i="2"/>
  <c r="L5361" i="2"/>
  <c r="L5362" i="2"/>
  <c r="L5363" i="2"/>
  <c r="L5364" i="2"/>
  <c r="L5365" i="2"/>
  <c r="L5366" i="2"/>
  <c r="L5367" i="2"/>
  <c r="L5368" i="2"/>
  <c r="L5369" i="2"/>
  <c r="L5370" i="2"/>
  <c r="L5371" i="2"/>
  <c r="L5372" i="2"/>
  <c r="L5373" i="2"/>
  <c r="L5374" i="2"/>
  <c r="L5375" i="2"/>
  <c r="L5376" i="2"/>
  <c r="L5377" i="2"/>
  <c r="L5378" i="2"/>
  <c r="L5379" i="2"/>
  <c r="L5380" i="2"/>
  <c r="L5381" i="2"/>
  <c r="L5382" i="2"/>
  <c r="L5383" i="2"/>
  <c r="L5384" i="2"/>
  <c r="L5385" i="2"/>
  <c r="L5386" i="2"/>
  <c r="L5387" i="2"/>
  <c r="L5388" i="2"/>
  <c r="L5389" i="2"/>
  <c r="L5390" i="2"/>
  <c r="L5391" i="2"/>
  <c r="L5392" i="2"/>
  <c r="L5393" i="2"/>
  <c r="L5394" i="2"/>
  <c r="L5395" i="2"/>
  <c r="L5396" i="2"/>
  <c r="L5397" i="2"/>
  <c r="L5398" i="2"/>
  <c r="L5399" i="2"/>
  <c r="L5400" i="2"/>
  <c r="L5401" i="2"/>
  <c r="L5402" i="2"/>
  <c r="L5403" i="2"/>
  <c r="L5404" i="2"/>
  <c r="L5405" i="2"/>
  <c r="L5406" i="2"/>
  <c r="L5407" i="2"/>
  <c r="L5408" i="2"/>
  <c r="L5409" i="2"/>
  <c r="L5410" i="2"/>
  <c r="L5411" i="2"/>
  <c r="L5412" i="2"/>
  <c r="L5413" i="2"/>
  <c r="L5414" i="2"/>
  <c r="L5415" i="2"/>
  <c r="L5416" i="2"/>
  <c r="L5417" i="2"/>
  <c r="L5418" i="2"/>
  <c r="L5419" i="2"/>
  <c r="L5420" i="2"/>
  <c r="L5421" i="2"/>
  <c r="L5422" i="2"/>
  <c r="L5423" i="2"/>
  <c r="L5424" i="2"/>
  <c r="L5425" i="2"/>
  <c r="L5426" i="2"/>
  <c r="L5427" i="2"/>
  <c r="L5428" i="2"/>
  <c r="L5429" i="2"/>
  <c r="L5430" i="2"/>
  <c r="L5431" i="2"/>
  <c r="L5432" i="2"/>
  <c r="L5433" i="2"/>
  <c r="L5434" i="2"/>
  <c r="L5435" i="2"/>
  <c r="L5436" i="2"/>
  <c r="L5437" i="2"/>
  <c r="L5438" i="2"/>
  <c r="L5439" i="2"/>
  <c r="L5440" i="2"/>
  <c r="L5441" i="2"/>
  <c r="L5442" i="2"/>
  <c r="L5443" i="2"/>
  <c r="L5444" i="2"/>
  <c r="L5445" i="2"/>
  <c r="L5446" i="2"/>
  <c r="L5447" i="2"/>
  <c r="L5448" i="2"/>
  <c r="L5449" i="2"/>
  <c r="L5450" i="2"/>
  <c r="L5451" i="2"/>
  <c r="L5452" i="2"/>
  <c r="L5453" i="2"/>
  <c r="L5454" i="2"/>
  <c r="L5455" i="2"/>
  <c r="L5456" i="2"/>
  <c r="L5457" i="2"/>
  <c r="L5458" i="2"/>
  <c r="L5459" i="2"/>
  <c r="L5460" i="2"/>
  <c r="L5461" i="2"/>
  <c r="L5462" i="2"/>
  <c r="L5463" i="2"/>
  <c r="L5464" i="2"/>
  <c r="L5465" i="2"/>
  <c r="L5466" i="2"/>
  <c r="L5467" i="2"/>
  <c r="L5468" i="2"/>
  <c r="L5469" i="2"/>
  <c r="L5470" i="2"/>
  <c r="L5471" i="2"/>
  <c r="L5472" i="2"/>
  <c r="L5473" i="2"/>
  <c r="L5474" i="2"/>
  <c r="L5475" i="2"/>
  <c r="L5476" i="2"/>
  <c r="L5477" i="2"/>
  <c r="L5478" i="2"/>
  <c r="L5479" i="2"/>
  <c r="L5480" i="2"/>
  <c r="L5481" i="2"/>
  <c r="L5482" i="2"/>
  <c r="L5483" i="2"/>
  <c r="L5484" i="2"/>
  <c r="L5485" i="2"/>
  <c r="L5486" i="2"/>
  <c r="L5487" i="2"/>
  <c r="L5488" i="2"/>
  <c r="L5489" i="2"/>
  <c r="L5490" i="2"/>
  <c r="L5491" i="2"/>
  <c r="L5492" i="2"/>
  <c r="L5493" i="2"/>
  <c r="L5494" i="2"/>
  <c r="L5495" i="2"/>
  <c r="L5496" i="2"/>
  <c r="L5497" i="2"/>
  <c r="L5498" i="2"/>
  <c r="L5499" i="2"/>
  <c r="L5500" i="2"/>
  <c r="L5501" i="2"/>
  <c r="L5502" i="2"/>
  <c r="L5503" i="2"/>
  <c r="L5504" i="2"/>
  <c r="L5505" i="2"/>
  <c r="L5506" i="2"/>
  <c r="L5507" i="2"/>
  <c r="L5508" i="2"/>
  <c r="L5509" i="2"/>
  <c r="L5510" i="2"/>
  <c r="L5511" i="2"/>
  <c r="L5512" i="2"/>
  <c r="L5513" i="2"/>
  <c r="L5514" i="2"/>
  <c r="L5515" i="2"/>
  <c r="L5516" i="2"/>
  <c r="L5517" i="2"/>
  <c r="L5518" i="2"/>
  <c r="L5519" i="2"/>
  <c r="L5520" i="2"/>
  <c r="L5521" i="2"/>
  <c r="L5522" i="2"/>
  <c r="L5523" i="2"/>
  <c r="L5524" i="2"/>
  <c r="L5525" i="2"/>
  <c r="L5526" i="2"/>
  <c r="L5527" i="2"/>
  <c r="L5528" i="2"/>
  <c r="L5529" i="2"/>
  <c r="L5530" i="2"/>
  <c r="L5531" i="2"/>
  <c r="L5532" i="2"/>
  <c r="L5533" i="2"/>
  <c r="L5534" i="2"/>
  <c r="L5535" i="2"/>
  <c r="L5536" i="2"/>
  <c r="L5537" i="2"/>
  <c r="L5538" i="2"/>
  <c r="L5539" i="2"/>
  <c r="L5540" i="2"/>
  <c r="L5541" i="2"/>
  <c r="L5542" i="2"/>
  <c r="L5543" i="2"/>
  <c r="L5544" i="2"/>
  <c r="L5545" i="2"/>
  <c r="L5546" i="2"/>
  <c r="L5547" i="2"/>
  <c r="L5548" i="2"/>
  <c r="L5549" i="2"/>
  <c r="L5550" i="2"/>
  <c r="L5551" i="2"/>
  <c r="L5552" i="2"/>
  <c r="L5553" i="2"/>
  <c r="L5554" i="2"/>
  <c r="L5555" i="2"/>
  <c r="L5556" i="2"/>
  <c r="L5557" i="2"/>
  <c r="L5558" i="2"/>
  <c r="L5559" i="2"/>
  <c r="L5560" i="2"/>
  <c r="L5561" i="2"/>
  <c r="L5562" i="2"/>
  <c r="L5563" i="2"/>
  <c r="L5564" i="2"/>
  <c r="L5565" i="2"/>
  <c r="L5566" i="2"/>
  <c r="L5567" i="2"/>
  <c r="L5568" i="2"/>
  <c r="L5569" i="2"/>
  <c r="L5570" i="2"/>
  <c r="L5571" i="2"/>
  <c r="L5572" i="2"/>
  <c r="L5573" i="2"/>
  <c r="L5574" i="2"/>
  <c r="L5575" i="2"/>
  <c r="L5576" i="2"/>
  <c r="L5577" i="2"/>
  <c r="L5578" i="2"/>
  <c r="L5579" i="2"/>
  <c r="L5580" i="2"/>
  <c r="L5581" i="2"/>
  <c r="L5582" i="2"/>
  <c r="L5583" i="2"/>
  <c r="L5584" i="2"/>
  <c r="L5585" i="2"/>
  <c r="L5586" i="2"/>
  <c r="L5587" i="2"/>
  <c r="L5588" i="2"/>
  <c r="L5589" i="2"/>
  <c r="L5590" i="2"/>
  <c r="L5591" i="2"/>
  <c r="L5592" i="2"/>
  <c r="L5593" i="2"/>
  <c r="L5594" i="2"/>
  <c r="L5595" i="2"/>
  <c r="L5596" i="2"/>
  <c r="L5597" i="2"/>
  <c r="L5598" i="2"/>
  <c r="L5599" i="2"/>
  <c r="L5600" i="2"/>
  <c r="L5601" i="2"/>
  <c r="L5602" i="2"/>
  <c r="L5603" i="2"/>
  <c r="L5604" i="2"/>
  <c r="L5605" i="2"/>
  <c r="L5606" i="2"/>
  <c r="L5607" i="2"/>
  <c r="L5608" i="2"/>
  <c r="L5609" i="2"/>
  <c r="L5610" i="2"/>
  <c r="L5611" i="2"/>
  <c r="L5612" i="2"/>
  <c r="L5613" i="2"/>
  <c r="L5614" i="2"/>
  <c r="L5615" i="2"/>
  <c r="L5616" i="2"/>
  <c r="L5617" i="2"/>
  <c r="L5618" i="2"/>
  <c r="L5619" i="2"/>
  <c r="L5620" i="2"/>
  <c r="L5621" i="2"/>
  <c r="L5622" i="2"/>
  <c r="L5623" i="2"/>
  <c r="L5624" i="2"/>
  <c r="L5625" i="2"/>
  <c r="L5626" i="2"/>
  <c r="L5627" i="2"/>
  <c r="L5628" i="2"/>
  <c r="L5629" i="2"/>
  <c r="L5630" i="2"/>
  <c r="L5631" i="2"/>
  <c r="L5632" i="2"/>
  <c r="L5633" i="2"/>
  <c r="L5634" i="2"/>
  <c r="L5635" i="2"/>
  <c r="L5636" i="2"/>
  <c r="L5637" i="2"/>
  <c r="L5638" i="2"/>
  <c r="L5639" i="2"/>
  <c r="L5640" i="2"/>
  <c r="L5641" i="2"/>
  <c r="L5642" i="2"/>
  <c r="L5643" i="2"/>
  <c r="L5644" i="2"/>
  <c r="L5645" i="2"/>
  <c r="L5646" i="2"/>
  <c r="L5647" i="2"/>
  <c r="L5648" i="2"/>
  <c r="L5649" i="2"/>
  <c r="L5650" i="2"/>
  <c r="L5651" i="2"/>
  <c r="L5652" i="2"/>
  <c r="L5653" i="2"/>
  <c r="L5654" i="2"/>
  <c r="L5655" i="2"/>
  <c r="L5656" i="2"/>
  <c r="L5657" i="2"/>
  <c r="L5658" i="2"/>
  <c r="L5659" i="2"/>
  <c r="L5660" i="2"/>
  <c r="L5661" i="2"/>
  <c r="L5662" i="2"/>
  <c r="L5663" i="2"/>
  <c r="L5664" i="2"/>
  <c r="L5665" i="2"/>
  <c r="L5666" i="2"/>
  <c r="L5667" i="2"/>
  <c r="L5668" i="2"/>
  <c r="L5669" i="2"/>
  <c r="L5670" i="2"/>
  <c r="L5671" i="2"/>
  <c r="L5672" i="2"/>
  <c r="L5673" i="2"/>
  <c r="L5674" i="2"/>
  <c r="L5675" i="2"/>
  <c r="L5676" i="2"/>
  <c r="L5677" i="2"/>
  <c r="L5678" i="2"/>
  <c r="L5679" i="2"/>
  <c r="L5680" i="2"/>
  <c r="L5681" i="2"/>
  <c r="L5682" i="2"/>
  <c r="L5683" i="2"/>
  <c r="L5684" i="2"/>
  <c r="L5685" i="2"/>
  <c r="L5686" i="2"/>
  <c r="L5687" i="2"/>
  <c r="L5688" i="2"/>
  <c r="L5689" i="2"/>
  <c r="L5690" i="2"/>
  <c r="L5691" i="2"/>
  <c r="L5692" i="2"/>
  <c r="L5693" i="2"/>
  <c r="L5694" i="2"/>
  <c r="L5695" i="2"/>
  <c r="L5696" i="2"/>
  <c r="L5697" i="2"/>
  <c r="L5698" i="2"/>
  <c r="L5699" i="2"/>
  <c r="L5700" i="2"/>
  <c r="L5701" i="2"/>
  <c r="L5702" i="2"/>
  <c r="L5703" i="2"/>
  <c r="L5704" i="2"/>
  <c r="L5705" i="2"/>
  <c r="L5706" i="2"/>
  <c r="L5707" i="2"/>
  <c r="L5708" i="2"/>
  <c r="L5709" i="2"/>
  <c r="L5710" i="2"/>
  <c r="L5711" i="2"/>
  <c r="L5712" i="2"/>
  <c r="L5713" i="2"/>
  <c r="L5714" i="2"/>
  <c r="L5715" i="2"/>
  <c r="L5716" i="2"/>
  <c r="L5717" i="2"/>
  <c r="L5718" i="2"/>
  <c r="L5719" i="2"/>
  <c r="L5720" i="2"/>
  <c r="L5721" i="2"/>
  <c r="L5722" i="2"/>
  <c r="L5723" i="2"/>
  <c r="L5724" i="2"/>
  <c r="L5725" i="2"/>
  <c r="L5726" i="2"/>
  <c r="L5727" i="2"/>
  <c r="L5728" i="2"/>
  <c r="L5729" i="2"/>
  <c r="L5730" i="2"/>
  <c r="L5731" i="2"/>
  <c r="L5732" i="2"/>
  <c r="L5733" i="2"/>
  <c r="L5734" i="2"/>
  <c r="L5735" i="2"/>
  <c r="L5736" i="2"/>
  <c r="L5737" i="2"/>
  <c r="L5738" i="2"/>
  <c r="L5739" i="2"/>
  <c r="L5740" i="2"/>
  <c r="L5741" i="2"/>
  <c r="L5742" i="2"/>
  <c r="L5743" i="2"/>
  <c r="L5744" i="2"/>
  <c r="L5745" i="2"/>
  <c r="L5746" i="2"/>
  <c r="L5747" i="2"/>
  <c r="L5748" i="2"/>
  <c r="L5749" i="2"/>
  <c r="L5750" i="2"/>
  <c r="L5751" i="2"/>
  <c r="L5752" i="2"/>
  <c r="L5753" i="2"/>
  <c r="L5754" i="2"/>
  <c r="L5755" i="2"/>
  <c r="L5756" i="2"/>
  <c r="L5757" i="2"/>
  <c r="L5758" i="2"/>
  <c r="L5759" i="2"/>
  <c r="L5760" i="2"/>
  <c r="L5761" i="2"/>
  <c r="L5762" i="2"/>
  <c r="L5763" i="2"/>
  <c r="L5764" i="2"/>
  <c r="L5765" i="2"/>
  <c r="L5766" i="2"/>
  <c r="L5767" i="2"/>
  <c r="L5768" i="2"/>
  <c r="L5769" i="2"/>
  <c r="L5770" i="2"/>
  <c r="L5771" i="2"/>
  <c r="L5772" i="2"/>
  <c r="L5773" i="2"/>
  <c r="L5774" i="2"/>
  <c r="L5775" i="2"/>
  <c r="L5776" i="2"/>
  <c r="L5777" i="2"/>
  <c r="L5778" i="2"/>
  <c r="L5779" i="2"/>
  <c r="L5780" i="2"/>
  <c r="L5781" i="2"/>
  <c r="L5782" i="2"/>
  <c r="L5783" i="2"/>
  <c r="L5784" i="2"/>
  <c r="L5785" i="2"/>
  <c r="L5786" i="2"/>
  <c r="L5787" i="2"/>
  <c r="L5788" i="2"/>
  <c r="L5789" i="2"/>
  <c r="L5790" i="2"/>
  <c r="L5791" i="2"/>
  <c r="L5792" i="2"/>
  <c r="L5793" i="2"/>
  <c r="L5794" i="2"/>
  <c r="L5795" i="2"/>
  <c r="L5796" i="2"/>
  <c r="L5797" i="2"/>
  <c r="L5798" i="2"/>
  <c r="L5799" i="2"/>
  <c r="L5800" i="2"/>
  <c r="L5801" i="2"/>
  <c r="L5802" i="2"/>
  <c r="L5803" i="2"/>
  <c r="L5804" i="2"/>
  <c r="L5805" i="2"/>
  <c r="L5806" i="2"/>
  <c r="L5807" i="2"/>
  <c r="L5808" i="2"/>
  <c r="L5809" i="2"/>
  <c r="L5810" i="2"/>
  <c r="L5811" i="2"/>
  <c r="L5812" i="2"/>
  <c r="L5813" i="2"/>
  <c r="L5814" i="2"/>
  <c r="L5815" i="2"/>
  <c r="L5816" i="2"/>
  <c r="L5817" i="2"/>
  <c r="L5818" i="2"/>
  <c r="L5819" i="2"/>
  <c r="L5820" i="2"/>
  <c r="L5821" i="2"/>
  <c r="L5822" i="2"/>
  <c r="L5823" i="2"/>
  <c r="L5824" i="2"/>
  <c r="L5825" i="2"/>
  <c r="L5826" i="2"/>
  <c r="L5827" i="2"/>
  <c r="L5828" i="2"/>
  <c r="L5829" i="2"/>
  <c r="L5830" i="2"/>
  <c r="L5831" i="2"/>
  <c r="L5832" i="2"/>
  <c r="L5833" i="2"/>
  <c r="L5834" i="2"/>
  <c r="L5835" i="2"/>
  <c r="L5836" i="2"/>
  <c r="L5837" i="2"/>
  <c r="L5838" i="2"/>
  <c r="L5839" i="2"/>
  <c r="L5840" i="2"/>
  <c r="L5841" i="2"/>
  <c r="L5842" i="2"/>
  <c r="L5843" i="2"/>
  <c r="L5844" i="2"/>
  <c r="L5845" i="2"/>
  <c r="L5846" i="2"/>
  <c r="L5847" i="2"/>
  <c r="L5848" i="2"/>
  <c r="L5849" i="2"/>
  <c r="L5850" i="2"/>
  <c r="L5851" i="2"/>
  <c r="L5852" i="2"/>
  <c r="L5853" i="2"/>
  <c r="L5854" i="2"/>
  <c r="L5855" i="2"/>
  <c r="L5856" i="2"/>
  <c r="L5857" i="2"/>
  <c r="L5858" i="2"/>
  <c r="L5859" i="2"/>
  <c r="L5860" i="2"/>
  <c r="L5861" i="2"/>
  <c r="L5862" i="2"/>
  <c r="L5863" i="2"/>
  <c r="L5864" i="2"/>
  <c r="L5865" i="2"/>
  <c r="L5866" i="2"/>
  <c r="L5867" i="2"/>
  <c r="L5868" i="2"/>
  <c r="L5869" i="2"/>
  <c r="L5870" i="2"/>
  <c r="L5871" i="2"/>
  <c r="L5872" i="2"/>
  <c r="L5873" i="2"/>
  <c r="L5874" i="2"/>
  <c r="L5875" i="2"/>
  <c r="L5876" i="2"/>
  <c r="L5877" i="2"/>
  <c r="L5878" i="2"/>
  <c r="L5879" i="2"/>
  <c r="L5880" i="2"/>
  <c r="L5881" i="2"/>
  <c r="L5882" i="2"/>
  <c r="L5883" i="2"/>
  <c r="L5884" i="2"/>
  <c r="L5885" i="2"/>
  <c r="L5886" i="2"/>
  <c r="L5887" i="2"/>
  <c r="L5888" i="2"/>
  <c r="L5889" i="2"/>
  <c r="L5890" i="2"/>
  <c r="L5891" i="2"/>
  <c r="L5892" i="2"/>
  <c r="L5893" i="2"/>
  <c r="L5894" i="2"/>
  <c r="L5895" i="2"/>
  <c r="L5896" i="2"/>
  <c r="L5897" i="2"/>
  <c r="L5898" i="2"/>
  <c r="L5899" i="2"/>
  <c r="L5900" i="2"/>
  <c r="L5901" i="2"/>
  <c r="L5902" i="2"/>
  <c r="L5903" i="2"/>
  <c r="L5904" i="2"/>
  <c r="L5905" i="2"/>
  <c r="L5906" i="2"/>
  <c r="L5907" i="2"/>
  <c r="L5908" i="2"/>
  <c r="L5909" i="2"/>
  <c r="L5910" i="2"/>
  <c r="L5911" i="2"/>
  <c r="L5912" i="2"/>
  <c r="L5913" i="2"/>
  <c r="L5914" i="2"/>
  <c r="L5915" i="2"/>
  <c r="L5916" i="2"/>
  <c r="L5917" i="2"/>
  <c r="L5918" i="2"/>
  <c r="L5919" i="2"/>
  <c r="L5920" i="2"/>
  <c r="L5921" i="2"/>
  <c r="L5922" i="2"/>
  <c r="L5923" i="2"/>
  <c r="L5924" i="2"/>
  <c r="L5925" i="2"/>
  <c r="L5926" i="2"/>
  <c r="L5927" i="2"/>
  <c r="L5928" i="2"/>
  <c r="L5929" i="2"/>
  <c r="L5930" i="2"/>
  <c r="L5931" i="2"/>
  <c r="L5932" i="2"/>
  <c r="L5933" i="2"/>
  <c r="L5934" i="2"/>
  <c r="L5935" i="2"/>
  <c r="L5936" i="2"/>
  <c r="L5937" i="2"/>
  <c r="L5938" i="2"/>
  <c r="L5939" i="2"/>
  <c r="L5940" i="2"/>
  <c r="L5941" i="2"/>
  <c r="L5942" i="2"/>
  <c r="L5943" i="2"/>
  <c r="L5944" i="2"/>
  <c r="L5945" i="2"/>
  <c r="L5946" i="2"/>
  <c r="L5947" i="2"/>
  <c r="L5948" i="2"/>
  <c r="L5949" i="2"/>
  <c r="L5950" i="2"/>
  <c r="L5951" i="2"/>
  <c r="L5952" i="2"/>
  <c r="L5953" i="2"/>
  <c r="L5954" i="2"/>
  <c r="L5955" i="2"/>
  <c r="L5956" i="2"/>
  <c r="L5957" i="2"/>
  <c r="L5958" i="2"/>
  <c r="L5959" i="2"/>
  <c r="L5960" i="2"/>
  <c r="L5961" i="2"/>
  <c r="L5962" i="2"/>
  <c r="L5963" i="2"/>
  <c r="L5964" i="2"/>
  <c r="L5965" i="2"/>
  <c r="L5966" i="2"/>
  <c r="L5967" i="2"/>
  <c r="L5968" i="2"/>
  <c r="L5969" i="2"/>
  <c r="L5970" i="2"/>
  <c r="L5971" i="2"/>
  <c r="L5972" i="2"/>
  <c r="L5973" i="2"/>
  <c r="L5974" i="2"/>
  <c r="L5975" i="2"/>
  <c r="L5976" i="2"/>
  <c r="L5977" i="2"/>
  <c r="L5978" i="2"/>
  <c r="L5979" i="2"/>
  <c r="L5980" i="2"/>
  <c r="L5981" i="2"/>
  <c r="L5982" i="2"/>
  <c r="L5983" i="2"/>
  <c r="L5984" i="2"/>
  <c r="L5985" i="2"/>
  <c r="L5986" i="2"/>
  <c r="L5987" i="2"/>
  <c r="L5988" i="2"/>
  <c r="L5989" i="2"/>
  <c r="L5990" i="2"/>
  <c r="L5991" i="2"/>
  <c r="L5992" i="2"/>
  <c r="L5993" i="2"/>
  <c r="L5994" i="2"/>
  <c r="L5995" i="2"/>
  <c r="L5996" i="2"/>
  <c r="L5997" i="2"/>
  <c r="L5998" i="2"/>
  <c r="L5999" i="2"/>
  <c r="L6000" i="2"/>
  <c r="L6001" i="2"/>
  <c r="L6002" i="2"/>
  <c r="L6003" i="2"/>
  <c r="L6004" i="2"/>
  <c r="L6005" i="2"/>
  <c r="L6006" i="2"/>
  <c r="L6007" i="2"/>
  <c r="L6008" i="2"/>
  <c r="L6009" i="2"/>
  <c r="L6010" i="2"/>
  <c r="L6011" i="2"/>
  <c r="L6012" i="2"/>
  <c r="L6013" i="2"/>
  <c r="L6014" i="2"/>
  <c r="L6015" i="2"/>
  <c r="L6016" i="2"/>
  <c r="L6017" i="2"/>
  <c r="L6018" i="2"/>
  <c r="L6019" i="2"/>
  <c r="L6020" i="2"/>
  <c r="L6021" i="2"/>
  <c r="L6022" i="2"/>
  <c r="L6023" i="2"/>
  <c r="L6024" i="2"/>
  <c r="L6025" i="2"/>
  <c r="L6026" i="2"/>
  <c r="L6027" i="2"/>
  <c r="L6028" i="2"/>
  <c r="L6029" i="2"/>
  <c r="L6030" i="2"/>
  <c r="L6031" i="2"/>
  <c r="L6032" i="2"/>
  <c r="L6033" i="2"/>
  <c r="L6034" i="2"/>
  <c r="L6035" i="2"/>
  <c r="L6036" i="2"/>
  <c r="L6037" i="2"/>
  <c r="L6038" i="2"/>
  <c r="L6039" i="2"/>
  <c r="L6040" i="2"/>
  <c r="L6041" i="2"/>
  <c r="L6042" i="2"/>
  <c r="L6043" i="2"/>
  <c r="L6044" i="2"/>
  <c r="L6045" i="2"/>
  <c r="L6046" i="2"/>
  <c r="L6047" i="2"/>
  <c r="L6048" i="2"/>
  <c r="L6049" i="2"/>
  <c r="L6050" i="2"/>
  <c r="L6051" i="2"/>
  <c r="L6052" i="2"/>
  <c r="L6053" i="2"/>
  <c r="L6054" i="2"/>
  <c r="L6055" i="2"/>
  <c r="L6056" i="2"/>
  <c r="L6057" i="2"/>
  <c r="L6058" i="2"/>
  <c r="L6059" i="2"/>
  <c r="L6060" i="2"/>
  <c r="L6061" i="2"/>
  <c r="L6062" i="2"/>
  <c r="L6063" i="2"/>
  <c r="L6064" i="2"/>
  <c r="L6065" i="2"/>
  <c r="L6066" i="2"/>
  <c r="L6067" i="2"/>
  <c r="L6068" i="2"/>
  <c r="L6069" i="2"/>
  <c r="L6070" i="2"/>
  <c r="L6071" i="2"/>
  <c r="L6072" i="2"/>
  <c r="L6073" i="2"/>
  <c r="L6074" i="2"/>
  <c r="L6075" i="2"/>
  <c r="L6076" i="2"/>
  <c r="L6077" i="2"/>
  <c r="L6078" i="2"/>
  <c r="L6079" i="2"/>
  <c r="L6080" i="2"/>
  <c r="L6081" i="2"/>
  <c r="L6082" i="2"/>
  <c r="L6083" i="2"/>
  <c r="L6084" i="2"/>
  <c r="L6085" i="2"/>
  <c r="L6086" i="2"/>
  <c r="L6087" i="2"/>
  <c r="L6088" i="2"/>
  <c r="L6089" i="2"/>
  <c r="L6090" i="2"/>
  <c r="L6091" i="2"/>
  <c r="L6092" i="2"/>
  <c r="L6093" i="2"/>
  <c r="L6094" i="2"/>
  <c r="L6095" i="2"/>
  <c r="L6096" i="2"/>
  <c r="L6097" i="2"/>
  <c r="L6098" i="2"/>
  <c r="L6099" i="2"/>
  <c r="L6100" i="2"/>
  <c r="L6101" i="2"/>
  <c r="L6102" i="2"/>
  <c r="L6103" i="2"/>
  <c r="L6104" i="2"/>
  <c r="L6105" i="2"/>
  <c r="L6106" i="2"/>
  <c r="L6107" i="2"/>
  <c r="L6108" i="2"/>
  <c r="L6109" i="2"/>
  <c r="L6110" i="2"/>
  <c r="L6111" i="2"/>
  <c r="L6112" i="2"/>
  <c r="L6113" i="2"/>
  <c r="L6114" i="2"/>
  <c r="L6115" i="2"/>
  <c r="L6116" i="2"/>
  <c r="L6117" i="2"/>
  <c r="L6118" i="2"/>
  <c r="L6119" i="2"/>
  <c r="L6120" i="2"/>
  <c r="L6121" i="2"/>
  <c r="L6122" i="2"/>
  <c r="L6123" i="2"/>
  <c r="L6124" i="2"/>
  <c r="L6125" i="2"/>
  <c r="L6126" i="2"/>
  <c r="L6127" i="2"/>
  <c r="L6128" i="2"/>
  <c r="L6129" i="2"/>
  <c r="L6130" i="2"/>
  <c r="L6131" i="2"/>
  <c r="L6132" i="2"/>
  <c r="L6133" i="2"/>
  <c r="L6134" i="2"/>
  <c r="L6135" i="2"/>
  <c r="L6136" i="2"/>
  <c r="L6137" i="2"/>
  <c r="L6138" i="2"/>
  <c r="L6139" i="2"/>
  <c r="L6140" i="2"/>
  <c r="L6141" i="2"/>
  <c r="L6142" i="2"/>
  <c r="L6143" i="2"/>
  <c r="L6144" i="2"/>
  <c r="L6145" i="2"/>
  <c r="L6146" i="2"/>
  <c r="L6147" i="2"/>
  <c r="L6148" i="2"/>
  <c r="L6149" i="2"/>
  <c r="L6150" i="2"/>
  <c r="L6151" i="2"/>
  <c r="L6152" i="2"/>
  <c r="L6153" i="2"/>
  <c r="L6154" i="2"/>
  <c r="L6155" i="2"/>
  <c r="L6156" i="2"/>
  <c r="L6157" i="2"/>
  <c r="L6158" i="2"/>
  <c r="L6159" i="2"/>
  <c r="L6160" i="2"/>
  <c r="L6161" i="2"/>
  <c r="L6162" i="2"/>
  <c r="L6163" i="2"/>
  <c r="L6164" i="2"/>
  <c r="L6165" i="2"/>
  <c r="L6166" i="2"/>
  <c r="L6167" i="2"/>
  <c r="L6168" i="2"/>
  <c r="L6169" i="2"/>
  <c r="L6170" i="2"/>
  <c r="L6171" i="2"/>
  <c r="L6172" i="2"/>
  <c r="L6173" i="2"/>
  <c r="L6174" i="2"/>
  <c r="L6175" i="2"/>
  <c r="L6176" i="2"/>
  <c r="L6177" i="2"/>
  <c r="L6178" i="2"/>
  <c r="L6179" i="2"/>
  <c r="L6180" i="2"/>
  <c r="L6181" i="2"/>
  <c r="L6182" i="2"/>
  <c r="L6183" i="2"/>
  <c r="L6184" i="2"/>
  <c r="L6185" i="2"/>
  <c r="L6186" i="2"/>
  <c r="L6187" i="2"/>
  <c r="L6188" i="2"/>
  <c r="L6189" i="2"/>
  <c r="L6190" i="2"/>
  <c r="L6191" i="2"/>
  <c r="L6192" i="2"/>
  <c r="L6193" i="2"/>
  <c r="L6194" i="2"/>
  <c r="L6195" i="2"/>
  <c r="L6196" i="2"/>
  <c r="L6197" i="2"/>
  <c r="L6198" i="2"/>
  <c r="L6199" i="2"/>
  <c r="L6200" i="2"/>
  <c r="L6201" i="2"/>
  <c r="L6202" i="2"/>
  <c r="L6203" i="2"/>
  <c r="L6204" i="2"/>
  <c r="L6205" i="2"/>
  <c r="L6206" i="2"/>
  <c r="L6207" i="2"/>
  <c r="L6208" i="2"/>
  <c r="L6209" i="2"/>
  <c r="L6210" i="2"/>
  <c r="L6211" i="2"/>
  <c r="L6212" i="2"/>
  <c r="L6213" i="2"/>
  <c r="L6214" i="2"/>
  <c r="L6215" i="2"/>
  <c r="L6216" i="2"/>
  <c r="L6217" i="2"/>
  <c r="L6218" i="2"/>
  <c r="L6219" i="2"/>
  <c r="L6220" i="2"/>
  <c r="L6221" i="2"/>
  <c r="L6222" i="2"/>
  <c r="L6223" i="2"/>
  <c r="L6224" i="2"/>
  <c r="L6225" i="2"/>
  <c r="L6226" i="2"/>
  <c r="L6227" i="2"/>
  <c r="L6228" i="2"/>
  <c r="L6229" i="2"/>
  <c r="L6230" i="2"/>
  <c r="L6231" i="2"/>
  <c r="L6232" i="2"/>
  <c r="L6233" i="2"/>
  <c r="L6234" i="2"/>
  <c r="L6235" i="2"/>
  <c r="L6236" i="2"/>
  <c r="L6237" i="2"/>
  <c r="L6238" i="2"/>
  <c r="L6239" i="2"/>
  <c r="L6240" i="2"/>
  <c r="L6241" i="2"/>
  <c r="L6242" i="2"/>
  <c r="L6243" i="2"/>
  <c r="L6244" i="2"/>
  <c r="L6245" i="2"/>
  <c r="L6246" i="2"/>
  <c r="L6247" i="2"/>
  <c r="L6248" i="2"/>
  <c r="L6249" i="2"/>
  <c r="L6250" i="2"/>
  <c r="L6251" i="2"/>
  <c r="L6252" i="2"/>
  <c r="L6253" i="2"/>
  <c r="L6254" i="2"/>
  <c r="L6255" i="2"/>
  <c r="L6256" i="2"/>
  <c r="L6257" i="2"/>
  <c r="L6258" i="2"/>
  <c r="L6259" i="2"/>
  <c r="L6260" i="2"/>
  <c r="L6261" i="2"/>
  <c r="L6262" i="2"/>
  <c r="L6263" i="2"/>
  <c r="L6264" i="2"/>
  <c r="L6265" i="2"/>
  <c r="L6266" i="2"/>
  <c r="L6267" i="2"/>
  <c r="L6268" i="2"/>
  <c r="L6269" i="2"/>
  <c r="L6270" i="2"/>
  <c r="L6271" i="2"/>
  <c r="L6272" i="2"/>
  <c r="L6273" i="2"/>
  <c r="L6274" i="2"/>
  <c r="L6275" i="2"/>
  <c r="L6276" i="2"/>
  <c r="L6277" i="2"/>
  <c r="L6278" i="2"/>
  <c r="L6279" i="2"/>
  <c r="L6280" i="2"/>
  <c r="L6281" i="2"/>
  <c r="L6282" i="2"/>
  <c r="L6283" i="2"/>
  <c r="L6284" i="2"/>
  <c r="L6285" i="2"/>
  <c r="L6286" i="2"/>
  <c r="L6287" i="2"/>
  <c r="L6288" i="2"/>
  <c r="L6289" i="2"/>
  <c r="L6290" i="2"/>
  <c r="L6291" i="2"/>
  <c r="L6292" i="2"/>
  <c r="L6293" i="2"/>
  <c r="L6294" i="2"/>
  <c r="L6295" i="2"/>
  <c r="L6296" i="2"/>
  <c r="L6297" i="2"/>
  <c r="L6298" i="2"/>
  <c r="L6299" i="2"/>
  <c r="L6300" i="2"/>
  <c r="L6301" i="2"/>
  <c r="L6302" i="2"/>
  <c r="L6303" i="2"/>
  <c r="L6304" i="2"/>
  <c r="L6305" i="2"/>
  <c r="L6306" i="2"/>
  <c r="L6307" i="2"/>
  <c r="L6308" i="2"/>
  <c r="L6309" i="2"/>
  <c r="L6310" i="2"/>
  <c r="L6311" i="2"/>
  <c r="L6312" i="2"/>
  <c r="L6313" i="2"/>
  <c r="L6314" i="2"/>
  <c r="L6315" i="2"/>
  <c r="L6316" i="2"/>
  <c r="L6317" i="2"/>
  <c r="L6318" i="2"/>
  <c r="L6319" i="2"/>
  <c r="L6320" i="2"/>
  <c r="L6321" i="2"/>
  <c r="L6322" i="2"/>
  <c r="L6323" i="2"/>
  <c r="L6324" i="2"/>
  <c r="L6325" i="2"/>
  <c r="L6326" i="2"/>
  <c r="L6327" i="2"/>
  <c r="L6328" i="2"/>
  <c r="L6329" i="2"/>
  <c r="L6330" i="2"/>
  <c r="L6331" i="2"/>
  <c r="L6332" i="2"/>
  <c r="L6333" i="2"/>
  <c r="L6334" i="2"/>
  <c r="L6335" i="2"/>
  <c r="L6336" i="2"/>
  <c r="L6337" i="2"/>
  <c r="L6338" i="2"/>
  <c r="L6339" i="2"/>
  <c r="L6340" i="2"/>
  <c r="L6341" i="2"/>
  <c r="L6342" i="2"/>
  <c r="L6343" i="2"/>
  <c r="L6344" i="2"/>
  <c r="L6345" i="2"/>
  <c r="L6346" i="2"/>
  <c r="L6347" i="2"/>
  <c r="L6348" i="2"/>
  <c r="L6349" i="2"/>
  <c r="L6350" i="2"/>
  <c r="L6351" i="2"/>
  <c r="L6352" i="2"/>
  <c r="L6353" i="2"/>
  <c r="L6354" i="2"/>
  <c r="L6355" i="2"/>
  <c r="L6356" i="2"/>
  <c r="L6357" i="2"/>
  <c r="L6358" i="2"/>
  <c r="L6359" i="2"/>
  <c r="L6360" i="2"/>
  <c r="L6361" i="2"/>
  <c r="L6362" i="2"/>
  <c r="L6363" i="2"/>
  <c r="L6364" i="2"/>
  <c r="L6365" i="2"/>
  <c r="L6366" i="2"/>
  <c r="L6367" i="2"/>
  <c r="L6368" i="2"/>
  <c r="L6369" i="2"/>
  <c r="L6370" i="2"/>
  <c r="L6371" i="2"/>
  <c r="L6372" i="2"/>
  <c r="L6373" i="2"/>
  <c r="L6374" i="2"/>
  <c r="L6375" i="2"/>
  <c r="L6376" i="2"/>
  <c r="L6377" i="2"/>
  <c r="L6378" i="2"/>
  <c r="L6379" i="2"/>
  <c r="L6380" i="2"/>
  <c r="L6381" i="2"/>
  <c r="L6382" i="2"/>
  <c r="L6383" i="2"/>
  <c r="L6384" i="2"/>
  <c r="L6385" i="2"/>
  <c r="L6386" i="2"/>
  <c r="L6387" i="2"/>
  <c r="L6388" i="2"/>
  <c r="L6389" i="2"/>
  <c r="L6390" i="2"/>
  <c r="L6391" i="2"/>
  <c r="L6392" i="2"/>
  <c r="L6393" i="2"/>
  <c r="L6394" i="2"/>
  <c r="L6395" i="2"/>
  <c r="L6396" i="2"/>
  <c r="L6397" i="2"/>
  <c r="L6398" i="2"/>
  <c r="L6399" i="2"/>
  <c r="L6400" i="2"/>
  <c r="L6401" i="2"/>
  <c r="L6402" i="2"/>
  <c r="L6403" i="2"/>
  <c r="L6404" i="2"/>
  <c r="L6405" i="2"/>
  <c r="L6406" i="2"/>
  <c r="L6407" i="2"/>
  <c r="L6408" i="2"/>
  <c r="L6409" i="2"/>
  <c r="L6410" i="2"/>
  <c r="L6411" i="2"/>
  <c r="L6412" i="2"/>
  <c r="L6413" i="2"/>
  <c r="L6414" i="2"/>
  <c r="L6415" i="2"/>
  <c r="L6416" i="2"/>
  <c r="L6417" i="2"/>
  <c r="L6418" i="2"/>
  <c r="L6419" i="2"/>
  <c r="L6420" i="2"/>
  <c r="L6421" i="2"/>
  <c r="L6422" i="2"/>
  <c r="L6423" i="2"/>
  <c r="L6424" i="2"/>
  <c r="L6425" i="2"/>
  <c r="L6426" i="2"/>
  <c r="L6427" i="2"/>
  <c r="L6428" i="2"/>
  <c r="L6429" i="2"/>
  <c r="L6430" i="2"/>
  <c r="L6431" i="2"/>
  <c r="L6432" i="2"/>
  <c r="L6433" i="2"/>
  <c r="L6434" i="2"/>
  <c r="L6435" i="2"/>
  <c r="L6436" i="2"/>
  <c r="L6437" i="2"/>
  <c r="L6438" i="2"/>
  <c r="L6439" i="2"/>
  <c r="L6440" i="2"/>
  <c r="L6441" i="2"/>
  <c r="L6442" i="2"/>
  <c r="L6443" i="2"/>
  <c r="L6444" i="2"/>
  <c r="L6445" i="2"/>
  <c r="L6446" i="2"/>
  <c r="L6447" i="2"/>
  <c r="L6448" i="2"/>
  <c r="L6449" i="2"/>
  <c r="L6450" i="2"/>
  <c r="L6451" i="2"/>
  <c r="L6452" i="2"/>
  <c r="L6453" i="2"/>
  <c r="L6454" i="2"/>
  <c r="L6455" i="2"/>
  <c r="L6456" i="2"/>
  <c r="L6457" i="2"/>
  <c r="L6458" i="2"/>
  <c r="L6459" i="2"/>
  <c r="L6460" i="2"/>
  <c r="L6461" i="2"/>
  <c r="L6462" i="2"/>
  <c r="L6463" i="2"/>
  <c r="L6464" i="2"/>
  <c r="L6465" i="2"/>
  <c r="L6466" i="2"/>
  <c r="L6467" i="2"/>
  <c r="L6468" i="2"/>
  <c r="L6469" i="2"/>
  <c r="L6470" i="2"/>
  <c r="L6471" i="2"/>
  <c r="L6472" i="2"/>
  <c r="L6473" i="2"/>
  <c r="L6474" i="2"/>
  <c r="L6475" i="2"/>
  <c r="L6476" i="2"/>
  <c r="L6477" i="2"/>
  <c r="L6478" i="2"/>
  <c r="L6479" i="2"/>
  <c r="L6480" i="2"/>
  <c r="L6481" i="2"/>
  <c r="L6482" i="2"/>
  <c r="L6483" i="2"/>
  <c r="L6484" i="2"/>
  <c r="L6485" i="2"/>
  <c r="L6486" i="2"/>
  <c r="L6487" i="2"/>
  <c r="L6488" i="2"/>
  <c r="L6489" i="2"/>
  <c r="L6490" i="2"/>
  <c r="L6491" i="2"/>
  <c r="L6492" i="2"/>
  <c r="L6493" i="2"/>
  <c r="L6494" i="2"/>
  <c r="L6495" i="2"/>
  <c r="L6496" i="2"/>
  <c r="L6497" i="2"/>
  <c r="L6498" i="2"/>
  <c r="L6499" i="2"/>
  <c r="L6500" i="2"/>
  <c r="L6501" i="2"/>
  <c r="L6502" i="2"/>
  <c r="L6503" i="2"/>
  <c r="L6504" i="2"/>
  <c r="L6505" i="2"/>
  <c r="L6506" i="2"/>
  <c r="L6507" i="2"/>
  <c r="L6508" i="2"/>
  <c r="L6509" i="2"/>
  <c r="L6510" i="2"/>
  <c r="L6511" i="2"/>
  <c r="L6512" i="2"/>
  <c r="L6513" i="2"/>
  <c r="L6514" i="2"/>
  <c r="L6515" i="2"/>
  <c r="L6516" i="2"/>
  <c r="L6517" i="2"/>
  <c r="L6518" i="2"/>
  <c r="L6519" i="2"/>
  <c r="L6520" i="2"/>
  <c r="L6521" i="2"/>
  <c r="L6522" i="2"/>
  <c r="L6523" i="2"/>
  <c r="L6524" i="2"/>
  <c r="L6525" i="2"/>
  <c r="L6526" i="2"/>
  <c r="L6527" i="2"/>
  <c r="L6528" i="2"/>
  <c r="L6529" i="2"/>
  <c r="L6530" i="2"/>
  <c r="L6531" i="2"/>
  <c r="L6532" i="2"/>
  <c r="L6533" i="2"/>
  <c r="L6534" i="2"/>
  <c r="L6535" i="2"/>
  <c r="L6536" i="2"/>
  <c r="L6537" i="2"/>
  <c r="L6538" i="2"/>
  <c r="L6539" i="2"/>
  <c r="L6540" i="2"/>
  <c r="L6541" i="2"/>
  <c r="L6542" i="2"/>
  <c r="L6543" i="2"/>
  <c r="L6544" i="2"/>
  <c r="L6545" i="2"/>
  <c r="L6546" i="2"/>
  <c r="L6547" i="2"/>
  <c r="L6548" i="2"/>
  <c r="L6549" i="2"/>
  <c r="L6550" i="2"/>
  <c r="L6551" i="2"/>
  <c r="L6552" i="2"/>
  <c r="L6553" i="2"/>
  <c r="L6554" i="2"/>
  <c r="L6555" i="2"/>
  <c r="L6556" i="2"/>
  <c r="L6557" i="2"/>
  <c r="L6558" i="2"/>
  <c r="L6559" i="2"/>
  <c r="L6560" i="2"/>
  <c r="L6561" i="2"/>
  <c r="L6562" i="2"/>
  <c r="L6563" i="2"/>
  <c r="L6564" i="2"/>
  <c r="L6565" i="2"/>
  <c r="L6566" i="2"/>
  <c r="L6567" i="2"/>
  <c r="L6568" i="2"/>
  <c r="L6569" i="2"/>
  <c r="L6570" i="2"/>
  <c r="L6571" i="2"/>
  <c r="L6572" i="2"/>
  <c r="L6573" i="2"/>
  <c r="L6574" i="2"/>
  <c r="L6575" i="2"/>
  <c r="L6576" i="2"/>
  <c r="L6577" i="2"/>
  <c r="L6578" i="2"/>
  <c r="L6579" i="2"/>
  <c r="L6580" i="2"/>
  <c r="L6581" i="2"/>
  <c r="L6582" i="2"/>
  <c r="L6583" i="2"/>
  <c r="L6584" i="2"/>
  <c r="L6585" i="2"/>
  <c r="L6586" i="2"/>
  <c r="L6587" i="2"/>
  <c r="L6588" i="2"/>
  <c r="L6589" i="2"/>
  <c r="L6590" i="2"/>
  <c r="L6591" i="2"/>
  <c r="L6592" i="2"/>
  <c r="L6593" i="2"/>
  <c r="L6594" i="2"/>
  <c r="L6595" i="2"/>
  <c r="L6596" i="2"/>
  <c r="L6597" i="2"/>
  <c r="L6598" i="2"/>
  <c r="L6599" i="2"/>
  <c r="L6600" i="2"/>
  <c r="L6601" i="2"/>
  <c r="L6602" i="2"/>
  <c r="L6603" i="2"/>
  <c r="L6604" i="2"/>
  <c r="L6605" i="2"/>
  <c r="L6606" i="2"/>
  <c r="L6607" i="2"/>
  <c r="L6608" i="2"/>
  <c r="L6609" i="2"/>
  <c r="L6610" i="2"/>
  <c r="L6611" i="2"/>
  <c r="L6612" i="2"/>
  <c r="L6613" i="2"/>
  <c r="L6614" i="2"/>
  <c r="L6615" i="2"/>
  <c r="L6616" i="2"/>
  <c r="L6617" i="2"/>
  <c r="L6618" i="2"/>
  <c r="L6619" i="2"/>
  <c r="L6620" i="2"/>
  <c r="L6621" i="2"/>
  <c r="L6622" i="2"/>
  <c r="L6623" i="2"/>
  <c r="L6624" i="2"/>
  <c r="L6625" i="2"/>
  <c r="L6626" i="2"/>
  <c r="L6627" i="2"/>
  <c r="L6628" i="2"/>
  <c r="L6629" i="2"/>
  <c r="L6630" i="2"/>
  <c r="L6631" i="2"/>
  <c r="L6632" i="2"/>
  <c r="L6633" i="2"/>
  <c r="L6634" i="2"/>
  <c r="L6635" i="2"/>
  <c r="L6636" i="2"/>
  <c r="L6637" i="2"/>
  <c r="L6638" i="2"/>
  <c r="L6639" i="2"/>
  <c r="L6640" i="2"/>
  <c r="L6641" i="2"/>
  <c r="L6642" i="2"/>
  <c r="L6643" i="2"/>
  <c r="L6644" i="2"/>
  <c r="L6645" i="2"/>
  <c r="L6646" i="2"/>
  <c r="L6647" i="2"/>
  <c r="L6648" i="2"/>
  <c r="L6649" i="2"/>
  <c r="L6650" i="2"/>
  <c r="L6651" i="2"/>
  <c r="L6652" i="2"/>
  <c r="L6653" i="2"/>
  <c r="L6654" i="2"/>
  <c r="L6655" i="2"/>
  <c r="L6656" i="2"/>
  <c r="L6657" i="2"/>
  <c r="L6658" i="2"/>
  <c r="L6659" i="2"/>
  <c r="L6660" i="2"/>
  <c r="L6661" i="2"/>
  <c r="L6662" i="2"/>
  <c r="L6663" i="2"/>
  <c r="L6664" i="2"/>
  <c r="L6665" i="2"/>
  <c r="L6666" i="2"/>
  <c r="L6667" i="2"/>
  <c r="L6668" i="2"/>
  <c r="L6669" i="2"/>
  <c r="L6670" i="2"/>
  <c r="L6671" i="2"/>
  <c r="L6672" i="2"/>
  <c r="L6673" i="2"/>
  <c r="L6674" i="2"/>
  <c r="L6675" i="2"/>
  <c r="L6676" i="2"/>
  <c r="L6677" i="2"/>
  <c r="L6678" i="2"/>
  <c r="L6679" i="2"/>
  <c r="L6680" i="2"/>
  <c r="L6681" i="2"/>
  <c r="L6682" i="2"/>
  <c r="L6683" i="2"/>
  <c r="L6684" i="2"/>
  <c r="L6685" i="2"/>
  <c r="L6686" i="2"/>
  <c r="L6687" i="2"/>
  <c r="L6688" i="2"/>
  <c r="L6689" i="2"/>
  <c r="L6690" i="2"/>
  <c r="L6691" i="2"/>
  <c r="L6692" i="2"/>
  <c r="L6693" i="2"/>
  <c r="L6694" i="2"/>
  <c r="L6695" i="2"/>
  <c r="L6696" i="2"/>
  <c r="L6697" i="2"/>
  <c r="L6698" i="2"/>
  <c r="L6699" i="2"/>
  <c r="L6700" i="2"/>
  <c r="L6701" i="2"/>
  <c r="L6702" i="2"/>
  <c r="L6703" i="2"/>
  <c r="L6704" i="2"/>
  <c r="L6705" i="2"/>
  <c r="L6706" i="2"/>
  <c r="L6707" i="2"/>
  <c r="L6708" i="2"/>
  <c r="L6709" i="2"/>
  <c r="L6710" i="2"/>
  <c r="L6711" i="2"/>
  <c r="L6712" i="2"/>
  <c r="L6713" i="2"/>
  <c r="L6714" i="2"/>
  <c r="L6715" i="2"/>
  <c r="L6716" i="2"/>
  <c r="L6717" i="2"/>
  <c r="L6718" i="2"/>
  <c r="L6719" i="2"/>
  <c r="L6720" i="2"/>
  <c r="L6721" i="2"/>
  <c r="L6722" i="2"/>
  <c r="L6723" i="2"/>
  <c r="L6724" i="2"/>
  <c r="L6725" i="2"/>
  <c r="L6726" i="2"/>
  <c r="L6727" i="2"/>
  <c r="L6728" i="2"/>
  <c r="L6729" i="2"/>
  <c r="L6730" i="2"/>
  <c r="L6731" i="2"/>
  <c r="L6732" i="2"/>
  <c r="L6733" i="2"/>
  <c r="L6734" i="2"/>
  <c r="L6735" i="2"/>
  <c r="L6736" i="2"/>
  <c r="L6737" i="2"/>
  <c r="L6738" i="2"/>
  <c r="L6739" i="2"/>
  <c r="L6740" i="2"/>
  <c r="L6741" i="2"/>
  <c r="L6742" i="2"/>
  <c r="L6743" i="2"/>
  <c r="L6744" i="2"/>
  <c r="L6745" i="2"/>
  <c r="L6746" i="2"/>
  <c r="L6747" i="2"/>
  <c r="L6748" i="2"/>
  <c r="L6749" i="2"/>
  <c r="L6750" i="2"/>
  <c r="L6751" i="2"/>
  <c r="L6752" i="2"/>
  <c r="L6753" i="2"/>
  <c r="L6754" i="2"/>
  <c r="L6755" i="2"/>
  <c r="L6756" i="2"/>
  <c r="L6757" i="2"/>
  <c r="L6758" i="2"/>
  <c r="L6759" i="2"/>
  <c r="L6760" i="2"/>
  <c r="L6761" i="2"/>
  <c r="L6762" i="2"/>
  <c r="L6763" i="2"/>
  <c r="L6764" i="2"/>
  <c r="L6765" i="2"/>
  <c r="L6766" i="2"/>
  <c r="L6767" i="2"/>
  <c r="L6768" i="2"/>
  <c r="L6769" i="2"/>
  <c r="L6770" i="2"/>
  <c r="L6771" i="2"/>
  <c r="L6772" i="2"/>
  <c r="L6773" i="2"/>
  <c r="L6774" i="2"/>
  <c r="L6775" i="2"/>
  <c r="L6776" i="2"/>
  <c r="L6777" i="2"/>
  <c r="L6778" i="2"/>
  <c r="L6779" i="2"/>
  <c r="L6780" i="2"/>
  <c r="L6781" i="2"/>
  <c r="L6782" i="2"/>
  <c r="L6783" i="2"/>
  <c r="L6784" i="2"/>
  <c r="L6785" i="2"/>
  <c r="L6786" i="2"/>
  <c r="L6787" i="2"/>
  <c r="L6788" i="2"/>
  <c r="L6789" i="2"/>
  <c r="L6790" i="2"/>
  <c r="L6791" i="2"/>
  <c r="L6792" i="2"/>
  <c r="L6793" i="2"/>
  <c r="L6794" i="2"/>
  <c r="L6795" i="2"/>
  <c r="L6796" i="2"/>
  <c r="L6797" i="2"/>
  <c r="L6798" i="2"/>
  <c r="L6799" i="2"/>
  <c r="L6800" i="2"/>
  <c r="L6801" i="2"/>
  <c r="L6802" i="2"/>
  <c r="L6803" i="2"/>
  <c r="L6804" i="2"/>
  <c r="L6805" i="2"/>
  <c r="L6806" i="2"/>
  <c r="L6807" i="2"/>
  <c r="L6808" i="2"/>
  <c r="L6809" i="2"/>
  <c r="L6810" i="2"/>
  <c r="L6811" i="2"/>
  <c r="L6812" i="2"/>
  <c r="L6813" i="2"/>
  <c r="L6814" i="2"/>
  <c r="L6815" i="2"/>
  <c r="L6816" i="2"/>
  <c r="L6817" i="2"/>
  <c r="L6818" i="2"/>
  <c r="L6819" i="2"/>
  <c r="L6820" i="2"/>
  <c r="L6821" i="2"/>
  <c r="L6822" i="2"/>
  <c r="L6823" i="2"/>
  <c r="L6824" i="2"/>
  <c r="L6825" i="2"/>
  <c r="L6826" i="2"/>
  <c r="L6827" i="2"/>
  <c r="L6828" i="2"/>
  <c r="L6829" i="2"/>
  <c r="L6830" i="2"/>
  <c r="L6831" i="2"/>
  <c r="L6832" i="2"/>
  <c r="L6833" i="2"/>
  <c r="L6834" i="2"/>
  <c r="L6835" i="2"/>
  <c r="L6836" i="2"/>
  <c r="L6837" i="2"/>
  <c r="L6838" i="2"/>
  <c r="L6839" i="2"/>
  <c r="L6840" i="2"/>
  <c r="L6841" i="2"/>
  <c r="L6842" i="2"/>
  <c r="L6843" i="2"/>
  <c r="L6844" i="2"/>
  <c r="L6845" i="2"/>
  <c r="L6846" i="2"/>
  <c r="L6847" i="2"/>
  <c r="L6848" i="2"/>
  <c r="L6849" i="2"/>
  <c r="L6850" i="2"/>
  <c r="L6851" i="2"/>
  <c r="L6852" i="2"/>
  <c r="L6853" i="2"/>
  <c r="L6854" i="2"/>
  <c r="L6855" i="2"/>
  <c r="L6856" i="2"/>
  <c r="L6857" i="2"/>
  <c r="L6858" i="2"/>
  <c r="L6859" i="2"/>
  <c r="L6860" i="2"/>
  <c r="L6861" i="2"/>
  <c r="L6862" i="2"/>
  <c r="L6863" i="2"/>
  <c r="L6864" i="2"/>
  <c r="L6865" i="2"/>
  <c r="L6866" i="2"/>
  <c r="L6867" i="2"/>
  <c r="L6868" i="2"/>
  <c r="L6869" i="2"/>
  <c r="L6870" i="2"/>
  <c r="L6871" i="2"/>
  <c r="L6872" i="2"/>
  <c r="L6873" i="2"/>
  <c r="L6874" i="2"/>
  <c r="L6875" i="2"/>
  <c r="L6876" i="2"/>
  <c r="L6877" i="2"/>
  <c r="L6878" i="2"/>
  <c r="L6879" i="2"/>
  <c r="L6880" i="2"/>
  <c r="L6881" i="2"/>
  <c r="L6882" i="2"/>
  <c r="L6883" i="2"/>
  <c r="L6884" i="2"/>
  <c r="L6885" i="2"/>
  <c r="L6886" i="2"/>
  <c r="L6887" i="2"/>
  <c r="L6888" i="2"/>
  <c r="L6889" i="2"/>
  <c r="L6890" i="2"/>
  <c r="L6891" i="2"/>
  <c r="L6892" i="2"/>
  <c r="L6893" i="2"/>
  <c r="L6894" i="2"/>
  <c r="L6895" i="2"/>
  <c r="L6896" i="2"/>
  <c r="L6897" i="2"/>
  <c r="L6898" i="2"/>
  <c r="L6899" i="2"/>
  <c r="L6900" i="2"/>
  <c r="L6901" i="2"/>
  <c r="L6902" i="2"/>
  <c r="L6903" i="2"/>
  <c r="L6904" i="2"/>
  <c r="L6905" i="2"/>
  <c r="L6906" i="2"/>
  <c r="L6907" i="2"/>
  <c r="L6908" i="2"/>
  <c r="L6909" i="2"/>
  <c r="L6910" i="2"/>
  <c r="L6911" i="2"/>
  <c r="L6912" i="2"/>
  <c r="L6913" i="2"/>
  <c r="L6914" i="2"/>
  <c r="L6915" i="2"/>
  <c r="L6916" i="2"/>
  <c r="L6917" i="2"/>
  <c r="L6918" i="2"/>
  <c r="L6919" i="2"/>
  <c r="L6920" i="2"/>
  <c r="L6921" i="2"/>
  <c r="L6922" i="2"/>
  <c r="L6923" i="2"/>
  <c r="L6924" i="2"/>
  <c r="L6925" i="2"/>
  <c r="L6926" i="2"/>
  <c r="L6927" i="2"/>
  <c r="L6928" i="2"/>
  <c r="L6929" i="2"/>
  <c r="L6930" i="2"/>
  <c r="L6931" i="2"/>
  <c r="L6932" i="2"/>
  <c r="L6933" i="2"/>
  <c r="L6934" i="2"/>
  <c r="L6935" i="2"/>
  <c r="L6936" i="2"/>
  <c r="L6937" i="2"/>
  <c r="L6938" i="2"/>
  <c r="L6939" i="2"/>
  <c r="L6940" i="2"/>
  <c r="L6941" i="2"/>
  <c r="L6942" i="2"/>
  <c r="L6943" i="2"/>
  <c r="L6944" i="2"/>
  <c r="L6945" i="2"/>
  <c r="L6946" i="2"/>
  <c r="L6947" i="2"/>
  <c r="L6948" i="2"/>
  <c r="L6949" i="2"/>
  <c r="L6950" i="2"/>
  <c r="L6951" i="2"/>
  <c r="L6952" i="2"/>
  <c r="L6953" i="2"/>
  <c r="L6954" i="2"/>
  <c r="L6955" i="2"/>
  <c r="L6956" i="2"/>
  <c r="L6957" i="2"/>
  <c r="L6958" i="2"/>
  <c r="L6959" i="2"/>
  <c r="L6960" i="2"/>
  <c r="L6961" i="2"/>
  <c r="L6962" i="2"/>
  <c r="L6963" i="2"/>
  <c r="L6964" i="2"/>
  <c r="L6965" i="2"/>
  <c r="L6966" i="2"/>
  <c r="L6967" i="2"/>
  <c r="L6968" i="2"/>
  <c r="L6969" i="2"/>
  <c r="L6970" i="2"/>
  <c r="L6971" i="2"/>
  <c r="L6972" i="2"/>
  <c r="L6973" i="2"/>
  <c r="L6974" i="2"/>
  <c r="L6975" i="2"/>
  <c r="L6976" i="2"/>
  <c r="L6977" i="2"/>
  <c r="L6978" i="2"/>
  <c r="L6979" i="2"/>
  <c r="L6980" i="2"/>
  <c r="L6981" i="2"/>
  <c r="L6982" i="2"/>
  <c r="L6983" i="2"/>
  <c r="L6984" i="2"/>
  <c r="L6985" i="2"/>
  <c r="L6986" i="2"/>
  <c r="L6987" i="2"/>
  <c r="L6988" i="2"/>
  <c r="L6989" i="2"/>
  <c r="L6990" i="2"/>
  <c r="L6991" i="2"/>
  <c r="L6992" i="2"/>
  <c r="L6993" i="2"/>
  <c r="L6994" i="2"/>
  <c r="L6995" i="2"/>
  <c r="L6996" i="2"/>
  <c r="L6997" i="2"/>
  <c r="L6998" i="2"/>
  <c r="L6999" i="2"/>
  <c r="L7000" i="2"/>
  <c r="L7001" i="2"/>
  <c r="L7002" i="2"/>
  <c r="L7003" i="2"/>
  <c r="L7004" i="2"/>
  <c r="L7005" i="2"/>
  <c r="L7006" i="2"/>
  <c r="L7007" i="2"/>
  <c r="L7008" i="2"/>
  <c r="L7009" i="2"/>
  <c r="L7010" i="2"/>
  <c r="L7011" i="2"/>
  <c r="L7012" i="2"/>
  <c r="L7013" i="2"/>
  <c r="L7014" i="2"/>
  <c r="L7015" i="2"/>
  <c r="L7016" i="2"/>
  <c r="L7017" i="2"/>
  <c r="L7018" i="2"/>
  <c r="L7019" i="2"/>
  <c r="L7020" i="2"/>
  <c r="L7021" i="2"/>
  <c r="L7022" i="2"/>
  <c r="L7023" i="2"/>
  <c r="L7024" i="2"/>
  <c r="L7025" i="2"/>
  <c r="L7026" i="2"/>
  <c r="L7027" i="2"/>
  <c r="L7028" i="2"/>
  <c r="L7029" i="2"/>
  <c r="L7030" i="2"/>
  <c r="L7031" i="2"/>
  <c r="L7032" i="2"/>
  <c r="L7033" i="2"/>
  <c r="L7034" i="2"/>
  <c r="L7035" i="2"/>
  <c r="L7036" i="2"/>
  <c r="L7037" i="2"/>
  <c r="L7038" i="2"/>
  <c r="L7039" i="2"/>
  <c r="L7040" i="2"/>
  <c r="L7041" i="2"/>
  <c r="L7042" i="2"/>
  <c r="L7043" i="2"/>
  <c r="L7044" i="2"/>
  <c r="L7045" i="2"/>
  <c r="L7046" i="2"/>
  <c r="L7047" i="2"/>
  <c r="L7048" i="2"/>
  <c r="L7049" i="2"/>
  <c r="L7050" i="2"/>
  <c r="L7051" i="2"/>
  <c r="L7052" i="2"/>
  <c r="L7053" i="2"/>
  <c r="L7054" i="2"/>
  <c r="L7055" i="2"/>
  <c r="L7056" i="2"/>
  <c r="L7057" i="2"/>
  <c r="L7058" i="2"/>
  <c r="L7059" i="2"/>
  <c r="L7060" i="2"/>
  <c r="L7061" i="2"/>
  <c r="L7062" i="2"/>
  <c r="L7063" i="2"/>
  <c r="L7064" i="2"/>
  <c r="L7065" i="2"/>
  <c r="L7066" i="2"/>
  <c r="L7067" i="2"/>
  <c r="L7068" i="2"/>
  <c r="L7069" i="2"/>
  <c r="L7070" i="2"/>
  <c r="L7071" i="2"/>
  <c r="L7072" i="2"/>
  <c r="L7073" i="2"/>
  <c r="L7074" i="2"/>
  <c r="L7075" i="2"/>
  <c r="L7076" i="2"/>
  <c r="L7077" i="2"/>
  <c r="L7078" i="2"/>
  <c r="L7079" i="2"/>
  <c r="L7080" i="2"/>
  <c r="L7081" i="2"/>
  <c r="L7082" i="2"/>
  <c r="L7083" i="2"/>
  <c r="L7084" i="2"/>
  <c r="L7085" i="2"/>
  <c r="L7086" i="2"/>
  <c r="L7087" i="2"/>
  <c r="L7088" i="2"/>
  <c r="L7089" i="2"/>
  <c r="L7090" i="2"/>
  <c r="L7091" i="2"/>
  <c r="L7092" i="2"/>
  <c r="L7093" i="2"/>
  <c r="L7094" i="2"/>
  <c r="L7095" i="2"/>
  <c r="L7096" i="2"/>
  <c r="L7097" i="2"/>
  <c r="L7098" i="2"/>
  <c r="L7099" i="2"/>
  <c r="L7100" i="2"/>
  <c r="L7101" i="2"/>
  <c r="L7102" i="2"/>
  <c r="L7103" i="2"/>
  <c r="L7104" i="2"/>
  <c r="L7105" i="2"/>
  <c r="L7106" i="2"/>
  <c r="L7107" i="2"/>
  <c r="L7108" i="2"/>
  <c r="L7109" i="2"/>
  <c r="L7110" i="2"/>
  <c r="L7111" i="2"/>
  <c r="L7112" i="2"/>
  <c r="L7113" i="2"/>
  <c r="L7114" i="2"/>
  <c r="L7115" i="2"/>
  <c r="L7116" i="2"/>
  <c r="L7117" i="2"/>
  <c r="L7118" i="2"/>
  <c r="L7119" i="2"/>
  <c r="L7120" i="2"/>
  <c r="L7121" i="2"/>
  <c r="L7122" i="2"/>
  <c r="L7123" i="2"/>
  <c r="L7124" i="2"/>
  <c r="L7125" i="2"/>
  <c r="L7126" i="2"/>
  <c r="L7127" i="2"/>
  <c r="L7128" i="2"/>
  <c r="L7129" i="2"/>
  <c r="L7130" i="2"/>
  <c r="L7131" i="2"/>
  <c r="L7132" i="2"/>
  <c r="L7133" i="2"/>
  <c r="L7134" i="2"/>
  <c r="L7135" i="2"/>
  <c r="L7136" i="2"/>
  <c r="L7137" i="2"/>
  <c r="L7138" i="2"/>
  <c r="L7139" i="2"/>
  <c r="L7140" i="2"/>
  <c r="L7141" i="2"/>
  <c r="L7142" i="2"/>
  <c r="L7143" i="2"/>
  <c r="L7144" i="2"/>
  <c r="L7145" i="2"/>
  <c r="L7146" i="2"/>
  <c r="L7147" i="2"/>
  <c r="L7148" i="2"/>
  <c r="L7149" i="2"/>
  <c r="L7150" i="2"/>
  <c r="L7151" i="2"/>
  <c r="L7152" i="2"/>
  <c r="L7153" i="2"/>
  <c r="L7154" i="2"/>
  <c r="L7155" i="2"/>
  <c r="L7156" i="2"/>
  <c r="L7157" i="2"/>
  <c r="L7158" i="2"/>
  <c r="L7159" i="2"/>
  <c r="L7160" i="2"/>
  <c r="L7161" i="2"/>
  <c r="L7162" i="2"/>
  <c r="L7163" i="2"/>
  <c r="L7164" i="2"/>
  <c r="L7165" i="2"/>
  <c r="L7166" i="2"/>
  <c r="L7167" i="2"/>
  <c r="L7168" i="2"/>
  <c r="L7169" i="2"/>
  <c r="L7170" i="2"/>
  <c r="L7171" i="2"/>
  <c r="L7172" i="2"/>
  <c r="L7173" i="2"/>
  <c r="L7174" i="2"/>
  <c r="L7175" i="2"/>
  <c r="L7176" i="2"/>
  <c r="L7177" i="2"/>
  <c r="L7178" i="2"/>
  <c r="L7179" i="2"/>
  <c r="L7180" i="2"/>
  <c r="L7181" i="2"/>
  <c r="L7182" i="2"/>
  <c r="L7183" i="2"/>
  <c r="L7184" i="2"/>
  <c r="L7185" i="2"/>
  <c r="L7186" i="2"/>
  <c r="L7187" i="2"/>
  <c r="L7188" i="2"/>
  <c r="L7189" i="2"/>
  <c r="L7190" i="2"/>
  <c r="L7191" i="2"/>
  <c r="L7192" i="2"/>
  <c r="L7193" i="2"/>
  <c r="L7194" i="2"/>
  <c r="L7195" i="2"/>
  <c r="L7196" i="2"/>
  <c r="L7197" i="2"/>
  <c r="L7198" i="2"/>
  <c r="L7199" i="2"/>
  <c r="L7200" i="2"/>
  <c r="L7201" i="2"/>
  <c r="L7202" i="2"/>
  <c r="L7203" i="2"/>
  <c r="L7204" i="2"/>
  <c r="L7205" i="2"/>
  <c r="L7206" i="2"/>
  <c r="L7207" i="2"/>
  <c r="L7208" i="2"/>
  <c r="L7209" i="2"/>
  <c r="L7210" i="2"/>
  <c r="L7211" i="2"/>
  <c r="L7212" i="2"/>
  <c r="L7213" i="2"/>
  <c r="L7214" i="2"/>
  <c r="L7215" i="2"/>
  <c r="L7216" i="2"/>
  <c r="L7217" i="2"/>
  <c r="L7218" i="2"/>
  <c r="L7219" i="2"/>
  <c r="L7220" i="2"/>
  <c r="L7221" i="2"/>
  <c r="L7222" i="2"/>
  <c r="L7223" i="2"/>
  <c r="L7224" i="2"/>
  <c r="L7225" i="2"/>
  <c r="L7226" i="2"/>
  <c r="L7227" i="2"/>
  <c r="L7228" i="2"/>
  <c r="L7229" i="2"/>
  <c r="L7230" i="2"/>
  <c r="L7231" i="2"/>
  <c r="L7232" i="2"/>
  <c r="L7233" i="2"/>
  <c r="L7234" i="2"/>
  <c r="L7235" i="2"/>
  <c r="L7236" i="2"/>
  <c r="L7237" i="2"/>
  <c r="L7238" i="2"/>
  <c r="L7239" i="2"/>
  <c r="L7240" i="2"/>
  <c r="L7241" i="2"/>
  <c r="L7242" i="2"/>
  <c r="L7243" i="2"/>
  <c r="L7244" i="2"/>
  <c r="L7245" i="2"/>
  <c r="L7246" i="2"/>
  <c r="L7247" i="2"/>
  <c r="L7248" i="2"/>
  <c r="L7249" i="2"/>
  <c r="L7250" i="2"/>
  <c r="L7251" i="2"/>
  <c r="L7252" i="2"/>
  <c r="L7253" i="2"/>
  <c r="L7254" i="2"/>
  <c r="L7255" i="2"/>
  <c r="L7256" i="2"/>
  <c r="L7257" i="2"/>
  <c r="L7258" i="2"/>
  <c r="L7259" i="2"/>
  <c r="L7260" i="2"/>
  <c r="L7261" i="2"/>
  <c r="L7262" i="2"/>
  <c r="L7263" i="2"/>
  <c r="L7264" i="2"/>
  <c r="L7265" i="2"/>
  <c r="L7266" i="2"/>
  <c r="L7267" i="2"/>
  <c r="L7268" i="2"/>
  <c r="L7269" i="2"/>
  <c r="L7270" i="2"/>
  <c r="L7271" i="2"/>
  <c r="L7272" i="2"/>
  <c r="L7273" i="2"/>
  <c r="L7274" i="2"/>
  <c r="L7275" i="2"/>
  <c r="L7276" i="2"/>
  <c r="L7277" i="2"/>
  <c r="L7278" i="2"/>
  <c r="L7279" i="2"/>
  <c r="L7280" i="2"/>
  <c r="L7281" i="2"/>
  <c r="L7282" i="2"/>
  <c r="L7283" i="2"/>
  <c r="L7284" i="2"/>
  <c r="L7285" i="2"/>
  <c r="L7286" i="2"/>
  <c r="L7287" i="2"/>
  <c r="L7288" i="2"/>
  <c r="L7289" i="2"/>
  <c r="L7290" i="2"/>
  <c r="L7291" i="2"/>
  <c r="L7292" i="2"/>
  <c r="L7293" i="2"/>
  <c r="L7294" i="2"/>
  <c r="L7295" i="2"/>
  <c r="L7296" i="2"/>
  <c r="L7297" i="2"/>
  <c r="L7298" i="2"/>
  <c r="L7299" i="2"/>
  <c r="L7300" i="2"/>
  <c r="L7301" i="2"/>
  <c r="L7302" i="2"/>
  <c r="L7303" i="2"/>
  <c r="L7304" i="2"/>
  <c r="L7305" i="2"/>
  <c r="L7306" i="2"/>
  <c r="L7307" i="2"/>
  <c r="L7308" i="2"/>
  <c r="L7309" i="2"/>
  <c r="L7310" i="2"/>
  <c r="L7311" i="2"/>
  <c r="L7312" i="2"/>
  <c r="L7313" i="2"/>
  <c r="L7314" i="2"/>
  <c r="L7315" i="2"/>
  <c r="L7316" i="2"/>
  <c r="L7317" i="2"/>
  <c r="L7318" i="2"/>
  <c r="L7319" i="2"/>
  <c r="L7320" i="2"/>
  <c r="L7321" i="2"/>
  <c r="L7322" i="2"/>
  <c r="L7323" i="2"/>
  <c r="L7324" i="2"/>
  <c r="L7325" i="2"/>
  <c r="L7326" i="2"/>
  <c r="L7327" i="2"/>
  <c r="L7328" i="2"/>
  <c r="L7329" i="2"/>
  <c r="L7330" i="2"/>
  <c r="L7331" i="2"/>
  <c r="L7332" i="2"/>
  <c r="L7333" i="2"/>
  <c r="L7334" i="2"/>
  <c r="L7335" i="2"/>
  <c r="L7336" i="2"/>
  <c r="L7337" i="2"/>
  <c r="L7338" i="2"/>
  <c r="L7339" i="2"/>
  <c r="L7340" i="2"/>
  <c r="L7341" i="2"/>
  <c r="L7342" i="2"/>
  <c r="L7343" i="2"/>
  <c r="L7344" i="2"/>
  <c r="L7345" i="2"/>
  <c r="L7346" i="2"/>
  <c r="L7347" i="2"/>
  <c r="L7348" i="2"/>
  <c r="L7349" i="2"/>
  <c r="L7350" i="2"/>
  <c r="L7351" i="2"/>
  <c r="L7352" i="2"/>
  <c r="L7353" i="2"/>
  <c r="L7354" i="2"/>
  <c r="L7355" i="2"/>
  <c r="L7356" i="2"/>
  <c r="L7357" i="2"/>
  <c r="L7358" i="2"/>
  <c r="L7359" i="2"/>
  <c r="L7360" i="2"/>
  <c r="L7361" i="2"/>
  <c r="L7362" i="2"/>
  <c r="L7363" i="2"/>
  <c r="L7364" i="2"/>
  <c r="L7365" i="2"/>
  <c r="L7366" i="2"/>
  <c r="L7367" i="2"/>
  <c r="L7368" i="2"/>
  <c r="L7369" i="2"/>
  <c r="L7370" i="2"/>
  <c r="L7371" i="2"/>
  <c r="L7372" i="2"/>
  <c r="L7373" i="2"/>
  <c r="L7374" i="2"/>
  <c r="L7375" i="2"/>
  <c r="L7376" i="2"/>
  <c r="L7377" i="2"/>
  <c r="L7378" i="2"/>
  <c r="L7379" i="2"/>
  <c r="L7380" i="2"/>
  <c r="L7381" i="2"/>
  <c r="L7382" i="2"/>
  <c r="L7383" i="2"/>
  <c r="L7384" i="2"/>
  <c r="L7385" i="2"/>
  <c r="L7386" i="2"/>
  <c r="L7387" i="2"/>
  <c r="L7388" i="2"/>
  <c r="L7389" i="2"/>
  <c r="L7390" i="2"/>
  <c r="L7391" i="2"/>
  <c r="L7392" i="2"/>
  <c r="L7393" i="2"/>
  <c r="L7394" i="2"/>
  <c r="L7395" i="2"/>
  <c r="L7396" i="2"/>
  <c r="L7397" i="2"/>
  <c r="L7398" i="2"/>
  <c r="L7399" i="2"/>
  <c r="L7400" i="2"/>
  <c r="L7401" i="2"/>
  <c r="L7402" i="2"/>
  <c r="L7403" i="2"/>
  <c r="L7404" i="2"/>
  <c r="L7405" i="2"/>
  <c r="L7406" i="2"/>
  <c r="L7407" i="2"/>
  <c r="L7408" i="2"/>
  <c r="L7409" i="2"/>
  <c r="L7410" i="2"/>
  <c r="L7411" i="2"/>
  <c r="L7412" i="2"/>
  <c r="L7413" i="2"/>
  <c r="L7414" i="2"/>
  <c r="L7415" i="2"/>
  <c r="L7416" i="2"/>
  <c r="L7417" i="2"/>
  <c r="L7418" i="2"/>
  <c r="L7419" i="2"/>
  <c r="L7420" i="2"/>
  <c r="L7421" i="2"/>
  <c r="L7422" i="2"/>
  <c r="L7423" i="2"/>
  <c r="L7424" i="2"/>
  <c r="L7425" i="2"/>
  <c r="L7426" i="2"/>
  <c r="L7427" i="2"/>
  <c r="L7428" i="2"/>
  <c r="L7429" i="2"/>
  <c r="L7430" i="2"/>
  <c r="L7431" i="2"/>
  <c r="L7432" i="2"/>
  <c r="L7433" i="2"/>
  <c r="L7434" i="2"/>
  <c r="L7435" i="2"/>
  <c r="L7436" i="2"/>
  <c r="L7437" i="2"/>
  <c r="L7438" i="2"/>
  <c r="L7439" i="2"/>
  <c r="L7440" i="2"/>
  <c r="L7441" i="2"/>
  <c r="L7442" i="2"/>
  <c r="L7443" i="2"/>
  <c r="L7444" i="2"/>
  <c r="L7445" i="2"/>
  <c r="L7446" i="2"/>
  <c r="L7447" i="2"/>
  <c r="L7448" i="2"/>
  <c r="L7449" i="2"/>
  <c r="L7450" i="2"/>
  <c r="L7451" i="2"/>
  <c r="L7452" i="2"/>
  <c r="L7453" i="2"/>
  <c r="L7454" i="2"/>
  <c r="L7455" i="2"/>
  <c r="L7456" i="2"/>
  <c r="L7457" i="2"/>
  <c r="L7458" i="2"/>
  <c r="L7459" i="2"/>
  <c r="L7460" i="2"/>
  <c r="L7461" i="2"/>
  <c r="L7462" i="2"/>
  <c r="L7463" i="2"/>
  <c r="L7464" i="2"/>
  <c r="L7465" i="2"/>
  <c r="L7466" i="2"/>
  <c r="L7467" i="2"/>
  <c r="L7468" i="2"/>
  <c r="L7469" i="2"/>
  <c r="L7470" i="2"/>
  <c r="L7471" i="2"/>
  <c r="L7472" i="2"/>
  <c r="L7473" i="2"/>
  <c r="L7474" i="2"/>
  <c r="L7475" i="2"/>
  <c r="L7476" i="2"/>
  <c r="L7477" i="2"/>
  <c r="L7478" i="2"/>
  <c r="L7479" i="2"/>
  <c r="L7480" i="2"/>
  <c r="L7481" i="2"/>
  <c r="L7482" i="2"/>
  <c r="L7483" i="2"/>
  <c r="L7484" i="2"/>
  <c r="L7485" i="2"/>
  <c r="L7486" i="2"/>
  <c r="L7487" i="2"/>
  <c r="L7488" i="2"/>
  <c r="L7489" i="2"/>
  <c r="L7490" i="2"/>
  <c r="L7491" i="2"/>
  <c r="L7492" i="2"/>
  <c r="L7493" i="2"/>
  <c r="L7494" i="2"/>
  <c r="L7495" i="2"/>
  <c r="L7496" i="2"/>
  <c r="L7497" i="2"/>
  <c r="L7498" i="2"/>
  <c r="L7499" i="2"/>
  <c r="L7500" i="2"/>
  <c r="L7501" i="2"/>
  <c r="L7502" i="2"/>
  <c r="L7503" i="2"/>
  <c r="L7504" i="2"/>
  <c r="L7505" i="2"/>
  <c r="L7506" i="2"/>
  <c r="L7507" i="2"/>
  <c r="L7508" i="2"/>
  <c r="L7509" i="2"/>
  <c r="L7510" i="2"/>
  <c r="L7511" i="2"/>
  <c r="L7512" i="2"/>
  <c r="L7513" i="2"/>
  <c r="L7514" i="2"/>
  <c r="L7515" i="2"/>
  <c r="L7516" i="2"/>
  <c r="L7517" i="2"/>
  <c r="L7518" i="2"/>
  <c r="L7519" i="2"/>
  <c r="L7520" i="2"/>
  <c r="L7521" i="2"/>
  <c r="L7522" i="2"/>
  <c r="L7523" i="2"/>
  <c r="L7524" i="2"/>
  <c r="L7525" i="2"/>
  <c r="L7526" i="2"/>
  <c r="L7527" i="2"/>
  <c r="L7528" i="2"/>
  <c r="L7529" i="2"/>
  <c r="L7530" i="2"/>
  <c r="L7531" i="2"/>
  <c r="L7532" i="2"/>
  <c r="L7533" i="2"/>
  <c r="L7534" i="2"/>
  <c r="L7535" i="2"/>
  <c r="L7536" i="2"/>
  <c r="L7537" i="2"/>
  <c r="L7538" i="2"/>
  <c r="L7539" i="2"/>
  <c r="L7540" i="2"/>
  <c r="L7541" i="2"/>
  <c r="L7542" i="2"/>
  <c r="L7543" i="2"/>
  <c r="L7544" i="2"/>
  <c r="L7545" i="2"/>
  <c r="L7546" i="2"/>
  <c r="L7547" i="2"/>
  <c r="L7548" i="2"/>
  <c r="L7549" i="2"/>
  <c r="L7550" i="2"/>
  <c r="L7551" i="2"/>
  <c r="L7552" i="2"/>
  <c r="L7553" i="2"/>
  <c r="L7554" i="2"/>
  <c r="L7555" i="2"/>
  <c r="L7556" i="2"/>
  <c r="L7557" i="2"/>
  <c r="L7558" i="2"/>
  <c r="L7559" i="2"/>
  <c r="L7560" i="2"/>
  <c r="L7561" i="2"/>
  <c r="L7562" i="2"/>
  <c r="L7563" i="2"/>
  <c r="L7564" i="2"/>
  <c r="L7565" i="2"/>
  <c r="L7566" i="2"/>
  <c r="L7567" i="2"/>
  <c r="L7568" i="2"/>
  <c r="L7569" i="2"/>
  <c r="L7570" i="2"/>
  <c r="L7571" i="2"/>
  <c r="L7572" i="2"/>
  <c r="L7573" i="2"/>
  <c r="L7574" i="2"/>
  <c r="L7575" i="2"/>
  <c r="L7576" i="2"/>
  <c r="L7577" i="2"/>
  <c r="L7578" i="2"/>
  <c r="L7579" i="2"/>
  <c r="L7580" i="2"/>
  <c r="L7581" i="2"/>
  <c r="L7582" i="2"/>
  <c r="L7583" i="2"/>
  <c r="L7584" i="2"/>
  <c r="L7585" i="2"/>
  <c r="L7586" i="2"/>
  <c r="L7587" i="2"/>
  <c r="L7588" i="2"/>
  <c r="L7589" i="2"/>
  <c r="L7590" i="2"/>
  <c r="L7591" i="2"/>
  <c r="L7592" i="2"/>
  <c r="L7593" i="2"/>
  <c r="L7594" i="2"/>
  <c r="L7595" i="2"/>
  <c r="L7596" i="2"/>
  <c r="L7597" i="2"/>
  <c r="L7598" i="2"/>
  <c r="L7599" i="2"/>
  <c r="L7600" i="2"/>
  <c r="L7601" i="2"/>
  <c r="L7602" i="2"/>
  <c r="L7603" i="2"/>
  <c r="L7604" i="2"/>
  <c r="L7605" i="2"/>
  <c r="L7606" i="2"/>
  <c r="L7607" i="2"/>
  <c r="L7608" i="2"/>
  <c r="L7609" i="2"/>
  <c r="L7610" i="2"/>
  <c r="L7611" i="2"/>
  <c r="L7612" i="2"/>
  <c r="L7613" i="2"/>
  <c r="L7614" i="2"/>
  <c r="L7615" i="2"/>
  <c r="L7616" i="2"/>
  <c r="L7617" i="2"/>
  <c r="L7618" i="2"/>
  <c r="L7619" i="2"/>
  <c r="L7620" i="2"/>
  <c r="L7621" i="2"/>
  <c r="L7622" i="2"/>
  <c r="L7623" i="2"/>
  <c r="L7624" i="2"/>
  <c r="L7625" i="2"/>
  <c r="L7626" i="2"/>
  <c r="L7627" i="2"/>
  <c r="L7628" i="2"/>
  <c r="L7629" i="2"/>
  <c r="L7630" i="2"/>
  <c r="L7631" i="2"/>
  <c r="L7632" i="2"/>
  <c r="L7633" i="2"/>
  <c r="L7634" i="2"/>
  <c r="L7635" i="2"/>
  <c r="L7636" i="2"/>
  <c r="L7637" i="2"/>
  <c r="L7638" i="2"/>
  <c r="L7639" i="2"/>
  <c r="L7640" i="2"/>
  <c r="L7641" i="2"/>
  <c r="L7642" i="2"/>
  <c r="L7643" i="2"/>
  <c r="L7644" i="2"/>
  <c r="L7645" i="2"/>
  <c r="L7646" i="2"/>
  <c r="L7647" i="2"/>
  <c r="L7648" i="2"/>
  <c r="L7649" i="2"/>
  <c r="L7650" i="2"/>
  <c r="L7651" i="2"/>
  <c r="L7652" i="2"/>
  <c r="L7653" i="2"/>
  <c r="L7654" i="2"/>
  <c r="L7655" i="2"/>
  <c r="L7656" i="2"/>
  <c r="L7657" i="2"/>
  <c r="L7658" i="2"/>
  <c r="L7659" i="2"/>
  <c r="L7660" i="2"/>
  <c r="L7661" i="2"/>
  <c r="L7662" i="2"/>
  <c r="L7663" i="2"/>
  <c r="L7664" i="2"/>
  <c r="L7665" i="2"/>
  <c r="L7666" i="2"/>
  <c r="L7667" i="2"/>
  <c r="L7668" i="2"/>
  <c r="L7669" i="2"/>
  <c r="L7670" i="2"/>
  <c r="L7671" i="2"/>
  <c r="L7672" i="2"/>
  <c r="L7673" i="2"/>
  <c r="L7674" i="2"/>
  <c r="L7675" i="2"/>
  <c r="L7676" i="2"/>
  <c r="L7677" i="2"/>
  <c r="L7678" i="2"/>
  <c r="L7679" i="2"/>
  <c r="L7680" i="2"/>
  <c r="L7681" i="2"/>
  <c r="L7682" i="2"/>
  <c r="L7683" i="2"/>
  <c r="L7684" i="2"/>
  <c r="L7685" i="2"/>
  <c r="L7686" i="2"/>
  <c r="L7687" i="2"/>
  <c r="L7688" i="2"/>
  <c r="L7689" i="2"/>
  <c r="L7690" i="2"/>
  <c r="L7691" i="2"/>
  <c r="L7692" i="2"/>
  <c r="L7693" i="2"/>
  <c r="L7694" i="2"/>
  <c r="L7695" i="2"/>
  <c r="L7696" i="2"/>
  <c r="L7697" i="2"/>
  <c r="L7698" i="2"/>
  <c r="L7699" i="2"/>
  <c r="L7700" i="2"/>
  <c r="L7701" i="2"/>
  <c r="L7702" i="2"/>
  <c r="L7703" i="2"/>
  <c r="L7704" i="2"/>
  <c r="L7705" i="2"/>
  <c r="L7706" i="2"/>
  <c r="L7707" i="2"/>
  <c r="L7708" i="2"/>
  <c r="L7709" i="2"/>
  <c r="L7710" i="2"/>
  <c r="L7711" i="2"/>
  <c r="L7712" i="2"/>
  <c r="L7713" i="2"/>
  <c r="L7714" i="2"/>
  <c r="L7715" i="2"/>
  <c r="L7716" i="2"/>
  <c r="L7717" i="2"/>
  <c r="L7718" i="2"/>
  <c r="L7719" i="2"/>
  <c r="L7720" i="2"/>
  <c r="L7721" i="2"/>
  <c r="L7722" i="2"/>
  <c r="L7723" i="2"/>
  <c r="L7724" i="2"/>
  <c r="L7725" i="2"/>
  <c r="L7726" i="2"/>
  <c r="L7727" i="2"/>
  <c r="L7728" i="2"/>
  <c r="L7729" i="2"/>
  <c r="L7730" i="2"/>
  <c r="L7731" i="2"/>
  <c r="L7732" i="2"/>
  <c r="L7733" i="2"/>
  <c r="L7734" i="2"/>
  <c r="L7735" i="2"/>
  <c r="L7736" i="2"/>
  <c r="L7737" i="2"/>
  <c r="L7738" i="2"/>
  <c r="L7739" i="2"/>
  <c r="L7740" i="2"/>
  <c r="L7741" i="2"/>
  <c r="L7742" i="2"/>
  <c r="L7743" i="2"/>
  <c r="L7744" i="2"/>
  <c r="L7745" i="2"/>
  <c r="L7746" i="2"/>
  <c r="L7747" i="2"/>
  <c r="L7748" i="2"/>
  <c r="L7749" i="2"/>
  <c r="L7750" i="2"/>
  <c r="L7751" i="2"/>
  <c r="L7752" i="2"/>
  <c r="L7753" i="2"/>
  <c r="L7754" i="2"/>
  <c r="L7755" i="2"/>
  <c r="L7756" i="2"/>
  <c r="L7757" i="2"/>
  <c r="L7758" i="2"/>
  <c r="L7759" i="2"/>
  <c r="L7760" i="2"/>
  <c r="L7761" i="2"/>
  <c r="L7762" i="2"/>
  <c r="L7763" i="2"/>
  <c r="L7764" i="2"/>
  <c r="L7765" i="2"/>
  <c r="L7766" i="2"/>
  <c r="L7767" i="2"/>
  <c r="L7768" i="2"/>
  <c r="L7769" i="2"/>
  <c r="L7770" i="2"/>
  <c r="L7771" i="2"/>
  <c r="L7772" i="2"/>
  <c r="L7773" i="2"/>
  <c r="L7774" i="2"/>
  <c r="L7775" i="2"/>
  <c r="L7776" i="2"/>
  <c r="L7777" i="2"/>
  <c r="L7778" i="2"/>
  <c r="L7779" i="2"/>
  <c r="L7780" i="2"/>
  <c r="L7781" i="2"/>
  <c r="L7782" i="2"/>
  <c r="L7783" i="2"/>
  <c r="L7784" i="2"/>
  <c r="L7785" i="2"/>
  <c r="L7786" i="2"/>
  <c r="L7787" i="2"/>
  <c r="L7788" i="2"/>
  <c r="L7789" i="2"/>
  <c r="L7790" i="2"/>
  <c r="L7791" i="2"/>
  <c r="L7792" i="2"/>
  <c r="L7793" i="2"/>
  <c r="L7794" i="2"/>
  <c r="L7795" i="2"/>
  <c r="L7796" i="2"/>
  <c r="L7797" i="2"/>
  <c r="L7798" i="2"/>
  <c r="L7799" i="2"/>
  <c r="L7800" i="2"/>
  <c r="L7801" i="2"/>
  <c r="L7802" i="2"/>
  <c r="L7803" i="2"/>
  <c r="L7804" i="2"/>
  <c r="L7805" i="2"/>
  <c r="L7806" i="2"/>
  <c r="L7807" i="2"/>
  <c r="L7808" i="2"/>
  <c r="L7809" i="2"/>
  <c r="L7810" i="2"/>
  <c r="L7811" i="2"/>
  <c r="L7812" i="2"/>
  <c r="L7813" i="2"/>
  <c r="L7814" i="2"/>
  <c r="L7815" i="2"/>
  <c r="L7816" i="2"/>
  <c r="L7817" i="2"/>
  <c r="L7818" i="2"/>
  <c r="L7819" i="2"/>
  <c r="L7820" i="2"/>
  <c r="L7821" i="2"/>
  <c r="L7822" i="2"/>
  <c r="L7823" i="2"/>
  <c r="L7824" i="2"/>
  <c r="L7825" i="2"/>
  <c r="L7826" i="2"/>
  <c r="L7827" i="2"/>
  <c r="L7828" i="2"/>
  <c r="L7829" i="2"/>
  <c r="L7830" i="2"/>
  <c r="L7831" i="2"/>
  <c r="L7832" i="2"/>
  <c r="L7833" i="2"/>
  <c r="L7834" i="2"/>
  <c r="L7835" i="2"/>
  <c r="L7836" i="2"/>
  <c r="L7837" i="2"/>
  <c r="L7838" i="2"/>
  <c r="L7839" i="2"/>
  <c r="L7840" i="2"/>
  <c r="L7841" i="2"/>
  <c r="L7842" i="2"/>
  <c r="L7843" i="2"/>
  <c r="L7844" i="2"/>
  <c r="L7845" i="2"/>
  <c r="L7846" i="2"/>
  <c r="L7847" i="2"/>
  <c r="L7848" i="2"/>
  <c r="L7849" i="2"/>
  <c r="L7850" i="2"/>
  <c r="L7851" i="2"/>
  <c r="L7852" i="2"/>
  <c r="L7853" i="2"/>
  <c r="L7854" i="2"/>
  <c r="L7855" i="2"/>
  <c r="L7856" i="2"/>
  <c r="L7857" i="2"/>
  <c r="L7858" i="2"/>
  <c r="L7859" i="2"/>
  <c r="L7860" i="2"/>
  <c r="L7861" i="2"/>
  <c r="L7862" i="2"/>
  <c r="L7863" i="2"/>
  <c r="L7864" i="2"/>
  <c r="L7865" i="2"/>
  <c r="L7866" i="2"/>
  <c r="L7867" i="2"/>
  <c r="L7868" i="2"/>
  <c r="L7869" i="2"/>
  <c r="L7870" i="2"/>
  <c r="L7871" i="2"/>
  <c r="L7872" i="2"/>
  <c r="L7873" i="2"/>
  <c r="L7874" i="2"/>
  <c r="L7875" i="2"/>
  <c r="L7876" i="2"/>
  <c r="L7877" i="2"/>
  <c r="L7878" i="2"/>
  <c r="L7879" i="2"/>
  <c r="L7880" i="2"/>
  <c r="L7881" i="2"/>
  <c r="L7882" i="2"/>
  <c r="L7883" i="2"/>
  <c r="L7884" i="2"/>
  <c r="L7885" i="2"/>
  <c r="L7886" i="2"/>
  <c r="L7887" i="2"/>
  <c r="L7888" i="2"/>
  <c r="L7889" i="2"/>
  <c r="L7890" i="2"/>
  <c r="L7891" i="2"/>
  <c r="L7892" i="2"/>
  <c r="L7893" i="2"/>
  <c r="L7894" i="2"/>
  <c r="L7895" i="2"/>
  <c r="L7896" i="2"/>
  <c r="L7897" i="2"/>
  <c r="L7898" i="2"/>
  <c r="L7899" i="2"/>
  <c r="L7900" i="2"/>
  <c r="L7901" i="2"/>
  <c r="L7902" i="2"/>
  <c r="L7903" i="2"/>
  <c r="L7904" i="2"/>
  <c r="L7905" i="2"/>
  <c r="L7906" i="2"/>
  <c r="L7907" i="2"/>
  <c r="L7908" i="2"/>
  <c r="L7909" i="2"/>
  <c r="L7910" i="2"/>
  <c r="L7911" i="2"/>
  <c r="L7912" i="2"/>
  <c r="L7913" i="2"/>
  <c r="L7914" i="2"/>
  <c r="L7915" i="2"/>
  <c r="L7916" i="2"/>
  <c r="L7917" i="2"/>
  <c r="L7918" i="2"/>
  <c r="L7919" i="2"/>
  <c r="L7920" i="2"/>
  <c r="L7921" i="2"/>
  <c r="L7922" i="2"/>
  <c r="L7923" i="2"/>
  <c r="L7924" i="2"/>
  <c r="L7925" i="2"/>
  <c r="L7926" i="2"/>
  <c r="L7927" i="2"/>
  <c r="L7928" i="2"/>
  <c r="L7929" i="2"/>
  <c r="L7930" i="2"/>
  <c r="L7931" i="2"/>
  <c r="L7932" i="2"/>
  <c r="L7933" i="2"/>
  <c r="L7934" i="2"/>
  <c r="L7935" i="2"/>
  <c r="L7936" i="2"/>
  <c r="L7937" i="2"/>
  <c r="L7938" i="2"/>
  <c r="L7939" i="2"/>
  <c r="L7940" i="2"/>
  <c r="L7941" i="2"/>
  <c r="L7942" i="2"/>
  <c r="L7943" i="2"/>
  <c r="L7944" i="2"/>
  <c r="L7945" i="2"/>
  <c r="L7946" i="2"/>
  <c r="L7947" i="2"/>
  <c r="L7948" i="2"/>
  <c r="L7949" i="2"/>
  <c r="L7950" i="2"/>
  <c r="L7951" i="2"/>
  <c r="L7952" i="2"/>
  <c r="L7953" i="2"/>
  <c r="L7954" i="2"/>
  <c r="L7955" i="2"/>
  <c r="L7956" i="2"/>
  <c r="L7957" i="2"/>
  <c r="L7958" i="2"/>
  <c r="L7959" i="2"/>
  <c r="L7960" i="2"/>
  <c r="L7961" i="2"/>
  <c r="L7962" i="2"/>
  <c r="L7963" i="2"/>
  <c r="L7964" i="2"/>
  <c r="L7965" i="2"/>
  <c r="L7966" i="2"/>
  <c r="L7967" i="2"/>
  <c r="L7968" i="2"/>
  <c r="L7969" i="2"/>
  <c r="L7970" i="2"/>
  <c r="L7971" i="2"/>
  <c r="L7972" i="2"/>
  <c r="L7973" i="2"/>
  <c r="L7974" i="2"/>
  <c r="L7975" i="2"/>
  <c r="L7976" i="2"/>
  <c r="L7977" i="2"/>
  <c r="L7978" i="2"/>
  <c r="L7979" i="2"/>
  <c r="L7980" i="2"/>
  <c r="L7981" i="2"/>
  <c r="L7982" i="2"/>
  <c r="L7983" i="2"/>
  <c r="L7984" i="2"/>
  <c r="L7985" i="2"/>
  <c r="L7986" i="2"/>
  <c r="L7987" i="2"/>
  <c r="L7988" i="2"/>
  <c r="L7989" i="2"/>
  <c r="L7990" i="2"/>
  <c r="L7991" i="2"/>
  <c r="L7992" i="2"/>
  <c r="L7993" i="2"/>
  <c r="L7994" i="2"/>
  <c r="L7995" i="2"/>
  <c r="L7996" i="2"/>
  <c r="L7997" i="2"/>
  <c r="L7998" i="2"/>
  <c r="L7999" i="2"/>
  <c r="L8000" i="2"/>
  <c r="L8001" i="2"/>
  <c r="L8002" i="2"/>
  <c r="L8003" i="2"/>
  <c r="L8004" i="2"/>
  <c r="L8005" i="2"/>
  <c r="L8006" i="2"/>
  <c r="L8007" i="2"/>
  <c r="L8008" i="2"/>
  <c r="L8009" i="2"/>
  <c r="L8010" i="2"/>
  <c r="L8011" i="2"/>
  <c r="L8012" i="2"/>
  <c r="L8013" i="2"/>
  <c r="L8014" i="2"/>
  <c r="L8015" i="2"/>
  <c r="L8016" i="2"/>
  <c r="L8017" i="2"/>
  <c r="L8018" i="2"/>
  <c r="L8019" i="2"/>
  <c r="L8020" i="2"/>
  <c r="L8021" i="2"/>
  <c r="L8022" i="2"/>
  <c r="L8023" i="2"/>
  <c r="L8024" i="2"/>
  <c r="L8025" i="2"/>
  <c r="L8026" i="2"/>
  <c r="L8027" i="2"/>
  <c r="L8028" i="2"/>
  <c r="L8029" i="2"/>
  <c r="L8030" i="2"/>
  <c r="L8031" i="2"/>
  <c r="L8032" i="2"/>
  <c r="L8033" i="2"/>
  <c r="L8034" i="2"/>
  <c r="L8035" i="2"/>
  <c r="L8036" i="2"/>
  <c r="L8037" i="2"/>
  <c r="L8038" i="2"/>
  <c r="L8039" i="2"/>
  <c r="L8040" i="2"/>
  <c r="L8041" i="2"/>
  <c r="L8042" i="2"/>
  <c r="L8043" i="2"/>
  <c r="L8044" i="2"/>
  <c r="L8045" i="2"/>
  <c r="L8046" i="2"/>
  <c r="L8047" i="2"/>
  <c r="L8048" i="2"/>
  <c r="L8049" i="2"/>
  <c r="L8050" i="2"/>
  <c r="L8051" i="2"/>
  <c r="L8052" i="2"/>
  <c r="L8053" i="2"/>
  <c r="L8054" i="2"/>
  <c r="L8055" i="2"/>
  <c r="L8056" i="2"/>
  <c r="L8057" i="2"/>
  <c r="L8058" i="2"/>
  <c r="L8059" i="2"/>
  <c r="L8060" i="2"/>
  <c r="L8061" i="2"/>
  <c r="L8062" i="2"/>
  <c r="L8063" i="2"/>
  <c r="L8064" i="2"/>
  <c r="L8065" i="2"/>
  <c r="L8066" i="2"/>
  <c r="L8067" i="2"/>
  <c r="L8068" i="2"/>
  <c r="L8069" i="2"/>
  <c r="L8070" i="2"/>
  <c r="L8071" i="2"/>
  <c r="L8072" i="2"/>
  <c r="L8073" i="2"/>
  <c r="L8074" i="2"/>
  <c r="L8075" i="2"/>
  <c r="L8076" i="2"/>
  <c r="L8077" i="2"/>
  <c r="L8078" i="2"/>
  <c r="L8079" i="2"/>
  <c r="L8080" i="2"/>
  <c r="L8081" i="2"/>
  <c r="L8082" i="2"/>
  <c r="L8083" i="2"/>
  <c r="L8084" i="2"/>
  <c r="L8085" i="2"/>
  <c r="L8086" i="2"/>
  <c r="L8087" i="2"/>
  <c r="L8088" i="2"/>
  <c r="L8089" i="2"/>
  <c r="L8090" i="2"/>
  <c r="L8091" i="2"/>
  <c r="L8092" i="2"/>
  <c r="L8093" i="2"/>
  <c r="L8094" i="2"/>
  <c r="L8095" i="2"/>
  <c r="L8096" i="2"/>
  <c r="L8097" i="2"/>
  <c r="L8098" i="2"/>
  <c r="L8099" i="2"/>
  <c r="L8100" i="2"/>
  <c r="L8101" i="2"/>
  <c r="L8102" i="2"/>
  <c r="L8103" i="2"/>
  <c r="L8104" i="2"/>
  <c r="L8105" i="2"/>
  <c r="L8106" i="2"/>
  <c r="L8107" i="2"/>
  <c r="L8108" i="2"/>
  <c r="L8109" i="2"/>
  <c r="L8110" i="2"/>
  <c r="L8111" i="2"/>
  <c r="L8112" i="2"/>
  <c r="L8113" i="2"/>
  <c r="L8114" i="2"/>
  <c r="L8115" i="2"/>
  <c r="L8116" i="2"/>
  <c r="L8117" i="2"/>
  <c r="L8118" i="2"/>
  <c r="L8119" i="2"/>
  <c r="L8120" i="2"/>
  <c r="L8121" i="2"/>
  <c r="L8122" i="2"/>
  <c r="L8123" i="2"/>
  <c r="L8124" i="2"/>
  <c r="L8125" i="2"/>
  <c r="L8126" i="2"/>
  <c r="L8127" i="2"/>
  <c r="L8128" i="2"/>
  <c r="L8129" i="2"/>
  <c r="L8130" i="2"/>
  <c r="L8131" i="2"/>
  <c r="L8132" i="2"/>
  <c r="L8133" i="2"/>
  <c r="L8134" i="2"/>
  <c r="L8135" i="2"/>
  <c r="L8136" i="2"/>
  <c r="L8137" i="2"/>
  <c r="L8138" i="2"/>
  <c r="L8139" i="2"/>
  <c r="L8140" i="2"/>
  <c r="L8141" i="2"/>
  <c r="L8142" i="2"/>
  <c r="L8143" i="2"/>
  <c r="L8144" i="2"/>
  <c r="L8145" i="2"/>
  <c r="L8146" i="2"/>
  <c r="L8147" i="2"/>
  <c r="L8148" i="2"/>
  <c r="L8149" i="2"/>
  <c r="L8150" i="2"/>
  <c r="L8151" i="2"/>
  <c r="L8152" i="2"/>
  <c r="L8153" i="2"/>
  <c r="L8154" i="2"/>
  <c r="L8155" i="2"/>
  <c r="L8156" i="2"/>
  <c r="L8157" i="2"/>
  <c r="L8158" i="2"/>
  <c r="L8159" i="2"/>
  <c r="L8160" i="2"/>
  <c r="L8161" i="2"/>
  <c r="L8162" i="2"/>
  <c r="L8163" i="2"/>
  <c r="L8164" i="2"/>
  <c r="L8165" i="2"/>
  <c r="L8166" i="2"/>
  <c r="L8167" i="2"/>
  <c r="L8168" i="2"/>
  <c r="L8169" i="2"/>
  <c r="L8170" i="2"/>
  <c r="L8171" i="2"/>
  <c r="L8172" i="2"/>
  <c r="L8173" i="2"/>
  <c r="L8174" i="2"/>
  <c r="L8175" i="2"/>
  <c r="L8176" i="2"/>
  <c r="L8177" i="2"/>
  <c r="L8178" i="2"/>
  <c r="L8179" i="2"/>
  <c r="L8180" i="2"/>
  <c r="L8181" i="2"/>
  <c r="L8182" i="2"/>
  <c r="L8183" i="2"/>
  <c r="L8184" i="2"/>
  <c r="L8185" i="2"/>
  <c r="L8186" i="2"/>
  <c r="L8187" i="2"/>
  <c r="L8188" i="2"/>
  <c r="L8189" i="2"/>
  <c r="L8190" i="2"/>
  <c r="L8191" i="2"/>
  <c r="L8192" i="2"/>
  <c r="L8193" i="2"/>
  <c r="L8194" i="2"/>
  <c r="L8195" i="2"/>
  <c r="L8196" i="2"/>
  <c r="L8197" i="2"/>
  <c r="L8198" i="2"/>
  <c r="L8199" i="2"/>
  <c r="L8200" i="2"/>
  <c r="L8201" i="2"/>
  <c r="L8202" i="2"/>
  <c r="L8203" i="2"/>
  <c r="L8204" i="2"/>
  <c r="L8205" i="2"/>
  <c r="L8206" i="2"/>
  <c r="L8207" i="2"/>
  <c r="L8208" i="2"/>
  <c r="L8209" i="2"/>
  <c r="L8210" i="2"/>
  <c r="L8211" i="2"/>
  <c r="L8212" i="2"/>
  <c r="L8213" i="2"/>
  <c r="L8214" i="2"/>
  <c r="L8215" i="2"/>
  <c r="L8216" i="2"/>
  <c r="L8217" i="2"/>
  <c r="L8218" i="2"/>
  <c r="L8219" i="2"/>
  <c r="L8220" i="2"/>
  <c r="L8221" i="2"/>
  <c r="L8222" i="2"/>
  <c r="L8223" i="2"/>
  <c r="L8224" i="2"/>
  <c r="L8225" i="2"/>
  <c r="L8226" i="2"/>
  <c r="L8227" i="2"/>
  <c r="L8228" i="2"/>
  <c r="L8229" i="2"/>
  <c r="L8230" i="2"/>
  <c r="L8231" i="2"/>
  <c r="L8232" i="2"/>
  <c r="L8233" i="2"/>
  <c r="L8234" i="2"/>
  <c r="L8235" i="2"/>
  <c r="L8236" i="2"/>
  <c r="L8237" i="2"/>
  <c r="L8238" i="2"/>
  <c r="L8239" i="2"/>
  <c r="L8240" i="2"/>
  <c r="L8241" i="2"/>
  <c r="L8242" i="2"/>
  <c r="L8243" i="2"/>
  <c r="L8244" i="2"/>
  <c r="L8245" i="2"/>
  <c r="L8246" i="2"/>
  <c r="L8247" i="2"/>
  <c r="L8248" i="2"/>
  <c r="L8249" i="2"/>
  <c r="L8250" i="2"/>
  <c r="L8251" i="2"/>
  <c r="L8252" i="2"/>
  <c r="L8253" i="2"/>
  <c r="L8254" i="2"/>
  <c r="L8255" i="2"/>
  <c r="L8256" i="2"/>
  <c r="L8257" i="2"/>
  <c r="L8258" i="2"/>
  <c r="L8259" i="2"/>
  <c r="L8260" i="2"/>
  <c r="L8261" i="2"/>
  <c r="L8262" i="2"/>
  <c r="L8263" i="2"/>
  <c r="L8264" i="2"/>
  <c r="L8265" i="2"/>
  <c r="L8266" i="2"/>
  <c r="L8267" i="2"/>
  <c r="L8268" i="2"/>
  <c r="L8269" i="2"/>
  <c r="L8270" i="2"/>
  <c r="L8271" i="2"/>
  <c r="L8272" i="2"/>
  <c r="L8273" i="2"/>
  <c r="L8274" i="2"/>
  <c r="L8275" i="2"/>
  <c r="L8276" i="2"/>
  <c r="L8277" i="2"/>
  <c r="L8278" i="2"/>
  <c r="L8279" i="2"/>
  <c r="L8280" i="2"/>
  <c r="L8281" i="2"/>
  <c r="L8282" i="2"/>
  <c r="L8283" i="2"/>
  <c r="L8284" i="2"/>
  <c r="L8285" i="2"/>
  <c r="L8286" i="2"/>
  <c r="L8287" i="2"/>
  <c r="L8288" i="2"/>
  <c r="L8289" i="2"/>
  <c r="L8290" i="2"/>
  <c r="L8291" i="2"/>
  <c r="L8292" i="2"/>
  <c r="L8293" i="2"/>
  <c r="L8294" i="2"/>
  <c r="L8295" i="2"/>
  <c r="L8296" i="2"/>
  <c r="L8297" i="2"/>
  <c r="L8298" i="2"/>
  <c r="L8299" i="2"/>
  <c r="L8300" i="2"/>
  <c r="L8301" i="2"/>
  <c r="L8302" i="2"/>
  <c r="L8303" i="2"/>
  <c r="L8304" i="2"/>
  <c r="L8305" i="2"/>
  <c r="L8306" i="2"/>
  <c r="L8307" i="2"/>
  <c r="L8308" i="2"/>
  <c r="L8309" i="2"/>
  <c r="L8310" i="2"/>
  <c r="L8311" i="2"/>
  <c r="L8312" i="2"/>
  <c r="L8313" i="2"/>
  <c r="L8314" i="2"/>
  <c r="L8315" i="2"/>
  <c r="L8316" i="2"/>
  <c r="L8317" i="2"/>
  <c r="L8318" i="2"/>
  <c r="L8319" i="2"/>
  <c r="L8320" i="2"/>
  <c r="L8321" i="2"/>
  <c r="L8322" i="2"/>
  <c r="L8323" i="2"/>
  <c r="L8324" i="2"/>
  <c r="L8325" i="2"/>
  <c r="L8326" i="2"/>
  <c r="L8327" i="2"/>
  <c r="L8328" i="2"/>
  <c r="L8329" i="2"/>
  <c r="L8330" i="2"/>
  <c r="L8331" i="2"/>
  <c r="L8332" i="2"/>
  <c r="L8333" i="2"/>
  <c r="L8334" i="2"/>
  <c r="L8335" i="2"/>
  <c r="L8336" i="2"/>
  <c r="L8337" i="2"/>
  <c r="L8338" i="2"/>
  <c r="L8339" i="2"/>
  <c r="L8340" i="2"/>
  <c r="L8341" i="2"/>
  <c r="L8342" i="2"/>
  <c r="L8343" i="2"/>
  <c r="L8344" i="2"/>
  <c r="L8345" i="2"/>
  <c r="L8346" i="2"/>
  <c r="L8347" i="2"/>
  <c r="L8348" i="2"/>
  <c r="L8349" i="2"/>
  <c r="L8350" i="2"/>
  <c r="L8351" i="2"/>
  <c r="L8352" i="2"/>
  <c r="L8353" i="2"/>
  <c r="L8354" i="2"/>
  <c r="L8355" i="2"/>
  <c r="L8356" i="2"/>
  <c r="L8357" i="2"/>
  <c r="L8358" i="2"/>
  <c r="L8359" i="2"/>
  <c r="L8360" i="2"/>
  <c r="L8361" i="2"/>
  <c r="L8362" i="2"/>
  <c r="L8363" i="2"/>
  <c r="L8364" i="2"/>
  <c r="L8365" i="2"/>
  <c r="L8366" i="2"/>
  <c r="L8367" i="2"/>
  <c r="L8368" i="2"/>
  <c r="L8369" i="2"/>
  <c r="L8370" i="2"/>
  <c r="L8371" i="2"/>
  <c r="L8372" i="2"/>
  <c r="L8373" i="2"/>
  <c r="L8374" i="2"/>
  <c r="L8375" i="2"/>
  <c r="L8376" i="2"/>
  <c r="L8377" i="2"/>
  <c r="L8378" i="2"/>
  <c r="L8379" i="2"/>
  <c r="L8380" i="2"/>
  <c r="L8381" i="2"/>
  <c r="L8382" i="2"/>
  <c r="L8383" i="2"/>
  <c r="L8384" i="2"/>
  <c r="L8385" i="2"/>
  <c r="L8386" i="2"/>
  <c r="L8387" i="2"/>
  <c r="L8388" i="2"/>
  <c r="L8389" i="2"/>
  <c r="L8390" i="2"/>
  <c r="L8391" i="2"/>
  <c r="L8392" i="2"/>
  <c r="L8393" i="2"/>
  <c r="L8394" i="2"/>
  <c r="L8395" i="2"/>
  <c r="L8396" i="2"/>
  <c r="L8397" i="2"/>
  <c r="L8398" i="2"/>
  <c r="L8399" i="2"/>
  <c r="L8400" i="2"/>
  <c r="L8401" i="2"/>
  <c r="L8402" i="2"/>
  <c r="L8403" i="2"/>
  <c r="L8404" i="2"/>
  <c r="L8405" i="2"/>
  <c r="L8406" i="2"/>
  <c r="L8407" i="2"/>
  <c r="L8408" i="2"/>
  <c r="L8409" i="2"/>
  <c r="L8410" i="2"/>
  <c r="L8411" i="2"/>
  <c r="L8412" i="2"/>
  <c r="L8413" i="2"/>
  <c r="L8414" i="2"/>
  <c r="L8415" i="2"/>
  <c r="L8416" i="2"/>
  <c r="L8417" i="2"/>
  <c r="L8418" i="2"/>
  <c r="L8419" i="2"/>
  <c r="L8420" i="2"/>
  <c r="L8421" i="2"/>
  <c r="L8422" i="2"/>
  <c r="L8423" i="2"/>
  <c r="L8424" i="2"/>
  <c r="L8425" i="2"/>
  <c r="L8426" i="2"/>
  <c r="L8427" i="2"/>
  <c r="L8428" i="2"/>
  <c r="L8429" i="2"/>
  <c r="L8430" i="2"/>
  <c r="L8431" i="2"/>
  <c r="L8432" i="2"/>
  <c r="L8433" i="2"/>
  <c r="L8434" i="2"/>
  <c r="L8435" i="2"/>
  <c r="L8436" i="2"/>
  <c r="L8437" i="2"/>
  <c r="L8438" i="2"/>
  <c r="L8439" i="2"/>
  <c r="L8440" i="2"/>
  <c r="L8441" i="2"/>
  <c r="L8442" i="2"/>
  <c r="L8443" i="2"/>
  <c r="L8444" i="2"/>
  <c r="L8445" i="2"/>
  <c r="L8446" i="2"/>
  <c r="L8447" i="2"/>
  <c r="L8448" i="2"/>
  <c r="L8449" i="2"/>
  <c r="L8450" i="2"/>
  <c r="L8451" i="2"/>
  <c r="L8452" i="2"/>
  <c r="L8453" i="2"/>
  <c r="L8454" i="2"/>
  <c r="L8455" i="2"/>
  <c r="L8456" i="2"/>
  <c r="L8457" i="2"/>
  <c r="L8458" i="2"/>
  <c r="L8459" i="2"/>
  <c r="L8460" i="2"/>
  <c r="L8461" i="2"/>
  <c r="L8462" i="2"/>
  <c r="L8463" i="2"/>
  <c r="L8464" i="2"/>
  <c r="L8465" i="2"/>
  <c r="L8466" i="2"/>
  <c r="L8467" i="2"/>
  <c r="L8468" i="2"/>
  <c r="L8469" i="2"/>
  <c r="L8470" i="2"/>
  <c r="L8471" i="2"/>
  <c r="L8472" i="2"/>
  <c r="L8473" i="2"/>
  <c r="L8474" i="2"/>
  <c r="L8475" i="2"/>
  <c r="L8476" i="2"/>
  <c r="L8477" i="2"/>
  <c r="L8478" i="2"/>
  <c r="L8479" i="2"/>
  <c r="L8480" i="2"/>
  <c r="L8481" i="2"/>
  <c r="L8482" i="2"/>
  <c r="L8483" i="2"/>
  <c r="L8484" i="2"/>
  <c r="L8485" i="2"/>
  <c r="L8486" i="2"/>
  <c r="L8487" i="2"/>
  <c r="L8488" i="2"/>
  <c r="L8489" i="2"/>
  <c r="L8490" i="2"/>
  <c r="L8491" i="2"/>
  <c r="L8492" i="2"/>
  <c r="L8493" i="2"/>
  <c r="L8494" i="2"/>
  <c r="L8495" i="2"/>
  <c r="L8496" i="2"/>
  <c r="L8497" i="2"/>
  <c r="L8498" i="2"/>
  <c r="L8499" i="2"/>
  <c r="L8500" i="2"/>
  <c r="L8501" i="2"/>
  <c r="L8502" i="2"/>
  <c r="L8503" i="2"/>
  <c r="L8504" i="2"/>
  <c r="L8505" i="2"/>
  <c r="L8506" i="2"/>
  <c r="L8507" i="2"/>
  <c r="L8508" i="2"/>
  <c r="L8509" i="2"/>
  <c r="L8510" i="2"/>
  <c r="L8511" i="2"/>
  <c r="L8512" i="2"/>
  <c r="L8513" i="2"/>
  <c r="L8514" i="2"/>
  <c r="L8515" i="2"/>
  <c r="L8516" i="2"/>
  <c r="L8517" i="2"/>
  <c r="L8518" i="2"/>
  <c r="L8519" i="2"/>
  <c r="L8520" i="2"/>
  <c r="L8521" i="2"/>
  <c r="L8522" i="2"/>
  <c r="L8523" i="2"/>
  <c r="L8524" i="2"/>
  <c r="L8525" i="2"/>
  <c r="L8526" i="2"/>
  <c r="L8527" i="2"/>
  <c r="L8528" i="2"/>
  <c r="L8529" i="2"/>
  <c r="L8530" i="2"/>
  <c r="L8531" i="2"/>
  <c r="L8532" i="2"/>
  <c r="L8533" i="2"/>
  <c r="L8534" i="2"/>
  <c r="L8535" i="2"/>
  <c r="L8536" i="2"/>
  <c r="L8537" i="2"/>
  <c r="L8538" i="2"/>
  <c r="L8539" i="2"/>
  <c r="L8540" i="2"/>
  <c r="L8541" i="2"/>
  <c r="L8542" i="2"/>
  <c r="L8543" i="2"/>
  <c r="L8544" i="2"/>
  <c r="L8545" i="2"/>
  <c r="L8546" i="2"/>
  <c r="L8547" i="2"/>
  <c r="L8548" i="2"/>
  <c r="L8549" i="2"/>
  <c r="L8550" i="2"/>
  <c r="L8551" i="2"/>
  <c r="L8552" i="2"/>
  <c r="L8553" i="2"/>
  <c r="L8554" i="2"/>
  <c r="L8555" i="2"/>
  <c r="L8556" i="2"/>
  <c r="L8557" i="2"/>
  <c r="L8558" i="2"/>
  <c r="L8559" i="2"/>
  <c r="L8560" i="2"/>
  <c r="L8561" i="2"/>
  <c r="L8562" i="2"/>
  <c r="L8563" i="2"/>
  <c r="L8564" i="2"/>
  <c r="L8565" i="2"/>
  <c r="L8566" i="2"/>
  <c r="L8567" i="2"/>
  <c r="L8568" i="2"/>
  <c r="L8569" i="2"/>
  <c r="L8570" i="2"/>
  <c r="L8571" i="2"/>
  <c r="L8572" i="2"/>
  <c r="L8573" i="2"/>
  <c r="L8574" i="2"/>
  <c r="L8575" i="2"/>
  <c r="L8576" i="2"/>
  <c r="L8577" i="2"/>
  <c r="L8578" i="2"/>
  <c r="L8579" i="2"/>
  <c r="L8580" i="2"/>
  <c r="L8581" i="2"/>
  <c r="L8582" i="2"/>
  <c r="L8583" i="2"/>
  <c r="L8584" i="2"/>
  <c r="L8585" i="2"/>
  <c r="L8586" i="2"/>
  <c r="L8587" i="2"/>
  <c r="L8588" i="2"/>
  <c r="L8589" i="2"/>
  <c r="L8590" i="2"/>
  <c r="L8591" i="2"/>
  <c r="L8592" i="2"/>
  <c r="L8593" i="2"/>
  <c r="L8594" i="2"/>
  <c r="L8595" i="2"/>
  <c r="L8596" i="2"/>
  <c r="L8597" i="2"/>
  <c r="L8598" i="2"/>
  <c r="L8599" i="2"/>
  <c r="L8600" i="2"/>
  <c r="L8601" i="2"/>
  <c r="L8602" i="2"/>
  <c r="L8603" i="2"/>
  <c r="L8604" i="2"/>
  <c r="L8605" i="2"/>
  <c r="L8606" i="2"/>
  <c r="L8607" i="2"/>
  <c r="L8608" i="2"/>
  <c r="L8609" i="2"/>
  <c r="L8610" i="2"/>
  <c r="L8611" i="2"/>
  <c r="L8612" i="2"/>
  <c r="L8613" i="2"/>
  <c r="L8614" i="2"/>
  <c r="L8615" i="2"/>
  <c r="L8616" i="2"/>
  <c r="L8617" i="2"/>
  <c r="L8618" i="2"/>
  <c r="L8619" i="2"/>
  <c r="L8620" i="2"/>
  <c r="L8621" i="2"/>
  <c r="L8622" i="2"/>
  <c r="L8623" i="2"/>
  <c r="L8624" i="2"/>
  <c r="L8625" i="2"/>
  <c r="L8626" i="2"/>
  <c r="L8627" i="2"/>
  <c r="L8628" i="2"/>
  <c r="L8629" i="2"/>
  <c r="L8630" i="2"/>
  <c r="L8631" i="2"/>
  <c r="L8632" i="2"/>
  <c r="L8633" i="2"/>
  <c r="L8634" i="2"/>
  <c r="L8635" i="2"/>
  <c r="L8636" i="2"/>
  <c r="L8637" i="2"/>
  <c r="L8638" i="2"/>
  <c r="L8639" i="2"/>
  <c r="L8640" i="2"/>
  <c r="L8641" i="2"/>
  <c r="L8642" i="2"/>
  <c r="L8643" i="2"/>
  <c r="L8644" i="2"/>
  <c r="L8645" i="2"/>
  <c r="L8646" i="2"/>
  <c r="L8647" i="2"/>
  <c r="L8648" i="2"/>
  <c r="L8649" i="2"/>
  <c r="L8650" i="2"/>
  <c r="L8651" i="2"/>
  <c r="L8652" i="2"/>
  <c r="L8653" i="2"/>
  <c r="L8654" i="2"/>
  <c r="L8655" i="2"/>
  <c r="L8656" i="2"/>
  <c r="L8657" i="2"/>
  <c r="L8658" i="2"/>
  <c r="L8659" i="2"/>
  <c r="L8660" i="2"/>
  <c r="L8661" i="2"/>
  <c r="L8662" i="2"/>
  <c r="L8663" i="2"/>
  <c r="L8664" i="2"/>
  <c r="L8665" i="2"/>
  <c r="L8666" i="2"/>
  <c r="L8667" i="2"/>
  <c r="L8668" i="2"/>
  <c r="L8669" i="2"/>
  <c r="L8670" i="2"/>
  <c r="L8671" i="2"/>
  <c r="L8672" i="2"/>
  <c r="L8673" i="2"/>
  <c r="L8674" i="2"/>
  <c r="L8675" i="2"/>
  <c r="L8676" i="2"/>
  <c r="L8677" i="2"/>
  <c r="L8678" i="2"/>
  <c r="L8679" i="2"/>
  <c r="L8680" i="2"/>
  <c r="L8681" i="2"/>
  <c r="L8682" i="2"/>
  <c r="L8683" i="2"/>
  <c r="L8684" i="2"/>
  <c r="L8685" i="2"/>
  <c r="L8686" i="2"/>
  <c r="L8687" i="2"/>
  <c r="L8688" i="2"/>
  <c r="L8689" i="2"/>
  <c r="L8690" i="2"/>
  <c r="L8691" i="2"/>
  <c r="L8692" i="2"/>
  <c r="L8693" i="2"/>
  <c r="L8694" i="2"/>
  <c r="L8695" i="2"/>
  <c r="L8696" i="2"/>
  <c r="L8697" i="2"/>
  <c r="L8698" i="2"/>
  <c r="L8699" i="2"/>
  <c r="L8700" i="2"/>
  <c r="L8701" i="2"/>
  <c r="L8702" i="2"/>
  <c r="L8703" i="2"/>
  <c r="L8704" i="2"/>
  <c r="L8705" i="2"/>
  <c r="L8706" i="2"/>
  <c r="L8707" i="2"/>
  <c r="L8708" i="2"/>
  <c r="L8709" i="2"/>
  <c r="L8710" i="2"/>
  <c r="L8711" i="2"/>
  <c r="L8712" i="2"/>
  <c r="L8713" i="2"/>
  <c r="L8714" i="2"/>
  <c r="L8715" i="2"/>
  <c r="L8716" i="2"/>
  <c r="L8717" i="2"/>
  <c r="L8718" i="2"/>
  <c r="L8719" i="2"/>
  <c r="L8720" i="2"/>
  <c r="L8721" i="2"/>
  <c r="L8722" i="2"/>
  <c r="L8723" i="2"/>
  <c r="L8724" i="2"/>
  <c r="L8725" i="2"/>
  <c r="L8726" i="2"/>
  <c r="L8727" i="2"/>
  <c r="L8728" i="2"/>
  <c r="L8729" i="2"/>
  <c r="L8730" i="2"/>
  <c r="L8731" i="2"/>
  <c r="L8732" i="2"/>
  <c r="L8733" i="2"/>
  <c r="L8734" i="2"/>
  <c r="L8735" i="2"/>
  <c r="L8736" i="2"/>
  <c r="L8737" i="2"/>
  <c r="L8738" i="2"/>
  <c r="L8739" i="2"/>
  <c r="L8740" i="2"/>
  <c r="L8741" i="2"/>
  <c r="L8742" i="2"/>
  <c r="L8743" i="2"/>
  <c r="L8744" i="2"/>
  <c r="L8745" i="2"/>
  <c r="L8746" i="2"/>
  <c r="L8747" i="2"/>
  <c r="L8748" i="2"/>
  <c r="L8749" i="2"/>
  <c r="L8750" i="2"/>
  <c r="L8751" i="2"/>
  <c r="L8752" i="2"/>
  <c r="L8753" i="2"/>
  <c r="L8754" i="2"/>
  <c r="L8755" i="2"/>
  <c r="L8756" i="2"/>
  <c r="L8757" i="2"/>
  <c r="L8758" i="2"/>
  <c r="L8759" i="2"/>
  <c r="L8760" i="2"/>
  <c r="L8761" i="2"/>
  <c r="L8762" i="2"/>
  <c r="L8763" i="2"/>
  <c r="L8764" i="2"/>
  <c r="L8765" i="2"/>
  <c r="L8766" i="2"/>
  <c r="L8767" i="2"/>
  <c r="L8768" i="2"/>
  <c r="L8769" i="2"/>
  <c r="L8770" i="2"/>
  <c r="L8771" i="2"/>
  <c r="L8772" i="2"/>
  <c r="L8773" i="2"/>
  <c r="L8774" i="2"/>
  <c r="L8775" i="2"/>
  <c r="L8776" i="2"/>
  <c r="L8777" i="2"/>
  <c r="L8778" i="2"/>
  <c r="L8779" i="2"/>
  <c r="L8780" i="2"/>
  <c r="L8781" i="2"/>
  <c r="L8782" i="2"/>
  <c r="L8783" i="2"/>
  <c r="L8784" i="2"/>
  <c r="L8785" i="2"/>
  <c r="L8786" i="2"/>
  <c r="L8787" i="2"/>
  <c r="L8788" i="2"/>
  <c r="L8789" i="2"/>
  <c r="L8790" i="2"/>
  <c r="L8791" i="2"/>
  <c r="L8792" i="2"/>
  <c r="L8793" i="2"/>
  <c r="L8794" i="2"/>
  <c r="L8795" i="2"/>
  <c r="L8796" i="2"/>
  <c r="L8797" i="2"/>
  <c r="L8798" i="2"/>
  <c r="L8799" i="2"/>
  <c r="L8800" i="2"/>
  <c r="L8801" i="2"/>
  <c r="L8802" i="2"/>
  <c r="L8803" i="2"/>
  <c r="L8804" i="2"/>
  <c r="L8805" i="2"/>
  <c r="L8806" i="2"/>
  <c r="L8807" i="2"/>
  <c r="L8808" i="2"/>
  <c r="L8809" i="2"/>
  <c r="L8810" i="2"/>
  <c r="L8811" i="2"/>
  <c r="L8812" i="2"/>
  <c r="L8813" i="2"/>
  <c r="L8814" i="2"/>
  <c r="L8815" i="2"/>
  <c r="L8816" i="2"/>
  <c r="L8817" i="2"/>
  <c r="L8818" i="2"/>
  <c r="L8819" i="2"/>
  <c r="L8820" i="2"/>
  <c r="L8821" i="2"/>
  <c r="L8822" i="2"/>
  <c r="L8823" i="2"/>
  <c r="L8824" i="2"/>
  <c r="L8825" i="2"/>
  <c r="L8826" i="2"/>
  <c r="L8827" i="2"/>
  <c r="L8828" i="2"/>
  <c r="L8829" i="2"/>
  <c r="L8830" i="2"/>
  <c r="L8831" i="2"/>
  <c r="L8832" i="2"/>
  <c r="L8833" i="2"/>
  <c r="L8834" i="2"/>
  <c r="L8835" i="2"/>
  <c r="L8836" i="2"/>
  <c r="L8837" i="2"/>
  <c r="L8838" i="2"/>
  <c r="L8839" i="2"/>
  <c r="L8840" i="2"/>
  <c r="L8841" i="2"/>
  <c r="L8842" i="2"/>
  <c r="L8843" i="2"/>
  <c r="L8844" i="2"/>
  <c r="L8845" i="2"/>
  <c r="L8846" i="2"/>
  <c r="L8847" i="2"/>
  <c r="L8848" i="2"/>
  <c r="L8849" i="2"/>
  <c r="L8850" i="2"/>
  <c r="L8851" i="2"/>
  <c r="L8852" i="2"/>
  <c r="L8853" i="2"/>
  <c r="L8854" i="2"/>
  <c r="L8855" i="2"/>
  <c r="L8856" i="2"/>
  <c r="L8857" i="2"/>
  <c r="L8858" i="2"/>
  <c r="L8859" i="2"/>
  <c r="L8860" i="2"/>
  <c r="L8861" i="2"/>
  <c r="L8862" i="2"/>
  <c r="L8863" i="2"/>
  <c r="L8864" i="2"/>
  <c r="L8865" i="2"/>
  <c r="L8866" i="2"/>
  <c r="L8867" i="2"/>
  <c r="L8868" i="2"/>
  <c r="L8869" i="2"/>
  <c r="L8870" i="2"/>
  <c r="L8871" i="2"/>
  <c r="L8872" i="2"/>
  <c r="L8873" i="2"/>
  <c r="L8874" i="2"/>
  <c r="L8875" i="2"/>
  <c r="L8876" i="2"/>
  <c r="L8877" i="2"/>
  <c r="L8878" i="2"/>
  <c r="L8879" i="2"/>
  <c r="L8880" i="2"/>
  <c r="L8881" i="2"/>
  <c r="L8882" i="2"/>
  <c r="L8883" i="2"/>
  <c r="L8884" i="2"/>
  <c r="L8885" i="2"/>
  <c r="L8886" i="2"/>
  <c r="L8887" i="2"/>
  <c r="L8888" i="2"/>
  <c r="L8889" i="2"/>
  <c r="L8890" i="2"/>
  <c r="L8891" i="2"/>
  <c r="L8892" i="2"/>
  <c r="L8893" i="2"/>
  <c r="L8894" i="2"/>
  <c r="L8895" i="2"/>
  <c r="L8896" i="2"/>
  <c r="L8897" i="2"/>
  <c r="L8898" i="2"/>
  <c r="L8899" i="2"/>
  <c r="L8900" i="2"/>
  <c r="L8901" i="2"/>
  <c r="L8902" i="2"/>
  <c r="L8903" i="2"/>
  <c r="L8904" i="2"/>
  <c r="L8905" i="2"/>
  <c r="L8906" i="2"/>
  <c r="L8907" i="2"/>
  <c r="L8908" i="2"/>
  <c r="L8909" i="2"/>
  <c r="L8910" i="2"/>
  <c r="L8911" i="2"/>
  <c r="L8912" i="2"/>
  <c r="L8913" i="2"/>
  <c r="L8914" i="2"/>
  <c r="L8915" i="2"/>
  <c r="L8916" i="2"/>
  <c r="L8917" i="2"/>
  <c r="L8918" i="2"/>
  <c r="L8919" i="2"/>
  <c r="L8920" i="2"/>
  <c r="L8921" i="2"/>
  <c r="L8922" i="2"/>
  <c r="L8923" i="2"/>
  <c r="L8924" i="2"/>
  <c r="L8925" i="2"/>
  <c r="L8926" i="2"/>
  <c r="L8927" i="2"/>
  <c r="L8928" i="2"/>
  <c r="L8929" i="2"/>
  <c r="L8930" i="2"/>
  <c r="L8931" i="2"/>
  <c r="L8932" i="2"/>
  <c r="L8933" i="2"/>
  <c r="L8934" i="2"/>
  <c r="L8935" i="2"/>
  <c r="L8936" i="2"/>
  <c r="L8937" i="2"/>
  <c r="L8938" i="2"/>
  <c r="L8939" i="2"/>
  <c r="L8940" i="2"/>
  <c r="L8941" i="2"/>
  <c r="L8942" i="2"/>
  <c r="L8943" i="2"/>
  <c r="L8944" i="2"/>
  <c r="L8945" i="2"/>
  <c r="L8946" i="2"/>
  <c r="L8947" i="2"/>
  <c r="L8948" i="2"/>
  <c r="L8949" i="2"/>
  <c r="L8950" i="2"/>
  <c r="L8951" i="2"/>
  <c r="L8952" i="2"/>
  <c r="L8953" i="2"/>
  <c r="L8954" i="2"/>
  <c r="L8955" i="2"/>
  <c r="L8956" i="2"/>
  <c r="L8957" i="2"/>
  <c r="L8958" i="2"/>
  <c r="L8959" i="2"/>
  <c r="L8960" i="2"/>
  <c r="L8961" i="2"/>
  <c r="L8962" i="2"/>
  <c r="L8963" i="2"/>
  <c r="L8964" i="2"/>
  <c r="L8965" i="2"/>
  <c r="L8966" i="2"/>
  <c r="L8967" i="2"/>
  <c r="L8968" i="2"/>
  <c r="L8969" i="2"/>
  <c r="L8970" i="2"/>
  <c r="L8971" i="2"/>
  <c r="L8972" i="2"/>
  <c r="L8973" i="2"/>
  <c r="L8974" i="2"/>
  <c r="L8975" i="2"/>
  <c r="L8976" i="2"/>
  <c r="L8977" i="2"/>
  <c r="L8978" i="2"/>
  <c r="L8979" i="2"/>
  <c r="L8980" i="2"/>
  <c r="L8981" i="2"/>
  <c r="L8982" i="2"/>
  <c r="L8983" i="2"/>
  <c r="L8984" i="2"/>
  <c r="L8985" i="2"/>
  <c r="L8986" i="2"/>
  <c r="L8987" i="2"/>
  <c r="L8988" i="2"/>
  <c r="L8989" i="2"/>
  <c r="L8990" i="2"/>
  <c r="L8991" i="2"/>
  <c r="L8992" i="2"/>
  <c r="L8993" i="2"/>
  <c r="L8994" i="2"/>
  <c r="L8995" i="2"/>
  <c r="L8996" i="2"/>
  <c r="L8997" i="2"/>
  <c r="L8998" i="2"/>
  <c r="L8999" i="2"/>
  <c r="L9000" i="2"/>
  <c r="L9001" i="2"/>
  <c r="L9002" i="2"/>
  <c r="L9003" i="2"/>
  <c r="L9004" i="2"/>
  <c r="L9005" i="2"/>
  <c r="L9006" i="2"/>
  <c r="L9007" i="2"/>
  <c r="L9008" i="2"/>
  <c r="L9009" i="2"/>
  <c r="L9010" i="2"/>
  <c r="L9011" i="2"/>
  <c r="L9012" i="2"/>
  <c r="L9013" i="2"/>
  <c r="L9014" i="2"/>
  <c r="L9015" i="2"/>
  <c r="L9016" i="2"/>
  <c r="L9017" i="2"/>
  <c r="L9018" i="2"/>
  <c r="L9019" i="2"/>
  <c r="L9020" i="2"/>
  <c r="L9021" i="2"/>
  <c r="L9022" i="2"/>
  <c r="L9023" i="2"/>
  <c r="L9024" i="2"/>
  <c r="L9025" i="2"/>
  <c r="L9026" i="2"/>
  <c r="L9027" i="2"/>
  <c r="L9028" i="2"/>
  <c r="L9029" i="2"/>
  <c r="L9030" i="2"/>
  <c r="L9031" i="2"/>
  <c r="L9032" i="2"/>
  <c r="L9033" i="2"/>
  <c r="L9034" i="2"/>
  <c r="L9035" i="2"/>
  <c r="L9036" i="2"/>
  <c r="L9037" i="2"/>
  <c r="L9038" i="2"/>
  <c r="L9039" i="2"/>
  <c r="L9040" i="2"/>
  <c r="L9041" i="2"/>
  <c r="L9042" i="2"/>
  <c r="L9043" i="2"/>
  <c r="L9044" i="2"/>
  <c r="L9045" i="2"/>
  <c r="L9046" i="2"/>
  <c r="L9047" i="2"/>
  <c r="L9048" i="2"/>
  <c r="L9049" i="2"/>
  <c r="L9050" i="2"/>
  <c r="L9051" i="2"/>
  <c r="L9052" i="2"/>
  <c r="L9053" i="2"/>
  <c r="L9054" i="2"/>
  <c r="L9055" i="2"/>
  <c r="L9056" i="2"/>
  <c r="L9057" i="2"/>
  <c r="L9058" i="2"/>
  <c r="L9059" i="2"/>
  <c r="L9060" i="2"/>
  <c r="L9061" i="2"/>
  <c r="L9062" i="2"/>
  <c r="L9063" i="2"/>
  <c r="L9064" i="2"/>
  <c r="L9065" i="2"/>
  <c r="L9066" i="2"/>
  <c r="L9067" i="2"/>
  <c r="L9068" i="2"/>
  <c r="L9069" i="2"/>
  <c r="L9070" i="2"/>
  <c r="L9071" i="2"/>
  <c r="L9072" i="2"/>
  <c r="L9073" i="2"/>
  <c r="L9074" i="2"/>
  <c r="L9075" i="2"/>
  <c r="L9076" i="2"/>
  <c r="L9077" i="2"/>
  <c r="L9078" i="2"/>
  <c r="L9079" i="2"/>
  <c r="L9080" i="2"/>
  <c r="L9081" i="2"/>
  <c r="L9082" i="2"/>
  <c r="L9083" i="2"/>
  <c r="L9084" i="2"/>
  <c r="L9085" i="2"/>
  <c r="L9086" i="2"/>
  <c r="L9087" i="2"/>
  <c r="L9088" i="2"/>
  <c r="L9089" i="2"/>
  <c r="L9090" i="2"/>
  <c r="L9091" i="2"/>
  <c r="L9092" i="2"/>
  <c r="L9093" i="2"/>
  <c r="L9094" i="2"/>
  <c r="L9095" i="2"/>
  <c r="L9096" i="2"/>
  <c r="L9097" i="2"/>
  <c r="L9098" i="2"/>
  <c r="L9099" i="2"/>
  <c r="L9100" i="2"/>
  <c r="L9101" i="2"/>
  <c r="L9102" i="2"/>
  <c r="L9103" i="2"/>
  <c r="L9104" i="2"/>
  <c r="L9105" i="2"/>
  <c r="L9106" i="2"/>
  <c r="L9107" i="2"/>
  <c r="L9108" i="2"/>
  <c r="L9109" i="2"/>
  <c r="L9110" i="2"/>
  <c r="L9111" i="2"/>
  <c r="L9112" i="2"/>
  <c r="L9113" i="2"/>
  <c r="L9114" i="2"/>
  <c r="L9115" i="2"/>
  <c r="L9116" i="2"/>
  <c r="L9117" i="2"/>
  <c r="L9118" i="2"/>
  <c r="L9119" i="2"/>
  <c r="L9120" i="2"/>
  <c r="L9121" i="2"/>
  <c r="L9122" i="2"/>
  <c r="L9123" i="2"/>
  <c r="L9124" i="2"/>
  <c r="L9125" i="2"/>
  <c r="L9126" i="2"/>
  <c r="L9127" i="2"/>
  <c r="L9128" i="2"/>
  <c r="L9129" i="2"/>
  <c r="L9130" i="2"/>
  <c r="L9131" i="2"/>
  <c r="L9132" i="2"/>
  <c r="L9133" i="2"/>
  <c r="L9134" i="2"/>
  <c r="L9135" i="2"/>
  <c r="L9136" i="2"/>
  <c r="L9137" i="2"/>
  <c r="L9138" i="2"/>
  <c r="L9139" i="2"/>
  <c r="L9140" i="2"/>
  <c r="L9141" i="2"/>
  <c r="L9142" i="2"/>
  <c r="L9143" i="2"/>
  <c r="L9144" i="2"/>
  <c r="L9145" i="2"/>
  <c r="L9146" i="2"/>
  <c r="L9147" i="2"/>
  <c r="L9148" i="2"/>
  <c r="L9149" i="2"/>
  <c r="L9150" i="2"/>
  <c r="L9151" i="2"/>
  <c r="L9152" i="2"/>
  <c r="L9153" i="2"/>
  <c r="L9154" i="2"/>
  <c r="L9155" i="2"/>
  <c r="L9156" i="2"/>
  <c r="L9157" i="2"/>
  <c r="L9158" i="2"/>
  <c r="L9159" i="2"/>
  <c r="L9160" i="2"/>
  <c r="L9161" i="2"/>
  <c r="L9162" i="2"/>
  <c r="L9163" i="2"/>
  <c r="L9164" i="2"/>
  <c r="L9165" i="2"/>
  <c r="L9166" i="2"/>
  <c r="L9167" i="2"/>
  <c r="L9168" i="2"/>
  <c r="L9169" i="2"/>
  <c r="L9170" i="2"/>
  <c r="L9171" i="2"/>
  <c r="L9172" i="2"/>
  <c r="L9173" i="2"/>
  <c r="L9174" i="2"/>
  <c r="L9175" i="2"/>
  <c r="L9176" i="2"/>
  <c r="L9177" i="2"/>
  <c r="L9178" i="2"/>
  <c r="L9179" i="2"/>
  <c r="L9180" i="2"/>
  <c r="L9181" i="2"/>
  <c r="L9182" i="2"/>
  <c r="L9183" i="2"/>
  <c r="L9184" i="2"/>
  <c r="L9185" i="2"/>
  <c r="L9186" i="2"/>
  <c r="L9187" i="2"/>
  <c r="L9188" i="2"/>
  <c r="L9189" i="2"/>
  <c r="L9190" i="2"/>
  <c r="L9191" i="2"/>
  <c r="L9192" i="2"/>
  <c r="L9193" i="2"/>
  <c r="L9194" i="2"/>
  <c r="L9195" i="2"/>
  <c r="L9196" i="2"/>
  <c r="L9197" i="2"/>
  <c r="L9198" i="2"/>
  <c r="L9199" i="2"/>
  <c r="L9200" i="2"/>
  <c r="L9201" i="2"/>
  <c r="L9202" i="2"/>
  <c r="L9203" i="2"/>
  <c r="L9204" i="2"/>
  <c r="L9205" i="2"/>
  <c r="L9206" i="2"/>
  <c r="L9207" i="2"/>
  <c r="L9208" i="2"/>
  <c r="L9209" i="2"/>
  <c r="L9210" i="2"/>
  <c r="L9211" i="2"/>
  <c r="L9212" i="2"/>
  <c r="L9213" i="2"/>
  <c r="L9214" i="2"/>
  <c r="L9215" i="2"/>
  <c r="L9216" i="2"/>
  <c r="L9217" i="2"/>
  <c r="L9218" i="2"/>
  <c r="L9219" i="2"/>
  <c r="L9220" i="2"/>
  <c r="L9221" i="2"/>
  <c r="L9222" i="2"/>
  <c r="L9223" i="2"/>
  <c r="L9224" i="2"/>
  <c r="L9225" i="2"/>
  <c r="L9226" i="2"/>
  <c r="L9227" i="2"/>
  <c r="L9228" i="2"/>
  <c r="L9229" i="2"/>
  <c r="L9230" i="2"/>
  <c r="L9231" i="2"/>
  <c r="L9232" i="2"/>
  <c r="L9233" i="2"/>
  <c r="L9234" i="2"/>
  <c r="L9235" i="2"/>
  <c r="L9236" i="2"/>
  <c r="L9237" i="2"/>
  <c r="L9238" i="2"/>
  <c r="L9239" i="2"/>
  <c r="L9240" i="2"/>
  <c r="L9241" i="2"/>
  <c r="L9242" i="2"/>
  <c r="L9243" i="2"/>
  <c r="L9244" i="2"/>
  <c r="L9245" i="2"/>
  <c r="L9246" i="2"/>
  <c r="L9247" i="2"/>
  <c r="L9248" i="2"/>
  <c r="L9249" i="2"/>
  <c r="L9250" i="2"/>
  <c r="L9251" i="2"/>
  <c r="L9252" i="2"/>
  <c r="L9253" i="2"/>
  <c r="L9254" i="2"/>
  <c r="L9255" i="2"/>
  <c r="L9256" i="2"/>
  <c r="L9257" i="2"/>
  <c r="L9258" i="2"/>
  <c r="L9259" i="2"/>
  <c r="L9260" i="2"/>
  <c r="L9261" i="2"/>
  <c r="L9262" i="2"/>
  <c r="L9263" i="2"/>
  <c r="L9264" i="2"/>
  <c r="L9265" i="2"/>
  <c r="L9266" i="2"/>
  <c r="L9267" i="2"/>
  <c r="L9268" i="2"/>
  <c r="L9269" i="2"/>
  <c r="L9270" i="2"/>
  <c r="L9271" i="2"/>
  <c r="L9272" i="2"/>
  <c r="L9273" i="2"/>
  <c r="L9274" i="2"/>
  <c r="L9275" i="2"/>
  <c r="L9276" i="2"/>
  <c r="L9277" i="2"/>
  <c r="L9278" i="2"/>
  <c r="L9279" i="2"/>
  <c r="L9280" i="2"/>
  <c r="L9281" i="2"/>
  <c r="L9282" i="2"/>
  <c r="L9283" i="2"/>
  <c r="L9284" i="2"/>
  <c r="L9285" i="2"/>
  <c r="L9286" i="2"/>
  <c r="L9287" i="2"/>
  <c r="L9288" i="2"/>
  <c r="L9289" i="2"/>
  <c r="L9290" i="2"/>
  <c r="L9291" i="2"/>
  <c r="L9292" i="2"/>
  <c r="L9293" i="2"/>
  <c r="L9294" i="2"/>
  <c r="L9295" i="2"/>
  <c r="L9296" i="2"/>
  <c r="L9297" i="2"/>
  <c r="L9298" i="2"/>
  <c r="L9299" i="2"/>
  <c r="L9300" i="2"/>
  <c r="L9301" i="2"/>
  <c r="L9302" i="2"/>
  <c r="L9303" i="2"/>
  <c r="L9304" i="2"/>
  <c r="L9305" i="2"/>
  <c r="L9306" i="2"/>
  <c r="L9307" i="2"/>
  <c r="L9308" i="2"/>
  <c r="L9309" i="2"/>
  <c r="L9310" i="2"/>
  <c r="L9311" i="2"/>
  <c r="L9312" i="2"/>
  <c r="L9313" i="2"/>
  <c r="L9314" i="2"/>
  <c r="L9315" i="2"/>
  <c r="L9316" i="2"/>
  <c r="L9317" i="2"/>
  <c r="L9318" i="2"/>
  <c r="L9319" i="2"/>
  <c r="L9320" i="2"/>
  <c r="L9321" i="2"/>
  <c r="L9322" i="2"/>
  <c r="L9323" i="2"/>
  <c r="L9324" i="2"/>
  <c r="L9325" i="2"/>
  <c r="L9326" i="2"/>
  <c r="L9327" i="2"/>
  <c r="L9328" i="2"/>
  <c r="L9329" i="2"/>
  <c r="L9330" i="2"/>
  <c r="L9331" i="2"/>
  <c r="L9332" i="2"/>
  <c r="L9333" i="2"/>
  <c r="L9334" i="2"/>
  <c r="L9335" i="2"/>
  <c r="L9336" i="2"/>
  <c r="L9337" i="2"/>
  <c r="L9338" i="2"/>
  <c r="L9339" i="2"/>
  <c r="L9340" i="2"/>
  <c r="L9341" i="2"/>
  <c r="L9342" i="2"/>
  <c r="L9343" i="2"/>
  <c r="L9344" i="2"/>
  <c r="L9345" i="2"/>
  <c r="L9346" i="2"/>
  <c r="L9347" i="2"/>
  <c r="L9348" i="2"/>
  <c r="L9349" i="2"/>
  <c r="L9350" i="2"/>
  <c r="L9351" i="2"/>
  <c r="L9352" i="2"/>
  <c r="L9353" i="2"/>
  <c r="L9354" i="2"/>
  <c r="L9355" i="2"/>
  <c r="L9356" i="2"/>
  <c r="L9357" i="2"/>
  <c r="L9358" i="2"/>
  <c r="L9359" i="2"/>
  <c r="L9360" i="2"/>
  <c r="L9361" i="2"/>
  <c r="L9362" i="2"/>
  <c r="L9363" i="2"/>
  <c r="L9364" i="2"/>
  <c r="L9365" i="2"/>
  <c r="L9366" i="2"/>
  <c r="L9367" i="2"/>
  <c r="L9368" i="2"/>
  <c r="L9369" i="2"/>
  <c r="L9370" i="2"/>
  <c r="L9371" i="2"/>
  <c r="L9372" i="2"/>
  <c r="L9373" i="2"/>
  <c r="L9374" i="2"/>
  <c r="L9375" i="2"/>
  <c r="L9376" i="2"/>
  <c r="L9377" i="2"/>
  <c r="L9378" i="2"/>
  <c r="L9379" i="2"/>
  <c r="L9380" i="2"/>
  <c r="L9381" i="2"/>
  <c r="L9382" i="2"/>
  <c r="L9383" i="2"/>
  <c r="L9384" i="2"/>
  <c r="L9385" i="2"/>
  <c r="L9386" i="2"/>
  <c r="L9387" i="2"/>
  <c r="L9388" i="2"/>
  <c r="L9389" i="2"/>
  <c r="L9390" i="2"/>
  <c r="L9391" i="2"/>
  <c r="L9392" i="2"/>
  <c r="L9393" i="2"/>
  <c r="L9394" i="2"/>
  <c r="L9395" i="2"/>
  <c r="L9396" i="2"/>
  <c r="L9397" i="2"/>
  <c r="L9398" i="2"/>
  <c r="L9399" i="2"/>
  <c r="L9400" i="2"/>
  <c r="L9401" i="2"/>
  <c r="L9402" i="2"/>
  <c r="L9403" i="2"/>
  <c r="L9404" i="2"/>
  <c r="L9405" i="2"/>
  <c r="L9406" i="2"/>
  <c r="L9407" i="2"/>
  <c r="L9408" i="2"/>
  <c r="L9409" i="2"/>
  <c r="L9410" i="2"/>
  <c r="L9411" i="2"/>
  <c r="L9412" i="2"/>
  <c r="L9413" i="2"/>
  <c r="L9414" i="2"/>
  <c r="L9415" i="2"/>
  <c r="L9416" i="2"/>
  <c r="L9417" i="2"/>
  <c r="L9418" i="2"/>
  <c r="L9419" i="2"/>
  <c r="L9420" i="2"/>
  <c r="L9421" i="2"/>
  <c r="L9422" i="2"/>
  <c r="L9423" i="2"/>
  <c r="L9424" i="2"/>
  <c r="L9425" i="2"/>
  <c r="L9426" i="2"/>
  <c r="L9427" i="2"/>
  <c r="L9428" i="2"/>
  <c r="L9429" i="2"/>
  <c r="L9430" i="2"/>
  <c r="L9431" i="2"/>
  <c r="L9432" i="2"/>
  <c r="L9433" i="2"/>
  <c r="L9434" i="2"/>
  <c r="L9435" i="2"/>
  <c r="L9436" i="2"/>
  <c r="L9437" i="2"/>
  <c r="L9438" i="2"/>
  <c r="L9439" i="2"/>
  <c r="L9440" i="2"/>
  <c r="L9441" i="2"/>
  <c r="L9442" i="2"/>
  <c r="L9443" i="2"/>
  <c r="L9444" i="2"/>
  <c r="L9445" i="2"/>
  <c r="L9446" i="2"/>
  <c r="L9447" i="2"/>
  <c r="L9448" i="2"/>
  <c r="L9449" i="2"/>
  <c r="L9450" i="2"/>
  <c r="L9451" i="2"/>
  <c r="L9452" i="2"/>
  <c r="L9453" i="2"/>
  <c r="L9454" i="2"/>
  <c r="L9455" i="2"/>
  <c r="L9456" i="2"/>
  <c r="L9457" i="2"/>
  <c r="L9458" i="2"/>
  <c r="L9459" i="2"/>
  <c r="L9460" i="2"/>
  <c r="L9461" i="2"/>
  <c r="L9462" i="2"/>
  <c r="L9463" i="2"/>
  <c r="L9464" i="2"/>
  <c r="L9465" i="2"/>
  <c r="L9466" i="2"/>
  <c r="L9467" i="2"/>
  <c r="L9468" i="2"/>
  <c r="L9469" i="2"/>
  <c r="L9470" i="2"/>
  <c r="L9471" i="2"/>
  <c r="L9472" i="2"/>
  <c r="L9473" i="2"/>
  <c r="L9474" i="2"/>
  <c r="L9475" i="2"/>
  <c r="L9476" i="2"/>
  <c r="L9477" i="2"/>
  <c r="L9478" i="2"/>
  <c r="L9479" i="2"/>
  <c r="L9480" i="2"/>
  <c r="L9481" i="2"/>
  <c r="L9482" i="2"/>
  <c r="L9483" i="2"/>
  <c r="L9484" i="2"/>
  <c r="L9485" i="2"/>
  <c r="L9486" i="2"/>
  <c r="L9487" i="2"/>
  <c r="L9488" i="2"/>
  <c r="L9489" i="2"/>
  <c r="L9490" i="2"/>
  <c r="L9491" i="2"/>
  <c r="L9492" i="2"/>
  <c r="L9493" i="2"/>
  <c r="L9494" i="2"/>
  <c r="L9495" i="2"/>
  <c r="L9496" i="2"/>
  <c r="L9497" i="2"/>
  <c r="L9498" i="2"/>
  <c r="L9499" i="2"/>
  <c r="L9500" i="2"/>
  <c r="L9501" i="2"/>
  <c r="L9502" i="2"/>
  <c r="L9503" i="2"/>
  <c r="L9504" i="2"/>
  <c r="L9505" i="2"/>
  <c r="L9506" i="2"/>
  <c r="L9507" i="2"/>
  <c r="L9508" i="2"/>
  <c r="L9509" i="2"/>
  <c r="L9510" i="2"/>
  <c r="L9511" i="2"/>
  <c r="L9512" i="2"/>
  <c r="L9513" i="2"/>
  <c r="L9514" i="2"/>
  <c r="L9515" i="2"/>
  <c r="L9516" i="2"/>
  <c r="L9517" i="2"/>
  <c r="L9518" i="2"/>
  <c r="L9519" i="2"/>
  <c r="L9520" i="2"/>
  <c r="L9521" i="2"/>
  <c r="L9522" i="2"/>
  <c r="L9523" i="2"/>
  <c r="L9524" i="2"/>
  <c r="L9525" i="2"/>
  <c r="L9526" i="2"/>
  <c r="L9527" i="2"/>
  <c r="L9528" i="2"/>
  <c r="L9529" i="2"/>
  <c r="L9530" i="2"/>
  <c r="L9531" i="2"/>
  <c r="L9532" i="2"/>
  <c r="L9533" i="2"/>
  <c r="L9534" i="2"/>
  <c r="L9535" i="2"/>
  <c r="L9536" i="2"/>
  <c r="L9537" i="2"/>
  <c r="L9538" i="2"/>
  <c r="L9539" i="2"/>
  <c r="L9540" i="2"/>
  <c r="L9541" i="2"/>
  <c r="L9542" i="2"/>
  <c r="L9543" i="2"/>
  <c r="L9544" i="2"/>
  <c r="L9545" i="2"/>
  <c r="L9546" i="2"/>
  <c r="L9547" i="2"/>
  <c r="L9548" i="2"/>
  <c r="L9549" i="2"/>
  <c r="L9550" i="2"/>
  <c r="L9551" i="2"/>
  <c r="L9552" i="2"/>
  <c r="L9553" i="2"/>
  <c r="L9554" i="2"/>
  <c r="L9555" i="2"/>
  <c r="L9556" i="2"/>
  <c r="L9557" i="2"/>
  <c r="L9558" i="2"/>
  <c r="L9559" i="2"/>
  <c r="L9560" i="2"/>
  <c r="L9561" i="2"/>
  <c r="L9562" i="2"/>
  <c r="L9563" i="2"/>
  <c r="L9564" i="2"/>
  <c r="L9565" i="2"/>
  <c r="L9566" i="2"/>
  <c r="L9567" i="2"/>
  <c r="L9568" i="2"/>
  <c r="L9569" i="2"/>
  <c r="L9570" i="2"/>
  <c r="L9571" i="2"/>
  <c r="L9572" i="2"/>
  <c r="L9573" i="2"/>
  <c r="L9574" i="2"/>
  <c r="L9575" i="2"/>
  <c r="L9576" i="2"/>
  <c r="L9577" i="2"/>
  <c r="L9578" i="2"/>
  <c r="L9579" i="2"/>
  <c r="L9580" i="2"/>
  <c r="L9581" i="2"/>
  <c r="L9582" i="2"/>
  <c r="L9583" i="2"/>
  <c r="L9584" i="2"/>
  <c r="L9585" i="2"/>
  <c r="L9586" i="2"/>
  <c r="L9587" i="2"/>
  <c r="L9588" i="2"/>
  <c r="L9589" i="2"/>
  <c r="L9590" i="2"/>
  <c r="L9591" i="2"/>
  <c r="L9592" i="2"/>
  <c r="L9593" i="2"/>
  <c r="L9594" i="2"/>
  <c r="L9595" i="2"/>
  <c r="L9596" i="2"/>
  <c r="L9597" i="2"/>
  <c r="L9598" i="2"/>
  <c r="L9599" i="2"/>
  <c r="L9600" i="2"/>
  <c r="L9601" i="2"/>
  <c r="L9602" i="2"/>
  <c r="L9603" i="2"/>
  <c r="L9604" i="2"/>
  <c r="L9605" i="2"/>
  <c r="L9606" i="2"/>
  <c r="L9607" i="2"/>
  <c r="L9608" i="2"/>
  <c r="L9609" i="2"/>
  <c r="L9610" i="2"/>
  <c r="L9611" i="2"/>
  <c r="L9612" i="2"/>
  <c r="L9613" i="2"/>
  <c r="L9614" i="2"/>
  <c r="L9615" i="2"/>
  <c r="L9616" i="2"/>
  <c r="L9617" i="2"/>
  <c r="L9618" i="2"/>
  <c r="L9619" i="2"/>
  <c r="L9620" i="2"/>
  <c r="L9621" i="2"/>
  <c r="L9622" i="2"/>
  <c r="L9623" i="2"/>
  <c r="L9624" i="2"/>
  <c r="L9625" i="2"/>
  <c r="L9626" i="2"/>
  <c r="L9627" i="2"/>
  <c r="L9628" i="2"/>
  <c r="L9629" i="2"/>
  <c r="L9630" i="2"/>
  <c r="L9631" i="2"/>
  <c r="L9632" i="2"/>
  <c r="L9633" i="2"/>
  <c r="L9634" i="2"/>
  <c r="L9635" i="2"/>
  <c r="L9636" i="2"/>
  <c r="L9637" i="2"/>
  <c r="L9638" i="2"/>
  <c r="L9639" i="2"/>
  <c r="L9640" i="2"/>
  <c r="L9641" i="2"/>
  <c r="L9642" i="2"/>
  <c r="L9643" i="2"/>
  <c r="L9644" i="2"/>
  <c r="L9645" i="2"/>
  <c r="L9646" i="2"/>
  <c r="L9647" i="2"/>
  <c r="L9648" i="2"/>
  <c r="L9649" i="2"/>
  <c r="L9650" i="2"/>
  <c r="L9651" i="2"/>
  <c r="L9652" i="2"/>
  <c r="L9653" i="2"/>
  <c r="L9654" i="2"/>
  <c r="L9655" i="2"/>
  <c r="L9656" i="2"/>
  <c r="L9657" i="2"/>
  <c r="L9658" i="2"/>
  <c r="L9659" i="2"/>
  <c r="L9660" i="2"/>
  <c r="L9661" i="2"/>
  <c r="L9662" i="2"/>
  <c r="L9663" i="2"/>
  <c r="L9664" i="2"/>
  <c r="L9665" i="2"/>
  <c r="L9666" i="2"/>
  <c r="L9667" i="2"/>
  <c r="L9668" i="2"/>
  <c r="L9669" i="2"/>
  <c r="L9670" i="2"/>
  <c r="L9671" i="2"/>
  <c r="L9672" i="2"/>
  <c r="L9673" i="2"/>
  <c r="L9674" i="2"/>
  <c r="L9675" i="2"/>
  <c r="L9676" i="2"/>
  <c r="L9677" i="2"/>
  <c r="L9678" i="2"/>
  <c r="L9679" i="2"/>
  <c r="L9680" i="2"/>
  <c r="L9681" i="2"/>
  <c r="L9682" i="2"/>
  <c r="L9683" i="2"/>
  <c r="L9684" i="2"/>
  <c r="L9685" i="2"/>
  <c r="L9686" i="2"/>
  <c r="L9687" i="2"/>
  <c r="L9688" i="2"/>
  <c r="L9689" i="2"/>
  <c r="L9690" i="2"/>
  <c r="L9691" i="2"/>
  <c r="L9692" i="2"/>
  <c r="L9693" i="2"/>
  <c r="L9694" i="2"/>
  <c r="L9695" i="2"/>
  <c r="L9696" i="2"/>
  <c r="L9697" i="2"/>
  <c r="L9698" i="2"/>
  <c r="L9699" i="2"/>
  <c r="L9700" i="2"/>
  <c r="L9701" i="2"/>
  <c r="L9702" i="2"/>
  <c r="L9703" i="2"/>
  <c r="L9704" i="2"/>
  <c r="L9705" i="2"/>
  <c r="L9706" i="2"/>
  <c r="L9707" i="2"/>
  <c r="L9708" i="2"/>
  <c r="L9709" i="2"/>
  <c r="L9710" i="2"/>
  <c r="L9711" i="2"/>
  <c r="L9712" i="2"/>
  <c r="L9713" i="2"/>
  <c r="L9714" i="2"/>
  <c r="L9715" i="2"/>
  <c r="L9716" i="2"/>
  <c r="L9717" i="2"/>
  <c r="L9718" i="2"/>
  <c r="L9719" i="2"/>
  <c r="L9720" i="2"/>
  <c r="L9721" i="2"/>
  <c r="L9722" i="2"/>
  <c r="L9723" i="2"/>
  <c r="L9724" i="2"/>
  <c r="L9725" i="2"/>
  <c r="L9726" i="2"/>
  <c r="L9727" i="2"/>
  <c r="L9728" i="2"/>
  <c r="L9729" i="2"/>
  <c r="L9730" i="2"/>
  <c r="L9731" i="2"/>
  <c r="L9732" i="2"/>
  <c r="L9733" i="2"/>
  <c r="L9734" i="2"/>
  <c r="L9735" i="2"/>
  <c r="L9736" i="2"/>
  <c r="L9737" i="2"/>
  <c r="L9738" i="2"/>
  <c r="L9739" i="2"/>
  <c r="L9740" i="2"/>
  <c r="L9741" i="2"/>
  <c r="L9742" i="2"/>
  <c r="L9743" i="2"/>
  <c r="L9744" i="2"/>
  <c r="L9745" i="2"/>
  <c r="L9746" i="2"/>
  <c r="L9747" i="2"/>
  <c r="L9748" i="2"/>
  <c r="L9749" i="2"/>
  <c r="L9750" i="2"/>
  <c r="L9751" i="2"/>
  <c r="L9752" i="2"/>
  <c r="L9753" i="2"/>
  <c r="L9754" i="2"/>
  <c r="L9755" i="2"/>
  <c r="L9756" i="2"/>
  <c r="L9757" i="2"/>
  <c r="L9758" i="2"/>
  <c r="L9759" i="2"/>
  <c r="L9760" i="2"/>
  <c r="L9761" i="2"/>
  <c r="L9762" i="2"/>
  <c r="L9763" i="2"/>
  <c r="L9764" i="2"/>
  <c r="L9765" i="2"/>
  <c r="L9766" i="2"/>
  <c r="L9767" i="2"/>
  <c r="L9768" i="2"/>
  <c r="L9769" i="2"/>
  <c r="L9770" i="2"/>
  <c r="L9771" i="2"/>
  <c r="L9772" i="2"/>
  <c r="L9773" i="2"/>
  <c r="L9774" i="2"/>
  <c r="L9775" i="2"/>
  <c r="L9776" i="2"/>
  <c r="L9777" i="2"/>
  <c r="L9778" i="2"/>
  <c r="L9779" i="2"/>
  <c r="L9780" i="2"/>
  <c r="L9781" i="2"/>
  <c r="L9782" i="2"/>
  <c r="L9783" i="2"/>
  <c r="L9784" i="2"/>
  <c r="L9785" i="2"/>
  <c r="L9786" i="2"/>
  <c r="L9787" i="2"/>
  <c r="L9788" i="2"/>
  <c r="L9789" i="2"/>
  <c r="L9790" i="2"/>
  <c r="L9791" i="2"/>
  <c r="L9792" i="2"/>
  <c r="L9793" i="2"/>
  <c r="L9794" i="2"/>
  <c r="L9795" i="2"/>
  <c r="L9796" i="2"/>
  <c r="L9797" i="2"/>
  <c r="L9798" i="2"/>
  <c r="L9799" i="2"/>
  <c r="L9800" i="2"/>
  <c r="L9801" i="2"/>
  <c r="L9802" i="2"/>
  <c r="L9803" i="2"/>
  <c r="L9804" i="2"/>
  <c r="L9805" i="2"/>
  <c r="L9806" i="2"/>
  <c r="L9807" i="2"/>
  <c r="L9808" i="2"/>
  <c r="L9809" i="2"/>
  <c r="L9810" i="2"/>
  <c r="L9811" i="2"/>
  <c r="L9812" i="2"/>
  <c r="L9813" i="2"/>
  <c r="L9814" i="2"/>
  <c r="L9815" i="2"/>
  <c r="L9816" i="2"/>
  <c r="L9817" i="2"/>
  <c r="L9818" i="2"/>
  <c r="L9819" i="2"/>
  <c r="L9820" i="2"/>
  <c r="L9821" i="2"/>
  <c r="L9822" i="2"/>
  <c r="L9823" i="2"/>
  <c r="L9824" i="2"/>
  <c r="L9825" i="2"/>
  <c r="L9826" i="2"/>
  <c r="L9827" i="2"/>
  <c r="L9828" i="2"/>
  <c r="L9829" i="2"/>
  <c r="L9830" i="2"/>
  <c r="L9831" i="2"/>
  <c r="L9832" i="2"/>
  <c r="L9833" i="2"/>
  <c r="L9834" i="2"/>
  <c r="L9835" i="2"/>
  <c r="L9836" i="2"/>
  <c r="L9837" i="2"/>
  <c r="L9838" i="2"/>
  <c r="L9839" i="2"/>
  <c r="L9840" i="2"/>
  <c r="L9841" i="2"/>
  <c r="L9842" i="2"/>
  <c r="L9843" i="2"/>
  <c r="L9844" i="2"/>
  <c r="L9845" i="2"/>
  <c r="L9846" i="2"/>
  <c r="L9847" i="2"/>
  <c r="L9848" i="2"/>
  <c r="L9849" i="2"/>
  <c r="L9850" i="2"/>
  <c r="L9851" i="2"/>
  <c r="L9852" i="2"/>
  <c r="L9853" i="2"/>
  <c r="L9854" i="2"/>
  <c r="L9855" i="2"/>
  <c r="L9856" i="2"/>
  <c r="L9857" i="2"/>
  <c r="L9858" i="2"/>
  <c r="L9859" i="2"/>
  <c r="L9860" i="2"/>
  <c r="L9861" i="2"/>
  <c r="L9862" i="2"/>
  <c r="L9863" i="2"/>
  <c r="L9864" i="2"/>
  <c r="L9865" i="2"/>
  <c r="L9866" i="2"/>
  <c r="L9867" i="2"/>
  <c r="L9868" i="2"/>
  <c r="L9869" i="2"/>
  <c r="L9870" i="2"/>
  <c r="L9871" i="2"/>
  <c r="L9872" i="2"/>
  <c r="L9873" i="2"/>
  <c r="L9874" i="2"/>
  <c r="L9875" i="2"/>
  <c r="L9876" i="2"/>
  <c r="L9877" i="2"/>
  <c r="L9878" i="2"/>
  <c r="L9879" i="2"/>
  <c r="L9880" i="2"/>
  <c r="L9881" i="2"/>
  <c r="L9882" i="2"/>
  <c r="L9883" i="2"/>
  <c r="L9884" i="2"/>
  <c r="L9885" i="2"/>
  <c r="L9886" i="2"/>
  <c r="L9887" i="2"/>
  <c r="L9888" i="2"/>
  <c r="L9889" i="2"/>
  <c r="L9890" i="2"/>
  <c r="L9891" i="2"/>
  <c r="L9892" i="2"/>
  <c r="L9893" i="2"/>
  <c r="L9894" i="2"/>
  <c r="L9895" i="2"/>
  <c r="L9896" i="2"/>
  <c r="L9897" i="2"/>
  <c r="L9898" i="2"/>
  <c r="L9899" i="2"/>
  <c r="L9900" i="2"/>
  <c r="L9901" i="2"/>
  <c r="L9902" i="2"/>
  <c r="L9903" i="2"/>
  <c r="L9904" i="2"/>
  <c r="L9905" i="2"/>
  <c r="L9906" i="2"/>
  <c r="L9907" i="2"/>
  <c r="L9908" i="2"/>
  <c r="L9909" i="2"/>
  <c r="L9910" i="2"/>
  <c r="L9911" i="2"/>
  <c r="L9912" i="2"/>
  <c r="L9913" i="2"/>
  <c r="L9914" i="2"/>
  <c r="L9915" i="2"/>
  <c r="L9916" i="2"/>
  <c r="L9917" i="2"/>
  <c r="L9918" i="2"/>
  <c r="L9919" i="2"/>
  <c r="L9920" i="2"/>
  <c r="L9921" i="2"/>
  <c r="L9922" i="2"/>
  <c r="L9923" i="2"/>
  <c r="L9924" i="2"/>
  <c r="L9925" i="2"/>
  <c r="L9926" i="2"/>
  <c r="L9927" i="2"/>
  <c r="L9928" i="2"/>
  <c r="L9929" i="2"/>
  <c r="L9930" i="2"/>
  <c r="L9931" i="2"/>
  <c r="L9932" i="2"/>
  <c r="L9933" i="2"/>
  <c r="L9934" i="2"/>
  <c r="L9935" i="2"/>
  <c r="L9936" i="2"/>
  <c r="L9937" i="2"/>
  <c r="L9938" i="2"/>
  <c r="L9939" i="2"/>
  <c r="L9940" i="2"/>
  <c r="L9941" i="2"/>
  <c r="L9942" i="2"/>
  <c r="L9943" i="2"/>
  <c r="L9944" i="2"/>
  <c r="L9945" i="2"/>
  <c r="L9946" i="2"/>
  <c r="L9947" i="2"/>
  <c r="L9948" i="2"/>
  <c r="L9949" i="2"/>
  <c r="L9950" i="2"/>
  <c r="L9951" i="2"/>
  <c r="L9952" i="2"/>
  <c r="L9953" i="2"/>
  <c r="L9954" i="2"/>
  <c r="L9955" i="2"/>
  <c r="L9956" i="2"/>
  <c r="L9957" i="2"/>
  <c r="L9958" i="2"/>
  <c r="L9959" i="2"/>
  <c r="L9960" i="2"/>
  <c r="L9961" i="2"/>
  <c r="L9962" i="2"/>
  <c r="L9963" i="2"/>
  <c r="L9964" i="2"/>
  <c r="L9965" i="2"/>
  <c r="L9966" i="2"/>
  <c r="L9967" i="2"/>
  <c r="L9968" i="2"/>
  <c r="L9969" i="2"/>
  <c r="L9970" i="2"/>
  <c r="L9971" i="2"/>
  <c r="L9972" i="2"/>
  <c r="L9973" i="2"/>
  <c r="L9974" i="2"/>
  <c r="L9975" i="2"/>
  <c r="L9976" i="2"/>
  <c r="L9977" i="2"/>
  <c r="L9978" i="2"/>
  <c r="L9979" i="2"/>
  <c r="L9980" i="2"/>
  <c r="L9981" i="2"/>
  <c r="L9982" i="2"/>
  <c r="L9983" i="2"/>
  <c r="L9984" i="2"/>
  <c r="L9985" i="2"/>
  <c r="L9986" i="2"/>
  <c r="L9987" i="2"/>
  <c r="L9988" i="2"/>
  <c r="L9989" i="2"/>
  <c r="L9990" i="2"/>
  <c r="L9991" i="2"/>
  <c r="L9992" i="2"/>
  <c r="L9993" i="2"/>
  <c r="L9994" i="2"/>
  <c r="L9995" i="2"/>
  <c r="L9996" i="2"/>
  <c r="L9997" i="2"/>
  <c r="L9998" i="2"/>
  <c r="L9999" i="2"/>
  <c r="L10000" i="2"/>
  <c r="L10001" i="2"/>
  <c r="L2" i="2"/>
  <c r="C46" i="3"/>
  <c r="G40" i="3"/>
  <c r="E44" i="3"/>
  <c r="E40" i="3"/>
</calcChain>
</file>

<file path=xl/sharedStrings.xml><?xml version="1.0" encoding="utf-8"?>
<sst xmlns="http://schemas.openxmlformats.org/spreadsheetml/2006/main" count="50149" uniqueCount="248">
  <si>
    <t>Region</t>
  </si>
  <si>
    <t>Country</t>
  </si>
  <si>
    <t>Item Type</t>
  </si>
  <si>
    <t>Sales Channel</t>
  </si>
  <si>
    <t>Order Priority</t>
  </si>
  <si>
    <t>Order Date</t>
  </si>
  <si>
    <t>Order ID</t>
  </si>
  <si>
    <t>Ship Date</t>
  </si>
  <si>
    <t>Units Sold</t>
  </si>
  <si>
    <t>Unit Price</t>
  </si>
  <si>
    <t>Unit Cost</t>
  </si>
  <si>
    <t>Total Revenue</t>
  </si>
  <si>
    <t>Total Cost</t>
  </si>
  <si>
    <t>Total Profit</t>
  </si>
  <si>
    <t>Chad</t>
  </si>
  <si>
    <t>Office Supplies</t>
  </si>
  <si>
    <t>Online</t>
  </si>
  <si>
    <t>L</t>
  </si>
  <si>
    <t>Europe</t>
  </si>
  <si>
    <t>Latvia</t>
  </si>
  <si>
    <t>Beverages</t>
  </si>
  <si>
    <t>C</t>
  </si>
  <si>
    <t>Pakistan</t>
  </si>
  <si>
    <t>Vegetables</t>
  </si>
  <si>
    <t>Offline</t>
  </si>
  <si>
    <t>Democratic Republic of the Congo</t>
  </si>
  <si>
    <t>Household</t>
  </si>
  <si>
    <t>Czech Republic</t>
  </si>
  <si>
    <t>South Africa</t>
  </si>
  <si>
    <t>H</t>
  </si>
  <si>
    <t>Asia</t>
  </si>
  <si>
    <t>Laos</t>
  </si>
  <si>
    <t>China</t>
  </si>
  <si>
    <t>Baby Food</t>
  </si>
  <si>
    <t>Eritrea</t>
  </si>
  <si>
    <t>Meat</t>
  </si>
  <si>
    <t>Haiti</t>
  </si>
  <si>
    <t>Zambia</t>
  </si>
  <si>
    <t>Cereal</t>
  </si>
  <si>
    <t>M</t>
  </si>
  <si>
    <t>Bosnia and Herzegovina</t>
  </si>
  <si>
    <t>Germany</t>
  </si>
  <si>
    <t>India</t>
  </si>
  <si>
    <t>Algeria</t>
  </si>
  <si>
    <t>Clothes</t>
  </si>
  <si>
    <t>Palau</t>
  </si>
  <si>
    <t>Snacks</t>
  </si>
  <si>
    <t>Cuba</t>
  </si>
  <si>
    <t>Vatican City</t>
  </si>
  <si>
    <t>Lebanon</t>
  </si>
  <si>
    <t>Personal Care</t>
  </si>
  <si>
    <t>Lithuania</t>
  </si>
  <si>
    <t xml:space="preserve">Mauritius </t>
  </si>
  <si>
    <t>Cosmetics</t>
  </si>
  <si>
    <t>Ukraine</t>
  </si>
  <si>
    <t>Russia</t>
  </si>
  <si>
    <t>Japan</t>
  </si>
  <si>
    <t>Liechtenstein</t>
  </si>
  <si>
    <t>Greece</t>
  </si>
  <si>
    <t>Albania</t>
  </si>
  <si>
    <t>Federated States of Micronesia</t>
  </si>
  <si>
    <t>Dominica</t>
  </si>
  <si>
    <t>Andorra</t>
  </si>
  <si>
    <t>Switzerland</t>
  </si>
  <si>
    <t>Trinidad and Tobago</t>
  </si>
  <si>
    <t>San Marino</t>
  </si>
  <si>
    <t>Nicaragua</t>
  </si>
  <si>
    <t>Fruits</t>
  </si>
  <si>
    <t>Azerbaijan</t>
  </si>
  <si>
    <t>Bangladesh</t>
  </si>
  <si>
    <t>Serbia</t>
  </si>
  <si>
    <t>Jamaica</t>
  </si>
  <si>
    <t>Italy</t>
  </si>
  <si>
    <t>Bhutan</t>
  </si>
  <si>
    <t>Turkey</t>
  </si>
  <si>
    <t>Bulgaria</t>
  </si>
  <si>
    <t>Poland</t>
  </si>
  <si>
    <t>France</t>
  </si>
  <si>
    <t>Australia</t>
  </si>
  <si>
    <t>Somalia</t>
  </si>
  <si>
    <t>Slovenia</t>
  </si>
  <si>
    <t xml:space="preserve">Samoa </t>
  </si>
  <si>
    <t>Ghana</t>
  </si>
  <si>
    <t>Sri Lanka</t>
  </si>
  <si>
    <t>Guinea</t>
  </si>
  <si>
    <t>Spain</t>
  </si>
  <si>
    <t xml:space="preserve">Moldova </t>
  </si>
  <si>
    <t>Dominican Republic</t>
  </si>
  <si>
    <t>Luxembourg</t>
  </si>
  <si>
    <t>Kuwait</t>
  </si>
  <si>
    <t>Saint Lucia</t>
  </si>
  <si>
    <t>Georgia</t>
  </si>
  <si>
    <t>Iceland</t>
  </si>
  <si>
    <t>Malawi</t>
  </si>
  <si>
    <t xml:space="preserve">Seychelles </t>
  </si>
  <si>
    <t>Montenegro</t>
  </si>
  <si>
    <t>Estonia</t>
  </si>
  <si>
    <t>Madagascar</t>
  </si>
  <si>
    <t>Benin</t>
  </si>
  <si>
    <t>Hungary</t>
  </si>
  <si>
    <t>Senegal</t>
  </si>
  <si>
    <t xml:space="preserve">Antigua and Barbuda </t>
  </si>
  <si>
    <t>Cambodia</t>
  </si>
  <si>
    <t>Oman</t>
  </si>
  <si>
    <t>North America</t>
  </si>
  <si>
    <t>United States of America</t>
  </si>
  <si>
    <t>Mauritania</t>
  </si>
  <si>
    <t>Central African Republic</t>
  </si>
  <si>
    <t>Austria</t>
  </si>
  <si>
    <t>Libya</t>
  </si>
  <si>
    <t>Niger</t>
  </si>
  <si>
    <t>Sweden</t>
  </si>
  <si>
    <t xml:space="preserve">Tunisia </t>
  </si>
  <si>
    <t>Taiwan</t>
  </si>
  <si>
    <t>Indonesia</t>
  </si>
  <si>
    <t>Ethiopia</t>
  </si>
  <si>
    <t>Swaziland</t>
  </si>
  <si>
    <t>Portugal</t>
  </si>
  <si>
    <t>Zimbabwe</t>
  </si>
  <si>
    <t>Armenia</t>
  </si>
  <si>
    <t>North Korea</t>
  </si>
  <si>
    <t>Burkina Faso</t>
  </si>
  <si>
    <t>Sao Tome and Principe</t>
  </si>
  <si>
    <t>Tuvalu</t>
  </si>
  <si>
    <t>Barbados</t>
  </si>
  <si>
    <t>Mali</t>
  </si>
  <si>
    <t>Netherlands</t>
  </si>
  <si>
    <t>Honduras</t>
  </si>
  <si>
    <t>Botswana</t>
  </si>
  <si>
    <t>Lesotho</t>
  </si>
  <si>
    <t>Togo</t>
  </si>
  <si>
    <t>United Kingdom</t>
  </si>
  <si>
    <t>Morocco</t>
  </si>
  <si>
    <t>Papua New Guinea</t>
  </si>
  <si>
    <t>New Zealand</t>
  </si>
  <si>
    <t xml:space="preserve">Saint Kitts and Nevis </t>
  </si>
  <si>
    <t>Myanmar</t>
  </si>
  <si>
    <t>Guatemala</t>
  </si>
  <si>
    <t>Iran</t>
  </si>
  <si>
    <t>Singapore</t>
  </si>
  <si>
    <t>Sudan</t>
  </si>
  <si>
    <t>Macedonia</t>
  </si>
  <si>
    <t>Canada</t>
  </si>
  <si>
    <t>Malta</t>
  </si>
  <si>
    <t>Iraq</t>
  </si>
  <si>
    <t>Thailand</t>
  </si>
  <si>
    <t>Belize</t>
  </si>
  <si>
    <t>Slovakia</t>
  </si>
  <si>
    <t>Syria</t>
  </si>
  <si>
    <t>Tonga</t>
  </si>
  <si>
    <t>Finland</t>
  </si>
  <si>
    <t>Namibia</t>
  </si>
  <si>
    <t>Kenya</t>
  </si>
  <si>
    <t>Kiribati</t>
  </si>
  <si>
    <t>The Gambia</t>
  </si>
  <si>
    <t>United Arab Emirates</t>
  </si>
  <si>
    <t>Rwanda</t>
  </si>
  <si>
    <t>Cyprus</t>
  </si>
  <si>
    <t>Afghanistan</t>
  </si>
  <si>
    <t>Uganda</t>
  </si>
  <si>
    <t>Nepal</t>
  </si>
  <si>
    <t>East Timor</t>
  </si>
  <si>
    <t>Mongolia</t>
  </si>
  <si>
    <t>Mozambique</t>
  </si>
  <si>
    <t>Tajikistan</t>
  </si>
  <si>
    <t>Saudi Arabia</t>
  </si>
  <si>
    <t>Norway</t>
  </si>
  <si>
    <t>Djibouti</t>
  </si>
  <si>
    <t>Denmark</t>
  </si>
  <si>
    <t>Nauru</t>
  </si>
  <si>
    <t>Israel</t>
  </si>
  <si>
    <t>Brunei</t>
  </si>
  <si>
    <t>Croatia</t>
  </si>
  <si>
    <t>Belarus</t>
  </si>
  <si>
    <t>Kyrgyzstan</t>
  </si>
  <si>
    <t>Angola</t>
  </si>
  <si>
    <t>Romania</t>
  </si>
  <si>
    <t>Uzbekistan</t>
  </si>
  <si>
    <t>Tanzania</t>
  </si>
  <si>
    <t>Vietnam</t>
  </si>
  <si>
    <t>Comoros</t>
  </si>
  <si>
    <t>Vanuatu</t>
  </si>
  <si>
    <t>Saint Vincent and the Grenadines</t>
  </si>
  <si>
    <t>Egypt</t>
  </si>
  <si>
    <t>Ireland</t>
  </si>
  <si>
    <t>Greenland</t>
  </si>
  <si>
    <t>Cameroon</t>
  </si>
  <si>
    <t>Marshall Islands</t>
  </si>
  <si>
    <t>Yemen</t>
  </si>
  <si>
    <t>El Salvador</t>
  </si>
  <si>
    <t>The Bahamas</t>
  </si>
  <si>
    <t>Maldives</t>
  </si>
  <si>
    <t>Nigeria</t>
  </si>
  <si>
    <t>Panama</t>
  </si>
  <si>
    <t>Turkmenistan</t>
  </si>
  <si>
    <t>Belgium</t>
  </si>
  <si>
    <t>Kosovo</t>
  </si>
  <si>
    <t>Costa Rica</t>
  </si>
  <si>
    <t>Burundi</t>
  </si>
  <si>
    <t>Sierra Leone</t>
  </si>
  <si>
    <t>Equatorial Guinea</t>
  </si>
  <si>
    <t>Grenada</t>
  </si>
  <si>
    <t>Mexico</t>
  </si>
  <si>
    <t>Cape Verde</t>
  </si>
  <si>
    <t>Liberia</t>
  </si>
  <si>
    <t>Philippines</t>
  </si>
  <si>
    <t>Monaco</t>
  </si>
  <si>
    <t>Kazakhstan</t>
  </si>
  <si>
    <t>Gabon</t>
  </si>
  <si>
    <t>Fiji</t>
  </si>
  <si>
    <t>Republic of the Congo</t>
  </si>
  <si>
    <t>Solomon Islands</t>
  </si>
  <si>
    <t>South Korea</t>
  </si>
  <si>
    <t>Qatar</t>
  </si>
  <si>
    <t>South Sudan</t>
  </si>
  <si>
    <t>Jordan</t>
  </si>
  <si>
    <t>Guinea-Bissau</t>
  </si>
  <si>
    <t>Bahrain</t>
  </si>
  <si>
    <t>Cote d'Ivoire</t>
  </si>
  <si>
    <t>Malaysia</t>
  </si>
  <si>
    <t>Row Labels</t>
  </si>
  <si>
    <t>Grand Total</t>
  </si>
  <si>
    <t>Sum of Total Revenue</t>
  </si>
  <si>
    <t>Sum of Total Profit</t>
  </si>
  <si>
    <t>Sum of Units Sold</t>
  </si>
  <si>
    <t>2010</t>
  </si>
  <si>
    <t>Jan</t>
  </si>
  <si>
    <t>Feb</t>
  </si>
  <si>
    <t>Mar</t>
  </si>
  <si>
    <t>Apr</t>
  </si>
  <si>
    <t>May</t>
  </si>
  <si>
    <t>Jun</t>
  </si>
  <si>
    <t>Jul</t>
  </si>
  <si>
    <t>Aug</t>
  </si>
  <si>
    <t>Sep</t>
  </si>
  <si>
    <t>Oct</t>
  </si>
  <si>
    <t>Nov</t>
  </si>
  <si>
    <t>Dec</t>
  </si>
  <si>
    <t>2011</t>
  </si>
  <si>
    <t>2012</t>
  </si>
  <si>
    <t>2013</t>
  </si>
  <si>
    <t>2014</t>
  </si>
  <si>
    <t>2015</t>
  </si>
  <si>
    <t>2016</t>
  </si>
  <si>
    <t>2017</t>
  </si>
  <si>
    <t>Africa</t>
  </si>
  <si>
    <t>Central America</t>
  </si>
  <si>
    <t>Middle 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</si>
</sst>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3" x14ac:knownFonts="1">
    <font>
      <sz val="11"/>
      <color theme="1"/>
      <name val="Calibri"/>
      <family val="2"/>
      <scheme val="minor"/>
    </font>
    <font>
      <sz val="11"/>
      <color theme="1"/>
      <name val="Calibri"/>
      <family val="2"/>
      <scheme val="minor"/>
    </font>
    <font>
      <sz val="28"/>
      <color theme="0"/>
      <name val="Arial"/>
      <family val="2"/>
    </font>
  </fonts>
  <fills count="4">
    <fill>
      <patternFill patternType="none"/>
    </fill>
    <fill>
      <patternFill patternType="gray125"/>
    </fill>
    <fill>
      <patternFill patternType="solid">
        <fgColor theme="1"/>
        <bgColor indexed="64"/>
      </patternFill>
    </fill>
    <fill>
      <patternFill patternType="solid">
        <fgColor rgb="FF5F9B7D"/>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164" fontId="0" fillId="0" borderId="0" xfId="0" applyNumberFormat="1"/>
    <xf numFmtId="165" fontId="0" fillId="0" borderId="0" xfId="0" applyNumberFormat="1"/>
    <xf numFmtId="3" fontId="0" fillId="0" borderId="0" xfId="0" applyNumberFormat="1"/>
    <xf numFmtId="166" fontId="0" fillId="0" borderId="0" xfId="1" applyNumberFormat="1" applyFont="1"/>
    <xf numFmtId="0" fontId="0" fillId="2" borderId="0" xfId="0" applyFill="1"/>
    <xf numFmtId="0" fontId="0" fillId="3" borderId="0" xfId="0" applyFill="1"/>
    <xf numFmtId="0" fontId="2" fillId="2" borderId="0" xfId="0" applyFont="1" applyFill="1" applyAlignment="1">
      <alignment horizontal="left" vertical="center" indent="3"/>
    </xf>
    <xf numFmtId="0" fontId="0" fillId="2" borderId="0" xfId="0" applyFill="1" applyAlignment="1">
      <alignment horizontal="center"/>
    </xf>
  </cellXfs>
  <cellStyles count="2">
    <cellStyle name="Normal" xfId="0" builtinId="0"/>
    <cellStyle name="Percent" xfId="1" builtinId="5"/>
  </cellStyles>
  <dxfs count="189">
    <dxf>
      <numFmt numFmtId="164" formatCode="&quot;$&quot;#,##0.00"/>
    </dxf>
    <dxf>
      <numFmt numFmtId="167" formatCode="&quot;$&quot;#,##0.0"/>
    </dxf>
    <dxf>
      <numFmt numFmtId="165" formatCode="&quot;$&quot;#,##0"/>
    </dxf>
    <dxf>
      <numFmt numFmtId="164" formatCode="&quot;$&quot;#,##0.00"/>
    </dxf>
    <dxf>
      <numFmt numFmtId="167" formatCode="&quot;$&quot;#,##0.0"/>
    </dxf>
    <dxf>
      <numFmt numFmtId="165"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4" formatCode="&quot;$&quot;#,##0.00"/>
    </dxf>
    <dxf>
      <numFmt numFmtId="167" formatCode="&quot;$&quot;#,##0.0"/>
    </dxf>
    <dxf>
      <numFmt numFmtId="165" formatCode="&quot;$&quot;#,##0"/>
    </dxf>
    <dxf>
      <numFmt numFmtId="164" formatCode="&quot;$&quot;#,##0.00"/>
    </dxf>
    <dxf>
      <numFmt numFmtId="167" formatCode="&quot;$&quot;#,##0.0"/>
    </dxf>
    <dxf>
      <numFmt numFmtId="165" formatCode="&quot;$&quot;#,##0"/>
    </dxf>
    <dxf>
      <numFmt numFmtId="164" formatCode="&quot;$&quot;#,##0.00"/>
    </dxf>
    <dxf>
      <numFmt numFmtId="167" formatCode="&quot;$&quot;#,##0.0"/>
    </dxf>
    <dxf>
      <numFmt numFmtId="165" formatCode="&quot;$&quot;#,##0"/>
    </dxf>
    <dxf>
      <numFmt numFmtId="164" formatCode="&quot;$&quot;#,##0.00"/>
    </dxf>
    <dxf>
      <numFmt numFmtId="167" formatCode="&quot;$&quot;#,##0.0"/>
    </dxf>
    <dxf>
      <numFmt numFmtId="165"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4" formatCode="&quot;$&quot;#,##0.00"/>
    </dxf>
    <dxf>
      <numFmt numFmtId="167" formatCode="&quot;$&quot;#,##0.0"/>
    </dxf>
    <dxf>
      <numFmt numFmtId="165" formatCode="&quot;$&quot;#,##0"/>
    </dxf>
    <dxf>
      <numFmt numFmtId="164" formatCode="&quot;$&quot;#,##0.00"/>
    </dxf>
    <dxf>
      <numFmt numFmtId="167" formatCode="&quot;$&quot;#,##0.0"/>
    </dxf>
    <dxf>
      <numFmt numFmtId="165" formatCode="&quot;$&quot;#,##0"/>
    </dxf>
    <dxf>
      <numFmt numFmtId="165" formatCode="&quot;$&quot;#,##0"/>
    </dxf>
    <dxf>
      <numFmt numFmtId="167" formatCode="&quot;$&quot;#,##0.0"/>
    </dxf>
    <dxf>
      <numFmt numFmtId="164" formatCode="&quot;$&quot;#,##0.00"/>
    </dxf>
    <dxf>
      <numFmt numFmtId="165" formatCode="&quot;$&quot;#,##0"/>
    </dxf>
    <dxf>
      <numFmt numFmtId="167" formatCode="&quot;$&quot;#,##0.0"/>
    </dxf>
    <dxf>
      <numFmt numFmtId="164" formatCode="&quot;$&quot;#,##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quot;$&quot;#,##0"/>
    </dxf>
    <dxf>
      <numFmt numFmtId="167" formatCode="&quot;$&quot;#,##0.0"/>
    </dxf>
    <dxf>
      <numFmt numFmtId="164" formatCode="&quot;$&quot;#,##0.00"/>
    </dxf>
    <dxf>
      <numFmt numFmtId="165" formatCode="&quot;$&quot;#,##0"/>
    </dxf>
    <dxf>
      <numFmt numFmtId="167" formatCode="&quot;$&quot;#,##0.0"/>
    </dxf>
    <dxf>
      <numFmt numFmtId="164" formatCode="&quot;$&quot;#,##0.00"/>
    </dxf>
    <dxf>
      <numFmt numFmtId="165" formatCode="&quot;$&quot;#,##0"/>
    </dxf>
    <dxf>
      <numFmt numFmtId="165" formatCode="&quot;$&quot;#,##0"/>
    </dxf>
    <dxf>
      <numFmt numFmtId="165" formatCode="&quot;$&quot;#,##0"/>
    </dxf>
    <dxf>
      <numFmt numFmtId="164" formatCode="&quot;$&quot;#,##0.00"/>
    </dxf>
    <dxf>
      <numFmt numFmtId="164" formatCode="&quot;$&quot;#,##0.00"/>
    </dxf>
    <dxf>
      <numFmt numFmtId="19" formatCode="m/d/yyyy"/>
    </dxf>
    <dxf>
      <numFmt numFmtId="19" formatCode="m/d/yyyy"/>
    </dxf>
    <dxf>
      <font>
        <b/>
        <i val="0"/>
        <sz val="12"/>
        <color rgb="FFFFFFFF"/>
        <name val="Arial"/>
        <scheme val="none"/>
      </font>
      <border>
        <bottom style="thin">
          <color theme="4"/>
        </bottom>
        <vertical/>
        <horizontal/>
      </border>
    </dxf>
    <dxf>
      <font>
        <color theme="1"/>
      </font>
      <fill>
        <patternFill>
          <bgColor rgb="FF3D405B"/>
        </patternFill>
      </fill>
      <border diagonalUp="0" diagonalDown="0">
        <left/>
        <right/>
        <top/>
        <bottom/>
        <vertical/>
        <horizontal/>
      </border>
    </dxf>
  </dxfs>
  <tableStyles count="1" defaultTableStyle="TableStyleMedium2" defaultPivotStyle="PivotStyleLight16">
    <tableStyle name="SlicerStyleLight1 2" pivot="0" table="0" count="10">
      <tableStyleElement type="wholeTable" dxfId="188"/>
      <tableStyleElement type="headerRow" dxfId="187"/>
    </tableStyle>
  </tableStyles>
  <colors>
    <mruColors>
      <color rgb="FF46725C"/>
      <color rgb="FFF4F1DE"/>
      <color rgb="FF5F9B7D"/>
      <color rgb="FFF5F2DF"/>
      <color rgb="FFF2CC8F"/>
      <color rgb="FF81B29A"/>
      <color rgb="FFE07A5F"/>
      <color rgb="FFFAF9F0"/>
      <color rgb="FFFCFBF6"/>
      <color rgb="FF3D405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FFFFFF"/>
          </font>
          <fill>
            <patternFill patternType="solid">
              <fgColor auto="1"/>
              <bgColor rgb="FF81B29A"/>
            </patternFill>
          </fill>
          <border diagonalUp="0" diagonalDown="0">
            <left/>
            <right/>
            <top/>
            <bottom/>
            <vertical/>
            <horizontal/>
          </border>
        </dxf>
        <dxf>
          <font>
            <color rgb="FFFFFFFF"/>
          </font>
          <fill>
            <patternFill patternType="solid">
              <fgColor auto="1"/>
              <bgColor rgb="FFF2CC8F"/>
            </pattern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81B29A"/>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81B29A"/>
          </font>
          <fill>
            <patternFill patternType="solid">
              <fgColor rgb="FFFFFFFF"/>
              <bgColor rgb="FFFAF9F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dashboard.xlsx]pivots!PivotTable2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s>
    <c:plotArea>
      <c:layout/>
      <c:barChart>
        <c:barDir val="bar"/>
        <c:grouping val="clustered"/>
        <c:varyColors val="0"/>
        <c:ser>
          <c:idx val="0"/>
          <c:order val="0"/>
          <c:tx>
            <c:strRef>
              <c:f>pivots!$F$2</c:f>
              <c:strCache>
                <c:ptCount val="1"/>
                <c:pt idx="0">
                  <c:v>Total</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25A4-4313-B80F-3B225CC38924}"/>
              </c:ext>
            </c:extLst>
          </c:dPt>
          <c:dPt>
            <c:idx val="1"/>
            <c:invertIfNegative val="0"/>
            <c:bubble3D val="0"/>
            <c:extLst>
              <c:ext xmlns:c16="http://schemas.microsoft.com/office/drawing/2014/chart" uri="{C3380CC4-5D6E-409C-BE32-E72D297353CC}">
                <c16:uniqueId val="{00000003-25A4-4313-B80F-3B225CC38924}"/>
              </c:ext>
            </c:extLst>
          </c:dPt>
          <c:dPt>
            <c:idx val="2"/>
            <c:invertIfNegative val="0"/>
            <c:bubble3D val="0"/>
            <c:extLst>
              <c:ext xmlns:c16="http://schemas.microsoft.com/office/drawing/2014/chart" uri="{C3380CC4-5D6E-409C-BE32-E72D297353CC}">
                <c16:uniqueId val="{00000005-25A4-4313-B80F-3B225CC38924}"/>
              </c:ext>
            </c:extLst>
          </c:dPt>
          <c:dPt>
            <c:idx val="3"/>
            <c:invertIfNegative val="0"/>
            <c:bubble3D val="0"/>
            <c:extLst>
              <c:ext xmlns:c16="http://schemas.microsoft.com/office/drawing/2014/chart" uri="{C3380CC4-5D6E-409C-BE32-E72D297353CC}">
                <c16:uniqueId val="{00000007-25A4-4313-B80F-3B225CC38924}"/>
              </c:ext>
            </c:extLst>
          </c:dPt>
          <c:dPt>
            <c:idx val="4"/>
            <c:invertIfNegative val="0"/>
            <c:bubble3D val="0"/>
            <c:extLst>
              <c:ext xmlns:c16="http://schemas.microsoft.com/office/drawing/2014/chart" uri="{C3380CC4-5D6E-409C-BE32-E72D297353CC}">
                <c16:uniqueId val="{00000009-25A4-4313-B80F-3B225CC38924}"/>
              </c:ext>
            </c:extLst>
          </c:dPt>
          <c:dPt>
            <c:idx val="5"/>
            <c:invertIfNegative val="0"/>
            <c:bubble3D val="0"/>
            <c:extLst>
              <c:ext xmlns:c16="http://schemas.microsoft.com/office/drawing/2014/chart" uri="{C3380CC4-5D6E-409C-BE32-E72D297353CC}">
                <c16:uniqueId val="{0000000B-25A4-4313-B80F-3B225CC38924}"/>
              </c:ext>
            </c:extLst>
          </c:dPt>
          <c:dPt>
            <c:idx val="6"/>
            <c:invertIfNegative val="0"/>
            <c:bubble3D val="0"/>
            <c:extLst>
              <c:ext xmlns:c16="http://schemas.microsoft.com/office/drawing/2014/chart" uri="{C3380CC4-5D6E-409C-BE32-E72D297353CC}">
                <c16:uniqueId val="{0000000D-25A4-4313-B80F-3B225CC38924}"/>
              </c:ext>
            </c:extLst>
          </c:dPt>
          <c:dPt>
            <c:idx val="7"/>
            <c:invertIfNegative val="0"/>
            <c:bubble3D val="0"/>
            <c:extLst>
              <c:ext xmlns:c16="http://schemas.microsoft.com/office/drawing/2014/chart" uri="{C3380CC4-5D6E-409C-BE32-E72D297353CC}">
                <c16:uniqueId val="{0000000F-25A4-4313-B80F-3B225CC38924}"/>
              </c:ext>
            </c:extLst>
          </c:dPt>
          <c:dPt>
            <c:idx val="8"/>
            <c:invertIfNegative val="0"/>
            <c:bubble3D val="0"/>
            <c:extLst>
              <c:ext xmlns:c16="http://schemas.microsoft.com/office/drawing/2014/chart" uri="{C3380CC4-5D6E-409C-BE32-E72D297353CC}">
                <c16:uniqueId val="{00000011-25A4-4313-B80F-3B225CC38924}"/>
              </c:ext>
            </c:extLst>
          </c:dPt>
          <c:dPt>
            <c:idx val="9"/>
            <c:invertIfNegative val="0"/>
            <c:bubble3D val="0"/>
            <c:extLst>
              <c:ext xmlns:c16="http://schemas.microsoft.com/office/drawing/2014/chart" uri="{C3380CC4-5D6E-409C-BE32-E72D297353CC}">
                <c16:uniqueId val="{00000013-25A4-4313-B80F-3B225CC38924}"/>
              </c:ext>
            </c:extLst>
          </c:dPt>
          <c:dPt>
            <c:idx val="10"/>
            <c:invertIfNegative val="0"/>
            <c:bubble3D val="0"/>
            <c:extLst>
              <c:ext xmlns:c16="http://schemas.microsoft.com/office/drawing/2014/chart" uri="{C3380CC4-5D6E-409C-BE32-E72D297353CC}">
                <c16:uniqueId val="{00000015-25A4-4313-B80F-3B225CC38924}"/>
              </c:ext>
            </c:extLst>
          </c:dPt>
          <c:dPt>
            <c:idx val="11"/>
            <c:invertIfNegative val="0"/>
            <c:bubble3D val="0"/>
            <c:extLst>
              <c:ext xmlns:c16="http://schemas.microsoft.com/office/drawing/2014/chart" uri="{C3380CC4-5D6E-409C-BE32-E72D297353CC}">
                <c16:uniqueId val="{00000017-25A4-4313-B80F-3B225CC38924}"/>
              </c:ext>
            </c:extLst>
          </c:dPt>
          <c:cat>
            <c:strRef>
              <c:f>pivots!$E$3:$E$15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pivots!$F$3:$F$15</c:f>
              <c:numCache>
                <c:formatCode>"$"#,##0</c:formatCode>
                <c:ptCount val="12"/>
                <c:pt idx="0">
                  <c:v>673416.49999999884</c:v>
                </c:pt>
                <c:pt idx="1">
                  <c:v>102087.54000000028</c:v>
                </c:pt>
                <c:pt idx="2">
                  <c:v>623053.4700000002</c:v>
                </c:pt>
                <c:pt idx="3">
                  <c:v>535010.40000000317</c:v>
                </c:pt>
                <c:pt idx="4">
                  <c:v>1192922.0699999977</c:v>
                </c:pt>
                <c:pt idx="5">
                  <c:v>16354.259999999975</c:v>
                </c:pt>
                <c:pt idx="6">
                  <c:v>1204194.1799999936</c:v>
                </c:pt>
                <c:pt idx="7">
                  <c:v>380666.00000000041</c:v>
                </c:pt>
                <c:pt idx="8">
                  <c:v>868473.75</c:v>
                </c:pt>
                <c:pt idx="9">
                  <c:v>184642.07999999917</c:v>
                </c:pt>
                <c:pt idx="10">
                  <c:v>379087.5000000014</c:v>
                </c:pt>
                <c:pt idx="11">
                  <c:v>447465.44000000181</c:v>
                </c:pt>
              </c:numCache>
            </c:numRef>
          </c:val>
          <c:extLst>
            <c:ext xmlns:c16="http://schemas.microsoft.com/office/drawing/2014/chart" uri="{C3380CC4-5D6E-409C-BE32-E72D297353CC}">
              <c16:uniqueId val="{00000000-FA42-4876-970A-93A018654187}"/>
            </c:ext>
          </c:extLst>
        </c:ser>
        <c:dLbls>
          <c:showLegendKey val="0"/>
          <c:showVal val="0"/>
          <c:showCatName val="0"/>
          <c:showSerName val="0"/>
          <c:showPercent val="0"/>
          <c:showBubbleSize val="0"/>
        </c:dLbls>
        <c:gapWidth val="100"/>
        <c:axId val="1231052095"/>
        <c:axId val="1384202895"/>
      </c:barChart>
      <c:catAx>
        <c:axId val="12310520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02895"/>
        <c:crosses val="autoZero"/>
        <c:auto val="1"/>
        <c:lblAlgn val="ctr"/>
        <c:lblOffset val="100"/>
        <c:noMultiLvlLbl val="0"/>
      </c:catAx>
      <c:valAx>
        <c:axId val="13842028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052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dashboard.xlsx]pivots!PivotTable4</c:name>
    <c:fmtId val="0"/>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158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pivots!$J$2</c:f>
              <c:strCache>
                <c:ptCount val="1"/>
                <c:pt idx="0">
                  <c:v>Total</c:v>
                </c:pt>
              </c:strCache>
            </c:strRef>
          </c:tx>
          <c:spPr>
            <a:ln w="28575" cap="rnd">
              <a:solidFill>
                <a:schemeClr val="accent1"/>
              </a:solidFill>
              <a:round/>
            </a:ln>
            <a:effectLst/>
          </c:spPr>
          <c:marker>
            <c:symbol val="none"/>
          </c:marker>
          <c:cat>
            <c:multiLvlStrRef>
              <c:f>pivots!$I$3:$I$102</c:f>
              <c:multiLvlStrCache>
                <c:ptCount val="9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lvl>
                <c:lvl>
                  <c:pt idx="0">
                    <c:v>2010</c:v>
                  </c:pt>
                  <c:pt idx="12">
                    <c:v>2011</c:v>
                  </c:pt>
                  <c:pt idx="24">
                    <c:v>2012</c:v>
                  </c:pt>
                  <c:pt idx="36">
                    <c:v>2013</c:v>
                  </c:pt>
                  <c:pt idx="48">
                    <c:v>2014</c:v>
                  </c:pt>
                  <c:pt idx="60">
                    <c:v>2015</c:v>
                  </c:pt>
                  <c:pt idx="72">
                    <c:v>2016</c:v>
                  </c:pt>
                  <c:pt idx="84">
                    <c:v>2017</c:v>
                  </c:pt>
                </c:lvl>
              </c:multiLvlStrCache>
            </c:multiLvlStrRef>
          </c:cat>
          <c:val>
            <c:numRef>
              <c:f>pivots!$J$3:$J$102</c:f>
              <c:numCache>
                <c:formatCode>"$"#,##0</c:formatCode>
                <c:ptCount val="91"/>
                <c:pt idx="0">
                  <c:v>83018.75999999998</c:v>
                </c:pt>
                <c:pt idx="1">
                  <c:v>64106.330000000016</c:v>
                </c:pt>
                <c:pt idx="2">
                  <c:v>72399.829999999987</c:v>
                </c:pt>
                <c:pt idx="3">
                  <c:v>61829.359999999993</c:v>
                </c:pt>
                <c:pt idx="4">
                  <c:v>58739.13999999997</c:v>
                </c:pt>
                <c:pt idx="5">
                  <c:v>63935.809999999969</c:v>
                </c:pt>
                <c:pt idx="6">
                  <c:v>56967.199999999983</c:v>
                </c:pt>
                <c:pt idx="7">
                  <c:v>68423.629999999976</c:v>
                </c:pt>
                <c:pt idx="8">
                  <c:v>65307.590000000011</c:v>
                </c:pt>
                <c:pt idx="9">
                  <c:v>82589.539999999964</c:v>
                </c:pt>
                <c:pt idx="10">
                  <c:v>59306.419999999991</c:v>
                </c:pt>
                <c:pt idx="11">
                  <c:v>70266.820000000007</c:v>
                </c:pt>
                <c:pt idx="12">
                  <c:v>72758.749999999971</c:v>
                </c:pt>
                <c:pt idx="13">
                  <c:v>64927.080000000009</c:v>
                </c:pt>
                <c:pt idx="14">
                  <c:v>69924.990000000005</c:v>
                </c:pt>
                <c:pt idx="15">
                  <c:v>65965.22000000003</c:v>
                </c:pt>
                <c:pt idx="16">
                  <c:v>65222.01</c:v>
                </c:pt>
                <c:pt idx="17">
                  <c:v>87071.999999999942</c:v>
                </c:pt>
                <c:pt idx="18">
                  <c:v>80800.890000000014</c:v>
                </c:pt>
                <c:pt idx="19">
                  <c:v>75181.420000000027</c:v>
                </c:pt>
                <c:pt idx="20">
                  <c:v>83468.049999999959</c:v>
                </c:pt>
                <c:pt idx="21">
                  <c:v>66431.11000000003</c:v>
                </c:pt>
                <c:pt idx="22">
                  <c:v>79333.989999999976</c:v>
                </c:pt>
                <c:pt idx="23">
                  <c:v>74683.909999999989</c:v>
                </c:pt>
                <c:pt idx="24">
                  <c:v>76916.78</c:v>
                </c:pt>
                <c:pt idx="25">
                  <c:v>51946.659999999989</c:v>
                </c:pt>
                <c:pt idx="26">
                  <c:v>70545.8</c:v>
                </c:pt>
                <c:pt idx="27">
                  <c:v>86599.219999999958</c:v>
                </c:pt>
                <c:pt idx="28">
                  <c:v>61699.730000000018</c:v>
                </c:pt>
                <c:pt idx="29">
                  <c:v>76182.88999999997</c:v>
                </c:pt>
                <c:pt idx="30">
                  <c:v>80785.489999999991</c:v>
                </c:pt>
                <c:pt idx="31">
                  <c:v>60719.480000000018</c:v>
                </c:pt>
                <c:pt idx="32">
                  <c:v>87609.189999999959</c:v>
                </c:pt>
                <c:pt idx="33">
                  <c:v>74287.47</c:v>
                </c:pt>
                <c:pt idx="34">
                  <c:v>47325.570000000007</c:v>
                </c:pt>
                <c:pt idx="35">
                  <c:v>72196.179999999978</c:v>
                </c:pt>
                <c:pt idx="36">
                  <c:v>60514.780000000028</c:v>
                </c:pt>
                <c:pt idx="37">
                  <c:v>71014.440000000017</c:v>
                </c:pt>
                <c:pt idx="38">
                  <c:v>81044.600000000006</c:v>
                </c:pt>
                <c:pt idx="39">
                  <c:v>77666.840000000011</c:v>
                </c:pt>
                <c:pt idx="40">
                  <c:v>91712.969999999958</c:v>
                </c:pt>
                <c:pt idx="41">
                  <c:v>71443.760000000009</c:v>
                </c:pt>
                <c:pt idx="42">
                  <c:v>73118.880000000005</c:v>
                </c:pt>
                <c:pt idx="43">
                  <c:v>81406.929999999993</c:v>
                </c:pt>
                <c:pt idx="44">
                  <c:v>74727.219999999987</c:v>
                </c:pt>
                <c:pt idx="45">
                  <c:v>65220.869999999981</c:v>
                </c:pt>
                <c:pt idx="46">
                  <c:v>84056.439999999988</c:v>
                </c:pt>
                <c:pt idx="47">
                  <c:v>73388.550000000032</c:v>
                </c:pt>
                <c:pt idx="48">
                  <c:v>67215.170000000027</c:v>
                </c:pt>
                <c:pt idx="49">
                  <c:v>79154.55</c:v>
                </c:pt>
                <c:pt idx="50">
                  <c:v>76911.250000000029</c:v>
                </c:pt>
                <c:pt idx="51">
                  <c:v>72491.85000000002</c:v>
                </c:pt>
                <c:pt idx="52">
                  <c:v>74471.92</c:v>
                </c:pt>
                <c:pt idx="53">
                  <c:v>79129.069999999992</c:v>
                </c:pt>
                <c:pt idx="54">
                  <c:v>73466.539999999994</c:v>
                </c:pt>
                <c:pt idx="55">
                  <c:v>63976.049999999996</c:v>
                </c:pt>
                <c:pt idx="56">
                  <c:v>71958.930000000008</c:v>
                </c:pt>
                <c:pt idx="57">
                  <c:v>87123.79</c:v>
                </c:pt>
                <c:pt idx="58">
                  <c:v>73675.090000000026</c:v>
                </c:pt>
                <c:pt idx="59">
                  <c:v>86993.440000000046</c:v>
                </c:pt>
                <c:pt idx="60">
                  <c:v>70475.48000000001</c:v>
                </c:pt>
                <c:pt idx="61">
                  <c:v>61213.529999999992</c:v>
                </c:pt>
                <c:pt idx="62">
                  <c:v>69277.210000000036</c:v>
                </c:pt>
                <c:pt idx="63">
                  <c:v>79699.539999999979</c:v>
                </c:pt>
                <c:pt idx="64">
                  <c:v>115456.1</c:v>
                </c:pt>
                <c:pt idx="65">
                  <c:v>76156.27999999997</c:v>
                </c:pt>
                <c:pt idx="66">
                  <c:v>91294.85</c:v>
                </c:pt>
                <c:pt idx="67">
                  <c:v>76765.520000000033</c:v>
                </c:pt>
                <c:pt idx="68">
                  <c:v>59033.419999999991</c:v>
                </c:pt>
                <c:pt idx="69">
                  <c:v>70505.909999999989</c:v>
                </c:pt>
                <c:pt idx="70">
                  <c:v>68629.180000000022</c:v>
                </c:pt>
                <c:pt idx="71">
                  <c:v>82781.23</c:v>
                </c:pt>
                <c:pt idx="72">
                  <c:v>73841.08</c:v>
                </c:pt>
                <c:pt idx="73">
                  <c:v>64524.810000000005</c:v>
                </c:pt>
                <c:pt idx="74">
                  <c:v>92386.479999999981</c:v>
                </c:pt>
                <c:pt idx="75">
                  <c:v>66291.840000000026</c:v>
                </c:pt>
                <c:pt idx="76">
                  <c:v>69538.929999999978</c:v>
                </c:pt>
                <c:pt idx="77">
                  <c:v>70736.55</c:v>
                </c:pt>
                <c:pt idx="78">
                  <c:v>77833.929999999993</c:v>
                </c:pt>
                <c:pt idx="79">
                  <c:v>63367.270000000033</c:v>
                </c:pt>
                <c:pt idx="80">
                  <c:v>65080.449999999975</c:v>
                </c:pt>
                <c:pt idx="81">
                  <c:v>73502.520000000019</c:v>
                </c:pt>
                <c:pt idx="82">
                  <c:v>60200.89999999998</c:v>
                </c:pt>
                <c:pt idx="83">
                  <c:v>73274.460000000006</c:v>
                </c:pt>
                <c:pt idx="84">
                  <c:v>63614.569999999992</c:v>
                </c:pt>
                <c:pt idx="85">
                  <c:v>68583.650000000023</c:v>
                </c:pt>
                <c:pt idx="86">
                  <c:v>73124.960000000006</c:v>
                </c:pt>
                <c:pt idx="87">
                  <c:v>50349.059999999976</c:v>
                </c:pt>
                <c:pt idx="88">
                  <c:v>83914.21</c:v>
                </c:pt>
                <c:pt idx="89">
                  <c:v>57626.099999999984</c:v>
                </c:pt>
                <c:pt idx="90">
                  <c:v>86934.93</c:v>
                </c:pt>
              </c:numCache>
            </c:numRef>
          </c:val>
          <c:smooth val="1"/>
          <c:extLst>
            <c:ext xmlns:c16="http://schemas.microsoft.com/office/drawing/2014/chart" uri="{C3380CC4-5D6E-409C-BE32-E72D297353CC}">
              <c16:uniqueId val="{00000001-B63E-4612-B4CA-DFCB9EE45987}"/>
            </c:ext>
          </c:extLst>
        </c:ser>
        <c:dLbls>
          <c:showLegendKey val="0"/>
          <c:showVal val="0"/>
          <c:showCatName val="0"/>
          <c:showSerName val="0"/>
          <c:showPercent val="0"/>
          <c:showBubbleSize val="0"/>
        </c:dLbls>
        <c:smooth val="0"/>
        <c:axId val="1045945280"/>
        <c:axId val="1045941952"/>
      </c:lineChart>
      <c:catAx>
        <c:axId val="10459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941952"/>
        <c:crosses val="autoZero"/>
        <c:auto val="1"/>
        <c:lblAlgn val="ctr"/>
        <c:lblOffset val="100"/>
        <c:noMultiLvlLbl val="0"/>
      </c:catAx>
      <c:valAx>
        <c:axId val="1045941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945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dashboard.xlsx]pivots!PivotTable1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pivots!$C$2</c:f>
              <c:strCache>
                <c:ptCount val="1"/>
                <c:pt idx="0">
                  <c:v>Total</c:v>
                </c:pt>
              </c:strCache>
            </c:strRef>
          </c:tx>
          <c:spPr>
            <a:solidFill>
              <a:schemeClr val="accent1"/>
            </a:solidFill>
            <a:ln>
              <a:noFill/>
            </a:ln>
            <a:effectLst/>
          </c:spPr>
          <c:invertIfNegative val="0"/>
          <c:cat>
            <c:strRef>
              <c:f>pivots!$B$3:$B$10</c:f>
              <c:strCache>
                <c:ptCount val="7"/>
                <c:pt idx="0">
                  <c:v>Europe</c:v>
                </c:pt>
                <c:pt idx="1">
                  <c:v>Africa</c:v>
                </c:pt>
                <c:pt idx="2">
                  <c:v>Asia</c:v>
                </c:pt>
                <c:pt idx="3">
                  <c:v>Middle East</c:v>
                </c:pt>
                <c:pt idx="4">
                  <c:v>Central America</c:v>
                </c:pt>
                <c:pt idx="5">
                  <c:v>Australia</c:v>
                </c:pt>
                <c:pt idx="6">
                  <c:v>North America</c:v>
                </c:pt>
              </c:strCache>
            </c:strRef>
          </c:cat>
          <c:val>
            <c:numRef>
              <c:f>pivots!$C$3:$C$10</c:f>
              <c:numCache>
                <c:formatCode>"$"#,##0</c:formatCode>
                <c:ptCount val="7"/>
                <c:pt idx="0">
                  <c:v>5827028.2599999998</c:v>
                </c:pt>
                <c:pt idx="1">
                  <c:v>5605514.4200000111</c:v>
                </c:pt>
                <c:pt idx="2">
                  <c:v>3352416.2200000025</c:v>
                </c:pt>
                <c:pt idx="3">
                  <c:v>2863095.4400000041</c:v>
                </c:pt>
                <c:pt idx="4">
                  <c:v>2332596.9799999986</c:v>
                </c:pt>
                <c:pt idx="5">
                  <c:v>1755323.4000000013</c:v>
                </c:pt>
                <c:pt idx="6">
                  <c:v>558582.09</c:v>
                </c:pt>
              </c:numCache>
            </c:numRef>
          </c:val>
          <c:extLst>
            <c:ext xmlns:c16="http://schemas.microsoft.com/office/drawing/2014/chart" uri="{C3380CC4-5D6E-409C-BE32-E72D297353CC}">
              <c16:uniqueId val="{00000000-0655-44D5-B04E-8A21BC6998E4}"/>
            </c:ext>
          </c:extLst>
        </c:ser>
        <c:dLbls>
          <c:showLegendKey val="0"/>
          <c:showVal val="0"/>
          <c:showCatName val="0"/>
          <c:showSerName val="0"/>
          <c:showPercent val="0"/>
          <c:showBubbleSize val="0"/>
        </c:dLbls>
        <c:gapWidth val="219"/>
        <c:axId val="2059075296"/>
        <c:axId val="2059073216"/>
      </c:barChart>
      <c:catAx>
        <c:axId val="205907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73216"/>
        <c:crosses val="autoZero"/>
        <c:auto val="1"/>
        <c:lblAlgn val="ctr"/>
        <c:lblOffset val="100"/>
        <c:noMultiLvlLbl val="0"/>
      </c:catAx>
      <c:valAx>
        <c:axId val="2059073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75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dashboard.xlsx]pivots!PivotTable3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pivots!$C$42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BC-421C-A3F1-F4F5D85EC3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BC-421C-A3F1-F4F5D85EC3DE}"/>
              </c:ext>
            </c:extLst>
          </c:dPt>
          <c:cat>
            <c:strRef>
              <c:f>pivots!$B$43:$B$45</c:f>
              <c:strCache>
                <c:ptCount val="2"/>
                <c:pt idx="0">
                  <c:v>Online</c:v>
                </c:pt>
                <c:pt idx="1">
                  <c:v>Offline</c:v>
                </c:pt>
              </c:strCache>
            </c:strRef>
          </c:cat>
          <c:val>
            <c:numRef>
              <c:f>pivots!$C$43:$C$45</c:f>
              <c:numCache>
                <c:formatCode>General</c:formatCode>
                <c:ptCount val="2"/>
                <c:pt idx="0">
                  <c:v>50523</c:v>
                </c:pt>
                <c:pt idx="1">
                  <c:v>33117</c:v>
                </c:pt>
              </c:numCache>
            </c:numRef>
          </c:val>
          <c:extLst>
            <c:ext xmlns:c16="http://schemas.microsoft.com/office/drawing/2014/chart" uri="{C3380CC4-5D6E-409C-BE32-E72D297353CC}">
              <c16:uniqueId val="{00000000-4567-416E-8773-C4D23F94F2E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dashboard.xlsx]pivots!PivotTable4</c:name>
    <c:fmtId val="2"/>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158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E07A5F"/>
            </a:solidFill>
            <a:round/>
          </a:ln>
          <a:effectLst/>
        </c:spPr>
        <c:marker>
          <c:symbol val="none"/>
        </c:marker>
      </c:pivotFmt>
    </c:pivotFmts>
    <c:plotArea>
      <c:layout/>
      <c:lineChart>
        <c:grouping val="standard"/>
        <c:varyColors val="0"/>
        <c:ser>
          <c:idx val="0"/>
          <c:order val="0"/>
          <c:tx>
            <c:strRef>
              <c:f>pivots!$J$2</c:f>
              <c:strCache>
                <c:ptCount val="1"/>
                <c:pt idx="0">
                  <c:v>Total</c:v>
                </c:pt>
              </c:strCache>
            </c:strRef>
          </c:tx>
          <c:spPr>
            <a:ln w="28575" cap="rnd">
              <a:solidFill>
                <a:srgbClr val="E07A5F"/>
              </a:solidFill>
              <a:round/>
            </a:ln>
            <a:effectLst/>
          </c:spPr>
          <c:marker>
            <c:symbol val="none"/>
          </c:marker>
          <c:cat>
            <c:multiLvlStrRef>
              <c:f>pivots!$I$3:$I$102</c:f>
              <c:multiLvlStrCache>
                <c:ptCount val="9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lvl>
                <c:lvl>
                  <c:pt idx="0">
                    <c:v>2010</c:v>
                  </c:pt>
                  <c:pt idx="12">
                    <c:v>2011</c:v>
                  </c:pt>
                  <c:pt idx="24">
                    <c:v>2012</c:v>
                  </c:pt>
                  <c:pt idx="36">
                    <c:v>2013</c:v>
                  </c:pt>
                  <c:pt idx="48">
                    <c:v>2014</c:v>
                  </c:pt>
                  <c:pt idx="60">
                    <c:v>2015</c:v>
                  </c:pt>
                  <c:pt idx="72">
                    <c:v>2016</c:v>
                  </c:pt>
                  <c:pt idx="84">
                    <c:v>2017</c:v>
                  </c:pt>
                </c:lvl>
              </c:multiLvlStrCache>
            </c:multiLvlStrRef>
          </c:cat>
          <c:val>
            <c:numRef>
              <c:f>pivots!$J$3:$J$102</c:f>
              <c:numCache>
                <c:formatCode>"$"#,##0</c:formatCode>
                <c:ptCount val="91"/>
                <c:pt idx="0">
                  <c:v>83018.75999999998</c:v>
                </c:pt>
                <c:pt idx="1">
                  <c:v>64106.330000000016</c:v>
                </c:pt>
                <c:pt idx="2">
                  <c:v>72399.829999999987</c:v>
                </c:pt>
                <c:pt idx="3">
                  <c:v>61829.359999999993</c:v>
                </c:pt>
                <c:pt idx="4">
                  <c:v>58739.13999999997</c:v>
                </c:pt>
                <c:pt idx="5">
                  <c:v>63935.809999999969</c:v>
                </c:pt>
                <c:pt idx="6">
                  <c:v>56967.199999999983</c:v>
                </c:pt>
                <c:pt idx="7">
                  <c:v>68423.629999999976</c:v>
                </c:pt>
                <c:pt idx="8">
                  <c:v>65307.590000000011</c:v>
                </c:pt>
                <c:pt idx="9">
                  <c:v>82589.539999999964</c:v>
                </c:pt>
                <c:pt idx="10">
                  <c:v>59306.419999999991</c:v>
                </c:pt>
                <c:pt idx="11">
                  <c:v>70266.820000000007</c:v>
                </c:pt>
                <c:pt idx="12">
                  <c:v>72758.749999999971</c:v>
                </c:pt>
                <c:pt idx="13">
                  <c:v>64927.080000000009</c:v>
                </c:pt>
                <c:pt idx="14">
                  <c:v>69924.990000000005</c:v>
                </c:pt>
                <c:pt idx="15">
                  <c:v>65965.22000000003</c:v>
                </c:pt>
                <c:pt idx="16">
                  <c:v>65222.01</c:v>
                </c:pt>
                <c:pt idx="17">
                  <c:v>87071.999999999942</c:v>
                </c:pt>
                <c:pt idx="18">
                  <c:v>80800.890000000014</c:v>
                </c:pt>
                <c:pt idx="19">
                  <c:v>75181.420000000027</c:v>
                </c:pt>
                <c:pt idx="20">
                  <c:v>83468.049999999959</c:v>
                </c:pt>
                <c:pt idx="21">
                  <c:v>66431.11000000003</c:v>
                </c:pt>
                <c:pt idx="22">
                  <c:v>79333.989999999976</c:v>
                </c:pt>
                <c:pt idx="23">
                  <c:v>74683.909999999989</c:v>
                </c:pt>
                <c:pt idx="24">
                  <c:v>76916.78</c:v>
                </c:pt>
                <c:pt idx="25">
                  <c:v>51946.659999999989</c:v>
                </c:pt>
                <c:pt idx="26">
                  <c:v>70545.8</c:v>
                </c:pt>
                <c:pt idx="27">
                  <c:v>86599.219999999958</c:v>
                </c:pt>
                <c:pt idx="28">
                  <c:v>61699.730000000018</c:v>
                </c:pt>
                <c:pt idx="29">
                  <c:v>76182.88999999997</c:v>
                </c:pt>
                <c:pt idx="30">
                  <c:v>80785.489999999991</c:v>
                </c:pt>
                <c:pt idx="31">
                  <c:v>60719.480000000018</c:v>
                </c:pt>
                <c:pt idx="32">
                  <c:v>87609.189999999959</c:v>
                </c:pt>
                <c:pt idx="33">
                  <c:v>74287.47</c:v>
                </c:pt>
                <c:pt idx="34">
                  <c:v>47325.570000000007</c:v>
                </c:pt>
                <c:pt idx="35">
                  <c:v>72196.179999999978</c:v>
                </c:pt>
                <c:pt idx="36">
                  <c:v>60514.780000000028</c:v>
                </c:pt>
                <c:pt idx="37">
                  <c:v>71014.440000000017</c:v>
                </c:pt>
                <c:pt idx="38">
                  <c:v>81044.600000000006</c:v>
                </c:pt>
                <c:pt idx="39">
                  <c:v>77666.840000000011</c:v>
                </c:pt>
                <c:pt idx="40">
                  <c:v>91712.969999999958</c:v>
                </c:pt>
                <c:pt idx="41">
                  <c:v>71443.760000000009</c:v>
                </c:pt>
                <c:pt idx="42">
                  <c:v>73118.880000000005</c:v>
                </c:pt>
                <c:pt idx="43">
                  <c:v>81406.929999999993</c:v>
                </c:pt>
                <c:pt idx="44">
                  <c:v>74727.219999999987</c:v>
                </c:pt>
                <c:pt idx="45">
                  <c:v>65220.869999999981</c:v>
                </c:pt>
                <c:pt idx="46">
                  <c:v>84056.439999999988</c:v>
                </c:pt>
                <c:pt idx="47">
                  <c:v>73388.550000000032</c:v>
                </c:pt>
                <c:pt idx="48">
                  <c:v>67215.170000000027</c:v>
                </c:pt>
                <c:pt idx="49">
                  <c:v>79154.55</c:v>
                </c:pt>
                <c:pt idx="50">
                  <c:v>76911.250000000029</c:v>
                </c:pt>
                <c:pt idx="51">
                  <c:v>72491.85000000002</c:v>
                </c:pt>
                <c:pt idx="52">
                  <c:v>74471.92</c:v>
                </c:pt>
                <c:pt idx="53">
                  <c:v>79129.069999999992</c:v>
                </c:pt>
                <c:pt idx="54">
                  <c:v>73466.539999999994</c:v>
                </c:pt>
                <c:pt idx="55">
                  <c:v>63976.049999999996</c:v>
                </c:pt>
                <c:pt idx="56">
                  <c:v>71958.930000000008</c:v>
                </c:pt>
                <c:pt idx="57">
                  <c:v>87123.79</c:v>
                </c:pt>
                <c:pt idx="58">
                  <c:v>73675.090000000026</c:v>
                </c:pt>
                <c:pt idx="59">
                  <c:v>86993.440000000046</c:v>
                </c:pt>
                <c:pt idx="60">
                  <c:v>70475.48000000001</c:v>
                </c:pt>
                <c:pt idx="61">
                  <c:v>61213.529999999992</c:v>
                </c:pt>
                <c:pt idx="62">
                  <c:v>69277.210000000036</c:v>
                </c:pt>
                <c:pt idx="63">
                  <c:v>79699.539999999979</c:v>
                </c:pt>
                <c:pt idx="64">
                  <c:v>115456.1</c:v>
                </c:pt>
                <c:pt idx="65">
                  <c:v>76156.27999999997</c:v>
                </c:pt>
                <c:pt idx="66">
                  <c:v>91294.85</c:v>
                </c:pt>
                <c:pt idx="67">
                  <c:v>76765.520000000033</c:v>
                </c:pt>
                <c:pt idx="68">
                  <c:v>59033.419999999991</c:v>
                </c:pt>
                <c:pt idx="69">
                  <c:v>70505.909999999989</c:v>
                </c:pt>
                <c:pt idx="70">
                  <c:v>68629.180000000022</c:v>
                </c:pt>
                <c:pt idx="71">
                  <c:v>82781.23</c:v>
                </c:pt>
                <c:pt idx="72">
                  <c:v>73841.08</c:v>
                </c:pt>
                <c:pt idx="73">
                  <c:v>64524.810000000005</c:v>
                </c:pt>
                <c:pt idx="74">
                  <c:v>92386.479999999981</c:v>
                </c:pt>
                <c:pt idx="75">
                  <c:v>66291.840000000026</c:v>
                </c:pt>
                <c:pt idx="76">
                  <c:v>69538.929999999978</c:v>
                </c:pt>
                <c:pt idx="77">
                  <c:v>70736.55</c:v>
                </c:pt>
                <c:pt idx="78">
                  <c:v>77833.929999999993</c:v>
                </c:pt>
                <c:pt idx="79">
                  <c:v>63367.270000000033</c:v>
                </c:pt>
                <c:pt idx="80">
                  <c:v>65080.449999999975</c:v>
                </c:pt>
                <c:pt idx="81">
                  <c:v>73502.520000000019</c:v>
                </c:pt>
                <c:pt idx="82">
                  <c:v>60200.89999999998</c:v>
                </c:pt>
                <c:pt idx="83">
                  <c:v>73274.460000000006</c:v>
                </c:pt>
                <c:pt idx="84">
                  <c:v>63614.569999999992</c:v>
                </c:pt>
                <c:pt idx="85">
                  <c:v>68583.650000000023</c:v>
                </c:pt>
                <c:pt idx="86">
                  <c:v>73124.960000000006</c:v>
                </c:pt>
                <c:pt idx="87">
                  <c:v>50349.059999999976</c:v>
                </c:pt>
                <c:pt idx="88">
                  <c:v>83914.21</c:v>
                </c:pt>
                <c:pt idx="89">
                  <c:v>57626.099999999984</c:v>
                </c:pt>
                <c:pt idx="90">
                  <c:v>86934.93</c:v>
                </c:pt>
              </c:numCache>
            </c:numRef>
          </c:val>
          <c:smooth val="1"/>
          <c:extLst>
            <c:ext xmlns:c16="http://schemas.microsoft.com/office/drawing/2014/chart" uri="{C3380CC4-5D6E-409C-BE32-E72D297353CC}">
              <c16:uniqueId val="{00000000-25CF-4142-A2A2-701CF359F76C}"/>
            </c:ext>
          </c:extLst>
        </c:ser>
        <c:dLbls>
          <c:showLegendKey val="0"/>
          <c:showVal val="0"/>
          <c:showCatName val="0"/>
          <c:showSerName val="0"/>
          <c:showPercent val="0"/>
          <c:showBubbleSize val="0"/>
        </c:dLbls>
        <c:smooth val="0"/>
        <c:axId val="1045945280"/>
        <c:axId val="1045941952"/>
      </c:lineChart>
      <c:catAx>
        <c:axId val="104594528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5941952"/>
        <c:crosses val="autoZero"/>
        <c:auto val="1"/>
        <c:lblAlgn val="ctr"/>
        <c:lblOffset val="100"/>
        <c:noMultiLvlLbl val="0"/>
      </c:catAx>
      <c:valAx>
        <c:axId val="1045941952"/>
        <c:scaling>
          <c:orientation val="minMax"/>
        </c:scaling>
        <c:delete val="0"/>
        <c:axPos val="l"/>
        <c:majorGridlines>
          <c:spPr>
            <a:ln w="9525" cap="flat" cmpd="sng" algn="ctr">
              <a:solidFill>
                <a:srgbClr val="46725C"/>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59452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dashboard.xlsx]pivots!PivotTable3</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E07A5F"/>
          </a:solidFill>
          <a:ln w="19050">
            <a:noFill/>
          </a:ln>
          <a:effectLst/>
        </c:spPr>
        <c:marker>
          <c:symbol val="none"/>
        </c:marker>
      </c:pivotFmt>
      <c:pivotFmt>
        <c:idx val="7"/>
        <c:spPr>
          <a:solidFill>
            <a:srgbClr val="E07A5F"/>
          </a:solidFill>
          <a:ln w="19050">
            <a:noFill/>
          </a:ln>
          <a:effectLst/>
        </c:spPr>
      </c:pivotFmt>
      <c:pivotFmt>
        <c:idx val="8"/>
        <c:spPr>
          <a:solidFill>
            <a:srgbClr val="F2CC8F"/>
          </a:solidFill>
          <a:ln w="19050">
            <a:noFill/>
          </a:ln>
          <a:effectLst/>
        </c:spPr>
      </c:pivotFmt>
    </c:pivotFmts>
    <c:plotArea>
      <c:layout/>
      <c:doughnutChart>
        <c:varyColors val="1"/>
        <c:ser>
          <c:idx val="0"/>
          <c:order val="0"/>
          <c:tx>
            <c:strRef>
              <c:f>pivots!$C$42</c:f>
              <c:strCache>
                <c:ptCount val="1"/>
                <c:pt idx="0">
                  <c:v>Total</c:v>
                </c:pt>
              </c:strCache>
            </c:strRef>
          </c:tx>
          <c:spPr>
            <a:solidFill>
              <a:srgbClr val="E07A5F"/>
            </a:solidFill>
            <a:ln>
              <a:noFill/>
            </a:ln>
          </c:spPr>
          <c:dPt>
            <c:idx val="0"/>
            <c:bubble3D val="0"/>
            <c:spPr>
              <a:solidFill>
                <a:srgbClr val="E07A5F"/>
              </a:solidFill>
              <a:ln w="19050">
                <a:noFill/>
              </a:ln>
              <a:effectLst/>
            </c:spPr>
            <c:extLst>
              <c:ext xmlns:c16="http://schemas.microsoft.com/office/drawing/2014/chart" uri="{C3380CC4-5D6E-409C-BE32-E72D297353CC}">
                <c16:uniqueId val="{00000001-5FC3-4D9B-899B-DE26F85DDC01}"/>
              </c:ext>
            </c:extLst>
          </c:dPt>
          <c:dPt>
            <c:idx val="1"/>
            <c:bubble3D val="0"/>
            <c:spPr>
              <a:solidFill>
                <a:srgbClr val="F2CC8F"/>
              </a:solidFill>
              <a:ln w="19050">
                <a:noFill/>
              </a:ln>
              <a:effectLst/>
            </c:spPr>
            <c:extLst>
              <c:ext xmlns:c16="http://schemas.microsoft.com/office/drawing/2014/chart" uri="{C3380CC4-5D6E-409C-BE32-E72D297353CC}">
                <c16:uniqueId val="{00000003-5FC3-4D9B-899B-DE26F85DDC01}"/>
              </c:ext>
            </c:extLst>
          </c:dPt>
          <c:cat>
            <c:strRef>
              <c:f>pivots!$B$43:$B$45</c:f>
              <c:strCache>
                <c:ptCount val="2"/>
                <c:pt idx="0">
                  <c:v>Online</c:v>
                </c:pt>
                <c:pt idx="1">
                  <c:v>Offline</c:v>
                </c:pt>
              </c:strCache>
            </c:strRef>
          </c:cat>
          <c:val>
            <c:numRef>
              <c:f>pivots!$C$43:$C$45</c:f>
              <c:numCache>
                <c:formatCode>General</c:formatCode>
                <c:ptCount val="2"/>
                <c:pt idx="0">
                  <c:v>50523</c:v>
                </c:pt>
                <c:pt idx="1">
                  <c:v>33117</c:v>
                </c:pt>
              </c:numCache>
            </c:numRef>
          </c:val>
          <c:extLst>
            <c:ext xmlns:c16="http://schemas.microsoft.com/office/drawing/2014/chart" uri="{C3380CC4-5D6E-409C-BE32-E72D297353CC}">
              <c16:uniqueId val="{00000004-5FC3-4D9B-899B-DE26F85DDC0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dashboard.xlsx]pivots!PivotTable1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81B29A"/>
          </a:solidFill>
          <a:ln>
            <a:noFill/>
          </a:ln>
          <a:effectLst/>
        </c:spPr>
        <c:marker>
          <c:symbol val="none"/>
        </c:marker>
      </c:pivotFmt>
    </c:pivotFmts>
    <c:plotArea>
      <c:layout/>
      <c:barChart>
        <c:barDir val="col"/>
        <c:grouping val="clustered"/>
        <c:varyColors val="0"/>
        <c:ser>
          <c:idx val="0"/>
          <c:order val="0"/>
          <c:tx>
            <c:strRef>
              <c:f>pivots!$C$2</c:f>
              <c:strCache>
                <c:ptCount val="1"/>
                <c:pt idx="0">
                  <c:v>Total</c:v>
                </c:pt>
              </c:strCache>
            </c:strRef>
          </c:tx>
          <c:spPr>
            <a:solidFill>
              <a:srgbClr val="81B29A"/>
            </a:solidFill>
            <a:ln>
              <a:noFill/>
            </a:ln>
            <a:effectLst/>
          </c:spPr>
          <c:invertIfNegative val="0"/>
          <c:cat>
            <c:strRef>
              <c:f>pivots!$B$3:$B$10</c:f>
              <c:strCache>
                <c:ptCount val="7"/>
                <c:pt idx="0">
                  <c:v>Europe</c:v>
                </c:pt>
                <c:pt idx="1">
                  <c:v>Africa</c:v>
                </c:pt>
                <c:pt idx="2">
                  <c:v>Asia</c:v>
                </c:pt>
                <c:pt idx="3">
                  <c:v>Middle East</c:v>
                </c:pt>
                <c:pt idx="4">
                  <c:v>Central America</c:v>
                </c:pt>
                <c:pt idx="5">
                  <c:v>Australia</c:v>
                </c:pt>
                <c:pt idx="6">
                  <c:v>North America</c:v>
                </c:pt>
              </c:strCache>
            </c:strRef>
          </c:cat>
          <c:val>
            <c:numRef>
              <c:f>pivots!$C$3:$C$10</c:f>
              <c:numCache>
                <c:formatCode>"$"#,##0</c:formatCode>
                <c:ptCount val="7"/>
                <c:pt idx="0">
                  <c:v>5827028.2599999998</c:v>
                </c:pt>
                <c:pt idx="1">
                  <c:v>5605514.4200000111</c:v>
                </c:pt>
                <c:pt idx="2">
                  <c:v>3352416.2200000025</c:v>
                </c:pt>
                <c:pt idx="3">
                  <c:v>2863095.4400000041</c:v>
                </c:pt>
                <c:pt idx="4">
                  <c:v>2332596.9799999986</c:v>
                </c:pt>
                <c:pt idx="5">
                  <c:v>1755323.4000000013</c:v>
                </c:pt>
                <c:pt idx="6">
                  <c:v>558582.09</c:v>
                </c:pt>
              </c:numCache>
            </c:numRef>
          </c:val>
          <c:extLst>
            <c:ext xmlns:c16="http://schemas.microsoft.com/office/drawing/2014/chart" uri="{C3380CC4-5D6E-409C-BE32-E72D297353CC}">
              <c16:uniqueId val="{00000000-512A-4B50-9693-6BC481C80F07}"/>
            </c:ext>
          </c:extLst>
        </c:ser>
        <c:dLbls>
          <c:showLegendKey val="0"/>
          <c:showVal val="0"/>
          <c:showCatName val="0"/>
          <c:showSerName val="0"/>
          <c:showPercent val="0"/>
          <c:showBubbleSize val="0"/>
        </c:dLbls>
        <c:gapWidth val="200"/>
        <c:axId val="2059075296"/>
        <c:axId val="2059073216"/>
      </c:barChart>
      <c:catAx>
        <c:axId val="20590752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9073216"/>
        <c:crosses val="autoZero"/>
        <c:auto val="1"/>
        <c:lblAlgn val="ctr"/>
        <c:lblOffset val="100"/>
        <c:noMultiLvlLbl val="0"/>
      </c:catAx>
      <c:valAx>
        <c:axId val="2059073216"/>
        <c:scaling>
          <c:orientation val="minMax"/>
        </c:scaling>
        <c:delete val="0"/>
        <c:axPos val="l"/>
        <c:majorGridlines>
          <c:spPr>
            <a:ln w="9525" cap="flat" cmpd="sng" algn="ctr">
              <a:solidFill>
                <a:srgbClr val="46725C"/>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90752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dashboard.xlsx]pivots!PivotTable2</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marker>
          <c:symbol val="none"/>
        </c:marker>
      </c:pivotFmt>
      <c:pivotFmt>
        <c:idx val="22"/>
        <c:spPr>
          <a:solidFill>
            <a:srgbClr val="F2CC8F"/>
          </a:solidFill>
          <a:ln w="19050">
            <a:noFill/>
          </a:ln>
          <a:effectLst/>
        </c:spPr>
        <c:marker>
          <c:symbol val="none"/>
        </c:marker>
      </c:pivotFmt>
    </c:pivotFmts>
    <c:plotArea>
      <c:layout/>
      <c:barChart>
        <c:barDir val="bar"/>
        <c:grouping val="clustered"/>
        <c:varyColors val="0"/>
        <c:ser>
          <c:idx val="0"/>
          <c:order val="0"/>
          <c:tx>
            <c:strRef>
              <c:f>pivots!$F$2</c:f>
              <c:strCache>
                <c:ptCount val="1"/>
                <c:pt idx="0">
                  <c:v>Total</c:v>
                </c:pt>
              </c:strCache>
            </c:strRef>
          </c:tx>
          <c:spPr>
            <a:solidFill>
              <a:srgbClr val="F2CC8F"/>
            </a:solidFill>
            <a:ln w="19050">
              <a:noFill/>
            </a:ln>
            <a:effectLst/>
          </c:spPr>
          <c:invertIfNegative val="0"/>
          <c:dPt>
            <c:idx val="0"/>
            <c:invertIfNegative val="0"/>
            <c:bubble3D val="0"/>
            <c:extLst>
              <c:ext xmlns:c16="http://schemas.microsoft.com/office/drawing/2014/chart" uri="{C3380CC4-5D6E-409C-BE32-E72D297353CC}">
                <c16:uniqueId val="{00000000-C3EC-411A-9118-350B25BF90C5}"/>
              </c:ext>
            </c:extLst>
          </c:dPt>
          <c:dPt>
            <c:idx val="1"/>
            <c:invertIfNegative val="0"/>
            <c:bubble3D val="0"/>
            <c:extLst>
              <c:ext xmlns:c16="http://schemas.microsoft.com/office/drawing/2014/chart" uri="{C3380CC4-5D6E-409C-BE32-E72D297353CC}">
                <c16:uniqueId val="{00000001-C3EC-411A-9118-350B25BF90C5}"/>
              </c:ext>
            </c:extLst>
          </c:dPt>
          <c:dPt>
            <c:idx val="2"/>
            <c:invertIfNegative val="0"/>
            <c:bubble3D val="0"/>
            <c:extLst>
              <c:ext xmlns:c16="http://schemas.microsoft.com/office/drawing/2014/chart" uri="{C3380CC4-5D6E-409C-BE32-E72D297353CC}">
                <c16:uniqueId val="{00000002-C3EC-411A-9118-350B25BF90C5}"/>
              </c:ext>
            </c:extLst>
          </c:dPt>
          <c:dPt>
            <c:idx val="3"/>
            <c:invertIfNegative val="0"/>
            <c:bubble3D val="0"/>
            <c:extLst>
              <c:ext xmlns:c16="http://schemas.microsoft.com/office/drawing/2014/chart" uri="{C3380CC4-5D6E-409C-BE32-E72D297353CC}">
                <c16:uniqueId val="{00000003-C3EC-411A-9118-350B25BF90C5}"/>
              </c:ext>
            </c:extLst>
          </c:dPt>
          <c:dPt>
            <c:idx val="4"/>
            <c:invertIfNegative val="0"/>
            <c:bubble3D val="0"/>
            <c:extLst>
              <c:ext xmlns:c16="http://schemas.microsoft.com/office/drawing/2014/chart" uri="{C3380CC4-5D6E-409C-BE32-E72D297353CC}">
                <c16:uniqueId val="{00000004-C3EC-411A-9118-350B25BF90C5}"/>
              </c:ext>
            </c:extLst>
          </c:dPt>
          <c:dPt>
            <c:idx val="5"/>
            <c:invertIfNegative val="0"/>
            <c:bubble3D val="0"/>
            <c:extLst>
              <c:ext xmlns:c16="http://schemas.microsoft.com/office/drawing/2014/chart" uri="{C3380CC4-5D6E-409C-BE32-E72D297353CC}">
                <c16:uniqueId val="{00000005-C3EC-411A-9118-350B25BF90C5}"/>
              </c:ext>
            </c:extLst>
          </c:dPt>
          <c:dPt>
            <c:idx val="6"/>
            <c:invertIfNegative val="0"/>
            <c:bubble3D val="0"/>
            <c:extLst>
              <c:ext xmlns:c16="http://schemas.microsoft.com/office/drawing/2014/chart" uri="{C3380CC4-5D6E-409C-BE32-E72D297353CC}">
                <c16:uniqueId val="{00000006-C3EC-411A-9118-350B25BF90C5}"/>
              </c:ext>
            </c:extLst>
          </c:dPt>
          <c:dPt>
            <c:idx val="7"/>
            <c:invertIfNegative val="0"/>
            <c:bubble3D val="0"/>
            <c:extLst>
              <c:ext xmlns:c16="http://schemas.microsoft.com/office/drawing/2014/chart" uri="{C3380CC4-5D6E-409C-BE32-E72D297353CC}">
                <c16:uniqueId val="{00000007-C3EC-411A-9118-350B25BF90C5}"/>
              </c:ext>
            </c:extLst>
          </c:dPt>
          <c:dPt>
            <c:idx val="8"/>
            <c:invertIfNegative val="0"/>
            <c:bubble3D val="0"/>
            <c:extLst>
              <c:ext xmlns:c16="http://schemas.microsoft.com/office/drawing/2014/chart" uri="{C3380CC4-5D6E-409C-BE32-E72D297353CC}">
                <c16:uniqueId val="{00000008-C3EC-411A-9118-350B25BF90C5}"/>
              </c:ext>
            </c:extLst>
          </c:dPt>
          <c:dPt>
            <c:idx val="9"/>
            <c:invertIfNegative val="0"/>
            <c:bubble3D val="0"/>
            <c:extLst>
              <c:ext xmlns:c16="http://schemas.microsoft.com/office/drawing/2014/chart" uri="{C3380CC4-5D6E-409C-BE32-E72D297353CC}">
                <c16:uniqueId val="{00000009-C3EC-411A-9118-350B25BF90C5}"/>
              </c:ext>
            </c:extLst>
          </c:dPt>
          <c:dPt>
            <c:idx val="10"/>
            <c:invertIfNegative val="0"/>
            <c:bubble3D val="0"/>
            <c:extLst>
              <c:ext xmlns:c16="http://schemas.microsoft.com/office/drawing/2014/chart" uri="{C3380CC4-5D6E-409C-BE32-E72D297353CC}">
                <c16:uniqueId val="{0000000A-C3EC-411A-9118-350B25BF90C5}"/>
              </c:ext>
            </c:extLst>
          </c:dPt>
          <c:dPt>
            <c:idx val="11"/>
            <c:invertIfNegative val="0"/>
            <c:bubble3D val="0"/>
            <c:extLst>
              <c:ext xmlns:c16="http://schemas.microsoft.com/office/drawing/2014/chart" uri="{C3380CC4-5D6E-409C-BE32-E72D297353CC}">
                <c16:uniqueId val="{0000000B-C3EC-411A-9118-350B25BF90C5}"/>
              </c:ext>
            </c:extLst>
          </c:dPt>
          <c:cat>
            <c:strRef>
              <c:f>pivots!$E$3:$E$15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pivots!$F$3:$F$15</c:f>
              <c:numCache>
                <c:formatCode>"$"#,##0</c:formatCode>
                <c:ptCount val="12"/>
                <c:pt idx="0">
                  <c:v>673416.49999999884</c:v>
                </c:pt>
                <c:pt idx="1">
                  <c:v>102087.54000000028</c:v>
                </c:pt>
                <c:pt idx="2">
                  <c:v>623053.4700000002</c:v>
                </c:pt>
                <c:pt idx="3">
                  <c:v>535010.40000000317</c:v>
                </c:pt>
                <c:pt idx="4">
                  <c:v>1192922.0699999977</c:v>
                </c:pt>
                <c:pt idx="5">
                  <c:v>16354.259999999975</c:v>
                </c:pt>
                <c:pt idx="6">
                  <c:v>1204194.1799999936</c:v>
                </c:pt>
                <c:pt idx="7">
                  <c:v>380666.00000000041</c:v>
                </c:pt>
                <c:pt idx="8">
                  <c:v>868473.75</c:v>
                </c:pt>
                <c:pt idx="9">
                  <c:v>184642.07999999917</c:v>
                </c:pt>
                <c:pt idx="10">
                  <c:v>379087.5000000014</c:v>
                </c:pt>
                <c:pt idx="11">
                  <c:v>447465.44000000181</c:v>
                </c:pt>
              </c:numCache>
            </c:numRef>
          </c:val>
          <c:extLst>
            <c:ext xmlns:c16="http://schemas.microsoft.com/office/drawing/2014/chart" uri="{C3380CC4-5D6E-409C-BE32-E72D297353CC}">
              <c16:uniqueId val="{0000000C-C3EC-411A-9118-350B25BF90C5}"/>
            </c:ext>
          </c:extLst>
        </c:ser>
        <c:dLbls>
          <c:showLegendKey val="0"/>
          <c:showVal val="0"/>
          <c:showCatName val="0"/>
          <c:showSerName val="0"/>
          <c:showPercent val="0"/>
          <c:showBubbleSize val="0"/>
        </c:dLbls>
        <c:gapWidth val="100"/>
        <c:axId val="1231052095"/>
        <c:axId val="1384202895"/>
      </c:barChart>
      <c:catAx>
        <c:axId val="123105209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4202895"/>
        <c:crosses val="autoZero"/>
        <c:auto val="1"/>
        <c:lblAlgn val="ctr"/>
        <c:lblOffset val="100"/>
        <c:noMultiLvlLbl val="0"/>
      </c:catAx>
      <c:valAx>
        <c:axId val="1384202895"/>
        <c:scaling>
          <c:orientation val="minMax"/>
        </c:scaling>
        <c:delete val="0"/>
        <c:axPos val="b"/>
        <c:majorGridlines>
          <c:spPr>
            <a:ln w="9525" cap="flat" cmpd="sng" algn="ctr">
              <a:solidFill>
                <a:srgbClr val="46725C"/>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105209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e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890587</xdr:colOff>
      <xdr:row>17</xdr:row>
      <xdr:rowOff>28575</xdr:rowOff>
    </xdr:from>
    <xdr:to>
      <xdr:col>8</xdr:col>
      <xdr:colOff>52387</xdr:colOff>
      <xdr:row>31</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557212</xdr:colOff>
      <xdr:row>17</xdr:row>
      <xdr:rowOff>19050</xdr:rowOff>
    </xdr:from>
    <xdr:to>
      <xdr:col>18</xdr:col>
      <xdr:colOff>23812</xdr:colOff>
      <xdr:row>31</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347662</xdr:colOff>
      <xdr:row>17</xdr:row>
      <xdr:rowOff>9524</xdr:rowOff>
    </xdr:from>
    <xdr:to>
      <xdr:col>3</xdr:col>
      <xdr:colOff>776287</xdr:colOff>
      <xdr:row>30</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76200</xdr:colOff>
      <xdr:row>2</xdr:row>
      <xdr:rowOff>114300</xdr:rowOff>
    </xdr:from>
    <xdr:to>
      <xdr:col>19</xdr:col>
      <xdr:colOff>609600</xdr:colOff>
      <xdr:row>15</xdr:row>
      <xdr:rowOff>161925</xdr:rowOff>
    </xdr:to>
    <mc:AlternateContent xmlns:mc="http://schemas.openxmlformats.org/markup-compatibility/2006" xmlns:a14="http://schemas.microsoft.com/office/drawing/2010/main">
      <mc:Choice Requires="a14">
        <xdr:graphicFrame macro="">
          <xdr:nvGraphicFramePr>
            <xdr:cNvPr id="6"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4363700" y="495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476250</xdr:colOff>
      <xdr:row>2</xdr:row>
      <xdr:rowOff>142875</xdr:rowOff>
    </xdr:from>
    <xdr:to>
      <xdr:col>13</xdr:col>
      <xdr:colOff>561975</xdr:colOff>
      <xdr:row>16</xdr:row>
      <xdr:rowOff>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801475" y="523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76200</xdr:colOff>
      <xdr:row>2</xdr:row>
      <xdr:rowOff>142875</xdr:rowOff>
    </xdr:from>
    <xdr:to>
      <xdr:col>16</xdr:col>
      <xdr:colOff>609600</xdr:colOff>
      <xdr:row>16</xdr:row>
      <xdr:rowOff>0</xdr:rowOff>
    </xdr:to>
    <mc:AlternateContent xmlns:mc="http://schemas.openxmlformats.org/markup-compatibility/2006" xmlns:a14="http://schemas.microsoft.com/office/drawing/2010/main">
      <mc:Choice Requires="a14">
        <xdr:graphicFrame macro="">
          <xdr:nvGraphicFramePr>
            <xdr:cNvPr id="8"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3725525" y="523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23812</xdr:colOff>
      <xdr:row>46</xdr:row>
      <xdr:rowOff>85725</xdr:rowOff>
    </xdr:from>
    <xdr:to>
      <xdr:col>5</xdr:col>
      <xdr:colOff>290512</xdr:colOff>
      <xdr:row>60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47625</xdr:colOff>
      <xdr:row>2</xdr:row>
      <xdr:rowOff>114300</xdr:rowOff>
    </xdr:from>
    <xdr:to>
      <xdr:col>22</xdr:col>
      <xdr:colOff>581025</xdr:colOff>
      <xdr:row>15</xdr:row>
      <xdr:rowOff>161925</xdr:rowOff>
    </xdr:to>
    <mc:AlternateContent xmlns:mc="http://schemas.openxmlformats.org/markup-compatibility/2006" xmlns:a14="http://schemas.microsoft.com/office/drawing/2010/main">
      <mc:Choice Requires="a14">
        <xdr:graphicFrame macro="">
          <xdr:nvGraphicFramePr>
            <xdr:cNvPr id="9"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6278225" y="495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28</xdr:col>
      <xdr:colOff>0</xdr:colOff>
      <xdr:row>4</xdr:row>
      <xdr:rowOff>0</xdr:rowOff>
    </xdr:to>
    <xdr:sp macro="" textlink="">
      <xdr:nvSpPr>
        <xdr:cNvPr id="40" name="Rounded Rectangle 39"/>
        <xdr:cNvSpPr/>
      </xdr:nvSpPr>
      <xdr:spPr>
        <a:xfrm>
          <a:off x="114300" y="114300"/>
          <a:ext cx="14277975" cy="571500"/>
        </a:xfrm>
        <a:prstGeom prst="roundRect">
          <a:avLst>
            <a:gd name="adj" fmla="val 8000"/>
          </a:avLst>
        </a:prstGeom>
        <a:solidFill>
          <a:srgbClr val="3D405B"/>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5</xdr:row>
      <xdr:rowOff>0</xdr:rowOff>
    </xdr:from>
    <xdr:to>
      <xdr:col>10</xdr:col>
      <xdr:colOff>0</xdr:colOff>
      <xdr:row>10</xdr:row>
      <xdr:rowOff>0</xdr:rowOff>
    </xdr:to>
    <xdr:sp macro="" textlink="">
      <xdr:nvSpPr>
        <xdr:cNvPr id="4" name="Rounded Rectangle 3"/>
        <xdr:cNvSpPr/>
      </xdr:nvSpPr>
      <xdr:spPr>
        <a:xfrm>
          <a:off x="1971675" y="685800"/>
          <a:ext cx="3048000" cy="952500"/>
        </a:xfrm>
        <a:prstGeom prst="roundRect">
          <a:avLst>
            <a:gd name="adj" fmla="val 8000"/>
          </a:avLst>
        </a:prstGeom>
        <a:solidFill>
          <a:srgbClr val="3D405B"/>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5</xdr:row>
      <xdr:rowOff>66675</xdr:rowOff>
    </xdr:from>
    <xdr:to>
      <xdr:col>9</xdr:col>
      <xdr:colOff>609599</xdr:colOff>
      <xdr:row>10</xdr:row>
      <xdr:rowOff>0</xdr:rowOff>
    </xdr:to>
    <xdr:sp macro="" textlink="pivots!G40">
      <xdr:nvSpPr>
        <xdr:cNvPr id="20" name="TextBox 19"/>
        <xdr:cNvSpPr txBox="1"/>
      </xdr:nvSpPr>
      <xdr:spPr>
        <a:xfrm>
          <a:off x="1857375" y="752475"/>
          <a:ext cx="3047999" cy="88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3D9759-B9CF-4E56-B136-3FAD90510524}" type="TxLink">
            <a:rPr lang="en-US" sz="2800" b="1" i="0" u="none" strike="noStrike">
              <a:solidFill>
                <a:schemeClr val="bg1"/>
              </a:solidFill>
              <a:latin typeface="Calibri"/>
              <a:cs typeface="Calibri"/>
            </a:rPr>
            <a:pPr algn="ctr"/>
            <a:t>$22,294,557</a:t>
          </a:fld>
          <a:endParaRPr lang="en-US" sz="24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1</xdr:col>
      <xdr:colOff>1</xdr:colOff>
      <xdr:row>1</xdr:row>
      <xdr:rowOff>9526</xdr:rowOff>
    </xdr:from>
    <xdr:to>
      <xdr:col>2</xdr:col>
      <xdr:colOff>0</xdr:colOff>
      <xdr:row>4</xdr:row>
      <xdr:rowOff>0</xdr:rowOff>
    </xdr:to>
    <xdr:pic>
      <xdr:nvPicPr>
        <xdr:cNvPr id="3" name="Picture 2" descr="D'Affaires Logo Design Inscrivez · Image gratuite sur Pixaba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1" y="123826"/>
          <a:ext cx="609599" cy="561974"/>
        </a:xfrm>
        <a:prstGeom prst="rect">
          <a:avLst/>
        </a:prstGeom>
        <a:ln>
          <a:solidFill>
            <a:srgbClr val="3D405B"/>
          </a:solidFill>
        </a:ln>
      </xdr:spPr>
    </xdr:pic>
    <xdr:clientData/>
  </xdr:twoCellAnchor>
  <xdr:twoCellAnchor>
    <xdr:from>
      <xdr:col>11</xdr:col>
      <xdr:colOff>0</xdr:colOff>
      <xdr:row>5</xdr:row>
      <xdr:rowOff>0</xdr:rowOff>
    </xdr:from>
    <xdr:to>
      <xdr:col>16</xdr:col>
      <xdr:colOff>0</xdr:colOff>
      <xdr:row>10</xdr:row>
      <xdr:rowOff>0</xdr:rowOff>
    </xdr:to>
    <xdr:sp macro="" textlink="">
      <xdr:nvSpPr>
        <xdr:cNvPr id="5" name="Rounded Rectangle 4"/>
        <xdr:cNvSpPr/>
      </xdr:nvSpPr>
      <xdr:spPr>
        <a:xfrm>
          <a:off x="5133975" y="685800"/>
          <a:ext cx="3048000" cy="952500"/>
        </a:xfrm>
        <a:prstGeom prst="roundRect">
          <a:avLst>
            <a:gd name="adj" fmla="val 8000"/>
          </a:avLst>
        </a:prstGeom>
        <a:solidFill>
          <a:srgbClr val="3D40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0</xdr:colOff>
      <xdr:row>5</xdr:row>
      <xdr:rowOff>0</xdr:rowOff>
    </xdr:from>
    <xdr:to>
      <xdr:col>22</xdr:col>
      <xdr:colOff>0</xdr:colOff>
      <xdr:row>10</xdr:row>
      <xdr:rowOff>0</xdr:rowOff>
    </xdr:to>
    <xdr:sp macro="" textlink="">
      <xdr:nvSpPr>
        <xdr:cNvPr id="6" name="Rounded Rectangle 5"/>
        <xdr:cNvSpPr/>
      </xdr:nvSpPr>
      <xdr:spPr>
        <a:xfrm>
          <a:off x="8296275" y="685800"/>
          <a:ext cx="3048000" cy="952500"/>
        </a:xfrm>
        <a:prstGeom prst="roundRect">
          <a:avLst>
            <a:gd name="adj" fmla="val 8000"/>
          </a:avLst>
        </a:prstGeom>
        <a:solidFill>
          <a:srgbClr val="3D40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20</xdr:row>
      <xdr:rowOff>0</xdr:rowOff>
    </xdr:from>
    <xdr:to>
      <xdr:col>4</xdr:col>
      <xdr:colOff>0</xdr:colOff>
      <xdr:row>32</xdr:row>
      <xdr:rowOff>47625</xdr:rowOff>
    </xdr:to>
    <mc:AlternateContent xmlns:mc="http://schemas.openxmlformats.org/markup-compatibility/2006" xmlns:a14="http://schemas.microsoft.com/office/drawing/2010/main">
      <mc:Choice Requires="a14">
        <xdr:graphicFrame macro="">
          <xdr:nvGraphicFramePr>
            <xdr:cNvPr id="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4300" y="3429000"/>
              <a:ext cx="1628775"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4</xdr:row>
      <xdr:rowOff>104775</xdr:rowOff>
    </xdr:from>
    <xdr:to>
      <xdr:col>4</xdr:col>
      <xdr:colOff>0</xdr:colOff>
      <xdr:row>19</xdr:row>
      <xdr:rowOff>0</xdr:rowOff>
    </xdr:to>
    <mc:AlternateContent xmlns:mc="http://schemas.openxmlformats.org/markup-compatibility/2006" xmlns:a14="http://schemas.microsoft.com/office/drawing/2010/main">
      <mc:Choice Requires="a14">
        <xdr:graphicFrame macro="">
          <xdr:nvGraphicFramePr>
            <xdr:cNvPr id="9"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14300" y="790575"/>
              <a:ext cx="16287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33</xdr:row>
      <xdr:rowOff>57150</xdr:rowOff>
    </xdr:from>
    <xdr:to>
      <xdr:col>4</xdr:col>
      <xdr:colOff>0</xdr:colOff>
      <xdr:row>37</xdr:row>
      <xdr:rowOff>0</xdr:rowOff>
    </xdr:to>
    <mc:AlternateContent xmlns:mc="http://schemas.openxmlformats.org/markup-compatibility/2006" xmlns:a14="http://schemas.microsoft.com/office/drawing/2010/main">
      <mc:Choice Requires="a14">
        <xdr:graphicFrame macro="">
          <xdr:nvGraphicFramePr>
            <xdr:cNvPr id="10" name="Sales Channel 1"/>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114300" y="5791200"/>
              <a:ext cx="1628775"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0</xdr:colOff>
      <xdr:row>5</xdr:row>
      <xdr:rowOff>0</xdr:rowOff>
    </xdr:from>
    <xdr:to>
      <xdr:col>28</xdr:col>
      <xdr:colOff>0</xdr:colOff>
      <xdr:row>37</xdr:row>
      <xdr:rowOff>0</xdr:rowOff>
    </xdr:to>
    <xdr:sp macro="" textlink="">
      <xdr:nvSpPr>
        <xdr:cNvPr id="13" name="Rounded Rectangle 12"/>
        <xdr:cNvSpPr/>
      </xdr:nvSpPr>
      <xdr:spPr>
        <a:xfrm>
          <a:off x="11344275" y="685800"/>
          <a:ext cx="3048000" cy="5619750"/>
        </a:xfrm>
        <a:prstGeom prst="roundRect">
          <a:avLst>
            <a:gd name="adj" fmla="val 2500"/>
          </a:avLst>
        </a:prstGeom>
        <a:solidFill>
          <a:srgbClr val="3D40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11</xdr:row>
      <xdr:rowOff>0</xdr:rowOff>
    </xdr:from>
    <xdr:to>
      <xdr:col>22</xdr:col>
      <xdr:colOff>0</xdr:colOff>
      <xdr:row>22</xdr:row>
      <xdr:rowOff>0</xdr:rowOff>
    </xdr:to>
    <xdr:sp macro="" textlink="">
      <xdr:nvSpPr>
        <xdr:cNvPr id="14" name="Rounded Rectangle 13"/>
        <xdr:cNvSpPr/>
      </xdr:nvSpPr>
      <xdr:spPr>
        <a:xfrm>
          <a:off x="1857375" y="1752600"/>
          <a:ext cx="9372600" cy="1943100"/>
        </a:xfrm>
        <a:prstGeom prst="roundRect">
          <a:avLst>
            <a:gd name="adj" fmla="val 3922"/>
          </a:avLst>
        </a:prstGeom>
        <a:solidFill>
          <a:srgbClr val="3D40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23</xdr:row>
      <xdr:rowOff>0</xdr:rowOff>
    </xdr:from>
    <xdr:to>
      <xdr:col>10</xdr:col>
      <xdr:colOff>0</xdr:colOff>
      <xdr:row>37</xdr:row>
      <xdr:rowOff>1</xdr:rowOff>
    </xdr:to>
    <xdr:sp macro="" textlink="">
      <xdr:nvSpPr>
        <xdr:cNvPr id="15" name="Rounded Rectangle 14"/>
        <xdr:cNvSpPr/>
      </xdr:nvSpPr>
      <xdr:spPr>
        <a:xfrm>
          <a:off x="1857375" y="3810000"/>
          <a:ext cx="3048000" cy="2495551"/>
        </a:xfrm>
        <a:prstGeom prst="roundRect">
          <a:avLst>
            <a:gd name="adj" fmla="val 3053"/>
          </a:avLst>
        </a:prstGeom>
        <a:solidFill>
          <a:srgbClr val="3D40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23</xdr:row>
      <xdr:rowOff>0</xdr:rowOff>
    </xdr:from>
    <xdr:to>
      <xdr:col>22</xdr:col>
      <xdr:colOff>0</xdr:colOff>
      <xdr:row>37</xdr:row>
      <xdr:rowOff>1</xdr:rowOff>
    </xdr:to>
    <xdr:sp macro="" textlink="">
      <xdr:nvSpPr>
        <xdr:cNvPr id="16" name="Rounded Rectangle 15"/>
        <xdr:cNvSpPr/>
      </xdr:nvSpPr>
      <xdr:spPr>
        <a:xfrm>
          <a:off x="5133975" y="3810000"/>
          <a:ext cx="6210300" cy="2495551"/>
        </a:xfrm>
        <a:prstGeom prst="roundRect">
          <a:avLst>
            <a:gd name="adj" fmla="val 3053"/>
          </a:avLst>
        </a:prstGeom>
        <a:solidFill>
          <a:srgbClr val="3D40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4</xdr:row>
      <xdr:rowOff>114299</xdr:rowOff>
    </xdr:from>
    <xdr:to>
      <xdr:col>6</xdr:col>
      <xdr:colOff>400050</xdr:colOff>
      <xdr:row>7</xdr:row>
      <xdr:rowOff>28574</xdr:rowOff>
    </xdr:to>
    <xdr:sp macro="" textlink="">
      <xdr:nvSpPr>
        <xdr:cNvPr id="18" name="TextBox 17"/>
        <xdr:cNvSpPr txBox="1"/>
      </xdr:nvSpPr>
      <xdr:spPr>
        <a:xfrm>
          <a:off x="1857375" y="685799"/>
          <a:ext cx="100965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1">
              <a:solidFill>
                <a:schemeClr val="bg1"/>
              </a:solidFill>
              <a:latin typeface="Arial" panose="020B0604020202020204" pitchFamily="34" charset="0"/>
              <a:cs typeface="Arial" panose="020B0604020202020204" pitchFamily="34" charset="0"/>
            </a:rPr>
            <a:t>   </a:t>
          </a:r>
          <a:r>
            <a:rPr lang="en-US" sz="1100" b="1">
              <a:solidFill>
                <a:schemeClr val="bg1"/>
              </a:solidFill>
              <a:latin typeface="Arial" panose="020B0604020202020204" pitchFamily="34" charset="0"/>
              <a:cs typeface="Arial" panose="020B0604020202020204" pitchFamily="34" charset="0"/>
            </a:rPr>
            <a:t>Revenue</a:t>
          </a:r>
          <a:endParaRPr lang="en-US" sz="1050" b="1">
            <a:solidFill>
              <a:schemeClr val="bg1"/>
            </a:solidFill>
            <a:latin typeface="Arial" panose="020B0604020202020204" pitchFamily="34" charset="0"/>
            <a:cs typeface="Arial" panose="020B0604020202020204" pitchFamily="34" charset="0"/>
          </a:endParaRPr>
        </a:p>
      </xdr:txBody>
    </xdr:sp>
    <xdr:clientData/>
  </xdr:twoCellAnchor>
  <xdr:twoCellAnchor>
    <xdr:from>
      <xdr:col>11</xdr:col>
      <xdr:colOff>1</xdr:colOff>
      <xdr:row>5</xdr:row>
      <xdr:rowOff>66675</xdr:rowOff>
    </xdr:from>
    <xdr:to>
      <xdr:col>16</xdr:col>
      <xdr:colOff>0</xdr:colOff>
      <xdr:row>10</xdr:row>
      <xdr:rowOff>0</xdr:rowOff>
    </xdr:to>
    <xdr:sp macro="" textlink="pivots!E40">
      <xdr:nvSpPr>
        <xdr:cNvPr id="26" name="TextBox 25"/>
        <xdr:cNvSpPr txBox="1"/>
      </xdr:nvSpPr>
      <xdr:spPr>
        <a:xfrm>
          <a:off x="5019676" y="752475"/>
          <a:ext cx="3047999" cy="88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F86EC5-A271-41C3-9F22-D53FAA6ED487}" type="TxLink">
            <a:rPr lang="en-US" sz="2800" b="1" i="0" u="none" strike="noStrike">
              <a:solidFill>
                <a:schemeClr val="bg1"/>
              </a:solidFill>
              <a:latin typeface="Calibri"/>
              <a:cs typeface="Calibri"/>
            </a:rPr>
            <a:pPr algn="ctr"/>
            <a:t>$6,607,373</a:t>
          </a:fld>
          <a:endParaRPr lang="en-US" sz="2800" b="1">
            <a:solidFill>
              <a:schemeClr val="bg1"/>
            </a:solidFill>
            <a:latin typeface="Arial" panose="020B0604020202020204" pitchFamily="34" charset="0"/>
            <a:cs typeface="Arial" panose="020B0604020202020204" pitchFamily="34" charset="0"/>
          </a:endParaRPr>
        </a:p>
      </xdr:txBody>
    </xdr:sp>
    <xdr:clientData/>
  </xdr:twoCellAnchor>
  <xdr:twoCellAnchor>
    <xdr:from>
      <xdr:col>17</xdr:col>
      <xdr:colOff>1</xdr:colOff>
      <xdr:row>5</xdr:row>
      <xdr:rowOff>66675</xdr:rowOff>
    </xdr:from>
    <xdr:to>
      <xdr:col>22</xdr:col>
      <xdr:colOff>0</xdr:colOff>
      <xdr:row>10</xdr:row>
      <xdr:rowOff>0</xdr:rowOff>
    </xdr:to>
    <xdr:sp macro="" textlink="pivots!E44">
      <xdr:nvSpPr>
        <xdr:cNvPr id="27" name="TextBox 26"/>
        <xdr:cNvSpPr txBox="1"/>
      </xdr:nvSpPr>
      <xdr:spPr>
        <a:xfrm>
          <a:off x="8181976" y="752475"/>
          <a:ext cx="3047999" cy="88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DF8677-FB3C-4AA1-A68D-D25781BACEAE}" type="TxLink">
            <a:rPr lang="en-US" sz="2800" b="1" i="0" u="none" strike="noStrike">
              <a:solidFill>
                <a:schemeClr val="bg1"/>
              </a:solidFill>
              <a:latin typeface="Calibri"/>
              <a:cs typeface="Calibri"/>
            </a:rPr>
            <a:pPr algn="ctr"/>
            <a:t>83,640</a:t>
          </a:fld>
          <a:endParaRPr lang="en-US" sz="2800" b="1">
            <a:solidFill>
              <a:schemeClr val="bg1"/>
            </a:solidFill>
            <a:latin typeface="Arial" panose="020B0604020202020204" pitchFamily="34" charset="0"/>
            <a:cs typeface="Arial" panose="020B0604020202020204" pitchFamily="34" charset="0"/>
          </a:endParaRPr>
        </a:p>
      </xdr:txBody>
    </xdr:sp>
    <xdr:clientData/>
  </xdr:twoCellAnchor>
  <xdr:twoCellAnchor>
    <xdr:from>
      <xdr:col>11</xdr:col>
      <xdr:colOff>0</xdr:colOff>
      <xdr:row>5</xdr:row>
      <xdr:rowOff>0</xdr:rowOff>
    </xdr:from>
    <xdr:to>
      <xdr:col>12</xdr:col>
      <xdr:colOff>400050</xdr:colOff>
      <xdr:row>7</xdr:row>
      <xdr:rowOff>28575</xdr:rowOff>
    </xdr:to>
    <xdr:sp macro="" textlink="">
      <xdr:nvSpPr>
        <xdr:cNvPr id="28" name="TextBox 27"/>
        <xdr:cNvSpPr txBox="1"/>
      </xdr:nvSpPr>
      <xdr:spPr>
        <a:xfrm>
          <a:off x="5019675" y="685800"/>
          <a:ext cx="100965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l"/>
          <a:r>
            <a:rPr lang="en-US" sz="1050" b="1">
              <a:solidFill>
                <a:schemeClr val="bg1"/>
              </a:solidFill>
              <a:latin typeface="Arial" panose="020B0604020202020204" pitchFamily="34" charset="0"/>
              <a:cs typeface="Arial" panose="020B0604020202020204" pitchFamily="34" charset="0"/>
            </a:rPr>
            <a:t>   </a:t>
          </a:r>
          <a:r>
            <a:rPr lang="en-US" sz="1100" b="1">
              <a:solidFill>
                <a:schemeClr val="bg1"/>
              </a:solidFill>
              <a:latin typeface="Arial" panose="020B0604020202020204" pitchFamily="34" charset="0"/>
              <a:cs typeface="Arial" panose="020B0604020202020204" pitchFamily="34" charset="0"/>
            </a:rPr>
            <a:t>Profit</a:t>
          </a:r>
          <a:endParaRPr lang="en-US" sz="1050" b="1">
            <a:solidFill>
              <a:schemeClr val="bg1"/>
            </a:solidFill>
            <a:latin typeface="Arial" panose="020B0604020202020204" pitchFamily="34" charset="0"/>
            <a:cs typeface="Arial" panose="020B0604020202020204" pitchFamily="34" charset="0"/>
          </a:endParaRPr>
        </a:p>
      </xdr:txBody>
    </xdr:sp>
    <xdr:clientData/>
  </xdr:twoCellAnchor>
  <xdr:twoCellAnchor>
    <xdr:from>
      <xdr:col>17</xdr:col>
      <xdr:colOff>0</xdr:colOff>
      <xdr:row>5</xdr:row>
      <xdr:rowOff>0</xdr:rowOff>
    </xdr:from>
    <xdr:to>
      <xdr:col>18</xdr:col>
      <xdr:colOff>400050</xdr:colOff>
      <xdr:row>7</xdr:row>
      <xdr:rowOff>28575</xdr:rowOff>
    </xdr:to>
    <xdr:sp macro="" textlink="">
      <xdr:nvSpPr>
        <xdr:cNvPr id="29" name="TextBox 28"/>
        <xdr:cNvSpPr txBox="1"/>
      </xdr:nvSpPr>
      <xdr:spPr>
        <a:xfrm>
          <a:off x="8181975" y="685800"/>
          <a:ext cx="100965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solidFill>
              <a:latin typeface="Arial" panose="020B0604020202020204" pitchFamily="34" charset="0"/>
              <a:cs typeface="Arial" panose="020B0604020202020204" pitchFamily="34" charset="0"/>
            </a:rPr>
            <a:t>   Units Sold</a:t>
          </a:r>
        </a:p>
      </xdr:txBody>
    </xdr:sp>
    <xdr:clientData/>
  </xdr:twoCellAnchor>
  <xdr:twoCellAnchor>
    <xdr:from>
      <xdr:col>5</xdr:col>
      <xdr:colOff>104775</xdr:colOff>
      <xdr:row>12</xdr:row>
      <xdr:rowOff>57150</xdr:rowOff>
    </xdr:from>
    <xdr:to>
      <xdr:col>21</xdr:col>
      <xdr:colOff>504825</xdr:colOff>
      <xdr:row>21</xdr:row>
      <xdr:rowOff>95250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114299</xdr:colOff>
      <xdr:row>11</xdr:row>
      <xdr:rowOff>0</xdr:rowOff>
    </xdr:from>
    <xdr:to>
      <xdr:col>7</xdr:col>
      <xdr:colOff>409575</xdr:colOff>
      <xdr:row>13</xdr:row>
      <xdr:rowOff>28575</xdr:rowOff>
    </xdr:to>
    <xdr:sp macro="" textlink="">
      <xdr:nvSpPr>
        <xdr:cNvPr id="31" name="TextBox 30"/>
        <xdr:cNvSpPr txBox="1"/>
      </xdr:nvSpPr>
      <xdr:spPr>
        <a:xfrm>
          <a:off x="1857374" y="1752600"/>
          <a:ext cx="1628776"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baseline="0">
              <a:solidFill>
                <a:schemeClr val="bg1"/>
              </a:solidFill>
              <a:latin typeface="Arial" panose="020B0604020202020204" pitchFamily="34" charset="0"/>
              <a:cs typeface="Arial" panose="020B0604020202020204" pitchFamily="34" charset="0"/>
            </a:rPr>
            <a:t>   Profit per Month</a:t>
          </a:r>
          <a:endParaRPr lang="en-US" sz="1100" b="1">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0</xdr:colOff>
      <xdr:row>23</xdr:row>
      <xdr:rowOff>0</xdr:rowOff>
    </xdr:from>
    <xdr:to>
      <xdr:col>7</xdr:col>
      <xdr:colOff>409576</xdr:colOff>
      <xdr:row>25</xdr:row>
      <xdr:rowOff>28575</xdr:rowOff>
    </xdr:to>
    <xdr:sp macro="" textlink="">
      <xdr:nvSpPr>
        <xdr:cNvPr id="32" name="TextBox 31"/>
        <xdr:cNvSpPr txBox="1"/>
      </xdr:nvSpPr>
      <xdr:spPr>
        <a:xfrm>
          <a:off x="1857375" y="3810000"/>
          <a:ext cx="1628776"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baseline="0">
              <a:solidFill>
                <a:schemeClr val="bg1"/>
              </a:solidFill>
              <a:latin typeface="Arial" panose="020B0604020202020204" pitchFamily="34" charset="0"/>
              <a:cs typeface="Arial" panose="020B0604020202020204" pitchFamily="34" charset="0"/>
            </a:rPr>
            <a:t>   Sales Channel</a:t>
          </a:r>
          <a:endParaRPr lang="en-US" sz="1100" b="1">
            <a:solidFill>
              <a:schemeClr val="bg1"/>
            </a:solidFill>
            <a:latin typeface="Arial" panose="020B0604020202020204" pitchFamily="34" charset="0"/>
            <a:cs typeface="Arial" panose="020B0604020202020204" pitchFamily="34" charset="0"/>
          </a:endParaRPr>
        </a:p>
      </xdr:txBody>
    </xdr:sp>
    <xdr:clientData/>
  </xdr:twoCellAnchor>
  <xdr:twoCellAnchor>
    <xdr:from>
      <xdr:col>10</xdr:col>
      <xdr:colOff>114299</xdr:colOff>
      <xdr:row>23</xdr:row>
      <xdr:rowOff>0</xdr:rowOff>
    </xdr:from>
    <xdr:to>
      <xdr:col>14</xdr:col>
      <xdr:colOff>276224</xdr:colOff>
      <xdr:row>25</xdr:row>
      <xdr:rowOff>28575</xdr:rowOff>
    </xdr:to>
    <xdr:sp macro="" textlink="">
      <xdr:nvSpPr>
        <xdr:cNvPr id="33" name="TextBox 32"/>
        <xdr:cNvSpPr txBox="1"/>
      </xdr:nvSpPr>
      <xdr:spPr>
        <a:xfrm>
          <a:off x="5019674" y="3810000"/>
          <a:ext cx="21050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baseline="0">
              <a:solidFill>
                <a:schemeClr val="bg1"/>
              </a:solidFill>
              <a:latin typeface="Arial" panose="020B0604020202020204" pitchFamily="34" charset="0"/>
              <a:cs typeface="Arial" panose="020B0604020202020204" pitchFamily="34" charset="0"/>
            </a:rPr>
            <a:t>   Revenue per Region</a:t>
          </a:r>
          <a:endParaRPr lang="en-US" sz="1100" b="1">
            <a:solidFill>
              <a:schemeClr val="bg1"/>
            </a:solidFill>
            <a:latin typeface="Arial" panose="020B0604020202020204" pitchFamily="34" charset="0"/>
            <a:cs typeface="Arial" panose="020B0604020202020204" pitchFamily="34" charset="0"/>
          </a:endParaRPr>
        </a:p>
      </xdr:txBody>
    </xdr:sp>
    <xdr:clientData/>
  </xdr:twoCellAnchor>
  <xdr:twoCellAnchor>
    <xdr:from>
      <xdr:col>23</xdr:col>
      <xdr:colOff>0</xdr:colOff>
      <xdr:row>5</xdr:row>
      <xdr:rowOff>0</xdr:rowOff>
    </xdr:from>
    <xdr:to>
      <xdr:col>26</xdr:col>
      <xdr:colOff>114300</xdr:colOff>
      <xdr:row>7</xdr:row>
      <xdr:rowOff>28575</xdr:rowOff>
    </xdr:to>
    <xdr:sp macro="" textlink="">
      <xdr:nvSpPr>
        <xdr:cNvPr id="34" name="TextBox 33"/>
        <xdr:cNvSpPr txBox="1"/>
      </xdr:nvSpPr>
      <xdr:spPr>
        <a:xfrm>
          <a:off x="11344275" y="685800"/>
          <a:ext cx="19431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baseline="0">
              <a:solidFill>
                <a:schemeClr val="bg1"/>
              </a:solidFill>
              <a:latin typeface="Arial" panose="020B0604020202020204" pitchFamily="34" charset="0"/>
              <a:cs typeface="Arial" panose="020B0604020202020204" pitchFamily="34" charset="0"/>
            </a:rPr>
            <a:t>   Profit per Product Type</a:t>
          </a:r>
          <a:endParaRPr lang="en-US" sz="1100" b="1">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0</xdr:colOff>
      <xdr:row>23</xdr:row>
      <xdr:rowOff>180975</xdr:rowOff>
    </xdr:from>
    <xdr:to>
      <xdr:col>10</xdr:col>
      <xdr:colOff>0</xdr:colOff>
      <xdr:row>36</xdr:row>
      <xdr:rowOff>161925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xdr:colOff>
      <xdr:row>27</xdr:row>
      <xdr:rowOff>28575</xdr:rowOff>
    </xdr:from>
    <xdr:to>
      <xdr:col>10</xdr:col>
      <xdr:colOff>0</xdr:colOff>
      <xdr:row>31</xdr:row>
      <xdr:rowOff>152400</xdr:rowOff>
    </xdr:to>
    <xdr:sp macro="" textlink="pivots!C46">
      <xdr:nvSpPr>
        <xdr:cNvPr id="36" name="TextBox 35"/>
        <xdr:cNvSpPr txBox="1"/>
      </xdr:nvSpPr>
      <xdr:spPr>
        <a:xfrm>
          <a:off x="1857376" y="4600575"/>
          <a:ext cx="3047999" cy="88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414535-18FC-4D86-ABD1-D0FEC8D2AA02}" type="TxLink">
            <a:rPr lang="en-US" sz="2800" b="1" i="0" u="none" strike="noStrike">
              <a:solidFill>
                <a:schemeClr val="bg1"/>
              </a:solidFill>
              <a:latin typeface="Calibri"/>
              <a:cs typeface="Calibri"/>
            </a:rPr>
            <a:pPr algn="ctr"/>
            <a:t>60.4%</a:t>
          </a:fld>
          <a:endParaRPr lang="en-US" sz="2800" b="1">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0</xdr:colOff>
      <xdr:row>29</xdr:row>
      <xdr:rowOff>152399</xdr:rowOff>
    </xdr:from>
    <xdr:to>
      <xdr:col>10</xdr:col>
      <xdr:colOff>0</xdr:colOff>
      <xdr:row>31</xdr:row>
      <xdr:rowOff>180974</xdr:rowOff>
    </xdr:to>
    <xdr:sp macro="" textlink="">
      <xdr:nvSpPr>
        <xdr:cNvPr id="37" name="TextBox 36"/>
        <xdr:cNvSpPr txBox="1"/>
      </xdr:nvSpPr>
      <xdr:spPr>
        <a:xfrm>
          <a:off x="1857375" y="5105399"/>
          <a:ext cx="30480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Arial" panose="020B0604020202020204" pitchFamily="34" charset="0"/>
              <a:cs typeface="Arial" panose="020B0604020202020204" pitchFamily="34" charset="0"/>
            </a:rPr>
            <a:t>Online</a:t>
          </a:r>
          <a:endParaRPr lang="en-US" sz="1050" b="1">
            <a:solidFill>
              <a:schemeClr val="bg1"/>
            </a:solidFill>
            <a:latin typeface="Arial" panose="020B0604020202020204" pitchFamily="34" charset="0"/>
            <a:cs typeface="Arial" panose="020B0604020202020204" pitchFamily="34" charset="0"/>
          </a:endParaRPr>
        </a:p>
      </xdr:txBody>
    </xdr:sp>
    <xdr:clientData/>
  </xdr:twoCellAnchor>
  <xdr:twoCellAnchor>
    <xdr:from>
      <xdr:col>11</xdr:col>
      <xdr:colOff>38100</xdr:colOff>
      <xdr:row>24</xdr:row>
      <xdr:rowOff>152400</xdr:rowOff>
    </xdr:from>
    <xdr:to>
      <xdr:col>21</xdr:col>
      <xdr:colOff>571500</xdr:colOff>
      <xdr:row>36</xdr:row>
      <xdr:rowOff>142875</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0</xdr:colOff>
      <xdr:row>7</xdr:row>
      <xdr:rowOff>0</xdr:rowOff>
    </xdr:from>
    <xdr:to>
      <xdr:col>28</xdr:col>
      <xdr:colOff>0</xdr:colOff>
      <xdr:row>36</xdr:row>
      <xdr:rowOff>190498</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200025</xdr:colOff>
      <xdr:row>1</xdr:row>
      <xdr:rowOff>1</xdr:rowOff>
    </xdr:from>
    <xdr:to>
      <xdr:col>15</xdr:col>
      <xdr:colOff>0</xdr:colOff>
      <xdr:row>4</xdr:row>
      <xdr:rowOff>1</xdr:rowOff>
    </xdr:to>
    <xdr:sp macro="" textlink="">
      <xdr:nvSpPr>
        <xdr:cNvPr id="2" name="TextBox 1"/>
        <xdr:cNvSpPr txBox="1"/>
      </xdr:nvSpPr>
      <xdr:spPr>
        <a:xfrm>
          <a:off x="923925" y="114301"/>
          <a:ext cx="65341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a:solidFill>
                <a:schemeClr val="bg1"/>
              </a:solidFill>
              <a:latin typeface="Arial" panose="020B0604020202020204" pitchFamily="34" charset="0"/>
              <a:cs typeface="Arial" panose="020B0604020202020204" pitchFamily="34" charset="0"/>
            </a:rPr>
            <a:t>Profit and Revenue</a:t>
          </a:r>
          <a:r>
            <a:rPr lang="en-US" sz="2800" baseline="0">
              <a:solidFill>
                <a:schemeClr val="bg1"/>
              </a:solidFill>
              <a:latin typeface="Arial" panose="020B0604020202020204" pitchFamily="34" charset="0"/>
              <a:cs typeface="Arial" panose="020B0604020202020204" pitchFamily="34" charset="0"/>
            </a:rPr>
            <a:t> Dashboard</a:t>
          </a:r>
          <a:endParaRPr lang="en-US" sz="2800">
            <a:solidFill>
              <a:schemeClr val="bg1"/>
            </a:solidFill>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ucas Beattie" refreshedDate="44484.724140972219" createdVersion="6" refreshedVersion="6" minRefreshableVersion="3" recordCount="10000">
  <cacheSource type="worksheet">
    <worksheetSource name="raw"/>
  </cacheSource>
  <cacheFields count="16">
    <cacheField name="Region" numFmtId="0">
      <sharedItems count="11">
        <s v="Africa"/>
        <s v="Europe"/>
        <s v="Middle East"/>
        <s v="Asia"/>
        <s v="Central America"/>
        <s v="Australia"/>
        <s v="North America"/>
        <s v="Sub-Saharan Africa" u="1"/>
        <s v="Central America and the Caribbean" u="1"/>
        <s v="Middle East and North Africa" u="1"/>
        <s v="Australia and Oceania" u="1"/>
      </sharedItems>
    </cacheField>
    <cacheField name="Country" numFmtId="0">
      <sharedItems/>
    </cacheField>
    <cacheField name="Item Type" numFmtId="0">
      <sharedItems count="12">
        <s v="Office Supplies"/>
        <s v="Beverages"/>
        <s v="Vegetables"/>
        <s v="Household"/>
        <s v="Baby Food"/>
        <s v="Meat"/>
        <s v="Cereal"/>
        <s v="Clothes"/>
        <s v="Snacks"/>
        <s v="Personal Care"/>
        <s v="Cosmetics"/>
        <s v="Fruits"/>
      </sharedItems>
    </cacheField>
    <cacheField name="Sales Channel" numFmtId="0">
      <sharedItems count="2">
        <s v="Offline"/>
        <s v="Online"/>
      </sharedItems>
    </cacheField>
    <cacheField name="Order Priority" numFmtId="0">
      <sharedItems/>
    </cacheField>
    <cacheField name="Order Date" numFmtId="14">
      <sharedItems containsSemiMixedTypes="0" containsNonDate="0" containsDate="1" containsString="0" minDate="2010-01-01T00:00:00" maxDate="2017-07-29T00:00:00" count="2691">
        <d v="2011-01-27T00:00:00"/>
        <d v="2015-12-28T00:00:00"/>
        <d v="2011-01-13T00:00:00"/>
        <d v="2012-09-11T00:00:00"/>
        <d v="2015-10-27T00:00:00"/>
        <d v="2012-07-10T00:00:00"/>
        <d v="2011-02-20T00:00:00"/>
        <d v="2017-04-10T00:00:00"/>
        <d v="2014-11-21T00:00:00"/>
        <d v="2015-07-04T00:00:00"/>
        <d v="2016-07-26T00:00:00"/>
        <d v="2012-10-20T00:00:00"/>
        <d v="2015-02-22T00:00:00"/>
        <d v="2016-08-27T00:00:00"/>
        <d v="2011-06-21T00:00:00"/>
        <d v="2013-09-19T00:00:00"/>
        <d v="2015-11-15T00:00:00"/>
        <d v="2015-04-06T00:00:00"/>
        <d v="2010-04-12T00:00:00"/>
        <d v="2011-09-26T00:00:00"/>
        <d v="2016-05-14T00:00:00"/>
        <d v="2010-08-14T00:00:00"/>
        <d v="2012-04-13T00:00:00"/>
        <d v="2015-12-02T00:00:00"/>
        <d v="2017-02-26T00:00:00"/>
        <d v="2016-10-09T00:00:00"/>
        <d v="2011-05-20T00:00:00"/>
        <d v="2013-10-24T00:00:00"/>
        <d v="2011-06-14T00:00:00"/>
        <d v="2015-06-20T00:00:00"/>
        <d v="2011-08-05T00:00:00"/>
        <d v="2016-11-30T00:00:00"/>
        <d v="2015-07-05T00:00:00"/>
        <d v="2015-03-25T00:00:00"/>
        <d v="2013-08-22T00:00:00"/>
        <d v="2016-12-11T00:00:00"/>
        <d v="2013-06-23T00:00:00"/>
        <d v="2015-05-08T00:00:00"/>
        <d v="2016-10-24T00:00:00"/>
        <d v="2013-03-10T00:00:00"/>
        <d v="2012-03-18T00:00:00"/>
        <d v="2015-02-11T00:00:00"/>
        <d v="2012-10-30T00:00:00"/>
        <d v="2012-07-06T00:00:00"/>
        <d v="2011-01-04T00:00:00"/>
        <d v="2013-10-25T00:00:00"/>
        <d v="2016-02-16T00:00:00"/>
        <d v="2014-03-16T00:00:00"/>
        <d v="2016-09-24T00:00:00"/>
        <d v="2010-09-30T00:00:00"/>
        <d v="2010-11-05T00:00:00"/>
        <d v="2017-07-21T00:00:00"/>
        <d v="2013-07-10T00:00:00"/>
        <d v="2012-10-06T00:00:00"/>
        <d v="2011-06-04T00:00:00"/>
        <d v="2014-04-12T00:00:00"/>
        <d v="2015-10-26T00:00:00"/>
        <d v="2011-08-04T00:00:00"/>
        <d v="2017-02-24T00:00:00"/>
        <d v="2011-03-30T00:00:00"/>
        <d v="2015-05-02T00:00:00"/>
        <d v="2014-02-01T00:00:00"/>
        <d v="2012-03-03T00:00:00"/>
        <d v="2015-04-22T00:00:00"/>
        <d v="2011-05-12T00:00:00"/>
        <d v="2011-12-21T00:00:00"/>
        <d v="2010-12-02T00:00:00"/>
        <d v="2010-10-05T00:00:00"/>
        <d v="2012-02-08T00:00:00"/>
        <d v="2012-09-08T00:00:00"/>
        <d v="2011-08-11T00:00:00"/>
        <d v="2012-10-28T00:00:00"/>
        <d v="2013-10-11T00:00:00"/>
        <d v="2016-10-06T00:00:00"/>
        <d v="2017-07-28T00:00:00"/>
        <d v="2016-11-04T00:00:00"/>
        <d v="2016-04-12T00:00:00"/>
        <d v="2014-11-13T00:00:00"/>
        <d v="2012-08-26T00:00:00"/>
        <d v="2014-07-15T00:00:00"/>
        <d v="2011-05-02T00:00:00"/>
        <d v="2013-11-11T00:00:00"/>
        <d v="2011-04-14T00:00:00"/>
        <d v="2012-10-04T00:00:00"/>
        <d v="2013-05-14T00:00:00"/>
        <d v="2013-01-12T00:00:00"/>
        <d v="2012-10-03T00:00:00"/>
        <d v="2010-10-23T00:00:00"/>
        <d v="2014-02-06T00:00:00"/>
        <d v="2011-09-04T00:00:00"/>
        <d v="2016-05-12T00:00:00"/>
        <d v="2015-07-19T00:00:00"/>
        <d v="2016-08-25T00:00:00"/>
        <d v="2011-02-11T00:00:00"/>
        <d v="2016-05-27T00:00:00"/>
        <d v="2012-02-06T00:00:00"/>
        <d v="2011-12-25T00:00:00"/>
        <d v="2011-12-13T00:00:00"/>
        <d v="2016-07-20T00:00:00"/>
        <d v="2012-06-18T00:00:00"/>
        <d v="2010-02-23T00:00:00"/>
        <d v="2017-05-05T00:00:00"/>
        <d v="2012-07-23T00:00:00"/>
        <d v="2017-01-11T00:00:00"/>
        <d v="2015-03-07T00:00:00"/>
        <d v="2011-06-09T00:00:00"/>
        <d v="2011-04-17T00:00:00"/>
        <d v="2017-07-07T00:00:00"/>
        <d v="2011-03-22T00:00:00"/>
        <d v="2016-03-29T00:00:00"/>
        <d v="2012-01-14T00:00:00"/>
        <d v="2013-03-17T00:00:00"/>
        <d v="2012-09-15T00:00:00"/>
        <d v="2015-11-26T00:00:00"/>
        <d v="2010-12-23T00:00:00"/>
        <d v="2011-05-10T00:00:00"/>
        <d v="2017-04-12T00:00:00"/>
        <d v="2016-09-23T00:00:00"/>
        <d v="2010-02-08T00:00:00"/>
        <d v="2014-01-10T00:00:00"/>
        <d v="2012-02-03T00:00:00"/>
        <d v="2011-09-06T00:00:00"/>
        <d v="2017-06-18T00:00:00"/>
        <d v="2012-06-10T00:00:00"/>
        <d v="2014-10-10T00:00:00"/>
        <d v="2013-05-19T00:00:00"/>
        <d v="2017-03-09T00:00:00"/>
        <d v="2013-06-18T00:00:00"/>
        <d v="2017-01-16T00:00:00"/>
        <d v="2013-07-18T00:00:00"/>
        <d v="2016-02-23T00:00:00"/>
        <d v="2016-05-17T00:00:00"/>
        <d v="2011-06-18T00:00:00"/>
        <d v="2013-08-17T00:00:00"/>
        <d v="2012-11-26T00:00:00"/>
        <d v="2017-07-04T00:00:00"/>
        <d v="2013-12-29T00:00:00"/>
        <d v="2016-06-29T00:00:00"/>
        <d v="2017-06-24T00:00:00"/>
        <d v="2014-04-13T00:00:00"/>
        <d v="2012-11-10T00:00:00"/>
        <d v="2016-06-17T00:00:00"/>
        <d v="2014-03-31T00:00:00"/>
        <d v="2015-05-17T00:00:00"/>
        <d v="2014-12-04T00:00:00"/>
        <d v="2010-01-26T00:00:00"/>
        <d v="2012-07-04T00:00:00"/>
        <d v="2011-11-26T00:00:00"/>
        <d v="2011-10-24T00:00:00"/>
        <d v="2012-07-16T00:00:00"/>
        <d v="2010-08-28T00:00:00"/>
        <d v="2014-08-10T00:00:00"/>
        <d v="2011-03-10T00:00:00"/>
        <d v="2014-10-06T00:00:00"/>
        <d v="2010-06-23T00:00:00"/>
        <d v="2015-01-23T00:00:00"/>
        <d v="2010-11-24T00:00:00"/>
        <d v="2010-08-27T00:00:00"/>
        <d v="2016-02-28T00:00:00"/>
        <d v="2015-02-25T00:00:00"/>
        <d v="2010-06-24T00:00:00"/>
        <d v="2014-02-16T00:00:00"/>
        <d v="2012-05-03T00:00:00"/>
        <d v="2011-10-21T00:00:00"/>
        <d v="2016-04-13T00:00:00"/>
        <d v="2016-03-23T00:00:00"/>
        <d v="2013-10-20T00:00:00"/>
        <d v="2016-01-18T00:00:00"/>
        <d v="2015-11-27T00:00:00"/>
        <d v="2011-03-07T00:00:00"/>
        <d v="2015-11-18T00:00:00"/>
        <d v="2011-01-02T00:00:00"/>
        <d v="2016-06-23T00:00:00"/>
        <d v="2011-08-23T00:00:00"/>
        <d v="2014-10-07T00:00:00"/>
        <d v="2011-02-10T00:00:00"/>
        <d v="2017-04-14T00:00:00"/>
        <d v="2016-11-23T00:00:00"/>
        <d v="2017-04-27T00:00:00"/>
        <d v="2015-08-28T00:00:00"/>
        <d v="2010-01-19T00:00:00"/>
        <d v="2011-02-02T00:00:00"/>
        <d v="2015-04-07T00:00:00"/>
        <d v="2016-05-10T00:00:00"/>
        <d v="2016-10-12T00:00:00"/>
        <d v="2016-03-24T00:00:00"/>
        <d v="2015-06-16T00:00:00"/>
        <d v="2012-07-03T00:00:00"/>
        <d v="2014-01-17T00:00:00"/>
        <d v="2016-06-16T00:00:00"/>
        <d v="2017-03-10T00:00:00"/>
        <d v="2010-12-17T00:00:00"/>
        <d v="2011-01-26T00:00:00"/>
        <d v="2012-03-06T00:00:00"/>
        <d v="2011-01-07T00:00:00"/>
        <d v="2015-03-17T00:00:00"/>
        <d v="2014-07-02T00:00:00"/>
        <d v="2014-11-11T00:00:00"/>
        <d v="2011-12-18T00:00:00"/>
        <d v="2010-02-10T00:00:00"/>
        <d v="2010-11-22T00:00:00"/>
        <d v="2016-12-15T00:00:00"/>
        <d v="2013-02-01T00:00:00"/>
        <d v="2015-06-06T00:00:00"/>
        <d v="2014-09-05T00:00:00"/>
        <d v="2010-03-05T00:00:00"/>
        <d v="2013-09-06T00:00:00"/>
        <d v="2010-01-03T00:00:00"/>
        <d v="2016-07-13T00:00:00"/>
        <d v="2013-01-13T00:00:00"/>
        <d v="2016-08-09T00:00:00"/>
        <d v="2011-04-26T00:00:00"/>
        <d v="2012-08-06T00:00:00"/>
        <d v="2010-06-10T00:00:00"/>
        <d v="2011-01-16T00:00:00"/>
        <d v="2010-04-26T00:00:00"/>
        <d v="2012-10-02T00:00:00"/>
        <d v="2013-01-21T00:00:00"/>
        <d v="2013-11-16T00:00:00"/>
        <d v="2016-06-11T00:00:00"/>
        <d v="2011-09-13T00:00:00"/>
        <d v="2014-05-12T00:00:00"/>
        <d v="2013-09-16T00:00:00"/>
        <d v="2015-03-28T00:00:00"/>
        <d v="2014-02-19T00:00:00"/>
        <d v="2014-04-01T00:00:00"/>
        <d v="2016-09-05T00:00:00"/>
        <d v="2016-01-16T00:00:00"/>
        <d v="2011-10-14T00:00:00"/>
        <d v="2012-01-03T00:00:00"/>
        <d v="2014-07-04T00:00:00"/>
        <d v="2010-07-29T00:00:00"/>
        <d v="2011-07-04T00:00:00"/>
        <d v="2014-01-18T00:00:00"/>
        <d v="2013-04-11T00:00:00"/>
        <d v="2012-08-02T00:00:00"/>
        <d v="2013-06-12T00:00:00"/>
        <d v="2014-08-07T00:00:00"/>
        <d v="2015-11-11T00:00:00"/>
        <d v="2014-04-28T00:00:00"/>
        <d v="2015-09-15T00:00:00"/>
        <d v="2015-06-13T00:00:00"/>
        <d v="2010-01-18T00:00:00"/>
        <d v="2015-12-31T00:00:00"/>
        <d v="2012-12-30T00:00:00"/>
        <d v="2015-11-20T00:00:00"/>
        <d v="2010-04-09T00:00:00"/>
        <d v="2016-11-28T00:00:00"/>
        <d v="2012-03-09T00:00:00"/>
        <d v="2015-03-14T00:00:00"/>
        <d v="2016-05-05T00:00:00"/>
        <d v="2012-09-05T00:00:00"/>
        <d v="2010-11-02T00:00:00"/>
        <d v="2013-08-03T00:00:00"/>
        <d v="2013-05-29T00:00:00"/>
        <d v="2015-03-12T00:00:00"/>
        <d v="2017-05-03T00:00:00"/>
        <d v="2015-07-06T00:00:00"/>
        <d v="2014-01-08T00:00:00"/>
        <d v="2014-06-15T00:00:00"/>
        <d v="2011-11-20T00:00:00"/>
        <d v="2013-10-28T00:00:00"/>
        <d v="2013-09-08T00:00:00"/>
        <d v="2017-04-28T00:00:00"/>
        <d v="2016-06-30T00:00:00"/>
        <d v="2015-05-25T00:00:00"/>
        <d v="2011-09-14T00:00:00"/>
        <d v="2015-07-11T00:00:00"/>
        <d v="2015-04-24T00:00:00"/>
        <d v="2011-12-09T00:00:00"/>
        <d v="2015-11-30T00:00:00"/>
        <d v="2015-03-11T00:00:00"/>
        <d v="2015-01-27T00:00:00"/>
        <d v="2010-03-18T00:00:00"/>
        <d v="2015-06-05T00:00:00"/>
        <d v="2017-05-25T00:00:00"/>
        <d v="2011-06-08T00:00:00"/>
        <d v="2012-11-07T00:00:00"/>
        <d v="2017-04-26T00:00:00"/>
        <d v="2010-11-16T00:00:00"/>
        <d v="2015-07-22T00:00:00"/>
        <d v="2014-02-17T00:00:00"/>
        <d v="2012-09-07T00:00:00"/>
        <d v="2010-01-14T00:00:00"/>
        <d v="2015-07-27T00:00:00"/>
        <d v="2016-02-25T00:00:00"/>
        <d v="2010-09-25T00:00:00"/>
        <d v="2013-04-26T00:00:00"/>
        <d v="2012-06-23T00:00:00"/>
        <d v="2012-12-29T00:00:00"/>
        <d v="2016-12-06T00:00:00"/>
        <d v="2012-04-05T00:00:00"/>
        <d v="2010-01-29T00:00:00"/>
        <d v="2012-10-11T00:00:00"/>
        <d v="2014-11-16T00:00:00"/>
        <d v="2013-06-17T00:00:00"/>
        <d v="2014-04-06T00:00:00"/>
        <d v="2012-09-16T00:00:00"/>
        <d v="2012-11-16T00:00:00"/>
        <d v="2016-02-12T00:00:00"/>
        <d v="2017-04-06T00:00:00"/>
        <d v="2016-01-06T00:00:00"/>
        <d v="2013-02-16T00:00:00"/>
        <d v="2014-03-20T00:00:00"/>
        <d v="2010-10-20T00:00:00"/>
        <d v="2014-05-31T00:00:00"/>
        <d v="2014-12-03T00:00:00"/>
        <d v="2014-08-16T00:00:00"/>
        <d v="2016-11-18T00:00:00"/>
        <d v="2017-07-17T00:00:00"/>
        <d v="2016-08-19T00:00:00"/>
        <d v="2012-01-30T00:00:00"/>
        <d v="2016-05-11T00:00:00"/>
        <d v="2012-09-17T00:00:00"/>
        <d v="2011-12-16T00:00:00"/>
        <d v="2010-10-30T00:00:00"/>
        <d v="2010-12-01T00:00:00"/>
        <d v="2014-11-12T00:00:00"/>
        <d v="2015-01-13T00:00:00"/>
        <d v="2012-06-03T00:00:00"/>
        <d v="2012-11-13T00:00:00"/>
        <d v="2015-09-20T00:00:00"/>
        <d v="2010-01-04T00:00:00"/>
        <d v="2016-02-22T00:00:00"/>
        <d v="2013-12-09T00:00:00"/>
        <d v="2014-07-24T00:00:00"/>
        <d v="2013-05-30T00:00:00"/>
        <d v="2010-09-07T00:00:00"/>
        <d v="2010-09-02T00:00:00"/>
        <d v="2012-01-01T00:00:00"/>
        <d v="2010-07-30T00:00:00"/>
        <d v="2010-12-13T00:00:00"/>
        <d v="2014-12-09T00:00:00"/>
        <d v="2010-04-14T00:00:00"/>
        <d v="2012-04-20T00:00:00"/>
        <d v="2014-08-26T00:00:00"/>
        <d v="2015-11-02T00:00:00"/>
        <d v="2015-06-09T00:00:00"/>
        <d v="2010-04-21T00:00:00"/>
        <d v="2013-07-02T00:00:00"/>
        <d v="2011-08-06T00:00:00"/>
        <d v="2011-06-10T00:00:00"/>
        <d v="2014-05-13T00:00:00"/>
        <d v="2012-04-02T00:00:00"/>
        <d v="2013-03-14T00:00:00"/>
        <d v="2015-01-02T00:00:00"/>
        <d v="2013-12-04T00:00:00"/>
        <d v="2011-12-19T00:00:00"/>
        <d v="2011-09-20T00:00:00"/>
        <d v="2016-12-16T00:00:00"/>
        <d v="2014-10-04T00:00:00"/>
        <d v="2011-06-06T00:00:00"/>
        <d v="2013-01-27T00:00:00"/>
        <d v="2013-04-16T00:00:00"/>
        <d v="2010-06-11T00:00:00"/>
        <d v="2016-03-07T00:00:00"/>
        <d v="2016-09-14T00:00:00"/>
        <d v="2014-06-06T00:00:00"/>
        <d v="2016-08-14T00:00:00"/>
        <d v="2016-06-18T00:00:00"/>
        <d v="2011-12-29T00:00:00"/>
        <d v="2017-06-17T00:00:00"/>
        <d v="2014-02-05T00:00:00"/>
        <d v="2014-07-01T00:00:00"/>
        <d v="2014-02-08T00:00:00"/>
        <d v="2017-02-23T00:00:00"/>
        <d v="2012-07-30T00:00:00"/>
        <d v="2011-03-25T00:00:00"/>
        <d v="2010-06-04T00:00:00"/>
        <d v="2016-02-19T00:00:00"/>
        <d v="2016-06-14T00:00:00"/>
        <d v="2015-09-08T00:00:00"/>
        <d v="2015-06-04T00:00:00"/>
        <d v="2010-09-29T00:00:00"/>
        <d v="2016-09-19T00:00:00"/>
        <d v="2011-08-18T00:00:00"/>
        <d v="2015-05-31T00:00:00"/>
        <d v="2012-09-01T00:00:00"/>
        <d v="2013-06-27T00:00:00"/>
        <d v="2014-04-14T00:00:00"/>
        <d v="2011-03-02T00:00:00"/>
        <d v="2012-12-24T00:00:00"/>
        <d v="2014-03-23T00:00:00"/>
        <d v="2011-07-01T00:00:00"/>
        <d v="2016-12-22T00:00:00"/>
        <d v="2011-06-02T00:00:00"/>
        <d v="2014-07-09T00:00:00"/>
        <d v="2012-12-14T00:00:00"/>
        <d v="2017-03-08T00:00:00"/>
        <d v="2012-03-23T00:00:00"/>
        <d v="2014-06-18T00:00:00"/>
        <d v="2014-10-30T00:00:00"/>
        <d v="2012-11-23T00:00:00"/>
        <d v="2013-02-04T00:00:00"/>
        <d v="2013-05-05T00:00:00"/>
        <d v="2016-05-28T00:00:00"/>
        <d v="2010-12-24T00:00:00"/>
        <d v="2013-04-25T00:00:00"/>
        <d v="2010-06-13T00:00:00"/>
        <d v="2016-12-25T00:00:00"/>
        <d v="2010-09-20T00:00:00"/>
        <d v="2012-03-05T00:00:00"/>
        <d v="2012-08-24T00:00:00"/>
        <d v="2015-11-05T00:00:00"/>
        <d v="2011-05-30T00:00:00"/>
        <d v="2016-07-16T00:00:00"/>
        <d v="2011-08-26T00:00:00"/>
        <d v="2012-05-02T00:00:00"/>
        <d v="2010-07-22T00:00:00"/>
        <d v="2013-02-27T00:00:00"/>
        <d v="2012-10-16T00:00:00"/>
        <d v="2012-05-20T00:00:00"/>
        <d v="2010-03-12T00:00:00"/>
        <d v="2012-01-25T00:00:00"/>
        <d v="2010-02-14T00:00:00"/>
        <d v="2010-03-31T00:00:00"/>
        <d v="2017-01-08T00:00:00"/>
        <d v="2014-04-05T00:00:00"/>
        <d v="2014-07-19T00:00:00"/>
        <d v="2012-08-10T00:00:00"/>
        <d v="2012-10-10T00:00:00"/>
        <d v="2017-03-24T00:00:00"/>
        <d v="2010-11-06T00:00:00"/>
        <d v="2012-07-15T00:00:00"/>
        <d v="2012-06-15T00:00:00"/>
        <d v="2013-11-05T00:00:00"/>
        <d v="2013-06-11T00:00:00"/>
        <d v="2012-10-31T00:00:00"/>
        <d v="2014-09-01T00:00:00"/>
        <d v="2011-04-21T00:00:00"/>
        <d v="2011-04-23T00:00:00"/>
        <d v="2015-07-31T00:00:00"/>
        <d v="2015-10-20T00:00:00"/>
        <d v="2014-06-25T00:00:00"/>
        <d v="2011-06-28T00:00:00"/>
        <d v="2012-09-20T00:00:00"/>
        <d v="2017-05-26T00:00:00"/>
        <d v="2010-08-31T00:00:00"/>
        <d v="2012-10-17T00:00:00"/>
        <d v="2014-11-06T00:00:00"/>
        <d v="2012-09-24T00:00:00"/>
        <d v="2010-12-28T00:00:00"/>
        <d v="2011-06-11T00:00:00"/>
        <d v="2016-12-24T00:00:00"/>
        <d v="2012-08-15T00:00:00"/>
        <d v="2014-10-01T00:00:00"/>
        <d v="2014-04-17T00:00:00"/>
        <d v="2010-10-31T00:00:00"/>
        <d v="2013-08-28T00:00:00"/>
        <d v="2013-01-23T00:00:00"/>
        <d v="2010-11-01T00:00:00"/>
        <d v="2015-08-31T00:00:00"/>
        <d v="2014-07-31T00:00:00"/>
        <d v="2014-08-12T00:00:00"/>
        <d v="2016-04-14T00:00:00"/>
        <d v="2017-05-24T00:00:00"/>
        <d v="2016-10-22T00:00:00"/>
        <d v="2011-04-29T00:00:00"/>
        <d v="2013-04-09T00:00:00"/>
        <d v="2012-01-20T00:00:00"/>
        <d v="2015-08-27T00:00:00"/>
        <d v="2010-05-22T00:00:00"/>
        <d v="2010-02-25T00:00:00"/>
        <d v="2013-09-20T00:00:00"/>
        <d v="2012-10-07T00:00:00"/>
        <d v="2014-11-27T00:00:00"/>
        <d v="2011-09-24T00:00:00"/>
        <d v="2010-03-06T00:00:00"/>
        <d v="2016-07-18T00:00:00"/>
        <d v="2017-01-21T00:00:00"/>
        <d v="2014-11-22T00:00:00"/>
        <d v="2015-01-26T00:00:00"/>
        <d v="2012-04-23T00:00:00"/>
        <d v="2017-07-19T00:00:00"/>
        <d v="2010-03-17T00:00:00"/>
        <d v="2010-12-10T00:00:00"/>
        <d v="2015-02-15T00:00:00"/>
        <d v="2016-10-28T00:00:00"/>
        <d v="2011-09-18T00:00:00"/>
        <d v="2011-09-03T00:00:00"/>
        <d v="2010-09-19T00:00:00"/>
        <d v="2011-06-29T00:00:00"/>
        <d v="2013-12-07T00:00:00"/>
        <d v="2011-06-17T00:00:00"/>
        <d v="2017-06-28T00:00:00"/>
        <d v="2016-03-21T00:00:00"/>
        <d v="2011-11-02T00:00:00"/>
        <d v="2017-03-01T00:00:00"/>
        <d v="2012-01-09T00:00:00"/>
        <d v="2012-12-06T00:00:00"/>
        <d v="2016-04-26T00:00:00"/>
        <d v="2015-02-24T00:00:00"/>
        <d v="2014-07-27T00:00:00"/>
        <d v="2013-03-13T00:00:00"/>
        <d v="2010-05-28T00:00:00"/>
        <d v="2017-04-02T00:00:00"/>
        <d v="2013-06-29T00:00:00"/>
        <d v="2014-03-26T00:00:00"/>
        <d v="2016-10-23T00:00:00"/>
        <d v="2012-07-12T00:00:00"/>
        <d v="2014-06-12T00:00:00"/>
        <d v="2010-03-11T00:00:00"/>
        <d v="2010-11-30T00:00:00"/>
        <d v="2011-08-12T00:00:00"/>
        <d v="2012-09-19T00:00:00"/>
        <d v="2014-10-02T00:00:00"/>
        <d v="2015-07-07T00:00:00"/>
        <d v="2013-11-13T00:00:00"/>
        <d v="2013-07-13T00:00:00"/>
        <d v="2010-06-22T00:00:00"/>
        <d v="2011-12-04T00:00:00"/>
        <d v="2016-06-27T00:00:00"/>
        <d v="2010-03-23T00:00:00"/>
        <d v="2013-03-20T00:00:00"/>
        <d v="2014-01-22T00:00:00"/>
        <d v="2013-10-14T00:00:00"/>
        <d v="2013-09-27T00:00:00"/>
        <d v="2016-05-02T00:00:00"/>
        <d v="2013-09-12T00:00:00"/>
        <d v="2014-02-26T00:00:00"/>
        <d v="2015-09-29T00:00:00"/>
        <d v="2017-07-25T00:00:00"/>
        <d v="2016-01-24T00:00:00"/>
        <d v="2012-06-26T00:00:00"/>
        <d v="2016-03-11T00:00:00"/>
        <d v="2012-09-06T00:00:00"/>
        <d v="2011-03-26T00:00:00"/>
        <d v="2010-10-28T00:00:00"/>
        <d v="2011-07-05T00:00:00"/>
        <d v="2010-08-11T00:00:00"/>
        <d v="2014-02-03T00:00:00"/>
        <d v="2010-01-20T00:00:00"/>
        <d v="2010-05-18T00:00:00"/>
        <d v="2016-08-23T00:00:00"/>
        <d v="2017-01-13T00:00:00"/>
        <d v="2012-02-01T00:00:00"/>
        <d v="2014-12-06T00:00:00"/>
        <d v="2017-05-02T00:00:00"/>
        <d v="2015-12-01T00:00:00"/>
        <d v="2015-12-05T00:00:00"/>
        <d v="2012-04-30T00:00:00"/>
        <d v="2016-04-18T00:00:00"/>
        <d v="2013-07-21T00:00:00"/>
        <d v="2013-08-13T00:00:00"/>
        <d v="2015-09-16T00:00:00"/>
        <d v="2012-01-08T00:00:00"/>
        <d v="2012-12-02T00:00:00"/>
        <d v="2017-05-31T00:00:00"/>
        <d v="2014-11-02T00:00:00"/>
        <d v="2016-09-27T00:00:00"/>
        <d v="2014-08-23T00:00:00"/>
        <d v="2015-09-10T00:00:00"/>
        <d v="2015-05-14T00:00:00"/>
        <d v="2014-03-18T00:00:00"/>
        <d v="2016-09-09T00:00:00"/>
        <d v="2011-04-19T00:00:00"/>
        <d v="2013-09-10T00:00:00"/>
        <d v="2011-05-28T00:00:00"/>
        <d v="2016-11-14T00:00:00"/>
        <d v="2012-07-29T00:00:00"/>
        <d v="2016-03-28T00:00:00"/>
        <d v="2015-06-27T00:00:00"/>
        <d v="2010-10-08T00:00:00"/>
        <d v="2016-04-04T00:00:00"/>
        <d v="2015-05-24T00:00:00"/>
        <d v="2016-03-12T00:00:00"/>
        <d v="2011-10-22T00:00:00"/>
        <d v="2015-06-01T00:00:00"/>
        <d v="2010-12-22T00:00:00"/>
        <d v="2017-07-14T00:00:00"/>
        <d v="2013-02-17T00:00:00"/>
        <d v="2017-02-17T00:00:00"/>
        <d v="2016-03-27T00:00:00"/>
        <d v="2012-07-19T00:00:00"/>
        <d v="2014-02-21T00:00:00"/>
        <d v="2011-11-01T00:00:00"/>
        <d v="2016-06-10T00:00:00"/>
        <d v="2017-02-15T00:00:00"/>
        <d v="2015-06-22T00:00:00"/>
        <d v="2014-02-18T00:00:00"/>
        <d v="2013-01-15T00:00:00"/>
        <d v="2013-03-09T00:00:00"/>
        <d v="2012-11-03T00:00:00"/>
        <d v="2011-05-08T00:00:00"/>
        <d v="2015-03-01T00:00:00"/>
        <d v="2013-02-10T00:00:00"/>
        <d v="2010-05-04T00:00:00"/>
        <d v="2015-04-19T00:00:00"/>
        <d v="2014-10-11T00:00:00"/>
        <d v="2015-07-29T00:00:00"/>
        <d v="2010-05-25T00:00:00"/>
        <d v="2011-12-17T00:00:00"/>
        <d v="2011-04-25T00:00:00"/>
        <d v="2011-12-10T00:00:00"/>
        <d v="2010-10-24T00:00:00"/>
        <d v="2016-08-26T00:00:00"/>
        <d v="2010-11-15T00:00:00"/>
        <d v="2015-07-12T00:00:00"/>
        <d v="2015-01-17T00:00:00"/>
        <d v="2013-11-08T00:00:00"/>
        <d v="2017-06-11T00:00:00"/>
        <d v="2013-06-09T00:00:00"/>
        <d v="2013-03-31T00:00:00"/>
        <d v="2010-05-29T00:00:00"/>
        <d v="2014-09-02T00:00:00"/>
        <d v="2010-05-07T00:00:00"/>
        <d v="2013-02-07T00:00:00"/>
        <d v="2013-03-04T00:00:00"/>
        <d v="2013-11-29T00:00:00"/>
        <d v="2016-02-09T00:00:00"/>
        <d v="2013-06-16T00:00:00"/>
        <d v="2014-12-16T00:00:00"/>
        <d v="2011-10-15T00:00:00"/>
        <d v="2015-07-14T00:00:00"/>
        <d v="2013-10-15T00:00:00"/>
        <d v="2017-01-28T00:00:00"/>
        <d v="2011-08-09T00:00:00"/>
        <d v="2015-07-24T00:00:00"/>
        <d v="2012-06-05T00:00:00"/>
        <d v="2012-01-23T00:00:00"/>
        <d v="2014-04-03T00:00:00"/>
        <d v="2014-11-25T00:00:00"/>
        <d v="2014-09-14T00:00:00"/>
        <d v="2014-01-23T00:00:00"/>
        <d v="2015-09-24T00:00:00"/>
        <d v="2016-10-10T00:00:00"/>
        <d v="2012-05-18T00:00:00"/>
        <d v="2017-02-02T00:00:00"/>
        <d v="2011-03-24T00:00:00"/>
        <d v="2010-05-08T00:00:00"/>
        <d v="2014-11-15T00:00:00"/>
        <d v="2014-05-14T00:00:00"/>
        <d v="2012-06-06T00:00:00"/>
        <d v="2017-07-06T00:00:00"/>
        <d v="2016-05-29T00:00:00"/>
        <d v="2015-11-29T00:00:00"/>
        <d v="2016-04-21T00:00:00"/>
        <d v="2011-01-31T00:00:00"/>
        <d v="2016-09-30T00:00:00"/>
        <d v="2010-02-17T00:00:00"/>
        <d v="2013-05-01T00:00:00"/>
        <d v="2011-05-16T00:00:00"/>
        <d v="2013-01-19T00:00:00"/>
        <d v="2016-11-19T00:00:00"/>
        <d v="2011-12-27T00:00:00"/>
        <d v="2014-12-30T00:00:00"/>
        <d v="2014-08-25T00:00:00"/>
        <d v="2013-02-13T00:00:00"/>
        <d v="2012-12-28T00:00:00"/>
        <d v="2015-09-21T00:00:00"/>
        <d v="2012-06-28T00:00:00"/>
        <d v="2011-02-23T00:00:00"/>
        <d v="2014-11-26T00:00:00"/>
        <d v="2013-04-12T00:00:00"/>
        <d v="2013-08-26T00:00:00"/>
        <d v="2013-02-12T00:00:00"/>
        <d v="2015-08-25T00:00:00"/>
        <d v="2015-01-12T00:00:00"/>
        <d v="2015-01-14T00:00:00"/>
        <d v="2016-03-06T00:00:00"/>
        <d v="2014-05-10T00:00:00"/>
        <d v="2014-08-02T00:00:00"/>
        <d v="2014-04-27T00:00:00"/>
        <d v="2015-11-07T00:00:00"/>
        <d v="2014-12-18T00:00:00"/>
        <d v="2012-04-21T00:00:00"/>
        <d v="2016-01-19T00:00:00"/>
        <d v="2015-01-20T00:00:00"/>
        <d v="2016-04-23T00:00:00"/>
        <d v="2015-06-28T00:00:00"/>
        <d v="2016-11-24T00:00:00"/>
        <d v="2014-07-20T00:00:00"/>
        <d v="2011-02-05T00:00:00"/>
        <d v="2014-01-15T00:00:00"/>
        <d v="2016-10-20T00:00:00"/>
        <d v="2010-02-01T00:00:00"/>
        <d v="2015-12-11T00:00:00"/>
        <d v="2015-11-06T00:00:00"/>
        <d v="2016-02-04T00:00:00"/>
        <d v="2014-12-29T00:00:00"/>
        <d v="2012-08-17T00:00:00"/>
        <d v="2016-09-20T00:00:00"/>
        <d v="2015-02-10T00:00:00"/>
        <d v="2011-03-31T00:00:00"/>
        <d v="2011-04-04T00:00:00"/>
        <d v="2015-08-02T00:00:00"/>
        <d v="2010-12-26T00:00:00"/>
        <d v="2015-07-01T00:00:00"/>
        <d v="2011-02-22T00:00:00"/>
        <d v="2015-03-05T00:00:00"/>
        <d v="2017-01-27T00:00:00"/>
        <d v="2011-01-03T00:00:00"/>
        <d v="2017-03-21T00:00:00"/>
        <d v="2011-10-17T00:00:00"/>
        <d v="2012-01-18T00:00:00"/>
        <d v="2017-06-10T00:00:00"/>
        <d v="2013-05-08T00:00:00"/>
        <d v="2012-09-21T00:00:00"/>
        <d v="2014-06-03T00:00:00"/>
        <d v="2014-08-03T00:00:00"/>
        <d v="2010-06-07T00:00:00"/>
        <d v="2011-08-02T00:00:00"/>
        <d v="2013-08-08T00:00:00"/>
        <d v="2015-04-28T00:00:00"/>
        <d v="2015-03-30T00:00:00"/>
        <d v="2016-01-17T00:00:00"/>
        <d v="2014-09-10T00:00:00"/>
        <d v="2011-05-13T00:00:00"/>
        <d v="2015-05-30T00:00:00"/>
        <d v="2011-05-19T00:00:00"/>
        <d v="2017-04-09T00:00:00"/>
        <d v="2016-10-03T00:00:00"/>
        <d v="2010-01-05T00:00:00"/>
        <d v="2017-03-17T00:00:00"/>
        <d v="2010-05-06T00:00:00"/>
        <d v="2015-07-03T00:00:00"/>
        <d v="2010-08-08T00:00:00"/>
        <d v="2012-06-29T00:00:00"/>
        <d v="2012-08-03T00:00:00"/>
        <d v="2010-12-08T00:00:00"/>
        <d v="2012-06-07T00:00:00"/>
        <d v="2015-09-22T00:00:00"/>
        <d v="2017-06-30T00:00:00"/>
        <d v="2014-10-19T00:00:00"/>
        <d v="2010-04-16T00:00:00"/>
        <d v="2011-06-19T00:00:00"/>
        <d v="2011-10-02T00:00:00"/>
        <d v="2016-12-28T00:00:00"/>
        <d v="2015-09-17T00:00:00"/>
        <d v="2010-09-21T00:00:00"/>
        <d v="2010-06-16T00:00:00"/>
        <d v="2015-10-16T00:00:00"/>
        <d v="2013-07-08T00:00:00"/>
        <d v="2014-05-23T00:00:00"/>
        <d v="2015-05-20T00:00:00"/>
        <d v="2012-01-15T00:00:00"/>
        <d v="2014-11-23T00:00:00"/>
        <d v="2012-04-25T00:00:00"/>
        <d v="2010-07-24T00:00:00"/>
        <d v="2017-05-15T00:00:00"/>
        <d v="2013-06-13T00:00:00"/>
        <d v="2015-12-13T00:00:00"/>
        <d v="2015-08-10T00:00:00"/>
        <d v="2010-07-03T00:00:00"/>
        <d v="2012-05-05T00:00:00"/>
        <d v="2011-06-12T00:00:00"/>
        <d v="2014-03-09T00:00:00"/>
        <d v="2013-11-06T00:00:00"/>
        <d v="2012-03-31T00:00:00"/>
        <d v="2011-02-26T00:00:00"/>
        <d v="2016-11-05T00:00:00"/>
        <d v="2015-07-09T00:00:00"/>
        <d v="2016-03-19T00:00:00"/>
        <d v="2010-02-09T00:00:00"/>
        <d v="2012-02-26T00:00:00"/>
        <d v="2011-11-14T00:00:00"/>
        <d v="2014-12-26T00:00:00"/>
        <d v="2014-03-17T00:00:00"/>
        <d v="2015-09-27T00:00:00"/>
        <d v="2015-10-09T00:00:00"/>
        <d v="2014-09-22T00:00:00"/>
        <d v="2011-04-07T00:00:00"/>
        <d v="2012-01-22T00:00:00"/>
        <d v="2012-11-19T00:00:00"/>
        <d v="2016-07-06T00:00:00"/>
        <d v="2012-04-27T00:00:00"/>
        <d v="2013-11-14T00:00:00"/>
        <d v="2010-04-15T00:00:00"/>
        <d v="2015-02-09T00:00:00"/>
        <d v="2016-06-06T00:00:00"/>
        <d v="2010-12-29T00:00:00"/>
        <d v="2015-07-10T00:00:00"/>
        <d v="2017-07-11T00:00:00"/>
        <d v="2016-12-07T00:00:00"/>
        <d v="2014-09-29T00:00:00"/>
        <d v="2016-10-17T00:00:00"/>
        <d v="2014-11-10T00:00:00"/>
        <d v="2016-11-02T00:00:00"/>
        <d v="2013-05-25T00:00:00"/>
        <d v="2013-12-20T00:00:00"/>
        <d v="2011-11-08T00:00:00"/>
        <d v="2016-07-27T00:00:00"/>
        <d v="2012-03-10T00:00:00"/>
        <d v="2014-02-22T00:00:00"/>
        <d v="2013-03-24T00:00:00"/>
        <d v="2014-09-04T00:00:00"/>
        <d v="2014-02-12T00:00:00"/>
        <d v="2013-09-02T00:00:00"/>
        <d v="2013-07-04T00:00:00"/>
        <d v="2014-11-09T00:00:00"/>
        <d v="2017-03-12T00:00:00"/>
        <d v="2013-12-21T00:00:00"/>
        <d v="2010-06-21T00:00:00"/>
        <d v="2015-06-29T00:00:00"/>
        <d v="2014-03-02T00:00:00"/>
        <d v="2013-10-01T00:00:00"/>
        <d v="2010-05-20T00:00:00"/>
        <d v="2016-06-01T00:00:00"/>
        <d v="2011-03-13T00:00:00"/>
        <d v="2012-12-27T00:00:00"/>
        <d v="2014-08-18T00:00:00"/>
        <d v="2013-01-07T00:00:00"/>
        <d v="2015-11-25T00:00:00"/>
        <d v="2010-09-13T00:00:00"/>
        <d v="2011-05-09T00:00:00"/>
        <d v="2014-03-14T00:00:00"/>
        <d v="2013-01-05T00:00:00"/>
        <d v="2010-03-19T00:00:00"/>
        <d v="2013-01-22T00:00:00"/>
        <d v="2014-09-30T00:00:00"/>
        <d v="2013-04-20T00:00:00"/>
        <d v="2015-05-28T00:00:00"/>
        <d v="2017-06-07T00:00:00"/>
        <d v="2016-10-31T00:00:00"/>
        <d v="2016-03-09T00:00:00"/>
        <d v="2012-07-11T00:00:00"/>
        <d v="2017-04-11T00:00:00"/>
        <d v="2016-03-08T00:00:00"/>
        <d v="2015-03-20T00:00:00"/>
        <d v="2010-01-15T00:00:00"/>
        <d v="2012-07-14T00:00:00"/>
        <d v="2010-02-03T00:00:00"/>
        <d v="2010-08-21T00:00:00"/>
        <d v="2011-03-29T00:00:00"/>
        <d v="2012-06-20T00:00:00"/>
        <d v="2010-11-13T00:00:00"/>
        <d v="2010-05-19T00:00:00"/>
        <d v="2015-12-18T00:00:00"/>
        <d v="2014-05-16T00:00:00"/>
        <d v="2017-07-05T00:00:00"/>
        <d v="2014-12-07T00:00:00"/>
        <d v="2016-05-23T00:00:00"/>
        <d v="2017-04-03T00:00:00"/>
        <d v="2010-02-12T00:00:00"/>
        <d v="2011-11-27T00:00:00"/>
        <d v="2011-05-06T00:00:00"/>
        <d v="2010-11-29T00:00:00"/>
        <d v="2013-08-19T00:00:00"/>
        <d v="2011-08-30T00:00:00"/>
        <d v="2012-09-13T00:00:00"/>
        <d v="2015-08-07T00:00:00"/>
        <d v="2014-02-15T00:00:00"/>
        <d v="2016-07-24T00:00:00"/>
        <d v="2012-07-18T00:00:00"/>
        <d v="2011-09-17T00:00:00"/>
        <d v="2017-03-07T00:00:00"/>
        <d v="2014-03-19T00:00:00"/>
        <d v="2011-11-06T00:00:00"/>
        <d v="2012-07-07T00:00:00"/>
        <d v="2013-10-27T00:00:00"/>
        <d v="2014-08-30T00:00:00"/>
        <d v="2010-10-06T00:00:00"/>
        <d v="2012-02-10T00:00:00"/>
        <d v="2010-10-29T00:00:00"/>
        <d v="2015-03-29T00:00:00"/>
        <d v="2015-10-25T00:00:00"/>
        <d v="2011-08-27T00:00:00"/>
        <d v="2013-07-27T00:00:00"/>
        <d v="2011-10-25T00:00:00"/>
        <d v="2012-05-19T00:00:00"/>
        <d v="2016-07-08T00:00:00"/>
        <d v="2013-03-15T00:00:00"/>
        <d v="2013-08-01T00:00:00"/>
        <d v="2015-10-19T00:00:00"/>
        <d v="2011-09-11T00:00:00"/>
        <d v="2014-07-21T00:00:00"/>
        <d v="2010-09-14T00:00:00"/>
        <d v="2014-02-24T00:00:00"/>
        <d v="2014-07-29T00:00:00"/>
        <d v="2010-04-03T00:00:00"/>
        <d v="2015-09-01T00:00:00"/>
        <d v="2012-04-15T00:00:00"/>
        <d v="2012-12-10T00:00:00"/>
        <d v="2012-08-05T00:00:00"/>
        <d v="2014-11-01T00:00:00"/>
        <d v="2012-12-21T00:00:00"/>
        <d v="2016-07-09T00:00:00"/>
        <d v="2015-06-30T00:00:00"/>
        <d v="2015-07-26T00:00:00"/>
        <d v="2011-07-27T00:00:00"/>
        <d v="2013-09-28T00:00:00"/>
        <d v="2015-08-19T00:00:00"/>
        <d v="2013-07-15T00:00:00"/>
        <d v="2015-01-29T00:00:00"/>
        <d v="2011-10-29T00:00:00"/>
        <d v="2015-09-14T00:00:00"/>
        <d v="2012-06-24T00:00:00"/>
        <d v="2014-08-04T00:00:00"/>
        <d v="2011-12-14T00:00:00"/>
        <d v="2017-07-03T00:00:00"/>
        <d v="2014-12-21T00:00:00"/>
        <d v="2015-08-23T00:00:00"/>
        <d v="2016-09-21T00:00:00"/>
        <d v="2012-09-12T00:00:00"/>
        <d v="2014-04-10T00:00:00"/>
        <d v="2014-04-09T00:00:00"/>
        <d v="2014-02-27T00:00:00"/>
        <d v="2017-03-29T00:00:00"/>
        <d v="2011-02-15T00:00:00"/>
        <d v="2016-10-05T00:00:00"/>
        <d v="2016-07-22T00:00:00"/>
        <d v="2016-08-20T00:00:00"/>
        <d v="2016-03-16T00:00:00"/>
        <d v="2015-12-12T00:00:00"/>
        <d v="2011-08-08T00:00:00"/>
        <d v="2010-10-12T00:00:00"/>
        <d v="2015-10-11T00:00:00"/>
        <d v="2014-10-23T00:00:00"/>
        <d v="2013-10-03T00:00:00"/>
        <d v="2010-05-13T00:00:00"/>
        <d v="2014-04-04T00:00:00"/>
        <d v="2016-11-07T00:00:00"/>
        <d v="2017-01-15T00:00:00"/>
        <d v="2012-12-15T00:00:00"/>
        <d v="2013-06-19T00:00:00"/>
        <d v="2011-06-01T00:00:00"/>
        <d v="2011-06-24T00:00:00"/>
        <d v="2012-07-31T00:00:00"/>
        <d v="2016-09-08T00:00:00"/>
        <d v="2012-03-11T00:00:00"/>
        <d v="2013-06-02T00:00:00"/>
        <d v="2012-09-23T00:00:00"/>
        <d v="2016-03-30T00:00:00"/>
        <d v="2013-12-14T00:00:00"/>
        <d v="2014-01-14T00:00:00"/>
        <d v="2016-11-12T00:00:00"/>
        <d v="2014-10-16T00:00:00"/>
        <d v="2010-09-12T00:00:00"/>
        <d v="2012-05-01T00:00:00"/>
        <d v="2013-05-07T00:00:00"/>
        <d v="2012-04-03T00:00:00"/>
        <d v="2016-03-15T00:00:00"/>
        <d v="2014-06-22T00:00:00"/>
        <d v="2012-07-21T00:00:00"/>
        <d v="2013-03-19T00:00:00"/>
        <d v="2013-10-09T00:00:00"/>
        <d v="2016-04-17T00:00:00"/>
        <d v="2015-03-13T00:00:00"/>
        <d v="2013-10-19T00:00:00"/>
        <d v="2014-02-28T00:00:00"/>
        <d v="2017-01-07T00:00:00"/>
        <d v="2015-01-21T00:00:00"/>
        <d v="2015-11-01T00:00:00"/>
        <d v="2012-08-08T00:00:00"/>
        <d v="2017-01-03T00:00:00"/>
        <d v="2015-04-03T00:00:00"/>
        <d v="2017-04-29T00:00:00"/>
        <d v="2015-05-07T00:00:00"/>
        <d v="2014-09-07T00:00:00"/>
        <d v="2013-02-21T00:00:00"/>
        <d v="2016-12-19T00:00:00"/>
        <d v="2016-01-13T00:00:00"/>
        <d v="2012-08-21T00:00:00"/>
        <d v="2010-02-21T00:00:00"/>
        <d v="2011-06-20T00:00:00"/>
        <d v="2015-12-24T00:00:00"/>
        <d v="2014-01-01T00:00:00"/>
        <d v="2010-10-22T00:00:00"/>
        <d v="2016-06-03T00:00:00"/>
        <d v="2015-07-28T00:00:00"/>
        <d v="2013-05-06T00:00:00"/>
        <d v="2013-04-04T00:00:00"/>
        <d v="2016-04-20T00:00:00"/>
        <d v="2013-03-05T00:00:00"/>
        <d v="2010-10-18T00:00:00"/>
        <d v="2010-01-09T00:00:00"/>
        <d v="2015-12-26T00:00:00"/>
        <d v="2010-10-16T00:00:00"/>
        <d v="2016-05-19T00:00:00"/>
        <d v="2015-02-20T00:00:00"/>
        <d v="2012-12-26T00:00:00"/>
        <d v="2010-12-20T00:00:00"/>
        <d v="2010-05-12T00:00:00"/>
        <d v="2011-04-08T00:00:00"/>
        <d v="2016-12-04T00:00:00"/>
        <d v="2011-10-09T00:00:00"/>
        <d v="2015-05-16T00:00:00"/>
        <d v="2010-07-02T00:00:00"/>
        <d v="2015-01-28T00:00:00"/>
        <d v="2012-02-28T00:00:00"/>
        <d v="2015-07-15T00:00:00"/>
        <d v="2012-03-21T00:00:00"/>
        <d v="2010-07-07T00:00:00"/>
        <d v="2015-03-23T00:00:00"/>
        <d v="2016-02-05T00:00:00"/>
        <d v="2017-06-12T00:00:00"/>
        <d v="2015-10-21T00:00:00"/>
        <d v="2012-08-18T00:00:00"/>
        <d v="2014-04-02T00:00:00"/>
        <d v="2012-11-25T00:00:00"/>
        <d v="2013-04-01T00:00:00"/>
        <d v="2013-06-10T00:00:00"/>
        <d v="2016-06-28T00:00:00"/>
        <d v="2011-04-27T00:00:00"/>
        <d v="2014-06-04T00:00:00"/>
        <d v="2013-01-26T00:00:00"/>
        <d v="2014-07-13T00:00:00"/>
        <d v="2011-12-26T00:00:00"/>
        <d v="2015-03-27T00:00:00"/>
        <d v="2014-03-11T00:00:00"/>
        <d v="2013-07-09T00:00:00"/>
        <d v="2010-04-27T00:00:00"/>
        <d v="2012-12-01T00:00:00"/>
        <d v="2012-10-23T00:00:00"/>
        <d v="2011-12-03T00:00:00"/>
        <d v="2015-11-13T00:00:00"/>
        <d v="2011-02-01T00:00:00"/>
        <d v="2015-05-18T00:00:00"/>
        <d v="2014-06-09T00:00:00"/>
        <d v="2011-02-25T00:00:00"/>
        <d v="2014-06-01T00:00:00"/>
        <d v="2016-03-17T00:00:00"/>
        <d v="2012-06-09T00:00:00"/>
        <d v="2012-04-16T00:00:00"/>
        <d v="2011-02-14T00:00:00"/>
        <d v="2012-05-28T00:00:00"/>
        <d v="2015-01-30T00:00:00"/>
        <d v="2013-08-10T00:00:00"/>
        <d v="2016-06-09T00:00:00"/>
        <d v="2017-03-26T00:00:00"/>
        <d v="2015-05-21T00:00:00"/>
        <d v="2016-09-29T00:00:00"/>
        <d v="2017-05-30T00:00:00"/>
        <d v="2015-09-30T00:00:00"/>
        <d v="2012-08-13T00:00:00"/>
        <d v="2010-03-15T00:00:00"/>
        <d v="2015-07-13T00:00:00"/>
        <d v="2013-12-23T00:00:00"/>
        <d v="2012-10-13T00:00:00"/>
        <d v="2016-12-10T00:00:00"/>
        <d v="2010-12-07T00:00:00"/>
        <d v="2015-12-16T00:00:00"/>
        <d v="2011-11-30T00:00:00"/>
        <d v="2011-07-11T00:00:00"/>
        <d v="2013-09-04T00:00:00"/>
        <d v="2014-01-24T00:00:00"/>
        <d v="2016-11-11T00:00:00"/>
        <d v="2014-03-10T00:00:00"/>
        <d v="2016-07-10T00:00:00"/>
        <d v="2013-12-22T00:00:00"/>
        <d v="2012-10-26T00:00:00"/>
        <d v="2015-05-10T00:00:00"/>
        <d v="2011-12-06T00:00:00"/>
        <d v="2011-02-13T00:00:00"/>
        <d v="2014-12-01T00:00:00"/>
        <d v="2015-04-15T00:00:00"/>
        <d v="2015-06-21T00:00:00"/>
        <d v="2012-03-15T00:00:00"/>
        <d v="2010-04-23T00:00:00"/>
        <d v="2012-05-06T00:00:00"/>
        <d v="2010-06-03T00:00:00"/>
        <d v="2015-05-23T00:00:00"/>
        <d v="2016-08-31T00:00:00"/>
        <d v="2014-07-12T00:00:00"/>
        <d v="2017-07-12T00:00:00"/>
        <d v="2012-04-19T00:00:00"/>
        <d v="2015-09-28T00:00:00"/>
        <d v="2012-02-24T00:00:00"/>
        <d v="2016-02-06T00:00:00"/>
        <d v="2012-07-17T00:00:00"/>
        <d v="2011-11-25T00:00:00"/>
        <d v="2012-08-23T00:00:00"/>
        <d v="2014-03-08T00:00:00"/>
        <d v="2012-11-29T00:00:00"/>
        <d v="2011-09-28T00:00:00"/>
        <d v="2010-07-20T00:00:00"/>
        <d v="2014-09-18T00:00:00"/>
        <d v="2016-09-11T00:00:00"/>
        <d v="2015-06-10T00:00:00"/>
        <d v="2014-12-10T00:00:00"/>
        <d v="2011-08-28T00:00:00"/>
        <d v="2010-02-18T00:00:00"/>
        <d v="2011-01-20T00:00:00"/>
        <d v="2010-07-16T00:00:00"/>
        <d v="2016-07-03T00:00:00"/>
        <d v="2014-03-07T00:00:00"/>
        <d v="2014-04-26T00:00:00"/>
        <d v="2017-03-25T00:00:00"/>
        <d v="2013-08-21T00:00:00"/>
        <d v="2014-02-13T00:00:00"/>
        <d v="2014-01-05T00:00:00"/>
        <d v="2015-01-07T00:00:00"/>
        <d v="2016-02-13T00:00:00"/>
        <d v="2017-05-13T00:00:00"/>
        <d v="2016-01-30T00:00:00"/>
        <d v="2010-08-29T00:00:00"/>
        <d v="2011-12-02T00:00:00"/>
        <d v="2016-08-02T00:00:00"/>
        <d v="2013-04-14T00:00:00"/>
        <d v="2011-01-29T00:00:00"/>
        <d v="2013-07-16T00:00:00"/>
        <d v="2015-04-11T00:00:00"/>
        <d v="2013-12-05T00:00:00"/>
        <d v="2012-09-10T00:00:00"/>
        <d v="2013-04-27T00:00:00"/>
        <d v="2015-01-10T00:00:00"/>
        <d v="2010-07-11T00:00:00"/>
        <d v="2012-01-29T00:00:00"/>
        <d v="2017-04-07T00:00:00"/>
        <d v="2011-01-23T00:00:00"/>
        <d v="2013-05-04T00:00:00"/>
        <d v="2014-10-05T00:00:00"/>
        <d v="2013-02-03T00:00:00"/>
        <d v="2014-12-13T00:00:00"/>
        <d v="2015-03-04T00:00:00"/>
        <d v="2011-05-31T00:00:00"/>
        <d v="2010-07-28T00:00:00"/>
        <d v="2014-05-30T00:00:00"/>
        <d v="2017-03-03T00:00:00"/>
        <d v="2014-05-26T00:00:00"/>
        <d v="2014-01-29T00:00:00"/>
        <d v="2010-02-06T00:00:00"/>
        <d v="2017-07-08T00:00:00"/>
        <d v="2010-09-01T00:00:00"/>
        <d v="2012-03-27T00:00:00"/>
        <d v="2014-10-08T00:00:00"/>
        <d v="2010-07-14T00:00:00"/>
        <d v="2014-03-24T00:00:00"/>
        <d v="2012-11-15T00:00:00"/>
        <d v="2012-05-23T00:00:00"/>
        <d v="2012-01-24T00:00:00"/>
        <d v="2014-01-30T00:00:00"/>
        <d v="2016-05-30T00:00:00"/>
        <d v="2015-08-15T00:00:00"/>
        <d v="2016-09-26T00:00:00"/>
        <d v="2014-04-22T00:00:00"/>
        <d v="2013-07-29T00:00:00"/>
        <d v="2017-01-19T00:00:00"/>
        <d v="2013-07-05T00:00:00"/>
        <d v="2015-04-13T00:00:00"/>
        <d v="2010-02-28T00:00:00"/>
        <d v="2014-10-15T00:00:00"/>
        <d v="2015-04-02T00:00:00"/>
        <d v="2013-12-02T00:00:00"/>
        <d v="2016-02-18T00:00:00"/>
        <d v="2014-08-09T00:00:00"/>
        <d v="2012-02-09T00:00:00"/>
        <d v="2012-03-08T00:00:00"/>
        <d v="2013-02-26T00:00:00"/>
        <d v="2012-09-09T00:00:00"/>
        <d v="2014-11-08T00:00:00"/>
        <d v="2013-11-07T00:00:00"/>
        <d v="2013-06-04T00:00:00"/>
        <d v="2014-05-01T00:00:00"/>
        <d v="2015-06-26T00:00:00"/>
        <d v="2017-06-23T00:00:00"/>
        <d v="2010-10-02T00:00:00"/>
        <d v="2014-01-20T00:00:00"/>
        <d v="2016-01-05T00:00:00"/>
        <d v="2015-12-06T00:00:00"/>
        <d v="2016-10-18T00:00:00"/>
        <d v="2011-07-19T00:00:00"/>
        <d v="2011-08-15T00:00:00"/>
        <d v="2016-08-12T00:00:00"/>
        <d v="2012-01-10T00:00:00"/>
        <d v="2016-01-21T00:00:00"/>
        <d v="2013-10-21T00:00:00"/>
        <d v="2013-01-11T00:00:00"/>
        <d v="2017-07-15T00:00:00"/>
        <d v="2013-08-15T00:00:00"/>
        <d v="2016-09-15T00:00:00"/>
        <d v="2010-06-08T00:00:00"/>
        <d v="2012-11-12T00:00:00"/>
        <d v="2012-04-28T00:00:00"/>
        <d v="2010-07-04T00:00:00"/>
        <d v="2014-12-05T00:00:00"/>
        <d v="2014-10-27T00:00:00"/>
        <d v="2013-10-08T00:00:00"/>
        <d v="2017-07-13T00:00:00"/>
        <d v="2015-03-09T00:00:00"/>
        <d v="2017-02-03T00:00:00"/>
        <d v="2011-11-09T00:00:00"/>
        <d v="2014-12-02T00:00:00"/>
        <d v="2016-04-25T00:00:00"/>
        <d v="2010-10-15T00:00:00"/>
        <d v="2014-11-19T00:00:00"/>
        <d v="2014-09-26T00:00:00"/>
        <d v="2012-10-09T00:00:00"/>
        <d v="2013-04-22T00:00:00"/>
        <d v="2016-02-27T00:00:00"/>
        <d v="2012-09-25T00:00:00"/>
        <d v="2017-05-14T00:00:00"/>
        <d v="2014-01-16T00:00:00"/>
        <d v="2017-07-20T00:00:00"/>
        <d v="2013-07-03T00:00:00"/>
        <d v="2015-01-31T00:00:00"/>
        <d v="2013-09-01T00:00:00"/>
        <d v="2012-01-26T00:00:00"/>
        <d v="2011-04-28T00:00:00"/>
        <d v="2014-10-14T00:00:00"/>
        <d v="2012-12-11T00:00:00"/>
        <d v="2014-11-05T00:00:00"/>
        <d v="2014-10-09T00:00:00"/>
        <d v="2017-06-06T00:00:00"/>
        <d v="2017-06-27T00:00:00"/>
        <d v="2010-08-03T00:00:00"/>
        <d v="2012-09-28T00:00:00"/>
        <d v="2013-03-01T00:00:00"/>
        <d v="2013-08-30T00:00:00"/>
        <d v="2014-12-28T00:00:00"/>
        <d v="2016-06-02T00:00:00"/>
        <d v="2016-08-10T00:00:00"/>
        <d v="2010-03-25T00:00:00"/>
        <d v="2010-04-06T00:00:00"/>
        <d v="2012-08-30T00:00:00"/>
        <d v="2016-01-29T00:00:00"/>
        <d v="2015-08-12T00:00:00"/>
        <d v="2011-10-31T00:00:00"/>
        <d v="2011-11-21T00:00:00"/>
        <d v="2010-09-06T00:00:00"/>
        <d v="2014-04-30T00:00:00"/>
        <d v="2013-01-24T00:00:00"/>
        <d v="2013-06-06T00:00:00"/>
        <d v="2011-12-07T00:00:00"/>
        <d v="2010-04-24T00:00:00"/>
        <d v="2016-10-16T00:00:00"/>
        <d v="2010-05-02T00:00:00"/>
        <d v="2016-11-03T00:00:00"/>
        <d v="2017-06-20T00:00:00"/>
        <d v="2016-10-27T00:00:00"/>
        <d v="2015-01-22T00:00:00"/>
        <d v="2013-06-22T00:00:00"/>
        <d v="2013-03-22T00:00:00"/>
        <d v="2011-02-03T00:00:00"/>
        <d v="2012-02-05T00:00:00"/>
        <d v="2013-03-27T00:00:00"/>
        <d v="2012-03-01T00:00:00"/>
        <d v="2016-09-18T00:00:00"/>
        <d v="2016-12-20T00:00:00"/>
        <d v="2011-01-24T00:00:00"/>
        <d v="2013-06-20T00:00:00"/>
        <d v="2010-11-07T00:00:00"/>
        <d v="2015-01-16T00:00:00"/>
        <d v="2010-07-08T00:00:00"/>
        <d v="2013-08-11T00:00:00"/>
        <d v="2015-01-08T00:00:00"/>
        <d v="2016-12-18T00:00:00"/>
        <d v="2013-05-11T00:00:00"/>
        <d v="2015-09-12T00:00:00"/>
        <d v="2012-08-16T00:00:00"/>
        <d v="2011-07-08T00:00:00"/>
        <d v="2014-04-15T00:00:00"/>
        <d v="2011-09-08T00:00:00"/>
        <d v="2015-11-28T00:00:00"/>
        <d v="2013-12-15T00:00:00"/>
        <d v="2012-02-23T00:00:00"/>
        <d v="2010-03-16T00:00:00"/>
        <d v="2010-04-05T00:00:00"/>
        <d v="2013-11-12T00:00:00"/>
        <d v="2017-05-10T00:00:00"/>
        <d v="2016-05-26T00:00:00"/>
        <d v="2015-09-02T00:00:00"/>
        <d v="2012-07-22T00:00:00"/>
        <d v="2011-11-04T00:00:00"/>
        <d v="2013-07-06T00:00:00"/>
        <d v="2010-03-30T00:00:00"/>
        <d v="2014-04-18T00:00:00"/>
        <d v="2016-09-03T00:00:00"/>
        <d v="2014-05-19T00:00:00"/>
        <d v="2010-03-28T00:00:00"/>
        <d v="2011-05-24T00:00:00"/>
        <d v="2014-01-11T00:00:00"/>
        <d v="2011-02-16T00:00:00"/>
        <d v="2012-01-28T00:00:00"/>
        <d v="2010-10-03T00:00:00"/>
        <d v="2016-01-26T00:00:00"/>
        <d v="2016-11-21T00:00:00"/>
        <d v="2011-02-18T00:00:00"/>
        <d v="2016-09-17T00:00:00"/>
        <d v="2013-11-30T00:00:00"/>
        <d v="2017-02-25T00:00:00"/>
        <d v="2017-05-01T00:00:00"/>
        <d v="2011-03-20T00:00:00"/>
        <d v="2014-06-24T00:00:00"/>
        <d v="2015-10-31T00:00:00"/>
        <d v="2011-08-14T00:00:00"/>
        <d v="2011-03-21T00:00:00"/>
        <d v="2014-01-13T00:00:00"/>
        <d v="2013-04-07T00:00:00"/>
        <d v="2012-02-20T00:00:00"/>
        <d v="2013-09-24T00:00:00"/>
        <d v="2014-01-12T00:00:00"/>
        <d v="2011-10-10T00:00:00"/>
        <d v="2010-04-19T00:00:00"/>
        <d v="2015-09-09T00:00:00"/>
        <d v="2014-12-17T00:00:00"/>
        <d v="2017-07-10T00:00:00"/>
        <d v="2013-06-01T00:00:00"/>
        <d v="2011-11-24T00:00:00"/>
        <d v="2011-04-03T00:00:00"/>
        <d v="2011-10-19T00:00:00"/>
        <d v="2017-01-02T00:00:00"/>
        <d v="2011-02-28T00:00:00"/>
        <d v="2017-03-28T00:00:00"/>
        <d v="2017-01-23T00:00:00"/>
        <d v="2012-06-16T00:00:00"/>
        <d v="2013-11-18T00:00:00"/>
        <d v="2013-11-03T00:00:00"/>
        <d v="2012-02-11T00:00:00"/>
        <d v="2015-11-24T00:00:00"/>
        <d v="2014-06-23T00:00:00"/>
        <d v="2015-04-05T00:00:00"/>
        <d v="2010-08-02T00:00:00"/>
        <d v="2016-09-10T00:00:00"/>
        <d v="2010-08-05T00:00:00"/>
        <d v="2015-11-03T00:00:00"/>
        <d v="2010-04-01T00:00:00"/>
        <d v="2010-08-20T00:00:00"/>
        <d v="2016-10-21T00:00:00"/>
        <d v="2010-09-17T00:00:00"/>
        <d v="2013-03-21T00:00:00"/>
        <d v="2013-02-05T00:00:00"/>
        <d v="2012-08-20T00:00:00"/>
        <d v="2014-09-20T00:00:00"/>
        <d v="2013-05-12T00:00:00"/>
        <d v="2011-07-22T00:00:00"/>
        <d v="2012-10-25T00:00:00"/>
        <d v="2013-10-05T00:00:00"/>
        <d v="2015-06-14T00:00:00"/>
        <d v="2015-06-18T00:00:00"/>
        <d v="2016-10-02T00:00:00"/>
        <d v="2014-01-03T00:00:00"/>
        <d v="2010-07-18T00:00:00"/>
        <d v="2014-12-14T00:00:00"/>
        <d v="2011-05-27T00:00:00"/>
        <d v="2013-04-24T00:00:00"/>
        <d v="2013-12-11T00:00:00"/>
        <d v="2016-03-13T00:00:00"/>
        <d v="2016-01-09T00:00:00"/>
        <d v="2015-04-20T00:00:00"/>
        <d v="2013-10-12T00:00:00"/>
        <d v="2013-08-12T00:00:00"/>
        <d v="2016-08-17T00:00:00"/>
        <d v="2011-03-27T00:00:00"/>
        <d v="2012-01-13T00:00:00"/>
        <d v="2013-03-29T00:00:00"/>
        <d v="2016-12-31T00:00:00"/>
        <d v="2011-09-16T00:00:00"/>
        <d v="2015-10-24T00:00:00"/>
        <d v="2016-12-05T00:00:00"/>
        <d v="2012-09-27T00:00:00"/>
        <d v="2017-06-04T00:00:00"/>
        <d v="2012-02-27T00:00:00"/>
        <d v="2013-06-03T00:00:00"/>
        <d v="2015-09-07T00:00:00"/>
        <d v="2015-09-06T00:00:00"/>
        <d v="2010-04-10T00:00:00"/>
        <d v="2015-02-26T00:00:00"/>
        <d v="2014-11-03T00:00:00"/>
        <d v="2011-11-13T00:00:00"/>
        <d v="2013-02-14T00:00:00"/>
        <d v="2017-03-27T00:00:00"/>
        <d v="2012-02-12T00:00:00"/>
        <d v="2017-07-01T00:00:00"/>
        <d v="2014-08-22T00:00:00"/>
        <d v="2012-05-11T00:00:00"/>
        <d v="2012-01-17T00:00:00"/>
        <d v="2016-03-31T00:00:00"/>
        <d v="2016-12-21T00:00:00"/>
        <d v="2011-08-10T00:00:00"/>
        <d v="2013-10-10T00:00:00"/>
        <d v="2013-03-06T00:00:00"/>
        <d v="2014-01-31T00:00:00"/>
        <d v="2017-03-11T00:00:00"/>
        <d v="2016-06-19T00:00:00"/>
        <d v="2015-08-11T00:00:00"/>
        <d v="2011-12-15T00:00:00"/>
        <d v="2011-07-24T00:00:00"/>
        <d v="2015-04-23T00:00:00"/>
        <d v="2010-10-21T00:00:00"/>
        <d v="2014-01-27T00:00:00"/>
        <d v="2017-05-17T00:00:00"/>
        <d v="2016-05-24T00:00:00"/>
        <d v="2012-04-06T00:00:00"/>
        <d v="2011-08-01T00:00:00"/>
        <d v="2013-01-20T00:00:00"/>
        <d v="2016-05-22T00:00:00"/>
        <d v="2016-10-01T00:00:00"/>
        <d v="2013-05-26T00:00:00"/>
        <d v="2017-06-19T00:00:00"/>
        <d v="2013-10-02T00:00:00"/>
        <d v="2015-12-21T00:00:00"/>
        <d v="2014-07-16T00:00:00"/>
        <d v="2013-05-03T00:00:00"/>
        <d v="2013-03-26T00:00:00"/>
        <d v="2016-03-04T00:00:00"/>
        <d v="2013-12-26T00:00:00"/>
        <d v="2014-04-11T00:00:00"/>
        <d v="2013-04-21T00:00:00"/>
        <d v="2015-08-24T00:00:00"/>
        <d v="2011-06-15T00:00:00"/>
        <d v="2010-08-24T00:00:00"/>
        <d v="2010-01-28T00:00:00"/>
        <d v="2017-01-04T00:00:00"/>
        <d v="2013-01-18T00:00:00"/>
        <d v="2015-01-11T00:00:00"/>
        <d v="2014-08-08T00:00:00"/>
        <d v="2011-04-16T00:00:00"/>
        <d v="2015-09-03T00:00:00"/>
        <d v="2011-10-01T00:00:00"/>
        <d v="2012-12-04T00:00:00"/>
        <d v="2010-05-17T00:00:00"/>
        <d v="2011-06-25T00:00:00"/>
        <d v="2014-01-28T00:00:00"/>
        <d v="2011-04-10T00:00:00"/>
        <d v="2013-11-01T00:00:00"/>
        <d v="2014-11-30T00:00:00"/>
        <d v="2017-03-23T00:00:00"/>
        <d v="2012-01-05T00:00:00"/>
        <d v="2014-12-27T00:00:00"/>
        <d v="2016-11-29T00:00:00"/>
        <d v="2016-02-01T00:00:00"/>
        <d v="2010-03-04T00:00:00"/>
        <d v="2013-05-17T00:00:00"/>
        <d v="2010-02-11T00:00:00"/>
        <d v="2012-02-16T00:00:00"/>
        <d v="2016-01-14T00:00:00"/>
        <d v="2014-12-19T00:00:00"/>
        <d v="2015-04-01T00:00:00"/>
        <d v="2010-03-27T00:00:00"/>
        <d v="2012-02-22T00:00:00"/>
        <d v="2014-09-15T00:00:00"/>
        <d v="2012-05-14T00:00:00"/>
        <d v="2017-02-16T00:00:00"/>
        <d v="2011-10-06T00:00:00"/>
        <d v="2013-01-30T00:00:00"/>
        <d v="2017-02-21T00:00:00"/>
        <d v="2016-06-12T00:00:00"/>
        <d v="2011-09-02T00:00:00"/>
        <d v="2012-01-04T00:00:00"/>
        <d v="2016-05-01T00:00:00"/>
        <d v="2016-03-02T00:00:00"/>
        <d v="2013-10-04T00:00:00"/>
        <d v="2010-04-13T00:00:00"/>
        <d v="2015-12-22T00:00:00"/>
        <d v="2016-09-13T00:00:00"/>
        <d v="2011-10-07T00:00:00"/>
        <d v="2014-05-09T00:00:00"/>
        <d v="2013-12-28T00:00:00"/>
        <d v="2011-04-18T00:00:00"/>
        <d v="2014-09-16T00:00:00"/>
        <d v="2013-09-29T00:00:00"/>
        <d v="2012-09-26T00:00:00"/>
        <d v="2014-08-01T00:00:00"/>
        <d v="2010-12-03T00:00:00"/>
        <d v="2013-03-12T00:00:00"/>
        <d v="2013-09-26T00:00:00"/>
        <d v="2014-03-15T00:00:00"/>
        <d v="2016-02-15T00:00:00"/>
        <d v="2011-03-03T00:00:00"/>
        <d v="2014-11-29T00:00:00"/>
        <d v="2017-05-07T00:00:00"/>
        <d v="2017-02-06T00:00:00"/>
        <d v="2010-01-30T00:00:00"/>
        <d v="2015-12-23T00:00:00"/>
        <d v="2013-11-22T00:00:00"/>
        <d v="2010-11-09T00:00:00"/>
        <d v="2017-01-30T00:00:00"/>
        <d v="2016-05-03T00:00:00"/>
        <d v="2015-02-06T00:00:00"/>
        <d v="2017-03-14T00:00:00"/>
        <d v="2013-12-03T00:00:00"/>
        <d v="2016-12-14T00:00:00"/>
        <d v="2011-05-22T00:00:00"/>
        <d v="2010-01-17T00:00:00"/>
        <d v="2012-10-27T00:00:00"/>
        <d v="2014-07-07T00:00:00"/>
        <d v="2010-10-09T00:00:00"/>
        <d v="2017-05-04T00:00:00"/>
        <d v="2015-05-09T00:00:00"/>
        <d v="2012-01-19T00:00:00"/>
        <d v="2015-05-06T00:00:00"/>
        <d v="2013-12-24T00:00:00"/>
        <d v="2014-10-20T00:00:00"/>
        <d v="2015-03-24T00:00:00"/>
        <d v="2013-02-24T00:00:00"/>
        <d v="2013-11-24T00:00:00"/>
        <d v="2010-01-27T00:00:00"/>
        <d v="2010-04-04T00:00:00"/>
        <d v="2013-01-09T00:00:00"/>
        <d v="2014-05-06T00:00:00"/>
        <d v="2015-10-22T00:00:00"/>
        <d v="2012-02-19T00:00:00"/>
        <d v="2017-02-11T00:00:00"/>
        <d v="2011-04-02T00:00:00"/>
        <d v="2016-06-26T00:00:00"/>
        <d v="2016-08-24T00:00:00"/>
        <d v="2010-12-05T00:00:00"/>
        <d v="2011-01-17T00:00:00"/>
        <d v="2014-07-08T00:00:00"/>
        <d v="2014-05-17T00:00:00"/>
        <d v="2010-06-01T00:00:00"/>
        <d v="2013-08-25T00:00:00"/>
        <d v="2014-03-04T00:00:00"/>
        <d v="2013-03-23T00:00:00"/>
        <d v="2016-01-03T00:00:00"/>
        <d v="2016-07-07T00:00:00"/>
        <d v="2015-06-19T00:00:00"/>
        <d v="2013-09-22T00:00:00"/>
        <d v="2016-04-30T00:00:00"/>
        <d v="2010-08-13T00:00:00"/>
        <d v="2015-10-08T00:00:00"/>
        <d v="2013-09-09T00:00:00"/>
        <d v="2014-10-29T00:00:00"/>
        <d v="2010-02-27T00:00:00"/>
        <d v="2014-09-27T00:00:00"/>
        <d v="2015-03-21T00:00:00"/>
        <d v="2013-03-28T00:00:00"/>
        <d v="2016-04-02T00:00:00"/>
        <d v="2012-12-03T00:00:00"/>
        <d v="2012-01-21T00:00:00"/>
        <d v="2010-10-10T00:00:00"/>
        <d v="2011-09-15T00:00:00"/>
        <d v="2015-12-19T00:00:00"/>
        <d v="2012-04-10T00:00:00"/>
        <d v="2011-07-29T00:00:00"/>
        <d v="2013-10-16T00:00:00"/>
        <d v="2012-12-23T00:00:00"/>
        <d v="2015-07-20T00:00:00"/>
        <d v="2016-01-22T00:00:00"/>
        <d v="2010-11-03T00:00:00"/>
        <d v="2014-12-12T00:00:00"/>
        <d v="2012-06-27T00:00:00"/>
        <d v="2015-02-23T00:00:00"/>
        <d v="2014-01-04T00:00:00"/>
        <d v="2011-03-11T00:00:00"/>
        <d v="2016-07-23T00:00:00"/>
        <d v="2010-10-04T00:00:00"/>
        <d v="2014-09-13T00:00:00"/>
        <d v="2017-07-24T00:00:00"/>
        <d v="2010-08-18T00:00:00"/>
        <d v="2011-11-19T00:00:00"/>
        <d v="2014-01-19T00:00:00"/>
        <d v="2013-10-18T00:00:00"/>
        <d v="2012-09-29T00:00:00"/>
        <d v="2016-01-07T00:00:00"/>
        <d v="2015-07-16T00:00:00"/>
        <d v="2012-04-17T00:00:00"/>
        <d v="2015-04-08T00:00:00"/>
        <d v="2015-10-18T00:00:00"/>
        <d v="2012-04-12T00:00:00"/>
        <d v="2011-03-14T00:00:00"/>
        <d v="2014-06-30T00:00:00"/>
        <d v="2013-06-07T00:00:00"/>
        <d v="2017-05-28T00:00:00"/>
        <d v="2017-04-19T00:00:00"/>
        <d v="2012-03-17T00:00:00"/>
        <d v="2010-03-09T00:00:00"/>
        <d v="2013-02-09T00:00:00"/>
        <d v="2017-03-30T00:00:00"/>
        <d v="2011-12-08T00:00:00"/>
        <d v="2014-11-24T00:00:00"/>
        <d v="2012-05-15T00:00:00"/>
        <d v="2015-05-22T00:00:00"/>
        <d v="2011-01-25T00:00:00"/>
        <d v="2014-08-06T00:00:00"/>
        <d v="2017-01-29T00:00:00"/>
        <d v="2011-02-09T00:00:00"/>
        <d v="2017-04-21T00:00:00"/>
        <d v="2012-02-18T00:00:00"/>
        <d v="2013-02-25T00:00:00"/>
        <d v="2013-12-27T00:00:00"/>
        <d v="2013-04-15T00:00:00"/>
        <d v="2012-10-01T00:00:00"/>
        <d v="2014-05-15T00:00:00"/>
        <d v="2012-07-24T00:00:00"/>
        <d v="2014-08-21T00:00:00"/>
        <d v="2014-09-09T00:00:00"/>
        <d v="2014-09-12T00:00:00"/>
        <d v="2011-07-28T00:00:00"/>
        <d v="2014-01-09T00:00:00"/>
        <d v="2014-05-22T00:00:00"/>
        <d v="2017-01-20T00:00:00"/>
        <d v="2012-07-09T00:00:00"/>
        <d v="2016-05-07T00:00:00"/>
        <d v="2015-01-24T00:00:00"/>
        <d v="2013-06-21T00:00:00"/>
        <d v="2015-12-10T00:00:00"/>
        <d v="2017-06-02T00:00:00"/>
        <d v="2012-08-14T00:00:00"/>
        <d v="2012-08-25T00:00:00"/>
        <d v="2011-05-11T00:00:00"/>
        <d v="2013-04-06T00:00:00"/>
        <d v="2015-08-09T00:00:00"/>
        <d v="2011-11-17T00:00:00"/>
        <d v="2017-04-23T00:00:00"/>
        <d v="2011-10-27T00:00:00"/>
        <d v="2014-05-29T00:00:00"/>
        <d v="2016-03-22T00:00:00"/>
        <d v="2013-04-18T00:00:00"/>
        <d v="2016-08-22T00:00:00"/>
        <d v="2010-05-14T00:00:00"/>
        <d v="2011-07-31T00:00:00"/>
        <d v="2012-01-07T00:00:00"/>
        <d v="2017-06-05T00:00:00"/>
        <d v="2017-06-26T00:00:00"/>
        <d v="2016-05-16T00:00:00"/>
        <d v="2011-08-17T00:00:00"/>
        <d v="2010-11-19T00:00:00"/>
        <d v="2017-02-20T00:00:00"/>
        <d v="2013-05-16T00:00:00"/>
        <d v="2016-11-08T00:00:00"/>
        <d v="2013-09-18T00:00:00"/>
        <d v="2012-07-01T00:00:00"/>
        <d v="2015-11-12T00:00:00"/>
        <d v="2012-11-01T00:00:00"/>
        <d v="2016-01-27T00:00:00"/>
        <d v="2011-07-20T00:00:00"/>
        <d v="2012-01-12T00:00:00"/>
        <d v="2016-05-15T00:00:00"/>
        <d v="2015-02-27T00:00:00"/>
        <d v="2010-03-24T00:00:00"/>
        <d v="2013-11-27T00:00:00"/>
        <d v="2015-03-15T00:00:00"/>
        <d v="2010-01-12T00:00:00"/>
        <d v="2017-05-08T00:00:00"/>
        <d v="2016-01-15T00:00:00"/>
        <d v="2014-12-11T00:00:00"/>
        <d v="2015-05-19T00:00:00"/>
        <d v="2012-10-05T00:00:00"/>
        <d v="2013-12-01T00:00:00"/>
        <d v="2016-11-25T00:00:00"/>
        <d v="2012-07-26T00:00:00"/>
        <d v="2017-01-22T00:00:00"/>
        <d v="2016-09-16T00:00:00"/>
        <d v="2010-04-22T00:00:00"/>
        <d v="2014-02-04T00:00:00"/>
        <d v="2010-08-07T00:00:00"/>
        <d v="2012-11-02T00:00:00"/>
        <d v="2012-03-22T00:00:00"/>
        <d v="2014-04-20T00:00:00"/>
        <d v="2013-04-28T00:00:00"/>
        <d v="2010-07-21T00:00:00"/>
        <d v="2016-02-14T00:00:00"/>
        <d v="2010-08-19T00:00:00"/>
        <d v="2011-04-11T00:00:00"/>
        <d v="2015-07-17T00:00:00"/>
        <d v="2013-11-04T00:00:00"/>
        <d v="2015-12-04T00:00:00"/>
        <d v="2013-10-06T00:00:00"/>
        <d v="2017-05-21T00:00:00"/>
        <d v="2011-07-06T00:00:00"/>
        <d v="2012-03-02T00:00:00"/>
        <d v="2017-02-19T00:00:00"/>
        <d v="2016-07-02T00:00:00"/>
        <d v="2010-07-05T00:00:00"/>
        <d v="2016-04-28T00:00:00"/>
        <d v="2012-04-26T00:00:00"/>
        <d v="2012-11-17T00:00:00"/>
        <d v="2013-10-30T00:00:00"/>
        <d v="2014-07-14T00:00:00"/>
        <d v="2012-08-27T00:00:00"/>
        <d v="2011-07-13T00:00:00"/>
        <d v="2016-03-18T00:00:00"/>
        <d v="2017-06-01T00:00:00"/>
        <d v="2011-12-23T00:00:00"/>
        <d v="2010-07-25T00:00:00"/>
        <d v="2015-06-08T00:00:00"/>
        <d v="2015-11-08T00:00:00"/>
        <d v="2010-01-11T00:00:00"/>
        <d v="2013-08-16T00:00:00"/>
        <d v="2012-06-11T00:00:00"/>
        <d v="2010-05-03T00:00:00"/>
        <d v="2013-12-08T00:00:00"/>
        <d v="2011-08-19T00:00:00"/>
        <d v="2015-08-13T00:00:00"/>
        <d v="2013-08-24T00:00:00"/>
        <d v="2014-04-23T00:00:00"/>
        <d v="2013-11-20T00:00:00"/>
        <d v="2012-02-21T00:00:00"/>
        <d v="2014-10-31T00:00:00"/>
        <d v="2013-05-09T00:00:00"/>
        <d v="2011-04-15T00:00:00"/>
        <d v="2011-01-10T00:00:00"/>
        <d v="2016-09-25T00:00:00"/>
        <d v="2016-08-08T00:00:00"/>
        <d v="2011-10-23T00:00:00"/>
        <d v="2013-09-25T00:00:00"/>
        <d v="2012-07-05T00:00:00"/>
        <d v="2012-06-04T00:00:00"/>
        <d v="2017-04-17T00:00:00"/>
        <d v="2014-10-13T00:00:00"/>
        <d v="2011-02-04T00:00:00"/>
        <d v="2013-07-20T00:00:00"/>
        <d v="2010-01-25T00:00:00"/>
        <d v="2011-03-08T00:00:00"/>
        <d v="2014-07-03T00:00:00"/>
        <d v="2017-07-18T00:00:00"/>
        <d v="2013-03-16T00:00:00"/>
        <d v="2010-04-30T00:00:00"/>
        <d v="2016-04-08T00:00:00"/>
        <d v="2015-02-14T00:00:00"/>
        <d v="2010-02-26T00:00:00"/>
        <d v="2014-08-13T00:00:00"/>
        <d v="2016-04-24T00:00:00"/>
        <d v="2011-05-15T00:00:00"/>
        <d v="2013-05-21T00:00:00"/>
        <d v="2014-06-29T00:00:00"/>
        <d v="2012-05-22T00:00:00"/>
        <d v="2010-09-28T00:00:00"/>
        <d v="2010-03-02T00:00:00"/>
        <d v="2014-05-03T00:00:00"/>
        <d v="2013-08-27T00:00:00"/>
        <d v="2010-01-22T00:00:00"/>
        <d v="2012-01-27T00:00:00"/>
        <d v="2013-09-30T00:00:00"/>
        <d v="2015-10-12T00:00:00"/>
        <d v="2016-12-02T00:00:00"/>
        <d v="2012-05-09T00:00:00"/>
        <d v="2012-10-19T00:00:00"/>
        <d v="2012-06-08T00:00:00"/>
        <d v="2015-02-18T00:00:00"/>
        <d v="2011-07-15T00:00:00"/>
        <d v="2011-02-27T00:00:00"/>
        <d v="2017-05-11T00:00:00"/>
        <d v="2015-07-18T00:00:00"/>
        <d v="2015-04-21T00:00:00"/>
        <d v="2013-06-30T00:00:00"/>
        <d v="2010-06-25T00:00:00"/>
        <d v="2014-05-27T00:00:00"/>
        <d v="2012-06-12T00:00:00"/>
        <d v="2012-05-30T00:00:00"/>
        <d v="2010-07-26T00:00:00"/>
        <d v="2010-04-07T00:00:00"/>
        <d v="2017-01-17T00:00:00"/>
        <d v="2013-07-25T00:00:00"/>
        <d v="2013-10-29T00:00:00"/>
        <d v="2013-11-23T00:00:00"/>
        <d v="2014-01-26T00:00:00"/>
        <d v="2010-01-23T00:00:00"/>
        <d v="2014-09-28T00:00:00"/>
        <d v="2016-10-04T00:00:00"/>
        <d v="2013-07-12T00:00:00"/>
        <d v="2013-06-24T00:00:00"/>
        <d v="2016-12-12T00:00:00"/>
        <d v="2010-01-08T00:00:00"/>
        <d v="2013-02-22T00:00:00"/>
        <d v="2015-03-03T00:00:00"/>
        <d v="2012-07-25T00:00:00"/>
        <d v="2013-02-18T00:00:00"/>
        <d v="2015-08-14T00:00:00"/>
        <d v="2011-03-28T00:00:00"/>
        <d v="2011-10-03T00:00:00"/>
        <d v="2014-06-08T00:00:00"/>
        <d v="2014-08-17T00:00:00"/>
        <d v="2010-12-16T00:00:00"/>
        <d v="2010-06-02T00:00:00"/>
        <d v="2016-08-03T00:00:00"/>
        <d v="2017-05-12T00:00:00"/>
        <d v="2013-02-06T00:00:00"/>
        <d v="2012-04-22T00:00:00"/>
        <d v="2010-09-10T00:00:00"/>
        <d v="2013-01-14T00:00:00"/>
        <d v="2012-12-16T00:00:00"/>
        <d v="2013-03-02T00:00:00"/>
        <d v="2015-07-25T00:00:00"/>
        <d v="2012-05-21T00:00:00"/>
        <d v="2015-11-17T00:00:00"/>
        <d v="2015-05-01T00:00:00"/>
        <d v="2015-02-01T00:00:00"/>
        <d v="2015-11-23T00:00:00"/>
        <d v="2013-11-15T00:00:00"/>
        <d v="2017-01-05T00:00:00"/>
        <d v="2011-06-22T00:00:00"/>
        <d v="2012-03-16T00:00:00"/>
        <d v="2013-04-08T00:00:00"/>
        <d v="2013-09-23T00:00:00"/>
        <d v="2010-02-24T00:00:00"/>
        <d v="2014-10-17T00:00:00"/>
        <d v="2015-08-22T00:00:00"/>
        <d v="2016-08-06T00:00:00"/>
        <d v="2016-09-28T00:00:00"/>
        <d v="2017-03-22T00:00:00"/>
        <d v="2012-08-22T00:00:00"/>
        <d v="2013-02-11T00:00:00"/>
        <d v="2011-04-06T00:00:00"/>
        <d v="2015-06-15T00:00:00"/>
        <d v="2015-04-27T00:00:00"/>
        <d v="2011-05-23T00:00:00"/>
        <d v="2013-08-02T00:00:00"/>
        <d v="2015-03-10T00:00:00"/>
        <d v="2015-01-25T00:00:00"/>
        <d v="2015-07-23T00:00:00"/>
        <d v="2015-10-23T00:00:00"/>
        <d v="2014-05-08T00:00:00"/>
        <d v="2011-03-18T00:00:00"/>
        <d v="2015-01-06T00:00:00"/>
        <d v="2011-07-25T00:00:00"/>
        <d v="2013-12-06T00:00:00"/>
        <d v="2016-08-21T00:00:00"/>
        <d v="2016-01-23T00:00:00"/>
        <d v="2013-01-03T00:00:00"/>
        <d v="2016-10-07T00:00:00"/>
        <d v="2012-09-22T00:00:00"/>
        <d v="2013-08-31T00:00:00"/>
        <d v="2012-03-12T00:00:00"/>
        <d v="2012-01-06T00:00:00"/>
        <d v="2011-08-31T00:00:00"/>
        <d v="2011-06-23T00:00:00"/>
        <d v="2015-05-04T00:00:00"/>
        <d v="2016-06-04T00:00:00"/>
        <d v="2013-08-07T00:00:00"/>
        <d v="2010-09-09T00:00:00"/>
        <d v="2014-08-20T00:00:00"/>
        <d v="2010-11-21T00:00:00"/>
        <d v="2014-03-12T00:00:00"/>
        <d v="2013-11-21T00:00:00"/>
        <d v="2012-05-17T00:00:00"/>
        <d v="2011-01-15T00:00:00"/>
        <d v="2014-07-28T00:00:00"/>
        <d v="2010-12-27T00:00:00"/>
        <d v="2015-06-11T00:00:00"/>
        <d v="2016-05-08T00:00:00"/>
        <d v="2012-09-14T00:00:00"/>
        <d v="2013-05-20T00:00:00"/>
        <d v="2011-01-22T00:00:00"/>
        <d v="2017-01-06T00:00:00"/>
        <d v="2011-03-15T00:00:00"/>
        <d v="2011-11-11T00:00:00"/>
        <d v="2010-08-04T00:00:00"/>
        <d v="2011-04-01T00:00:00"/>
        <d v="2015-11-04T00:00:00"/>
        <d v="2017-06-25T00:00:00"/>
        <d v="2013-11-17T00:00:00"/>
        <d v="2016-07-04T00:00:00"/>
        <d v="2012-06-21T00:00:00"/>
        <d v="2014-09-08T00:00:00"/>
        <d v="2017-02-09T00:00:00"/>
        <d v="2016-03-03T00:00:00"/>
        <d v="2016-08-07T00:00:00"/>
        <d v="2011-04-05T00:00:00"/>
        <d v="2011-02-24T00:00:00"/>
        <d v="2011-09-25T00:00:00"/>
        <d v="2014-03-03T00:00:00"/>
        <d v="2010-10-14T00:00:00"/>
        <d v="2013-05-23T00:00:00"/>
        <d v="2012-08-04T00:00:00"/>
        <d v="2017-06-16T00:00:00"/>
        <d v="2013-01-28T00:00:00"/>
        <d v="2015-02-17T00:00:00"/>
        <d v="2015-12-29T00:00:00"/>
        <d v="2010-12-19T00:00:00"/>
        <d v="2017-06-08T00:00:00"/>
        <d v="2014-12-20T00:00:00"/>
        <d v="2016-01-10T00:00:00"/>
        <d v="2011-02-12T00:00:00"/>
        <d v="2014-06-20T00:00:00"/>
        <d v="2012-04-07T00:00:00"/>
        <d v="2012-11-22T00:00:00"/>
        <d v="2016-07-30T00:00:00"/>
        <d v="2011-03-17T00:00:00"/>
        <d v="2015-02-13T00:00:00"/>
        <d v="2011-11-22T00:00:00"/>
        <d v="2014-11-17T00:00:00"/>
        <d v="2013-07-28T00:00:00"/>
        <d v="2015-09-25T00:00:00"/>
        <d v="2017-03-06T00:00:00"/>
        <d v="2016-04-16T00:00:00"/>
        <d v="2014-11-04T00:00:00"/>
        <d v="2012-04-29T00:00:00"/>
        <d v="2010-01-10T00:00:00"/>
        <d v="2010-10-19T00:00:00"/>
        <d v="2014-07-05T00:00:00"/>
        <d v="2010-04-29T00:00:00"/>
        <d v="2014-12-22T00:00:00"/>
        <d v="2012-06-02T00:00:00"/>
        <d v="2017-01-18T00:00:00"/>
        <d v="2016-09-22T00:00:00"/>
        <d v="2016-11-10T00:00:00"/>
        <d v="2014-08-05T00:00:00"/>
        <d v="2016-04-11T00:00:00"/>
        <d v="2013-04-29T00:00:00"/>
        <d v="2013-09-14T00:00:00"/>
        <d v="2012-09-30T00:00:00"/>
        <d v="2010-10-13T00:00:00"/>
        <d v="2014-05-24T00:00:00"/>
        <d v="2010-01-31T00:00:00"/>
        <d v="2012-03-19T00:00:00"/>
        <d v="2010-08-23T00:00:00"/>
        <d v="2017-06-29T00:00:00"/>
        <d v="2011-10-20T00:00:00"/>
        <d v="2010-09-05T00:00:00"/>
        <d v="2012-12-20T00:00:00"/>
        <d v="2015-09-18T00:00:00"/>
        <d v="2011-08-16T00:00:00"/>
        <d v="2016-11-15T00:00:00"/>
        <d v="2013-02-19T00:00:00"/>
        <d v="2015-07-02T00:00:00"/>
        <d v="2017-03-13T00:00:00"/>
        <d v="2016-08-11T00:00:00"/>
        <d v="2010-03-29T00:00:00"/>
        <d v="2011-05-21T00:00:00"/>
        <d v="2014-03-30T00:00:00"/>
        <d v="2015-04-04T00:00:00"/>
        <d v="2010-08-12T00:00:00"/>
        <d v="2016-05-04T00:00:00"/>
        <d v="2010-03-10T00:00:00"/>
        <d v="2014-02-14T00:00:00"/>
        <d v="2015-02-28T00:00:00"/>
        <d v="2016-10-11T00:00:00"/>
        <d v="2015-12-20T00:00:00"/>
        <d v="2011-03-04T00:00:00"/>
        <d v="2016-08-04T00:00:00"/>
        <d v="2015-04-18T00:00:00"/>
        <d v="2011-08-07T00:00:00"/>
        <d v="2013-10-26T00:00:00"/>
        <d v="2011-06-07T00:00:00"/>
        <d v="2016-02-02T00:00:00"/>
        <d v="2016-07-15T00:00:00"/>
        <d v="2011-08-22T00:00:00"/>
        <d v="2011-01-01T00:00:00"/>
        <d v="2011-02-19T00:00:00"/>
        <d v="2012-08-12T00:00:00"/>
        <d v="2011-11-29T00:00:00"/>
        <d v="2012-10-14T00:00:00"/>
        <d v="2015-10-07T00:00:00"/>
        <d v="2014-05-21T00:00:00"/>
        <d v="2014-06-07T00:00:00"/>
        <d v="2013-06-08T00:00:00"/>
        <d v="2017-03-04T00:00:00"/>
        <d v="2015-06-02T00:00:00"/>
        <d v="2016-02-29T00:00:00"/>
        <d v="2012-02-13T00:00:00"/>
        <d v="2016-08-01T00:00:00"/>
        <d v="2015-03-31T00:00:00"/>
        <d v="2012-04-09T00:00:00"/>
        <d v="2011-07-09T00:00:00"/>
        <d v="2014-03-29T00:00:00"/>
        <d v="2014-09-03T00:00:00"/>
        <d v="2016-07-05T00:00:00"/>
        <d v="2013-05-10T00:00:00"/>
        <d v="2010-03-13T00:00:00"/>
        <d v="2010-10-17T00:00:00"/>
        <d v="2014-12-31T00:00:00"/>
        <d v="2011-07-12T00:00:00"/>
        <d v="2011-11-05T00:00:00"/>
        <d v="2010-06-06T00:00:00"/>
        <d v="2014-02-11T00:00:00"/>
        <d v="2015-01-15T00:00:00"/>
        <d v="2014-09-21T00:00:00"/>
        <d v="2011-10-05T00:00:00"/>
        <d v="2013-03-07T00:00:00"/>
        <d v="2010-07-17T00:00:00"/>
        <d v="2016-09-01T00:00:00"/>
        <d v="2013-05-31T00:00:00"/>
        <d v="2015-11-16T00:00:00"/>
        <d v="2016-06-24T00:00:00"/>
        <d v="2016-10-19T00:00:00"/>
        <d v="2012-12-19T00:00:00"/>
        <d v="2010-07-27T00:00:00"/>
        <d v="2013-12-12T00:00:00"/>
        <d v="2010-05-05T00:00:00"/>
        <d v="2011-08-29T00:00:00"/>
        <d v="2015-02-08T00:00:00"/>
        <d v="2010-04-25T00:00:00"/>
        <d v="2010-12-04T00:00:00"/>
        <d v="2013-07-01T00:00:00"/>
        <d v="2017-07-16T00:00:00"/>
        <d v="2015-02-03T00:00:00"/>
        <d v="2011-07-03T00:00:00"/>
        <d v="2010-02-16T00:00:00"/>
        <d v="2012-05-26T00:00:00"/>
        <d v="2010-09-08T00:00:00"/>
        <d v="2012-03-26T00:00:00"/>
        <d v="2011-11-23T00:00:00"/>
        <d v="2012-06-01T00:00:00"/>
        <d v="2016-08-29T00:00:00"/>
        <d v="2017-04-13T00:00:00"/>
        <d v="2011-07-16T00:00:00"/>
        <d v="2015-08-01T00:00:00"/>
        <d v="2011-09-22T00:00:00"/>
        <d v="2015-11-22T00:00:00"/>
        <d v="2015-12-08T00:00:00"/>
        <d v="2015-11-21T00:00:00"/>
        <d v="2010-11-26T00:00:00"/>
        <d v="2013-08-14T00:00:00"/>
        <d v="2015-04-30T00:00:00"/>
        <d v="2010-06-05T00:00:00"/>
        <d v="2013-05-24T00:00:00"/>
        <d v="2017-02-22T00:00:00"/>
        <d v="2011-01-14T00:00:00"/>
        <d v="2017-03-02T00:00:00"/>
        <d v="2013-07-31T00:00:00"/>
        <d v="2012-02-04T00:00:00"/>
        <d v="2010-11-18T00:00:00"/>
        <d v="2011-10-18T00:00:00"/>
        <d v="2016-03-25T00:00:00"/>
        <d v="2012-05-04T00:00:00"/>
        <d v="2016-08-18T00:00:00"/>
        <d v="2011-09-12T00:00:00"/>
        <d v="2013-07-07T00:00:00"/>
        <d v="2015-09-11T00:00:00"/>
        <d v="2012-08-09T00:00:00"/>
        <d v="2013-09-21T00:00:00"/>
        <d v="2012-08-07T00:00:00"/>
        <d v="2010-12-12T00:00:00"/>
        <d v="2012-08-01T00:00:00"/>
        <d v="2015-08-17T00:00:00"/>
        <d v="2011-07-14T00:00:00"/>
        <d v="2017-02-10T00:00:00"/>
        <d v="2015-02-12T00:00:00"/>
        <d v="2013-11-26T00:00:00"/>
        <d v="2010-04-28T00:00:00"/>
        <d v="2010-09-15T00:00:00"/>
        <d v="2014-03-13T00:00:00"/>
        <d v="2015-11-09T00:00:00"/>
        <d v="2015-10-01T00:00:00"/>
        <d v="2012-02-29T00:00:00"/>
        <d v="2016-11-01T00:00:00"/>
        <d v="2011-08-25T00:00:00"/>
        <d v="2015-03-26T00:00:00"/>
        <d v="2015-01-03T00:00:00"/>
        <d v="2011-12-05T00:00:00"/>
        <d v="2014-07-23T00:00:00"/>
        <d v="2013-04-03T00:00:00"/>
        <d v="2011-09-30T00:00:00"/>
        <d v="2013-08-04T00:00:00"/>
        <d v="2016-06-13T00:00:00"/>
        <d v="2017-05-20T00:00:00"/>
        <d v="2015-08-29T00:00:00"/>
        <d v="2016-10-25T00:00:00"/>
        <d v="2013-02-02T00:00:00"/>
        <d v="2016-04-07T00:00:00"/>
        <d v="2013-05-27T00:00:00"/>
        <d v="2010-11-08T00:00:00"/>
        <d v="2017-06-09T00:00:00"/>
        <d v="2015-02-07T00:00:00"/>
        <d v="2012-10-12T00:00:00"/>
        <d v="2011-04-24T00:00:00"/>
        <d v="2015-06-07T00:00:00"/>
        <d v="2017-02-04T00:00:00"/>
        <d v="2015-06-24T00:00:00"/>
        <d v="2012-07-02T00:00:00"/>
        <d v="2016-12-08T00:00:00"/>
        <d v="2014-01-07T00:00:00"/>
        <d v="2015-10-04T00:00:00"/>
        <d v="2012-12-25T00:00:00"/>
        <d v="2015-06-23T00:00:00"/>
        <d v="2010-01-13T00:00:00"/>
        <d v="2010-11-28T00:00:00"/>
        <d v="2010-06-15T00:00:00"/>
        <d v="2013-12-10T00:00:00"/>
        <d v="2010-05-30T00:00:00"/>
        <d v="2014-09-19T00:00:00"/>
        <d v="2011-11-03T00:00:00"/>
        <d v="2011-02-07T00:00:00"/>
        <d v="2016-02-10T00:00:00"/>
        <d v="2014-11-18T00:00:00"/>
        <d v="2014-09-11T00:00:00"/>
        <d v="2013-04-23T00:00:00"/>
        <d v="2013-04-02T00:00:00"/>
        <d v="2014-05-04T00:00:00"/>
        <d v="2014-11-07T00:00:00"/>
        <d v="2012-11-05T00:00:00"/>
        <d v="2013-04-17T00:00:00"/>
        <d v="2010-07-19T00:00:00"/>
        <d v="2010-08-16T00:00:00"/>
        <d v="2016-07-29T00:00:00"/>
        <d v="2016-02-20T00:00:00"/>
        <d v="2011-01-06T00:00:00"/>
        <d v="2010-07-23T00:00:00"/>
        <d v="2012-10-24T00:00:00"/>
        <d v="2014-08-31T00:00:00"/>
        <d v="2010-04-17T00:00:00"/>
        <d v="2015-12-17T00:00:00"/>
        <d v="2012-03-25T00:00:00"/>
        <d v="2013-01-02T00:00:00"/>
        <d v="2017-04-25T00:00:00"/>
        <d v="2011-05-01T00:00:00"/>
        <d v="2015-05-13T00:00:00"/>
        <d v="2010-10-25T00:00:00"/>
        <d v="2010-09-24T00:00:00"/>
        <d v="2010-03-22T00:00:00"/>
        <d v="2015-03-22T00:00:00"/>
        <d v="2013-03-08T00:00:00"/>
        <d v="2015-10-29T00:00:00"/>
        <d v="2011-06-27T00:00:00"/>
        <d v="2010-02-19T00:00:00"/>
        <d v="2010-05-16T00:00:00"/>
        <d v="2012-12-22T00:00:00"/>
        <d v="2011-12-01T00:00:00"/>
        <d v="2013-07-14T00:00:00"/>
        <d v="2017-01-31T00:00:00"/>
        <d v="2015-06-25T00:00:00"/>
        <d v="2011-04-20T00:00:00"/>
        <d v="2016-01-31T00:00:00"/>
        <d v="2011-05-18T00:00:00"/>
        <d v="2012-11-20T00:00:00"/>
        <d v="2011-10-16T00:00:00"/>
        <d v="2014-03-22T00:00:00"/>
        <d v="2015-05-15T00:00:00"/>
        <d v="2013-12-30T00:00:00"/>
        <d v="2011-07-23T00:00:00"/>
        <d v="2016-07-11T00:00:00"/>
        <d v="2010-05-23T00:00:00"/>
        <d v="2010-06-30T00:00:00"/>
        <d v="2011-12-20T00:00:00"/>
        <d v="2010-09-03T00:00:00"/>
        <d v="2010-12-21T00:00:00"/>
        <d v="2014-02-20T00:00:00"/>
        <d v="2017-04-01T00:00:00"/>
        <d v="2011-09-10T00:00:00"/>
        <d v="2017-02-05T00:00:00"/>
        <d v="2017-05-19T00:00:00"/>
        <d v="2016-06-21T00:00:00"/>
        <d v="2012-11-21T00:00:00"/>
        <d v="2015-10-14T00:00:00"/>
        <d v="2014-12-15T00:00:00"/>
        <d v="2015-12-03T00:00:00"/>
        <d v="2011-01-18T00:00:00"/>
        <d v="2016-11-20T00:00:00"/>
        <d v="2015-08-08T00:00:00"/>
        <d v="2013-02-15T00:00:00"/>
        <d v="2011-06-05T00:00:00"/>
        <d v="2015-08-20T00:00:00"/>
        <d v="2012-05-10T00:00:00"/>
        <d v="2014-02-07T00:00:00"/>
        <d v="2011-06-13T00:00:00"/>
        <d v="2012-05-12T00:00:00"/>
        <d v="2012-11-24T00:00:00"/>
        <d v="2012-12-12T00:00:00"/>
        <d v="2014-06-14T00:00:00"/>
        <d v="2012-10-21T00:00:00"/>
        <d v="2017-05-22T00:00:00"/>
        <d v="2015-11-19T00:00:00"/>
        <d v="2014-07-30T00:00:00"/>
        <d v="2017-01-10T00:00:00"/>
        <d v="2012-10-15T00:00:00"/>
        <d v="2011-07-17T00:00:00"/>
        <d v="2017-01-14T00:00:00"/>
        <d v="2015-04-29T00:00:00"/>
        <d v="2016-02-24T00:00:00"/>
        <d v="2010-03-08T00:00:00"/>
        <d v="2012-09-18T00:00:00"/>
        <d v="2010-06-14T00:00:00"/>
        <d v="2016-03-05T00:00:00"/>
        <d v="2016-12-27T00:00:00"/>
        <d v="2013-07-24T00:00:00"/>
        <d v="2012-08-29T00:00:00"/>
        <d v="2010-03-21T00:00:00"/>
        <d v="2012-05-31T00:00:00"/>
        <d v="2012-12-09T00:00:00"/>
        <d v="2012-03-04T00:00:00"/>
        <d v="2010-12-25T00:00:00"/>
        <d v="2017-04-22T00:00:00"/>
        <d v="2012-12-05T00:00:00"/>
        <d v="2011-05-03T00:00:00"/>
        <d v="2010-03-26T00:00:00"/>
        <d v="2015-08-18T00:00:00"/>
        <d v="2016-05-13T00:00:00"/>
        <d v="2013-01-10T00:00:00"/>
        <d v="2010-05-26T00:00:00"/>
        <d v="2016-02-17T00:00:00"/>
        <d v="2012-05-24T00:00:00"/>
        <d v="2016-06-05T00:00:00"/>
        <d v="2011-09-01T00:00:00"/>
        <d v="2014-04-16T00:00:00"/>
        <d v="2014-02-25T00:00:00"/>
        <d v="2017-03-19T00:00:00"/>
        <d v="2016-09-04T00:00:00"/>
        <d v="2012-05-08T00:00:00"/>
        <d v="2016-06-15T00:00:00"/>
        <d v="2015-08-16T00:00:00"/>
        <d v="2016-06-25T00:00:00"/>
        <d v="2011-07-18T00:00:00"/>
        <d v="2014-06-02T00:00:00"/>
        <d v="2010-04-18T00:00:00"/>
        <d v="2010-01-02T00:00:00"/>
        <d v="2013-01-29T00:00:00"/>
        <d v="2015-06-17T00:00:00"/>
        <d v="2017-03-18T00:00:00"/>
        <d v="2013-01-17T00:00:00"/>
        <d v="2013-01-06T00:00:00"/>
        <d v="2016-09-07T00:00:00"/>
        <d v="2013-07-23T00:00:00"/>
        <d v="2015-05-29T00:00:00"/>
        <d v="2010-11-10T00:00:00"/>
        <d v="2017-01-09T00:00:00"/>
        <d v="2014-08-11T00:00:00"/>
        <d v="2016-04-19T00:00:00"/>
        <d v="2014-07-22T00:00:00"/>
        <d v="2015-01-19T00:00:00"/>
        <d v="2016-01-25T00:00:00"/>
        <d v="2015-09-13T00:00:00"/>
        <d v="2012-07-20T00:00:00"/>
        <d v="2010-11-14T00:00:00"/>
        <d v="2013-08-18T00:00:00"/>
        <d v="2016-11-27T00:00:00"/>
        <d v="2016-03-20T00:00:00"/>
        <d v="2014-09-25T00:00:00"/>
        <d v="2013-10-23T00:00:00"/>
        <d v="2014-03-27T00:00:00"/>
        <d v="2016-04-01T00:00:00"/>
        <d v="2016-07-14T00:00:00"/>
        <d v="2010-08-22T00:00:00"/>
        <d v="2014-10-26T00:00:00"/>
        <d v="2015-01-09T00:00:00"/>
        <d v="2010-04-11T00:00:00"/>
        <d v="2011-02-06T00:00:00"/>
        <d v="2014-06-26T00:00:00"/>
        <d v="2016-07-21T00:00:00"/>
        <d v="2010-11-20T00:00:00"/>
        <d v="2012-08-31T00:00:00"/>
        <d v="2015-04-16T00:00:00"/>
        <d v="2013-05-02T00:00:00"/>
        <d v="2011-05-25T00:00:00"/>
        <d v="2017-06-15T00:00:00"/>
        <d v="2014-10-21T00:00:00"/>
        <d v="2010-12-30T00:00:00"/>
        <d v="2013-05-15T00:00:00"/>
        <d v="2016-07-01T00:00:00"/>
        <d v="2014-03-05T00:00:00"/>
        <d v="2012-03-29T00:00:00"/>
        <d v="2015-12-14T00:00:00"/>
        <d v="2010-07-01T00:00:00"/>
        <d v="2010-09-04T00:00:00"/>
        <d v="2011-02-21T00:00:00"/>
        <d v="2014-12-24T00:00:00"/>
        <d v="2010-08-06T00:00:00"/>
        <d v="2010-05-01T00:00:00"/>
        <d v="2015-10-15T00:00:00"/>
        <d v="2010-03-20T00:00:00"/>
        <d v="2014-11-14T00:00:00"/>
        <d v="2013-01-04T00:00:00"/>
        <d v="2011-04-13T00:00:00"/>
        <d v="2016-01-01T00:00:00"/>
        <d v="2017-05-27T00:00:00"/>
        <d v="2017-01-01T00:00:00"/>
        <d v="2014-08-14T00:00:00"/>
        <d v="2010-07-10T00:00:00"/>
        <d v="2016-04-15T00:00:00"/>
        <d v="2013-10-31T00:00:00"/>
        <d v="2011-07-26T00:00:00"/>
        <d v="2016-09-06T00:00:00"/>
        <d v="2011-05-26T00:00:00"/>
        <d v="2010-11-17T00:00:00"/>
        <d v="2016-12-29T00:00:00"/>
        <d v="2016-10-26T00:00:00"/>
        <d v="2011-01-11T00:00:00"/>
        <d v="2010-01-01T00:00:00"/>
        <d v="2011-08-24T00:00:00"/>
        <d v="2016-06-07T00:00:00"/>
        <d v="2011-02-08T00:00:00"/>
        <d v="2013-09-07T00:00:00"/>
        <d v="2015-05-27T00:00:00"/>
        <d v="2012-08-19T00:00:00"/>
        <d v="2016-08-05T00:00:00"/>
        <d v="2010-08-10T00:00:00"/>
        <d v="2010-06-29T00:00:00"/>
        <d v="2015-03-16T00:00:00"/>
        <d v="2012-03-24T00:00:00"/>
        <d v="2011-03-09T00:00:00"/>
        <d v="2010-06-28T00:00:00"/>
        <d v="2011-09-09T00:00:00"/>
        <d v="2017-07-27T00:00:00"/>
        <d v="2015-12-07T00:00:00"/>
        <d v="2011-07-21T00:00:00"/>
        <d v="2011-07-02T00:00:00"/>
        <d v="2014-05-28T00:00:00"/>
        <d v="2017-05-18T00:00:00"/>
        <d v="2013-02-23T00:00:00"/>
        <d v="2011-08-20T00:00:00"/>
        <d v="2012-12-13T00:00:00"/>
        <d v="2017-06-22T00:00:00"/>
        <d v="2016-04-10T00:00:00"/>
        <d v="2011-03-12T00:00:00"/>
        <d v="2012-06-14T00:00:00"/>
        <d v="2013-10-07T00:00:00"/>
        <d v="2012-03-20T00:00:00"/>
        <d v="2010-05-21T00:00:00"/>
        <d v="2011-01-12T00:00:00"/>
        <d v="2014-10-12T00:00:00"/>
        <d v="2016-12-23T00:00:00"/>
        <d v="2011-10-04T00:00:00"/>
        <d v="2016-11-13T00:00:00"/>
        <d v="2011-09-07T00:00:00"/>
        <d v="2011-06-26T00:00:00"/>
        <d v="2013-12-13T00:00:00"/>
        <d v="2017-04-16T00:00:00"/>
        <d v="2014-08-19T00:00:00"/>
        <d v="2016-12-26T00:00:00"/>
        <d v="2016-12-17T00:00:00"/>
        <d v="2012-12-08T00:00:00"/>
        <d v="2017-02-14T00:00:00"/>
        <d v="2010-05-09T00:00:00"/>
        <d v="2015-01-05T00:00:00"/>
        <d v="2017-06-21T00:00:00"/>
        <d v="2015-09-04T00:00:00"/>
        <d v="2015-05-03T00:00:00"/>
        <d v="2011-07-10T00:00:00"/>
        <d v="2011-01-30T00:00:00"/>
        <d v="2015-08-21T00:00:00"/>
        <d v="2015-09-05T00:00:00"/>
        <d v="2012-12-07T00:00:00"/>
        <d v="2012-03-28T00:00:00"/>
        <d v="2016-06-08T00:00:00"/>
        <d v="2010-04-20T00:00:00"/>
        <d v="2012-05-07T00:00:00"/>
        <d v="2012-06-22T00:00:00"/>
        <d v="2016-01-08T00:00:00"/>
        <d v="2015-10-28T00:00:00"/>
        <d v="2016-09-02T00:00:00"/>
        <d v="2016-03-01T00:00:00"/>
        <d v="2010-06-09T00:00:00"/>
        <d v="2013-05-13T00:00:00"/>
        <d v="2010-05-24T00:00:00"/>
        <d v="2017-05-16T00:00:00"/>
        <d v="2012-04-11T00:00:00"/>
        <d v="2015-12-27T00:00:00"/>
        <d v="2013-12-17T00:00:00"/>
        <d v="2016-02-21T00:00:00"/>
        <d v="2010-01-06T00:00:00"/>
        <d v="2012-11-06T00:00:00"/>
        <d v="2016-01-02T00:00:00"/>
        <d v="2017-06-13T00:00:00"/>
        <d v="2017-07-02T00:00:00"/>
        <d v="2016-02-03T00:00:00"/>
        <d v="2013-07-17T00:00:00"/>
        <d v="2010-12-09T00:00:00"/>
        <d v="2017-05-06T00:00:00"/>
        <d v="2016-03-10T00:00:00"/>
        <d v="2016-05-20T00:00:00"/>
        <d v="2010-01-07T00:00:00"/>
        <d v="2010-06-17T00:00:00"/>
        <d v="2013-11-09T00:00:00"/>
        <d v="2013-04-19T00:00:00"/>
        <d v="2017-06-14T00:00:00"/>
        <d v="2017-06-03T00:00:00"/>
        <d v="2017-04-05T00:00:00"/>
        <d v="2014-09-17T00:00:00"/>
        <d v="2011-10-30T00:00:00"/>
        <d v="2016-05-09T00:00:00"/>
        <d v="2017-05-09T00:00:00"/>
        <d v="2013-01-16T00:00:00"/>
        <d v="2014-10-28T00:00:00"/>
        <d v="2015-01-04T00:00:00"/>
        <d v="2014-01-06T00:00:00"/>
        <d v="2012-12-31T00:00:00"/>
        <d v="2011-06-30T00:00:00"/>
        <d v="2010-01-24T00:00:00"/>
        <d v="2016-05-31T00:00:00"/>
        <d v="2016-04-06T00:00:00"/>
        <d v="2010-12-06T00:00:00"/>
        <d v="2015-04-09T00:00:00"/>
        <d v="2015-11-14T00:00:00"/>
        <d v="2011-01-19T00:00:00"/>
        <d v="2011-11-10T00:00:00"/>
        <d v="2015-04-25T00:00:00"/>
        <d v="2013-08-06T00:00:00"/>
        <d v="2010-01-16T00:00:00"/>
        <d v="2011-11-15T00:00:00"/>
        <d v="2011-10-28T00:00:00"/>
        <d v="2012-02-17T00:00:00"/>
        <d v="2013-12-19T00:00:00"/>
        <d v="2014-03-01T00:00:00"/>
        <d v="2013-04-30T00:00:00"/>
        <d v="2011-05-29T00:00:00"/>
        <d v="2013-01-31T00:00:00"/>
        <d v="2016-12-30T00:00:00"/>
        <d v="2010-07-09T00:00:00"/>
        <d v="2015-12-30T00:00:00"/>
        <d v="2015-08-04T00:00:00"/>
        <d v="2012-11-11T00:00:00"/>
        <d v="2010-11-11T00:00:00"/>
        <d v="2015-10-13T00:00:00"/>
        <d v="2014-07-18T00:00:00"/>
        <d v="2013-04-13T00:00:00"/>
        <d v="2011-09-27T00:00:00"/>
        <d v="2013-06-14T00:00:00"/>
        <d v="2013-11-02T00:00:00"/>
        <d v="2012-03-13T00:00:00"/>
        <d v="2015-02-05T00:00:00"/>
        <d v="2015-07-21T00:00:00"/>
        <d v="2013-07-26T00:00:00"/>
        <d v="2010-06-27T00:00:00"/>
        <d v="2013-06-05T00:00:00"/>
        <d v="2012-05-13T00:00:00"/>
        <d v="2010-06-12T00:00:00"/>
        <d v="2010-11-23T00:00:00"/>
        <d v="2015-09-19T00:00:00"/>
        <d v="2016-02-07T00:00:00"/>
        <d v="2011-10-11T00:00:00"/>
        <d v="2016-10-13T00:00:00"/>
        <d v="2013-02-20T00:00:00"/>
        <d v="2013-12-31T00:00:00"/>
        <d v="2013-08-23T00:00:00"/>
        <d v="2014-05-07T00:00:00"/>
        <d v="2010-10-01T00:00:00"/>
        <d v="2016-10-30T00:00:00"/>
        <d v="2017-03-16T00:00:00"/>
        <d v="2016-05-06T00:00:00"/>
        <d v="2010-03-03T00:00:00"/>
        <d v="2010-03-01T00:00:00"/>
        <d v="2011-12-28T00:00:00"/>
        <d v="2010-12-15T00:00:00"/>
        <d v="2017-05-23T00:00:00"/>
        <d v="2017-01-12T00:00:00"/>
        <d v="2012-02-25T00:00:00"/>
        <d v="2015-10-30T00:00:00"/>
        <d v="2015-03-18T00:00:00"/>
        <d v="2012-11-14T00:00:00"/>
        <d v="2011-09-29T00:00:00"/>
        <d v="2012-05-29T00:00:00"/>
        <d v="2014-06-10T00:00:00"/>
        <d v="2016-07-31T00:00:00"/>
        <d v="2010-02-05T00:00:00"/>
        <d v="2011-12-30T00:00:00"/>
        <d v="2013-05-18T00:00:00"/>
        <d v="2010-10-26T00:00:00"/>
        <d v="2012-10-18T00:00:00"/>
        <d v="2017-03-05T00:00:00"/>
        <d v="2014-10-25T00:00:00"/>
        <d v="2014-05-25T00:00:00"/>
        <d v="2014-05-18T00:00:00"/>
        <d v="2014-08-28T00:00:00"/>
        <d v="2013-02-28T00:00:00"/>
        <d v="2013-09-17T00:00:00"/>
        <d v="2012-06-30T00:00:00"/>
        <d v="2015-04-17T00:00:00"/>
        <d v="2010-09-23T00:00:00"/>
        <d v="2015-10-03T00:00:00"/>
        <d v="2010-07-12T00:00:00"/>
        <d v="2015-09-26T00:00:00"/>
        <d v="2014-03-21T00:00:00"/>
        <d v="2013-06-15T00:00:00"/>
        <d v="2015-04-10T00:00:00"/>
        <d v="2016-08-30T00:00:00"/>
        <d v="2011-08-21T00:00:00"/>
        <d v="2014-06-21T00:00:00"/>
        <d v="2010-10-11T00:00:00"/>
        <d v="2010-09-16T00:00:00"/>
        <d v="2014-04-25T00:00:00"/>
        <d v="2017-07-26T00:00:00"/>
        <d v="2017-02-08T00:00:00"/>
        <d v="2017-02-18T00:00:00"/>
        <d v="2012-12-18T00:00:00"/>
        <d v="2010-06-20T00:00:00"/>
        <d v="2012-08-11T00:00:00"/>
        <d v="2011-03-16T00:00:00"/>
        <d v="2011-05-14T00:00:00"/>
        <d v="2012-04-04T00:00:00"/>
        <d v="2010-05-27T00:00:00"/>
        <d v="2017-04-24T00:00:00"/>
        <d v="2010-09-18T00:00:00"/>
        <d v="2012-12-17T00:00:00"/>
        <d v="2013-03-11T00:00:00"/>
        <d v="2012-07-27T00:00:00"/>
        <d v="2016-11-26T00:00:00"/>
        <d v="2011-03-06T00:00:00"/>
        <d v="2014-02-10T00:00:00"/>
        <d v="2011-03-05T00:00:00"/>
        <d v="2014-08-24T00:00:00"/>
        <d v="2010-03-14T00:00:00"/>
        <d v="2012-07-13T00:00:00"/>
        <d v="2010-12-18T00:00:00"/>
        <d v="2013-05-28T00:00:00"/>
        <d v="2017-05-29T00:00:00"/>
        <d v="2010-02-15T00:00:00"/>
        <d v="2015-05-11T00:00:00"/>
        <d v="2011-12-24T00:00:00"/>
        <d v="2016-04-09T00:00:00"/>
        <d v="2010-08-15T00:00:00"/>
        <d v="2010-02-20T00:00:00"/>
        <d v="2012-04-18T00:00:00"/>
        <d v="2014-07-17T00:00:00"/>
        <d v="2010-11-12T00:00:00"/>
        <d v="2013-10-22T00:00:00"/>
        <d v="2013-07-30T00:00:00"/>
        <d v="2013-06-25T00:00:00"/>
        <d v="2010-02-04T00:00:00"/>
        <d v="2016-05-21T00:00:00"/>
        <d v="2011-05-17T00:00:00"/>
        <d v="2013-01-01T00:00:00"/>
        <d v="2015-06-03T00:00:00"/>
        <d v="2017-02-28T00:00:00"/>
        <d v="2015-11-10T00:00:00"/>
        <d v="2016-11-22T00:00:00"/>
        <d v="2013-03-18T00:00:00"/>
        <d v="2017-03-31T00:00:00"/>
        <d v="2014-05-05T00:00:00"/>
        <d v="2015-08-30T00:00:00"/>
        <d v="2013-04-10T00:00:00"/>
        <d v="2017-07-23T00:00:00"/>
        <d v="2014-10-22T00:00:00"/>
        <d v="2010-06-18T00:00:00"/>
        <d v="2013-11-10T00:00:00"/>
        <d v="2011-11-28T00:00:00"/>
        <d v="2012-05-25T00:00:00"/>
        <d v="2010-01-21T00:00:00"/>
        <d v="2016-08-28T00:00:00"/>
        <d v="2015-06-12T00:00:00"/>
        <d v="2010-10-07T00:00:00"/>
        <d v="2017-04-20T00:00:00"/>
        <d v="2012-06-19T00:00:00"/>
        <d v="2012-08-28T00:00:00"/>
        <d v="2012-09-03T00:00:00"/>
        <d v="2017-01-24T00:00:00"/>
        <d v="2010-07-13T00:00:00"/>
        <d v="2012-11-30T00:00:00"/>
        <d v="2011-08-13T00:00:00"/>
        <d v="2010-02-22T00:00:00"/>
        <d v="2014-06-28T00:00:00"/>
        <d v="2013-06-26T00:00:00"/>
        <d v="2015-04-26T00:00:00"/>
        <d v="2010-04-02T00:00:00"/>
        <d v="2010-12-31T00:00:00"/>
        <d v="2013-04-05T00:00:00"/>
        <d v="2010-11-04T00:00:00"/>
        <d v="2013-12-16T00:00:00"/>
        <d v="2012-01-31T00:00:00"/>
        <d v="2016-07-12T00:00:00"/>
        <d v="2017-02-27T00:00:00"/>
        <d v="2011-04-22T00:00:00"/>
        <d v="2010-07-15T00:00:00"/>
        <d v="2016-10-14T00:00:00"/>
        <d v="2014-06-27T00:00:00"/>
        <d v="2015-10-02T00:00:00"/>
        <d v="2014-04-07T00:00:00"/>
        <d v="2016-11-09T00:00:00"/>
        <d v="2012-05-27T00:00:00"/>
        <d v="2011-10-12T00:00:00"/>
        <d v="2016-12-03T00:00:00"/>
        <d v="2010-05-10T00:00:00"/>
        <d v="2014-08-29T00:00:00"/>
        <d v="2010-02-07T00:00:00"/>
        <d v="2012-11-18T00:00:00"/>
        <d v="2014-07-06T00:00:00"/>
        <d v="2015-12-15T00:00:00"/>
        <d v="2013-05-22T00:00:00"/>
        <d v="2015-09-23T00:00:00"/>
        <d v="2016-10-08T00:00:00"/>
        <d v="2011-04-09T00:00:00"/>
        <d v="2012-11-09T00:00:00"/>
        <d v="2014-10-03T00:00:00"/>
        <d v="2014-07-11T00:00:00"/>
        <d v="2014-03-28T00:00:00"/>
        <d v="2012-07-28T00:00:00"/>
        <d v="2015-04-14T00:00:00"/>
        <d v="2016-09-12T00:00:00"/>
        <d v="2014-04-24T00:00:00"/>
        <d v="2011-11-07T00:00:00"/>
        <d v="2015-03-19T00:00:00"/>
        <d v="2013-03-30T00:00:00"/>
        <d v="2010-02-02T00:00:00"/>
        <d v="2014-07-10T00:00:00"/>
        <d v="2015-10-06T00:00:00"/>
        <d v="2016-07-17T00:00:00"/>
        <d v="2013-07-22T00:00:00"/>
        <d v="2016-04-29T00:00:00"/>
        <d v="2012-02-02T00:00:00"/>
        <d v="2013-09-15T00:00:00"/>
        <d v="2014-04-21T00:00:00"/>
        <d v="2010-12-14T00:00:00"/>
        <d v="2010-02-13T00:00:00"/>
        <d v="2011-01-21T00:00:00"/>
        <d v="2014-04-08T00:00:00"/>
        <d v="2014-02-23T00:00:00"/>
        <d v="2010-06-19T00:00:00"/>
        <d v="2014-01-02T00:00:00"/>
        <d v="2010-08-09T00:00:00"/>
        <d v="2011-03-23T00:00:00"/>
        <d v="2011-03-19T00:00:00"/>
        <d v="2012-11-08T00:00:00"/>
        <d v="2011-09-05T00:00:00"/>
        <d v="2013-08-09T00:00:00"/>
        <d v="2012-06-13T00:00:00"/>
        <d v="2011-08-03T00:00:00"/>
        <d v="2014-04-29T00:00:00"/>
        <d v="2015-02-21T00:00:00"/>
        <d v="2017-04-30T00:00:00"/>
        <d v="2011-07-30T00:00:00"/>
        <d v="2016-04-03T00:00:00"/>
        <d v="2015-12-25T00:00:00"/>
        <d v="2015-08-06T00:00:00"/>
        <d v="2015-04-12T00:00:00"/>
        <d v="2017-07-22T00:00:00"/>
        <d v="2016-01-28T00:00:00"/>
        <d v="2015-02-04T00:00:00"/>
        <d v="2012-06-17T00:00:00"/>
        <d v="2010-09-27T00:00:00"/>
        <d v="2014-12-23T00:00:00"/>
        <d v="2014-02-02T00:00:00"/>
        <d v="2011-06-16T00:00:00"/>
        <d v="2016-05-25T00:00:00"/>
        <d v="2014-12-08T00:00:00"/>
        <d v="2013-10-13T00:00:00"/>
        <d v="2011-01-09T00:00:00"/>
        <d v="2014-02-09T00:00:00"/>
        <d v="2016-01-20T00:00:00"/>
        <d v="2010-09-22T00:00:00"/>
        <d v="2012-06-25T00:00:00"/>
        <d v="2012-01-02T00:00:00"/>
        <d v="2015-01-01T00:00:00"/>
        <d v="2012-01-16T00:00:00"/>
        <d v="2011-11-16T00:00:00"/>
        <d v="2014-09-06T00:00:00"/>
        <d v="2013-10-17T00:00:00"/>
        <d v="2012-03-14T00:00:00"/>
        <d v="2011-06-03T00:00:00"/>
        <d v="2012-04-01T00:00:00"/>
        <d v="2016-07-19T00:00:00"/>
        <d v="2012-11-28T00:00:00"/>
        <d v="2015-07-30T00:00:00"/>
        <d v="2015-10-10T00:00:00"/>
        <d v="2013-09-13T00:00:00"/>
        <d v="2017-01-25T00:00:00"/>
        <d v="2014-12-25T00:00:00"/>
        <d v="2012-02-14T00:00:00"/>
        <d v="2015-08-05T00:00:00"/>
        <d v="2013-08-20T00:00:00"/>
        <d v="2014-09-23T00:00:00"/>
        <d v="2011-11-12T00:00:00"/>
        <d v="2011-11-18T00:00:00"/>
        <d v="2013-08-05T00:00:00"/>
        <d v="2014-08-15T00:00:00"/>
        <d v="2016-07-25T00:00:00"/>
        <d v="2014-05-20T00:00:00"/>
        <d v="2011-07-07T00:00:00"/>
        <d v="2013-07-19T00:00:00"/>
        <d v="2013-11-28T00:00:00"/>
        <d v="2011-12-11T00:00:00"/>
        <d v="2016-11-16T00:00:00"/>
        <d v="2014-01-21T00:00:00"/>
        <d v="2010-08-26T00:00:00"/>
        <d v="2013-07-11T00:00:00"/>
        <d v="2010-08-25T00:00:00"/>
        <d v="2013-12-25T00:00:00"/>
        <d v="2014-10-18T00:00:00"/>
        <d v="2012-10-29T00:00:00"/>
        <d v="2015-05-05T00:00:00"/>
        <d v="2016-06-20T00:00:00"/>
        <d v="2016-11-06T00:00:00"/>
        <d v="2013-03-03T00:00:00"/>
        <d v="2014-06-19T00:00:00"/>
        <d v="2014-06-17T00:00:00"/>
        <d v="2016-01-12T00:00:00"/>
        <d v="2013-03-25T00:00:00"/>
        <d v="2013-09-11T00:00:00"/>
        <d v="2010-05-15T00:00:00"/>
        <d v="2015-12-09T00:00:00"/>
        <d v="2014-04-19T00:00:00"/>
        <d v="2017-04-04T00:00:00"/>
        <d v="2016-02-11T00:00:00"/>
        <d v="2016-07-28T00:00:00"/>
        <d v="2014-11-28T00:00:00"/>
        <d v="2016-05-18T00:00:00"/>
        <d v="2015-01-18T00:00:00"/>
        <d v="2016-04-22T00:00:00"/>
        <d v="2011-05-05T00:00:00"/>
        <d v="2016-08-15T00:00:00"/>
        <d v="2010-09-26T00:00:00"/>
        <d v="2011-09-21T00:00:00"/>
        <d v="2013-06-28T00:00:00"/>
        <d v="2015-05-12T00:00:00"/>
        <d v="2016-04-05T00:00:00"/>
        <d v="2012-10-22T00:00:00"/>
        <d v="2012-02-15T00:00:00"/>
        <d v="2015-10-05T00:00:00"/>
        <d v="2011-04-12T00:00:00"/>
        <d v="2017-03-20T00:00:00"/>
        <d v="2017-02-12T00:00:00"/>
        <d v="2010-10-27T00:00:00"/>
        <d v="2015-03-02T00:00:00"/>
        <d v="2017-07-09T00:00:00"/>
        <d v="2011-12-12T00:00:00"/>
        <d v="2014-06-13T00:00:00"/>
        <d v="2016-12-09T00:00:00"/>
        <d v="2015-05-26T00:00:00"/>
        <d v="2013-12-18T00:00:00"/>
        <d v="2011-09-23T00:00:00"/>
        <d v="2016-02-08T00:00:00"/>
        <d v="2017-04-15T00:00:00"/>
        <d v="2010-03-07T00:00:00"/>
        <d v="2016-03-26T00:00:00"/>
        <d v="2010-07-06T00:00:00"/>
        <d v="2010-12-11T00:00:00"/>
        <d v="2012-04-24T00:00:00"/>
        <d v="2013-01-08T00:00:00"/>
        <d v="2011-05-04T00:00:00"/>
        <d v="2010-08-30T00:00:00"/>
        <d v="2011-04-30T00:00:00"/>
        <d v="2011-12-22T00:00:00"/>
        <d v="2016-02-26T00:00:00"/>
        <d v="2013-09-05T00:00:00"/>
        <d v="2011-05-07T00:00:00"/>
        <d v="2016-12-01T00:00:00"/>
        <d v="2017-01-26T00:00:00"/>
        <d v="2011-03-01T00:00:00"/>
        <d v="2015-03-08T00:00:00"/>
        <d v="2011-10-13T00:00:00"/>
        <d v="2011-09-19T00:00:00"/>
      </sharedItems>
      <fieldGroup par="15" base="5">
        <rangePr groupBy="months" startDate="2010-01-01T00:00:00" endDate="2017-07-29T00:00:00"/>
        <groupItems count="14">
          <s v="&lt;1/1/2010"/>
          <s v="Jan"/>
          <s v="Feb"/>
          <s v="Mar"/>
          <s v="Apr"/>
          <s v="May"/>
          <s v="Jun"/>
          <s v="Jul"/>
          <s v="Aug"/>
          <s v="Sep"/>
          <s v="Oct"/>
          <s v="Nov"/>
          <s v="Dec"/>
          <s v="&gt;7/29/2017"/>
        </groupItems>
      </fieldGroup>
    </cacheField>
    <cacheField name="Order ID" numFmtId="0">
      <sharedItems containsSemiMixedTypes="0" containsString="0" containsNumber="1" containsInteger="1" minValue="100089156" maxValue="999934232"/>
    </cacheField>
    <cacheField name="Ship Date" numFmtId="14">
      <sharedItems containsSemiMixedTypes="0" containsNonDate="0" containsDate="1" containsString="0" minDate="2010-01-05T00:00:00" maxDate="2017-09-11T00:00:00"/>
    </cacheField>
    <cacheField name="Units Sold" numFmtId="0">
      <sharedItems containsSemiMixedTypes="0" containsString="0" containsNumber="1" containsInteger="1" minValue="1" maxValue="17"/>
    </cacheField>
    <cacheField name="Unit Price" numFmtId="164">
      <sharedItems containsSemiMixedTypes="0" containsString="0" containsNumber="1" minValue="9.33" maxValue="668.27"/>
    </cacheField>
    <cacheField name="Unit Cost" numFmtId="164">
      <sharedItems containsSemiMixedTypes="0" containsString="0" containsNumber="1" minValue="6.92" maxValue="524.96"/>
    </cacheField>
    <cacheField name="Total Revenue" numFmtId="165">
      <sharedItems containsSemiMixedTypes="0" containsString="0" containsNumber="1" minValue="9.33" maxValue="11360.59"/>
    </cacheField>
    <cacheField name="Total Cost" numFmtId="165">
      <sharedItems containsSemiMixedTypes="0" containsString="0" containsNumber="1" minValue="6.92" maxValue="8924.32"/>
    </cacheField>
    <cacheField name="Total Profit" numFmtId="165">
      <sharedItems containsSemiMixedTypes="0" containsString="0" containsNumber="1" minValue="2.41" maxValue="2955.79"/>
    </cacheField>
    <cacheField name="Quarters" numFmtId="0" databaseField="0">
      <fieldGroup base="5">
        <rangePr groupBy="quarters" startDate="2010-01-01T00:00:00" endDate="2017-07-29T00:00:00"/>
        <groupItems count="6">
          <s v="&lt;1/1/2010"/>
          <s v="Qtr1"/>
          <s v="Qtr2"/>
          <s v="Qtr3"/>
          <s v="Qtr4"/>
          <s v="&gt;7/29/2017"/>
        </groupItems>
      </fieldGroup>
    </cacheField>
    <cacheField name="Years" numFmtId="0" databaseField="0">
      <fieldGroup base="5">
        <rangePr groupBy="years" startDate="2010-01-01T00:00:00" endDate="2017-07-29T00:00:00"/>
        <groupItems count="10">
          <s v="&lt;1/1/2010"/>
          <s v="2010"/>
          <s v="2011"/>
          <s v="2012"/>
          <s v="2013"/>
          <s v="2014"/>
          <s v="2015"/>
          <s v="2016"/>
          <s v="2017"/>
          <s v="&gt;7/29/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0">
  <r>
    <x v="0"/>
    <s v="Chad"/>
    <x v="0"/>
    <x v="0"/>
    <s v="L"/>
    <x v="0"/>
    <n v="292494523"/>
    <d v="2011-02-12T00:00:00"/>
    <n v="7"/>
    <n v="651.21"/>
    <n v="524.96"/>
    <n v="4558.47"/>
    <n v="3674.7200000000003"/>
    <n v="883.75"/>
  </r>
  <r>
    <x v="1"/>
    <s v="Latvia"/>
    <x v="1"/>
    <x v="1"/>
    <s v="C"/>
    <x v="1"/>
    <n v="361825549"/>
    <d v="2016-01-23T00:00:00"/>
    <n v="2"/>
    <n v="47.45"/>
    <n v="31.79"/>
    <n v="94.9"/>
    <n v="63.58"/>
    <n v="31.320000000000007"/>
  </r>
  <r>
    <x v="2"/>
    <s v="Pakistan"/>
    <x v="2"/>
    <x v="1"/>
    <s v="C"/>
    <x v="2"/>
    <n v="141515767"/>
    <d v="2011-02-01T00:00:00"/>
    <n v="11"/>
    <n v="154.06"/>
    <n v="90.93"/>
    <n v="1694.66"/>
    <n v="1000.23"/>
    <n v="694.43000000000006"/>
  </r>
  <r>
    <x v="0"/>
    <s v="Democratic Republic of the Congo"/>
    <x v="3"/>
    <x v="1"/>
    <s v="C"/>
    <x v="3"/>
    <n v="500364005"/>
    <d v="2012-10-06T00:00:00"/>
    <n v="13"/>
    <n v="668.27"/>
    <n v="502.54"/>
    <n v="8687.51"/>
    <n v="6533.02"/>
    <n v="2154.4899999999998"/>
  </r>
  <r>
    <x v="1"/>
    <s v="Czech Republic"/>
    <x v="1"/>
    <x v="0"/>
    <s v="C"/>
    <x v="4"/>
    <n v="127481591"/>
    <d v="2015-12-05T00:00:00"/>
    <n v="6"/>
    <n v="47.45"/>
    <n v="31.79"/>
    <n v="284.70000000000005"/>
    <n v="190.74"/>
    <n v="93.960000000000036"/>
  </r>
  <r>
    <x v="0"/>
    <s v="South Africa"/>
    <x v="1"/>
    <x v="1"/>
    <s v="H"/>
    <x v="5"/>
    <n v="482292354"/>
    <d v="2012-08-21T00:00:00"/>
    <n v="16"/>
    <n v="47.45"/>
    <n v="31.79"/>
    <n v="759.2"/>
    <n v="508.64"/>
    <n v="250.56000000000006"/>
  </r>
  <r>
    <x v="3"/>
    <s v="Laos"/>
    <x v="2"/>
    <x v="1"/>
    <s v="L"/>
    <x v="6"/>
    <n v="844532620"/>
    <d v="2011-03-20T00:00:00"/>
    <n v="8"/>
    <n v="154.06"/>
    <n v="90.93"/>
    <n v="1232.48"/>
    <n v="727.44"/>
    <n v="505.03999999999996"/>
  </r>
  <r>
    <x v="3"/>
    <s v="China"/>
    <x v="4"/>
    <x v="1"/>
    <s v="C"/>
    <x v="7"/>
    <n v="564251220"/>
    <d v="2017-05-12T00:00:00"/>
    <n v="6"/>
    <n v="255.28"/>
    <n v="159.41999999999999"/>
    <n v="1531.68"/>
    <n v="956.52"/>
    <n v="575.16000000000008"/>
  </r>
  <r>
    <x v="0"/>
    <s v="Eritrea"/>
    <x v="5"/>
    <x v="1"/>
    <s v="L"/>
    <x v="8"/>
    <n v="411809480"/>
    <d v="2015-01-10T00:00:00"/>
    <n v="4"/>
    <n v="421.89"/>
    <n v="364.69"/>
    <n v="1687.56"/>
    <n v="1458.76"/>
    <n v="228.79999999999995"/>
  </r>
  <r>
    <x v="4"/>
    <s v="Haiti"/>
    <x v="0"/>
    <x v="1"/>
    <s v="C"/>
    <x v="9"/>
    <n v="327881228"/>
    <d v="2015-07-20T00:00:00"/>
    <n v="10"/>
    <n v="651.21"/>
    <n v="524.96"/>
    <n v="6512.1"/>
    <n v="5249.6"/>
    <n v="1262.5"/>
  </r>
  <r>
    <x v="0"/>
    <s v="Zambia"/>
    <x v="6"/>
    <x v="0"/>
    <s v="M"/>
    <x v="10"/>
    <n v="773452794"/>
    <d v="2016-08-24T00:00:00"/>
    <n v="1"/>
    <n v="205.7"/>
    <n v="117.11"/>
    <n v="205.7"/>
    <n v="117.11"/>
    <n v="88.589999999999989"/>
  </r>
  <r>
    <x v="1"/>
    <s v="Bosnia and Herzegovina"/>
    <x v="4"/>
    <x v="1"/>
    <s v="M"/>
    <x v="11"/>
    <n v="479823005"/>
    <d v="2012-11-15T00:00:00"/>
    <n v="15"/>
    <n v="255.28"/>
    <n v="159.41999999999999"/>
    <n v="3829.2"/>
    <n v="2391.2999999999997"/>
    <n v="1437.9"/>
  </r>
  <r>
    <x v="1"/>
    <s v="Germany"/>
    <x v="0"/>
    <x v="1"/>
    <s v="C"/>
    <x v="12"/>
    <n v="498603188"/>
    <d v="2015-02-27T00:00:00"/>
    <n v="11"/>
    <n v="651.21"/>
    <n v="524.96"/>
    <n v="7163.31"/>
    <n v="5774.56"/>
    <n v="1388.75"/>
  </r>
  <r>
    <x v="3"/>
    <s v="India"/>
    <x v="3"/>
    <x v="0"/>
    <s v="C"/>
    <x v="13"/>
    <n v="151717174"/>
    <d v="2016-09-02T00:00:00"/>
    <n v="9"/>
    <n v="668.27"/>
    <n v="502.54"/>
    <n v="6014.43"/>
    <n v="4522.8600000000006"/>
    <n v="1491.5699999999997"/>
  </r>
  <r>
    <x v="2"/>
    <s v="Algeria"/>
    <x v="7"/>
    <x v="1"/>
    <s v="C"/>
    <x v="14"/>
    <n v="181401288"/>
    <d v="2011-07-21T00:00:00"/>
    <n v="16"/>
    <n v="109.28"/>
    <n v="35.840000000000003"/>
    <n v="1748.48"/>
    <n v="573.44000000000005"/>
    <n v="1175.04"/>
  </r>
  <r>
    <x v="5"/>
    <s v="Palau"/>
    <x v="8"/>
    <x v="0"/>
    <s v="L"/>
    <x v="15"/>
    <n v="500204360"/>
    <d v="2013-10-04T00:00:00"/>
    <n v="1"/>
    <n v="152.58000000000001"/>
    <n v="97.44"/>
    <n v="152.58000000000001"/>
    <n v="97.44"/>
    <n v="55.140000000000015"/>
  </r>
  <r>
    <x v="4"/>
    <s v="Cuba"/>
    <x v="1"/>
    <x v="1"/>
    <s v="H"/>
    <x v="16"/>
    <n v="640987718"/>
    <d v="2015-11-30T00:00:00"/>
    <n v="2"/>
    <n v="47.45"/>
    <n v="31.79"/>
    <n v="94.9"/>
    <n v="63.58"/>
    <n v="31.320000000000007"/>
  </r>
  <r>
    <x v="1"/>
    <s v="Vatican City"/>
    <x v="1"/>
    <x v="1"/>
    <s v="L"/>
    <x v="17"/>
    <n v="206925189"/>
    <d v="2015-04-27T00:00:00"/>
    <n v="4"/>
    <n v="47.45"/>
    <n v="31.79"/>
    <n v="189.8"/>
    <n v="127.16"/>
    <n v="62.640000000000015"/>
  </r>
  <r>
    <x v="2"/>
    <s v="Lebanon"/>
    <x v="9"/>
    <x v="1"/>
    <s v="H"/>
    <x v="18"/>
    <n v="221503102"/>
    <d v="2010-05-19T00:00:00"/>
    <n v="11"/>
    <n v="81.73"/>
    <n v="56.67"/>
    <n v="899.03000000000009"/>
    <n v="623.37"/>
    <n v="275.66000000000008"/>
  </r>
  <r>
    <x v="1"/>
    <s v="Lithuania"/>
    <x v="8"/>
    <x v="1"/>
    <s v="H"/>
    <x v="19"/>
    <n v="878520286"/>
    <d v="2011-10-02T00:00:00"/>
    <n v="4"/>
    <n v="152.58000000000001"/>
    <n v="97.44"/>
    <n v="610.32000000000005"/>
    <n v="389.76"/>
    <n v="220.56000000000006"/>
  </r>
  <r>
    <x v="0"/>
    <s v="Mauritius "/>
    <x v="10"/>
    <x v="0"/>
    <s v="H"/>
    <x v="20"/>
    <n v="192088067"/>
    <d v="2016-06-18T00:00:00"/>
    <n v="3"/>
    <n v="437.2"/>
    <n v="263.33"/>
    <n v="1311.6"/>
    <n v="789.99"/>
    <n v="521.6099999999999"/>
  </r>
  <r>
    <x v="1"/>
    <s v="Ukraine"/>
    <x v="0"/>
    <x v="1"/>
    <s v="C"/>
    <x v="21"/>
    <n v="746630275"/>
    <d v="2010-08-31T00:00:00"/>
    <n v="6"/>
    <n v="651.21"/>
    <n v="524.96"/>
    <n v="3907.26"/>
    <n v="3149.76"/>
    <n v="757.5"/>
  </r>
  <r>
    <x v="1"/>
    <s v="Russia"/>
    <x v="8"/>
    <x v="1"/>
    <s v="L"/>
    <x v="22"/>
    <n v="246883237"/>
    <d v="2012-04-22T00:00:00"/>
    <n v="12"/>
    <n v="152.58000000000001"/>
    <n v="97.44"/>
    <n v="1830.96"/>
    <n v="1169.28"/>
    <n v="661.68000000000006"/>
  </r>
  <r>
    <x v="3"/>
    <s v="Japan"/>
    <x v="10"/>
    <x v="1"/>
    <s v="H"/>
    <x v="15"/>
    <n v="967895781"/>
    <d v="2013-09-28T00:00:00"/>
    <n v="1"/>
    <n v="437.2"/>
    <n v="263.33"/>
    <n v="437.2"/>
    <n v="263.33"/>
    <n v="173.87"/>
  </r>
  <r>
    <x v="1"/>
    <s v="Russia"/>
    <x v="5"/>
    <x v="1"/>
    <s v="L"/>
    <x v="23"/>
    <n v="305029237"/>
    <d v="2015-12-26T00:00:00"/>
    <n v="6"/>
    <n v="421.89"/>
    <n v="364.69"/>
    <n v="2531.34"/>
    <n v="2188.14"/>
    <n v="343.20000000000027"/>
  </r>
  <r>
    <x v="1"/>
    <s v="Liechtenstein"/>
    <x v="2"/>
    <x v="0"/>
    <s v="L"/>
    <x v="24"/>
    <n v="223957431"/>
    <d v="2017-02-28T00:00:00"/>
    <n v="5"/>
    <n v="154.06"/>
    <n v="90.93"/>
    <n v="770.3"/>
    <n v="454.65000000000003"/>
    <n v="315.64999999999992"/>
  </r>
  <r>
    <x v="1"/>
    <s v="Greece"/>
    <x v="7"/>
    <x v="0"/>
    <s v="C"/>
    <x v="25"/>
    <n v="510666692"/>
    <d v="2016-10-13T00:00:00"/>
    <n v="11"/>
    <n v="109.28"/>
    <n v="35.840000000000003"/>
    <n v="1202.08"/>
    <n v="394.24"/>
    <n v="807.83999999999992"/>
  </r>
  <r>
    <x v="1"/>
    <s v="Albania"/>
    <x v="4"/>
    <x v="0"/>
    <s v="C"/>
    <x v="26"/>
    <n v="121455848"/>
    <d v="2011-06-19T00:00:00"/>
    <n v="1"/>
    <n v="255.28"/>
    <n v="159.41999999999999"/>
    <n v="255.28"/>
    <n v="159.41999999999999"/>
    <n v="95.860000000000014"/>
  </r>
  <r>
    <x v="5"/>
    <s v="Federated States of Micronesia"/>
    <x v="4"/>
    <x v="0"/>
    <s v="M"/>
    <x v="27"/>
    <n v="332936227"/>
    <d v="2013-12-03T00:00:00"/>
    <n v="3"/>
    <n v="255.28"/>
    <n v="159.41999999999999"/>
    <n v="765.84"/>
    <n v="478.26"/>
    <n v="287.58000000000004"/>
  </r>
  <r>
    <x v="4"/>
    <s v="Dominica"/>
    <x v="1"/>
    <x v="0"/>
    <s v="H"/>
    <x v="28"/>
    <n v="692031657"/>
    <d v="2011-07-20T00:00:00"/>
    <n v="11"/>
    <n v="47.45"/>
    <n v="31.79"/>
    <n v="521.95000000000005"/>
    <n v="349.69"/>
    <n v="172.26000000000005"/>
  </r>
  <r>
    <x v="1"/>
    <s v="Andorra"/>
    <x v="0"/>
    <x v="1"/>
    <s v="M"/>
    <x v="29"/>
    <n v="365978467"/>
    <d v="2015-07-21T00:00:00"/>
    <n v="1"/>
    <n v="651.21"/>
    <n v="524.96"/>
    <n v="651.21"/>
    <n v="524.96"/>
    <n v="126.25"/>
  </r>
  <r>
    <x v="1"/>
    <s v="Switzerland"/>
    <x v="9"/>
    <x v="0"/>
    <s v="M"/>
    <x v="30"/>
    <n v="392325484"/>
    <d v="2011-09-01T00:00:00"/>
    <n v="11"/>
    <n v="81.73"/>
    <n v="56.67"/>
    <n v="899.03000000000009"/>
    <n v="623.37"/>
    <n v="275.66000000000008"/>
  </r>
  <r>
    <x v="4"/>
    <s v="Trinidad and Tobago"/>
    <x v="4"/>
    <x v="0"/>
    <s v="L"/>
    <x v="31"/>
    <n v="528934037"/>
    <d v="2017-01-09T00:00:00"/>
    <n v="4"/>
    <n v="255.28"/>
    <n v="159.41999999999999"/>
    <n v="1021.12"/>
    <n v="637.67999999999995"/>
    <n v="383.44000000000005"/>
  </r>
  <r>
    <x v="1"/>
    <s v="San Marino"/>
    <x v="2"/>
    <x v="1"/>
    <s v="H"/>
    <x v="32"/>
    <n v="603977954"/>
    <d v="2015-07-29T00:00:00"/>
    <n v="16"/>
    <n v="154.06"/>
    <n v="90.93"/>
    <n v="2464.96"/>
    <n v="1454.88"/>
    <n v="1010.0799999999999"/>
  </r>
  <r>
    <x v="4"/>
    <s v="Nicaragua"/>
    <x v="11"/>
    <x v="1"/>
    <s v="L"/>
    <x v="33"/>
    <n v="965943562"/>
    <d v="2015-05-09T00:00:00"/>
    <n v="5"/>
    <n v="9.33"/>
    <n v="6.92"/>
    <n v="46.65"/>
    <n v="34.6"/>
    <n v="12.049999999999997"/>
  </r>
  <r>
    <x v="2"/>
    <s v="Azerbaijan"/>
    <x v="10"/>
    <x v="1"/>
    <s v="M"/>
    <x v="34"/>
    <n v="233629691"/>
    <d v="2013-08-30T00:00:00"/>
    <n v="8"/>
    <n v="437.2"/>
    <n v="263.33"/>
    <n v="3497.6"/>
    <n v="2106.64"/>
    <n v="1390.96"/>
  </r>
  <r>
    <x v="3"/>
    <s v="Bangladesh"/>
    <x v="9"/>
    <x v="1"/>
    <s v="L"/>
    <x v="35"/>
    <n v="246147668"/>
    <d v="2017-01-13T00:00:00"/>
    <n v="16"/>
    <n v="81.73"/>
    <n v="56.67"/>
    <n v="1307.68"/>
    <n v="906.72"/>
    <n v="400.96000000000004"/>
  </r>
  <r>
    <x v="1"/>
    <s v="Serbia"/>
    <x v="1"/>
    <x v="0"/>
    <s v="H"/>
    <x v="36"/>
    <n v="212921321"/>
    <d v="2013-07-18T00:00:00"/>
    <n v="12"/>
    <n v="47.45"/>
    <n v="31.79"/>
    <n v="569.40000000000009"/>
    <n v="381.48"/>
    <n v="187.92000000000007"/>
  </r>
  <r>
    <x v="0"/>
    <s v="Mauritius "/>
    <x v="11"/>
    <x v="1"/>
    <s v="H"/>
    <x v="37"/>
    <n v="763686978"/>
    <d v="2015-05-13T00:00:00"/>
    <n v="1"/>
    <n v="9.33"/>
    <n v="6.92"/>
    <n v="9.33"/>
    <n v="6.92"/>
    <n v="2.41"/>
  </r>
  <r>
    <x v="4"/>
    <s v="Jamaica"/>
    <x v="4"/>
    <x v="0"/>
    <s v="H"/>
    <x v="38"/>
    <n v="798493468"/>
    <d v="2016-11-24T00:00:00"/>
    <n v="1"/>
    <n v="255.28"/>
    <n v="159.41999999999999"/>
    <n v="255.28"/>
    <n v="159.41999999999999"/>
    <n v="95.860000000000014"/>
  </r>
  <r>
    <x v="1"/>
    <s v="Italy"/>
    <x v="6"/>
    <x v="1"/>
    <s v="H"/>
    <x v="39"/>
    <n v="637702119"/>
    <d v="2013-04-04T00:00:00"/>
    <n v="15"/>
    <n v="205.7"/>
    <n v="117.11"/>
    <n v="3085.5"/>
    <n v="1756.65"/>
    <n v="1328.85"/>
  </r>
  <r>
    <x v="3"/>
    <s v="Bhutan"/>
    <x v="7"/>
    <x v="1"/>
    <s v="L"/>
    <x v="40"/>
    <n v="671986758"/>
    <d v="2012-05-04T00:00:00"/>
    <n v="8"/>
    <n v="109.28"/>
    <n v="35.840000000000003"/>
    <n v="874.24"/>
    <n v="286.72000000000003"/>
    <n v="587.52"/>
  </r>
  <r>
    <x v="2"/>
    <s v="Turkey"/>
    <x v="7"/>
    <x v="1"/>
    <s v="L"/>
    <x v="41"/>
    <n v="912333714"/>
    <d v="2015-03-02T00:00:00"/>
    <n v="14"/>
    <n v="109.28"/>
    <n v="35.840000000000003"/>
    <n v="1529.92"/>
    <n v="501.76000000000005"/>
    <n v="1028.1600000000001"/>
  </r>
  <r>
    <x v="1"/>
    <s v="Bulgaria"/>
    <x v="10"/>
    <x v="1"/>
    <s v="L"/>
    <x v="42"/>
    <n v="540041816"/>
    <d v="2012-11-03T00:00:00"/>
    <n v="15"/>
    <n v="437.2"/>
    <n v="263.33"/>
    <n v="6558"/>
    <n v="3949.95"/>
    <n v="2608.0500000000002"/>
  </r>
  <r>
    <x v="2"/>
    <s v="Pakistan"/>
    <x v="3"/>
    <x v="0"/>
    <s v="M"/>
    <x v="43"/>
    <n v="156722390"/>
    <d v="2012-08-01T00:00:00"/>
    <n v="11"/>
    <n v="668.27"/>
    <n v="502.54"/>
    <n v="7350.9699999999993"/>
    <n v="5527.9400000000005"/>
    <n v="1823.0299999999988"/>
  </r>
  <r>
    <x v="1"/>
    <s v="Poland"/>
    <x v="6"/>
    <x v="1"/>
    <s v="C"/>
    <x v="44"/>
    <n v="434299266"/>
    <d v="2011-02-21T00:00:00"/>
    <n v="13"/>
    <n v="205.7"/>
    <n v="117.11"/>
    <n v="2674.1"/>
    <n v="1522.43"/>
    <n v="1151.6699999999998"/>
  </r>
  <r>
    <x v="1"/>
    <s v="France"/>
    <x v="4"/>
    <x v="1"/>
    <s v="M"/>
    <x v="45"/>
    <n v="765008771"/>
    <d v="2013-12-10T00:00:00"/>
    <n v="3"/>
    <n v="255.28"/>
    <n v="159.41999999999999"/>
    <n v="765.84"/>
    <n v="478.26"/>
    <n v="287.58000000000004"/>
  </r>
  <r>
    <x v="4"/>
    <s v="Jamaica"/>
    <x v="4"/>
    <x v="0"/>
    <s v="C"/>
    <x v="46"/>
    <n v="611399734"/>
    <d v="2016-03-22T00:00:00"/>
    <n v="9"/>
    <n v="255.28"/>
    <n v="159.41999999999999"/>
    <n v="2297.52"/>
    <n v="1434.78"/>
    <n v="862.74"/>
  </r>
  <r>
    <x v="5"/>
    <s v="Australia"/>
    <x v="9"/>
    <x v="1"/>
    <s v="H"/>
    <x v="47"/>
    <n v="856333482"/>
    <d v="2014-04-27T00:00:00"/>
    <n v="12"/>
    <n v="81.73"/>
    <n v="56.67"/>
    <n v="980.76"/>
    <n v="680.04"/>
    <n v="300.72000000000003"/>
  </r>
  <r>
    <x v="2"/>
    <s v="Somalia"/>
    <x v="11"/>
    <x v="1"/>
    <s v="C"/>
    <x v="48"/>
    <n v="652983844"/>
    <d v="2016-10-29T00:00:00"/>
    <n v="2"/>
    <n v="9.33"/>
    <n v="6.92"/>
    <n v="18.66"/>
    <n v="13.84"/>
    <n v="4.82"/>
  </r>
  <r>
    <x v="1"/>
    <s v="Slovenia"/>
    <x v="10"/>
    <x v="0"/>
    <s v="M"/>
    <x v="49"/>
    <n v="574837148"/>
    <d v="2010-11-11T00:00:00"/>
    <n v="10"/>
    <n v="437.2"/>
    <n v="263.33"/>
    <n v="4372"/>
    <n v="2633.2999999999997"/>
    <n v="1738.7000000000003"/>
  </r>
  <r>
    <x v="5"/>
    <s v="Samoa "/>
    <x v="7"/>
    <x v="0"/>
    <s v="C"/>
    <x v="50"/>
    <n v="365692222"/>
    <d v="2010-12-05T00:00:00"/>
    <n v="9"/>
    <n v="109.28"/>
    <n v="35.840000000000003"/>
    <n v="983.52"/>
    <n v="322.56000000000006"/>
    <n v="660.95999999999992"/>
  </r>
  <r>
    <x v="0"/>
    <s v="South Africa"/>
    <x v="6"/>
    <x v="0"/>
    <s v="M"/>
    <x v="51"/>
    <n v="289660394"/>
    <d v="2017-08-22T00:00:00"/>
    <n v="10"/>
    <n v="205.7"/>
    <n v="117.11"/>
    <n v="2057"/>
    <n v="1171.0999999999999"/>
    <n v="885.90000000000009"/>
  </r>
  <r>
    <x v="0"/>
    <s v="Ghana"/>
    <x v="2"/>
    <x v="1"/>
    <s v="L"/>
    <x v="52"/>
    <n v="681165492"/>
    <d v="2013-07-26T00:00:00"/>
    <n v="1"/>
    <n v="154.06"/>
    <n v="90.93"/>
    <n v="154.06"/>
    <n v="90.93"/>
    <n v="63.129999999999995"/>
  </r>
  <r>
    <x v="3"/>
    <s v="Sri Lanka"/>
    <x v="0"/>
    <x v="1"/>
    <s v="M"/>
    <x v="53"/>
    <n v="594943845"/>
    <d v="2012-10-21T00:00:00"/>
    <n v="10"/>
    <n v="651.21"/>
    <n v="524.96"/>
    <n v="6512.1"/>
    <n v="5249.6"/>
    <n v="1262.5"/>
  </r>
  <r>
    <x v="0"/>
    <s v="Guinea"/>
    <x v="5"/>
    <x v="1"/>
    <s v="C"/>
    <x v="54"/>
    <n v="956044280"/>
    <d v="2011-07-24T00:00:00"/>
    <n v="6"/>
    <n v="421.89"/>
    <n v="364.69"/>
    <n v="2531.34"/>
    <n v="2188.14"/>
    <n v="343.20000000000027"/>
  </r>
  <r>
    <x v="1"/>
    <s v="Spain"/>
    <x v="11"/>
    <x v="1"/>
    <s v="L"/>
    <x v="55"/>
    <n v="509828126"/>
    <d v="2014-04-15T00:00:00"/>
    <n v="14"/>
    <n v="9.33"/>
    <n v="6.92"/>
    <n v="130.62"/>
    <n v="96.88"/>
    <n v="33.740000000000009"/>
  </r>
  <r>
    <x v="1"/>
    <s v="Moldova "/>
    <x v="9"/>
    <x v="0"/>
    <s v="M"/>
    <x v="56"/>
    <n v="771969211"/>
    <d v="2015-12-15T00:00:00"/>
    <n v="3"/>
    <n v="81.73"/>
    <n v="56.67"/>
    <n v="245.19"/>
    <n v="170.01"/>
    <n v="75.180000000000007"/>
  </r>
  <r>
    <x v="4"/>
    <s v="Dominican Republic"/>
    <x v="6"/>
    <x v="0"/>
    <s v="L"/>
    <x v="57"/>
    <n v="178453862"/>
    <d v="2011-08-27T00:00:00"/>
    <n v="12"/>
    <n v="205.7"/>
    <n v="117.11"/>
    <n v="2468.3999999999996"/>
    <n v="1405.32"/>
    <n v="1063.0799999999997"/>
  </r>
  <r>
    <x v="1"/>
    <s v="Luxembourg"/>
    <x v="9"/>
    <x v="1"/>
    <s v="L"/>
    <x v="58"/>
    <n v="835580909"/>
    <d v="2017-04-14T00:00:00"/>
    <n v="10"/>
    <n v="81.73"/>
    <n v="56.67"/>
    <n v="817.30000000000007"/>
    <n v="566.70000000000005"/>
    <n v="250.60000000000002"/>
  </r>
  <r>
    <x v="2"/>
    <s v="Kuwait"/>
    <x v="0"/>
    <x v="1"/>
    <s v="L"/>
    <x v="59"/>
    <n v="869961678"/>
    <d v="2011-04-12T00:00:00"/>
    <n v="16"/>
    <n v="651.21"/>
    <n v="524.96"/>
    <n v="10419.36"/>
    <n v="8399.36"/>
    <n v="2020"/>
  </r>
  <r>
    <x v="4"/>
    <s v="Saint Lucia"/>
    <x v="11"/>
    <x v="1"/>
    <s v="C"/>
    <x v="60"/>
    <n v="278519999"/>
    <d v="2015-06-14T00:00:00"/>
    <n v="15"/>
    <n v="9.33"/>
    <n v="6.92"/>
    <n v="139.94999999999999"/>
    <n v="103.8"/>
    <n v="36.149999999999991"/>
  </r>
  <r>
    <x v="1"/>
    <s v="Georgia"/>
    <x v="2"/>
    <x v="1"/>
    <s v="H"/>
    <x v="61"/>
    <n v="478492200"/>
    <d v="2014-02-26T00:00:00"/>
    <n v="9"/>
    <n v="154.06"/>
    <n v="90.93"/>
    <n v="1386.54"/>
    <n v="818.37000000000012"/>
    <n v="568.16999999999985"/>
  </r>
  <r>
    <x v="1"/>
    <s v="Bosnia and Herzegovina"/>
    <x v="10"/>
    <x v="0"/>
    <s v="H"/>
    <x v="62"/>
    <n v="257427108"/>
    <d v="2012-04-10T00:00:00"/>
    <n v="12"/>
    <n v="437.2"/>
    <n v="263.33"/>
    <n v="5246.4"/>
    <n v="3159.96"/>
    <n v="2086.4399999999996"/>
  </r>
  <r>
    <x v="1"/>
    <s v="Iceland"/>
    <x v="8"/>
    <x v="1"/>
    <s v="H"/>
    <x v="63"/>
    <n v="723186051"/>
    <d v="2015-05-13T00:00:00"/>
    <n v="9"/>
    <n v="152.58000000000001"/>
    <n v="97.44"/>
    <n v="1373.22"/>
    <n v="876.96"/>
    <n v="496.26"/>
  </r>
  <r>
    <x v="0"/>
    <s v="Mauritius "/>
    <x v="9"/>
    <x v="1"/>
    <s v="M"/>
    <x v="64"/>
    <n v="353942859"/>
    <d v="2011-05-15T00:00:00"/>
    <n v="14"/>
    <n v="81.73"/>
    <n v="56.67"/>
    <n v="1144.22"/>
    <n v="793.38"/>
    <n v="350.84000000000003"/>
  </r>
  <r>
    <x v="0"/>
    <s v="Malawi"/>
    <x v="0"/>
    <x v="1"/>
    <s v="C"/>
    <x v="65"/>
    <n v="848183858"/>
    <d v="2012-01-18T00:00:00"/>
    <n v="9"/>
    <n v="651.21"/>
    <n v="524.96"/>
    <n v="5860.89"/>
    <n v="4724.6400000000003"/>
    <n v="1136.25"/>
  </r>
  <r>
    <x v="0"/>
    <s v="Seychelles "/>
    <x v="5"/>
    <x v="0"/>
    <s v="C"/>
    <x v="66"/>
    <n v="374707877"/>
    <d v="2010-12-25T00:00:00"/>
    <n v="5"/>
    <n v="421.89"/>
    <n v="364.69"/>
    <n v="2109.4499999999998"/>
    <n v="1823.45"/>
    <n v="285.99999999999977"/>
  </r>
  <r>
    <x v="1"/>
    <s v="Montenegro"/>
    <x v="9"/>
    <x v="1"/>
    <s v="L"/>
    <x v="21"/>
    <n v="322626245"/>
    <d v="2010-09-16T00:00:00"/>
    <n v="2"/>
    <n v="81.73"/>
    <n v="56.67"/>
    <n v="163.46"/>
    <n v="113.34"/>
    <n v="50.120000000000005"/>
  </r>
  <r>
    <x v="1"/>
    <s v="Germany"/>
    <x v="3"/>
    <x v="0"/>
    <s v="L"/>
    <x v="67"/>
    <n v="351362788"/>
    <d v="2010-11-14T00:00:00"/>
    <n v="8"/>
    <n v="668.27"/>
    <n v="502.54"/>
    <n v="5346.16"/>
    <n v="4020.32"/>
    <n v="1325.8399999999997"/>
  </r>
  <r>
    <x v="1"/>
    <s v="Estonia"/>
    <x v="5"/>
    <x v="0"/>
    <s v="H"/>
    <x v="68"/>
    <n v="640653836"/>
    <d v="2012-03-18T00:00:00"/>
    <n v="4"/>
    <n v="421.89"/>
    <n v="364.69"/>
    <n v="1687.56"/>
    <n v="1458.76"/>
    <n v="228.79999999999995"/>
  </r>
  <r>
    <x v="1"/>
    <s v="Serbia"/>
    <x v="7"/>
    <x v="1"/>
    <s v="M"/>
    <x v="69"/>
    <n v="540548217"/>
    <d v="2012-09-20T00:00:00"/>
    <n v="15"/>
    <n v="109.28"/>
    <n v="35.840000000000003"/>
    <n v="1639.2"/>
    <n v="537.6"/>
    <n v="1101.5999999999999"/>
  </r>
  <r>
    <x v="0"/>
    <s v="Madagascar"/>
    <x v="4"/>
    <x v="0"/>
    <s v="C"/>
    <x v="70"/>
    <n v="821407258"/>
    <d v="2011-08-19T00:00:00"/>
    <n v="3"/>
    <n v="255.28"/>
    <n v="159.41999999999999"/>
    <n v="765.84"/>
    <n v="478.26"/>
    <n v="287.58000000000004"/>
  </r>
  <r>
    <x v="0"/>
    <s v="Benin"/>
    <x v="1"/>
    <x v="1"/>
    <s v="H"/>
    <x v="71"/>
    <n v="523904788"/>
    <d v="2012-11-07T00:00:00"/>
    <n v="7"/>
    <n v="47.45"/>
    <n v="31.79"/>
    <n v="332.15000000000003"/>
    <n v="222.53"/>
    <n v="109.62000000000003"/>
  </r>
  <r>
    <x v="1"/>
    <s v="Hungary"/>
    <x v="7"/>
    <x v="0"/>
    <s v="M"/>
    <x v="72"/>
    <n v="109027135"/>
    <d v="2013-10-27T00:00:00"/>
    <n v="4"/>
    <n v="109.28"/>
    <n v="35.840000000000003"/>
    <n v="437.12"/>
    <n v="143.36000000000001"/>
    <n v="293.76"/>
  </r>
  <r>
    <x v="4"/>
    <s v="Cuba"/>
    <x v="10"/>
    <x v="0"/>
    <s v="L"/>
    <x v="73"/>
    <n v="108073127"/>
    <d v="2016-10-20T00:00:00"/>
    <n v="1"/>
    <n v="437.2"/>
    <n v="263.33"/>
    <n v="437.2"/>
    <n v="263.33"/>
    <n v="173.87"/>
  </r>
  <r>
    <x v="0"/>
    <s v="Senegal"/>
    <x v="11"/>
    <x v="0"/>
    <s v="H"/>
    <x v="74"/>
    <n v="672654092"/>
    <d v="2017-07-31T00:00:00"/>
    <n v="4"/>
    <n v="9.33"/>
    <n v="6.92"/>
    <n v="37.32"/>
    <n v="27.68"/>
    <n v="9.64"/>
  </r>
  <r>
    <x v="2"/>
    <s v="Algeria"/>
    <x v="2"/>
    <x v="0"/>
    <s v="M"/>
    <x v="75"/>
    <n v="224693858"/>
    <d v="2016-11-25T00:00:00"/>
    <n v="1"/>
    <n v="154.06"/>
    <n v="90.93"/>
    <n v="154.06"/>
    <n v="90.93"/>
    <n v="63.129999999999995"/>
  </r>
  <r>
    <x v="1"/>
    <s v="Bosnia and Herzegovina"/>
    <x v="9"/>
    <x v="1"/>
    <s v="M"/>
    <x v="76"/>
    <n v="406428754"/>
    <d v="2016-05-01T00:00:00"/>
    <n v="1"/>
    <n v="81.73"/>
    <n v="56.67"/>
    <n v="81.73"/>
    <n v="56.67"/>
    <n v="25.060000000000002"/>
  </r>
  <r>
    <x v="4"/>
    <s v="Antigua and Barbuda "/>
    <x v="4"/>
    <x v="1"/>
    <s v="H"/>
    <x v="77"/>
    <n v="230407607"/>
    <d v="2014-12-20T00:00:00"/>
    <n v="3"/>
    <n v="255.28"/>
    <n v="159.41999999999999"/>
    <n v="765.84"/>
    <n v="478.26"/>
    <n v="287.58000000000004"/>
  </r>
  <r>
    <x v="3"/>
    <s v="Cambodia"/>
    <x v="9"/>
    <x v="0"/>
    <s v="H"/>
    <x v="78"/>
    <n v="129491746"/>
    <d v="2012-09-22T00:00:00"/>
    <n v="14"/>
    <n v="81.73"/>
    <n v="56.67"/>
    <n v="1144.22"/>
    <n v="793.38"/>
    <n v="350.84000000000003"/>
  </r>
  <r>
    <x v="2"/>
    <s v="Oman"/>
    <x v="2"/>
    <x v="0"/>
    <s v="C"/>
    <x v="79"/>
    <n v="606854999"/>
    <d v="2014-08-15T00:00:00"/>
    <n v="1"/>
    <n v="154.06"/>
    <n v="90.93"/>
    <n v="154.06"/>
    <n v="90.93"/>
    <n v="63.129999999999995"/>
  </r>
  <r>
    <x v="6"/>
    <s v="United States of America"/>
    <x v="4"/>
    <x v="0"/>
    <s v="L"/>
    <x v="80"/>
    <n v="885983693"/>
    <d v="2011-05-04T00:00:00"/>
    <n v="2"/>
    <n v="255.28"/>
    <n v="159.41999999999999"/>
    <n v="510.56"/>
    <n v="318.83999999999997"/>
    <n v="191.72000000000003"/>
  </r>
  <r>
    <x v="0"/>
    <s v="Mauritania"/>
    <x v="0"/>
    <x v="1"/>
    <s v="L"/>
    <x v="81"/>
    <n v="260676658"/>
    <d v="2013-12-17T00:00:00"/>
    <n v="15"/>
    <n v="651.21"/>
    <n v="524.96"/>
    <n v="9768.1500000000015"/>
    <n v="7874.4000000000005"/>
    <n v="1893.7500000000009"/>
  </r>
  <r>
    <x v="0"/>
    <s v="Central African Republic"/>
    <x v="10"/>
    <x v="1"/>
    <s v="H"/>
    <x v="82"/>
    <n v="345045220"/>
    <d v="2011-05-20T00:00:00"/>
    <n v="9"/>
    <n v="437.2"/>
    <n v="263.33"/>
    <n v="3934.7999999999997"/>
    <n v="2369.9699999999998"/>
    <n v="1564.83"/>
  </r>
  <r>
    <x v="1"/>
    <s v="Albania"/>
    <x v="4"/>
    <x v="1"/>
    <s v="H"/>
    <x v="83"/>
    <n v="123513209"/>
    <d v="2012-11-21T00:00:00"/>
    <n v="15"/>
    <n v="255.28"/>
    <n v="159.41999999999999"/>
    <n v="3829.2"/>
    <n v="2391.2999999999997"/>
    <n v="1437.9"/>
  </r>
  <r>
    <x v="1"/>
    <s v="Switzerland"/>
    <x v="2"/>
    <x v="1"/>
    <s v="M"/>
    <x v="84"/>
    <n v="900816953"/>
    <d v="2013-06-10T00:00:00"/>
    <n v="1"/>
    <n v="154.06"/>
    <n v="90.93"/>
    <n v="154.06"/>
    <n v="90.93"/>
    <n v="63.129999999999995"/>
  </r>
  <r>
    <x v="0"/>
    <s v="Ghana"/>
    <x v="3"/>
    <x v="1"/>
    <s v="M"/>
    <x v="85"/>
    <n v="452005279"/>
    <d v="2013-02-02T00:00:00"/>
    <n v="12"/>
    <n v="668.27"/>
    <n v="502.54"/>
    <n v="8019.24"/>
    <n v="6030.4800000000005"/>
    <n v="1988.7599999999993"/>
  </r>
  <r>
    <x v="1"/>
    <s v="Austria"/>
    <x v="2"/>
    <x v="0"/>
    <s v="H"/>
    <x v="86"/>
    <n v="672439515"/>
    <d v="2012-11-12T00:00:00"/>
    <n v="14"/>
    <n v="154.06"/>
    <n v="90.93"/>
    <n v="2156.84"/>
    <n v="1273.02"/>
    <n v="883.82000000000016"/>
  </r>
  <r>
    <x v="0"/>
    <s v="Democratic Republic of the Congo"/>
    <x v="3"/>
    <x v="0"/>
    <s v="L"/>
    <x v="87"/>
    <n v="827793490"/>
    <d v="2010-11-20T00:00:00"/>
    <n v="2"/>
    <n v="668.27"/>
    <n v="502.54"/>
    <n v="1336.54"/>
    <n v="1005.08"/>
    <n v="331.45999999999992"/>
  </r>
  <r>
    <x v="4"/>
    <s v="Dominican Republic"/>
    <x v="7"/>
    <x v="0"/>
    <s v="L"/>
    <x v="88"/>
    <n v="704053533"/>
    <d v="2014-03-28T00:00:00"/>
    <n v="7"/>
    <n v="109.28"/>
    <n v="35.840000000000003"/>
    <n v="764.96"/>
    <n v="250.88000000000002"/>
    <n v="514.08000000000004"/>
  </r>
  <r>
    <x v="0"/>
    <s v="Mauritius "/>
    <x v="4"/>
    <x v="1"/>
    <s v="H"/>
    <x v="89"/>
    <n v="157518470"/>
    <d v="2011-09-04T00:00:00"/>
    <n v="3"/>
    <n v="255.28"/>
    <n v="159.41999999999999"/>
    <n v="765.84"/>
    <n v="478.26"/>
    <n v="287.58000000000004"/>
  </r>
  <r>
    <x v="2"/>
    <s v="Libya"/>
    <x v="10"/>
    <x v="0"/>
    <s v="C"/>
    <x v="90"/>
    <n v="464799630"/>
    <d v="2016-06-26T00:00:00"/>
    <n v="6"/>
    <n v="437.2"/>
    <n v="263.33"/>
    <n v="2623.2"/>
    <n v="1579.98"/>
    <n v="1043.2199999999998"/>
  </r>
  <r>
    <x v="5"/>
    <s v="Samoa "/>
    <x v="0"/>
    <x v="1"/>
    <s v="M"/>
    <x v="91"/>
    <n v="272820842"/>
    <d v="2015-08-20T00:00:00"/>
    <n v="4"/>
    <n v="651.21"/>
    <n v="524.96"/>
    <n v="2604.84"/>
    <n v="2099.84"/>
    <n v="505"/>
  </r>
  <r>
    <x v="2"/>
    <s v="Kuwait"/>
    <x v="9"/>
    <x v="0"/>
    <s v="H"/>
    <x v="71"/>
    <n v="548818433"/>
    <d v="2012-11-24T00:00:00"/>
    <n v="11"/>
    <n v="81.73"/>
    <n v="56.67"/>
    <n v="899.03000000000009"/>
    <n v="623.37"/>
    <n v="275.66000000000008"/>
  </r>
  <r>
    <x v="1"/>
    <s v="Hungary"/>
    <x v="5"/>
    <x v="0"/>
    <s v="C"/>
    <x v="92"/>
    <n v="530341231"/>
    <d v="2016-09-25T00:00:00"/>
    <n v="14"/>
    <n v="421.89"/>
    <n v="364.69"/>
    <n v="5906.46"/>
    <n v="5105.66"/>
    <n v="800.80000000000018"/>
  </r>
  <r>
    <x v="0"/>
    <s v="Senegal"/>
    <x v="1"/>
    <x v="1"/>
    <s v="C"/>
    <x v="45"/>
    <n v="875250566"/>
    <d v="2013-11-03T00:00:00"/>
    <n v="8"/>
    <n v="47.45"/>
    <n v="31.79"/>
    <n v="379.6"/>
    <n v="254.32"/>
    <n v="125.28000000000003"/>
  </r>
  <r>
    <x v="1"/>
    <s v="Moldova "/>
    <x v="9"/>
    <x v="1"/>
    <s v="H"/>
    <x v="93"/>
    <n v="511720263"/>
    <d v="2011-02-26T00:00:00"/>
    <n v="14"/>
    <n v="81.73"/>
    <n v="56.67"/>
    <n v="1144.22"/>
    <n v="793.38"/>
    <n v="350.84000000000003"/>
  </r>
  <r>
    <x v="0"/>
    <s v="Eritrea"/>
    <x v="1"/>
    <x v="1"/>
    <s v="M"/>
    <x v="94"/>
    <n v="688236653"/>
    <d v="2016-06-13T00:00:00"/>
    <n v="6"/>
    <n v="47.45"/>
    <n v="31.79"/>
    <n v="284.70000000000005"/>
    <n v="190.74"/>
    <n v="93.960000000000036"/>
  </r>
  <r>
    <x v="0"/>
    <s v="Niger"/>
    <x v="9"/>
    <x v="1"/>
    <s v="C"/>
    <x v="95"/>
    <n v="923598563"/>
    <d v="2012-02-26T00:00:00"/>
    <n v="4"/>
    <n v="81.73"/>
    <n v="56.67"/>
    <n v="326.92"/>
    <n v="226.68"/>
    <n v="100.24000000000001"/>
  </r>
  <r>
    <x v="4"/>
    <s v="Saint Lucia"/>
    <x v="8"/>
    <x v="1"/>
    <s v="C"/>
    <x v="96"/>
    <n v="356917321"/>
    <d v="2012-02-04T00:00:00"/>
    <n v="14"/>
    <n v="152.58000000000001"/>
    <n v="97.44"/>
    <n v="2136.1200000000003"/>
    <n v="1364.1599999999999"/>
    <n v="771.96000000000049"/>
  </r>
  <r>
    <x v="1"/>
    <s v="Sweden"/>
    <x v="2"/>
    <x v="1"/>
    <s v="H"/>
    <x v="97"/>
    <n v="897616755"/>
    <d v="2012-01-20T00:00:00"/>
    <n v="6"/>
    <n v="154.06"/>
    <n v="90.93"/>
    <n v="924.36"/>
    <n v="545.58000000000004"/>
    <n v="378.78"/>
  </r>
  <r>
    <x v="4"/>
    <s v="Jamaica"/>
    <x v="4"/>
    <x v="0"/>
    <s v="H"/>
    <x v="98"/>
    <n v="475433194"/>
    <d v="2016-08-19T00:00:00"/>
    <n v="1"/>
    <n v="255.28"/>
    <n v="159.41999999999999"/>
    <n v="255.28"/>
    <n v="159.41999999999999"/>
    <n v="95.860000000000014"/>
  </r>
  <r>
    <x v="4"/>
    <s v="Haiti"/>
    <x v="2"/>
    <x v="1"/>
    <s v="H"/>
    <x v="99"/>
    <n v="690415465"/>
    <d v="2012-07-14T00:00:00"/>
    <n v="14"/>
    <n v="154.06"/>
    <n v="90.93"/>
    <n v="2156.84"/>
    <n v="1273.02"/>
    <n v="883.82000000000016"/>
  </r>
  <r>
    <x v="5"/>
    <s v="Samoa "/>
    <x v="10"/>
    <x v="1"/>
    <s v="H"/>
    <x v="100"/>
    <n v="962924897"/>
    <d v="2010-04-12T00:00:00"/>
    <n v="16"/>
    <n v="437.2"/>
    <n v="263.33"/>
    <n v="6995.2"/>
    <n v="4213.28"/>
    <n v="2781.92"/>
  </r>
  <r>
    <x v="4"/>
    <s v="Dominican Republic"/>
    <x v="8"/>
    <x v="0"/>
    <s v="M"/>
    <x v="101"/>
    <n v="783635318"/>
    <d v="2017-05-09T00:00:00"/>
    <n v="7"/>
    <n v="152.58000000000001"/>
    <n v="97.44"/>
    <n v="1068.0600000000002"/>
    <n v="682.07999999999993"/>
    <n v="385.98000000000025"/>
  </r>
  <r>
    <x v="2"/>
    <s v="Tunisia "/>
    <x v="6"/>
    <x v="1"/>
    <s v="L"/>
    <x v="102"/>
    <n v="163533055"/>
    <d v="2012-08-13T00:00:00"/>
    <n v="3"/>
    <n v="205.7"/>
    <n v="117.11"/>
    <n v="617.09999999999991"/>
    <n v="351.33"/>
    <n v="265.76999999999992"/>
  </r>
  <r>
    <x v="3"/>
    <s v="Taiwan"/>
    <x v="1"/>
    <x v="0"/>
    <s v="L"/>
    <x v="103"/>
    <n v="983916938"/>
    <d v="2017-01-17T00:00:00"/>
    <n v="3"/>
    <n v="47.45"/>
    <n v="31.79"/>
    <n v="142.35000000000002"/>
    <n v="95.37"/>
    <n v="46.980000000000018"/>
  </r>
  <r>
    <x v="2"/>
    <s v="Tunisia "/>
    <x v="6"/>
    <x v="1"/>
    <s v="H"/>
    <x v="104"/>
    <n v="246398293"/>
    <d v="2015-04-14T00:00:00"/>
    <n v="6"/>
    <n v="205.7"/>
    <n v="117.11"/>
    <n v="1234.1999999999998"/>
    <n v="702.66"/>
    <n v="531.53999999999985"/>
  </r>
  <r>
    <x v="3"/>
    <s v="Sri Lanka"/>
    <x v="0"/>
    <x v="1"/>
    <s v="C"/>
    <x v="105"/>
    <n v="422900950"/>
    <d v="2011-07-05T00:00:00"/>
    <n v="8"/>
    <n v="651.21"/>
    <n v="524.96"/>
    <n v="5209.68"/>
    <n v="4199.68"/>
    <n v="1010"/>
  </r>
  <r>
    <x v="3"/>
    <s v="Indonesia"/>
    <x v="0"/>
    <x v="1"/>
    <s v="L"/>
    <x v="106"/>
    <n v="905661237"/>
    <d v="2011-06-05T00:00:00"/>
    <n v="7"/>
    <n v="651.21"/>
    <n v="524.96"/>
    <n v="4558.47"/>
    <n v="3674.7200000000003"/>
    <n v="883.75"/>
  </r>
  <r>
    <x v="0"/>
    <s v="Ethiopia"/>
    <x v="7"/>
    <x v="1"/>
    <s v="M"/>
    <x v="107"/>
    <n v="257227981"/>
    <d v="2017-07-27T00:00:00"/>
    <n v="14"/>
    <n v="109.28"/>
    <n v="35.840000000000003"/>
    <n v="1529.92"/>
    <n v="501.76000000000005"/>
    <n v="1028.1600000000001"/>
  </r>
  <r>
    <x v="0"/>
    <s v="Swaziland"/>
    <x v="8"/>
    <x v="1"/>
    <s v="L"/>
    <x v="108"/>
    <n v="260462510"/>
    <d v="2011-04-09T00:00:00"/>
    <n v="9"/>
    <n v="152.58000000000001"/>
    <n v="97.44"/>
    <n v="1373.22"/>
    <n v="876.96"/>
    <n v="496.26"/>
  </r>
  <r>
    <x v="1"/>
    <s v="Portugal"/>
    <x v="11"/>
    <x v="0"/>
    <s v="L"/>
    <x v="109"/>
    <n v="968538653"/>
    <d v="2016-04-06T00:00:00"/>
    <n v="2"/>
    <n v="9.33"/>
    <n v="6.92"/>
    <n v="18.66"/>
    <n v="13.84"/>
    <n v="4.82"/>
  </r>
  <r>
    <x v="1"/>
    <s v="Hungary"/>
    <x v="6"/>
    <x v="0"/>
    <s v="M"/>
    <x v="110"/>
    <n v="254942739"/>
    <d v="2012-02-04T00:00:00"/>
    <n v="3"/>
    <n v="205.7"/>
    <n v="117.11"/>
    <n v="617.09999999999991"/>
    <n v="351.33"/>
    <n v="265.76999999999992"/>
  </r>
  <r>
    <x v="0"/>
    <s v="Zimbabwe"/>
    <x v="1"/>
    <x v="1"/>
    <s v="M"/>
    <x v="111"/>
    <n v="563473594"/>
    <d v="2013-04-10T00:00:00"/>
    <n v="5"/>
    <n v="47.45"/>
    <n v="31.79"/>
    <n v="237.25"/>
    <n v="158.94999999999999"/>
    <n v="78.300000000000011"/>
  </r>
  <r>
    <x v="1"/>
    <s v="Armenia"/>
    <x v="9"/>
    <x v="1"/>
    <s v="H"/>
    <x v="112"/>
    <n v="358242547"/>
    <d v="2012-11-02T00:00:00"/>
    <n v="1"/>
    <n v="81.73"/>
    <n v="56.67"/>
    <n v="81.73"/>
    <n v="56.67"/>
    <n v="25.060000000000002"/>
  </r>
  <r>
    <x v="3"/>
    <s v="North Korea"/>
    <x v="5"/>
    <x v="1"/>
    <s v="L"/>
    <x v="113"/>
    <n v="873673427"/>
    <d v="2015-12-06T00:00:00"/>
    <n v="14"/>
    <n v="421.89"/>
    <n v="364.69"/>
    <n v="5906.46"/>
    <n v="5105.66"/>
    <n v="800.80000000000018"/>
  </r>
  <r>
    <x v="0"/>
    <s v="Burkina Faso"/>
    <x v="5"/>
    <x v="1"/>
    <s v="L"/>
    <x v="61"/>
    <n v="264502561"/>
    <d v="2014-03-20T00:00:00"/>
    <n v="2"/>
    <n v="421.89"/>
    <n v="364.69"/>
    <n v="843.78"/>
    <n v="729.38"/>
    <n v="114.39999999999998"/>
  </r>
  <r>
    <x v="3"/>
    <s v="India"/>
    <x v="9"/>
    <x v="1"/>
    <s v="L"/>
    <x v="114"/>
    <n v="355778777"/>
    <d v="2011-01-18T00:00:00"/>
    <n v="3"/>
    <n v="81.73"/>
    <n v="56.67"/>
    <n v="245.19"/>
    <n v="170.01"/>
    <n v="75.180000000000007"/>
  </r>
  <r>
    <x v="0"/>
    <s v="Sao Tome and Principe"/>
    <x v="3"/>
    <x v="1"/>
    <s v="C"/>
    <x v="115"/>
    <n v="792863404"/>
    <d v="2011-06-12T00:00:00"/>
    <n v="8"/>
    <n v="668.27"/>
    <n v="502.54"/>
    <n v="5346.16"/>
    <n v="4020.32"/>
    <n v="1325.8399999999997"/>
  </r>
  <r>
    <x v="1"/>
    <s v="Armenia"/>
    <x v="5"/>
    <x v="1"/>
    <s v="C"/>
    <x v="116"/>
    <n v="391430270"/>
    <d v="2017-05-22T00:00:00"/>
    <n v="3"/>
    <n v="421.89"/>
    <n v="364.69"/>
    <n v="1265.67"/>
    <n v="1094.07"/>
    <n v="171.60000000000014"/>
  </r>
  <r>
    <x v="1"/>
    <s v="Georgia"/>
    <x v="7"/>
    <x v="0"/>
    <s v="C"/>
    <x v="117"/>
    <n v="287465703"/>
    <d v="2016-10-25T00:00:00"/>
    <n v="11"/>
    <n v="109.28"/>
    <n v="35.840000000000003"/>
    <n v="1202.08"/>
    <n v="394.24"/>
    <n v="807.83999999999992"/>
  </r>
  <r>
    <x v="1"/>
    <s v="Serbia"/>
    <x v="10"/>
    <x v="0"/>
    <s v="M"/>
    <x v="118"/>
    <n v="787268531"/>
    <d v="2010-03-14T00:00:00"/>
    <n v="15"/>
    <n v="437.2"/>
    <n v="263.33"/>
    <n v="6558"/>
    <n v="3949.95"/>
    <n v="2608.0500000000002"/>
  </r>
  <r>
    <x v="5"/>
    <s v="Tuvalu"/>
    <x v="10"/>
    <x v="1"/>
    <s v="C"/>
    <x v="119"/>
    <n v="917450082"/>
    <d v="2014-02-11T00:00:00"/>
    <n v="5"/>
    <n v="437.2"/>
    <n v="263.33"/>
    <n v="2186"/>
    <n v="1316.6499999999999"/>
    <n v="869.35000000000014"/>
  </r>
  <r>
    <x v="4"/>
    <s v="Barbados"/>
    <x v="2"/>
    <x v="0"/>
    <s v="L"/>
    <x v="120"/>
    <n v="674934184"/>
    <d v="2012-02-06T00:00:00"/>
    <n v="11"/>
    <n v="154.06"/>
    <n v="90.93"/>
    <n v="1694.66"/>
    <n v="1000.23"/>
    <n v="694.43000000000006"/>
  </r>
  <r>
    <x v="0"/>
    <s v="Mali"/>
    <x v="6"/>
    <x v="0"/>
    <s v="L"/>
    <x v="121"/>
    <n v="576957166"/>
    <d v="2011-10-11T00:00:00"/>
    <n v="6"/>
    <n v="205.7"/>
    <n v="117.11"/>
    <n v="1234.1999999999998"/>
    <n v="702.66"/>
    <n v="531.53999999999985"/>
  </r>
  <r>
    <x v="0"/>
    <s v="Central African Republic"/>
    <x v="3"/>
    <x v="1"/>
    <s v="M"/>
    <x v="122"/>
    <n v="311067855"/>
    <d v="2017-06-23T00:00:00"/>
    <n v="1"/>
    <n v="668.27"/>
    <n v="502.54"/>
    <n v="668.27"/>
    <n v="502.54"/>
    <n v="165.72999999999996"/>
  </r>
  <r>
    <x v="3"/>
    <s v="Sri Lanka"/>
    <x v="2"/>
    <x v="1"/>
    <s v="H"/>
    <x v="123"/>
    <n v="985127580"/>
    <d v="2012-06-13T00:00:00"/>
    <n v="17"/>
    <n v="154.06"/>
    <n v="90.93"/>
    <n v="2619.02"/>
    <n v="1545.8100000000002"/>
    <n v="1073.2099999999998"/>
  </r>
  <r>
    <x v="1"/>
    <s v="Bosnia and Herzegovina"/>
    <x v="2"/>
    <x v="1"/>
    <s v="C"/>
    <x v="124"/>
    <n v="177310168"/>
    <d v="2014-10-19T00:00:00"/>
    <n v="15"/>
    <n v="154.06"/>
    <n v="90.93"/>
    <n v="2310.9"/>
    <n v="1363.95"/>
    <n v="946.95"/>
  </r>
  <r>
    <x v="1"/>
    <s v="Netherlands"/>
    <x v="3"/>
    <x v="0"/>
    <s v="M"/>
    <x v="125"/>
    <n v="486101949"/>
    <d v="2013-06-02T00:00:00"/>
    <n v="12"/>
    <n v="668.27"/>
    <n v="502.54"/>
    <n v="8019.24"/>
    <n v="6030.4800000000005"/>
    <n v="1988.7599999999993"/>
  </r>
  <r>
    <x v="3"/>
    <s v="Laos"/>
    <x v="0"/>
    <x v="1"/>
    <s v="C"/>
    <x v="126"/>
    <n v="980301749"/>
    <d v="2017-04-27T00:00:00"/>
    <n v="3"/>
    <n v="651.21"/>
    <n v="524.96"/>
    <n v="1953.63"/>
    <n v="1574.88"/>
    <n v="378.75"/>
  </r>
  <r>
    <x v="4"/>
    <s v="Honduras"/>
    <x v="0"/>
    <x v="0"/>
    <s v="L"/>
    <x v="127"/>
    <n v="349020898"/>
    <d v="2013-06-23T00:00:00"/>
    <n v="3"/>
    <n v="651.21"/>
    <n v="524.96"/>
    <n v="1953.63"/>
    <n v="1574.88"/>
    <n v="378.75"/>
  </r>
  <r>
    <x v="0"/>
    <s v="Zambia"/>
    <x v="3"/>
    <x v="1"/>
    <s v="M"/>
    <x v="128"/>
    <n v="951683223"/>
    <d v="2017-02-01T00:00:00"/>
    <n v="5"/>
    <n v="668.27"/>
    <n v="502.54"/>
    <n v="3341.35"/>
    <n v="2512.7000000000003"/>
    <n v="828.64999999999964"/>
  </r>
  <r>
    <x v="0"/>
    <s v="Botswana"/>
    <x v="8"/>
    <x v="1"/>
    <s v="L"/>
    <x v="129"/>
    <n v="268025052"/>
    <d v="2013-08-15T00:00:00"/>
    <n v="6"/>
    <n v="152.58000000000001"/>
    <n v="97.44"/>
    <n v="915.48"/>
    <n v="584.64"/>
    <n v="330.84000000000003"/>
  </r>
  <r>
    <x v="3"/>
    <s v="Bhutan"/>
    <x v="3"/>
    <x v="0"/>
    <s v="C"/>
    <x v="130"/>
    <n v="348095214"/>
    <d v="2016-03-15T00:00:00"/>
    <n v="13"/>
    <n v="668.27"/>
    <n v="502.54"/>
    <n v="8687.51"/>
    <n v="6533.02"/>
    <n v="2154.4899999999998"/>
  </r>
  <r>
    <x v="0"/>
    <s v="Zimbabwe"/>
    <x v="3"/>
    <x v="0"/>
    <s v="M"/>
    <x v="131"/>
    <n v="162255036"/>
    <d v="2016-07-01T00:00:00"/>
    <n v="6"/>
    <n v="668.27"/>
    <n v="502.54"/>
    <n v="4009.62"/>
    <n v="3015.2400000000002"/>
    <n v="994.37999999999965"/>
  </r>
  <r>
    <x v="0"/>
    <s v="Lesotho"/>
    <x v="9"/>
    <x v="1"/>
    <s v="L"/>
    <x v="21"/>
    <n v="551178348"/>
    <d v="2010-09-15T00:00:00"/>
    <n v="8"/>
    <n v="81.73"/>
    <n v="56.67"/>
    <n v="653.84"/>
    <n v="453.36"/>
    <n v="200.48000000000002"/>
  </r>
  <r>
    <x v="0"/>
    <s v="Togo"/>
    <x v="3"/>
    <x v="0"/>
    <s v="H"/>
    <x v="132"/>
    <n v="175851476"/>
    <d v="2011-07-20T00:00:00"/>
    <n v="12"/>
    <n v="668.27"/>
    <n v="502.54"/>
    <n v="8019.24"/>
    <n v="6030.4800000000005"/>
    <n v="1988.7599999999993"/>
  </r>
  <r>
    <x v="5"/>
    <s v="Australia"/>
    <x v="5"/>
    <x v="0"/>
    <s v="M"/>
    <x v="133"/>
    <n v="467573249"/>
    <d v="2013-09-17T00:00:00"/>
    <n v="7"/>
    <n v="421.89"/>
    <n v="364.69"/>
    <n v="2953.23"/>
    <n v="2552.83"/>
    <n v="400.40000000000009"/>
  </r>
  <r>
    <x v="1"/>
    <s v="Luxembourg"/>
    <x v="11"/>
    <x v="1"/>
    <s v="L"/>
    <x v="134"/>
    <n v="677954995"/>
    <d v="2012-12-25T00:00:00"/>
    <n v="1"/>
    <n v="9.33"/>
    <n v="6.92"/>
    <n v="9.33"/>
    <n v="6.92"/>
    <n v="2.41"/>
  </r>
  <r>
    <x v="1"/>
    <s v="Estonia"/>
    <x v="11"/>
    <x v="0"/>
    <s v="H"/>
    <x v="135"/>
    <n v="128920543"/>
    <d v="2017-07-17T00:00:00"/>
    <n v="16"/>
    <n v="9.33"/>
    <n v="6.92"/>
    <n v="149.28"/>
    <n v="110.72"/>
    <n v="38.56"/>
  </r>
  <r>
    <x v="1"/>
    <s v="United Kingdom"/>
    <x v="5"/>
    <x v="0"/>
    <s v="H"/>
    <x v="136"/>
    <n v="462706220"/>
    <d v="2014-02-03T00:00:00"/>
    <n v="7"/>
    <n v="421.89"/>
    <n v="364.69"/>
    <n v="2953.23"/>
    <n v="2552.83"/>
    <n v="400.40000000000009"/>
  </r>
  <r>
    <x v="2"/>
    <s v="Morocco"/>
    <x v="2"/>
    <x v="0"/>
    <s v="H"/>
    <x v="137"/>
    <n v="691860854"/>
    <d v="2016-08-04T00:00:00"/>
    <n v="10"/>
    <n v="154.06"/>
    <n v="90.93"/>
    <n v="1540.6"/>
    <n v="909.30000000000007"/>
    <n v="631.29999999999984"/>
  </r>
  <r>
    <x v="1"/>
    <s v="United Kingdom"/>
    <x v="0"/>
    <x v="1"/>
    <s v="M"/>
    <x v="138"/>
    <n v="349245774"/>
    <d v="2017-07-10T00:00:00"/>
    <n v="14"/>
    <n v="651.21"/>
    <n v="524.96"/>
    <n v="9116.94"/>
    <n v="7349.4400000000005"/>
    <n v="1767.5"/>
  </r>
  <r>
    <x v="5"/>
    <s v="Papua New Guinea"/>
    <x v="1"/>
    <x v="0"/>
    <s v="H"/>
    <x v="139"/>
    <n v="838034808"/>
    <d v="2014-05-02T00:00:00"/>
    <n v="3"/>
    <n v="47.45"/>
    <n v="31.79"/>
    <n v="142.35000000000002"/>
    <n v="95.37"/>
    <n v="46.980000000000018"/>
  </r>
  <r>
    <x v="5"/>
    <s v="New Zealand"/>
    <x v="9"/>
    <x v="1"/>
    <s v="M"/>
    <x v="140"/>
    <n v="481714284"/>
    <d v="2012-12-27T00:00:00"/>
    <n v="15"/>
    <n v="81.73"/>
    <n v="56.67"/>
    <n v="1225.95"/>
    <n v="850.05000000000007"/>
    <n v="375.9"/>
  </r>
  <r>
    <x v="1"/>
    <s v="Austria"/>
    <x v="10"/>
    <x v="1"/>
    <s v="L"/>
    <x v="141"/>
    <n v="374083030"/>
    <d v="2016-07-31T00:00:00"/>
    <n v="14"/>
    <n v="437.2"/>
    <n v="263.33"/>
    <n v="6120.8"/>
    <n v="3686.62"/>
    <n v="2434.1800000000003"/>
  </r>
  <r>
    <x v="4"/>
    <s v="Saint Kitts and Nevis "/>
    <x v="2"/>
    <x v="1"/>
    <s v="M"/>
    <x v="142"/>
    <n v="329252374"/>
    <d v="2014-04-15T00:00:00"/>
    <n v="3"/>
    <n v="154.06"/>
    <n v="90.93"/>
    <n v="462.18"/>
    <n v="272.79000000000002"/>
    <n v="189.39"/>
  </r>
  <r>
    <x v="3"/>
    <s v="Myanmar"/>
    <x v="8"/>
    <x v="1"/>
    <s v="C"/>
    <x v="143"/>
    <n v="231646144"/>
    <d v="2015-05-22T00:00:00"/>
    <n v="13"/>
    <n v="152.58000000000001"/>
    <n v="97.44"/>
    <n v="1983.5400000000002"/>
    <n v="1266.72"/>
    <n v="716.82000000000016"/>
  </r>
  <r>
    <x v="4"/>
    <s v="Guatemala"/>
    <x v="4"/>
    <x v="1"/>
    <s v="M"/>
    <x v="144"/>
    <n v="486000669"/>
    <d v="2014-12-27T00:00:00"/>
    <n v="12"/>
    <n v="255.28"/>
    <n v="159.41999999999999"/>
    <n v="3063.36"/>
    <n v="1913.04"/>
    <n v="1150.3200000000002"/>
  </r>
  <r>
    <x v="4"/>
    <s v="Antigua and Barbuda "/>
    <x v="2"/>
    <x v="1"/>
    <s v="C"/>
    <x v="71"/>
    <n v="667364776"/>
    <d v="2012-11-09T00:00:00"/>
    <n v="12"/>
    <n v="154.06"/>
    <n v="90.93"/>
    <n v="1848.72"/>
    <n v="1091.1600000000001"/>
    <n v="757.56"/>
  </r>
  <r>
    <x v="2"/>
    <s v="Iran"/>
    <x v="2"/>
    <x v="1"/>
    <s v="C"/>
    <x v="145"/>
    <n v="871099793"/>
    <d v="2010-02-28T00:00:00"/>
    <n v="11"/>
    <n v="154.06"/>
    <n v="90.93"/>
    <n v="1694.66"/>
    <n v="1000.23"/>
    <n v="694.43000000000006"/>
  </r>
  <r>
    <x v="3"/>
    <s v="Singapore"/>
    <x v="10"/>
    <x v="1"/>
    <s v="H"/>
    <x v="146"/>
    <n v="362879550"/>
    <d v="2012-08-06T00:00:00"/>
    <n v="5"/>
    <n v="437.2"/>
    <n v="263.33"/>
    <n v="2186"/>
    <n v="1316.6499999999999"/>
    <n v="869.35000000000014"/>
  </r>
  <r>
    <x v="0"/>
    <s v="Sudan"/>
    <x v="4"/>
    <x v="0"/>
    <s v="M"/>
    <x v="147"/>
    <n v="728690373"/>
    <d v="2011-12-17T00:00:00"/>
    <n v="8"/>
    <n v="255.28"/>
    <n v="159.41999999999999"/>
    <n v="2042.24"/>
    <n v="1275.3599999999999"/>
    <n v="766.88000000000011"/>
  </r>
  <r>
    <x v="1"/>
    <s v="Macedonia"/>
    <x v="6"/>
    <x v="1"/>
    <s v="M"/>
    <x v="123"/>
    <n v="924831092"/>
    <d v="2012-07-29T00:00:00"/>
    <n v="12"/>
    <n v="205.7"/>
    <n v="117.11"/>
    <n v="2468.3999999999996"/>
    <n v="1405.32"/>
    <n v="1063.0799999999997"/>
  </r>
  <r>
    <x v="6"/>
    <s v="Canada"/>
    <x v="0"/>
    <x v="0"/>
    <s v="C"/>
    <x v="148"/>
    <n v="427913033"/>
    <d v="2011-11-20T00:00:00"/>
    <n v="13"/>
    <n v="651.21"/>
    <n v="524.96"/>
    <n v="8465.73"/>
    <n v="6824.4800000000005"/>
    <n v="1641.2499999999991"/>
  </r>
  <r>
    <x v="1"/>
    <s v="Malta"/>
    <x v="6"/>
    <x v="1"/>
    <s v="C"/>
    <x v="149"/>
    <n v="584860026"/>
    <d v="2012-07-22T00:00:00"/>
    <n v="3"/>
    <n v="205.7"/>
    <n v="117.11"/>
    <n v="617.09999999999991"/>
    <n v="351.33"/>
    <n v="265.76999999999992"/>
  </r>
  <r>
    <x v="2"/>
    <s v="Iraq"/>
    <x v="8"/>
    <x v="1"/>
    <s v="M"/>
    <x v="150"/>
    <n v="562908399"/>
    <d v="2010-08-28T00:00:00"/>
    <n v="10"/>
    <n v="152.58000000000001"/>
    <n v="97.44"/>
    <n v="1525.8000000000002"/>
    <n v="974.4"/>
    <n v="551.4000000000002"/>
  </r>
  <r>
    <x v="1"/>
    <s v="Austria"/>
    <x v="9"/>
    <x v="1"/>
    <s v="C"/>
    <x v="151"/>
    <n v="499606978"/>
    <d v="2014-08-22T00:00:00"/>
    <n v="6"/>
    <n v="81.73"/>
    <n v="56.67"/>
    <n v="490.38"/>
    <n v="340.02"/>
    <n v="150.36000000000001"/>
  </r>
  <r>
    <x v="3"/>
    <s v="Thailand"/>
    <x v="6"/>
    <x v="1"/>
    <s v="M"/>
    <x v="152"/>
    <n v="152817094"/>
    <d v="2011-03-16T00:00:00"/>
    <n v="1"/>
    <n v="205.7"/>
    <n v="117.11"/>
    <n v="205.7"/>
    <n v="117.11"/>
    <n v="88.589999999999989"/>
  </r>
  <r>
    <x v="1"/>
    <s v="Netherlands"/>
    <x v="1"/>
    <x v="0"/>
    <s v="M"/>
    <x v="153"/>
    <n v="250712573"/>
    <d v="2014-11-11T00:00:00"/>
    <n v="1"/>
    <n v="47.45"/>
    <n v="31.79"/>
    <n v="47.45"/>
    <n v="31.79"/>
    <n v="15.660000000000004"/>
  </r>
  <r>
    <x v="0"/>
    <s v="Zimbabwe"/>
    <x v="7"/>
    <x v="0"/>
    <s v="M"/>
    <x v="154"/>
    <n v="241779744"/>
    <d v="2010-07-11T00:00:00"/>
    <n v="11"/>
    <n v="109.28"/>
    <n v="35.840000000000003"/>
    <n v="1202.08"/>
    <n v="394.24"/>
    <n v="807.83999999999992"/>
  </r>
  <r>
    <x v="4"/>
    <s v="Belize"/>
    <x v="6"/>
    <x v="1"/>
    <s v="L"/>
    <x v="2"/>
    <n v="544817435"/>
    <d v="2011-01-22T00:00:00"/>
    <n v="4"/>
    <n v="205.7"/>
    <n v="117.11"/>
    <n v="822.8"/>
    <n v="468.44"/>
    <n v="354.35999999999996"/>
  </r>
  <r>
    <x v="1"/>
    <s v="Georgia"/>
    <x v="2"/>
    <x v="1"/>
    <s v="L"/>
    <x v="155"/>
    <n v="298936975"/>
    <d v="2015-02-19T00:00:00"/>
    <n v="2"/>
    <n v="154.06"/>
    <n v="90.93"/>
    <n v="308.12"/>
    <n v="181.86"/>
    <n v="126.25999999999999"/>
  </r>
  <r>
    <x v="4"/>
    <s v="Dominica"/>
    <x v="1"/>
    <x v="1"/>
    <s v="L"/>
    <x v="156"/>
    <n v="513562190"/>
    <d v="2010-12-22T00:00:00"/>
    <n v="6"/>
    <n v="47.45"/>
    <n v="31.79"/>
    <n v="284.70000000000005"/>
    <n v="190.74"/>
    <n v="93.960000000000036"/>
  </r>
  <r>
    <x v="1"/>
    <s v="Slovakia"/>
    <x v="1"/>
    <x v="0"/>
    <s v="L"/>
    <x v="157"/>
    <n v="918429410"/>
    <d v="2010-09-28T00:00:00"/>
    <n v="4"/>
    <n v="47.45"/>
    <n v="31.79"/>
    <n v="189.8"/>
    <n v="127.16"/>
    <n v="62.640000000000015"/>
  </r>
  <r>
    <x v="0"/>
    <s v="Benin"/>
    <x v="8"/>
    <x v="1"/>
    <s v="M"/>
    <x v="158"/>
    <n v="413587462"/>
    <d v="2016-04-17T00:00:00"/>
    <n v="14"/>
    <n v="152.58000000000001"/>
    <n v="97.44"/>
    <n v="2136.1200000000003"/>
    <n v="1364.1599999999999"/>
    <n v="771.96000000000049"/>
  </r>
  <r>
    <x v="4"/>
    <s v="Jamaica"/>
    <x v="5"/>
    <x v="1"/>
    <s v="H"/>
    <x v="159"/>
    <n v="219397675"/>
    <d v="2015-04-15T00:00:00"/>
    <n v="6"/>
    <n v="421.89"/>
    <n v="364.69"/>
    <n v="2531.34"/>
    <n v="2188.14"/>
    <n v="343.20000000000027"/>
  </r>
  <r>
    <x v="2"/>
    <s v="Syria"/>
    <x v="10"/>
    <x v="1"/>
    <s v="L"/>
    <x v="143"/>
    <n v="726533877"/>
    <d v="2015-06-27T00:00:00"/>
    <n v="11"/>
    <n v="437.2"/>
    <n v="263.33"/>
    <n v="4809.2"/>
    <n v="2896.6299999999997"/>
    <n v="1912.5700000000002"/>
  </r>
  <r>
    <x v="1"/>
    <s v="Bulgaria"/>
    <x v="9"/>
    <x v="0"/>
    <s v="C"/>
    <x v="160"/>
    <n v="145982396"/>
    <d v="2010-06-24T00:00:00"/>
    <n v="14"/>
    <n v="81.73"/>
    <n v="56.67"/>
    <n v="1144.22"/>
    <n v="793.38"/>
    <n v="350.84000000000003"/>
  </r>
  <r>
    <x v="5"/>
    <s v="Tonga"/>
    <x v="1"/>
    <x v="0"/>
    <s v="C"/>
    <x v="161"/>
    <n v="359042060"/>
    <d v="2014-03-26T00:00:00"/>
    <n v="12"/>
    <n v="47.45"/>
    <n v="31.79"/>
    <n v="569.40000000000009"/>
    <n v="381.48"/>
    <n v="187.92000000000007"/>
  </r>
  <r>
    <x v="1"/>
    <s v="Finland"/>
    <x v="7"/>
    <x v="1"/>
    <s v="L"/>
    <x v="49"/>
    <n v="167324197"/>
    <d v="2010-10-27T00:00:00"/>
    <n v="6"/>
    <n v="109.28"/>
    <n v="35.840000000000003"/>
    <n v="655.68000000000006"/>
    <n v="215.04000000000002"/>
    <n v="440.64000000000004"/>
  </r>
  <r>
    <x v="0"/>
    <s v="Namibia"/>
    <x v="1"/>
    <x v="1"/>
    <s v="H"/>
    <x v="162"/>
    <n v="242752635"/>
    <d v="2012-06-05T00:00:00"/>
    <n v="8"/>
    <n v="47.45"/>
    <n v="31.79"/>
    <n v="379.6"/>
    <n v="254.32"/>
    <n v="125.28000000000003"/>
  </r>
  <r>
    <x v="0"/>
    <s v="Kenya"/>
    <x v="4"/>
    <x v="0"/>
    <s v="H"/>
    <x v="38"/>
    <n v="877563703"/>
    <d v="2016-11-23T00:00:00"/>
    <n v="16"/>
    <n v="255.28"/>
    <n v="159.41999999999999"/>
    <n v="4084.48"/>
    <n v="2550.7199999999998"/>
    <n v="1533.7600000000002"/>
  </r>
  <r>
    <x v="5"/>
    <s v="Kiribati"/>
    <x v="3"/>
    <x v="0"/>
    <s v="C"/>
    <x v="163"/>
    <n v="634306228"/>
    <d v="2011-11-24T00:00:00"/>
    <n v="7"/>
    <n v="668.27"/>
    <n v="502.54"/>
    <n v="4677.8899999999994"/>
    <n v="3517.78"/>
    <n v="1160.1099999999992"/>
  </r>
  <r>
    <x v="5"/>
    <s v="Australia"/>
    <x v="11"/>
    <x v="1"/>
    <s v="M"/>
    <x v="164"/>
    <n v="395841538"/>
    <d v="2016-05-05T00:00:00"/>
    <n v="12"/>
    <n v="9.33"/>
    <n v="6.92"/>
    <n v="111.96000000000001"/>
    <n v="83.039999999999992"/>
    <n v="28.920000000000016"/>
  </r>
  <r>
    <x v="0"/>
    <s v="Eritrea"/>
    <x v="0"/>
    <x v="0"/>
    <s v="L"/>
    <x v="165"/>
    <n v="215343463"/>
    <d v="2016-04-02T00:00:00"/>
    <n v="6"/>
    <n v="651.21"/>
    <n v="524.96"/>
    <n v="3907.26"/>
    <n v="3149.76"/>
    <n v="757.5"/>
  </r>
  <r>
    <x v="1"/>
    <s v="Bulgaria"/>
    <x v="11"/>
    <x v="0"/>
    <s v="L"/>
    <x v="166"/>
    <n v="666298329"/>
    <d v="2013-11-18T00:00:00"/>
    <n v="2"/>
    <n v="9.33"/>
    <n v="6.92"/>
    <n v="18.66"/>
    <n v="13.84"/>
    <n v="4.82"/>
  </r>
  <r>
    <x v="5"/>
    <s v="Australia"/>
    <x v="11"/>
    <x v="0"/>
    <s v="C"/>
    <x v="167"/>
    <n v="592504966"/>
    <d v="2016-03-04T00:00:00"/>
    <n v="7"/>
    <n v="9.33"/>
    <n v="6.92"/>
    <n v="65.31"/>
    <n v="48.44"/>
    <n v="16.870000000000005"/>
  </r>
  <r>
    <x v="0"/>
    <s v="The Gambia"/>
    <x v="0"/>
    <x v="1"/>
    <s v="H"/>
    <x v="168"/>
    <n v="258074700"/>
    <d v="2016-01-07T00:00:00"/>
    <n v="15"/>
    <n v="651.21"/>
    <n v="524.96"/>
    <n v="9768.1500000000015"/>
    <n v="7874.4000000000005"/>
    <n v="1893.7500000000009"/>
  </r>
  <r>
    <x v="1"/>
    <s v="Latvia"/>
    <x v="1"/>
    <x v="1"/>
    <s v="C"/>
    <x v="169"/>
    <n v="897431361"/>
    <d v="2011-04-09T00:00:00"/>
    <n v="15"/>
    <n v="47.45"/>
    <n v="31.79"/>
    <n v="711.75"/>
    <n v="476.84999999999997"/>
    <n v="234.90000000000003"/>
  </r>
  <r>
    <x v="1"/>
    <s v="Bulgaria"/>
    <x v="7"/>
    <x v="0"/>
    <s v="M"/>
    <x v="170"/>
    <n v="665311276"/>
    <d v="2015-11-24T00:00:00"/>
    <n v="15"/>
    <n v="109.28"/>
    <n v="35.840000000000003"/>
    <n v="1639.2"/>
    <n v="537.6"/>
    <n v="1101.5999999999999"/>
  </r>
  <r>
    <x v="1"/>
    <s v="France"/>
    <x v="1"/>
    <x v="1"/>
    <s v="L"/>
    <x v="171"/>
    <n v="486763274"/>
    <d v="2011-02-02T00:00:00"/>
    <n v="5"/>
    <n v="47.45"/>
    <n v="31.79"/>
    <n v="237.25"/>
    <n v="158.94999999999999"/>
    <n v="78.300000000000011"/>
  </r>
  <r>
    <x v="2"/>
    <s v="United Arab Emirates"/>
    <x v="11"/>
    <x v="0"/>
    <s v="M"/>
    <x v="172"/>
    <n v="907148683"/>
    <d v="2016-08-02T00:00:00"/>
    <n v="7"/>
    <n v="9.33"/>
    <n v="6.92"/>
    <n v="65.31"/>
    <n v="48.44"/>
    <n v="16.870000000000005"/>
  </r>
  <r>
    <x v="2"/>
    <s v="Kuwait"/>
    <x v="9"/>
    <x v="1"/>
    <s v="C"/>
    <x v="173"/>
    <n v="742141330"/>
    <d v="2011-08-30T00:00:00"/>
    <n v="8"/>
    <n v="81.73"/>
    <n v="56.67"/>
    <n v="653.84"/>
    <n v="453.36"/>
    <n v="200.48000000000002"/>
  </r>
  <r>
    <x v="2"/>
    <s v="Iran"/>
    <x v="9"/>
    <x v="1"/>
    <s v="M"/>
    <x v="174"/>
    <n v="227727544"/>
    <d v="2014-10-25T00:00:00"/>
    <n v="14"/>
    <n v="81.73"/>
    <n v="56.67"/>
    <n v="1144.22"/>
    <n v="793.38"/>
    <n v="350.84000000000003"/>
  </r>
  <r>
    <x v="4"/>
    <s v="Jamaica"/>
    <x v="1"/>
    <x v="0"/>
    <s v="M"/>
    <x v="175"/>
    <n v="570206153"/>
    <d v="2011-03-29T00:00:00"/>
    <n v="9"/>
    <n v="47.45"/>
    <n v="31.79"/>
    <n v="427.05"/>
    <n v="286.11"/>
    <n v="140.94"/>
  </r>
  <r>
    <x v="0"/>
    <s v="Rwanda"/>
    <x v="6"/>
    <x v="0"/>
    <s v="M"/>
    <x v="176"/>
    <n v="796188485"/>
    <d v="2017-05-13T00:00:00"/>
    <n v="15"/>
    <n v="205.7"/>
    <n v="117.11"/>
    <n v="3085.5"/>
    <n v="1756.65"/>
    <n v="1328.85"/>
  </r>
  <r>
    <x v="6"/>
    <s v="United States of America"/>
    <x v="3"/>
    <x v="1"/>
    <s v="C"/>
    <x v="177"/>
    <n v="902598369"/>
    <d v="2017-01-04T00:00:00"/>
    <n v="13"/>
    <n v="668.27"/>
    <n v="502.54"/>
    <n v="8687.51"/>
    <n v="6533.02"/>
    <n v="2154.4899999999998"/>
  </r>
  <r>
    <x v="1"/>
    <s v="Cyprus"/>
    <x v="1"/>
    <x v="1"/>
    <s v="M"/>
    <x v="178"/>
    <n v="506672132"/>
    <d v="2017-05-20T00:00:00"/>
    <n v="7"/>
    <n v="47.45"/>
    <n v="31.79"/>
    <n v="332.15000000000003"/>
    <n v="222.53"/>
    <n v="109.62000000000003"/>
  </r>
  <r>
    <x v="2"/>
    <s v="Afghanistan"/>
    <x v="2"/>
    <x v="1"/>
    <s v="C"/>
    <x v="179"/>
    <n v="195958602"/>
    <d v="2015-08-29T00:00:00"/>
    <n v="12"/>
    <n v="154.06"/>
    <n v="90.93"/>
    <n v="1848.72"/>
    <n v="1091.1600000000001"/>
    <n v="757.56"/>
  </r>
  <r>
    <x v="0"/>
    <s v="Uganda"/>
    <x v="6"/>
    <x v="1"/>
    <s v="M"/>
    <x v="180"/>
    <n v="178319108"/>
    <d v="2010-02-03T00:00:00"/>
    <n v="12"/>
    <n v="205.7"/>
    <n v="117.11"/>
    <n v="2468.3999999999996"/>
    <n v="1405.32"/>
    <n v="1063.0799999999997"/>
  </r>
  <r>
    <x v="0"/>
    <s v="Senegal"/>
    <x v="2"/>
    <x v="1"/>
    <s v="C"/>
    <x v="181"/>
    <n v="731927478"/>
    <d v="2011-03-18T00:00:00"/>
    <n v="4"/>
    <n v="154.06"/>
    <n v="90.93"/>
    <n v="616.24"/>
    <n v="363.72"/>
    <n v="252.51999999999998"/>
  </r>
  <r>
    <x v="2"/>
    <s v="Afghanistan"/>
    <x v="10"/>
    <x v="1"/>
    <s v="C"/>
    <x v="182"/>
    <n v="855270040"/>
    <d v="2015-05-07T00:00:00"/>
    <n v="4"/>
    <n v="437.2"/>
    <n v="263.33"/>
    <n v="1748.8"/>
    <n v="1053.32"/>
    <n v="695.48"/>
  </r>
  <r>
    <x v="1"/>
    <s v="Estonia"/>
    <x v="9"/>
    <x v="0"/>
    <s v="M"/>
    <x v="183"/>
    <n v="517145621"/>
    <d v="2016-05-12T00:00:00"/>
    <n v="6"/>
    <n v="81.73"/>
    <n v="56.67"/>
    <n v="490.38"/>
    <n v="340.02"/>
    <n v="150.36000000000001"/>
  </r>
  <r>
    <x v="0"/>
    <s v="Senegal"/>
    <x v="5"/>
    <x v="0"/>
    <s v="C"/>
    <x v="184"/>
    <n v="206665551"/>
    <d v="2016-10-17T00:00:00"/>
    <n v="10"/>
    <n v="421.89"/>
    <n v="364.69"/>
    <n v="4218.8999999999996"/>
    <n v="3646.9"/>
    <n v="571.99999999999955"/>
  </r>
  <r>
    <x v="1"/>
    <s v="Vatican City"/>
    <x v="1"/>
    <x v="0"/>
    <s v="L"/>
    <x v="185"/>
    <n v="483253657"/>
    <d v="2016-04-14T00:00:00"/>
    <n v="7"/>
    <n v="47.45"/>
    <n v="31.79"/>
    <n v="332.15000000000003"/>
    <n v="222.53"/>
    <n v="109.62000000000003"/>
  </r>
  <r>
    <x v="3"/>
    <s v="Laos"/>
    <x v="2"/>
    <x v="1"/>
    <s v="L"/>
    <x v="186"/>
    <n v="626646268"/>
    <d v="2015-07-31T00:00:00"/>
    <n v="12"/>
    <n v="154.06"/>
    <n v="90.93"/>
    <n v="1848.72"/>
    <n v="1091.1600000000001"/>
    <n v="757.56"/>
  </r>
  <r>
    <x v="4"/>
    <s v="Dominican Republic"/>
    <x v="7"/>
    <x v="1"/>
    <s v="C"/>
    <x v="187"/>
    <n v="886892211"/>
    <d v="2012-07-11T00:00:00"/>
    <n v="17"/>
    <n v="109.28"/>
    <n v="35.840000000000003"/>
    <n v="1857.76"/>
    <n v="609.28000000000009"/>
    <n v="1248.48"/>
  </r>
  <r>
    <x v="3"/>
    <s v="Nepal"/>
    <x v="9"/>
    <x v="1"/>
    <s v="M"/>
    <x v="188"/>
    <n v="234352815"/>
    <d v="2014-01-26T00:00:00"/>
    <n v="15"/>
    <n v="81.73"/>
    <n v="56.67"/>
    <n v="1225.95"/>
    <n v="850.05000000000007"/>
    <n v="375.9"/>
  </r>
  <r>
    <x v="5"/>
    <s v="Palau"/>
    <x v="5"/>
    <x v="1"/>
    <s v="M"/>
    <x v="189"/>
    <n v="409701907"/>
    <d v="2016-07-18T00:00:00"/>
    <n v="15"/>
    <n v="421.89"/>
    <n v="364.69"/>
    <n v="6328.3499999999995"/>
    <n v="5470.35"/>
    <n v="857.99999999999909"/>
  </r>
  <r>
    <x v="1"/>
    <s v="Serbia"/>
    <x v="8"/>
    <x v="0"/>
    <s v="C"/>
    <x v="190"/>
    <n v="973925817"/>
    <d v="2017-04-05T00:00:00"/>
    <n v="9"/>
    <n v="152.58000000000001"/>
    <n v="97.44"/>
    <n v="1373.22"/>
    <n v="876.96"/>
    <n v="496.26"/>
  </r>
  <r>
    <x v="1"/>
    <s v="Cyprus"/>
    <x v="6"/>
    <x v="0"/>
    <s v="H"/>
    <x v="191"/>
    <n v="658323371"/>
    <d v="2011-01-12T00:00:00"/>
    <n v="2"/>
    <n v="205.7"/>
    <n v="117.11"/>
    <n v="411.4"/>
    <n v="234.22"/>
    <n v="177.17999999999998"/>
  </r>
  <r>
    <x v="3"/>
    <s v="Indonesia"/>
    <x v="5"/>
    <x v="0"/>
    <s v="L"/>
    <x v="164"/>
    <n v="514505898"/>
    <d v="2016-05-16T00:00:00"/>
    <n v="4"/>
    <n v="421.89"/>
    <n v="364.69"/>
    <n v="1687.56"/>
    <n v="1458.76"/>
    <n v="228.79999999999995"/>
  </r>
  <r>
    <x v="4"/>
    <s v="Dominica"/>
    <x v="2"/>
    <x v="1"/>
    <s v="H"/>
    <x v="192"/>
    <n v="764397227"/>
    <d v="2011-03-01T00:00:00"/>
    <n v="2"/>
    <n v="154.06"/>
    <n v="90.93"/>
    <n v="308.12"/>
    <n v="181.86"/>
    <n v="126.25999999999999"/>
  </r>
  <r>
    <x v="0"/>
    <s v="Malawi"/>
    <x v="7"/>
    <x v="1"/>
    <s v="M"/>
    <x v="193"/>
    <n v="350233685"/>
    <d v="2012-04-06T00:00:00"/>
    <n v="1"/>
    <n v="109.28"/>
    <n v="35.840000000000003"/>
    <n v="109.28"/>
    <n v="35.840000000000003"/>
    <n v="73.44"/>
  </r>
  <r>
    <x v="5"/>
    <s v="East Timor"/>
    <x v="8"/>
    <x v="1"/>
    <s v="L"/>
    <x v="194"/>
    <n v="984564101"/>
    <d v="2011-01-20T00:00:00"/>
    <n v="5"/>
    <n v="152.58000000000001"/>
    <n v="97.44"/>
    <n v="762.90000000000009"/>
    <n v="487.2"/>
    <n v="275.7000000000001"/>
  </r>
  <r>
    <x v="3"/>
    <s v="Mongolia"/>
    <x v="0"/>
    <x v="1"/>
    <s v="C"/>
    <x v="195"/>
    <n v="400249803"/>
    <d v="2015-04-21T00:00:00"/>
    <n v="3"/>
    <n v="651.21"/>
    <n v="524.96"/>
    <n v="1953.63"/>
    <n v="1574.88"/>
    <n v="378.75"/>
  </r>
  <r>
    <x v="0"/>
    <s v="Kenya"/>
    <x v="7"/>
    <x v="1"/>
    <s v="C"/>
    <x v="196"/>
    <n v="900464618"/>
    <d v="2014-08-06T00:00:00"/>
    <n v="11"/>
    <n v="109.28"/>
    <n v="35.840000000000003"/>
    <n v="1202.08"/>
    <n v="394.24"/>
    <n v="807.83999999999992"/>
  </r>
  <r>
    <x v="1"/>
    <s v="Moldova "/>
    <x v="2"/>
    <x v="1"/>
    <s v="M"/>
    <x v="197"/>
    <n v="808694875"/>
    <d v="2014-11-30T00:00:00"/>
    <n v="16"/>
    <n v="154.06"/>
    <n v="90.93"/>
    <n v="2464.96"/>
    <n v="1454.88"/>
    <n v="1010.0799999999999"/>
  </r>
  <r>
    <x v="0"/>
    <s v="Mozambique"/>
    <x v="6"/>
    <x v="0"/>
    <s v="H"/>
    <x v="198"/>
    <n v="318739402"/>
    <d v="2012-01-17T00:00:00"/>
    <n v="2"/>
    <n v="205.7"/>
    <n v="117.11"/>
    <n v="411.4"/>
    <n v="234.22"/>
    <n v="177.17999999999998"/>
  </r>
  <r>
    <x v="4"/>
    <s v="Saint Kitts and Nevis "/>
    <x v="3"/>
    <x v="1"/>
    <s v="H"/>
    <x v="199"/>
    <n v="144709527"/>
    <d v="2010-03-05T00:00:00"/>
    <n v="3"/>
    <n v="668.27"/>
    <n v="502.54"/>
    <n v="2004.81"/>
    <n v="1507.6200000000001"/>
    <n v="497.18999999999983"/>
  </r>
  <r>
    <x v="5"/>
    <s v="Papua New Guinea"/>
    <x v="8"/>
    <x v="0"/>
    <s v="C"/>
    <x v="200"/>
    <n v="171029078"/>
    <d v="2011-01-04T00:00:00"/>
    <n v="1"/>
    <n v="152.58000000000001"/>
    <n v="97.44"/>
    <n v="152.58000000000001"/>
    <n v="97.44"/>
    <n v="55.140000000000015"/>
  </r>
  <r>
    <x v="0"/>
    <s v="Guinea"/>
    <x v="8"/>
    <x v="0"/>
    <s v="L"/>
    <x v="201"/>
    <n v="802434384"/>
    <d v="2017-01-31T00:00:00"/>
    <n v="12"/>
    <n v="152.58000000000001"/>
    <n v="97.44"/>
    <n v="1830.96"/>
    <n v="1169.28"/>
    <n v="661.68000000000006"/>
  </r>
  <r>
    <x v="1"/>
    <s v="Lithuania"/>
    <x v="11"/>
    <x v="1"/>
    <s v="L"/>
    <x v="202"/>
    <n v="713974273"/>
    <d v="2013-03-04T00:00:00"/>
    <n v="16"/>
    <n v="9.33"/>
    <n v="6.92"/>
    <n v="149.28"/>
    <n v="110.72"/>
    <n v="38.56"/>
  </r>
  <r>
    <x v="3"/>
    <s v="Tajikistan"/>
    <x v="5"/>
    <x v="1"/>
    <s v="H"/>
    <x v="203"/>
    <n v="901010072"/>
    <d v="2015-06-10T00:00:00"/>
    <n v="13"/>
    <n v="421.89"/>
    <n v="364.69"/>
    <n v="5484.57"/>
    <n v="4740.97"/>
    <n v="743.59999999999945"/>
  </r>
  <r>
    <x v="4"/>
    <s v="Antigua and Barbuda "/>
    <x v="8"/>
    <x v="0"/>
    <s v="L"/>
    <x v="204"/>
    <n v="629215610"/>
    <d v="2014-09-19T00:00:00"/>
    <n v="13"/>
    <n v="152.58000000000001"/>
    <n v="97.44"/>
    <n v="1983.5400000000002"/>
    <n v="1266.72"/>
    <n v="716.82000000000016"/>
  </r>
  <r>
    <x v="2"/>
    <s v="Saudi Arabia"/>
    <x v="0"/>
    <x v="1"/>
    <s v="L"/>
    <x v="205"/>
    <n v="584577214"/>
    <d v="2010-03-27T00:00:00"/>
    <n v="14"/>
    <n v="651.21"/>
    <n v="524.96"/>
    <n v="9116.94"/>
    <n v="7349.4400000000005"/>
    <n v="1767.5"/>
  </r>
  <r>
    <x v="3"/>
    <s v="Myanmar"/>
    <x v="5"/>
    <x v="1"/>
    <s v="H"/>
    <x v="206"/>
    <n v="623393714"/>
    <d v="2013-10-02T00:00:00"/>
    <n v="8"/>
    <n v="421.89"/>
    <n v="364.69"/>
    <n v="3375.12"/>
    <n v="2917.52"/>
    <n v="457.59999999999991"/>
  </r>
  <r>
    <x v="5"/>
    <s v="Australia"/>
    <x v="4"/>
    <x v="1"/>
    <s v="H"/>
    <x v="63"/>
    <n v="222276437"/>
    <d v="2015-05-30T00:00:00"/>
    <n v="9"/>
    <n v="255.28"/>
    <n v="159.41999999999999"/>
    <n v="2297.52"/>
    <n v="1434.78"/>
    <n v="862.74"/>
  </r>
  <r>
    <x v="5"/>
    <s v="Kiribati"/>
    <x v="4"/>
    <x v="0"/>
    <s v="C"/>
    <x v="207"/>
    <n v="728149211"/>
    <d v="2010-01-12T00:00:00"/>
    <n v="7"/>
    <n v="255.28"/>
    <n v="159.41999999999999"/>
    <n v="1786.96"/>
    <n v="1115.9399999999998"/>
    <n v="671.02000000000021"/>
  </r>
  <r>
    <x v="2"/>
    <s v="Pakistan"/>
    <x v="2"/>
    <x v="0"/>
    <s v="C"/>
    <x v="208"/>
    <n v="408248364"/>
    <d v="2016-07-16T00:00:00"/>
    <n v="14"/>
    <n v="154.06"/>
    <n v="90.93"/>
    <n v="2156.84"/>
    <n v="1273.02"/>
    <n v="883.82000000000016"/>
  </r>
  <r>
    <x v="1"/>
    <s v="Albania"/>
    <x v="1"/>
    <x v="1"/>
    <s v="C"/>
    <x v="209"/>
    <n v="300122725"/>
    <d v="2013-02-04T00:00:00"/>
    <n v="3"/>
    <n v="47.45"/>
    <n v="31.79"/>
    <n v="142.35000000000002"/>
    <n v="95.37"/>
    <n v="46.980000000000018"/>
  </r>
  <r>
    <x v="1"/>
    <s v="Norway"/>
    <x v="0"/>
    <x v="0"/>
    <s v="M"/>
    <x v="210"/>
    <n v="161633622"/>
    <d v="2016-09-09T00:00:00"/>
    <n v="16"/>
    <n v="651.21"/>
    <n v="524.96"/>
    <n v="10419.36"/>
    <n v="8399.36"/>
    <n v="2020"/>
  </r>
  <r>
    <x v="1"/>
    <s v="Vatican City"/>
    <x v="5"/>
    <x v="1"/>
    <s v="H"/>
    <x v="211"/>
    <n v="720954883"/>
    <d v="2011-05-30T00:00:00"/>
    <n v="9"/>
    <n v="421.89"/>
    <n v="364.69"/>
    <n v="3797.0099999999998"/>
    <n v="3282.21"/>
    <n v="514.79999999999973"/>
  </r>
  <r>
    <x v="2"/>
    <s v="Algeria"/>
    <x v="8"/>
    <x v="1"/>
    <s v="C"/>
    <x v="212"/>
    <n v="526572835"/>
    <d v="2012-09-23T00:00:00"/>
    <n v="6"/>
    <n v="152.58000000000001"/>
    <n v="97.44"/>
    <n v="915.48"/>
    <n v="584.64"/>
    <n v="330.84000000000003"/>
  </r>
  <r>
    <x v="1"/>
    <s v="Hungary"/>
    <x v="8"/>
    <x v="0"/>
    <s v="C"/>
    <x v="213"/>
    <n v="897286307"/>
    <d v="2010-07-07T00:00:00"/>
    <n v="10"/>
    <n v="152.58000000000001"/>
    <n v="97.44"/>
    <n v="1525.8000000000002"/>
    <n v="974.4"/>
    <n v="551.4000000000002"/>
  </r>
  <r>
    <x v="3"/>
    <s v="Tajikistan"/>
    <x v="4"/>
    <x v="1"/>
    <s v="L"/>
    <x v="214"/>
    <n v="972206628"/>
    <d v="2011-02-27T00:00:00"/>
    <n v="11"/>
    <n v="255.28"/>
    <n v="159.41999999999999"/>
    <n v="2808.08"/>
    <n v="1753.62"/>
    <n v="1054.46"/>
  </r>
  <r>
    <x v="0"/>
    <s v="Djibouti"/>
    <x v="3"/>
    <x v="0"/>
    <s v="M"/>
    <x v="215"/>
    <n v="860757625"/>
    <d v="2010-06-12T00:00:00"/>
    <n v="10"/>
    <n v="668.27"/>
    <n v="502.54"/>
    <n v="6682.7"/>
    <n v="5025.4000000000005"/>
    <n v="1657.2999999999993"/>
  </r>
  <r>
    <x v="1"/>
    <s v="Macedonia"/>
    <x v="6"/>
    <x v="1"/>
    <s v="H"/>
    <x v="11"/>
    <n v="292675626"/>
    <d v="2012-11-02T00:00:00"/>
    <n v="13"/>
    <n v="205.7"/>
    <n v="117.11"/>
    <n v="2674.1"/>
    <n v="1522.43"/>
    <n v="1151.6699999999998"/>
  </r>
  <r>
    <x v="0"/>
    <s v="Lesotho"/>
    <x v="5"/>
    <x v="0"/>
    <s v="C"/>
    <x v="216"/>
    <n v="868009459"/>
    <d v="2012-11-21T00:00:00"/>
    <n v="4"/>
    <n v="421.89"/>
    <n v="364.69"/>
    <n v="1687.56"/>
    <n v="1458.76"/>
    <n v="228.79999999999995"/>
  </r>
  <r>
    <x v="1"/>
    <s v="Denmark"/>
    <x v="1"/>
    <x v="0"/>
    <s v="C"/>
    <x v="217"/>
    <n v="207120454"/>
    <d v="2013-02-17T00:00:00"/>
    <n v="1"/>
    <n v="47.45"/>
    <n v="31.79"/>
    <n v="47.45"/>
    <n v="31.79"/>
    <n v="15.660000000000004"/>
  </r>
  <r>
    <x v="5"/>
    <s v="Nauru"/>
    <x v="9"/>
    <x v="0"/>
    <s v="H"/>
    <x v="218"/>
    <n v="500682437"/>
    <d v="2013-11-21T00:00:00"/>
    <n v="3"/>
    <n v="81.73"/>
    <n v="56.67"/>
    <n v="245.19"/>
    <n v="170.01"/>
    <n v="75.180000000000007"/>
  </r>
  <r>
    <x v="1"/>
    <s v="Moldova "/>
    <x v="2"/>
    <x v="0"/>
    <s v="M"/>
    <x v="219"/>
    <n v="859681737"/>
    <d v="2016-06-19T00:00:00"/>
    <n v="13"/>
    <n v="154.06"/>
    <n v="90.93"/>
    <n v="2002.78"/>
    <n v="1182.0900000000001"/>
    <n v="820.68999999999983"/>
  </r>
  <r>
    <x v="5"/>
    <s v="Australia"/>
    <x v="6"/>
    <x v="0"/>
    <s v="M"/>
    <x v="220"/>
    <n v="465417182"/>
    <d v="2011-10-30T00:00:00"/>
    <n v="10"/>
    <n v="205.7"/>
    <n v="117.11"/>
    <n v="2057"/>
    <n v="1171.0999999999999"/>
    <n v="885.90000000000009"/>
  </r>
  <r>
    <x v="1"/>
    <s v="Slovenia"/>
    <x v="5"/>
    <x v="1"/>
    <s v="H"/>
    <x v="221"/>
    <n v="819500100"/>
    <d v="2014-06-26T00:00:00"/>
    <n v="12"/>
    <n v="421.89"/>
    <n v="364.69"/>
    <n v="5062.68"/>
    <n v="4376.28"/>
    <n v="686.40000000000055"/>
  </r>
  <r>
    <x v="4"/>
    <s v="Guatemala"/>
    <x v="9"/>
    <x v="1"/>
    <s v="C"/>
    <x v="222"/>
    <n v="793854320"/>
    <d v="2013-10-03T00:00:00"/>
    <n v="13"/>
    <n v="81.73"/>
    <n v="56.67"/>
    <n v="1062.49"/>
    <n v="736.71"/>
    <n v="325.77999999999997"/>
  </r>
  <r>
    <x v="4"/>
    <s v="Dominican Republic"/>
    <x v="7"/>
    <x v="1"/>
    <s v="C"/>
    <x v="223"/>
    <n v="680716168"/>
    <d v="2015-05-07T00:00:00"/>
    <n v="13"/>
    <n v="109.28"/>
    <n v="35.840000000000003"/>
    <n v="1420.64"/>
    <n v="465.92000000000007"/>
    <n v="954.72"/>
  </r>
  <r>
    <x v="2"/>
    <s v="Israel"/>
    <x v="7"/>
    <x v="0"/>
    <s v="C"/>
    <x v="224"/>
    <n v="842634475"/>
    <d v="2014-03-17T00:00:00"/>
    <n v="5"/>
    <n v="109.28"/>
    <n v="35.840000000000003"/>
    <n v="546.4"/>
    <n v="179.20000000000002"/>
    <n v="367.19999999999993"/>
  </r>
  <r>
    <x v="3"/>
    <s v="Brunei"/>
    <x v="1"/>
    <x v="1"/>
    <s v="L"/>
    <x v="225"/>
    <n v="362470567"/>
    <d v="2014-04-05T00:00:00"/>
    <n v="3"/>
    <n v="47.45"/>
    <n v="31.79"/>
    <n v="142.35000000000002"/>
    <n v="95.37"/>
    <n v="46.980000000000018"/>
  </r>
  <r>
    <x v="3"/>
    <s v="Myanmar"/>
    <x v="8"/>
    <x v="1"/>
    <s v="H"/>
    <x v="226"/>
    <n v="193398272"/>
    <d v="2016-10-16T00:00:00"/>
    <n v="16"/>
    <n v="152.58000000000001"/>
    <n v="97.44"/>
    <n v="2441.2800000000002"/>
    <n v="1559.04"/>
    <n v="882.24000000000024"/>
  </r>
  <r>
    <x v="1"/>
    <s v="Croatia"/>
    <x v="3"/>
    <x v="0"/>
    <s v="M"/>
    <x v="227"/>
    <n v="908903920"/>
    <d v="2016-01-31T00:00:00"/>
    <n v="6"/>
    <n v="668.27"/>
    <n v="502.54"/>
    <n v="4009.62"/>
    <n v="3015.2400000000002"/>
    <n v="994.37999999999965"/>
  </r>
  <r>
    <x v="5"/>
    <s v="Tonga"/>
    <x v="7"/>
    <x v="1"/>
    <s v="C"/>
    <x v="228"/>
    <n v="452786338"/>
    <d v="2011-11-29T00:00:00"/>
    <n v="14"/>
    <n v="109.28"/>
    <n v="35.840000000000003"/>
    <n v="1529.92"/>
    <n v="501.76000000000005"/>
    <n v="1028.1600000000001"/>
  </r>
  <r>
    <x v="1"/>
    <s v="Belarus"/>
    <x v="2"/>
    <x v="1"/>
    <s v="M"/>
    <x v="229"/>
    <n v="889156854"/>
    <d v="2012-01-15T00:00:00"/>
    <n v="1"/>
    <n v="154.06"/>
    <n v="90.93"/>
    <n v="154.06"/>
    <n v="90.93"/>
    <n v="63.129999999999995"/>
  </r>
  <r>
    <x v="0"/>
    <s v="Mali"/>
    <x v="5"/>
    <x v="0"/>
    <s v="L"/>
    <x v="230"/>
    <n v="752439296"/>
    <d v="2014-08-07T00:00:00"/>
    <n v="4"/>
    <n v="421.89"/>
    <n v="364.69"/>
    <n v="1687.56"/>
    <n v="1458.76"/>
    <n v="228.79999999999995"/>
  </r>
  <r>
    <x v="3"/>
    <s v="Bangladesh"/>
    <x v="10"/>
    <x v="0"/>
    <s v="M"/>
    <x v="231"/>
    <n v="897369992"/>
    <d v="2010-09-11T00:00:00"/>
    <n v="1"/>
    <n v="437.2"/>
    <n v="263.33"/>
    <n v="437.2"/>
    <n v="263.33"/>
    <n v="173.87"/>
  </r>
  <r>
    <x v="0"/>
    <s v="Djibouti"/>
    <x v="0"/>
    <x v="1"/>
    <s v="H"/>
    <x v="232"/>
    <n v="448997771"/>
    <d v="2011-07-17T00:00:00"/>
    <n v="12"/>
    <n v="651.21"/>
    <n v="524.96"/>
    <n v="7814.52"/>
    <n v="6299.52"/>
    <n v="1515"/>
  </r>
  <r>
    <x v="0"/>
    <s v="Eritrea"/>
    <x v="4"/>
    <x v="1"/>
    <s v="H"/>
    <x v="196"/>
    <n v="852683961"/>
    <d v="2014-07-28T00:00:00"/>
    <n v="12"/>
    <n v="255.28"/>
    <n v="159.41999999999999"/>
    <n v="3063.36"/>
    <n v="1913.04"/>
    <n v="1150.3200000000002"/>
  </r>
  <r>
    <x v="2"/>
    <s v="Iran"/>
    <x v="8"/>
    <x v="1"/>
    <s v="M"/>
    <x v="233"/>
    <n v="924102389"/>
    <d v="2014-01-21T00:00:00"/>
    <n v="2"/>
    <n v="152.58000000000001"/>
    <n v="97.44"/>
    <n v="305.16000000000003"/>
    <n v="194.88"/>
    <n v="110.28000000000003"/>
  </r>
  <r>
    <x v="3"/>
    <s v="Kyrgyzstan"/>
    <x v="5"/>
    <x v="0"/>
    <s v="H"/>
    <x v="234"/>
    <n v="899239385"/>
    <d v="2013-05-14T00:00:00"/>
    <n v="6"/>
    <n v="421.89"/>
    <n v="364.69"/>
    <n v="2531.34"/>
    <n v="2188.14"/>
    <n v="343.20000000000027"/>
  </r>
  <r>
    <x v="0"/>
    <s v="Mauritius "/>
    <x v="8"/>
    <x v="1"/>
    <s v="C"/>
    <x v="235"/>
    <n v="184393775"/>
    <d v="2012-09-08T00:00:00"/>
    <n v="8"/>
    <n v="152.58000000000001"/>
    <n v="97.44"/>
    <n v="1220.6400000000001"/>
    <n v="779.52"/>
    <n v="441.12000000000012"/>
  </r>
  <r>
    <x v="0"/>
    <s v="Ghana"/>
    <x v="10"/>
    <x v="0"/>
    <s v="M"/>
    <x v="236"/>
    <n v="506176888"/>
    <d v="2013-06-16T00:00:00"/>
    <n v="13"/>
    <n v="437.2"/>
    <n v="263.33"/>
    <n v="5683.5999999999995"/>
    <n v="3423.29"/>
    <n v="2260.3099999999995"/>
  </r>
  <r>
    <x v="4"/>
    <s v="Dominican Republic"/>
    <x v="10"/>
    <x v="1"/>
    <s v="M"/>
    <x v="237"/>
    <n v="961512553"/>
    <d v="2014-08-15T00:00:00"/>
    <n v="3"/>
    <n v="437.2"/>
    <n v="263.33"/>
    <n v="1311.6"/>
    <n v="789.99"/>
    <n v="521.6099999999999"/>
  </r>
  <r>
    <x v="0"/>
    <s v="Togo"/>
    <x v="4"/>
    <x v="1"/>
    <s v="L"/>
    <x v="238"/>
    <n v="267637097"/>
    <d v="2015-12-21T00:00:00"/>
    <n v="14"/>
    <n v="255.28"/>
    <n v="159.41999999999999"/>
    <n v="3573.92"/>
    <n v="2231.8799999999997"/>
    <n v="1342.0400000000004"/>
  </r>
  <r>
    <x v="0"/>
    <s v="Angola"/>
    <x v="11"/>
    <x v="1"/>
    <s v="L"/>
    <x v="239"/>
    <n v="812099349"/>
    <d v="2014-05-23T00:00:00"/>
    <n v="12"/>
    <n v="9.33"/>
    <n v="6.92"/>
    <n v="111.96000000000001"/>
    <n v="83.039999999999992"/>
    <n v="28.920000000000016"/>
  </r>
  <r>
    <x v="0"/>
    <s v="Ghana"/>
    <x v="4"/>
    <x v="0"/>
    <s v="C"/>
    <x v="240"/>
    <n v="102760636"/>
    <d v="2015-09-19T00:00:00"/>
    <n v="13"/>
    <n v="255.28"/>
    <n v="159.41999999999999"/>
    <n v="3318.64"/>
    <n v="2072.46"/>
    <n v="1246.1799999999998"/>
  </r>
  <r>
    <x v="1"/>
    <s v="Romania"/>
    <x v="5"/>
    <x v="1"/>
    <s v="H"/>
    <x v="241"/>
    <n v="217794787"/>
    <d v="2015-06-19T00:00:00"/>
    <n v="15"/>
    <n v="421.89"/>
    <n v="364.69"/>
    <n v="6328.3499999999995"/>
    <n v="5470.35"/>
    <n v="857.99999999999909"/>
  </r>
  <r>
    <x v="0"/>
    <s v="Zimbabwe"/>
    <x v="7"/>
    <x v="1"/>
    <s v="C"/>
    <x v="242"/>
    <n v="155688130"/>
    <d v="2010-02-10T00:00:00"/>
    <n v="1"/>
    <n v="109.28"/>
    <n v="35.840000000000003"/>
    <n v="109.28"/>
    <n v="35.840000000000003"/>
    <n v="73.44"/>
  </r>
  <r>
    <x v="0"/>
    <s v="Benin"/>
    <x v="1"/>
    <x v="0"/>
    <s v="H"/>
    <x v="243"/>
    <n v="785239493"/>
    <d v="2016-02-03T00:00:00"/>
    <n v="14"/>
    <n v="47.45"/>
    <n v="31.79"/>
    <n v="664.30000000000007"/>
    <n v="445.06"/>
    <n v="219.24000000000007"/>
  </r>
  <r>
    <x v="2"/>
    <s v="Algeria"/>
    <x v="7"/>
    <x v="1"/>
    <s v="M"/>
    <x v="244"/>
    <n v="795560204"/>
    <d v="2013-02-02T00:00:00"/>
    <n v="5"/>
    <n v="109.28"/>
    <n v="35.840000000000003"/>
    <n v="546.4"/>
    <n v="179.20000000000002"/>
    <n v="367.19999999999993"/>
  </r>
  <r>
    <x v="2"/>
    <s v="Lebanon"/>
    <x v="11"/>
    <x v="1"/>
    <s v="H"/>
    <x v="245"/>
    <n v="746074092"/>
    <d v="2015-11-24T00:00:00"/>
    <n v="15"/>
    <n v="9.33"/>
    <n v="6.92"/>
    <n v="139.94999999999999"/>
    <n v="103.8"/>
    <n v="36.149999999999991"/>
  </r>
  <r>
    <x v="1"/>
    <s v="Vatican City"/>
    <x v="6"/>
    <x v="0"/>
    <s v="H"/>
    <x v="246"/>
    <n v="816517484"/>
    <d v="2010-05-18T00:00:00"/>
    <n v="8"/>
    <n v="205.7"/>
    <n v="117.11"/>
    <n v="1645.6"/>
    <n v="936.88"/>
    <n v="708.71999999999991"/>
  </r>
  <r>
    <x v="2"/>
    <s v="Somalia"/>
    <x v="4"/>
    <x v="1"/>
    <s v="H"/>
    <x v="247"/>
    <n v="356939208"/>
    <d v="2016-12-21T00:00:00"/>
    <n v="8"/>
    <n v="255.28"/>
    <n v="159.41999999999999"/>
    <n v="2042.24"/>
    <n v="1275.3599999999999"/>
    <n v="766.88000000000011"/>
  </r>
  <r>
    <x v="1"/>
    <s v="Estonia"/>
    <x v="3"/>
    <x v="0"/>
    <s v="L"/>
    <x v="248"/>
    <n v="137700593"/>
    <d v="2012-03-10T00:00:00"/>
    <n v="13"/>
    <n v="668.27"/>
    <n v="502.54"/>
    <n v="8687.51"/>
    <n v="6533.02"/>
    <n v="2154.4899999999998"/>
  </r>
  <r>
    <x v="2"/>
    <s v="Libya"/>
    <x v="9"/>
    <x v="1"/>
    <s v="L"/>
    <x v="249"/>
    <n v="999475467"/>
    <d v="2015-03-24T00:00:00"/>
    <n v="10"/>
    <n v="81.73"/>
    <n v="56.67"/>
    <n v="817.30000000000007"/>
    <n v="566.70000000000005"/>
    <n v="250.60000000000002"/>
  </r>
  <r>
    <x v="3"/>
    <s v="Uzbekistan"/>
    <x v="6"/>
    <x v="1"/>
    <s v="H"/>
    <x v="56"/>
    <n v="703250157"/>
    <d v="2015-12-13T00:00:00"/>
    <n v="10"/>
    <n v="205.7"/>
    <n v="117.11"/>
    <n v="2057"/>
    <n v="1171.0999999999999"/>
    <n v="885.90000000000009"/>
  </r>
  <r>
    <x v="0"/>
    <s v="Lesotho"/>
    <x v="8"/>
    <x v="0"/>
    <s v="M"/>
    <x v="250"/>
    <n v="680323493"/>
    <d v="2016-06-23T00:00:00"/>
    <n v="3"/>
    <n v="152.58000000000001"/>
    <n v="97.44"/>
    <n v="457.74"/>
    <n v="292.32"/>
    <n v="165.42000000000002"/>
  </r>
  <r>
    <x v="0"/>
    <s v="Democratic Republic of the Congo"/>
    <x v="8"/>
    <x v="1"/>
    <s v="C"/>
    <x v="102"/>
    <n v="182306802"/>
    <d v="2012-08-06T00:00:00"/>
    <n v="12"/>
    <n v="152.58000000000001"/>
    <n v="97.44"/>
    <n v="1830.96"/>
    <n v="1169.28"/>
    <n v="661.68000000000006"/>
  </r>
  <r>
    <x v="0"/>
    <s v="Tanzania"/>
    <x v="9"/>
    <x v="1"/>
    <s v="L"/>
    <x v="251"/>
    <n v="331123912"/>
    <d v="2012-10-08T00:00:00"/>
    <n v="10"/>
    <n v="81.73"/>
    <n v="56.67"/>
    <n v="817.30000000000007"/>
    <n v="566.70000000000005"/>
    <n v="250.60000000000002"/>
  </r>
  <r>
    <x v="3"/>
    <s v="Vietnam"/>
    <x v="6"/>
    <x v="1"/>
    <s v="C"/>
    <x v="252"/>
    <n v="969011151"/>
    <d v="2010-11-06T00:00:00"/>
    <n v="1"/>
    <n v="205.7"/>
    <n v="117.11"/>
    <n v="205.7"/>
    <n v="117.11"/>
    <n v="88.589999999999989"/>
  </r>
  <r>
    <x v="0"/>
    <s v="Comoros"/>
    <x v="5"/>
    <x v="1"/>
    <s v="H"/>
    <x v="253"/>
    <n v="208517348"/>
    <d v="2013-08-23T00:00:00"/>
    <n v="6"/>
    <n v="421.89"/>
    <n v="364.69"/>
    <n v="2531.34"/>
    <n v="2188.14"/>
    <n v="343.20000000000027"/>
  </r>
  <r>
    <x v="0"/>
    <s v="Comoros"/>
    <x v="3"/>
    <x v="1"/>
    <s v="L"/>
    <x v="254"/>
    <n v="282503831"/>
    <d v="2013-06-29T00:00:00"/>
    <n v="13"/>
    <n v="668.27"/>
    <n v="502.54"/>
    <n v="8687.51"/>
    <n v="6533.02"/>
    <n v="2154.4899999999998"/>
  </r>
  <r>
    <x v="4"/>
    <s v="Trinidad and Tobago"/>
    <x v="3"/>
    <x v="1"/>
    <s v="H"/>
    <x v="255"/>
    <n v="794144427"/>
    <d v="2015-04-10T00:00:00"/>
    <n v="6"/>
    <n v="668.27"/>
    <n v="502.54"/>
    <n v="4009.62"/>
    <n v="3015.2400000000002"/>
    <n v="994.37999999999965"/>
  </r>
  <r>
    <x v="5"/>
    <s v="Palau"/>
    <x v="11"/>
    <x v="1"/>
    <s v="L"/>
    <x v="256"/>
    <n v="966925466"/>
    <d v="2017-05-22T00:00:00"/>
    <n v="6"/>
    <n v="9.33"/>
    <n v="6.92"/>
    <n v="55.980000000000004"/>
    <n v="41.519999999999996"/>
    <n v="14.460000000000008"/>
  </r>
  <r>
    <x v="1"/>
    <s v="Macedonia"/>
    <x v="11"/>
    <x v="1"/>
    <s v="L"/>
    <x v="257"/>
    <n v="994645774"/>
    <d v="2015-08-19T00:00:00"/>
    <n v="11"/>
    <n v="9.33"/>
    <n v="6.92"/>
    <n v="102.63"/>
    <n v="76.12"/>
    <n v="26.509999999999991"/>
  </r>
  <r>
    <x v="0"/>
    <s v="Comoros"/>
    <x v="11"/>
    <x v="1"/>
    <s v="C"/>
    <x v="258"/>
    <n v="691416680"/>
    <d v="2014-01-16T00:00:00"/>
    <n v="7"/>
    <n v="9.33"/>
    <n v="6.92"/>
    <n v="65.31"/>
    <n v="48.44"/>
    <n v="16.870000000000005"/>
  </r>
  <r>
    <x v="0"/>
    <s v="Zambia"/>
    <x v="4"/>
    <x v="0"/>
    <s v="H"/>
    <x v="259"/>
    <n v="841662013"/>
    <d v="2014-06-22T00:00:00"/>
    <n v="9"/>
    <n v="255.28"/>
    <n v="159.41999999999999"/>
    <n v="2297.52"/>
    <n v="1434.78"/>
    <n v="862.74"/>
  </r>
  <r>
    <x v="5"/>
    <s v="Vanuatu"/>
    <x v="8"/>
    <x v="1"/>
    <s v="M"/>
    <x v="260"/>
    <n v="950118100"/>
    <d v="2012-01-08T00:00:00"/>
    <n v="17"/>
    <n v="152.58000000000001"/>
    <n v="97.44"/>
    <n v="2593.86"/>
    <n v="1656.48"/>
    <n v="937.38000000000011"/>
  </r>
  <r>
    <x v="1"/>
    <s v="Cyprus"/>
    <x v="2"/>
    <x v="0"/>
    <s v="L"/>
    <x v="261"/>
    <n v="591833770"/>
    <d v="2013-11-25T00:00:00"/>
    <n v="9"/>
    <n v="154.06"/>
    <n v="90.93"/>
    <n v="1386.54"/>
    <n v="818.37000000000012"/>
    <n v="568.16999999999985"/>
  </r>
  <r>
    <x v="3"/>
    <s v="Thailand"/>
    <x v="8"/>
    <x v="1"/>
    <s v="L"/>
    <x v="262"/>
    <n v="762170350"/>
    <d v="2013-09-12T00:00:00"/>
    <n v="3"/>
    <n v="152.58000000000001"/>
    <n v="97.44"/>
    <n v="457.74"/>
    <n v="292.32"/>
    <n v="165.42000000000002"/>
  </r>
  <r>
    <x v="3"/>
    <s v="Kyrgyzstan"/>
    <x v="3"/>
    <x v="1"/>
    <s v="L"/>
    <x v="263"/>
    <n v="726801669"/>
    <d v="2017-05-23T00:00:00"/>
    <n v="9"/>
    <n v="668.27"/>
    <n v="502.54"/>
    <n v="6014.43"/>
    <n v="4522.8600000000006"/>
    <n v="1491.5699999999997"/>
  </r>
  <r>
    <x v="4"/>
    <s v="Saint Vincent and the Grenadines"/>
    <x v="4"/>
    <x v="1"/>
    <s v="H"/>
    <x v="264"/>
    <n v="271714055"/>
    <d v="2016-06-30T00:00:00"/>
    <n v="8"/>
    <n v="255.28"/>
    <n v="159.41999999999999"/>
    <n v="2042.24"/>
    <n v="1275.3599999999999"/>
    <n v="766.88000000000011"/>
  </r>
  <r>
    <x v="0"/>
    <s v="Mauritius "/>
    <x v="4"/>
    <x v="1"/>
    <s v="H"/>
    <x v="265"/>
    <n v="153206336"/>
    <d v="2015-06-25T00:00:00"/>
    <n v="10"/>
    <n v="255.28"/>
    <n v="159.41999999999999"/>
    <n v="2552.8000000000002"/>
    <n v="1594.1999999999998"/>
    <n v="958.60000000000036"/>
  </r>
  <r>
    <x v="1"/>
    <s v="Hungary"/>
    <x v="3"/>
    <x v="1"/>
    <s v="C"/>
    <x v="266"/>
    <n v="747889840"/>
    <d v="2011-10-11T00:00:00"/>
    <n v="10"/>
    <n v="668.27"/>
    <n v="502.54"/>
    <n v="6682.7"/>
    <n v="5025.4000000000005"/>
    <n v="1657.2999999999993"/>
  </r>
  <r>
    <x v="1"/>
    <s v="Switzerland"/>
    <x v="6"/>
    <x v="1"/>
    <s v="C"/>
    <x v="267"/>
    <n v="702688395"/>
    <d v="2015-08-20T00:00:00"/>
    <n v="17"/>
    <n v="205.7"/>
    <n v="117.11"/>
    <n v="3496.8999999999996"/>
    <n v="1990.87"/>
    <n v="1506.0299999999997"/>
  </r>
  <r>
    <x v="1"/>
    <s v="Denmark"/>
    <x v="4"/>
    <x v="1"/>
    <s v="L"/>
    <x v="268"/>
    <n v="984838330"/>
    <d v="2015-05-28T00:00:00"/>
    <n v="7"/>
    <n v="255.28"/>
    <n v="159.41999999999999"/>
    <n v="1786.96"/>
    <n v="1115.9399999999998"/>
    <n v="671.02000000000021"/>
  </r>
  <r>
    <x v="1"/>
    <s v="Cyprus"/>
    <x v="0"/>
    <x v="0"/>
    <s v="M"/>
    <x v="269"/>
    <n v="831888473"/>
    <d v="2011-12-19T00:00:00"/>
    <n v="5"/>
    <n v="651.21"/>
    <n v="524.96"/>
    <n v="3256.05"/>
    <n v="2624.8"/>
    <n v="631.25"/>
  </r>
  <r>
    <x v="0"/>
    <s v="Rwanda"/>
    <x v="1"/>
    <x v="1"/>
    <s v="L"/>
    <x v="144"/>
    <n v="901700150"/>
    <d v="2015-01-07T00:00:00"/>
    <n v="3"/>
    <n v="47.45"/>
    <n v="31.79"/>
    <n v="142.35000000000002"/>
    <n v="95.37"/>
    <n v="46.980000000000018"/>
  </r>
  <r>
    <x v="0"/>
    <s v="Benin"/>
    <x v="2"/>
    <x v="0"/>
    <s v="C"/>
    <x v="270"/>
    <n v="122447192"/>
    <d v="2015-12-10T00:00:00"/>
    <n v="6"/>
    <n v="154.06"/>
    <n v="90.93"/>
    <n v="924.36"/>
    <n v="545.58000000000004"/>
    <n v="378.78"/>
  </r>
  <r>
    <x v="1"/>
    <s v="Norway"/>
    <x v="6"/>
    <x v="1"/>
    <s v="M"/>
    <x v="271"/>
    <n v="642615926"/>
    <d v="2015-03-15T00:00:00"/>
    <n v="5"/>
    <n v="205.7"/>
    <n v="117.11"/>
    <n v="1028.5"/>
    <n v="585.54999999999995"/>
    <n v="442.95000000000005"/>
  </r>
  <r>
    <x v="2"/>
    <s v="Saudi Arabia"/>
    <x v="7"/>
    <x v="1"/>
    <s v="M"/>
    <x v="215"/>
    <n v="181005179"/>
    <d v="2010-05-19T00:00:00"/>
    <n v="4"/>
    <n v="109.28"/>
    <n v="35.840000000000003"/>
    <n v="437.12"/>
    <n v="143.36000000000001"/>
    <n v="293.76"/>
  </r>
  <r>
    <x v="5"/>
    <s v="Nauru"/>
    <x v="8"/>
    <x v="1"/>
    <s v="C"/>
    <x v="272"/>
    <n v="576726281"/>
    <d v="2015-03-02T00:00:00"/>
    <n v="8"/>
    <n v="152.58000000000001"/>
    <n v="97.44"/>
    <n v="1220.6400000000001"/>
    <n v="779.52"/>
    <n v="441.12000000000012"/>
  </r>
  <r>
    <x v="5"/>
    <s v="Kiribati"/>
    <x v="3"/>
    <x v="0"/>
    <s v="L"/>
    <x v="273"/>
    <n v="139203059"/>
    <d v="2010-05-01T00:00:00"/>
    <n v="4"/>
    <n v="668.27"/>
    <n v="502.54"/>
    <n v="2673.08"/>
    <n v="2010.16"/>
    <n v="662.91999999999985"/>
  </r>
  <r>
    <x v="1"/>
    <s v="Lithuania"/>
    <x v="0"/>
    <x v="1"/>
    <s v="H"/>
    <x v="274"/>
    <n v="398171842"/>
    <d v="2015-06-27T00:00:00"/>
    <n v="11"/>
    <n v="651.21"/>
    <n v="524.96"/>
    <n v="7163.31"/>
    <n v="5774.56"/>
    <n v="1388.75"/>
  </r>
  <r>
    <x v="5"/>
    <s v="Palau"/>
    <x v="2"/>
    <x v="1"/>
    <s v="C"/>
    <x v="275"/>
    <n v="253681457"/>
    <d v="2017-06-22T00:00:00"/>
    <n v="15"/>
    <n v="154.06"/>
    <n v="90.93"/>
    <n v="2310.9"/>
    <n v="1363.95"/>
    <n v="946.95"/>
  </r>
  <r>
    <x v="3"/>
    <s v="Sri Lanka"/>
    <x v="9"/>
    <x v="0"/>
    <s v="L"/>
    <x v="276"/>
    <n v="926093232"/>
    <d v="2011-07-12T00:00:00"/>
    <n v="1"/>
    <n v="81.73"/>
    <n v="56.67"/>
    <n v="81.73"/>
    <n v="56.67"/>
    <n v="25.060000000000002"/>
  </r>
  <r>
    <x v="0"/>
    <s v="Djibouti"/>
    <x v="11"/>
    <x v="1"/>
    <s v="C"/>
    <x v="277"/>
    <n v="106080996"/>
    <d v="2012-12-25T00:00:00"/>
    <n v="1"/>
    <n v="9.33"/>
    <n v="6.92"/>
    <n v="9.33"/>
    <n v="6.92"/>
    <n v="2.41"/>
  </r>
  <r>
    <x v="4"/>
    <s v="Guatemala"/>
    <x v="10"/>
    <x v="0"/>
    <s v="H"/>
    <x v="268"/>
    <n v="504631078"/>
    <d v="2015-06-07T00:00:00"/>
    <n v="1"/>
    <n v="437.2"/>
    <n v="263.33"/>
    <n v="437.2"/>
    <n v="263.33"/>
    <n v="173.87"/>
  </r>
  <r>
    <x v="0"/>
    <s v="Zimbabwe"/>
    <x v="0"/>
    <x v="1"/>
    <s v="H"/>
    <x v="278"/>
    <n v="403042304"/>
    <d v="2017-05-29T00:00:00"/>
    <n v="13"/>
    <n v="651.21"/>
    <n v="524.96"/>
    <n v="8465.73"/>
    <n v="6824.4800000000005"/>
    <n v="1641.2499999999991"/>
  </r>
  <r>
    <x v="0"/>
    <s v="Comoros"/>
    <x v="5"/>
    <x v="1"/>
    <s v="H"/>
    <x v="279"/>
    <n v="402926003"/>
    <d v="2010-12-27T00:00:00"/>
    <n v="6"/>
    <n v="421.89"/>
    <n v="364.69"/>
    <n v="2531.34"/>
    <n v="2188.14"/>
    <n v="343.20000000000027"/>
  </r>
  <r>
    <x v="1"/>
    <s v="Netherlands"/>
    <x v="0"/>
    <x v="0"/>
    <s v="C"/>
    <x v="280"/>
    <n v="276206004"/>
    <d v="2015-08-21T00:00:00"/>
    <n v="7"/>
    <n v="651.21"/>
    <n v="524.96"/>
    <n v="4558.47"/>
    <n v="3674.7200000000003"/>
    <n v="883.75"/>
  </r>
  <r>
    <x v="1"/>
    <s v="Portugal"/>
    <x v="7"/>
    <x v="1"/>
    <s v="H"/>
    <x v="281"/>
    <n v="315118634"/>
    <d v="2014-03-16T00:00:00"/>
    <n v="16"/>
    <n v="109.28"/>
    <n v="35.840000000000003"/>
    <n v="1748.48"/>
    <n v="573.44000000000005"/>
    <n v="1175.04"/>
  </r>
  <r>
    <x v="1"/>
    <s v="Spain"/>
    <x v="4"/>
    <x v="0"/>
    <s v="M"/>
    <x v="35"/>
    <n v="882212722"/>
    <d v="2017-01-26T00:00:00"/>
    <n v="9"/>
    <n v="255.28"/>
    <n v="159.41999999999999"/>
    <n v="2297.52"/>
    <n v="1434.78"/>
    <n v="862.74"/>
  </r>
  <r>
    <x v="2"/>
    <s v="Egypt"/>
    <x v="7"/>
    <x v="1"/>
    <s v="H"/>
    <x v="282"/>
    <n v="160349595"/>
    <d v="2012-09-21T00:00:00"/>
    <n v="16"/>
    <n v="109.28"/>
    <n v="35.840000000000003"/>
    <n v="1748.48"/>
    <n v="573.44000000000005"/>
    <n v="1175.04"/>
  </r>
  <r>
    <x v="1"/>
    <s v="Slovenia"/>
    <x v="2"/>
    <x v="0"/>
    <s v="C"/>
    <x v="283"/>
    <n v="902703082"/>
    <d v="2010-03-05T00:00:00"/>
    <n v="15"/>
    <n v="154.06"/>
    <n v="90.93"/>
    <n v="2310.9"/>
    <n v="1363.95"/>
    <n v="946.95"/>
  </r>
  <r>
    <x v="1"/>
    <s v="Ireland"/>
    <x v="10"/>
    <x v="1"/>
    <s v="M"/>
    <x v="169"/>
    <n v="982759511"/>
    <d v="2011-04-06T00:00:00"/>
    <n v="15"/>
    <n v="437.2"/>
    <n v="263.33"/>
    <n v="6558"/>
    <n v="3949.95"/>
    <n v="2608.0500000000002"/>
  </r>
  <r>
    <x v="3"/>
    <s v="Taiwan"/>
    <x v="5"/>
    <x v="1"/>
    <s v="H"/>
    <x v="284"/>
    <n v="144317710"/>
    <d v="2015-08-19T00:00:00"/>
    <n v="9"/>
    <n v="421.89"/>
    <n v="364.69"/>
    <n v="3797.0099999999998"/>
    <n v="3282.21"/>
    <n v="514.79999999999973"/>
  </r>
  <r>
    <x v="0"/>
    <s v="Swaziland"/>
    <x v="5"/>
    <x v="0"/>
    <s v="C"/>
    <x v="285"/>
    <n v="451489007"/>
    <d v="2016-03-07T00:00:00"/>
    <n v="7"/>
    <n v="421.89"/>
    <n v="364.69"/>
    <n v="2953.23"/>
    <n v="2552.83"/>
    <n v="400.40000000000009"/>
  </r>
  <r>
    <x v="1"/>
    <s v="Armenia"/>
    <x v="11"/>
    <x v="0"/>
    <s v="M"/>
    <x v="286"/>
    <n v="438697230"/>
    <d v="2010-10-07T00:00:00"/>
    <n v="15"/>
    <n v="9.33"/>
    <n v="6.92"/>
    <n v="139.94999999999999"/>
    <n v="103.8"/>
    <n v="36.149999999999991"/>
  </r>
  <r>
    <x v="0"/>
    <s v="The Gambia"/>
    <x v="7"/>
    <x v="1"/>
    <s v="L"/>
    <x v="287"/>
    <n v="960678708"/>
    <d v="2013-05-06T00:00:00"/>
    <n v="8"/>
    <n v="109.28"/>
    <n v="35.840000000000003"/>
    <n v="874.24"/>
    <n v="286.72000000000003"/>
    <n v="587.52"/>
  </r>
  <r>
    <x v="2"/>
    <s v="Iran"/>
    <x v="6"/>
    <x v="1"/>
    <s v="C"/>
    <x v="288"/>
    <n v="242482268"/>
    <d v="2012-07-17T00:00:00"/>
    <n v="8"/>
    <n v="205.7"/>
    <n v="117.11"/>
    <n v="1645.6"/>
    <n v="936.88"/>
    <n v="708.71999999999991"/>
  </r>
  <r>
    <x v="1"/>
    <s v="Andorra"/>
    <x v="4"/>
    <x v="1"/>
    <s v="M"/>
    <x v="289"/>
    <n v="629469239"/>
    <d v="2013-02-07T00:00:00"/>
    <n v="5"/>
    <n v="255.28"/>
    <n v="159.41999999999999"/>
    <n v="1276.4000000000001"/>
    <n v="797.09999999999991"/>
    <n v="479.30000000000018"/>
  </r>
  <r>
    <x v="2"/>
    <s v="Morocco"/>
    <x v="2"/>
    <x v="1"/>
    <s v="C"/>
    <x v="290"/>
    <n v="937313449"/>
    <d v="2017-01-03T00:00:00"/>
    <n v="1"/>
    <n v="154.06"/>
    <n v="90.93"/>
    <n v="154.06"/>
    <n v="90.93"/>
    <n v="63.129999999999995"/>
  </r>
  <r>
    <x v="3"/>
    <s v="Bhutan"/>
    <x v="7"/>
    <x v="1"/>
    <s v="H"/>
    <x v="291"/>
    <n v="502001225"/>
    <d v="2012-05-01T00:00:00"/>
    <n v="4"/>
    <n v="109.28"/>
    <n v="35.840000000000003"/>
    <n v="437.12"/>
    <n v="143.36000000000001"/>
    <n v="293.76"/>
  </r>
  <r>
    <x v="3"/>
    <s v="Mongolia"/>
    <x v="1"/>
    <x v="1"/>
    <s v="M"/>
    <x v="79"/>
    <n v="529831397"/>
    <d v="2014-07-21T00:00:00"/>
    <n v="13"/>
    <n v="47.45"/>
    <n v="31.79"/>
    <n v="616.85"/>
    <n v="413.27"/>
    <n v="203.58000000000004"/>
  </r>
  <r>
    <x v="0"/>
    <s v="Eritrea"/>
    <x v="0"/>
    <x v="1"/>
    <s v="L"/>
    <x v="292"/>
    <n v="947415292"/>
    <d v="2010-02-05T00:00:00"/>
    <n v="1"/>
    <n v="651.21"/>
    <n v="524.96"/>
    <n v="651.21"/>
    <n v="524.96"/>
    <n v="126.25"/>
  </r>
  <r>
    <x v="0"/>
    <s v="Central African Republic"/>
    <x v="7"/>
    <x v="1"/>
    <s v="M"/>
    <x v="293"/>
    <n v="851676738"/>
    <d v="2012-10-14T00:00:00"/>
    <n v="15"/>
    <n v="109.28"/>
    <n v="35.840000000000003"/>
    <n v="1639.2"/>
    <n v="537.6"/>
    <n v="1101.5999999999999"/>
  </r>
  <r>
    <x v="6"/>
    <s v="Greenland"/>
    <x v="11"/>
    <x v="1"/>
    <s v="H"/>
    <x v="294"/>
    <n v="759852063"/>
    <d v="2014-12-21T00:00:00"/>
    <n v="10"/>
    <n v="9.33"/>
    <n v="6.92"/>
    <n v="93.3"/>
    <n v="69.2"/>
    <n v="24.099999999999994"/>
  </r>
  <r>
    <x v="2"/>
    <s v="Somalia"/>
    <x v="2"/>
    <x v="0"/>
    <s v="C"/>
    <x v="295"/>
    <n v="359490096"/>
    <d v="2013-07-14T00:00:00"/>
    <n v="17"/>
    <n v="154.06"/>
    <n v="90.93"/>
    <n v="2619.02"/>
    <n v="1545.8100000000002"/>
    <n v="1073.2099999999998"/>
  </r>
  <r>
    <x v="0"/>
    <s v="Cameroon"/>
    <x v="6"/>
    <x v="1"/>
    <s v="L"/>
    <x v="296"/>
    <n v="758452165"/>
    <d v="2014-04-27T00:00:00"/>
    <n v="3"/>
    <n v="205.7"/>
    <n v="117.11"/>
    <n v="617.09999999999991"/>
    <n v="351.33"/>
    <n v="265.76999999999992"/>
  </r>
  <r>
    <x v="3"/>
    <s v="Uzbekistan"/>
    <x v="1"/>
    <x v="1"/>
    <s v="L"/>
    <x v="297"/>
    <n v="434912097"/>
    <d v="2012-11-02T00:00:00"/>
    <n v="15"/>
    <n v="47.45"/>
    <n v="31.79"/>
    <n v="711.75"/>
    <n v="476.84999999999997"/>
    <n v="234.90000000000003"/>
  </r>
  <r>
    <x v="0"/>
    <s v="Ethiopia"/>
    <x v="9"/>
    <x v="1"/>
    <s v="H"/>
    <x v="298"/>
    <n v="187356221"/>
    <d v="2012-12-30T00:00:00"/>
    <n v="3"/>
    <n v="81.73"/>
    <n v="56.67"/>
    <n v="245.19"/>
    <n v="170.01"/>
    <n v="75.180000000000007"/>
  </r>
  <r>
    <x v="3"/>
    <s v="Kyrgyzstan"/>
    <x v="0"/>
    <x v="0"/>
    <s v="H"/>
    <x v="299"/>
    <n v="884583365"/>
    <d v="2016-03-28T00:00:00"/>
    <n v="11"/>
    <n v="651.21"/>
    <n v="524.96"/>
    <n v="7163.31"/>
    <n v="5774.56"/>
    <n v="1388.75"/>
  </r>
  <r>
    <x v="1"/>
    <s v="United Kingdom"/>
    <x v="10"/>
    <x v="0"/>
    <s v="M"/>
    <x v="300"/>
    <n v="315704858"/>
    <d v="2017-05-17T00:00:00"/>
    <n v="5"/>
    <n v="437.2"/>
    <n v="263.33"/>
    <n v="2186"/>
    <n v="1316.6499999999999"/>
    <n v="869.35000000000014"/>
  </r>
  <r>
    <x v="5"/>
    <s v="Marshall Islands"/>
    <x v="8"/>
    <x v="0"/>
    <s v="C"/>
    <x v="301"/>
    <n v="840144526"/>
    <d v="2016-01-21T00:00:00"/>
    <n v="10"/>
    <n v="152.58000000000001"/>
    <n v="97.44"/>
    <n v="1525.8000000000002"/>
    <n v="974.4"/>
    <n v="551.4000000000002"/>
  </r>
  <r>
    <x v="3"/>
    <s v="North Korea"/>
    <x v="4"/>
    <x v="1"/>
    <s v="L"/>
    <x v="302"/>
    <n v="837638700"/>
    <d v="2013-02-28T00:00:00"/>
    <n v="8"/>
    <n v="255.28"/>
    <n v="159.41999999999999"/>
    <n v="2042.24"/>
    <n v="1275.3599999999999"/>
    <n v="766.88000000000011"/>
  </r>
  <r>
    <x v="5"/>
    <s v="Nauru"/>
    <x v="5"/>
    <x v="0"/>
    <s v="L"/>
    <x v="303"/>
    <n v="558236205"/>
    <d v="2014-04-05T00:00:00"/>
    <n v="6"/>
    <n v="421.89"/>
    <n v="364.69"/>
    <n v="2531.34"/>
    <n v="2188.14"/>
    <n v="343.20000000000027"/>
  </r>
  <r>
    <x v="4"/>
    <s v="Saint Lucia"/>
    <x v="1"/>
    <x v="1"/>
    <s v="H"/>
    <x v="304"/>
    <n v="772298371"/>
    <d v="2010-11-11T00:00:00"/>
    <n v="15"/>
    <n v="47.45"/>
    <n v="31.79"/>
    <n v="711.75"/>
    <n v="476.84999999999997"/>
    <n v="234.90000000000003"/>
  </r>
  <r>
    <x v="1"/>
    <s v="Ukraine"/>
    <x v="8"/>
    <x v="1"/>
    <s v="C"/>
    <x v="305"/>
    <n v="520499026"/>
    <d v="2014-06-17T00:00:00"/>
    <n v="10"/>
    <n v="152.58000000000001"/>
    <n v="97.44"/>
    <n v="1525.8000000000002"/>
    <n v="974.4"/>
    <n v="551.4000000000002"/>
  </r>
  <r>
    <x v="0"/>
    <s v="Sao Tome and Principe"/>
    <x v="9"/>
    <x v="1"/>
    <s v="M"/>
    <x v="306"/>
    <n v="263824498"/>
    <d v="2015-01-19T00:00:00"/>
    <n v="1"/>
    <n v="81.73"/>
    <n v="56.67"/>
    <n v="81.73"/>
    <n v="56.67"/>
    <n v="25.060000000000002"/>
  </r>
  <r>
    <x v="1"/>
    <s v="Bulgaria"/>
    <x v="7"/>
    <x v="1"/>
    <s v="C"/>
    <x v="307"/>
    <n v="533573615"/>
    <d v="2014-10-05T00:00:00"/>
    <n v="9"/>
    <n v="109.28"/>
    <n v="35.840000000000003"/>
    <n v="983.52"/>
    <n v="322.56000000000006"/>
    <n v="660.95999999999992"/>
  </r>
  <r>
    <x v="1"/>
    <s v="Romania"/>
    <x v="0"/>
    <x v="0"/>
    <s v="M"/>
    <x v="308"/>
    <n v="581357705"/>
    <d v="2016-12-13T00:00:00"/>
    <n v="9"/>
    <n v="651.21"/>
    <n v="524.96"/>
    <n v="5860.89"/>
    <n v="4724.6400000000003"/>
    <n v="1136.25"/>
  </r>
  <r>
    <x v="2"/>
    <s v="Yemen"/>
    <x v="6"/>
    <x v="1"/>
    <s v="H"/>
    <x v="153"/>
    <n v="629100596"/>
    <d v="2014-10-15T00:00:00"/>
    <n v="6"/>
    <n v="205.7"/>
    <n v="117.11"/>
    <n v="1234.1999999999998"/>
    <n v="702.66"/>
    <n v="531.53999999999985"/>
  </r>
  <r>
    <x v="6"/>
    <s v="United States of America"/>
    <x v="3"/>
    <x v="0"/>
    <s v="L"/>
    <x v="309"/>
    <n v="519038617"/>
    <d v="2017-07-23T00:00:00"/>
    <n v="7"/>
    <n v="668.27"/>
    <n v="502.54"/>
    <n v="4677.8899999999994"/>
    <n v="3517.78"/>
    <n v="1160.1099999999992"/>
  </r>
  <r>
    <x v="4"/>
    <s v="Antigua and Barbuda "/>
    <x v="2"/>
    <x v="0"/>
    <s v="H"/>
    <x v="310"/>
    <n v="163720595"/>
    <d v="2016-08-22T00:00:00"/>
    <n v="12"/>
    <n v="154.06"/>
    <n v="90.93"/>
    <n v="1848.72"/>
    <n v="1091.1600000000001"/>
    <n v="757.56"/>
  </r>
  <r>
    <x v="1"/>
    <s v="Latvia"/>
    <x v="6"/>
    <x v="1"/>
    <s v="C"/>
    <x v="311"/>
    <n v="896007859"/>
    <d v="2012-02-04T00:00:00"/>
    <n v="12"/>
    <n v="205.7"/>
    <n v="117.11"/>
    <n v="2468.3999999999996"/>
    <n v="1405.32"/>
    <n v="1063.0799999999997"/>
  </r>
  <r>
    <x v="4"/>
    <s v="El Salvador"/>
    <x v="8"/>
    <x v="0"/>
    <s v="M"/>
    <x v="312"/>
    <n v="519074237"/>
    <d v="2016-05-12T00:00:00"/>
    <n v="7"/>
    <n v="152.58000000000001"/>
    <n v="97.44"/>
    <n v="1068.0600000000002"/>
    <n v="682.07999999999993"/>
    <n v="385.98000000000025"/>
  </r>
  <r>
    <x v="4"/>
    <s v="The Bahamas"/>
    <x v="0"/>
    <x v="1"/>
    <s v="M"/>
    <x v="313"/>
    <n v="956406056"/>
    <d v="2012-11-04T00:00:00"/>
    <n v="1"/>
    <n v="651.21"/>
    <n v="524.96"/>
    <n v="651.21"/>
    <n v="524.96"/>
    <n v="126.25"/>
  </r>
  <r>
    <x v="3"/>
    <s v="Maldives"/>
    <x v="9"/>
    <x v="1"/>
    <s v="L"/>
    <x v="314"/>
    <n v="601802146"/>
    <d v="2012-01-21T00:00:00"/>
    <n v="9"/>
    <n v="81.73"/>
    <n v="56.67"/>
    <n v="735.57"/>
    <n v="510.03000000000003"/>
    <n v="225.54000000000002"/>
  </r>
  <r>
    <x v="0"/>
    <s v="Nigeria"/>
    <x v="4"/>
    <x v="0"/>
    <s v="H"/>
    <x v="315"/>
    <n v="169373834"/>
    <d v="2010-11-21T00:00:00"/>
    <n v="1"/>
    <n v="255.28"/>
    <n v="159.41999999999999"/>
    <n v="255.28"/>
    <n v="159.41999999999999"/>
    <n v="95.860000000000014"/>
  </r>
  <r>
    <x v="0"/>
    <s v="Zimbabwe"/>
    <x v="2"/>
    <x v="0"/>
    <s v="L"/>
    <x v="316"/>
    <n v="443544948"/>
    <d v="2010-12-01T00:00:00"/>
    <n v="6"/>
    <n v="154.06"/>
    <n v="90.93"/>
    <n v="924.36"/>
    <n v="545.58000000000004"/>
    <n v="378.78"/>
  </r>
  <r>
    <x v="1"/>
    <s v="Armenia"/>
    <x v="4"/>
    <x v="0"/>
    <s v="M"/>
    <x v="317"/>
    <n v="929051816"/>
    <d v="2014-12-11T00:00:00"/>
    <n v="10"/>
    <n v="255.28"/>
    <n v="159.41999999999999"/>
    <n v="2552.8000000000002"/>
    <n v="1594.1999999999998"/>
    <n v="958.60000000000036"/>
  </r>
  <r>
    <x v="1"/>
    <s v="Belarus"/>
    <x v="9"/>
    <x v="1"/>
    <s v="C"/>
    <x v="318"/>
    <n v="300943267"/>
    <d v="2015-01-15T00:00:00"/>
    <n v="8"/>
    <n v="81.73"/>
    <n v="56.67"/>
    <n v="653.84"/>
    <n v="453.36"/>
    <n v="200.48000000000002"/>
  </r>
  <r>
    <x v="2"/>
    <s v="Kuwait"/>
    <x v="0"/>
    <x v="1"/>
    <s v="M"/>
    <x v="319"/>
    <n v="454580628"/>
    <d v="2012-07-05T00:00:00"/>
    <n v="16"/>
    <n v="651.21"/>
    <n v="524.96"/>
    <n v="10419.36"/>
    <n v="8399.36"/>
    <n v="2020"/>
  </r>
  <r>
    <x v="4"/>
    <s v="Panama"/>
    <x v="7"/>
    <x v="1"/>
    <s v="H"/>
    <x v="320"/>
    <n v="655637729"/>
    <d v="2012-11-26T00:00:00"/>
    <n v="11"/>
    <n v="109.28"/>
    <n v="35.840000000000003"/>
    <n v="1202.08"/>
    <n v="394.24"/>
    <n v="807.83999999999992"/>
  </r>
  <r>
    <x v="3"/>
    <s v="Turkmenistan"/>
    <x v="7"/>
    <x v="1"/>
    <s v="C"/>
    <x v="321"/>
    <n v="690100896"/>
    <d v="2015-09-27T00:00:00"/>
    <n v="8"/>
    <n v="109.28"/>
    <n v="35.840000000000003"/>
    <n v="874.24"/>
    <n v="286.72000000000003"/>
    <n v="587.52"/>
  </r>
  <r>
    <x v="4"/>
    <s v="Guatemala"/>
    <x v="7"/>
    <x v="1"/>
    <s v="L"/>
    <x v="322"/>
    <n v="414268958"/>
    <d v="2010-01-18T00:00:00"/>
    <n v="1"/>
    <n v="109.28"/>
    <n v="35.840000000000003"/>
    <n v="109.28"/>
    <n v="35.840000000000003"/>
    <n v="73.44"/>
  </r>
  <r>
    <x v="0"/>
    <s v="Sudan"/>
    <x v="5"/>
    <x v="0"/>
    <s v="L"/>
    <x v="323"/>
    <n v="204753243"/>
    <d v="2016-04-06T00:00:00"/>
    <n v="16"/>
    <n v="421.89"/>
    <n v="364.69"/>
    <n v="6750.24"/>
    <n v="5835.04"/>
    <n v="915.19999999999982"/>
  </r>
  <r>
    <x v="2"/>
    <s v="Afghanistan"/>
    <x v="2"/>
    <x v="1"/>
    <s v="M"/>
    <x v="324"/>
    <n v="508477580"/>
    <d v="2014-01-27T00:00:00"/>
    <n v="14"/>
    <n v="154.06"/>
    <n v="90.93"/>
    <n v="2156.84"/>
    <n v="1273.02"/>
    <n v="883.82000000000016"/>
  </r>
  <r>
    <x v="1"/>
    <s v="Sweden"/>
    <x v="8"/>
    <x v="1"/>
    <s v="C"/>
    <x v="325"/>
    <n v="492678296"/>
    <d v="2014-09-05T00:00:00"/>
    <n v="6"/>
    <n v="152.58000000000001"/>
    <n v="97.44"/>
    <n v="915.48"/>
    <n v="584.64"/>
    <n v="330.84000000000003"/>
  </r>
  <r>
    <x v="1"/>
    <s v="Moldova "/>
    <x v="6"/>
    <x v="0"/>
    <s v="H"/>
    <x v="211"/>
    <n v="294904220"/>
    <d v="2011-05-22T00:00:00"/>
    <n v="13"/>
    <n v="205.7"/>
    <n v="117.11"/>
    <n v="2674.1"/>
    <n v="1522.43"/>
    <n v="1151.6699999999998"/>
  </r>
  <r>
    <x v="1"/>
    <s v="Belgium"/>
    <x v="9"/>
    <x v="0"/>
    <s v="C"/>
    <x v="15"/>
    <n v="573016679"/>
    <d v="2013-10-04T00:00:00"/>
    <n v="12"/>
    <n v="81.73"/>
    <n v="56.67"/>
    <n v="980.76"/>
    <n v="680.04"/>
    <n v="300.72000000000003"/>
  </r>
  <r>
    <x v="0"/>
    <s v="South Africa"/>
    <x v="11"/>
    <x v="1"/>
    <s v="H"/>
    <x v="326"/>
    <n v="255189502"/>
    <d v="2013-06-13T00:00:00"/>
    <n v="8"/>
    <n v="9.33"/>
    <n v="6.92"/>
    <n v="74.64"/>
    <n v="55.36"/>
    <n v="19.28"/>
  </r>
  <r>
    <x v="0"/>
    <s v="Mauritania"/>
    <x v="5"/>
    <x v="0"/>
    <s v="M"/>
    <x v="327"/>
    <n v="589909017"/>
    <d v="2010-10-17T00:00:00"/>
    <n v="10"/>
    <n v="421.89"/>
    <n v="364.69"/>
    <n v="4218.8999999999996"/>
    <n v="3646.9"/>
    <n v="571.99999999999955"/>
  </r>
  <r>
    <x v="2"/>
    <s v="Azerbaijan"/>
    <x v="1"/>
    <x v="0"/>
    <s v="H"/>
    <x v="328"/>
    <n v="195974051"/>
    <d v="2010-10-20T00:00:00"/>
    <n v="3"/>
    <n v="47.45"/>
    <n v="31.79"/>
    <n v="142.35000000000002"/>
    <n v="95.37"/>
    <n v="46.980000000000018"/>
  </r>
  <r>
    <x v="0"/>
    <s v="Sao Tome and Principe"/>
    <x v="8"/>
    <x v="1"/>
    <s v="M"/>
    <x v="329"/>
    <n v="912495934"/>
    <d v="2012-01-05T00:00:00"/>
    <n v="11"/>
    <n v="152.58000000000001"/>
    <n v="97.44"/>
    <n v="1678.38"/>
    <n v="1071.8399999999999"/>
    <n v="606.54000000000019"/>
  </r>
  <r>
    <x v="2"/>
    <s v="Libya"/>
    <x v="7"/>
    <x v="0"/>
    <s v="C"/>
    <x v="330"/>
    <n v="148898494"/>
    <d v="2010-08-17T00:00:00"/>
    <n v="2"/>
    <n v="109.28"/>
    <n v="35.840000000000003"/>
    <n v="218.56"/>
    <n v="71.680000000000007"/>
    <n v="146.88"/>
  </r>
  <r>
    <x v="1"/>
    <s v="Portugal"/>
    <x v="1"/>
    <x v="0"/>
    <s v="M"/>
    <x v="331"/>
    <n v="334918057"/>
    <d v="2010-12-22T00:00:00"/>
    <n v="14"/>
    <n v="47.45"/>
    <n v="31.79"/>
    <n v="664.30000000000007"/>
    <n v="445.06"/>
    <n v="219.24000000000007"/>
  </r>
  <r>
    <x v="2"/>
    <s v="Lebanon"/>
    <x v="0"/>
    <x v="1"/>
    <s v="H"/>
    <x v="332"/>
    <n v="370603454"/>
    <d v="2015-01-14T00:00:00"/>
    <n v="14"/>
    <n v="651.21"/>
    <n v="524.96"/>
    <n v="9116.94"/>
    <n v="7349.4400000000005"/>
    <n v="1767.5"/>
  </r>
  <r>
    <x v="5"/>
    <s v="Marshall Islands"/>
    <x v="5"/>
    <x v="1"/>
    <s v="L"/>
    <x v="333"/>
    <n v="576316010"/>
    <d v="2010-05-02T00:00:00"/>
    <n v="6"/>
    <n v="421.89"/>
    <n v="364.69"/>
    <n v="2531.34"/>
    <n v="2188.14"/>
    <n v="343.20000000000027"/>
  </r>
  <r>
    <x v="4"/>
    <s v="Barbados"/>
    <x v="10"/>
    <x v="1"/>
    <s v="C"/>
    <x v="334"/>
    <n v="442729556"/>
    <d v="2012-05-08T00:00:00"/>
    <n v="4"/>
    <n v="437.2"/>
    <n v="263.33"/>
    <n v="1748.8"/>
    <n v="1053.32"/>
    <n v="695.48"/>
  </r>
  <r>
    <x v="0"/>
    <s v="Sao Tome and Principe"/>
    <x v="11"/>
    <x v="1"/>
    <s v="H"/>
    <x v="335"/>
    <n v="880830419"/>
    <d v="2014-09-02T00:00:00"/>
    <n v="10"/>
    <n v="9.33"/>
    <n v="6.92"/>
    <n v="93.3"/>
    <n v="69.2"/>
    <n v="24.099999999999994"/>
  </r>
  <r>
    <x v="5"/>
    <s v="Samoa "/>
    <x v="1"/>
    <x v="1"/>
    <s v="M"/>
    <x v="336"/>
    <n v="171917426"/>
    <d v="2015-12-21T00:00:00"/>
    <n v="5"/>
    <n v="47.45"/>
    <n v="31.79"/>
    <n v="237.25"/>
    <n v="158.94999999999999"/>
    <n v="78.300000000000011"/>
  </r>
  <r>
    <x v="5"/>
    <s v="Tonga"/>
    <x v="3"/>
    <x v="1"/>
    <s v="M"/>
    <x v="337"/>
    <n v="717601907"/>
    <d v="2015-06-24T00:00:00"/>
    <n v="5"/>
    <n v="668.27"/>
    <n v="502.54"/>
    <n v="3341.35"/>
    <n v="2512.7000000000003"/>
    <n v="828.64999999999964"/>
  </r>
  <r>
    <x v="1"/>
    <s v="France"/>
    <x v="5"/>
    <x v="0"/>
    <s v="M"/>
    <x v="338"/>
    <n v="489807689"/>
    <d v="2010-05-12T00:00:00"/>
    <n v="6"/>
    <n v="421.89"/>
    <n v="364.69"/>
    <n v="2531.34"/>
    <n v="2188.14"/>
    <n v="343.20000000000027"/>
  </r>
  <r>
    <x v="1"/>
    <s v="Liechtenstein"/>
    <x v="8"/>
    <x v="1"/>
    <s v="L"/>
    <x v="339"/>
    <n v="680771100"/>
    <d v="2013-08-14T00:00:00"/>
    <n v="7"/>
    <n v="152.58000000000001"/>
    <n v="97.44"/>
    <n v="1068.0600000000002"/>
    <n v="682.07999999999993"/>
    <n v="385.98000000000025"/>
  </r>
  <r>
    <x v="0"/>
    <s v="South Africa"/>
    <x v="5"/>
    <x v="1"/>
    <s v="C"/>
    <x v="78"/>
    <n v="753040969"/>
    <d v="2012-10-09T00:00:00"/>
    <n v="1"/>
    <n v="421.89"/>
    <n v="364.69"/>
    <n v="421.89"/>
    <n v="364.69"/>
    <n v="57.199999999999989"/>
  </r>
  <r>
    <x v="1"/>
    <s v="Kosovo"/>
    <x v="7"/>
    <x v="1"/>
    <s v="C"/>
    <x v="340"/>
    <n v="689478623"/>
    <d v="2011-08-08T00:00:00"/>
    <n v="2"/>
    <n v="109.28"/>
    <n v="35.840000000000003"/>
    <n v="218.56"/>
    <n v="71.680000000000007"/>
    <n v="146.88"/>
  </r>
  <r>
    <x v="5"/>
    <s v="Palau"/>
    <x v="6"/>
    <x v="0"/>
    <s v="C"/>
    <x v="341"/>
    <n v="543257892"/>
    <d v="2011-07-16T00:00:00"/>
    <n v="2"/>
    <n v="205.7"/>
    <n v="117.11"/>
    <n v="411.4"/>
    <n v="234.22"/>
    <n v="177.17999999999998"/>
  </r>
  <r>
    <x v="1"/>
    <s v="Sweden"/>
    <x v="1"/>
    <x v="0"/>
    <s v="L"/>
    <x v="342"/>
    <n v="887865102"/>
    <d v="2014-06-04T00:00:00"/>
    <n v="13"/>
    <n v="47.45"/>
    <n v="31.79"/>
    <n v="616.85"/>
    <n v="413.27"/>
    <n v="203.58000000000004"/>
  </r>
  <r>
    <x v="1"/>
    <s v="Bosnia and Herzegovina"/>
    <x v="0"/>
    <x v="1"/>
    <s v="L"/>
    <x v="343"/>
    <n v="567099082"/>
    <d v="2012-05-02T00:00:00"/>
    <n v="10"/>
    <n v="651.21"/>
    <n v="524.96"/>
    <n v="6512.1"/>
    <n v="5249.6"/>
    <n v="1262.5"/>
  </r>
  <r>
    <x v="4"/>
    <s v="Antigua and Barbuda "/>
    <x v="8"/>
    <x v="1"/>
    <s v="C"/>
    <x v="344"/>
    <n v="745071160"/>
    <d v="2013-04-22T00:00:00"/>
    <n v="3"/>
    <n v="152.58000000000001"/>
    <n v="97.44"/>
    <n v="457.74"/>
    <n v="292.32"/>
    <n v="165.42000000000002"/>
  </r>
  <r>
    <x v="0"/>
    <s v="Mauritius "/>
    <x v="10"/>
    <x v="0"/>
    <s v="L"/>
    <x v="345"/>
    <n v="856205165"/>
    <d v="2015-01-22T00:00:00"/>
    <n v="15"/>
    <n v="437.2"/>
    <n v="263.33"/>
    <n v="6558"/>
    <n v="3949.95"/>
    <n v="2608.0500000000002"/>
  </r>
  <r>
    <x v="4"/>
    <s v="Costa Rica"/>
    <x v="9"/>
    <x v="0"/>
    <s v="M"/>
    <x v="208"/>
    <n v="855237424"/>
    <d v="2016-07-17T00:00:00"/>
    <n v="4"/>
    <n v="81.73"/>
    <n v="56.67"/>
    <n v="326.92"/>
    <n v="226.68"/>
    <n v="100.24000000000001"/>
  </r>
  <r>
    <x v="0"/>
    <s v="Burundi"/>
    <x v="1"/>
    <x v="0"/>
    <s v="C"/>
    <x v="346"/>
    <n v="767216765"/>
    <d v="2013-12-17T00:00:00"/>
    <n v="9"/>
    <n v="47.45"/>
    <n v="31.79"/>
    <n v="427.05"/>
    <n v="286.11"/>
    <n v="140.94"/>
  </r>
  <r>
    <x v="0"/>
    <s v="Sudan"/>
    <x v="6"/>
    <x v="1"/>
    <s v="C"/>
    <x v="347"/>
    <n v="237504518"/>
    <d v="2012-01-20T00:00:00"/>
    <n v="3"/>
    <n v="205.7"/>
    <n v="117.11"/>
    <n v="617.09999999999991"/>
    <n v="351.33"/>
    <n v="265.76999999999992"/>
  </r>
  <r>
    <x v="1"/>
    <s v="Croatia"/>
    <x v="4"/>
    <x v="1"/>
    <s v="C"/>
    <x v="313"/>
    <n v="781774508"/>
    <d v="2012-10-18T00:00:00"/>
    <n v="6"/>
    <n v="255.28"/>
    <n v="159.41999999999999"/>
    <n v="1531.68"/>
    <n v="956.52"/>
    <n v="575.16000000000008"/>
  </r>
  <r>
    <x v="3"/>
    <s v="Cambodia"/>
    <x v="6"/>
    <x v="1"/>
    <s v="L"/>
    <x v="348"/>
    <n v="836013066"/>
    <d v="2011-11-06T00:00:00"/>
    <n v="6"/>
    <n v="205.7"/>
    <n v="117.11"/>
    <n v="1234.1999999999998"/>
    <n v="702.66"/>
    <n v="531.53999999999985"/>
  </r>
  <r>
    <x v="1"/>
    <s v="Liechtenstein"/>
    <x v="11"/>
    <x v="0"/>
    <s v="M"/>
    <x v="349"/>
    <n v="706519019"/>
    <d v="2016-12-19T00:00:00"/>
    <n v="6"/>
    <n v="9.33"/>
    <n v="6.92"/>
    <n v="55.980000000000004"/>
    <n v="41.519999999999996"/>
    <n v="14.460000000000008"/>
  </r>
  <r>
    <x v="0"/>
    <s v="Lesotho"/>
    <x v="1"/>
    <x v="1"/>
    <s v="H"/>
    <x v="350"/>
    <n v="319903695"/>
    <d v="2014-11-11T00:00:00"/>
    <n v="9"/>
    <n v="47.45"/>
    <n v="31.79"/>
    <n v="427.05"/>
    <n v="286.11"/>
    <n v="140.94"/>
  </r>
  <r>
    <x v="0"/>
    <s v="Sierra Leone"/>
    <x v="3"/>
    <x v="0"/>
    <s v="M"/>
    <x v="351"/>
    <n v="573090922"/>
    <d v="2011-07-02T00:00:00"/>
    <n v="15"/>
    <n v="668.27"/>
    <n v="502.54"/>
    <n v="10024.049999999999"/>
    <n v="7538.1"/>
    <n v="2485.9499999999989"/>
  </r>
  <r>
    <x v="2"/>
    <s v="Somalia"/>
    <x v="7"/>
    <x v="1"/>
    <s v="C"/>
    <x v="342"/>
    <n v="183317029"/>
    <d v="2014-05-20T00:00:00"/>
    <n v="11"/>
    <n v="109.28"/>
    <n v="35.840000000000003"/>
    <n v="1202.08"/>
    <n v="394.24"/>
    <n v="807.83999999999992"/>
  </r>
  <r>
    <x v="0"/>
    <s v="Sudan"/>
    <x v="9"/>
    <x v="1"/>
    <s v="M"/>
    <x v="352"/>
    <n v="638130843"/>
    <d v="2013-02-03T00:00:00"/>
    <n v="10"/>
    <n v="81.73"/>
    <n v="56.67"/>
    <n v="817.30000000000007"/>
    <n v="566.70000000000005"/>
    <n v="250.60000000000002"/>
  </r>
  <r>
    <x v="0"/>
    <s v="Botswana"/>
    <x v="0"/>
    <x v="1"/>
    <s v="L"/>
    <x v="353"/>
    <n v="345393693"/>
    <d v="2013-05-03T00:00:00"/>
    <n v="14"/>
    <n v="651.21"/>
    <n v="524.96"/>
    <n v="9116.94"/>
    <n v="7349.4400000000005"/>
    <n v="1767.5"/>
  </r>
  <r>
    <x v="0"/>
    <s v="South Africa"/>
    <x v="0"/>
    <x v="1"/>
    <s v="M"/>
    <x v="354"/>
    <n v="483279407"/>
    <d v="2010-06-26T00:00:00"/>
    <n v="3"/>
    <n v="651.21"/>
    <n v="524.96"/>
    <n v="1953.63"/>
    <n v="1574.88"/>
    <n v="378.75"/>
  </r>
  <r>
    <x v="4"/>
    <s v="Saint Kitts and Nevis "/>
    <x v="3"/>
    <x v="1"/>
    <s v="C"/>
    <x v="355"/>
    <n v="950274312"/>
    <d v="2016-04-20T00:00:00"/>
    <n v="10"/>
    <n v="668.27"/>
    <n v="502.54"/>
    <n v="6682.7"/>
    <n v="5025.4000000000005"/>
    <n v="1657.2999999999993"/>
  </r>
  <r>
    <x v="1"/>
    <s v="United Kingdom"/>
    <x v="10"/>
    <x v="1"/>
    <s v="L"/>
    <x v="356"/>
    <n v="815177237"/>
    <d v="2016-10-16T00:00:00"/>
    <n v="13"/>
    <n v="437.2"/>
    <n v="263.33"/>
    <n v="5683.5999999999995"/>
    <n v="3423.29"/>
    <n v="2260.3099999999995"/>
  </r>
  <r>
    <x v="5"/>
    <s v="Marshall Islands"/>
    <x v="8"/>
    <x v="1"/>
    <s v="L"/>
    <x v="357"/>
    <n v="567099511"/>
    <d v="2014-07-01T00:00:00"/>
    <n v="10"/>
    <n v="152.58000000000001"/>
    <n v="97.44"/>
    <n v="1525.8000000000002"/>
    <n v="974.4"/>
    <n v="551.4000000000002"/>
  </r>
  <r>
    <x v="0"/>
    <s v="Eritrea"/>
    <x v="9"/>
    <x v="0"/>
    <s v="C"/>
    <x v="358"/>
    <n v="765464961"/>
    <d v="2016-08-17T00:00:00"/>
    <n v="12"/>
    <n v="81.73"/>
    <n v="56.67"/>
    <n v="980.76"/>
    <n v="680.04"/>
    <n v="300.72000000000003"/>
  </r>
  <r>
    <x v="4"/>
    <s v="Panama"/>
    <x v="6"/>
    <x v="1"/>
    <s v="L"/>
    <x v="359"/>
    <n v="690009915"/>
    <d v="2016-07-01T00:00:00"/>
    <n v="14"/>
    <n v="205.7"/>
    <n v="117.11"/>
    <n v="2879.7999999999997"/>
    <n v="1639.54"/>
    <n v="1240.2599999999998"/>
  </r>
  <r>
    <x v="0"/>
    <s v="Democratic Republic of the Congo"/>
    <x v="10"/>
    <x v="1"/>
    <s v="M"/>
    <x v="360"/>
    <n v="590783202"/>
    <d v="2012-02-04T00:00:00"/>
    <n v="8"/>
    <n v="437.2"/>
    <n v="263.33"/>
    <n v="3497.6"/>
    <n v="2106.64"/>
    <n v="1390.96"/>
  </r>
  <r>
    <x v="3"/>
    <s v="Brunei"/>
    <x v="2"/>
    <x v="0"/>
    <s v="C"/>
    <x v="361"/>
    <n v="338146150"/>
    <d v="2017-07-08T00:00:00"/>
    <n v="6"/>
    <n v="154.06"/>
    <n v="90.93"/>
    <n v="924.36"/>
    <n v="545.58000000000004"/>
    <n v="378.78"/>
  </r>
  <r>
    <x v="0"/>
    <s v="Sudan"/>
    <x v="11"/>
    <x v="1"/>
    <s v="C"/>
    <x v="362"/>
    <n v="772772586"/>
    <d v="2014-02-06T00:00:00"/>
    <n v="16"/>
    <n v="9.33"/>
    <n v="6.92"/>
    <n v="149.28"/>
    <n v="110.72"/>
    <n v="38.56"/>
  </r>
  <r>
    <x v="4"/>
    <s v="Jamaica"/>
    <x v="11"/>
    <x v="1"/>
    <s v="M"/>
    <x v="363"/>
    <n v="555648839"/>
    <d v="2014-07-26T00:00:00"/>
    <n v="13"/>
    <n v="9.33"/>
    <n v="6.92"/>
    <n v="121.29"/>
    <n v="89.96"/>
    <n v="31.330000000000013"/>
  </r>
  <r>
    <x v="0"/>
    <s v="Togo"/>
    <x v="8"/>
    <x v="1"/>
    <s v="L"/>
    <x v="125"/>
    <n v="218073737"/>
    <d v="2013-06-17T00:00:00"/>
    <n v="3"/>
    <n v="152.58000000000001"/>
    <n v="97.44"/>
    <n v="457.74"/>
    <n v="292.32"/>
    <n v="165.42000000000002"/>
  </r>
  <r>
    <x v="1"/>
    <s v="Andorra"/>
    <x v="11"/>
    <x v="1"/>
    <s v="M"/>
    <x v="364"/>
    <n v="811658608"/>
    <d v="2014-02-21T00:00:00"/>
    <n v="11"/>
    <n v="9.33"/>
    <n v="6.92"/>
    <n v="102.63"/>
    <n v="76.12"/>
    <n v="26.509999999999991"/>
  </r>
  <r>
    <x v="0"/>
    <s v="Central African Republic"/>
    <x v="7"/>
    <x v="0"/>
    <s v="H"/>
    <x v="178"/>
    <n v="758327281"/>
    <d v="2017-05-11T00:00:00"/>
    <n v="8"/>
    <n v="109.28"/>
    <n v="35.840000000000003"/>
    <n v="874.24"/>
    <n v="286.72000000000003"/>
    <n v="587.52"/>
  </r>
  <r>
    <x v="3"/>
    <s v="Cambodia"/>
    <x v="0"/>
    <x v="0"/>
    <s v="C"/>
    <x v="365"/>
    <n v="800316083"/>
    <d v="2017-03-31T00:00:00"/>
    <n v="1"/>
    <n v="651.21"/>
    <n v="524.96"/>
    <n v="651.21"/>
    <n v="524.96"/>
    <n v="126.25"/>
  </r>
  <r>
    <x v="1"/>
    <s v="Poland"/>
    <x v="0"/>
    <x v="1"/>
    <s v="M"/>
    <x v="366"/>
    <n v="850173842"/>
    <d v="2012-08-15T00:00:00"/>
    <n v="7"/>
    <n v="651.21"/>
    <n v="524.96"/>
    <n v="4558.47"/>
    <n v="3674.7200000000003"/>
    <n v="883.75"/>
  </r>
  <r>
    <x v="2"/>
    <s v="Afghanistan"/>
    <x v="3"/>
    <x v="1"/>
    <s v="M"/>
    <x v="367"/>
    <n v="440761888"/>
    <d v="2011-04-01T00:00:00"/>
    <n v="1"/>
    <n v="668.27"/>
    <n v="502.54"/>
    <n v="668.27"/>
    <n v="502.54"/>
    <n v="165.72999999999996"/>
  </r>
  <r>
    <x v="4"/>
    <s v="El Salvador"/>
    <x v="10"/>
    <x v="0"/>
    <s v="H"/>
    <x v="368"/>
    <n v="975254046"/>
    <d v="2010-06-06T00:00:00"/>
    <n v="14"/>
    <n v="437.2"/>
    <n v="263.33"/>
    <n v="6120.8"/>
    <n v="3686.62"/>
    <n v="2434.1800000000003"/>
  </r>
  <r>
    <x v="2"/>
    <s v="Oman"/>
    <x v="3"/>
    <x v="0"/>
    <s v="H"/>
    <x v="369"/>
    <n v="777136647"/>
    <d v="2016-02-22T00:00:00"/>
    <n v="1"/>
    <n v="668.27"/>
    <n v="502.54"/>
    <n v="668.27"/>
    <n v="502.54"/>
    <n v="165.72999999999996"/>
  </r>
  <r>
    <x v="0"/>
    <s v="Madagascar"/>
    <x v="6"/>
    <x v="1"/>
    <s v="C"/>
    <x v="370"/>
    <n v="940208518"/>
    <d v="2016-06-19T00:00:00"/>
    <n v="12"/>
    <n v="205.7"/>
    <n v="117.11"/>
    <n v="2468.3999999999996"/>
    <n v="1405.32"/>
    <n v="1063.0799999999997"/>
  </r>
  <r>
    <x v="3"/>
    <s v="India"/>
    <x v="1"/>
    <x v="1"/>
    <s v="L"/>
    <x v="371"/>
    <n v="378580987"/>
    <d v="2015-09-21T00:00:00"/>
    <n v="16"/>
    <n v="47.45"/>
    <n v="31.79"/>
    <n v="759.2"/>
    <n v="508.64"/>
    <n v="250.56000000000006"/>
  </r>
  <r>
    <x v="5"/>
    <s v="Tonga"/>
    <x v="8"/>
    <x v="1"/>
    <s v="L"/>
    <x v="372"/>
    <n v="776677882"/>
    <d v="2015-06-25T00:00:00"/>
    <n v="9"/>
    <n v="152.58000000000001"/>
    <n v="97.44"/>
    <n v="1373.22"/>
    <n v="876.96"/>
    <n v="496.26"/>
  </r>
  <r>
    <x v="4"/>
    <s v="Panama"/>
    <x v="0"/>
    <x v="1"/>
    <s v="L"/>
    <x v="373"/>
    <n v="739235532"/>
    <d v="2010-11-05T00:00:00"/>
    <n v="8"/>
    <n v="651.21"/>
    <n v="524.96"/>
    <n v="5209.68"/>
    <n v="4199.68"/>
    <n v="1010"/>
  </r>
  <r>
    <x v="1"/>
    <s v="Denmark"/>
    <x v="6"/>
    <x v="1"/>
    <s v="L"/>
    <x v="374"/>
    <n v="741302764"/>
    <d v="2016-09-25T00:00:00"/>
    <n v="11"/>
    <n v="205.7"/>
    <n v="117.11"/>
    <n v="2262.6999999999998"/>
    <n v="1288.21"/>
    <n v="974.48999999999978"/>
  </r>
  <r>
    <x v="1"/>
    <s v="Denmark"/>
    <x v="10"/>
    <x v="1"/>
    <s v="L"/>
    <x v="375"/>
    <n v="878240907"/>
    <d v="2011-09-25T00:00:00"/>
    <n v="16"/>
    <n v="437.2"/>
    <n v="263.33"/>
    <n v="6995.2"/>
    <n v="4213.28"/>
    <n v="2781.92"/>
  </r>
  <r>
    <x v="2"/>
    <s v="Yemen"/>
    <x v="4"/>
    <x v="0"/>
    <s v="L"/>
    <x v="141"/>
    <n v="415723788"/>
    <d v="2016-07-17T00:00:00"/>
    <n v="1"/>
    <n v="255.28"/>
    <n v="159.41999999999999"/>
    <n v="255.28"/>
    <n v="159.41999999999999"/>
    <n v="95.860000000000014"/>
  </r>
  <r>
    <x v="0"/>
    <s v="Botswana"/>
    <x v="7"/>
    <x v="1"/>
    <s v="C"/>
    <x v="376"/>
    <n v="939737737"/>
    <d v="2015-07-13T00:00:00"/>
    <n v="14"/>
    <n v="109.28"/>
    <n v="35.840000000000003"/>
    <n v="1529.92"/>
    <n v="501.76000000000005"/>
    <n v="1028.1600000000001"/>
  </r>
  <r>
    <x v="1"/>
    <s v="Portugal"/>
    <x v="9"/>
    <x v="1"/>
    <s v="H"/>
    <x v="377"/>
    <n v="506581580"/>
    <d v="2012-09-26T00:00:00"/>
    <n v="13"/>
    <n v="81.73"/>
    <n v="56.67"/>
    <n v="1062.49"/>
    <n v="736.71"/>
    <n v="325.77999999999997"/>
  </r>
  <r>
    <x v="1"/>
    <s v="Poland"/>
    <x v="9"/>
    <x v="1"/>
    <s v="C"/>
    <x v="378"/>
    <n v="392866647"/>
    <d v="2013-08-06T00:00:00"/>
    <n v="11"/>
    <n v="81.73"/>
    <n v="56.67"/>
    <n v="899.03000000000009"/>
    <n v="623.37"/>
    <n v="275.66000000000008"/>
  </r>
  <r>
    <x v="0"/>
    <s v="Sao Tome and Principe"/>
    <x v="7"/>
    <x v="0"/>
    <s v="M"/>
    <x v="71"/>
    <n v="145516765"/>
    <d v="2012-12-03T00:00:00"/>
    <n v="1"/>
    <n v="109.28"/>
    <n v="35.840000000000003"/>
    <n v="109.28"/>
    <n v="35.840000000000003"/>
    <n v="73.44"/>
  </r>
  <r>
    <x v="0"/>
    <s v="Equatorial Guinea"/>
    <x v="1"/>
    <x v="1"/>
    <s v="M"/>
    <x v="379"/>
    <n v="731768262"/>
    <d v="2014-05-13T00:00:00"/>
    <n v="9"/>
    <n v="47.45"/>
    <n v="31.79"/>
    <n v="427.05"/>
    <n v="286.11"/>
    <n v="140.94"/>
  </r>
  <r>
    <x v="4"/>
    <s v="Grenada"/>
    <x v="1"/>
    <x v="1"/>
    <s v="M"/>
    <x v="380"/>
    <n v="489169967"/>
    <d v="2011-03-22T00:00:00"/>
    <n v="9"/>
    <n v="47.45"/>
    <n v="31.79"/>
    <n v="427.05"/>
    <n v="286.11"/>
    <n v="140.94"/>
  </r>
  <r>
    <x v="0"/>
    <s v="Mauritania"/>
    <x v="5"/>
    <x v="1"/>
    <s v="C"/>
    <x v="381"/>
    <n v="975583207"/>
    <d v="2013-01-18T00:00:00"/>
    <n v="9"/>
    <n v="421.89"/>
    <n v="364.69"/>
    <n v="3797.0099999999998"/>
    <n v="3282.21"/>
    <n v="514.79999999999973"/>
  </r>
  <r>
    <x v="3"/>
    <s v="Uzbekistan"/>
    <x v="0"/>
    <x v="1"/>
    <s v="L"/>
    <x v="26"/>
    <n v="219181811"/>
    <d v="2011-07-07T00:00:00"/>
    <n v="16"/>
    <n v="651.21"/>
    <n v="524.96"/>
    <n v="10419.36"/>
    <n v="8399.36"/>
    <n v="2020"/>
  </r>
  <r>
    <x v="2"/>
    <s v="Saudi Arabia"/>
    <x v="6"/>
    <x v="1"/>
    <s v="L"/>
    <x v="382"/>
    <n v="368452107"/>
    <d v="2014-03-26T00:00:00"/>
    <n v="3"/>
    <n v="205.7"/>
    <n v="117.11"/>
    <n v="617.09999999999991"/>
    <n v="351.33"/>
    <n v="265.76999999999992"/>
  </r>
  <r>
    <x v="2"/>
    <s v="Afghanistan"/>
    <x v="11"/>
    <x v="0"/>
    <s v="H"/>
    <x v="383"/>
    <n v="942192924"/>
    <d v="2011-08-20T00:00:00"/>
    <n v="8"/>
    <n v="9.33"/>
    <n v="6.92"/>
    <n v="74.64"/>
    <n v="55.36"/>
    <n v="19.28"/>
  </r>
  <r>
    <x v="0"/>
    <s v="Mali"/>
    <x v="6"/>
    <x v="0"/>
    <s v="H"/>
    <x v="384"/>
    <n v="179515588"/>
    <d v="2016-12-25T00:00:00"/>
    <n v="3"/>
    <n v="205.7"/>
    <n v="117.11"/>
    <n v="617.09999999999991"/>
    <n v="351.33"/>
    <n v="265.76999999999992"/>
  </r>
  <r>
    <x v="6"/>
    <s v="Mexico"/>
    <x v="10"/>
    <x v="1"/>
    <s v="L"/>
    <x v="385"/>
    <n v="889843928"/>
    <d v="2011-06-23T00:00:00"/>
    <n v="6"/>
    <n v="437.2"/>
    <n v="263.33"/>
    <n v="2623.2"/>
    <n v="1579.98"/>
    <n v="1043.2199999999998"/>
  </r>
  <r>
    <x v="4"/>
    <s v="Costa Rica"/>
    <x v="9"/>
    <x v="1"/>
    <s v="H"/>
    <x v="386"/>
    <n v="102914273"/>
    <d v="2014-08-02T00:00:00"/>
    <n v="6"/>
    <n v="81.73"/>
    <n v="56.67"/>
    <n v="490.38"/>
    <n v="340.02"/>
    <n v="150.36000000000001"/>
  </r>
  <r>
    <x v="1"/>
    <s v="Switzerland"/>
    <x v="3"/>
    <x v="1"/>
    <s v="L"/>
    <x v="387"/>
    <n v="318775451"/>
    <d v="2013-01-03T00:00:00"/>
    <n v="3"/>
    <n v="668.27"/>
    <n v="502.54"/>
    <n v="2004.81"/>
    <n v="1507.6200000000001"/>
    <n v="497.18999999999983"/>
  </r>
  <r>
    <x v="0"/>
    <s v="Nigeria"/>
    <x v="5"/>
    <x v="0"/>
    <s v="H"/>
    <x v="388"/>
    <n v="957788789"/>
    <d v="2017-04-08T00:00:00"/>
    <n v="16"/>
    <n v="421.89"/>
    <n v="364.69"/>
    <n v="6750.24"/>
    <n v="5835.04"/>
    <n v="915.19999999999982"/>
  </r>
  <r>
    <x v="1"/>
    <s v="Romania"/>
    <x v="10"/>
    <x v="0"/>
    <s v="M"/>
    <x v="389"/>
    <n v="610628116"/>
    <d v="2012-04-08T00:00:00"/>
    <n v="12"/>
    <n v="437.2"/>
    <n v="263.33"/>
    <n v="5246.4"/>
    <n v="3159.96"/>
    <n v="2086.4399999999996"/>
  </r>
  <r>
    <x v="2"/>
    <s v="Azerbaijan"/>
    <x v="5"/>
    <x v="1"/>
    <s v="L"/>
    <x v="390"/>
    <n v="188279759"/>
    <d v="2014-08-07T00:00:00"/>
    <n v="8"/>
    <n v="421.89"/>
    <n v="364.69"/>
    <n v="3375.12"/>
    <n v="2917.52"/>
    <n v="457.59999999999991"/>
  </r>
  <r>
    <x v="3"/>
    <s v="Nepal"/>
    <x v="9"/>
    <x v="0"/>
    <s v="C"/>
    <x v="391"/>
    <n v="672042548"/>
    <d v="2014-12-11T00:00:00"/>
    <n v="2"/>
    <n v="81.73"/>
    <n v="56.67"/>
    <n v="163.46"/>
    <n v="113.34"/>
    <n v="50.120000000000005"/>
  </r>
  <r>
    <x v="1"/>
    <s v="Czech Republic"/>
    <x v="6"/>
    <x v="0"/>
    <s v="C"/>
    <x v="392"/>
    <n v="863527810"/>
    <d v="2012-12-10T00:00:00"/>
    <n v="10"/>
    <n v="205.7"/>
    <n v="117.11"/>
    <n v="2057"/>
    <n v="1171.0999999999999"/>
    <n v="885.90000000000009"/>
  </r>
  <r>
    <x v="1"/>
    <s v="Croatia"/>
    <x v="7"/>
    <x v="0"/>
    <s v="C"/>
    <x v="393"/>
    <n v="534659373"/>
    <d v="2013-03-17T00:00:00"/>
    <n v="11"/>
    <n v="109.28"/>
    <n v="35.840000000000003"/>
    <n v="1202.08"/>
    <n v="394.24"/>
    <n v="807.83999999999992"/>
  </r>
  <r>
    <x v="1"/>
    <s v="Latvia"/>
    <x v="10"/>
    <x v="1"/>
    <s v="M"/>
    <x v="394"/>
    <n v="877673566"/>
    <d v="2013-06-10T00:00:00"/>
    <n v="3"/>
    <n v="437.2"/>
    <n v="263.33"/>
    <n v="1311.6"/>
    <n v="789.99"/>
    <n v="521.6099999999999"/>
  </r>
  <r>
    <x v="1"/>
    <s v="Bulgaria"/>
    <x v="10"/>
    <x v="0"/>
    <s v="C"/>
    <x v="395"/>
    <n v="455119216"/>
    <d v="2016-06-17T00:00:00"/>
    <n v="15"/>
    <n v="437.2"/>
    <n v="263.33"/>
    <n v="6558"/>
    <n v="3949.95"/>
    <n v="2608.0500000000002"/>
  </r>
  <r>
    <x v="0"/>
    <s v="Botswana"/>
    <x v="1"/>
    <x v="1"/>
    <s v="H"/>
    <x v="396"/>
    <n v="149857652"/>
    <d v="2011-01-12T00:00:00"/>
    <n v="8"/>
    <n v="47.45"/>
    <n v="31.79"/>
    <n v="379.6"/>
    <n v="254.32"/>
    <n v="125.28000000000003"/>
  </r>
  <r>
    <x v="1"/>
    <s v="Spain"/>
    <x v="6"/>
    <x v="1"/>
    <s v="H"/>
    <x v="397"/>
    <n v="915062701"/>
    <d v="2013-04-25T00:00:00"/>
    <n v="10"/>
    <n v="205.7"/>
    <n v="117.11"/>
    <n v="2057"/>
    <n v="1171.0999999999999"/>
    <n v="885.90000000000009"/>
  </r>
  <r>
    <x v="0"/>
    <s v="Cape Verde"/>
    <x v="8"/>
    <x v="0"/>
    <s v="H"/>
    <x v="398"/>
    <n v="624220693"/>
    <d v="2010-07-26T00:00:00"/>
    <n v="16"/>
    <n v="152.58000000000001"/>
    <n v="97.44"/>
    <n v="2441.2800000000002"/>
    <n v="1559.04"/>
    <n v="882.24000000000024"/>
  </r>
  <r>
    <x v="4"/>
    <s v="The Bahamas"/>
    <x v="5"/>
    <x v="0"/>
    <s v="L"/>
    <x v="399"/>
    <n v="821130454"/>
    <d v="2017-01-07T00:00:00"/>
    <n v="16"/>
    <n v="421.89"/>
    <n v="364.69"/>
    <n v="6750.24"/>
    <n v="5835.04"/>
    <n v="915.19999999999982"/>
  </r>
  <r>
    <x v="1"/>
    <s v="Albania"/>
    <x v="2"/>
    <x v="1"/>
    <s v="H"/>
    <x v="400"/>
    <n v="869903314"/>
    <d v="2010-11-04T00:00:00"/>
    <n v="4"/>
    <n v="154.06"/>
    <n v="90.93"/>
    <n v="616.24"/>
    <n v="363.72"/>
    <n v="252.51999999999998"/>
  </r>
  <r>
    <x v="1"/>
    <s v="Macedonia"/>
    <x v="2"/>
    <x v="1"/>
    <s v="H"/>
    <x v="401"/>
    <n v="204963099"/>
    <d v="2012-03-09T00:00:00"/>
    <n v="3"/>
    <n v="154.06"/>
    <n v="90.93"/>
    <n v="462.18"/>
    <n v="272.79000000000002"/>
    <n v="189.39"/>
  </r>
  <r>
    <x v="1"/>
    <s v="Poland"/>
    <x v="9"/>
    <x v="0"/>
    <s v="H"/>
    <x v="402"/>
    <n v="581046140"/>
    <d v="2012-09-19T00:00:00"/>
    <n v="6"/>
    <n v="81.73"/>
    <n v="56.67"/>
    <n v="490.38"/>
    <n v="340.02"/>
    <n v="150.36000000000001"/>
  </r>
  <r>
    <x v="2"/>
    <s v="Tunisia "/>
    <x v="4"/>
    <x v="1"/>
    <s v="H"/>
    <x v="403"/>
    <n v="223201262"/>
    <d v="2015-12-06T00:00:00"/>
    <n v="15"/>
    <n v="255.28"/>
    <n v="159.41999999999999"/>
    <n v="3829.2"/>
    <n v="2391.2999999999997"/>
    <n v="1437.9"/>
  </r>
  <r>
    <x v="6"/>
    <s v="United States of America"/>
    <x v="0"/>
    <x v="1"/>
    <s v="L"/>
    <x v="404"/>
    <n v="576789796"/>
    <d v="2011-05-31T00:00:00"/>
    <n v="6"/>
    <n v="651.21"/>
    <n v="524.96"/>
    <n v="3907.26"/>
    <n v="3149.76"/>
    <n v="757.5"/>
  </r>
  <r>
    <x v="1"/>
    <s v="Serbia"/>
    <x v="8"/>
    <x v="0"/>
    <s v="H"/>
    <x v="405"/>
    <n v="457485568"/>
    <d v="2016-07-27T00:00:00"/>
    <n v="15"/>
    <n v="152.58000000000001"/>
    <n v="97.44"/>
    <n v="2288.7000000000003"/>
    <n v="1461.6"/>
    <n v="827.10000000000036"/>
  </r>
  <r>
    <x v="3"/>
    <s v="Myanmar"/>
    <x v="3"/>
    <x v="0"/>
    <s v="M"/>
    <x v="406"/>
    <n v="101274907"/>
    <d v="2011-10-11T00:00:00"/>
    <n v="14"/>
    <n v="668.27"/>
    <n v="502.54"/>
    <n v="9355.7799999999988"/>
    <n v="7035.56"/>
    <n v="2320.2199999999984"/>
  </r>
  <r>
    <x v="0"/>
    <s v="Liberia"/>
    <x v="7"/>
    <x v="1"/>
    <s v="L"/>
    <x v="22"/>
    <n v="714456641"/>
    <d v="2012-05-12T00:00:00"/>
    <n v="4"/>
    <n v="109.28"/>
    <n v="35.840000000000003"/>
    <n v="437.12"/>
    <n v="143.36000000000001"/>
    <n v="293.76"/>
  </r>
  <r>
    <x v="0"/>
    <s v="Tanzania"/>
    <x v="9"/>
    <x v="0"/>
    <s v="H"/>
    <x v="407"/>
    <n v="423642098"/>
    <d v="2012-06-19T00:00:00"/>
    <n v="7"/>
    <n v="81.73"/>
    <n v="56.67"/>
    <n v="572.11"/>
    <n v="396.69"/>
    <n v="175.42000000000002"/>
  </r>
  <r>
    <x v="3"/>
    <s v="Philippines"/>
    <x v="3"/>
    <x v="0"/>
    <s v="C"/>
    <x v="408"/>
    <n v="125755107"/>
    <d v="2010-08-19T00:00:00"/>
    <n v="4"/>
    <n v="668.27"/>
    <n v="502.54"/>
    <n v="2673.08"/>
    <n v="2010.16"/>
    <n v="662.91999999999985"/>
  </r>
  <r>
    <x v="3"/>
    <s v="Bangladesh"/>
    <x v="2"/>
    <x v="0"/>
    <s v="C"/>
    <x v="239"/>
    <n v="338031995"/>
    <d v="2014-05-05T00:00:00"/>
    <n v="1"/>
    <n v="154.06"/>
    <n v="90.93"/>
    <n v="154.06"/>
    <n v="90.93"/>
    <n v="63.129999999999995"/>
  </r>
  <r>
    <x v="4"/>
    <s v="Dominica"/>
    <x v="6"/>
    <x v="1"/>
    <s v="H"/>
    <x v="409"/>
    <n v="748021590"/>
    <d v="2013-03-14T00:00:00"/>
    <n v="8"/>
    <n v="205.7"/>
    <n v="117.11"/>
    <n v="1645.6"/>
    <n v="936.88"/>
    <n v="708.71999999999991"/>
  </r>
  <r>
    <x v="0"/>
    <s v="Democratic Republic of the Congo"/>
    <x v="1"/>
    <x v="1"/>
    <s v="H"/>
    <x v="410"/>
    <n v="663585221"/>
    <d v="2012-11-26T00:00:00"/>
    <n v="14"/>
    <n v="47.45"/>
    <n v="31.79"/>
    <n v="664.30000000000007"/>
    <n v="445.06"/>
    <n v="219.24000000000007"/>
  </r>
  <r>
    <x v="0"/>
    <s v="Botswana"/>
    <x v="10"/>
    <x v="0"/>
    <s v="L"/>
    <x v="165"/>
    <n v="362896716"/>
    <d v="2016-04-03T00:00:00"/>
    <n v="13"/>
    <n v="437.2"/>
    <n v="263.33"/>
    <n v="5683.5999999999995"/>
    <n v="3423.29"/>
    <n v="2260.3099999999995"/>
  </r>
  <r>
    <x v="4"/>
    <s v="El Salvador"/>
    <x v="8"/>
    <x v="1"/>
    <s v="C"/>
    <x v="411"/>
    <n v="644442403"/>
    <d v="2012-06-10T00:00:00"/>
    <n v="6"/>
    <n v="152.58000000000001"/>
    <n v="97.44"/>
    <n v="915.48"/>
    <n v="584.64"/>
    <n v="330.84000000000003"/>
  </r>
  <r>
    <x v="3"/>
    <s v="Japan"/>
    <x v="6"/>
    <x v="1"/>
    <s v="M"/>
    <x v="412"/>
    <n v="577021110"/>
    <d v="2010-04-30T00:00:00"/>
    <n v="4"/>
    <n v="205.7"/>
    <n v="117.11"/>
    <n v="822.8"/>
    <n v="468.44"/>
    <n v="354.35999999999996"/>
  </r>
  <r>
    <x v="1"/>
    <s v="Monaco"/>
    <x v="9"/>
    <x v="1"/>
    <s v="H"/>
    <x v="413"/>
    <n v="649744164"/>
    <d v="2012-03-03T00:00:00"/>
    <n v="4"/>
    <n v="81.73"/>
    <n v="56.67"/>
    <n v="326.92"/>
    <n v="226.68"/>
    <n v="100.24000000000001"/>
  </r>
  <r>
    <x v="4"/>
    <s v="Guatemala"/>
    <x v="5"/>
    <x v="1"/>
    <s v="M"/>
    <x v="414"/>
    <n v="522035396"/>
    <d v="2010-03-07T00:00:00"/>
    <n v="1"/>
    <n v="421.89"/>
    <n v="364.69"/>
    <n v="421.89"/>
    <n v="364.69"/>
    <n v="57.199999999999989"/>
  </r>
  <r>
    <x v="1"/>
    <s v="Armenia"/>
    <x v="2"/>
    <x v="1"/>
    <s v="C"/>
    <x v="3"/>
    <n v="373631131"/>
    <d v="2012-10-24T00:00:00"/>
    <n v="8"/>
    <n v="154.06"/>
    <n v="90.93"/>
    <n v="1232.48"/>
    <n v="727.44"/>
    <n v="505.03999999999996"/>
  </r>
  <r>
    <x v="4"/>
    <s v="The Bahamas"/>
    <x v="4"/>
    <x v="1"/>
    <s v="L"/>
    <x v="415"/>
    <n v="454580199"/>
    <d v="2010-05-06T00:00:00"/>
    <n v="15"/>
    <n v="255.28"/>
    <n v="159.41999999999999"/>
    <n v="3829.2"/>
    <n v="2391.2999999999997"/>
    <n v="1437.9"/>
  </r>
  <r>
    <x v="1"/>
    <s v="Montenegro"/>
    <x v="4"/>
    <x v="1"/>
    <s v="C"/>
    <x v="416"/>
    <n v="635243928"/>
    <d v="2017-02-26T00:00:00"/>
    <n v="3"/>
    <n v="255.28"/>
    <n v="159.41999999999999"/>
    <n v="765.84"/>
    <n v="478.26"/>
    <n v="287.58000000000004"/>
  </r>
  <r>
    <x v="1"/>
    <s v="Croatia"/>
    <x v="1"/>
    <x v="1"/>
    <s v="C"/>
    <x v="417"/>
    <n v="856296145"/>
    <d v="2014-04-19T00:00:00"/>
    <n v="10"/>
    <n v="47.45"/>
    <n v="31.79"/>
    <n v="474.5"/>
    <n v="317.89999999999998"/>
    <n v="156.60000000000002"/>
  </r>
  <r>
    <x v="1"/>
    <s v="Portugal"/>
    <x v="6"/>
    <x v="1"/>
    <s v="M"/>
    <x v="418"/>
    <n v="678723180"/>
    <d v="2014-08-19T00:00:00"/>
    <n v="14"/>
    <n v="205.7"/>
    <n v="117.11"/>
    <n v="2879.7999999999997"/>
    <n v="1639.54"/>
    <n v="1240.2599999999998"/>
  </r>
  <r>
    <x v="4"/>
    <s v="Antigua and Barbuda "/>
    <x v="10"/>
    <x v="1"/>
    <s v="C"/>
    <x v="419"/>
    <n v="633823859"/>
    <d v="2012-09-15T00:00:00"/>
    <n v="2"/>
    <n v="437.2"/>
    <n v="263.33"/>
    <n v="874.4"/>
    <n v="526.66"/>
    <n v="347.74"/>
  </r>
  <r>
    <x v="2"/>
    <s v="Afghanistan"/>
    <x v="10"/>
    <x v="0"/>
    <s v="L"/>
    <x v="163"/>
    <n v="873209512"/>
    <d v="2011-11-19T00:00:00"/>
    <n v="2"/>
    <n v="437.2"/>
    <n v="263.33"/>
    <n v="874.4"/>
    <n v="526.66"/>
    <n v="347.74"/>
  </r>
  <r>
    <x v="2"/>
    <s v="Kuwait"/>
    <x v="9"/>
    <x v="0"/>
    <s v="M"/>
    <x v="420"/>
    <n v="718803966"/>
    <d v="2012-11-27T00:00:00"/>
    <n v="15"/>
    <n v="81.73"/>
    <n v="56.67"/>
    <n v="1225.95"/>
    <n v="850.05000000000007"/>
    <n v="375.9"/>
  </r>
  <r>
    <x v="6"/>
    <s v="United States of America"/>
    <x v="2"/>
    <x v="1"/>
    <s v="H"/>
    <x v="421"/>
    <n v="912843549"/>
    <d v="2017-05-07T00:00:00"/>
    <n v="16"/>
    <n v="154.06"/>
    <n v="90.93"/>
    <n v="2464.96"/>
    <n v="1454.88"/>
    <n v="1010.0799999999999"/>
  </r>
  <r>
    <x v="1"/>
    <s v="Malta"/>
    <x v="3"/>
    <x v="0"/>
    <s v="H"/>
    <x v="10"/>
    <n v="467877089"/>
    <d v="2016-08-01T00:00:00"/>
    <n v="7"/>
    <n v="668.27"/>
    <n v="502.54"/>
    <n v="4677.8899999999994"/>
    <n v="3517.78"/>
    <n v="1160.1099999999992"/>
  </r>
  <r>
    <x v="5"/>
    <s v="New Zealand"/>
    <x v="0"/>
    <x v="1"/>
    <s v="H"/>
    <x v="422"/>
    <n v="716765916"/>
    <d v="2010-12-14T00:00:00"/>
    <n v="10"/>
    <n v="651.21"/>
    <n v="524.96"/>
    <n v="6512.1"/>
    <n v="5249.6"/>
    <n v="1262.5"/>
  </r>
  <r>
    <x v="0"/>
    <s v="Angola"/>
    <x v="7"/>
    <x v="1"/>
    <s v="H"/>
    <x v="423"/>
    <n v="362683856"/>
    <d v="2012-08-15T00:00:00"/>
    <n v="8"/>
    <n v="109.28"/>
    <n v="35.840000000000003"/>
    <n v="874.24"/>
    <n v="286.72000000000003"/>
    <n v="587.52"/>
  </r>
  <r>
    <x v="5"/>
    <s v="Kiribati"/>
    <x v="11"/>
    <x v="1"/>
    <s v="M"/>
    <x v="424"/>
    <n v="429117238"/>
    <d v="2012-07-24T00:00:00"/>
    <n v="7"/>
    <n v="9.33"/>
    <n v="6.92"/>
    <n v="65.31"/>
    <n v="48.44"/>
    <n v="16.870000000000005"/>
  </r>
  <r>
    <x v="4"/>
    <s v="Dominica"/>
    <x v="7"/>
    <x v="0"/>
    <s v="M"/>
    <x v="425"/>
    <n v="209864890"/>
    <d v="2013-11-08T00:00:00"/>
    <n v="4"/>
    <n v="109.28"/>
    <n v="35.840000000000003"/>
    <n v="437.12"/>
    <n v="143.36000000000001"/>
    <n v="293.76"/>
  </r>
  <r>
    <x v="1"/>
    <s v="Armenia"/>
    <x v="4"/>
    <x v="0"/>
    <s v="L"/>
    <x v="426"/>
    <n v="419038140"/>
    <d v="2013-07-14T00:00:00"/>
    <n v="3"/>
    <n v="255.28"/>
    <n v="159.41999999999999"/>
    <n v="765.84"/>
    <n v="478.26"/>
    <n v="287.58000000000004"/>
  </r>
  <r>
    <x v="3"/>
    <s v="Taiwan"/>
    <x v="9"/>
    <x v="1"/>
    <s v="C"/>
    <x v="427"/>
    <n v="941060817"/>
    <d v="2012-11-20T00:00:00"/>
    <n v="16"/>
    <n v="81.73"/>
    <n v="56.67"/>
    <n v="1307.68"/>
    <n v="906.72"/>
    <n v="400.96000000000004"/>
  </r>
  <r>
    <x v="3"/>
    <s v="Kazakhstan"/>
    <x v="4"/>
    <x v="1"/>
    <s v="H"/>
    <x v="428"/>
    <n v="380669248"/>
    <d v="2014-09-24T00:00:00"/>
    <n v="12"/>
    <n v="255.28"/>
    <n v="159.41999999999999"/>
    <n v="3063.36"/>
    <n v="1913.04"/>
    <n v="1150.3200000000002"/>
  </r>
  <r>
    <x v="1"/>
    <s v="Monaco"/>
    <x v="7"/>
    <x v="1"/>
    <s v="L"/>
    <x v="429"/>
    <n v="112912261"/>
    <d v="2011-05-29T00:00:00"/>
    <n v="4"/>
    <n v="109.28"/>
    <n v="35.840000000000003"/>
    <n v="437.12"/>
    <n v="143.36000000000001"/>
    <n v="293.76"/>
  </r>
  <r>
    <x v="1"/>
    <s v="Vatican City"/>
    <x v="6"/>
    <x v="0"/>
    <s v="H"/>
    <x v="430"/>
    <n v="233151185"/>
    <d v="2011-05-15T00:00:00"/>
    <n v="6"/>
    <n v="205.7"/>
    <n v="117.11"/>
    <n v="1234.1999999999998"/>
    <n v="702.66"/>
    <n v="531.53999999999985"/>
  </r>
  <r>
    <x v="5"/>
    <s v="Palau"/>
    <x v="0"/>
    <x v="0"/>
    <s v="L"/>
    <x v="387"/>
    <n v="907059848"/>
    <d v="2013-01-08T00:00:00"/>
    <n v="13"/>
    <n v="651.21"/>
    <n v="524.96"/>
    <n v="8465.73"/>
    <n v="6824.4800000000005"/>
    <n v="1641.2499999999991"/>
  </r>
  <r>
    <x v="1"/>
    <s v="Albania"/>
    <x v="1"/>
    <x v="0"/>
    <s v="M"/>
    <x v="431"/>
    <n v="120624577"/>
    <d v="2015-08-05T00:00:00"/>
    <n v="7"/>
    <n v="47.45"/>
    <n v="31.79"/>
    <n v="332.15000000000003"/>
    <n v="222.53"/>
    <n v="109.62000000000003"/>
  </r>
  <r>
    <x v="1"/>
    <s v="Ireland"/>
    <x v="7"/>
    <x v="1"/>
    <s v="H"/>
    <x v="432"/>
    <n v="430144202"/>
    <d v="2015-11-03T00:00:00"/>
    <n v="13"/>
    <n v="109.28"/>
    <n v="35.840000000000003"/>
    <n v="1420.64"/>
    <n v="465.92000000000007"/>
    <n v="954.72"/>
  </r>
  <r>
    <x v="3"/>
    <s v="Nepal"/>
    <x v="8"/>
    <x v="1"/>
    <s v="M"/>
    <x v="429"/>
    <n v="412230050"/>
    <d v="2011-05-03T00:00:00"/>
    <n v="11"/>
    <n v="152.58000000000001"/>
    <n v="97.44"/>
    <n v="1678.38"/>
    <n v="1071.8399999999999"/>
    <n v="606.54000000000019"/>
  </r>
  <r>
    <x v="4"/>
    <s v="Haiti"/>
    <x v="0"/>
    <x v="0"/>
    <s v="M"/>
    <x v="248"/>
    <n v="513805949"/>
    <d v="2012-03-10T00:00:00"/>
    <n v="9"/>
    <n v="651.21"/>
    <n v="524.96"/>
    <n v="5860.89"/>
    <n v="4724.6400000000003"/>
    <n v="1136.25"/>
  </r>
  <r>
    <x v="3"/>
    <s v="India"/>
    <x v="6"/>
    <x v="1"/>
    <s v="H"/>
    <x v="433"/>
    <n v="802108228"/>
    <d v="2014-08-08T00:00:00"/>
    <n v="1"/>
    <n v="205.7"/>
    <n v="117.11"/>
    <n v="205.7"/>
    <n v="117.11"/>
    <n v="88.589999999999989"/>
  </r>
  <r>
    <x v="0"/>
    <s v="Niger"/>
    <x v="4"/>
    <x v="1"/>
    <s v="L"/>
    <x v="434"/>
    <n v="514685714"/>
    <d v="2011-08-10T00:00:00"/>
    <n v="10"/>
    <n v="255.28"/>
    <n v="159.41999999999999"/>
    <n v="2552.8000000000002"/>
    <n v="1594.1999999999998"/>
    <n v="958.60000000000036"/>
  </r>
  <r>
    <x v="1"/>
    <s v="Kosovo"/>
    <x v="9"/>
    <x v="1"/>
    <s v="C"/>
    <x v="435"/>
    <n v="309399735"/>
    <d v="2012-10-02T00:00:00"/>
    <n v="12"/>
    <n v="81.73"/>
    <n v="56.67"/>
    <n v="980.76"/>
    <n v="680.04"/>
    <n v="300.72000000000003"/>
  </r>
  <r>
    <x v="1"/>
    <s v="Romania"/>
    <x v="7"/>
    <x v="1"/>
    <s v="M"/>
    <x v="436"/>
    <n v="914424121"/>
    <d v="2017-06-03T00:00:00"/>
    <n v="12"/>
    <n v="109.28"/>
    <n v="35.840000000000003"/>
    <n v="1311.3600000000001"/>
    <n v="430.08000000000004"/>
    <n v="881.28000000000009"/>
  </r>
  <r>
    <x v="0"/>
    <s v="Democratic Republic of the Congo"/>
    <x v="1"/>
    <x v="0"/>
    <s v="H"/>
    <x v="437"/>
    <n v="878245198"/>
    <d v="2010-10-16T00:00:00"/>
    <n v="2"/>
    <n v="47.45"/>
    <n v="31.79"/>
    <n v="94.9"/>
    <n v="63.58"/>
    <n v="31.320000000000007"/>
  </r>
  <r>
    <x v="2"/>
    <s v="Kuwait"/>
    <x v="3"/>
    <x v="1"/>
    <s v="M"/>
    <x v="438"/>
    <n v="619661796"/>
    <d v="2012-11-16T00:00:00"/>
    <n v="1"/>
    <n v="668.27"/>
    <n v="502.54"/>
    <n v="668.27"/>
    <n v="502.54"/>
    <n v="165.72999999999996"/>
  </r>
  <r>
    <x v="0"/>
    <s v="Mozambique"/>
    <x v="5"/>
    <x v="0"/>
    <s v="M"/>
    <x v="439"/>
    <n v="177785241"/>
    <d v="2014-12-06T00:00:00"/>
    <n v="16"/>
    <n v="421.89"/>
    <n v="364.69"/>
    <n v="6750.24"/>
    <n v="5835.04"/>
    <n v="915.19999999999982"/>
  </r>
  <r>
    <x v="5"/>
    <s v="Kiribati"/>
    <x v="3"/>
    <x v="1"/>
    <s v="L"/>
    <x v="440"/>
    <n v="562039363"/>
    <d v="2012-09-26T00:00:00"/>
    <n v="15"/>
    <n v="668.27"/>
    <n v="502.54"/>
    <n v="10024.049999999999"/>
    <n v="7538.1"/>
    <n v="2485.9499999999989"/>
  </r>
  <r>
    <x v="0"/>
    <s v="Gabon"/>
    <x v="0"/>
    <x v="0"/>
    <s v="H"/>
    <x v="441"/>
    <n v="602160489"/>
    <d v="2011-01-15T00:00:00"/>
    <n v="3"/>
    <n v="651.21"/>
    <n v="524.96"/>
    <n v="1953.63"/>
    <n v="1574.88"/>
    <n v="378.75"/>
  </r>
  <r>
    <x v="0"/>
    <s v="South Africa"/>
    <x v="10"/>
    <x v="1"/>
    <s v="M"/>
    <x v="442"/>
    <n v="998197448"/>
    <d v="2011-07-15T00:00:00"/>
    <n v="13"/>
    <n v="437.2"/>
    <n v="263.33"/>
    <n v="5683.5999999999995"/>
    <n v="3423.29"/>
    <n v="2260.3099999999995"/>
  </r>
  <r>
    <x v="0"/>
    <s v="Malawi"/>
    <x v="7"/>
    <x v="0"/>
    <s v="C"/>
    <x v="443"/>
    <n v="270511567"/>
    <d v="2017-01-15T00:00:00"/>
    <n v="15"/>
    <n v="109.28"/>
    <n v="35.840000000000003"/>
    <n v="1639.2"/>
    <n v="537.6"/>
    <n v="1101.5999999999999"/>
  </r>
  <r>
    <x v="1"/>
    <s v="Moldova "/>
    <x v="0"/>
    <x v="1"/>
    <s v="H"/>
    <x v="444"/>
    <n v="609776675"/>
    <d v="2012-09-28T00:00:00"/>
    <n v="9"/>
    <n v="651.21"/>
    <n v="524.96"/>
    <n v="5860.89"/>
    <n v="4724.6400000000003"/>
    <n v="1136.25"/>
  </r>
  <r>
    <x v="6"/>
    <s v="Canada"/>
    <x v="4"/>
    <x v="0"/>
    <s v="M"/>
    <x v="445"/>
    <n v="226979100"/>
    <d v="2014-10-20T00:00:00"/>
    <n v="12"/>
    <n v="255.28"/>
    <n v="159.41999999999999"/>
    <n v="3063.36"/>
    <n v="1913.04"/>
    <n v="1150.3200000000002"/>
  </r>
  <r>
    <x v="1"/>
    <s v="Andorra"/>
    <x v="5"/>
    <x v="1"/>
    <s v="L"/>
    <x v="446"/>
    <n v="103417670"/>
    <d v="2014-04-30T00:00:00"/>
    <n v="4"/>
    <n v="421.89"/>
    <n v="364.69"/>
    <n v="1687.56"/>
    <n v="1458.76"/>
    <n v="228.79999999999995"/>
  </r>
  <r>
    <x v="0"/>
    <s v="Djibouti"/>
    <x v="9"/>
    <x v="0"/>
    <s v="L"/>
    <x v="447"/>
    <n v="840703713"/>
    <d v="2010-12-18T00:00:00"/>
    <n v="3"/>
    <n v="81.73"/>
    <n v="56.67"/>
    <n v="245.19"/>
    <n v="170.01"/>
    <n v="75.180000000000007"/>
  </r>
  <r>
    <x v="1"/>
    <s v="Finland"/>
    <x v="10"/>
    <x v="0"/>
    <s v="C"/>
    <x v="90"/>
    <n v="410761058"/>
    <d v="2016-06-19T00:00:00"/>
    <n v="4"/>
    <n v="437.2"/>
    <n v="263.33"/>
    <n v="1748.8"/>
    <n v="1053.32"/>
    <n v="695.48"/>
  </r>
  <r>
    <x v="1"/>
    <s v="Poland"/>
    <x v="7"/>
    <x v="1"/>
    <s v="M"/>
    <x v="448"/>
    <n v="905826032"/>
    <d v="2013-09-05T00:00:00"/>
    <n v="5"/>
    <n v="109.28"/>
    <n v="35.840000000000003"/>
    <n v="546.4"/>
    <n v="179.20000000000002"/>
    <n v="367.19999999999993"/>
  </r>
  <r>
    <x v="0"/>
    <s v="Mali"/>
    <x v="4"/>
    <x v="1"/>
    <s v="H"/>
    <x v="449"/>
    <n v="888447463"/>
    <d v="2013-02-16T00:00:00"/>
    <n v="1"/>
    <n v="255.28"/>
    <n v="159.41999999999999"/>
    <n v="255.28"/>
    <n v="159.41999999999999"/>
    <n v="95.860000000000014"/>
  </r>
  <r>
    <x v="3"/>
    <s v="Brunei"/>
    <x v="11"/>
    <x v="0"/>
    <s v="L"/>
    <x v="450"/>
    <n v="341486680"/>
    <d v="2010-11-15T00:00:00"/>
    <n v="4"/>
    <n v="9.33"/>
    <n v="6.92"/>
    <n v="37.32"/>
    <n v="27.68"/>
    <n v="9.64"/>
  </r>
  <r>
    <x v="3"/>
    <s v="Nepal"/>
    <x v="10"/>
    <x v="1"/>
    <s v="C"/>
    <x v="451"/>
    <n v="218117511"/>
    <d v="2015-10-13T00:00:00"/>
    <n v="8"/>
    <n v="437.2"/>
    <n v="263.33"/>
    <n v="3497.6"/>
    <n v="2106.64"/>
    <n v="1390.96"/>
  </r>
  <r>
    <x v="5"/>
    <s v="Federated States of Micronesia"/>
    <x v="1"/>
    <x v="0"/>
    <s v="H"/>
    <x v="452"/>
    <n v="191826283"/>
    <d v="2014-09-11T00:00:00"/>
    <n v="8"/>
    <n v="47.45"/>
    <n v="31.79"/>
    <n v="379.6"/>
    <n v="254.32"/>
    <n v="125.28000000000003"/>
  </r>
  <r>
    <x v="0"/>
    <s v="South Africa"/>
    <x v="8"/>
    <x v="1"/>
    <s v="C"/>
    <x v="453"/>
    <n v="906411826"/>
    <d v="2014-09-07T00:00:00"/>
    <n v="10"/>
    <n v="152.58000000000001"/>
    <n v="97.44"/>
    <n v="1525.8000000000002"/>
    <n v="974.4"/>
    <n v="551.4000000000002"/>
  </r>
  <r>
    <x v="3"/>
    <s v="Kyrgyzstan"/>
    <x v="4"/>
    <x v="0"/>
    <s v="L"/>
    <x v="454"/>
    <n v="825985467"/>
    <d v="2016-05-13T00:00:00"/>
    <n v="11"/>
    <n v="255.28"/>
    <n v="159.41999999999999"/>
    <n v="2808.08"/>
    <n v="1753.62"/>
    <n v="1054.46"/>
  </r>
  <r>
    <x v="3"/>
    <s v="Maldives"/>
    <x v="3"/>
    <x v="1"/>
    <s v="H"/>
    <x v="455"/>
    <n v="284971034"/>
    <d v="2017-06-11T00:00:00"/>
    <n v="14"/>
    <n v="668.27"/>
    <n v="502.54"/>
    <n v="9355.7799999999988"/>
    <n v="7035.56"/>
    <n v="2320.2199999999984"/>
  </r>
  <r>
    <x v="1"/>
    <s v="Liechtenstein"/>
    <x v="7"/>
    <x v="0"/>
    <s v="M"/>
    <x v="456"/>
    <n v="138104856"/>
    <d v="2016-11-18T00:00:00"/>
    <n v="12"/>
    <n v="109.28"/>
    <n v="35.840000000000003"/>
    <n v="1311.3600000000001"/>
    <n v="430.08000000000004"/>
    <n v="881.28000000000009"/>
  </r>
  <r>
    <x v="0"/>
    <s v="Sudan"/>
    <x v="11"/>
    <x v="0"/>
    <s v="C"/>
    <x v="437"/>
    <n v="410435760"/>
    <d v="2010-09-26T00:00:00"/>
    <n v="10"/>
    <n v="9.33"/>
    <n v="6.92"/>
    <n v="93.3"/>
    <n v="69.2"/>
    <n v="24.099999999999994"/>
  </r>
  <r>
    <x v="1"/>
    <s v="Albania"/>
    <x v="4"/>
    <x v="1"/>
    <s v="L"/>
    <x v="457"/>
    <n v="747325074"/>
    <d v="2011-06-18T00:00:00"/>
    <n v="15"/>
    <n v="255.28"/>
    <n v="159.41999999999999"/>
    <n v="3829.2"/>
    <n v="2391.2999999999997"/>
    <n v="1437.9"/>
  </r>
  <r>
    <x v="0"/>
    <s v="Comoros"/>
    <x v="8"/>
    <x v="1"/>
    <s v="L"/>
    <x v="458"/>
    <n v="864446628"/>
    <d v="2013-04-29T00:00:00"/>
    <n v="13"/>
    <n v="152.58000000000001"/>
    <n v="97.44"/>
    <n v="1983.5400000000002"/>
    <n v="1266.72"/>
    <n v="716.82000000000016"/>
  </r>
  <r>
    <x v="2"/>
    <s v="Pakistan"/>
    <x v="0"/>
    <x v="1"/>
    <s v="L"/>
    <x v="459"/>
    <n v="997786748"/>
    <d v="2012-02-12T00:00:00"/>
    <n v="10"/>
    <n v="651.21"/>
    <n v="524.96"/>
    <n v="6512.1"/>
    <n v="5249.6"/>
    <n v="1262.5"/>
  </r>
  <r>
    <x v="2"/>
    <s v="Somalia"/>
    <x v="5"/>
    <x v="0"/>
    <s v="M"/>
    <x v="460"/>
    <n v="553644263"/>
    <d v="2015-09-28T00:00:00"/>
    <n v="7"/>
    <n v="421.89"/>
    <n v="364.69"/>
    <n v="2953.23"/>
    <n v="2552.83"/>
    <n v="400.40000000000009"/>
  </r>
  <r>
    <x v="3"/>
    <s v="Kyrgyzstan"/>
    <x v="0"/>
    <x v="1"/>
    <s v="H"/>
    <x v="461"/>
    <n v="358630502"/>
    <d v="2010-06-26T00:00:00"/>
    <n v="9"/>
    <n v="651.21"/>
    <n v="524.96"/>
    <n v="5860.89"/>
    <n v="4724.6400000000003"/>
    <n v="1136.25"/>
  </r>
  <r>
    <x v="1"/>
    <s v="Kosovo"/>
    <x v="1"/>
    <x v="0"/>
    <s v="L"/>
    <x v="462"/>
    <n v="409669291"/>
    <d v="2010-03-03T00:00:00"/>
    <n v="15"/>
    <n v="47.45"/>
    <n v="31.79"/>
    <n v="711.75"/>
    <n v="476.84999999999997"/>
    <n v="234.90000000000003"/>
  </r>
  <r>
    <x v="0"/>
    <s v="Namibia"/>
    <x v="10"/>
    <x v="1"/>
    <s v="M"/>
    <x v="350"/>
    <n v="323996961"/>
    <d v="2014-11-10T00:00:00"/>
    <n v="11"/>
    <n v="437.2"/>
    <n v="263.33"/>
    <n v="4809.2"/>
    <n v="2896.6299999999997"/>
    <n v="1912.5700000000002"/>
  </r>
  <r>
    <x v="1"/>
    <s v="France"/>
    <x v="3"/>
    <x v="1"/>
    <s v="H"/>
    <x v="463"/>
    <n v="689162337"/>
    <d v="2013-09-21T00:00:00"/>
    <n v="12"/>
    <n v="668.27"/>
    <n v="502.54"/>
    <n v="8019.24"/>
    <n v="6030.4800000000005"/>
    <n v="1988.7599999999993"/>
  </r>
  <r>
    <x v="0"/>
    <s v="Namibia"/>
    <x v="9"/>
    <x v="1"/>
    <s v="C"/>
    <x v="464"/>
    <n v="813026750"/>
    <d v="2012-11-18T00:00:00"/>
    <n v="3"/>
    <n v="81.73"/>
    <n v="56.67"/>
    <n v="245.19"/>
    <n v="170.01"/>
    <n v="75.180000000000007"/>
  </r>
  <r>
    <x v="6"/>
    <s v="Canada"/>
    <x v="6"/>
    <x v="1"/>
    <s v="H"/>
    <x v="465"/>
    <n v="973764026"/>
    <d v="2015-01-03T00:00:00"/>
    <n v="12"/>
    <n v="205.7"/>
    <n v="117.11"/>
    <n v="2468.3999999999996"/>
    <n v="1405.32"/>
    <n v="1063.0799999999997"/>
  </r>
  <r>
    <x v="4"/>
    <s v="Haiti"/>
    <x v="11"/>
    <x v="0"/>
    <s v="H"/>
    <x v="310"/>
    <n v="169860494"/>
    <d v="2016-09-15T00:00:00"/>
    <n v="7"/>
    <n v="9.33"/>
    <n v="6.92"/>
    <n v="65.31"/>
    <n v="48.44"/>
    <n v="16.870000000000005"/>
  </r>
  <r>
    <x v="4"/>
    <s v="Honduras"/>
    <x v="10"/>
    <x v="1"/>
    <s v="M"/>
    <x v="466"/>
    <n v="170114982"/>
    <d v="2011-11-06T00:00:00"/>
    <n v="16"/>
    <n v="437.2"/>
    <n v="263.33"/>
    <n v="6995.2"/>
    <n v="4213.28"/>
    <n v="2781.92"/>
  </r>
  <r>
    <x v="5"/>
    <s v="Tonga"/>
    <x v="9"/>
    <x v="0"/>
    <s v="C"/>
    <x v="467"/>
    <n v="563638818"/>
    <d v="2010-04-04T00:00:00"/>
    <n v="4"/>
    <n v="81.73"/>
    <n v="56.67"/>
    <n v="326.92"/>
    <n v="226.68"/>
    <n v="100.24000000000001"/>
  </r>
  <r>
    <x v="6"/>
    <s v="Greenland"/>
    <x v="3"/>
    <x v="1"/>
    <s v="C"/>
    <x v="89"/>
    <n v="109855830"/>
    <d v="2011-09-20T00:00:00"/>
    <n v="13"/>
    <n v="668.27"/>
    <n v="502.54"/>
    <n v="8687.51"/>
    <n v="6533.02"/>
    <n v="2154.4899999999998"/>
  </r>
  <r>
    <x v="5"/>
    <s v="Tuvalu"/>
    <x v="8"/>
    <x v="0"/>
    <s v="M"/>
    <x v="384"/>
    <n v="788502347"/>
    <d v="2016-12-22T00:00:00"/>
    <n v="7"/>
    <n v="152.58000000000001"/>
    <n v="97.44"/>
    <n v="1068.0600000000002"/>
    <n v="682.07999999999993"/>
    <n v="385.98000000000025"/>
  </r>
  <r>
    <x v="1"/>
    <s v="Poland"/>
    <x v="6"/>
    <x v="0"/>
    <s v="H"/>
    <x v="468"/>
    <n v="149627196"/>
    <d v="2016-07-31T00:00:00"/>
    <n v="11"/>
    <n v="205.7"/>
    <n v="117.11"/>
    <n v="2262.6999999999998"/>
    <n v="1288.21"/>
    <n v="974.48999999999978"/>
  </r>
  <r>
    <x v="5"/>
    <s v="Fiji"/>
    <x v="8"/>
    <x v="0"/>
    <s v="M"/>
    <x v="469"/>
    <n v="763591706"/>
    <d v="2017-01-24T00:00:00"/>
    <n v="4"/>
    <n v="152.58000000000001"/>
    <n v="97.44"/>
    <n v="610.32000000000005"/>
    <n v="389.76"/>
    <n v="220.56000000000006"/>
  </r>
  <r>
    <x v="0"/>
    <s v="Mali"/>
    <x v="7"/>
    <x v="1"/>
    <s v="M"/>
    <x v="470"/>
    <n v="771069705"/>
    <d v="2014-11-26T00:00:00"/>
    <n v="9"/>
    <n v="109.28"/>
    <n v="35.840000000000003"/>
    <n v="983.52"/>
    <n v="322.56000000000006"/>
    <n v="660.95999999999992"/>
  </r>
  <r>
    <x v="1"/>
    <s v="Greece"/>
    <x v="10"/>
    <x v="1"/>
    <s v="C"/>
    <x v="471"/>
    <n v="633047521"/>
    <d v="2015-02-10T00:00:00"/>
    <n v="3"/>
    <n v="437.2"/>
    <n v="263.33"/>
    <n v="1311.6"/>
    <n v="789.99"/>
    <n v="521.6099999999999"/>
  </r>
  <r>
    <x v="2"/>
    <s v="Yemen"/>
    <x v="3"/>
    <x v="1"/>
    <s v="H"/>
    <x v="472"/>
    <n v="880823981"/>
    <d v="2012-05-14T00:00:00"/>
    <n v="7"/>
    <n v="668.27"/>
    <n v="502.54"/>
    <n v="4677.8899999999994"/>
    <n v="3517.78"/>
    <n v="1160.1099999999992"/>
  </r>
  <r>
    <x v="3"/>
    <s v="Mongolia"/>
    <x v="2"/>
    <x v="0"/>
    <s v="H"/>
    <x v="473"/>
    <n v="766010415"/>
    <d v="2017-08-11T00:00:00"/>
    <n v="14"/>
    <n v="154.06"/>
    <n v="90.93"/>
    <n v="2156.84"/>
    <n v="1273.02"/>
    <n v="883.82000000000016"/>
  </r>
  <r>
    <x v="0"/>
    <s v="The Gambia"/>
    <x v="9"/>
    <x v="0"/>
    <s v="H"/>
    <x v="76"/>
    <n v="510530650"/>
    <d v="2016-04-21T00:00:00"/>
    <n v="10"/>
    <n v="81.73"/>
    <n v="56.67"/>
    <n v="817.30000000000007"/>
    <n v="566.70000000000005"/>
    <n v="250.60000000000002"/>
  </r>
  <r>
    <x v="3"/>
    <s v="Uzbekistan"/>
    <x v="0"/>
    <x v="1"/>
    <s v="C"/>
    <x v="474"/>
    <n v="856621015"/>
    <d v="2010-04-16T00:00:00"/>
    <n v="3"/>
    <n v="651.21"/>
    <n v="524.96"/>
    <n v="1953.63"/>
    <n v="1574.88"/>
    <n v="378.75"/>
  </r>
  <r>
    <x v="1"/>
    <s v="Poland"/>
    <x v="6"/>
    <x v="1"/>
    <s v="C"/>
    <x v="295"/>
    <n v="816830337"/>
    <d v="2013-07-11T00:00:00"/>
    <n v="12"/>
    <n v="205.7"/>
    <n v="117.11"/>
    <n v="2468.3999999999996"/>
    <n v="1405.32"/>
    <n v="1063.0799999999997"/>
  </r>
  <r>
    <x v="0"/>
    <s v="Niger"/>
    <x v="0"/>
    <x v="1"/>
    <s v="H"/>
    <x v="475"/>
    <n v="824019944"/>
    <d v="2011-01-26T00:00:00"/>
    <n v="8"/>
    <n v="651.21"/>
    <n v="524.96"/>
    <n v="5209.68"/>
    <n v="4199.68"/>
    <n v="1010"/>
  </r>
  <r>
    <x v="0"/>
    <s v="Lesotho"/>
    <x v="0"/>
    <x v="1"/>
    <s v="M"/>
    <x v="476"/>
    <n v="481363666"/>
    <d v="2015-03-25T00:00:00"/>
    <n v="8"/>
    <n v="651.21"/>
    <n v="524.96"/>
    <n v="5209.68"/>
    <n v="4199.68"/>
    <n v="1010"/>
  </r>
  <r>
    <x v="0"/>
    <s v="Democratic Republic of the Congo"/>
    <x v="1"/>
    <x v="0"/>
    <s v="H"/>
    <x v="477"/>
    <n v="812347829"/>
    <d v="2016-10-29T00:00:00"/>
    <n v="1"/>
    <n v="47.45"/>
    <n v="31.79"/>
    <n v="47.45"/>
    <n v="31.79"/>
    <n v="15.660000000000004"/>
  </r>
  <r>
    <x v="1"/>
    <s v="Moldova "/>
    <x v="3"/>
    <x v="1"/>
    <s v="H"/>
    <x v="478"/>
    <n v="210771262"/>
    <d v="2011-10-18T00:00:00"/>
    <n v="1"/>
    <n v="668.27"/>
    <n v="502.54"/>
    <n v="668.27"/>
    <n v="502.54"/>
    <n v="165.72999999999996"/>
  </r>
  <r>
    <x v="4"/>
    <s v="Grenada"/>
    <x v="2"/>
    <x v="1"/>
    <s v="C"/>
    <x v="479"/>
    <n v="290745294"/>
    <d v="2011-10-04T00:00:00"/>
    <n v="11"/>
    <n v="154.06"/>
    <n v="90.93"/>
    <n v="1694.66"/>
    <n v="1000.23"/>
    <n v="694.43000000000006"/>
  </r>
  <r>
    <x v="1"/>
    <s v="Bulgaria"/>
    <x v="5"/>
    <x v="0"/>
    <s v="M"/>
    <x v="480"/>
    <n v="936693751"/>
    <d v="2010-11-06T00:00:00"/>
    <n v="12"/>
    <n v="421.89"/>
    <n v="364.69"/>
    <n v="5062.68"/>
    <n v="4376.28"/>
    <n v="686.40000000000055"/>
  </r>
  <r>
    <x v="1"/>
    <s v="United Kingdom"/>
    <x v="7"/>
    <x v="1"/>
    <s v="H"/>
    <x v="481"/>
    <n v="753352963"/>
    <d v="2011-08-06T00:00:00"/>
    <n v="5"/>
    <n v="109.28"/>
    <n v="35.840000000000003"/>
    <n v="546.4"/>
    <n v="179.20000000000002"/>
    <n v="367.19999999999993"/>
  </r>
  <r>
    <x v="4"/>
    <s v="El Salvador"/>
    <x v="9"/>
    <x v="1"/>
    <s v="C"/>
    <x v="482"/>
    <n v="215771758"/>
    <d v="2014-01-23T00:00:00"/>
    <n v="1"/>
    <n v="81.73"/>
    <n v="56.67"/>
    <n v="81.73"/>
    <n v="56.67"/>
    <n v="25.060000000000002"/>
  </r>
  <r>
    <x v="0"/>
    <s v="Lesotho"/>
    <x v="10"/>
    <x v="1"/>
    <s v="C"/>
    <x v="483"/>
    <n v="319311463"/>
    <d v="2011-07-21T00:00:00"/>
    <n v="1"/>
    <n v="437.2"/>
    <n v="263.33"/>
    <n v="437.2"/>
    <n v="263.33"/>
    <n v="173.87"/>
  </r>
  <r>
    <x v="0"/>
    <s v="Democratic Republic of the Congo"/>
    <x v="6"/>
    <x v="1"/>
    <s v="C"/>
    <x v="484"/>
    <n v="329645907"/>
    <d v="2017-08-15T00:00:00"/>
    <n v="14"/>
    <n v="205.7"/>
    <n v="117.11"/>
    <n v="2879.7999999999997"/>
    <n v="1639.54"/>
    <n v="1240.2599999999998"/>
  </r>
  <r>
    <x v="5"/>
    <s v="Marshall Islands"/>
    <x v="11"/>
    <x v="0"/>
    <s v="H"/>
    <x v="485"/>
    <n v="932761418"/>
    <d v="2016-05-07T00:00:00"/>
    <n v="6"/>
    <n v="9.33"/>
    <n v="6.92"/>
    <n v="55.980000000000004"/>
    <n v="41.519999999999996"/>
    <n v="14.460000000000008"/>
  </r>
  <r>
    <x v="1"/>
    <s v="Germany"/>
    <x v="4"/>
    <x v="0"/>
    <s v="M"/>
    <x v="486"/>
    <n v="184956824"/>
    <d v="2011-12-04T00:00:00"/>
    <n v="3"/>
    <n v="255.28"/>
    <n v="159.41999999999999"/>
    <n v="765.84"/>
    <n v="478.26"/>
    <n v="287.58000000000004"/>
  </r>
  <r>
    <x v="0"/>
    <s v="Liberia"/>
    <x v="2"/>
    <x v="0"/>
    <s v="M"/>
    <x v="487"/>
    <n v="262843453"/>
    <d v="2017-03-15T00:00:00"/>
    <n v="1"/>
    <n v="154.06"/>
    <n v="90.93"/>
    <n v="154.06"/>
    <n v="90.93"/>
    <n v="63.129999999999995"/>
  </r>
  <r>
    <x v="1"/>
    <s v="Montenegro"/>
    <x v="11"/>
    <x v="0"/>
    <s v="C"/>
    <x v="488"/>
    <n v="713345134"/>
    <d v="2012-02-23T00:00:00"/>
    <n v="6"/>
    <n v="9.33"/>
    <n v="6.92"/>
    <n v="55.980000000000004"/>
    <n v="41.519999999999996"/>
    <n v="14.460000000000008"/>
  </r>
  <r>
    <x v="1"/>
    <s v="Kosovo"/>
    <x v="5"/>
    <x v="1"/>
    <s v="H"/>
    <x v="159"/>
    <n v="703698194"/>
    <d v="2015-04-03T00:00:00"/>
    <n v="15"/>
    <n v="421.89"/>
    <n v="364.69"/>
    <n v="6328.3499999999995"/>
    <n v="5470.35"/>
    <n v="857.99999999999909"/>
  </r>
  <r>
    <x v="3"/>
    <s v="Turkmenistan"/>
    <x v="10"/>
    <x v="1"/>
    <s v="M"/>
    <x v="22"/>
    <n v="371451461"/>
    <d v="2012-05-26T00:00:00"/>
    <n v="16"/>
    <n v="437.2"/>
    <n v="263.33"/>
    <n v="6995.2"/>
    <n v="4213.28"/>
    <n v="2781.92"/>
  </r>
  <r>
    <x v="3"/>
    <s v="India"/>
    <x v="8"/>
    <x v="1"/>
    <s v="M"/>
    <x v="489"/>
    <n v="374466264"/>
    <d v="2013-01-03T00:00:00"/>
    <n v="3"/>
    <n v="152.58000000000001"/>
    <n v="97.44"/>
    <n v="457.74"/>
    <n v="292.32"/>
    <n v="165.42000000000002"/>
  </r>
  <r>
    <x v="0"/>
    <s v="Seychelles "/>
    <x v="11"/>
    <x v="0"/>
    <s v="L"/>
    <x v="490"/>
    <n v="540916430"/>
    <d v="2016-06-12T00:00:00"/>
    <n v="13"/>
    <n v="9.33"/>
    <n v="6.92"/>
    <n v="121.29"/>
    <n v="89.96"/>
    <n v="31.330000000000013"/>
  </r>
  <r>
    <x v="1"/>
    <s v="Albania"/>
    <x v="1"/>
    <x v="0"/>
    <s v="H"/>
    <x v="491"/>
    <n v="319288289"/>
    <d v="2015-03-11T00:00:00"/>
    <n v="6"/>
    <n v="47.45"/>
    <n v="31.79"/>
    <n v="284.70000000000005"/>
    <n v="190.74"/>
    <n v="93.960000000000036"/>
  </r>
  <r>
    <x v="1"/>
    <s v="Bulgaria"/>
    <x v="0"/>
    <x v="1"/>
    <s v="H"/>
    <x v="492"/>
    <n v="128380668"/>
    <d v="2014-09-03T00:00:00"/>
    <n v="16"/>
    <n v="651.21"/>
    <n v="524.96"/>
    <n v="10419.36"/>
    <n v="8399.36"/>
    <n v="2020"/>
  </r>
  <r>
    <x v="0"/>
    <s v="Zambia"/>
    <x v="6"/>
    <x v="1"/>
    <s v="C"/>
    <x v="493"/>
    <n v="907304894"/>
    <d v="2013-04-17T00:00:00"/>
    <n v="1"/>
    <n v="205.7"/>
    <n v="117.11"/>
    <n v="205.7"/>
    <n v="117.11"/>
    <n v="88.589999999999989"/>
  </r>
  <r>
    <x v="1"/>
    <s v="Latvia"/>
    <x v="0"/>
    <x v="1"/>
    <s v="H"/>
    <x v="386"/>
    <n v="965484797"/>
    <d v="2014-07-21T00:00:00"/>
    <n v="12"/>
    <n v="651.21"/>
    <n v="524.96"/>
    <n v="7814.52"/>
    <n v="6299.52"/>
    <n v="1515"/>
  </r>
  <r>
    <x v="5"/>
    <s v="Tuvalu"/>
    <x v="5"/>
    <x v="1"/>
    <s v="H"/>
    <x v="9"/>
    <n v="932656705"/>
    <d v="2015-08-13T00:00:00"/>
    <n v="5"/>
    <n v="421.89"/>
    <n v="364.69"/>
    <n v="2109.4499999999998"/>
    <n v="1823.45"/>
    <n v="285.99999999999977"/>
  </r>
  <r>
    <x v="1"/>
    <s v="Bosnia and Herzegovina"/>
    <x v="7"/>
    <x v="0"/>
    <s v="L"/>
    <x v="494"/>
    <n v="608869445"/>
    <d v="2010-06-22T00:00:00"/>
    <n v="11"/>
    <n v="109.28"/>
    <n v="35.840000000000003"/>
    <n v="1202.08"/>
    <n v="394.24"/>
    <n v="807.83999999999992"/>
  </r>
  <r>
    <x v="0"/>
    <s v="Namibia"/>
    <x v="10"/>
    <x v="1"/>
    <s v="H"/>
    <x v="495"/>
    <n v="314484345"/>
    <d v="2017-05-14T00:00:00"/>
    <n v="3"/>
    <n v="437.2"/>
    <n v="263.33"/>
    <n v="1311.6"/>
    <n v="789.99"/>
    <n v="521.6099999999999"/>
  </r>
  <r>
    <x v="1"/>
    <s v="Norway"/>
    <x v="8"/>
    <x v="1"/>
    <s v="H"/>
    <x v="496"/>
    <n v="440175235"/>
    <d v="2013-08-17T00:00:00"/>
    <n v="11"/>
    <n v="152.58000000000001"/>
    <n v="97.44"/>
    <n v="1678.38"/>
    <n v="1071.8399999999999"/>
    <n v="606.54000000000019"/>
  </r>
  <r>
    <x v="5"/>
    <s v="New Zealand"/>
    <x v="3"/>
    <x v="1"/>
    <s v="M"/>
    <x v="32"/>
    <n v="996928441"/>
    <d v="2015-07-23T00:00:00"/>
    <n v="4"/>
    <n v="668.27"/>
    <n v="502.54"/>
    <n v="2673.08"/>
    <n v="2010.16"/>
    <n v="662.91999999999985"/>
  </r>
  <r>
    <x v="1"/>
    <s v="United Kingdom"/>
    <x v="9"/>
    <x v="1"/>
    <s v="L"/>
    <x v="497"/>
    <n v="266042792"/>
    <d v="2014-04-07T00:00:00"/>
    <n v="11"/>
    <n v="81.73"/>
    <n v="56.67"/>
    <n v="899.03000000000009"/>
    <n v="623.37"/>
    <n v="275.66000000000008"/>
  </r>
  <r>
    <x v="2"/>
    <s v="Kuwait"/>
    <x v="2"/>
    <x v="0"/>
    <s v="C"/>
    <x v="498"/>
    <n v="649129617"/>
    <d v="2016-10-29T00:00:00"/>
    <n v="1"/>
    <n v="154.06"/>
    <n v="90.93"/>
    <n v="154.06"/>
    <n v="90.93"/>
    <n v="63.129999999999995"/>
  </r>
  <r>
    <x v="1"/>
    <s v="Monaco"/>
    <x v="7"/>
    <x v="1"/>
    <s v="H"/>
    <x v="499"/>
    <n v="118112742"/>
    <d v="2012-07-25T00:00:00"/>
    <n v="2"/>
    <n v="109.28"/>
    <n v="35.840000000000003"/>
    <n v="218.56"/>
    <n v="71.680000000000007"/>
    <n v="146.88"/>
  </r>
  <r>
    <x v="4"/>
    <s v="Cuba"/>
    <x v="0"/>
    <x v="1"/>
    <s v="C"/>
    <x v="500"/>
    <n v="765228497"/>
    <d v="2014-06-20T00:00:00"/>
    <n v="12"/>
    <n v="651.21"/>
    <n v="524.96"/>
    <n v="7814.52"/>
    <n v="6299.52"/>
    <n v="1515"/>
  </r>
  <r>
    <x v="1"/>
    <s v="Hungary"/>
    <x v="4"/>
    <x v="0"/>
    <s v="L"/>
    <x v="501"/>
    <n v="253025710"/>
    <d v="2010-03-17T00:00:00"/>
    <n v="8"/>
    <n v="255.28"/>
    <n v="159.41999999999999"/>
    <n v="2042.24"/>
    <n v="1275.3599999999999"/>
    <n v="766.88000000000011"/>
  </r>
  <r>
    <x v="1"/>
    <s v="Macedonia"/>
    <x v="8"/>
    <x v="1"/>
    <s v="H"/>
    <x v="380"/>
    <n v="364365708"/>
    <d v="2011-04-08T00:00:00"/>
    <n v="5"/>
    <n v="152.58000000000001"/>
    <n v="97.44"/>
    <n v="762.90000000000009"/>
    <n v="487.2"/>
    <n v="275.7000000000001"/>
  </r>
  <r>
    <x v="0"/>
    <s v="Ethiopia"/>
    <x v="5"/>
    <x v="1"/>
    <s v="C"/>
    <x v="502"/>
    <n v="252422320"/>
    <d v="2010-12-14T00:00:00"/>
    <n v="10"/>
    <n v="421.89"/>
    <n v="364.69"/>
    <n v="4218.8999999999996"/>
    <n v="3646.9"/>
    <n v="571.99999999999955"/>
  </r>
  <r>
    <x v="2"/>
    <s v="United Arab Emirates"/>
    <x v="10"/>
    <x v="1"/>
    <s v="M"/>
    <x v="503"/>
    <n v="490681874"/>
    <d v="2011-08-30T00:00:00"/>
    <n v="4"/>
    <n v="437.2"/>
    <n v="263.33"/>
    <n v="1748.8"/>
    <n v="1053.32"/>
    <n v="695.48"/>
  </r>
  <r>
    <x v="2"/>
    <s v="Tunisia "/>
    <x v="2"/>
    <x v="1"/>
    <s v="M"/>
    <x v="504"/>
    <n v="822943198"/>
    <d v="2012-10-05T00:00:00"/>
    <n v="10"/>
    <n v="154.06"/>
    <n v="90.93"/>
    <n v="1540.6"/>
    <n v="909.30000000000007"/>
    <n v="631.29999999999984"/>
  </r>
  <r>
    <x v="0"/>
    <s v="Uganda"/>
    <x v="1"/>
    <x v="0"/>
    <s v="M"/>
    <x v="505"/>
    <n v="613317620"/>
    <d v="2014-11-12T00:00:00"/>
    <n v="5"/>
    <n v="47.45"/>
    <n v="31.79"/>
    <n v="237.25"/>
    <n v="158.94999999999999"/>
    <n v="78.300000000000011"/>
  </r>
  <r>
    <x v="0"/>
    <s v="Malawi"/>
    <x v="10"/>
    <x v="0"/>
    <s v="M"/>
    <x v="506"/>
    <n v="196228969"/>
    <d v="2015-07-16T00:00:00"/>
    <n v="12"/>
    <n v="437.2"/>
    <n v="263.33"/>
    <n v="5246.4"/>
    <n v="3159.96"/>
    <n v="2086.4399999999996"/>
  </r>
  <r>
    <x v="1"/>
    <s v="Lithuania"/>
    <x v="6"/>
    <x v="0"/>
    <s v="H"/>
    <x v="507"/>
    <n v="426413571"/>
    <d v="2013-11-18T00:00:00"/>
    <n v="7"/>
    <n v="205.7"/>
    <n v="117.11"/>
    <n v="1439.8999999999999"/>
    <n v="819.77"/>
    <n v="620.12999999999988"/>
  </r>
  <r>
    <x v="4"/>
    <s v="Costa Rica"/>
    <x v="3"/>
    <x v="1"/>
    <s v="C"/>
    <x v="508"/>
    <n v="428920257"/>
    <d v="2013-09-01T00:00:00"/>
    <n v="10"/>
    <n v="668.27"/>
    <n v="502.54"/>
    <n v="6682.7"/>
    <n v="5025.4000000000005"/>
    <n v="1657.2999999999993"/>
  </r>
  <r>
    <x v="3"/>
    <s v="Kyrgyzstan"/>
    <x v="3"/>
    <x v="0"/>
    <s v="H"/>
    <x v="478"/>
    <n v="749110352"/>
    <d v="2011-10-14T00:00:00"/>
    <n v="12"/>
    <n v="668.27"/>
    <n v="502.54"/>
    <n v="8019.24"/>
    <n v="6030.4800000000005"/>
    <n v="1988.7599999999993"/>
  </r>
  <r>
    <x v="3"/>
    <s v="Bangladesh"/>
    <x v="6"/>
    <x v="0"/>
    <s v="L"/>
    <x v="509"/>
    <n v="202657687"/>
    <d v="2010-06-28T00:00:00"/>
    <n v="16"/>
    <n v="205.7"/>
    <n v="117.11"/>
    <n v="3291.2"/>
    <n v="1873.76"/>
    <n v="1417.4399999999998"/>
  </r>
  <r>
    <x v="1"/>
    <s v="Malta"/>
    <x v="2"/>
    <x v="1"/>
    <s v="C"/>
    <x v="489"/>
    <n v="825548589"/>
    <d v="2013-01-03T00:00:00"/>
    <n v="12"/>
    <n v="154.06"/>
    <n v="90.93"/>
    <n v="1848.72"/>
    <n v="1091.1600000000001"/>
    <n v="757.56"/>
  </r>
  <r>
    <x v="0"/>
    <s v="Ethiopia"/>
    <x v="2"/>
    <x v="1"/>
    <s v="M"/>
    <x v="510"/>
    <n v="224081885"/>
    <d v="2011-12-17T00:00:00"/>
    <n v="16"/>
    <n v="154.06"/>
    <n v="90.93"/>
    <n v="2464.96"/>
    <n v="1454.88"/>
    <n v="1010.0799999999999"/>
  </r>
  <r>
    <x v="1"/>
    <s v="Austria"/>
    <x v="5"/>
    <x v="0"/>
    <s v="L"/>
    <x v="511"/>
    <n v="124868905"/>
    <d v="2016-06-27T00:00:00"/>
    <n v="1"/>
    <n v="421.89"/>
    <n v="364.69"/>
    <n v="421.89"/>
    <n v="364.69"/>
    <n v="57.199999999999989"/>
  </r>
  <r>
    <x v="0"/>
    <s v="Ethiopia"/>
    <x v="2"/>
    <x v="1"/>
    <s v="C"/>
    <x v="512"/>
    <n v="524833476"/>
    <d v="2010-04-06T00:00:00"/>
    <n v="15"/>
    <n v="154.06"/>
    <n v="90.93"/>
    <n v="2310.9"/>
    <n v="1363.95"/>
    <n v="946.95"/>
  </r>
  <r>
    <x v="0"/>
    <s v="Republic of the Congo"/>
    <x v="10"/>
    <x v="1"/>
    <s v="H"/>
    <x v="451"/>
    <n v="141211926"/>
    <d v="2015-10-14T00:00:00"/>
    <n v="11"/>
    <n v="437.2"/>
    <n v="263.33"/>
    <n v="4809.2"/>
    <n v="2896.6299999999997"/>
    <n v="1912.5700000000002"/>
  </r>
  <r>
    <x v="2"/>
    <s v="Iran"/>
    <x v="5"/>
    <x v="1"/>
    <s v="L"/>
    <x v="505"/>
    <n v="461553084"/>
    <d v="2014-10-18T00:00:00"/>
    <n v="4"/>
    <n v="421.89"/>
    <n v="364.69"/>
    <n v="1687.56"/>
    <n v="1458.76"/>
    <n v="228.79999999999995"/>
  </r>
  <r>
    <x v="3"/>
    <s v="Bangladesh"/>
    <x v="0"/>
    <x v="1"/>
    <s v="H"/>
    <x v="513"/>
    <n v="793718278"/>
    <d v="2013-04-11T00:00:00"/>
    <n v="13"/>
    <n v="651.21"/>
    <n v="524.96"/>
    <n v="8465.73"/>
    <n v="6824.4800000000005"/>
    <n v="1641.2499999999991"/>
  </r>
  <r>
    <x v="1"/>
    <s v="Poland"/>
    <x v="10"/>
    <x v="1"/>
    <s v="C"/>
    <x v="514"/>
    <n v="515881335"/>
    <d v="2014-03-02T00:00:00"/>
    <n v="16"/>
    <n v="437.2"/>
    <n v="263.33"/>
    <n v="6995.2"/>
    <n v="4213.28"/>
    <n v="2781.92"/>
  </r>
  <r>
    <x v="0"/>
    <s v="Cape Verde"/>
    <x v="8"/>
    <x v="1"/>
    <s v="L"/>
    <x v="515"/>
    <n v="426528584"/>
    <d v="2013-10-24T00:00:00"/>
    <n v="14"/>
    <n v="152.58000000000001"/>
    <n v="97.44"/>
    <n v="2136.1200000000003"/>
    <n v="1364.1599999999999"/>
    <n v="771.96000000000049"/>
  </r>
  <r>
    <x v="2"/>
    <s v="United Arab Emirates"/>
    <x v="0"/>
    <x v="0"/>
    <s v="L"/>
    <x v="516"/>
    <n v="494458854"/>
    <d v="2013-10-12T00:00:00"/>
    <n v="1"/>
    <n v="651.21"/>
    <n v="524.96"/>
    <n v="651.21"/>
    <n v="524.96"/>
    <n v="126.25"/>
  </r>
  <r>
    <x v="4"/>
    <s v="El Salvador"/>
    <x v="8"/>
    <x v="0"/>
    <s v="H"/>
    <x v="517"/>
    <n v="308783471"/>
    <d v="2016-06-19T00:00:00"/>
    <n v="8"/>
    <n v="152.58000000000001"/>
    <n v="97.44"/>
    <n v="1220.6400000000001"/>
    <n v="779.52"/>
    <n v="441.12000000000012"/>
  </r>
  <r>
    <x v="1"/>
    <s v="Vatican City"/>
    <x v="1"/>
    <x v="1"/>
    <s v="C"/>
    <x v="518"/>
    <n v="428926265"/>
    <d v="2013-10-22T00:00:00"/>
    <n v="13"/>
    <n v="47.45"/>
    <n v="31.79"/>
    <n v="616.85"/>
    <n v="413.27"/>
    <n v="203.58000000000004"/>
  </r>
  <r>
    <x v="0"/>
    <s v="The Gambia"/>
    <x v="5"/>
    <x v="0"/>
    <s v="M"/>
    <x v="519"/>
    <n v="134623563"/>
    <d v="2014-04-03T00:00:00"/>
    <n v="12"/>
    <n v="421.89"/>
    <n v="364.69"/>
    <n v="5062.68"/>
    <n v="4376.28"/>
    <n v="686.40000000000055"/>
  </r>
  <r>
    <x v="1"/>
    <s v="Macedonia"/>
    <x v="11"/>
    <x v="1"/>
    <s v="C"/>
    <x v="520"/>
    <n v="575924193"/>
    <d v="2015-10-18T00:00:00"/>
    <n v="13"/>
    <n v="9.33"/>
    <n v="6.92"/>
    <n v="121.29"/>
    <n v="89.96"/>
    <n v="31.330000000000013"/>
  </r>
  <r>
    <x v="1"/>
    <s v="Slovakia"/>
    <x v="8"/>
    <x v="1"/>
    <s v="H"/>
    <x v="521"/>
    <n v="723189485"/>
    <d v="2017-08-31T00:00:00"/>
    <n v="11"/>
    <n v="152.58000000000001"/>
    <n v="97.44"/>
    <n v="1678.38"/>
    <n v="1071.8399999999999"/>
    <n v="606.54000000000019"/>
  </r>
  <r>
    <x v="1"/>
    <s v="Greece"/>
    <x v="7"/>
    <x v="1"/>
    <s v="C"/>
    <x v="243"/>
    <n v="517093265"/>
    <d v="2016-01-23T00:00:00"/>
    <n v="14"/>
    <n v="109.28"/>
    <n v="35.840000000000003"/>
    <n v="1529.92"/>
    <n v="501.76000000000005"/>
    <n v="1028.1600000000001"/>
  </r>
  <r>
    <x v="1"/>
    <s v="Czech Republic"/>
    <x v="0"/>
    <x v="0"/>
    <s v="M"/>
    <x v="522"/>
    <n v="418621861"/>
    <d v="2016-02-21T00:00:00"/>
    <n v="14"/>
    <n v="651.21"/>
    <n v="524.96"/>
    <n v="9116.94"/>
    <n v="7349.4400000000005"/>
    <n v="1767.5"/>
  </r>
  <r>
    <x v="3"/>
    <s v="Kazakhstan"/>
    <x v="2"/>
    <x v="1"/>
    <s v="H"/>
    <x v="523"/>
    <n v="959074103"/>
    <d v="2012-07-31T00:00:00"/>
    <n v="1"/>
    <n v="154.06"/>
    <n v="90.93"/>
    <n v="154.06"/>
    <n v="90.93"/>
    <n v="63.129999999999995"/>
  </r>
  <r>
    <x v="3"/>
    <s v="Maldives"/>
    <x v="3"/>
    <x v="1"/>
    <s v="C"/>
    <x v="524"/>
    <n v="490061318"/>
    <d v="2016-04-26T00:00:00"/>
    <n v="15"/>
    <n v="668.27"/>
    <n v="502.54"/>
    <n v="10024.049999999999"/>
    <n v="7538.1"/>
    <n v="2485.9499999999989"/>
  </r>
  <r>
    <x v="1"/>
    <s v="Ireland"/>
    <x v="8"/>
    <x v="1"/>
    <s v="C"/>
    <x v="525"/>
    <n v="133507335"/>
    <d v="2012-10-25T00:00:00"/>
    <n v="11"/>
    <n v="152.58000000000001"/>
    <n v="97.44"/>
    <n v="1678.38"/>
    <n v="1071.8399999999999"/>
    <n v="606.54000000000019"/>
  </r>
  <r>
    <x v="0"/>
    <s v="Liberia"/>
    <x v="7"/>
    <x v="1"/>
    <s v="C"/>
    <x v="526"/>
    <n v="631648480"/>
    <d v="2011-05-09T00:00:00"/>
    <n v="13"/>
    <n v="109.28"/>
    <n v="35.840000000000003"/>
    <n v="1420.64"/>
    <n v="465.92000000000007"/>
    <n v="954.72"/>
  </r>
  <r>
    <x v="6"/>
    <s v="United States of America"/>
    <x v="7"/>
    <x v="0"/>
    <s v="H"/>
    <x v="527"/>
    <n v="997033584"/>
    <d v="2010-11-18T00:00:00"/>
    <n v="5"/>
    <n v="109.28"/>
    <n v="35.840000000000003"/>
    <n v="546.4"/>
    <n v="179.20000000000002"/>
    <n v="367.19999999999993"/>
  </r>
  <r>
    <x v="0"/>
    <s v="Guinea"/>
    <x v="9"/>
    <x v="1"/>
    <s v="L"/>
    <x v="528"/>
    <n v="762523972"/>
    <d v="2011-08-08T00:00:00"/>
    <n v="11"/>
    <n v="81.73"/>
    <n v="56.67"/>
    <n v="899.03000000000009"/>
    <n v="623.37"/>
    <n v="275.66000000000008"/>
  </r>
  <r>
    <x v="5"/>
    <s v="Samoa "/>
    <x v="2"/>
    <x v="0"/>
    <s v="H"/>
    <x v="529"/>
    <n v="431293475"/>
    <d v="2010-09-02T00:00:00"/>
    <n v="14"/>
    <n v="154.06"/>
    <n v="90.93"/>
    <n v="2156.84"/>
    <n v="1273.02"/>
    <n v="883.82000000000016"/>
  </r>
  <r>
    <x v="4"/>
    <s v="Belize"/>
    <x v="7"/>
    <x v="0"/>
    <s v="C"/>
    <x v="530"/>
    <n v="126828420"/>
    <d v="2014-03-17T00:00:00"/>
    <n v="1"/>
    <n v="109.28"/>
    <n v="35.840000000000003"/>
    <n v="109.28"/>
    <n v="35.840000000000003"/>
    <n v="73.44"/>
  </r>
  <r>
    <x v="1"/>
    <s v="Estonia"/>
    <x v="7"/>
    <x v="0"/>
    <s v="M"/>
    <x v="531"/>
    <n v="942927634"/>
    <d v="2010-02-24T00:00:00"/>
    <n v="3"/>
    <n v="109.28"/>
    <n v="35.840000000000003"/>
    <n v="327.84000000000003"/>
    <n v="107.52000000000001"/>
    <n v="220.32000000000002"/>
  </r>
  <r>
    <x v="5"/>
    <s v="Solomon Islands"/>
    <x v="7"/>
    <x v="0"/>
    <s v="M"/>
    <x v="532"/>
    <n v="893702447"/>
    <d v="2010-05-25T00:00:00"/>
    <n v="9"/>
    <n v="109.28"/>
    <n v="35.840000000000003"/>
    <n v="983.52"/>
    <n v="322.56000000000006"/>
    <n v="660.95999999999992"/>
  </r>
  <r>
    <x v="4"/>
    <s v="Barbados"/>
    <x v="3"/>
    <x v="0"/>
    <s v="H"/>
    <x v="533"/>
    <n v="763576686"/>
    <d v="2016-08-26T00:00:00"/>
    <n v="14"/>
    <n v="668.27"/>
    <n v="502.54"/>
    <n v="9355.7799999999988"/>
    <n v="7035.56"/>
    <n v="2320.2199999999984"/>
  </r>
  <r>
    <x v="3"/>
    <s v="South Korea"/>
    <x v="7"/>
    <x v="0"/>
    <s v="M"/>
    <x v="90"/>
    <n v="957286679"/>
    <d v="2016-06-11T00:00:00"/>
    <n v="2"/>
    <n v="109.28"/>
    <n v="35.840000000000003"/>
    <n v="218.56"/>
    <n v="71.680000000000007"/>
    <n v="146.88"/>
  </r>
  <r>
    <x v="0"/>
    <s v="Mozambique"/>
    <x v="9"/>
    <x v="0"/>
    <s v="L"/>
    <x v="534"/>
    <n v="149881255"/>
    <d v="2017-02-16T00:00:00"/>
    <n v="3"/>
    <n v="81.73"/>
    <n v="56.67"/>
    <n v="245.19"/>
    <n v="170.01"/>
    <n v="75.180000000000007"/>
  </r>
  <r>
    <x v="3"/>
    <s v="Singapore"/>
    <x v="5"/>
    <x v="1"/>
    <s v="C"/>
    <x v="535"/>
    <n v="236721742"/>
    <d v="2012-02-26T00:00:00"/>
    <n v="1"/>
    <n v="421.89"/>
    <n v="364.69"/>
    <n v="421.89"/>
    <n v="364.69"/>
    <n v="57.199999999999989"/>
  </r>
  <r>
    <x v="6"/>
    <s v="Mexico"/>
    <x v="8"/>
    <x v="1"/>
    <s v="M"/>
    <x v="536"/>
    <n v="483481967"/>
    <d v="2015-01-24T00:00:00"/>
    <n v="3"/>
    <n v="152.58000000000001"/>
    <n v="97.44"/>
    <n v="457.74"/>
    <n v="292.32"/>
    <n v="165.42000000000002"/>
  </r>
  <r>
    <x v="0"/>
    <s v="Botswana"/>
    <x v="7"/>
    <x v="0"/>
    <s v="H"/>
    <x v="537"/>
    <n v="676148259"/>
    <d v="2017-05-18T00:00:00"/>
    <n v="10"/>
    <n v="109.28"/>
    <n v="35.840000000000003"/>
    <n v="1092.8"/>
    <n v="358.40000000000003"/>
    <n v="734.39999999999986"/>
  </r>
  <r>
    <x v="1"/>
    <s v="Liechtenstein"/>
    <x v="5"/>
    <x v="0"/>
    <s v="C"/>
    <x v="538"/>
    <n v="671019446"/>
    <d v="2015-12-28T00:00:00"/>
    <n v="14"/>
    <n v="421.89"/>
    <n v="364.69"/>
    <n v="5906.46"/>
    <n v="5105.66"/>
    <n v="800.80000000000018"/>
  </r>
  <r>
    <x v="4"/>
    <s v="Antigua and Barbuda "/>
    <x v="1"/>
    <x v="1"/>
    <s v="M"/>
    <x v="539"/>
    <n v="844706857"/>
    <d v="2016-01-18T00:00:00"/>
    <n v="11"/>
    <n v="47.45"/>
    <n v="31.79"/>
    <n v="521.95000000000005"/>
    <n v="349.69"/>
    <n v="172.26000000000005"/>
  </r>
  <r>
    <x v="1"/>
    <s v="Czech Republic"/>
    <x v="11"/>
    <x v="1"/>
    <s v="L"/>
    <x v="540"/>
    <n v="744134318"/>
    <d v="2012-05-16T00:00:00"/>
    <n v="8"/>
    <n v="9.33"/>
    <n v="6.92"/>
    <n v="74.64"/>
    <n v="55.36"/>
    <n v="19.28"/>
  </r>
  <r>
    <x v="0"/>
    <s v="Mali"/>
    <x v="10"/>
    <x v="0"/>
    <s v="M"/>
    <x v="541"/>
    <n v="436538159"/>
    <d v="2016-04-25T00:00:00"/>
    <n v="1"/>
    <n v="437.2"/>
    <n v="263.33"/>
    <n v="437.2"/>
    <n v="263.33"/>
    <n v="173.87"/>
  </r>
  <r>
    <x v="1"/>
    <s v="Slovakia"/>
    <x v="9"/>
    <x v="1"/>
    <s v="M"/>
    <x v="542"/>
    <n v="959467208"/>
    <d v="2013-08-11T00:00:00"/>
    <n v="11"/>
    <n v="81.73"/>
    <n v="56.67"/>
    <n v="899.03000000000009"/>
    <n v="623.37"/>
    <n v="275.66000000000008"/>
  </r>
  <r>
    <x v="0"/>
    <s v="Equatorial Guinea"/>
    <x v="2"/>
    <x v="0"/>
    <s v="H"/>
    <x v="543"/>
    <n v="270782792"/>
    <d v="2013-09-04T00:00:00"/>
    <n v="16"/>
    <n v="154.06"/>
    <n v="90.93"/>
    <n v="2464.96"/>
    <n v="1454.88"/>
    <n v="1010.0799999999999"/>
  </r>
  <r>
    <x v="1"/>
    <s v="Croatia"/>
    <x v="4"/>
    <x v="1"/>
    <s v="H"/>
    <x v="544"/>
    <n v="898658740"/>
    <d v="2015-09-29T00:00:00"/>
    <n v="3"/>
    <n v="255.28"/>
    <n v="159.41999999999999"/>
    <n v="765.84"/>
    <n v="478.26"/>
    <n v="287.58000000000004"/>
  </r>
  <r>
    <x v="0"/>
    <s v="Sudan"/>
    <x v="6"/>
    <x v="0"/>
    <s v="M"/>
    <x v="423"/>
    <n v="491581380"/>
    <d v="2012-07-28T00:00:00"/>
    <n v="15"/>
    <n v="205.7"/>
    <n v="117.11"/>
    <n v="3085.5"/>
    <n v="1756.65"/>
    <n v="1328.85"/>
  </r>
  <r>
    <x v="1"/>
    <s v="Serbia"/>
    <x v="11"/>
    <x v="0"/>
    <s v="H"/>
    <x v="38"/>
    <n v="368349540"/>
    <d v="2016-11-18T00:00:00"/>
    <n v="3"/>
    <n v="9.33"/>
    <n v="6.92"/>
    <n v="27.990000000000002"/>
    <n v="20.759999999999998"/>
    <n v="7.230000000000004"/>
  </r>
  <r>
    <x v="3"/>
    <s v="North Korea"/>
    <x v="8"/>
    <x v="0"/>
    <s v="L"/>
    <x v="545"/>
    <n v="568074548"/>
    <d v="2012-01-26T00:00:00"/>
    <n v="8"/>
    <n v="152.58000000000001"/>
    <n v="97.44"/>
    <n v="1220.6400000000001"/>
    <n v="779.52"/>
    <n v="441.12000000000012"/>
  </r>
  <r>
    <x v="0"/>
    <s v="Zimbabwe"/>
    <x v="11"/>
    <x v="0"/>
    <s v="L"/>
    <x v="184"/>
    <n v="300180232"/>
    <d v="2016-12-01T00:00:00"/>
    <n v="15"/>
    <n v="9.33"/>
    <n v="6.92"/>
    <n v="139.94999999999999"/>
    <n v="103.8"/>
    <n v="36.149999999999991"/>
  </r>
  <r>
    <x v="1"/>
    <s v="Belarus"/>
    <x v="7"/>
    <x v="1"/>
    <s v="C"/>
    <x v="546"/>
    <n v="194402921"/>
    <d v="2013-01-10T00:00:00"/>
    <n v="12"/>
    <n v="109.28"/>
    <n v="35.840000000000003"/>
    <n v="1311.3600000000001"/>
    <n v="430.08000000000004"/>
    <n v="881.28000000000009"/>
  </r>
  <r>
    <x v="0"/>
    <s v="Madagascar"/>
    <x v="9"/>
    <x v="0"/>
    <s v="H"/>
    <x v="547"/>
    <n v="950791442"/>
    <d v="2017-07-15T00:00:00"/>
    <n v="15"/>
    <n v="81.73"/>
    <n v="56.67"/>
    <n v="1225.95"/>
    <n v="850.05000000000007"/>
    <n v="375.9"/>
  </r>
  <r>
    <x v="0"/>
    <s v="Zimbabwe"/>
    <x v="7"/>
    <x v="1"/>
    <s v="M"/>
    <x v="368"/>
    <n v="189707124"/>
    <d v="2010-07-13T00:00:00"/>
    <n v="12"/>
    <n v="109.28"/>
    <n v="35.840000000000003"/>
    <n v="1311.3600000000001"/>
    <n v="430.08000000000004"/>
    <n v="881.28000000000009"/>
  </r>
  <r>
    <x v="6"/>
    <s v="Mexico"/>
    <x v="0"/>
    <x v="1"/>
    <s v="L"/>
    <x v="548"/>
    <n v="101823794"/>
    <d v="2014-12-03T00:00:00"/>
    <n v="1"/>
    <n v="651.21"/>
    <n v="524.96"/>
    <n v="651.21"/>
    <n v="524.96"/>
    <n v="126.25"/>
  </r>
  <r>
    <x v="1"/>
    <s v="Poland"/>
    <x v="0"/>
    <x v="1"/>
    <s v="C"/>
    <x v="549"/>
    <n v="698127782"/>
    <d v="2016-11-11T00:00:00"/>
    <n v="1"/>
    <n v="651.21"/>
    <n v="524.96"/>
    <n v="651.21"/>
    <n v="524.96"/>
    <n v="126.25"/>
  </r>
  <r>
    <x v="0"/>
    <s v="Namibia"/>
    <x v="8"/>
    <x v="1"/>
    <s v="H"/>
    <x v="550"/>
    <n v="259917914"/>
    <d v="2014-10-02T00:00:00"/>
    <n v="7"/>
    <n v="152.58000000000001"/>
    <n v="97.44"/>
    <n v="1068.0600000000002"/>
    <n v="682.07999999999993"/>
    <n v="385.98000000000025"/>
  </r>
  <r>
    <x v="0"/>
    <s v="Democratic Republic of the Congo"/>
    <x v="11"/>
    <x v="1"/>
    <s v="M"/>
    <x v="551"/>
    <n v="288805520"/>
    <d v="2015-10-23T00:00:00"/>
    <n v="5"/>
    <n v="9.33"/>
    <n v="6.92"/>
    <n v="46.65"/>
    <n v="34.6"/>
    <n v="12.049999999999997"/>
  </r>
  <r>
    <x v="4"/>
    <s v="Dominican Republic"/>
    <x v="9"/>
    <x v="0"/>
    <s v="L"/>
    <x v="549"/>
    <n v="556714427"/>
    <d v="2016-10-13T00:00:00"/>
    <n v="5"/>
    <n v="81.73"/>
    <n v="56.67"/>
    <n v="408.65000000000003"/>
    <n v="283.35000000000002"/>
    <n v="125.30000000000001"/>
  </r>
  <r>
    <x v="0"/>
    <s v="Guinea"/>
    <x v="2"/>
    <x v="1"/>
    <s v="L"/>
    <x v="544"/>
    <n v="455880963"/>
    <d v="2015-10-22T00:00:00"/>
    <n v="7"/>
    <n v="154.06"/>
    <n v="90.93"/>
    <n v="1078.42"/>
    <n v="636.51"/>
    <n v="441.91000000000008"/>
  </r>
  <r>
    <x v="5"/>
    <s v="Tuvalu"/>
    <x v="11"/>
    <x v="1"/>
    <s v="M"/>
    <x v="552"/>
    <n v="348853957"/>
    <d v="2015-05-31T00:00:00"/>
    <n v="4"/>
    <n v="9.33"/>
    <n v="6.92"/>
    <n v="37.32"/>
    <n v="27.68"/>
    <n v="9.64"/>
  </r>
  <r>
    <x v="0"/>
    <s v="Swaziland"/>
    <x v="9"/>
    <x v="1"/>
    <s v="M"/>
    <x v="65"/>
    <n v="218494737"/>
    <d v="2012-01-28T00:00:00"/>
    <n v="11"/>
    <n v="81.73"/>
    <n v="56.67"/>
    <n v="899.03000000000009"/>
    <n v="623.37"/>
    <n v="275.66000000000008"/>
  </r>
  <r>
    <x v="1"/>
    <s v="Romania"/>
    <x v="4"/>
    <x v="0"/>
    <s v="H"/>
    <x v="553"/>
    <n v="117977130"/>
    <d v="2014-03-31T00:00:00"/>
    <n v="2"/>
    <n v="255.28"/>
    <n v="159.41999999999999"/>
    <n v="510.56"/>
    <n v="318.83999999999997"/>
    <n v="191.72000000000003"/>
  </r>
  <r>
    <x v="4"/>
    <s v="Saint Kitts and Nevis "/>
    <x v="3"/>
    <x v="0"/>
    <s v="C"/>
    <x v="554"/>
    <n v="620787465"/>
    <d v="2016-10-02T00:00:00"/>
    <n v="6"/>
    <n v="668.27"/>
    <n v="502.54"/>
    <n v="4009.62"/>
    <n v="3015.2400000000002"/>
    <n v="994.37999999999965"/>
  </r>
  <r>
    <x v="0"/>
    <s v="Cape Verde"/>
    <x v="4"/>
    <x v="1"/>
    <s v="H"/>
    <x v="555"/>
    <n v="570724570"/>
    <d v="2011-05-24T00:00:00"/>
    <n v="15"/>
    <n v="255.28"/>
    <n v="159.41999999999999"/>
    <n v="3829.2"/>
    <n v="2391.2999999999997"/>
    <n v="1437.9"/>
  </r>
  <r>
    <x v="0"/>
    <s v="Mauritius "/>
    <x v="4"/>
    <x v="0"/>
    <s v="M"/>
    <x v="556"/>
    <n v="231899774"/>
    <d v="2013-10-11T00:00:00"/>
    <n v="5"/>
    <n v="255.28"/>
    <n v="159.41999999999999"/>
    <n v="1276.4000000000001"/>
    <n v="797.09999999999991"/>
    <n v="479.30000000000018"/>
  </r>
  <r>
    <x v="4"/>
    <s v="Dominican Republic"/>
    <x v="1"/>
    <x v="1"/>
    <s v="C"/>
    <x v="364"/>
    <n v="838736903"/>
    <d v="2014-03-09T00:00:00"/>
    <n v="16"/>
    <n v="47.45"/>
    <n v="31.79"/>
    <n v="759.2"/>
    <n v="508.64"/>
    <n v="250.56000000000006"/>
  </r>
  <r>
    <x v="1"/>
    <s v="Russia"/>
    <x v="3"/>
    <x v="0"/>
    <s v="C"/>
    <x v="557"/>
    <n v="545972287"/>
    <d v="2011-06-09T00:00:00"/>
    <n v="7"/>
    <n v="668.27"/>
    <n v="502.54"/>
    <n v="4677.8899999999994"/>
    <n v="3517.78"/>
    <n v="1160.1099999999992"/>
  </r>
  <r>
    <x v="1"/>
    <s v="Denmark"/>
    <x v="11"/>
    <x v="1"/>
    <s v="H"/>
    <x v="558"/>
    <n v="278654754"/>
    <d v="2016-11-15T00:00:00"/>
    <n v="15"/>
    <n v="9.33"/>
    <n v="6.92"/>
    <n v="139.94999999999999"/>
    <n v="103.8"/>
    <n v="36.149999999999991"/>
  </r>
  <r>
    <x v="0"/>
    <s v="Zimbabwe"/>
    <x v="9"/>
    <x v="0"/>
    <s v="C"/>
    <x v="559"/>
    <n v="582145631"/>
    <d v="2012-08-28T00:00:00"/>
    <n v="14"/>
    <n v="81.73"/>
    <n v="56.67"/>
    <n v="1144.22"/>
    <n v="793.38"/>
    <n v="350.84000000000003"/>
  </r>
  <r>
    <x v="1"/>
    <s v="Georgia"/>
    <x v="0"/>
    <x v="1"/>
    <s v="C"/>
    <x v="321"/>
    <n v="272118747"/>
    <d v="2015-10-12T00:00:00"/>
    <n v="8"/>
    <n v="651.21"/>
    <n v="524.96"/>
    <n v="5209.68"/>
    <n v="4199.68"/>
    <n v="1010"/>
  </r>
  <r>
    <x v="0"/>
    <s v="Burundi"/>
    <x v="5"/>
    <x v="1"/>
    <s v="L"/>
    <x v="139"/>
    <n v="484560430"/>
    <d v="2014-04-24T00:00:00"/>
    <n v="2"/>
    <n v="421.89"/>
    <n v="364.69"/>
    <n v="843.78"/>
    <n v="729.38"/>
    <n v="114.39999999999998"/>
  </r>
  <r>
    <x v="1"/>
    <s v="Cyprus"/>
    <x v="0"/>
    <x v="0"/>
    <s v="M"/>
    <x v="560"/>
    <n v="625769507"/>
    <d v="2016-04-20T00:00:00"/>
    <n v="13"/>
    <n v="651.21"/>
    <n v="524.96"/>
    <n v="8465.73"/>
    <n v="6824.4800000000005"/>
    <n v="1641.2499999999991"/>
  </r>
  <r>
    <x v="4"/>
    <s v="Dominica"/>
    <x v="3"/>
    <x v="1"/>
    <s v="L"/>
    <x v="561"/>
    <n v="622357308"/>
    <d v="2015-08-10T00:00:00"/>
    <n v="14"/>
    <n v="668.27"/>
    <n v="502.54"/>
    <n v="9355.7799999999988"/>
    <n v="7035.56"/>
    <n v="2320.2199999999984"/>
  </r>
  <r>
    <x v="2"/>
    <s v="Egypt"/>
    <x v="1"/>
    <x v="1"/>
    <s v="H"/>
    <x v="562"/>
    <n v="471247661"/>
    <d v="2010-11-27T00:00:00"/>
    <n v="3"/>
    <n v="47.45"/>
    <n v="31.79"/>
    <n v="142.35000000000002"/>
    <n v="95.37"/>
    <n v="46.980000000000018"/>
  </r>
  <r>
    <x v="0"/>
    <s v="Benin"/>
    <x v="0"/>
    <x v="1"/>
    <s v="H"/>
    <x v="128"/>
    <n v="689676892"/>
    <d v="2017-02-14T00:00:00"/>
    <n v="16"/>
    <n v="651.21"/>
    <n v="524.96"/>
    <n v="10419.36"/>
    <n v="8399.36"/>
    <n v="2020"/>
  </r>
  <r>
    <x v="3"/>
    <s v="Laos"/>
    <x v="5"/>
    <x v="1"/>
    <s v="H"/>
    <x v="563"/>
    <n v="965193831"/>
    <d v="2016-04-12T00:00:00"/>
    <n v="2"/>
    <n v="421.89"/>
    <n v="364.69"/>
    <n v="843.78"/>
    <n v="729.38"/>
    <n v="114.39999999999998"/>
  </r>
  <r>
    <x v="2"/>
    <s v="Saudi Arabia"/>
    <x v="5"/>
    <x v="1"/>
    <s v="M"/>
    <x v="224"/>
    <n v="605659806"/>
    <d v="2014-03-21T00:00:00"/>
    <n v="12"/>
    <n v="421.89"/>
    <n v="364.69"/>
    <n v="5062.68"/>
    <n v="4376.28"/>
    <n v="686.40000000000055"/>
  </r>
  <r>
    <x v="1"/>
    <s v="Montenegro"/>
    <x v="5"/>
    <x v="1"/>
    <s v="H"/>
    <x v="262"/>
    <n v="789248645"/>
    <d v="2013-09-28T00:00:00"/>
    <n v="8"/>
    <n v="421.89"/>
    <n v="364.69"/>
    <n v="3375.12"/>
    <n v="2917.52"/>
    <n v="457.59999999999991"/>
  </r>
  <r>
    <x v="0"/>
    <s v="Niger"/>
    <x v="9"/>
    <x v="1"/>
    <s v="M"/>
    <x v="404"/>
    <n v="514446675"/>
    <d v="2011-06-21T00:00:00"/>
    <n v="8"/>
    <n v="81.73"/>
    <n v="56.67"/>
    <n v="653.84"/>
    <n v="453.36"/>
    <n v="200.48000000000002"/>
  </r>
  <r>
    <x v="5"/>
    <s v="Papua New Guinea"/>
    <x v="1"/>
    <x v="0"/>
    <s v="M"/>
    <x v="485"/>
    <n v="650052726"/>
    <d v="2016-04-06T00:00:00"/>
    <n v="7"/>
    <n v="47.45"/>
    <n v="31.79"/>
    <n v="332.15000000000003"/>
    <n v="222.53"/>
    <n v="109.62000000000003"/>
  </r>
  <r>
    <x v="1"/>
    <s v="Albania"/>
    <x v="10"/>
    <x v="1"/>
    <s v="L"/>
    <x v="564"/>
    <n v="785178124"/>
    <d v="2015-07-09T00:00:00"/>
    <n v="1"/>
    <n v="437.2"/>
    <n v="263.33"/>
    <n v="437.2"/>
    <n v="263.33"/>
    <n v="173.87"/>
  </r>
  <r>
    <x v="4"/>
    <s v="Costa Rica"/>
    <x v="0"/>
    <x v="0"/>
    <s v="M"/>
    <x v="565"/>
    <n v="579246699"/>
    <d v="2016-04-23T00:00:00"/>
    <n v="1"/>
    <n v="651.21"/>
    <n v="524.96"/>
    <n v="651.21"/>
    <n v="524.96"/>
    <n v="126.25"/>
  </r>
  <r>
    <x v="4"/>
    <s v="El Salvador"/>
    <x v="2"/>
    <x v="1"/>
    <s v="L"/>
    <x v="566"/>
    <n v="211994779"/>
    <d v="2011-12-11T00:00:00"/>
    <n v="5"/>
    <n v="154.06"/>
    <n v="90.93"/>
    <n v="770.3"/>
    <n v="454.65000000000003"/>
    <n v="315.64999999999992"/>
  </r>
  <r>
    <x v="1"/>
    <s v="Montenegro"/>
    <x v="3"/>
    <x v="1"/>
    <s v="C"/>
    <x v="567"/>
    <n v="833471190"/>
    <d v="2015-06-03T00:00:00"/>
    <n v="3"/>
    <n v="668.27"/>
    <n v="502.54"/>
    <n v="2004.81"/>
    <n v="1507.6200000000001"/>
    <n v="497.18999999999983"/>
  </r>
  <r>
    <x v="3"/>
    <s v="Singapore"/>
    <x v="4"/>
    <x v="1"/>
    <s v="H"/>
    <x v="568"/>
    <n v="514037263"/>
    <d v="2011-02-09T00:00:00"/>
    <n v="7"/>
    <n v="255.28"/>
    <n v="159.41999999999999"/>
    <n v="1786.96"/>
    <n v="1115.9399999999998"/>
    <n v="671.02000000000021"/>
  </r>
  <r>
    <x v="5"/>
    <s v="Solomon Islands"/>
    <x v="1"/>
    <x v="0"/>
    <s v="C"/>
    <x v="207"/>
    <n v="994366824"/>
    <d v="2010-01-23T00:00:00"/>
    <n v="7"/>
    <n v="47.45"/>
    <n v="31.79"/>
    <n v="332.15000000000003"/>
    <n v="222.53"/>
    <n v="109.62000000000003"/>
  </r>
  <r>
    <x v="1"/>
    <s v="Georgia"/>
    <x v="8"/>
    <x v="0"/>
    <s v="L"/>
    <x v="569"/>
    <n v="935446202"/>
    <d v="2017-08-01T00:00:00"/>
    <n v="14"/>
    <n v="152.58000000000001"/>
    <n v="97.44"/>
    <n v="2136.1200000000003"/>
    <n v="1364.1599999999999"/>
    <n v="771.96000000000049"/>
  </r>
  <r>
    <x v="0"/>
    <s v="Sudan"/>
    <x v="10"/>
    <x v="1"/>
    <s v="H"/>
    <x v="570"/>
    <n v="868574225"/>
    <d v="2013-03-16T00:00:00"/>
    <n v="15"/>
    <n v="437.2"/>
    <n v="263.33"/>
    <n v="6558"/>
    <n v="3949.95"/>
    <n v="2608.0500000000002"/>
  </r>
  <r>
    <x v="3"/>
    <s v="Uzbekistan"/>
    <x v="10"/>
    <x v="1"/>
    <s v="H"/>
    <x v="268"/>
    <n v="945362222"/>
    <d v="2015-06-10T00:00:00"/>
    <n v="4"/>
    <n v="437.2"/>
    <n v="263.33"/>
    <n v="1748.8"/>
    <n v="1053.32"/>
    <n v="695.48"/>
  </r>
  <r>
    <x v="3"/>
    <s v="Kyrgyzstan"/>
    <x v="10"/>
    <x v="0"/>
    <s v="H"/>
    <x v="571"/>
    <n v="487734019"/>
    <d v="2017-03-05T00:00:00"/>
    <n v="1"/>
    <n v="437.2"/>
    <n v="263.33"/>
    <n v="437.2"/>
    <n v="263.33"/>
    <n v="173.87"/>
  </r>
  <r>
    <x v="1"/>
    <s v="Switzerland"/>
    <x v="11"/>
    <x v="1"/>
    <s v="M"/>
    <x v="440"/>
    <n v="237925946"/>
    <d v="2012-10-30T00:00:00"/>
    <n v="11"/>
    <n v="9.33"/>
    <n v="6.92"/>
    <n v="102.63"/>
    <n v="76.12"/>
    <n v="26.509999999999991"/>
  </r>
  <r>
    <x v="0"/>
    <s v="Chad"/>
    <x v="5"/>
    <x v="1"/>
    <s v="L"/>
    <x v="572"/>
    <n v="108486831"/>
    <d v="2016-05-12T00:00:00"/>
    <n v="4"/>
    <n v="421.89"/>
    <n v="364.69"/>
    <n v="1687.56"/>
    <n v="1458.76"/>
    <n v="228.79999999999995"/>
  </r>
  <r>
    <x v="0"/>
    <s v="Guinea"/>
    <x v="1"/>
    <x v="0"/>
    <s v="M"/>
    <x v="573"/>
    <n v="532278001"/>
    <d v="2012-09-06T00:00:00"/>
    <n v="3"/>
    <n v="47.45"/>
    <n v="31.79"/>
    <n v="142.35000000000002"/>
    <n v="95.37"/>
    <n v="46.980000000000018"/>
  </r>
  <r>
    <x v="2"/>
    <s v="Qatar"/>
    <x v="0"/>
    <x v="1"/>
    <s v="C"/>
    <x v="574"/>
    <n v="212473285"/>
    <d v="2014-03-29T00:00:00"/>
    <n v="7"/>
    <n v="651.21"/>
    <n v="524.96"/>
    <n v="4558.47"/>
    <n v="3674.7200000000003"/>
    <n v="883.75"/>
  </r>
  <r>
    <x v="1"/>
    <s v="San Marino"/>
    <x v="8"/>
    <x v="1"/>
    <s v="H"/>
    <x v="575"/>
    <n v="172559010"/>
    <d v="2011-11-12T00:00:00"/>
    <n v="5"/>
    <n v="152.58000000000001"/>
    <n v="97.44"/>
    <n v="762.90000000000009"/>
    <n v="487.2"/>
    <n v="275.7000000000001"/>
  </r>
  <r>
    <x v="1"/>
    <s v="Bulgaria"/>
    <x v="4"/>
    <x v="0"/>
    <s v="C"/>
    <x v="576"/>
    <n v="606334006"/>
    <d v="2016-06-27T00:00:00"/>
    <n v="11"/>
    <n v="255.28"/>
    <n v="159.41999999999999"/>
    <n v="2808.08"/>
    <n v="1753.62"/>
    <n v="1054.46"/>
  </r>
  <r>
    <x v="1"/>
    <s v="Macedonia"/>
    <x v="0"/>
    <x v="1"/>
    <s v="H"/>
    <x v="577"/>
    <n v="427909600"/>
    <d v="2017-02-26T00:00:00"/>
    <n v="11"/>
    <n v="651.21"/>
    <n v="524.96"/>
    <n v="7163.31"/>
    <n v="5774.56"/>
    <n v="1388.75"/>
  </r>
  <r>
    <x v="0"/>
    <s v="South Sudan"/>
    <x v="1"/>
    <x v="1"/>
    <s v="H"/>
    <x v="578"/>
    <n v="421709620"/>
    <d v="2015-07-29T00:00:00"/>
    <n v="4"/>
    <n v="47.45"/>
    <n v="31.79"/>
    <n v="189.8"/>
    <n v="127.16"/>
    <n v="62.640000000000015"/>
  </r>
  <r>
    <x v="4"/>
    <s v="Trinidad and Tobago"/>
    <x v="8"/>
    <x v="1"/>
    <s v="C"/>
    <x v="579"/>
    <n v="992470395"/>
    <d v="2014-02-18T00:00:00"/>
    <n v="5"/>
    <n v="152.58000000000001"/>
    <n v="97.44"/>
    <n v="762.90000000000009"/>
    <n v="487.2"/>
    <n v="275.7000000000001"/>
  </r>
  <r>
    <x v="3"/>
    <s v="Sri Lanka"/>
    <x v="8"/>
    <x v="0"/>
    <s v="L"/>
    <x v="580"/>
    <n v="815240752"/>
    <d v="2013-03-06T00:00:00"/>
    <n v="11"/>
    <n v="152.58000000000001"/>
    <n v="97.44"/>
    <n v="1678.38"/>
    <n v="1071.8399999999999"/>
    <n v="606.54000000000019"/>
  </r>
  <r>
    <x v="1"/>
    <s v="Slovakia"/>
    <x v="4"/>
    <x v="1"/>
    <s v="H"/>
    <x v="581"/>
    <n v="885382020"/>
    <d v="2013-04-21T00:00:00"/>
    <n v="5"/>
    <n v="255.28"/>
    <n v="159.41999999999999"/>
    <n v="1276.4000000000001"/>
    <n v="797.09999999999991"/>
    <n v="479.30000000000018"/>
  </r>
  <r>
    <x v="1"/>
    <s v="Moldova "/>
    <x v="8"/>
    <x v="1"/>
    <s v="H"/>
    <x v="582"/>
    <n v="468568027"/>
    <d v="2012-11-30T00:00:00"/>
    <n v="14"/>
    <n v="152.58000000000001"/>
    <n v="97.44"/>
    <n v="2136.1200000000003"/>
    <n v="1364.1599999999999"/>
    <n v="771.96000000000049"/>
  </r>
  <r>
    <x v="1"/>
    <s v="Portugal"/>
    <x v="5"/>
    <x v="1"/>
    <s v="M"/>
    <x v="583"/>
    <n v="250785100"/>
    <d v="2011-05-21T00:00:00"/>
    <n v="3"/>
    <n v="421.89"/>
    <n v="364.69"/>
    <n v="1265.67"/>
    <n v="1094.07"/>
    <n v="171.60000000000014"/>
  </r>
  <r>
    <x v="1"/>
    <s v="Switzerland"/>
    <x v="10"/>
    <x v="1"/>
    <s v="C"/>
    <x v="392"/>
    <n v="988332068"/>
    <d v="2012-11-23T00:00:00"/>
    <n v="14"/>
    <n v="437.2"/>
    <n v="263.33"/>
    <n v="6120.8"/>
    <n v="3686.62"/>
    <n v="2434.1800000000003"/>
  </r>
  <r>
    <x v="1"/>
    <s v="Ireland"/>
    <x v="7"/>
    <x v="0"/>
    <s v="C"/>
    <x v="584"/>
    <n v="357820260"/>
    <d v="2015-03-02T00:00:00"/>
    <n v="10"/>
    <n v="109.28"/>
    <n v="35.840000000000003"/>
    <n v="1092.8"/>
    <n v="358.40000000000003"/>
    <n v="734.39999999999986"/>
  </r>
  <r>
    <x v="1"/>
    <s v="Andorra"/>
    <x v="0"/>
    <x v="1"/>
    <s v="L"/>
    <x v="585"/>
    <n v="606173503"/>
    <d v="2013-02-25T00:00:00"/>
    <n v="15"/>
    <n v="651.21"/>
    <n v="524.96"/>
    <n v="9768.1500000000015"/>
    <n v="7874.4000000000005"/>
    <n v="1893.7500000000009"/>
  </r>
  <r>
    <x v="1"/>
    <s v="Belarus"/>
    <x v="1"/>
    <x v="1"/>
    <s v="H"/>
    <x v="586"/>
    <n v="900628125"/>
    <d v="2010-05-11T00:00:00"/>
    <n v="8"/>
    <n v="47.45"/>
    <n v="31.79"/>
    <n v="379.6"/>
    <n v="254.32"/>
    <n v="125.28000000000003"/>
  </r>
  <r>
    <x v="0"/>
    <s v="Zambia"/>
    <x v="11"/>
    <x v="1"/>
    <s v="C"/>
    <x v="587"/>
    <n v="478732955"/>
    <d v="2015-05-17T00:00:00"/>
    <n v="11"/>
    <n v="9.33"/>
    <n v="6.92"/>
    <n v="102.63"/>
    <n v="76.12"/>
    <n v="26.509999999999991"/>
  </r>
  <r>
    <x v="1"/>
    <s v="Spain"/>
    <x v="1"/>
    <x v="1"/>
    <s v="H"/>
    <x v="588"/>
    <n v="898349320"/>
    <d v="2014-11-25T00:00:00"/>
    <n v="1"/>
    <n v="47.45"/>
    <n v="31.79"/>
    <n v="47.45"/>
    <n v="31.79"/>
    <n v="15.660000000000004"/>
  </r>
  <r>
    <x v="0"/>
    <s v="Namibia"/>
    <x v="8"/>
    <x v="1"/>
    <s v="C"/>
    <x v="589"/>
    <n v="187651050"/>
    <d v="2015-08-06T00:00:00"/>
    <n v="15"/>
    <n v="152.58000000000001"/>
    <n v="97.44"/>
    <n v="2288.7000000000003"/>
    <n v="1461.6"/>
    <n v="827.10000000000036"/>
  </r>
  <r>
    <x v="4"/>
    <s v="The Bahamas"/>
    <x v="0"/>
    <x v="1"/>
    <s v="C"/>
    <x v="590"/>
    <n v="495124471"/>
    <d v="2010-07-03T00:00:00"/>
    <n v="12"/>
    <n v="651.21"/>
    <n v="524.96"/>
    <n v="7814.52"/>
    <n v="6299.52"/>
    <n v="1515"/>
  </r>
  <r>
    <x v="0"/>
    <s v="Democratic Republic of the Congo"/>
    <x v="2"/>
    <x v="0"/>
    <s v="M"/>
    <x v="591"/>
    <n v="439568412"/>
    <d v="2012-01-26T00:00:00"/>
    <n v="12"/>
    <n v="154.06"/>
    <n v="90.93"/>
    <n v="1848.72"/>
    <n v="1091.1600000000001"/>
    <n v="757.56"/>
  </r>
  <r>
    <x v="2"/>
    <s v="United Arab Emirates"/>
    <x v="8"/>
    <x v="1"/>
    <s v="C"/>
    <x v="592"/>
    <n v="960094201"/>
    <d v="2011-05-24T00:00:00"/>
    <n v="3"/>
    <n v="152.58000000000001"/>
    <n v="97.44"/>
    <n v="457.74"/>
    <n v="292.32"/>
    <n v="165.42000000000002"/>
  </r>
  <r>
    <x v="1"/>
    <s v="Spain"/>
    <x v="0"/>
    <x v="1"/>
    <s v="L"/>
    <x v="593"/>
    <n v="366125667"/>
    <d v="2011-12-25T00:00:00"/>
    <n v="6"/>
    <n v="651.21"/>
    <n v="524.96"/>
    <n v="3907.26"/>
    <n v="3149.76"/>
    <n v="757.5"/>
  </r>
  <r>
    <x v="0"/>
    <s v="Angola"/>
    <x v="10"/>
    <x v="0"/>
    <s v="L"/>
    <x v="594"/>
    <n v="187399137"/>
    <d v="2010-11-10T00:00:00"/>
    <n v="7"/>
    <n v="437.2"/>
    <n v="263.33"/>
    <n v="3060.4"/>
    <n v="1843.31"/>
    <n v="1217.0900000000001"/>
  </r>
  <r>
    <x v="1"/>
    <s v="France"/>
    <x v="9"/>
    <x v="0"/>
    <s v="C"/>
    <x v="263"/>
    <n v="223963439"/>
    <d v="2017-06-10T00:00:00"/>
    <n v="8"/>
    <n v="81.73"/>
    <n v="56.67"/>
    <n v="653.84"/>
    <n v="453.36"/>
    <n v="200.48000000000002"/>
  </r>
  <r>
    <x v="3"/>
    <s v="Kyrgyzstan"/>
    <x v="9"/>
    <x v="0"/>
    <s v="H"/>
    <x v="173"/>
    <n v="796179902"/>
    <d v="2011-09-06T00:00:00"/>
    <n v="10"/>
    <n v="81.73"/>
    <n v="56.67"/>
    <n v="817.30000000000007"/>
    <n v="566.70000000000005"/>
    <n v="250.60000000000002"/>
  </r>
  <r>
    <x v="0"/>
    <s v="Cameroon"/>
    <x v="11"/>
    <x v="0"/>
    <s v="H"/>
    <x v="595"/>
    <n v="494722354"/>
    <d v="2016-10-07T00:00:00"/>
    <n v="14"/>
    <n v="9.33"/>
    <n v="6.92"/>
    <n v="130.62"/>
    <n v="96.88"/>
    <n v="33.740000000000009"/>
  </r>
  <r>
    <x v="3"/>
    <s v="Brunei"/>
    <x v="5"/>
    <x v="1"/>
    <s v="L"/>
    <x v="596"/>
    <n v="230577123"/>
    <d v="2011-01-03T00:00:00"/>
    <n v="3"/>
    <n v="421.89"/>
    <n v="364.69"/>
    <n v="1265.67"/>
    <n v="1094.07"/>
    <n v="171.60000000000014"/>
  </r>
  <r>
    <x v="2"/>
    <s v="Lebanon"/>
    <x v="2"/>
    <x v="1"/>
    <s v="C"/>
    <x v="597"/>
    <n v="985043036"/>
    <d v="2015-08-27T00:00:00"/>
    <n v="8"/>
    <n v="154.06"/>
    <n v="90.93"/>
    <n v="1232.48"/>
    <n v="727.44"/>
    <n v="505.03999999999996"/>
  </r>
  <r>
    <x v="1"/>
    <s v="Croatia"/>
    <x v="0"/>
    <x v="0"/>
    <s v="H"/>
    <x v="598"/>
    <n v="659731423"/>
    <d v="2015-01-24T00:00:00"/>
    <n v="13"/>
    <n v="651.21"/>
    <n v="524.96"/>
    <n v="8465.73"/>
    <n v="6824.4800000000005"/>
    <n v="1641.2499999999991"/>
  </r>
  <r>
    <x v="0"/>
    <s v="Malawi"/>
    <x v="9"/>
    <x v="0"/>
    <s v="L"/>
    <x v="599"/>
    <n v="826566112"/>
    <d v="2013-12-26T00:00:00"/>
    <n v="14"/>
    <n v="81.73"/>
    <n v="56.67"/>
    <n v="1144.22"/>
    <n v="793.38"/>
    <n v="350.84000000000003"/>
  </r>
  <r>
    <x v="3"/>
    <s v="Cambodia"/>
    <x v="0"/>
    <x v="0"/>
    <s v="L"/>
    <x v="600"/>
    <n v="877783429"/>
    <d v="2017-07-24T00:00:00"/>
    <n v="7"/>
    <n v="651.21"/>
    <n v="524.96"/>
    <n v="4558.47"/>
    <n v="3674.7200000000003"/>
    <n v="883.75"/>
  </r>
  <r>
    <x v="0"/>
    <s v="Burkina Faso"/>
    <x v="3"/>
    <x v="1"/>
    <s v="L"/>
    <x v="601"/>
    <n v="275932204"/>
    <d v="2013-06-15T00:00:00"/>
    <n v="6"/>
    <n v="668.27"/>
    <n v="502.54"/>
    <n v="4009.62"/>
    <n v="3015.2400000000002"/>
    <n v="994.37999999999965"/>
  </r>
  <r>
    <x v="1"/>
    <s v="Macedonia"/>
    <x v="5"/>
    <x v="1"/>
    <s v="L"/>
    <x v="602"/>
    <n v="803873765"/>
    <d v="2013-04-16T00:00:00"/>
    <n v="5"/>
    <n v="421.89"/>
    <n v="364.69"/>
    <n v="2109.4499999999998"/>
    <n v="1823.45"/>
    <n v="285.99999999999977"/>
  </r>
  <r>
    <x v="2"/>
    <s v="Tunisia "/>
    <x v="3"/>
    <x v="0"/>
    <s v="L"/>
    <x v="603"/>
    <n v="714781939"/>
    <d v="2010-07-08T00:00:00"/>
    <n v="15"/>
    <n v="668.27"/>
    <n v="502.54"/>
    <n v="10024.049999999999"/>
    <n v="7538.1"/>
    <n v="2485.9499999999989"/>
  </r>
  <r>
    <x v="3"/>
    <s v="Maldives"/>
    <x v="2"/>
    <x v="0"/>
    <s v="L"/>
    <x v="604"/>
    <n v="582143056"/>
    <d v="2014-09-07T00:00:00"/>
    <n v="13"/>
    <n v="154.06"/>
    <n v="90.93"/>
    <n v="2002.78"/>
    <n v="1182.0900000000001"/>
    <n v="820.68999999999983"/>
  </r>
  <r>
    <x v="2"/>
    <s v="Kuwait"/>
    <x v="8"/>
    <x v="0"/>
    <s v="M"/>
    <x v="605"/>
    <n v="149755942"/>
    <d v="2010-06-08T00:00:00"/>
    <n v="8"/>
    <n v="152.58000000000001"/>
    <n v="97.44"/>
    <n v="1220.6400000000001"/>
    <n v="779.52"/>
    <n v="441.12000000000012"/>
  </r>
  <r>
    <x v="0"/>
    <s v="Liberia"/>
    <x v="11"/>
    <x v="0"/>
    <s v="C"/>
    <x v="606"/>
    <n v="581731927"/>
    <d v="2013-03-28T00:00:00"/>
    <n v="10"/>
    <n v="9.33"/>
    <n v="6.92"/>
    <n v="93.3"/>
    <n v="69.2"/>
    <n v="24.099999999999994"/>
  </r>
  <r>
    <x v="1"/>
    <s v="Montenegro"/>
    <x v="7"/>
    <x v="1"/>
    <s v="L"/>
    <x v="607"/>
    <n v="412494838"/>
    <d v="2013-03-30T00:00:00"/>
    <n v="9"/>
    <n v="109.28"/>
    <n v="35.840000000000003"/>
    <n v="983.52"/>
    <n v="322.56000000000006"/>
    <n v="660.95999999999992"/>
  </r>
  <r>
    <x v="4"/>
    <s v="Guatemala"/>
    <x v="2"/>
    <x v="1"/>
    <s v="H"/>
    <x v="399"/>
    <n v="496781003"/>
    <d v="2017-02-10T00:00:00"/>
    <n v="12"/>
    <n v="154.06"/>
    <n v="90.93"/>
    <n v="1848.72"/>
    <n v="1091.1600000000001"/>
    <n v="757.56"/>
  </r>
  <r>
    <x v="2"/>
    <s v="Algeria"/>
    <x v="6"/>
    <x v="1"/>
    <s v="L"/>
    <x v="585"/>
    <n v="859639251"/>
    <d v="2013-03-13T00:00:00"/>
    <n v="9"/>
    <n v="205.7"/>
    <n v="117.11"/>
    <n v="1851.3"/>
    <n v="1053.99"/>
    <n v="797.31"/>
  </r>
  <r>
    <x v="0"/>
    <s v="Namibia"/>
    <x v="3"/>
    <x v="1"/>
    <s v="C"/>
    <x v="608"/>
    <n v="246430909"/>
    <d v="2013-12-12T00:00:00"/>
    <n v="5"/>
    <n v="668.27"/>
    <n v="502.54"/>
    <n v="3341.35"/>
    <n v="2512.7000000000003"/>
    <n v="828.64999999999964"/>
  </r>
  <r>
    <x v="0"/>
    <s v="Guinea"/>
    <x v="4"/>
    <x v="0"/>
    <s v="M"/>
    <x v="507"/>
    <n v="172829806"/>
    <d v="2013-11-28T00:00:00"/>
    <n v="5"/>
    <n v="255.28"/>
    <n v="159.41999999999999"/>
    <n v="1276.4000000000001"/>
    <n v="797.09999999999991"/>
    <n v="479.30000000000018"/>
  </r>
  <r>
    <x v="3"/>
    <s v="Bhutan"/>
    <x v="7"/>
    <x v="0"/>
    <s v="L"/>
    <x v="609"/>
    <n v="874822270"/>
    <d v="2016-03-03T00:00:00"/>
    <n v="14"/>
    <n v="109.28"/>
    <n v="35.840000000000003"/>
    <n v="1529.92"/>
    <n v="501.76000000000005"/>
    <n v="1028.1600000000001"/>
  </r>
  <r>
    <x v="5"/>
    <s v="New Zealand"/>
    <x v="3"/>
    <x v="0"/>
    <s v="H"/>
    <x v="610"/>
    <n v="858707129"/>
    <d v="2013-06-26T00:00:00"/>
    <n v="16"/>
    <n v="668.27"/>
    <n v="502.54"/>
    <n v="10692.32"/>
    <n v="8040.64"/>
    <n v="2651.6799999999994"/>
  </r>
  <r>
    <x v="5"/>
    <s v="Kiribati"/>
    <x v="6"/>
    <x v="1"/>
    <s v="L"/>
    <x v="611"/>
    <n v="951095712"/>
    <d v="2015-01-01T00:00:00"/>
    <n v="15"/>
    <n v="205.7"/>
    <n v="117.11"/>
    <n v="3085.5"/>
    <n v="1756.65"/>
    <n v="1328.85"/>
  </r>
  <r>
    <x v="4"/>
    <s v="Saint Vincent and the Grenadines"/>
    <x v="3"/>
    <x v="1"/>
    <s v="C"/>
    <x v="612"/>
    <n v="248911845"/>
    <d v="2011-10-28T00:00:00"/>
    <n v="12"/>
    <n v="668.27"/>
    <n v="502.54"/>
    <n v="8019.24"/>
    <n v="6030.4800000000005"/>
    <n v="1988.7599999999993"/>
  </r>
  <r>
    <x v="0"/>
    <s v="Burundi"/>
    <x v="7"/>
    <x v="1"/>
    <s v="M"/>
    <x v="457"/>
    <n v="169391858"/>
    <d v="2011-06-10T00:00:00"/>
    <n v="9"/>
    <n v="109.28"/>
    <n v="35.840000000000003"/>
    <n v="983.52"/>
    <n v="322.56000000000006"/>
    <n v="660.95999999999992"/>
  </r>
  <r>
    <x v="3"/>
    <s v="Cambodia"/>
    <x v="7"/>
    <x v="0"/>
    <s v="H"/>
    <x v="437"/>
    <n v="400084578"/>
    <d v="2010-09-30T00:00:00"/>
    <n v="5"/>
    <n v="109.28"/>
    <n v="35.840000000000003"/>
    <n v="546.4"/>
    <n v="179.20000000000002"/>
    <n v="367.19999999999993"/>
  </r>
  <r>
    <x v="6"/>
    <s v="Canada"/>
    <x v="3"/>
    <x v="1"/>
    <s v="H"/>
    <x v="613"/>
    <n v="248851335"/>
    <d v="2015-07-29T00:00:00"/>
    <n v="16"/>
    <n v="668.27"/>
    <n v="502.54"/>
    <n v="10692.32"/>
    <n v="8040.64"/>
    <n v="2651.6799999999994"/>
  </r>
  <r>
    <x v="1"/>
    <s v="Slovakia"/>
    <x v="4"/>
    <x v="1"/>
    <s v="M"/>
    <x v="614"/>
    <n v="893865954"/>
    <d v="2013-11-13T00:00:00"/>
    <n v="6"/>
    <n v="255.28"/>
    <n v="159.41999999999999"/>
    <n v="1531.68"/>
    <n v="956.52"/>
    <n v="575.16000000000008"/>
  </r>
  <r>
    <x v="3"/>
    <s v="Japan"/>
    <x v="9"/>
    <x v="0"/>
    <s v="L"/>
    <x v="615"/>
    <n v="433614766"/>
    <d v="2017-02-09T00:00:00"/>
    <n v="9"/>
    <n v="81.73"/>
    <n v="56.67"/>
    <n v="735.57"/>
    <n v="510.03000000000003"/>
    <n v="225.54000000000002"/>
  </r>
  <r>
    <x v="0"/>
    <s v="Equatorial Guinea"/>
    <x v="5"/>
    <x v="1"/>
    <s v="M"/>
    <x v="616"/>
    <n v="636896598"/>
    <d v="2011-09-23T00:00:00"/>
    <n v="1"/>
    <n v="421.89"/>
    <n v="364.69"/>
    <n v="421.89"/>
    <n v="364.69"/>
    <n v="57.199999999999989"/>
  </r>
  <r>
    <x v="3"/>
    <s v="Brunei"/>
    <x v="7"/>
    <x v="0"/>
    <s v="M"/>
    <x v="144"/>
    <n v="192822778"/>
    <d v="2014-12-24T00:00:00"/>
    <n v="16"/>
    <n v="109.28"/>
    <n v="35.840000000000003"/>
    <n v="1748.48"/>
    <n v="573.44000000000005"/>
    <n v="1175.04"/>
  </r>
  <r>
    <x v="0"/>
    <s v="Cameroon"/>
    <x v="6"/>
    <x v="0"/>
    <s v="C"/>
    <x v="30"/>
    <n v="560817134"/>
    <d v="2011-08-26T00:00:00"/>
    <n v="12"/>
    <n v="205.7"/>
    <n v="117.11"/>
    <n v="2468.3999999999996"/>
    <n v="1405.32"/>
    <n v="1063.0799999999997"/>
  </r>
  <r>
    <x v="1"/>
    <s v="Slovenia"/>
    <x v="2"/>
    <x v="1"/>
    <s v="H"/>
    <x v="135"/>
    <n v="120615994"/>
    <d v="2017-08-14T00:00:00"/>
    <n v="3"/>
    <n v="154.06"/>
    <n v="90.93"/>
    <n v="462.18"/>
    <n v="272.79000000000002"/>
    <n v="189.39"/>
  </r>
  <r>
    <x v="1"/>
    <s v="Vatican City"/>
    <x v="11"/>
    <x v="1"/>
    <s v="M"/>
    <x v="617"/>
    <n v="922268187"/>
    <d v="2015-08-07T00:00:00"/>
    <n v="14"/>
    <n v="9.33"/>
    <n v="6.92"/>
    <n v="130.62"/>
    <n v="96.88"/>
    <n v="33.740000000000009"/>
  </r>
  <r>
    <x v="0"/>
    <s v="Lesotho"/>
    <x v="0"/>
    <x v="0"/>
    <s v="M"/>
    <x v="618"/>
    <n v="136135041"/>
    <d v="2012-07-13T00:00:00"/>
    <n v="7"/>
    <n v="651.21"/>
    <n v="524.96"/>
    <n v="4558.47"/>
    <n v="3674.7200000000003"/>
    <n v="883.75"/>
  </r>
  <r>
    <x v="0"/>
    <s v="Angola"/>
    <x v="2"/>
    <x v="1"/>
    <s v="M"/>
    <x v="619"/>
    <n v="402890384"/>
    <d v="2012-03-09T00:00:00"/>
    <n v="5"/>
    <n v="154.06"/>
    <n v="90.93"/>
    <n v="770.3"/>
    <n v="454.65000000000003"/>
    <n v="315.64999999999992"/>
  </r>
  <r>
    <x v="1"/>
    <s v="Montenegro"/>
    <x v="0"/>
    <x v="1"/>
    <s v="C"/>
    <x v="147"/>
    <n v="383520543"/>
    <d v="2012-01-02T00:00:00"/>
    <n v="2"/>
    <n v="651.21"/>
    <n v="524.96"/>
    <n v="1302.42"/>
    <n v="1049.92"/>
    <n v="252.5"/>
  </r>
  <r>
    <x v="0"/>
    <s v="Lesotho"/>
    <x v="11"/>
    <x v="1"/>
    <s v="M"/>
    <x v="620"/>
    <n v="609324347"/>
    <d v="2014-05-20T00:00:00"/>
    <n v="2"/>
    <n v="9.33"/>
    <n v="6.92"/>
    <n v="18.66"/>
    <n v="13.84"/>
    <n v="4.82"/>
  </r>
  <r>
    <x v="2"/>
    <s v="Turkey"/>
    <x v="1"/>
    <x v="1"/>
    <s v="M"/>
    <x v="621"/>
    <n v="331913125"/>
    <d v="2014-12-21T00:00:00"/>
    <n v="16"/>
    <n v="47.45"/>
    <n v="31.79"/>
    <n v="759.2"/>
    <n v="508.64"/>
    <n v="250.56000000000006"/>
  </r>
  <r>
    <x v="0"/>
    <s v="Mauritania"/>
    <x v="7"/>
    <x v="1"/>
    <s v="C"/>
    <x v="433"/>
    <n v="673210704"/>
    <d v="2014-07-06T00:00:00"/>
    <n v="11"/>
    <n v="109.28"/>
    <n v="35.840000000000003"/>
    <n v="1202.08"/>
    <n v="394.24"/>
    <n v="807.83999999999992"/>
  </r>
  <r>
    <x v="1"/>
    <s v="Austria"/>
    <x v="1"/>
    <x v="1"/>
    <s v="H"/>
    <x v="622"/>
    <n v="575453412"/>
    <d v="2014-09-20T00:00:00"/>
    <n v="14"/>
    <n v="47.45"/>
    <n v="31.79"/>
    <n v="664.30000000000007"/>
    <n v="445.06"/>
    <n v="219.24000000000007"/>
  </r>
  <r>
    <x v="5"/>
    <s v="Australia"/>
    <x v="5"/>
    <x v="1"/>
    <s v="L"/>
    <x v="418"/>
    <n v="851190078"/>
    <d v="2014-09-06T00:00:00"/>
    <n v="8"/>
    <n v="421.89"/>
    <n v="364.69"/>
    <n v="3375.12"/>
    <n v="2917.52"/>
    <n v="457.59999999999991"/>
  </r>
  <r>
    <x v="0"/>
    <s v="Niger"/>
    <x v="0"/>
    <x v="0"/>
    <s v="M"/>
    <x v="623"/>
    <n v="133282029"/>
    <d v="2014-03-06T00:00:00"/>
    <n v="17"/>
    <n v="651.21"/>
    <n v="524.96"/>
    <n v="11070.57"/>
    <n v="8924.32"/>
    <n v="2146.25"/>
  </r>
  <r>
    <x v="6"/>
    <s v="Mexico"/>
    <x v="7"/>
    <x v="0"/>
    <s v="H"/>
    <x v="231"/>
    <n v="724903094"/>
    <d v="2010-08-25T00:00:00"/>
    <n v="6"/>
    <n v="109.28"/>
    <n v="35.840000000000003"/>
    <n v="655.68000000000006"/>
    <n v="215.04000000000002"/>
    <n v="440.64000000000004"/>
  </r>
  <r>
    <x v="1"/>
    <s v="Netherlands"/>
    <x v="6"/>
    <x v="0"/>
    <s v="L"/>
    <x v="242"/>
    <n v="949539601"/>
    <d v="2010-01-26T00:00:00"/>
    <n v="15"/>
    <n v="205.7"/>
    <n v="117.11"/>
    <n v="3085.5"/>
    <n v="1756.65"/>
    <n v="1328.85"/>
  </r>
  <r>
    <x v="1"/>
    <s v="France"/>
    <x v="0"/>
    <x v="1"/>
    <s v="L"/>
    <x v="624"/>
    <n v="100990378"/>
    <d v="2015-10-22T00:00:00"/>
    <n v="7"/>
    <n v="651.21"/>
    <n v="524.96"/>
    <n v="4558.47"/>
    <n v="3674.7200000000003"/>
    <n v="883.75"/>
  </r>
  <r>
    <x v="5"/>
    <s v="East Timor"/>
    <x v="2"/>
    <x v="0"/>
    <s v="H"/>
    <x v="625"/>
    <n v="693366754"/>
    <d v="2016-11-23T00:00:00"/>
    <n v="2"/>
    <n v="154.06"/>
    <n v="90.93"/>
    <n v="308.12"/>
    <n v="181.86"/>
    <n v="126.25999999999999"/>
  </r>
  <r>
    <x v="2"/>
    <s v="United Arab Emirates"/>
    <x v="0"/>
    <x v="0"/>
    <s v="L"/>
    <x v="124"/>
    <n v="811092555"/>
    <d v="2014-11-28T00:00:00"/>
    <n v="15"/>
    <n v="651.21"/>
    <n v="524.96"/>
    <n v="9768.1500000000015"/>
    <n v="7874.4000000000005"/>
    <n v="1893.7500000000009"/>
  </r>
  <r>
    <x v="1"/>
    <s v="Cyprus"/>
    <x v="10"/>
    <x v="1"/>
    <s v="L"/>
    <x v="626"/>
    <n v="858904111"/>
    <d v="2012-07-07T00:00:00"/>
    <n v="13"/>
    <n v="437.2"/>
    <n v="263.33"/>
    <n v="5683.5999999999995"/>
    <n v="3423.29"/>
    <n v="2260.3099999999995"/>
  </r>
  <r>
    <x v="1"/>
    <s v="Portugal"/>
    <x v="10"/>
    <x v="1"/>
    <s v="C"/>
    <x v="627"/>
    <n v="411850249"/>
    <d v="2017-03-18T00:00:00"/>
    <n v="7"/>
    <n v="437.2"/>
    <n v="263.33"/>
    <n v="3060.4"/>
    <n v="1843.31"/>
    <n v="1217.0900000000001"/>
  </r>
  <r>
    <x v="5"/>
    <s v="Fiji"/>
    <x v="3"/>
    <x v="1"/>
    <s v="C"/>
    <x v="350"/>
    <n v="465292298"/>
    <d v="2014-11-13T00:00:00"/>
    <n v="15"/>
    <n v="668.27"/>
    <n v="502.54"/>
    <n v="10024.049999999999"/>
    <n v="7538.1"/>
    <n v="2485.9499999999989"/>
  </r>
  <r>
    <x v="1"/>
    <s v="Iceland"/>
    <x v="4"/>
    <x v="0"/>
    <s v="M"/>
    <x v="628"/>
    <n v="284904086"/>
    <d v="2011-04-28T00:00:00"/>
    <n v="14"/>
    <n v="255.28"/>
    <n v="159.41999999999999"/>
    <n v="3573.92"/>
    <n v="2231.8799999999997"/>
    <n v="1342.0400000000004"/>
  </r>
  <r>
    <x v="1"/>
    <s v="Croatia"/>
    <x v="0"/>
    <x v="0"/>
    <s v="H"/>
    <x v="326"/>
    <n v="556671941"/>
    <d v="2013-07-08T00:00:00"/>
    <n v="1"/>
    <n v="651.21"/>
    <n v="524.96"/>
    <n v="651.21"/>
    <n v="524.96"/>
    <n v="126.25"/>
  </r>
  <r>
    <x v="0"/>
    <s v="Botswana"/>
    <x v="4"/>
    <x v="1"/>
    <s v="H"/>
    <x v="629"/>
    <n v="236894690"/>
    <d v="2010-05-10T00:00:00"/>
    <n v="2"/>
    <n v="255.28"/>
    <n v="159.41999999999999"/>
    <n v="510.56"/>
    <n v="318.83999999999997"/>
    <n v="191.72000000000003"/>
  </r>
  <r>
    <x v="2"/>
    <s v="Yemen"/>
    <x v="7"/>
    <x v="1"/>
    <s v="L"/>
    <x v="630"/>
    <n v="602183663"/>
    <d v="2014-12-22T00:00:00"/>
    <n v="14"/>
    <n v="109.28"/>
    <n v="35.840000000000003"/>
    <n v="1529.92"/>
    <n v="501.76000000000005"/>
    <n v="1028.1600000000001"/>
  </r>
  <r>
    <x v="1"/>
    <s v="Austria"/>
    <x v="8"/>
    <x v="1"/>
    <s v="H"/>
    <x v="631"/>
    <n v="299462687"/>
    <d v="2014-06-26T00:00:00"/>
    <n v="11"/>
    <n v="152.58000000000001"/>
    <n v="97.44"/>
    <n v="1678.38"/>
    <n v="1071.8399999999999"/>
    <n v="606.54000000000019"/>
  </r>
  <r>
    <x v="0"/>
    <s v="Niger"/>
    <x v="1"/>
    <x v="1"/>
    <s v="H"/>
    <x v="632"/>
    <n v="295968091"/>
    <d v="2012-07-11T00:00:00"/>
    <n v="4"/>
    <n v="47.45"/>
    <n v="31.79"/>
    <n v="189.8"/>
    <n v="127.16"/>
    <n v="62.640000000000015"/>
  </r>
  <r>
    <x v="1"/>
    <s v="Kosovo"/>
    <x v="4"/>
    <x v="1"/>
    <s v="M"/>
    <x v="633"/>
    <n v="729248702"/>
    <d v="2017-07-19T00:00:00"/>
    <n v="16"/>
    <n v="255.28"/>
    <n v="159.41999999999999"/>
    <n v="4084.48"/>
    <n v="2550.7199999999998"/>
    <n v="1533.7600000000002"/>
  </r>
  <r>
    <x v="1"/>
    <s v="Czech Republic"/>
    <x v="7"/>
    <x v="0"/>
    <s v="M"/>
    <x v="634"/>
    <n v="457165849"/>
    <d v="2016-07-13T00:00:00"/>
    <n v="7"/>
    <n v="109.28"/>
    <n v="35.840000000000003"/>
    <n v="764.96"/>
    <n v="250.88000000000002"/>
    <n v="514.08000000000004"/>
  </r>
  <r>
    <x v="1"/>
    <s v="Luxembourg"/>
    <x v="1"/>
    <x v="1"/>
    <s v="C"/>
    <x v="635"/>
    <n v="207893359"/>
    <d v="2015-12-31T00:00:00"/>
    <n v="15"/>
    <n v="47.45"/>
    <n v="31.79"/>
    <n v="711.75"/>
    <n v="476.84999999999997"/>
    <n v="234.90000000000003"/>
  </r>
  <r>
    <x v="1"/>
    <s v="Belarus"/>
    <x v="4"/>
    <x v="0"/>
    <s v="L"/>
    <x v="636"/>
    <n v="329917562"/>
    <d v="2016-06-03T00:00:00"/>
    <n v="15"/>
    <n v="255.28"/>
    <n v="159.41999999999999"/>
    <n v="3829.2"/>
    <n v="2391.2999999999997"/>
    <n v="1437.9"/>
  </r>
  <r>
    <x v="3"/>
    <s v="Cambodia"/>
    <x v="9"/>
    <x v="1"/>
    <s v="H"/>
    <x v="159"/>
    <n v="342037284"/>
    <d v="2015-03-29T00:00:00"/>
    <n v="9"/>
    <n v="81.73"/>
    <n v="56.67"/>
    <n v="735.57"/>
    <n v="510.03000000000003"/>
    <n v="225.54000000000002"/>
  </r>
  <r>
    <x v="6"/>
    <s v="Canada"/>
    <x v="1"/>
    <x v="0"/>
    <s v="M"/>
    <x v="637"/>
    <n v="283363854"/>
    <d v="2011-02-18T00:00:00"/>
    <n v="4"/>
    <n v="47.45"/>
    <n v="31.79"/>
    <n v="189.8"/>
    <n v="127.16"/>
    <n v="62.640000000000015"/>
  </r>
  <r>
    <x v="2"/>
    <s v="Afghanistan"/>
    <x v="3"/>
    <x v="1"/>
    <s v="C"/>
    <x v="491"/>
    <n v="263321101"/>
    <d v="2015-03-04T00:00:00"/>
    <n v="2"/>
    <n v="668.27"/>
    <n v="502.54"/>
    <n v="1336.54"/>
    <n v="1005.08"/>
    <n v="331.45999999999992"/>
  </r>
  <r>
    <x v="3"/>
    <s v="Myanmar"/>
    <x v="8"/>
    <x v="0"/>
    <s v="C"/>
    <x v="638"/>
    <n v="911645352"/>
    <d v="2016-10-22T00:00:00"/>
    <n v="8"/>
    <n v="152.58000000000001"/>
    <n v="97.44"/>
    <n v="1220.6400000000001"/>
    <n v="779.52"/>
    <n v="441.12000000000012"/>
  </r>
  <r>
    <x v="5"/>
    <s v="Palau"/>
    <x v="7"/>
    <x v="1"/>
    <s v="C"/>
    <x v="639"/>
    <n v="228385436"/>
    <d v="2010-03-07T00:00:00"/>
    <n v="5"/>
    <n v="109.28"/>
    <n v="35.840000000000003"/>
    <n v="546.4"/>
    <n v="179.20000000000002"/>
    <n v="367.19999999999993"/>
  </r>
  <r>
    <x v="1"/>
    <s v="Albania"/>
    <x v="5"/>
    <x v="0"/>
    <s v="H"/>
    <x v="640"/>
    <n v="333902680"/>
    <d v="2013-05-19T00:00:00"/>
    <n v="13"/>
    <n v="421.89"/>
    <n v="364.69"/>
    <n v="5484.57"/>
    <n v="4740.97"/>
    <n v="743.59999999999945"/>
  </r>
  <r>
    <x v="0"/>
    <s v="Togo"/>
    <x v="10"/>
    <x v="1"/>
    <s v="H"/>
    <x v="641"/>
    <n v="718870913"/>
    <d v="2011-06-16T00:00:00"/>
    <n v="15"/>
    <n v="437.2"/>
    <n v="263.33"/>
    <n v="6558"/>
    <n v="3949.95"/>
    <n v="2608.0500000000002"/>
  </r>
  <r>
    <x v="4"/>
    <s v="Nicaragua"/>
    <x v="3"/>
    <x v="0"/>
    <s v="L"/>
    <x v="642"/>
    <n v="494276463"/>
    <d v="2013-02-19T00:00:00"/>
    <n v="10"/>
    <n v="668.27"/>
    <n v="502.54"/>
    <n v="6682.7"/>
    <n v="5025.4000000000005"/>
    <n v="1657.2999999999993"/>
  </r>
  <r>
    <x v="4"/>
    <s v="Panama"/>
    <x v="1"/>
    <x v="0"/>
    <s v="C"/>
    <x v="643"/>
    <n v="641418159"/>
    <d v="2016-12-18T00:00:00"/>
    <n v="15"/>
    <n v="47.45"/>
    <n v="31.79"/>
    <n v="711.75"/>
    <n v="476.84999999999997"/>
    <n v="234.90000000000003"/>
  </r>
  <r>
    <x v="5"/>
    <s v="Palau"/>
    <x v="3"/>
    <x v="1"/>
    <s v="H"/>
    <x v="630"/>
    <n v="861907327"/>
    <d v="2014-11-15T00:00:00"/>
    <n v="11"/>
    <n v="668.27"/>
    <n v="502.54"/>
    <n v="7350.9699999999993"/>
    <n v="5527.9400000000005"/>
    <n v="1823.0299999999988"/>
  </r>
  <r>
    <x v="3"/>
    <s v="Mongolia"/>
    <x v="7"/>
    <x v="0"/>
    <s v="C"/>
    <x v="442"/>
    <n v="927667796"/>
    <d v="2011-06-18T00:00:00"/>
    <n v="11"/>
    <n v="109.28"/>
    <n v="35.840000000000003"/>
    <n v="1202.08"/>
    <n v="394.24"/>
    <n v="807.83999999999992"/>
  </r>
  <r>
    <x v="1"/>
    <s v="Czech Republic"/>
    <x v="7"/>
    <x v="1"/>
    <s v="C"/>
    <x v="311"/>
    <n v="230935895"/>
    <d v="2012-02-26T00:00:00"/>
    <n v="13"/>
    <n v="109.28"/>
    <n v="35.840000000000003"/>
    <n v="1420.64"/>
    <n v="465.92000000000007"/>
    <n v="954.72"/>
  </r>
  <r>
    <x v="1"/>
    <s v="Moldova "/>
    <x v="11"/>
    <x v="1"/>
    <s v="H"/>
    <x v="644"/>
    <n v="934260451"/>
    <d v="2012-01-19T00:00:00"/>
    <n v="12"/>
    <n v="9.33"/>
    <n v="6.92"/>
    <n v="111.96000000000001"/>
    <n v="83.039999999999992"/>
    <n v="28.920000000000016"/>
  </r>
  <r>
    <x v="3"/>
    <s v="Brunei"/>
    <x v="3"/>
    <x v="1"/>
    <s v="M"/>
    <x v="645"/>
    <n v="320502793"/>
    <d v="2015-01-23T00:00:00"/>
    <n v="5"/>
    <n v="668.27"/>
    <n v="502.54"/>
    <n v="3341.35"/>
    <n v="2512.7000000000003"/>
    <n v="828.64999999999964"/>
  </r>
  <r>
    <x v="3"/>
    <s v="Philippines"/>
    <x v="9"/>
    <x v="1"/>
    <s v="L"/>
    <x v="646"/>
    <n v="242836749"/>
    <d v="2014-10-10T00:00:00"/>
    <n v="16"/>
    <n v="81.73"/>
    <n v="56.67"/>
    <n v="1307.68"/>
    <n v="906.72"/>
    <n v="400.96000000000004"/>
  </r>
  <r>
    <x v="4"/>
    <s v="Cuba"/>
    <x v="10"/>
    <x v="0"/>
    <s v="C"/>
    <x v="647"/>
    <n v="374748647"/>
    <d v="2013-03-02T00:00:00"/>
    <n v="9"/>
    <n v="437.2"/>
    <n v="263.33"/>
    <n v="3934.7999999999997"/>
    <n v="2369.9699999999998"/>
    <n v="1564.83"/>
  </r>
  <r>
    <x v="0"/>
    <s v="The Gambia"/>
    <x v="8"/>
    <x v="1"/>
    <s v="L"/>
    <x v="600"/>
    <n v="460037314"/>
    <d v="2017-06-17T00:00:00"/>
    <n v="7"/>
    <n v="152.58000000000001"/>
    <n v="97.44"/>
    <n v="1068.0600000000002"/>
    <n v="682.07999999999993"/>
    <n v="385.98000000000025"/>
  </r>
  <r>
    <x v="0"/>
    <s v="Mozambique"/>
    <x v="3"/>
    <x v="1"/>
    <s v="L"/>
    <x v="648"/>
    <n v="762814080"/>
    <d v="2013-02-12T00:00:00"/>
    <n v="4"/>
    <n v="668.27"/>
    <n v="502.54"/>
    <n v="2673.08"/>
    <n v="2010.16"/>
    <n v="662.91999999999985"/>
  </r>
  <r>
    <x v="1"/>
    <s v="France"/>
    <x v="8"/>
    <x v="0"/>
    <s v="L"/>
    <x v="297"/>
    <n v="717502772"/>
    <d v="2012-09-18T00:00:00"/>
    <n v="6"/>
    <n v="152.58000000000001"/>
    <n v="97.44"/>
    <n v="915.48"/>
    <n v="584.64"/>
    <n v="330.84000000000003"/>
  </r>
  <r>
    <x v="0"/>
    <s v="Malawi"/>
    <x v="2"/>
    <x v="1"/>
    <s v="L"/>
    <x v="29"/>
    <n v="278839719"/>
    <d v="2015-06-29T00:00:00"/>
    <n v="6"/>
    <n v="154.06"/>
    <n v="90.93"/>
    <n v="924.36"/>
    <n v="545.58000000000004"/>
    <n v="378.78"/>
  </r>
  <r>
    <x v="3"/>
    <s v="Indonesia"/>
    <x v="6"/>
    <x v="1"/>
    <s v="L"/>
    <x v="436"/>
    <n v="371873748"/>
    <d v="2017-07-04T00:00:00"/>
    <n v="8"/>
    <n v="205.7"/>
    <n v="117.11"/>
    <n v="1645.6"/>
    <n v="936.88"/>
    <n v="708.71999999999991"/>
  </r>
  <r>
    <x v="0"/>
    <s v="Malawi"/>
    <x v="1"/>
    <x v="1"/>
    <s v="M"/>
    <x v="649"/>
    <n v="641966187"/>
    <d v="2015-10-14T00:00:00"/>
    <n v="2"/>
    <n v="47.45"/>
    <n v="31.79"/>
    <n v="94.9"/>
    <n v="63.58"/>
    <n v="31.320000000000007"/>
  </r>
  <r>
    <x v="2"/>
    <s v="Syria"/>
    <x v="8"/>
    <x v="0"/>
    <s v="H"/>
    <x v="650"/>
    <n v="804790866"/>
    <d v="2012-08-03T00:00:00"/>
    <n v="7"/>
    <n v="152.58000000000001"/>
    <n v="97.44"/>
    <n v="1068.0600000000002"/>
    <n v="682.07999999999993"/>
    <n v="385.98000000000025"/>
  </r>
  <r>
    <x v="1"/>
    <s v="Kosovo"/>
    <x v="11"/>
    <x v="0"/>
    <s v="C"/>
    <x v="447"/>
    <n v="196334111"/>
    <d v="2010-11-12T00:00:00"/>
    <n v="14"/>
    <n v="9.33"/>
    <n v="6.92"/>
    <n v="130.62"/>
    <n v="96.88"/>
    <n v="33.740000000000009"/>
  </r>
  <r>
    <x v="4"/>
    <s v="Trinidad and Tobago"/>
    <x v="6"/>
    <x v="1"/>
    <s v="C"/>
    <x v="651"/>
    <n v="922894752"/>
    <d v="2011-03-22T00:00:00"/>
    <n v="7"/>
    <n v="205.7"/>
    <n v="117.11"/>
    <n v="1439.8999999999999"/>
    <n v="819.77"/>
    <n v="620.12999999999988"/>
  </r>
  <r>
    <x v="1"/>
    <s v="Germany"/>
    <x v="3"/>
    <x v="1"/>
    <s v="H"/>
    <x v="652"/>
    <n v="211084115"/>
    <d v="2014-12-11T00:00:00"/>
    <n v="6"/>
    <n v="668.27"/>
    <n v="502.54"/>
    <n v="4009.62"/>
    <n v="3015.2400000000002"/>
    <n v="994.37999999999965"/>
  </r>
  <r>
    <x v="2"/>
    <s v="Jordan"/>
    <x v="3"/>
    <x v="0"/>
    <s v="C"/>
    <x v="653"/>
    <n v="757826030"/>
    <d v="2013-04-17T00:00:00"/>
    <n v="11"/>
    <n v="668.27"/>
    <n v="502.54"/>
    <n v="7350.9699999999993"/>
    <n v="5527.9400000000005"/>
    <n v="1823.0299999999988"/>
  </r>
  <r>
    <x v="0"/>
    <s v="The Gambia"/>
    <x v="2"/>
    <x v="1"/>
    <s v="H"/>
    <x v="654"/>
    <n v="380356824"/>
    <d v="2013-09-29T00:00:00"/>
    <n v="8"/>
    <n v="154.06"/>
    <n v="90.93"/>
    <n v="1232.48"/>
    <n v="727.44"/>
    <n v="505.03999999999996"/>
  </r>
  <r>
    <x v="3"/>
    <s v="Indonesia"/>
    <x v="6"/>
    <x v="1"/>
    <s v="L"/>
    <x v="655"/>
    <n v="566225326"/>
    <d v="2013-03-12T00:00:00"/>
    <n v="13"/>
    <n v="205.7"/>
    <n v="117.11"/>
    <n v="2674.1"/>
    <n v="1522.43"/>
    <n v="1151.6699999999998"/>
  </r>
  <r>
    <x v="0"/>
    <s v="Tanzania"/>
    <x v="10"/>
    <x v="1"/>
    <s v="H"/>
    <x v="436"/>
    <n v="623292863"/>
    <d v="2017-06-25T00:00:00"/>
    <n v="8"/>
    <n v="437.2"/>
    <n v="263.33"/>
    <n v="3497.6"/>
    <n v="2106.64"/>
    <n v="1390.96"/>
  </r>
  <r>
    <x v="4"/>
    <s v="El Salvador"/>
    <x v="3"/>
    <x v="0"/>
    <s v="H"/>
    <x v="342"/>
    <n v="829733264"/>
    <d v="2014-05-29T00:00:00"/>
    <n v="9"/>
    <n v="668.27"/>
    <n v="502.54"/>
    <n v="6014.43"/>
    <n v="4522.8600000000006"/>
    <n v="1491.5699999999997"/>
  </r>
  <r>
    <x v="1"/>
    <s v="Bulgaria"/>
    <x v="3"/>
    <x v="0"/>
    <s v="H"/>
    <x v="656"/>
    <n v="184032857"/>
    <d v="2015-09-25T00:00:00"/>
    <n v="14"/>
    <n v="668.27"/>
    <n v="502.54"/>
    <n v="9355.7799999999988"/>
    <n v="7035.56"/>
    <n v="2320.2199999999984"/>
  </r>
  <r>
    <x v="4"/>
    <s v="Belize"/>
    <x v="2"/>
    <x v="1"/>
    <s v="L"/>
    <x v="657"/>
    <n v="454990470"/>
    <d v="2015-01-13T00:00:00"/>
    <n v="1"/>
    <n v="154.06"/>
    <n v="90.93"/>
    <n v="154.06"/>
    <n v="90.93"/>
    <n v="63.129999999999995"/>
  </r>
  <r>
    <x v="0"/>
    <s v="Mauritania"/>
    <x v="5"/>
    <x v="1"/>
    <s v="M"/>
    <x v="536"/>
    <n v="331717431"/>
    <d v="2014-12-30T00:00:00"/>
    <n v="2"/>
    <n v="421.89"/>
    <n v="364.69"/>
    <n v="843.78"/>
    <n v="729.38"/>
    <n v="114.39999999999998"/>
  </r>
  <r>
    <x v="0"/>
    <s v="Sierra Leone"/>
    <x v="4"/>
    <x v="0"/>
    <s v="C"/>
    <x v="658"/>
    <n v="373637568"/>
    <d v="2015-02-12T00:00:00"/>
    <n v="11"/>
    <n v="255.28"/>
    <n v="159.41999999999999"/>
    <n v="2808.08"/>
    <n v="1753.62"/>
    <n v="1054.46"/>
  </r>
  <r>
    <x v="1"/>
    <s v="Norway"/>
    <x v="9"/>
    <x v="1"/>
    <s v="C"/>
    <x v="609"/>
    <n v="760487210"/>
    <d v="2016-02-20T00:00:00"/>
    <n v="7"/>
    <n v="81.73"/>
    <n v="56.67"/>
    <n v="572.11"/>
    <n v="396.69"/>
    <n v="175.42000000000002"/>
  </r>
  <r>
    <x v="0"/>
    <s v="Botswana"/>
    <x v="6"/>
    <x v="0"/>
    <s v="H"/>
    <x v="659"/>
    <n v="842315185"/>
    <d v="2016-03-10T00:00:00"/>
    <n v="14"/>
    <n v="205.7"/>
    <n v="117.11"/>
    <n v="2879.7999999999997"/>
    <n v="1639.54"/>
    <n v="1240.2599999999998"/>
  </r>
  <r>
    <x v="1"/>
    <s v="Vatican City"/>
    <x v="1"/>
    <x v="0"/>
    <s v="H"/>
    <x v="660"/>
    <n v="489482820"/>
    <d v="2014-05-15T00:00:00"/>
    <n v="13"/>
    <n v="47.45"/>
    <n v="31.79"/>
    <n v="616.85"/>
    <n v="413.27"/>
    <n v="203.58000000000004"/>
  </r>
  <r>
    <x v="1"/>
    <s v="Lithuania"/>
    <x v="1"/>
    <x v="1"/>
    <s v="C"/>
    <x v="661"/>
    <n v="542663943"/>
    <d v="2014-09-20T00:00:00"/>
    <n v="9"/>
    <n v="47.45"/>
    <n v="31.79"/>
    <n v="427.05"/>
    <n v="286.11"/>
    <n v="140.94"/>
  </r>
  <r>
    <x v="4"/>
    <s v="Dominican Republic"/>
    <x v="11"/>
    <x v="0"/>
    <s v="L"/>
    <x v="662"/>
    <n v="562844884"/>
    <d v="2014-05-30T00:00:00"/>
    <n v="12"/>
    <n v="9.33"/>
    <n v="6.92"/>
    <n v="111.96000000000001"/>
    <n v="83.039999999999992"/>
    <n v="28.920000000000016"/>
  </r>
  <r>
    <x v="0"/>
    <s v="Ethiopia"/>
    <x v="0"/>
    <x v="1"/>
    <s v="H"/>
    <x v="663"/>
    <n v="181324470"/>
    <d v="2015-12-22T00:00:00"/>
    <n v="11"/>
    <n v="651.21"/>
    <n v="524.96"/>
    <n v="7163.31"/>
    <n v="5774.56"/>
    <n v="1388.75"/>
  </r>
  <r>
    <x v="1"/>
    <s v="Montenegro"/>
    <x v="7"/>
    <x v="0"/>
    <s v="H"/>
    <x v="664"/>
    <n v="449714028"/>
    <d v="2015-01-20T00:00:00"/>
    <n v="15"/>
    <n v="109.28"/>
    <n v="35.840000000000003"/>
    <n v="1639.2"/>
    <n v="537.6"/>
    <n v="1101.5999999999999"/>
  </r>
  <r>
    <x v="4"/>
    <s v="Honduras"/>
    <x v="9"/>
    <x v="0"/>
    <s v="L"/>
    <x v="665"/>
    <n v="689937388"/>
    <d v="2012-05-27T00:00:00"/>
    <n v="11"/>
    <n v="81.73"/>
    <n v="56.67"/>
    <n v="899.03000000000009"/>
    <n v="623.37"/>
    <n v="275.66000000000008"/>
  </r>
  <r>
    <x v="3"/>
    <s v="Turkmenistan"/>
    <x v="8"/>
    <x v="1"/>
    <s v="H"/>
    <x v="365"/>
    <n v="744230878"/>
    <d v="2017-02-27T00:00:00"/>
    <n v="6"/>
    <n v="152.58000000000001"/>
    <n v="97.44"/>
    <n v="915.48"/>
    <n v="584.64"/>
    <n v="330.84000000000003"/>
  </r>
  <r>
    <x v="2"/>
    <s v="Lebanon"/>
    <x v="7"/>
    <x v="1"/>
    <s v="L"/>
    <x v="640"/>
    <n v="525143325"/>
    <d v="2013-05-30T00:00:00"/>
    <n v="1"/>
    <n v="109.28"/>
    <n v="35.840000000000003"/>
    <n v="109.28"/>
    <n v="35.840000000000003"/>
    <n v="73.44"/>
  </r>
  <r>
    <x v="5"/>
    <s v="New Zealand"/>
    <x v="10"/>
    <x v="0"/>
    <s v="L"/>
    <x v="666"/>
    <n v="465536057"/>
    <d v="2016-02-01T00:00:00"/>
    <n v="2"/>
    <n v="437.2"/>
    <n v="263.33"/>
    <n v="874.4"/>
    <n v="526.66"/>
    <n v="347.74"/>
  </r>
  <r>
    <x v="0"/>
    <s v="Zimbabwe"/>
    <x v="11"/>
    <x v="1"/>
    <s v="C"/>
    <x v="667"/>
    <n v="168582904"/>
    <d v="2015-03-07T00:00:00"/>
    <n v="10"/>
    <n v="9.33"/>
    <n v="6.92"/>
    <n v="93.3"/>
    <n v="69.2"/>
    <n v="24.099999999999994"/>
  </r>
  <r>
    <x v="1"/>
    <s v="San Marino"/>
    <x v="9"/>
    <x v="0"/>
    <s v="M"/>
    <x v="668"/>
    <n v="657770192"/>
    <d v="2016-05-26T00:00:00"/>
    <n v="13"/>
    <n v="81.73"/>
    <n v="56.67"/>
    <n v="1062.49"/>
    <n v="736.71"/>
    <n v="325.77999999999997"/>
  </r>
  <r>
    <x v="1"/>
    <s v="Montenegro"/>
    <x v="6"/>
    <x v="0"/>
    <s v="L"/>
    <x v="669"/>
    <n v="326896750"/>
    <d v="2015-07-15T00:00:00"/>
    <n v="8"/>
    <n v="205.7"/>
    <n v="117.11"/>
    <n v="1645.6"/>
    <n v="936.88"/>
    <n v="708.71999999999991"/>
  </r>
  <r>
    <x v="1"/>
    <s v="Slovenia"/>
    <x v="2"/>
    <x v="1"/>
    <s v="L"/>
    <x v="670"/>
    <n v="790073907"/>
    <d v="2016-11-28T00:00:00"/>
    <n v="15"/>
    <n v="154.06"/>
    <n v="90.93"/>
    <n v="2310.9"/>
    <n v="1363.95"/>
    <n v="946.95"/>
  </r>
  <r>
    <x v="0"/>
    <s v="Chad"/>
    <x v="6"/>
    <x v="1"/>
    <s v="M"/>
    <x v="671"/>
    <n v="131725490"/>
    <d v="2014-08-27T00:00:00"/>
    <n v="16"/>
    <n v="205.7"/>
    <n v="117.11"/>
    <n v="3291.2"/>
    <n v="1873.76"/>
    <n v="1417.4399999999998"/>
  </r>
  <r>
    <x v="3"/>
    <s v="Kazakhstan"/>
    <x v="3"/>
    <x v="0"/>
    <s v="C"/>
    <x v="672"/>
    <n v="556587827"/>
    <d v="2011-03-04T00:00:00"/>
    <n v="9"/>
    <n v="668.27"/>
    <n v="502.54"/>
    <n v="6014.43"/>
    <n v="4522.8600000000006"/>
    <n v="1491.5699999999997"/>
  </r>
  <r>
    <x v="0"/>
    <s v="South Africa"/>
    <x v="7"/>
    <x v="1"/>
    <s v="M"/>
    <x v="673"/>
    <n v="739709746"/>
    <d v="2014-01-30T00:00:00"/>
    <n v="9"/>
    <n v="109.28"/>
    <n v="35.840000000000003"/>
    <n v="983.52"/>
    <n v="322.56000000000006"/>
    <n v="660.95999999999992"/>
  </r>
  <r>
    <x v="1"/>
    <s v="Montenegro"/>
    <x v="5"/>
    <x v="1"/>
    <s v="C"/>
    <x v="674"/>
    <n v="776452577"/>
    <d v="2016-11-03T00:00:00"/>
    <n v="14"/>
    <n v="421.89"/>
    <n v="364.69"/>
    <n v="5906.46"/>
    <n v="5105.66"/>
    <n v="800.80000000000018"/>
  </r>
  <r>
    <x v="1"/>
    <s v="Ireland"/>
    <x v="0"/>
    <x v="0"/>
    <s v="C"/>
    <x v="675"/>
    <n v="832490146"/>
    <d v="2010-02-21T00:00:00"/>
    <n v="2"/>
    <n v="651.21"/>
    <n v="524.96"/>
    <n v="1302.42"/>
    <n v="1049.92"/>
    <n v="252.5"/>
  </r>
  <r>
    <x v="2"/>
    <s v="Qatar"/>
    <x v="5"/>
    <x v="1"/>
    <s v="H"/>
    <x v="676"/>
    <n v="693808782"/>
    <d v="2016-01-23T00:00:00"/>
    <n v="4"/>
    <n v="421.89"/>
    <n v="364.69"/>
    <n v="1687.56"/>
    <n v="1458.76"/>
    <n v="228.79999999999995"/>
  </r>
  <r>
    <x v="0"/>
    <s v="Uganda"/>
    <x v="4"/>
    <x v="1"/>
    <s v="L"/>
    <x v="677"/>
    <n v="216707313"/>
    <d v="2015-12-09T00:00:00"/>
    <n v="12"/>
    <n v="255.28"/>
    <n v="159.41999999999999"/>
    <n v="3063.36"/>
    <n v="1913.04"/>
    <n v="1150.3200000000002"/>
  </r>
  <r>
    <x v="2"/>
    <s v="Morocco"/>
    <x v="1"/>
    <x v="1"/>
    <s v="C"/>
    <x v="667"/>
    <n v="677797067"/>
    <d v="2015-01-21T00:00:00"/>
    <n v="7"/>
    <n v="47.45"/>
    <n v="31.79"/>
    <n v="332.15000000000003"/>
    <n v="222.53"/>
    <n v="109.62000000000003"/>
  </r>
  <r>
    <x v="1"/>
    <s v="Greece"/>
    <x v="2"/>
    <x v="0"/>
    <s v="L"/>
    <x v="678"/>
    <n v="724001872"/>
    <d v="2016-03-24T00:00:00"/>
    <n v="12"/>
    <n v="154.06"/>
    <n v="90.93"/>
    <n v="1848.72"/>
    <n v="1091.1600000000001"/>
    <n v="757.56"/>
  </r>
  <r>
    <x v="1"/>
    <s v="Netherlands"/>
    <x v="6"/>
    <x v="1"/>
    <s v="M"/>
    <x v="679"/>
    <n v="422558057"/>
    <d v="2015-02-07T00:00:00"/>
    <n v="5"/>
    <n v="205.7"/>
    <n v="117.11"/>
    <n v="1028.5"/>
    <n v="585.54999999999995"/>
    <n v="442.95000000000005"/>
  </r>
  <r>
    <x v="5"/>
    <s v="Kiribati"/>
    <x v="4"/>
    <x v="1"/>
    <s v="M"/>
    <x v="680"/>
    <n v="811014449"/>
    <d v="2012-09-12T00:00:00"/>
    <n v="10"/>
    <n v="255.28"/>
    <n v="159.41999999999999"/>
    <n v="2552.8000000000002"/>
    <n v="1594.1999999999998"/>
    <n v="958.60000000000036"/>
  </r>
  <r>
    <x v="2"/>
    <s v="Oman"/>
    <x v="7"/>
    <x v="1"/>
    <s v="H"/>
    <x v="475"/>
    <n v="747232377"/>
    <d v="2011-01-01T00:00:00"/>
    <n v="3"/>
    <n v="109.28"/>
    <n v="35.840000000000003"/>
    <n v="327.84000000000003"/>
    <n v="107.52000000000001"/>
    <n v="220.32000000000002"/>
  </r>
  <r>
    <x v="3"/>
    <s v="North Korea"/>
    <x v="10"/>
    <x v="1"/>
    <s v="M"/>
    <x v="681"/>
    <n v="959385669"/>
    <d v="2016-10-23T00:00:00"/>
    <n v="4"/>
    <n v="437.2"/>
    <n v="263.33"/>
    <n v="1748.8"/>
    <n v="1053.32"/>
    <n v="695.48"/>
  </r>
  <r>
    <x v="3"/>
    <s v="Nepal"/>
    <x v="7"/>
    <x v="1"/>
    <s v="C"/>
    <x v="682"/>
    <n v="895960652"/>
    <d v="2015-03-07T00:00:00"/>
    <n v="6"/>
    <n v="109.28"/>
    <n v="35.840000000000003"/>
    <n v="655.68000000000006"/>
    <n v="215.04000000000002"/>
    <n v="440.64000000000004"/>
  </r>
  <r>
    <x v="1"/>
    <s v="Ireland"/>
    <x v="4"/>
    <x v="1"/>
    <s v="C"/>
    <x v="683"/>
    <n v="975756156"/>
    <d v="2011-04-03T00:00:00"/>
    <n v="11"/>
    <n v="255.28"/>
    <n v="159.41999999999999"/>
    <n v="2808.08"/>
    <n v="1753.62"/>
    <n v="1054.46"/>
  </r>
  <r>
    <x v="0"/>
    <s v="Seychelles "/>
    <x v="2"/>
    <x v="1"/>
    <s v="H"/>
    <x v="457"/>
    <n v="337883508"/>
    <d v="2011-06-04T00:00:00"/>
    <n v="10"/>
    <n v="154.06"/>
    <n v="90.93"/>
    <n v="1540.6"/>
    <n v="909.30000000000007"/>
    <n v="631.29999999999984"/>
  </r>
  <r>
    <x v="0"/>
    <s v="Senegal"/>
    <x v="10"/>
    <x v="0"/>
    <s v="L"/>
    <x v="684"/>
    <n v="891766536"/>
    <d v="2011-05-05T00:00:00"/>
    <n v="4"/>
    <n v="437.2"/>
    <n v="263.33"/>
    <n v="1748.8"/>
    <n v="1053.32"/>
    <n v="695.48"/>
  </r>
  <r>
    <x v="4"/>
    <s v="Cuba"/>
    <x v="3"/>
    <x v="1"/>
    <s v="M"/>
    <x v="685"/>
    <n v="567141568"/>
    <d v="2015-08-08T00:00:00"/>
    <n v="14"/>
    <n v="668.27"/>
    <n v="502.54"/>
    <n v="9355.7799999999988"/>
    <n v="7035.56"/>
    <n v="2320.2199999999984"/>
  </r>
  <r>
    <x v="4"/>
    <s v="Saint Lucia"/>
    <x v="10"/>
    <x v="1"/>
    <s v="H"/>
    <x v="686"/>
    <n v="964057433"/>
    <d v="2011-01-17T00:00:00"/>
    <n v="8"/>
    <n v="437.2"/>
    <n v="263.33"/>
    <n v="3497.6"/>
    <n v="2106.64"/>
    <n v="1390.96"/>
  </r>
  <r>
    <x v="6"/>
    <s v="United States of America"/>
    <x v="3"/>
    <x v="1"/>
    <s v="L"/>
    <x v="687"/>
    <n v="602875459"/>
    <d v="2015-08-20T00:00:00"/>
    <n v="5"/>
    <n v="668.27"/>
    <n v="502.54"/>
    <n v="3341.35"/>
    <n v="2512.7000000000003"/>
    <n v="828.64999999999964"/>
  </r>
  <r>
    <x v="2"/>
    <s v="Iran"/>
    <x v="2"/>
    <x v="1"/>
    <s v="L"/>
    <x v="579"/>
    <n v="774269473"/>
    <d v="2014-04-08T00:00:00"/>
    <n v="4"/>
    <n v="154.06"/>
    <n v="90.93"/>
    <n v="616.24"/>
    <n v="363.72"/>
    <n v="252.51999999999998"/>
  </r>
  <r>
    <x v="1"/>
    <s v="Croatia"/>
    <x v="6"/>
    <x v="1"/>
    <s v="C"/>
    <x v="240"/>
    <n v="589225804"/>
    <d v="2015-10-27T00:00:00"/>
    <n v="6"/>
    <n v="205.7"/>
    <n v="117.11"/>
    <n v="1234.1999999999998"/>
    <n v="702.66"/>
    <n v="531.53999999999985"/>
  </r>
  <r>
    <x v="3"/>
    <s v="Thailand"/>
    <x v="7"/>
    <x v="1"/>
    <s v="H"/>
    <x v="688"/>
    <n v="129043281"/>
    <d v="2011-04-05T00:00:00"/>
    <n v="9"/>
    <n v="109.28"/>
    <n v="35.840000000000003"/>
    <n v="983.52"/>
    <n v="322.56000000000006"/>
    <n v="660.95999999999992"/>
  </r>
  <r>
    <x v="0"/>
    <s v="Burundi"/>
    <x v="10"/>
    <x v="0"/>
    <s v="L"/>
    <x v="689"/>
    <n v="895333230"/>
    <d v="2015-03-26T00:00:00"/>
    <n v="13"/>
    <n v="437.2"/>
    <n v="263.33"/>
    <n v="5683.5999999999995"/>
    <n v="3423.29"/>
    <n v="2260.3099999999995"/>
  </r>
  <r>
    <x v="1"/>
    <s v="Malta"/>
    <x v="10"/>
    <x v="0"/>
    <s v="M"/>
    <x v="690"/>
    <n v="860019481"/>
    <d v="2017-03-14T00:00:00"/>
    <n v="13"/>
    <n v="437.2"/>
    <n v="263.33"/>
    <n v="5683.5999999999995"/>
    <n v="3423.29"/>
    <n v="2260.3099999999995"/>
  </r>
  <r>
    <x v="0"/>
    <s v="Central African Republic"/>
    <x v="10"/>
    <x v="1"/>
    <s v="M"/>
    <x v="153"/>
    <n v="315338361"/>
    <d v="2014-11-15T00:00:00"/>
    <n v="7"/>
    <n v="437.2"/>
    <n v="263.33"/>
    <n v="3060.4"/>
    <n v="1843.31"/>
    <n v="1217.0900000000001"/>
  </r>
  <r>
    <x v="2"/>
    <s v="Somalia"/>
    <x v="4"/>
    <x v="0"/>
    <s v="C"/>
    <x v="691"/>
    <n v="523838698"/>
    <d v="2011-01-21T00:00:00"/>
    <n v="7"/>
    <n v="255.28"/>
    <n v="159.41999999999999"/>
    <n v="1786.96"/>
    <n v="1115.9399999999998"/>
    <n v="671.02000000000021"/>
  </r>
  <r>
    <x v="0"/>
    <s v="Botswana"/>
    <x v="4"/>
    <x v="1"/>
    <s v="M"/>
    <x v="692"/>
    <n v="568381822"/>
    <d v="2017-03-30T00:00:00"/>
    <n v="9"/>
    <n v="255.28"/>
    <n v="159.41999999999999"/>
    <n v="2297.52"/>
    <n v="1434.78"/>
    <n v="862.74"/>
  </r>
  <r>
    <x v="3"/>
    <s v="Bangladesh"/>
    <x v="3"/>
    <x v="0"/>
    <s v="C"/>
    <x v="693"/>
    <n v="502141559"/>
    <d v="2011-11-15T00:00:00"/>
    <n v="6"/>
    <n v="668.27"/>
    <n v="502.54"/>
    <n v="4009.62"/>
    <n v="3015.2400000000002"/>
    <n v="994.37999999999965"/>
  </r>
  <r>
    <x v="3"/>
    <s v="Vietnam"/>
    <x v="11"/>
    <x v="0"/>
    <s v="M"/>
    <x v="694"/>
    <n v="898604238"/>
    <d v="2012-01-24T00:00:00"/>
    <n v="10"/>
    <n v="9.33"/>
    <n v="6.92"/>
    <n v="93.3"/>
    <n v="69.2"/>
    <n v="24.099999999999994"/>
  </r>
  <r>
    <x v="1"/>
    <s v="Kosovo"/>
    <x v="6"/>
    <x v="0"/>
    <s v="M"/>
    <x v="695"/>
    <n v="601568686"/>
    <d v="2017-06-19T00:00:00"/>
    <n v="11"/>
    <n v="205.7"/>
    <n v="117.11"/>
    <n v="2262.6999999999998"/>
    <n v="1288.21"/>
    <n v="974.48999999999978"/>
  </r>
  <r>
    <x v="5"/>
    <s v="Australia"/>
    <x v="2"/>
    <x v="1"/>
    <s v="C"/>
    <x v="696"/>
    <n v="775146234"/>
    <d v="2013-05-28T00:00:00"/>
    <n v="3"/>
    <n v="154.06"/>
    <n v="90.93"/>
    <n v="462.18"/>
    <n v="272.79000000000002"/>
    <n v="189.39"/>
  </r>
  <r>
    <x v="1"/>
    <s v="Cyprus"/>
    <x v="6"/>
    <x v="1"/>
    <s v="H"/>
    <x v="697"/>
    <n v="853760707"/>
    <d v="2012-09-27T00:00:00"/>
    <n v="9"/>
    <n v="205.7"/>
    <n v="117.11"/>
    <n v="1851.3"/>
    <n v="1053.99"/>
    <n v="797.31"/>
  </r>
  <r>
    <x v="3"/>
    <s v="South Korea"/>
    <x v="0"/>
    <x v="1"/>
    <s v="M"/>
    <x v="698"/>
    <n v="792148435"/>
    <d v="2014-06-03T00:00:00"/>
    <n v="5"/>
    <n v="651.21"/>
    <n v="524.96"/>
    <n v="3256.05"/>
    <n v="2624.8"/>
    <n v="631.25"/>
  </r>
  <r>
    <x v="5"/>
    <s v="Solomon Islands"/>
    <x v="11"/>
    <x v="1"/>
    <s v="C"/>
    <x v="699"/>
    <n v="615358245"/>
    <d v="2014-08-28T00:00:00"/>
    <n v="12"/>
    <n v="9.33"/>
    <n v="6.92"/>
    <n v="111.96000000000001"/>
    <n v="83.039999999999992"/>
    <n v="28.920000000000016"/>
  </r>
  <r>
    <x v="0"/>
    <s v="Rwanda"/>
    <x v="0"/>
    <x v="1"/>
    <s v="C"/>
    <x v="700"/>
    <n v="868751466"/>
    <d v="2010-06-19T00:00:00"/>
    <n v="3"/>
    <n v="651.21"/>
    <n v="524.96"/>
    <n v="1953.63"/>
    <n v="1574.88"/>
    <n v="378.75"/>
  </r>
  <r>
    <x v="0"/>
    <s v="Lesotho"/>
    <x v="7"/>
    <x v="1"/>
    <s v="M"/>
    <x v="701"/>
    <n v="368001925"/>
    <d v="2011-09-07T00:00:00"/>
    <n v="15"/>
    <n v="109.28"/>
    <n v="35.840000000000003"/>
    <n v="1639.2"/>
    <n v="537.6"/>
    <n v="1101.5999999999999"/>
  </r>
  <r>
    <x v="0"/>
    <s v="Nigeria"/>
    <x v="4"/>
    <x v="1"/>
    <s v="L"/>
    <x v="702"/>
    <n v="249095952"/>
    <d v="2013-09-07T00:00:00"/>
    <n v="3"/>
    <n v="255.28"/>
    <n v="159.41999999999999"/>
    <n v="765.84"/>
    <n v="478.26"/>
    <n v="287.58000000000004"/>
  </r>
  <r>
    <x v="1"/>
    <s v="Macedonia"/>
    <x v="7"/>
    <x v="0"/>
    <s v="H"/>
    <x v="308"/>
    <n v="818332374"/>
    <d v="2016-12-09T00:00:00"/>
    <n v="3"/>
    <n v="109.28"/>
    <n v="35.840000000000003"/>
    <n v="327.84000000000003"/>
    <n v="107.52000000000001"/>
    <n v="220.32000000000002"/>
  </r>
  <r>
    <x v="0"/>
    <s v="Nigeria"/>
    <x v="5"/>
    <x v="1"/>
    <s v="C"/>
    <x v="703"/>
    <n v="202322518"/>
    <d v="2015-06-11T00:00:00"/>
    <n v="1"/>
    <n v="421.89"/>
    <n v="364.69"/>
    <n v="421.89"/>
    <n v="364.69"/>
    <n v="57.199999999999989"/>
  </r>
  <r>
    <x v="0"/>
    <s v="Malawi"/>
    <x v="8"/>
    <x v="1"/>
    <s v="M"/>
    <x v="704"/>
    <n v="197990214"/>
    <d v="2015-04-24T00:00:00"/>
    <n v="14"/>
    <n v="152.58000000000001"/>
    <n v="97.44"/>
    <n v="2136.1200000000003"/>
    <n v="1364.1599999999999"/>
    <n v="771.96000000000049"/>
  </r>
  <r>
    <x v="0"/>
    <s v="Tanzania"/>
    <x v="6"/>
    <x v="1"/>
    <s v="H"/>
    <x v="370"/>
    <n v="422571790"/>
    <d v="2016-06-17T00:00:00"/>
    <n v="12"/>
    <n v="205.7"/>
    <n v="117.11"/>
    <n v="2468.3999999999996"/>
    <n v="1405.32"/>
    <n v="1063.0799999999997"/>
  </r>
  <r>
    <x v="3"/>
    <s v="Sri Lanka"/>
    <x v="3"/>
    <x v="0"/>
    <s v="H"/>
    <x v="705"/>
    <n v="563616073"/>
    <d v="2016-01-22T00:00:00"/>
    <n v="9"/>
    <n v="668.27"/>
    <n v="502.54"/>
    <n v="6014.43"/>
    <n v="4522.8600000000006"/>
    <n v="1491.5699999999997"/>
  </r>
  <r>
    <x v="1"/>
    <s v="Croatia"/>
    <x v="7"/>
    <x v="1"/>
    <s v="M"/>
    <x v="62"/>
    <n v="828984391"/>
    <d v="2012-03-25T00:00:00"/>
    <n v="6"/>
    <n v="109.28"/>
    <n v="35.840000000000003"/>
    <n v="655.68000000000006"/>
    <n v="215.04000000000002"/>
    <n v="440.64000000000004"/>
  </r>
  <r>
    <x v="0"/>
    <s v="Guinea"/>
    <x v="5"/>
    <x v="1"/>
    <s v="H"/>
    <x v="376"/>
    <n v="596850574"/>
    <d v="2015-07-02T00:00:00"/>
    <n v="1"/>
    <n v="421.89"/>
    <n v="364.69"/>
    <n v="421.89"/>
    <n v="364.69"/>
    <n v="57.199999999999989"/>
  </r>
  <r>
    <x v="4"/>
    <s v="Saint Kitts and Nevis "/>
    <x v="4"/>
    <x v="1"/>
    <s v="C"/>
    <x v="706"/>
    <n v="665700948"/>
    <d v="2014-10-07T00:00:00"/>
    <n v="8"/>
    <n v="255.28"/>
    <n v="159.41999999999999"/>
    <n v="2042.24"/>
    <n v="1275.3599999999999"/>
    <n v="766.88000000000011"/>
  </r>
  <r>
    <x v="1"/>
    <s v="Portugal"/>
    <x v="0"/>
    <x v="0"/>
    <s v="H"/>
    <x v="707"/>
    <n v="104334342"/>
    <d v="2011-06-19T00:00:00"/>
    <n v="6"/>
    <n v="651.21"/>
    <n v="524.96"/>
    <n v="3907.26"/>
    <n v="3149.76"/>
    <n v="757.5"/>
  </r>
  <r>
    <x v="0"/>
    <s v="Burkina Faso"/>
    <x v="0"/>
    <x v="1"/>
    <s v="C"/>
    <x v="708"/>
    <n v="301862084"/>
    <d v="2015-06-04T00:00:00"/>
    <n v="11"/>
    <n v="651.21"/>
    <n v="524.96"/>
    <n v="7163.31"/>
    <n v="5774.56"/>
    <n v="1388.75"/>
  </r>
  <r>
    <x v="3"/>
    <s v="Singapore"/>
    <x v="6"/>
    <x v="1"/>
    <s v="H"/>
    <x v="709"/>
    <n v="917708003"/>
    <d v="2011-06-02T00:00:00"/>
    <n v="15"/>
    <n v="205.7"/>
    <n v="117.11"/>
    <n v="3085.5"/>
    <n v="1756.65"/>
    <n v="1328.85"/>
  </r>
  <r>
    <x v="1"/>
    <s v="Russia"/>
    <x v="4"/>
    <x v="1"/>
    <s v="H"/>
    <x v="104"/>
    <n v="331608426"/>
    <d v="2015-03-16T00:00:00"/>
    <n v="15"/>
    <n v="255.28"/>
    <n v="159.41999999999999"/>
    <n v="3829.2"/>
    <n v="2391.2999999999997"/>
    <n v="1437.9"/>
  </r>
  <r>
    <x v="0"/>
    <s v="Sudan"/>
    <x v="6"/>
    <x v="1"/>
    <s v="H"/>
    <x v="710"/>
    <n v="593612182"/>
    <d v="2017-05-01T00:00:00"/>
    <n v="3"/>
    <n v="205.7"/>
    <n v="117.11"/>
    <n v="617.09999999999991"/>
    <n v="351.33"/>
    <n v="265.76999999999992"/>
  </r>
  <r>
    <x v="1"/>
    <s v="Denmark"/>
    <x v="7"/>
    <x v="0"/>
    <s v="H"/>
    <x v="711"/>
    <n v="674080598"/>
    <d v="2016-10-04T00:00:00"/>
    <n v="7"/>
    <n v="109.28"/>
    <n v="35.840000000000003"/>
    <n v="764.96"/>
    <n v="250.88000000000002"/>
    <n v="514.08000000000004"/>
  </r>
  <r>
    <x v="2"/>
    <s v="Morocco"/>
    <x v="3"/>
    <x v="0"/>
    <s v="C"/>
    <x v="712"/>
    <n v="513687503"/>
    <d v="2010-02-04T00:00:00"/>
    <n v="1"/>
    <n v="668.27"/>
    <n v="502.54"/>
    <n v="668.27"/>
    <n v="502.54"/>
    <n v="165.72999999999996"/>
  </r>
  <r>
    <x v="0"/>
    <s v="Malawi"/>
    <x v="10"/>
    <x v="1"/>
    <s v="M"/>
    <x v="713"/>
    <n v="573419225"/>
    <d v="2017-03-25T00:00:00"/>
    <n v="11"/>
    <n v="437.2"/>
    <n v="263.33"/>
    <n v="4809.2"/>
    <n v="2896.6299999999997"/>
    <n v="1912.5700000000002"/>
  </r>
  <r>
    <x v="0"/>
    <s v="Guinea-Bissau"/>
    <x v="8"/>
    <x v="0"/>
    <s v="H"/>
    <x v="714"/>
    <n v="484574592"/>
    <d v="2010-05-26T00:00:00"/>
    <n v="9"/>
    <n v="152.58000000000001"/>
    <n v="97.44"/>
    <n v="1373.22"/>
    <n v="876.96"/>
    <n v="496.26"/>
  </r>
  <r>
    <x v="0"/>
    <s v="Cameroon"/>
    <x v="8"/>
    <x v="1"/>
    <s v="M"/>
    <x v="715"/>
    <n v="398764932"/>
    <d v="2015-07-20T00:00:00"/>
    <n v="4"/>
    <n v="152.58000000000001"/>
    <n v="97.44"/>
    <n v="610.32000000000005"/>
    <n v="389.76"/>
    <n v="220.56000000000006"/>
  </r>
  <r>
    <x v="1"/>
    <s v="Slovenia"/>
    <x v="5"/>
    <x v="0"/>
    <s v="C"/>
    <x v="716"/>
    <n v="537914073"/>
    <d v="2010-09-15T00:00:00"/>
    <n v="16"/>
    <n v="421.89"/>
    <n v="364.69"/>
    <n v="6750.24"/>
    <n v="5835.04"/>
    <n v="915.19999999999982"/>
  </r>
  <r>
    <x v="3"/>
    <s v="Indonesia"/>
    <x v="8"/>
    <x v="1"/>
    <s v="M"/>
    <x v="717"/>
    <n v="744258344"/>
    <d v="2012-07-30T00:00:00"/>
    <n v="2"/>
    <n v="152.58000000000001"/>
    <n v="97.44"/>
    <n v="305.16000000000003"/>
    <n v="194.88"/>
    <n v="110.28000000000003"/>
  </r>
  <r>
    <x v="6"/>
    <s v="Mexico"/>
    <x v="6"/>
    <x v="0"/>
    <s v="H"/>
    <x v="718"/>
    <n v="930346572"/>
    <d v="2012-09-11T00:00:00"/>
    <n v="15"/>
    <n v="205.7"/>
    <n v="117.11"/>
    <n v="3085.5"/>
    <n v="1756.65"/>
    <n v="1328.85"/>
  </r>
  <r>
    <x v="2"/>
    <s v="Afghanistan"/>
    <x v="6"/>
    <x v="0"/>
    <s v="M"/>
    <x v="719"/>
    <n v="629040086"/>
    <d v="2010-12-20T00:00:00"/>
    <n v="10"/>
    <n v="205.7"/>
    <n v="117.11"/>
    <n v="2057"/>
    <n v="1171.0999999999999"/>
    <n v="885.90000000000009"/>
  </r>
  <r>
    <x v="1"/>
    <s v="Germany"/>
    <x v="8"/>
    <x v="1"/>
    <s v="L"/>
    <x v="720"/>
    <n v="343512713"/>
    <d v="2012-07-21T00:00:00"/>
    <n v="3"/>
    <n v="152.58000000000001"/>
    <n v="97.44"/>
    <n v="457.74"/>
    <n v="292.32"/>
    <n v="165.42000000000002"/>
  </r>
  <r>
    <x v="4"/>
    <s v="Costa Rica"/>
    <x v="10"/>
    <x v="1"/>
    <s v="L"/>
    <x v="578"/>
    <n v="197250783"/>
    <d v="2015-07-29T00:00:00"/>
    <n v="16"/>
    <n v="437.2"/>
    <n v="263.33"/>
    <n v="6995.2"/>
    <n v="4213.28"/>
    <n v="2781.92"/>
  </r>
  <r>
    <x v="4"/>
    <s v="Grenada"/>
    <x v="1"/>
    <x v="1"/>
    <s v="H"/>
    <x v="721"/>
    <n v="384053122"/>
    <d v="2015-10-26T00:00:00"/>
    <n v="15"/>
    <n v="47.45"/>
    <n v="31.79"/>
    <n v="711.75"/>
    <n v="476.84999999999997"/>
    <n v="234.90000000000003"/>
  </r>
  <r>
    <x v="3"/>
    <s v="Tajikistan"/>
    <x v="9"/>
    <x v="0"/>
    <s v="M"/>
    <x v="722"/>
    <n v="718031060"/>
    <d v="2017-08-12T00:00:00"/>
    <n v="1"/>
    <n v="81.73"/>
    <n v="56.67"/>
    <n v="81.73"/>
    <n v="56.67"/>
    <n v="25.060000000000002"/>
  </r>
  <r>
    <x v="2"/>
    <s v="Libya"/>
    <x v="1"/>
    <x v="1"/>
    <s v="L"/>
    <x v="723"/>
    <n v="183608424"/>
    <d v="2014-10-25T00:00:00"/>
    <n v="4"/>
    <n v="47.45"/>
    <n v="31.79"/>
    <n v="189.8"/>
    <n v="127.16"/>
    <n v="62.640000000000015"/>
  </r>
  <r>
    <x v="0"/>
    <s v="Niger"/>
    <x v="0"/>
    <x v="0"/>
    <s v="H"/>
    <x v="724"/>
    <n v="985521543"/>
    <d v="2010-05-18T00:00:00"/>
    <n v="11"/>
    <n v="651.21"/>
    <n v="524.96"/>
    <n v="7163.31"/>
    <n v="5774.56"/>
    <n v="1388.75"/>
  </r>
  <r>
    <x v="1"/>
    <s v="France"/>
    <x v="9"/>
    <x v="0"/>
    <s v="H"/>
    <x v="725"/>
    <n v="898819243"/>
    <d v="2011-07-05T00:00:00"/>
    <n v="16"/>
    <n v="81.73"/>
    <n v="56.67"/>
    <n v="1307.68"/>
    <n v="906.72"/>
    <n v="400.96000000000004"/>
  </r>
  <r>
    <x v="3"/>
    <s v="Brunei"/>
    <x v="9"/>
    <x v="0"/>
    <s v="H"/>
    <x v="726"/>
    <n v="918862855"/>
    <d v="2011-10-19T00:00:00"/>
    <n v="1"/>
    <n v="81.73"/>
    <n v="56.67"/>
    <n v="81.73"/>
    <n v="56.67"/>
    <n v="25.060000000000002"/>
  </r>
  <r>
    <x v="1"/>
    <s v="Poland"/>
    <x v="4"/>
    <x v="0"/>
    <s v="L"/>
    <x v="727"/>
    <n v="311326205"/>
    <d v="2017-01-30T00:00:00"/>
    <n v="12"/>
    <n v="255.28"/>
    <n v="159.41999999999999"/>
    <n v="3063.36"/>
    <n v="1913.04"/>
    <n v="1150.3200000000002"/>
  </r>
  <r>
    <x v="2"/>
    <s v="Libya"/>
    <x v="7"/>
    <x v="1"/>
    <s v="M"/>
    <x v="709"/>
    <n v="662195622"/>
    <d v="2011-06-13T00:00:00"/>
    <n v="12"/>
    <n v="109.28"/>
    <n v="35.840000000000003"/>
    <n v="1311.3600000000001"/>
    <n v="430.08000000000004"/>
    <n v="881.28000000000009"/>
  </r>
  <r>
    <x v="2"/>
    <s v="Kuwait"/>
    <x v="11"/>
    <x v="1"/>
    <s v="M"/>
    <x v="225"/>
    <n v="927769935"/>
    <d v="2014-05-12T00:00:00"/>
    <n v="11"/>
    <n v="9.33"/>
    <n v="6.92"/>
    <n v="102.63"/>
    <n v="76.12"/>
    <n v="26.509999999999991"/>
  </r>
  <r>
    <x v="2"/>
    <s v="Qatar"/>
    <x v="2"/>
    <x v="1"/>
    <s v="H"/>
    <x v="728"/>
    <n v="584660470"/>
    <d v="2015-10-31T00:00:00"/>
    <n v="5"/>
    <n v="154.06"/>
    <n v="90.93"/>
    <n v="770.3"/>
    <n v="454.65000000000003"/>
    <n v="315.64999999999992"/>
  </r>
  <r>
    <x v="1"/>
    <s v="Sweden"/>
    <x v="6"/>
    <x v="0"/>
    <s v="L"/>
    <x v="729"/>
    <n v="979791057"/>
    <d v="2010-10-24T00:00:00"/>
    <n v="1"/>
    <n v="205.7"/>
    <n v="117.11"/>
    <n v="205.7"/>
    <n v="117.11"/>
    <n v="88.589999999999989"/>
  </r>
  <r>
    <x v="3"/>
    <s v="Taiwan"/>
    <x v="0"/>
    <x v="1"/>
    <s v="H"/>
    <x v="730"/>
    <n v="380398023"/>
    <d v="2010-07-09T00:00:00"/>
    <n v="12"/>
    <n v="651.21"/>
    <n v="524.96"/>
    <n v="7814.52"/>
    <n v="6299.52"/>
    <n v="1515"/>
  </r>
  <r>
    <x v="6"/>
    <s v="United States of America"/>
    <x v="10"/>
    <x v="1"/>
    <s v="L"/>
    <x v="731"/>
    <n v="724030196"/>
    <d v="2015-11-02T00:00:00"/>
    <n v="9"/>
    <n v="437.2"/>
    <n v="263.33"/>
    <n v="3934.7999999999997"/>
    <n v="2369.9699999999998"/>
    <n v="1564.83"/>
  </r>
  <r>
    <x v="2"/>
    <s v="Iran"/>
    <x v="4"/>
    <x v="1"/>
    <s v="H"/>
    <x v="732"/>
    <n v="868548905"/>
    <d v="2013-08-06T00:00:00"/>
    <n v="3"/>
    <n v="255.28"/>
    <n v="159.41999999999999"/>
    <n v="765.84"/>
    <n v="478.26"/>
    <n v="287.58000000000004"/>
  </r>
  <r>
    <x v="0"/>
    <s v="The Gambia"/>
    <x v="3"/>
    <x v="1"/>
    <s v="C"/>
    <x v="700"/>
    <n v="642127978"/>
    <d v="2010-06-19T00:00:00"/>
    <n v="15"/>
    <n v="668.27"/>
    <n v="502.54"/>
    <n v="10024.049999999999"/>
    <n v="7538.1"/>
    <n v="2485.9499999999989"/>
  </r>
  <r>
    <x v="5"/>
    <s v="Nauru"/>
    <x v="3"/>
    <x v="1"/>
    <s v="M"/>
    <x v="733"/>
    <n v="393253743"/>
    <d v="2014-06-28T00:00:00"/>
    <n v="2"/>
    <n v="668.27"/>
    <n v="502.54"/>
    <n v="1336.54"/>
    <n v="1005.08"/>
    <n v="331.45999999999992"/>
  </r>
  <r>
    <x v="0"/>
    <s v="Mali"/>
    <x v="9"/>
    <x v="1"/>
    <s v="H"/>
    <x v="734"/>
    <n v="540725028"/>
    <d v="2015-05-22T00:00:00"/>
    <n v="2"/>
    <n v="81.73"/>
    <n v="56.67"/>
    <n v="163.46"/>
    <n v="113.34"/>
    <n v="50.120000000000005"/>
  </r>
  <r>
    <x v="2"/>
    <s v="Turkey"/>
    <x v="8"/>
    <x v="1"/>
    <s v="H"/>
    <x v="735"/>
    <n v="223653161"/>
    <d v="2012-02-16T00:00:00"/>
    <n v="5"/>
    <n v="152.58000000000001"/>
    <n v="97.44"/>
    <n v="762.90000000000009"/>
    <n v="487.2"/>
    <n v="275.7000000000001"/>
  </r>
  <r>
    <x v="4"/>
    <s v="Jamaica"/>
    <x v="7"/>
    <x v="1"/>
    <s v="M"/>
    <x v="708"/>
    <n v="451461970"/>
    <d v="2015-06-30T00:00:00"/>
    <n v="11"/>
    <n v="109.28"/>
    <n v="35.840000000000003"/>
    <n v="1202.08"/>
    <n v="394.24"/>
    <n v="807.83999999999992"/>
  </r>
  <r>
    <x v="3"/>
    <s v="Turkmenistan"/>
    <x v="3"/>
    <x v="1"/>
    <s v="H"/>
    <x v="736"/>
    <n v="953887784"/>
    <d v="2014-12-11T00:00:00"/>
    <n v="9"/>
    <n v="668.27"/>
    <n v="502.54"/>
    <n v="6014.43"/>
    <n v="4522.8600000000006"/>
    <n v="1491.5699999999997"/>
  </r>
  <r>
    <x v="1"/>
    <s v="Italy"/>
    <x v="7"/>
    <x v="1"/>
    <s v="C"/>
    <x v="737"/>
    <n v="630979430"/>
    <d v="2012-04-29T00:00:00"/>
    <n v="16"/>
    <n v="109.28"/>
    <n v="35.840000000000003"/>
    <n v="1748.48"/>
    <n v="573.44000000000005"/>
    <n v="1175.04"/>
  </r>
  <r>
    <x v="0"/>
    <s v="Sudan"/>
    <x v="4"/>
    <x v="0"/>
    <s v="H"/>
    <x v="738"/>
    <n v="703098237"/>
    <d v="2010-08-02T00:00:00"/>
    <n v="2"/>
    <n v="255.28"/>
    <n v="159.41999999999999"/>
    <n v="510.56"/>
    <n v="318.83999999999997"/>
    <n v="191.72000000000003"/>
  </r>
  <r>
    <x v="1"/>
    <s v="Ukraine"/>
    <x v="7"/>
    <x v="1"/>
    <s v="H"/>
    <x v="739"/>
    <n v="660918033"/>
    <d v="2017-06-28T00:00:00"/>
    <n v="15"/>
    <n v="109.28"/>
    <n v="35.840000000000003"/>
    <n v="1639.2"/>
    <n v="537.6"/>
    <n v="1101.5999999999999"/>
  </r>
  <r>
    <x v="3"/>
    <s v="South Korea"/>
    <x v="3"/>
    <x v="1"/>
    <s v="M"/>
    <x v="684"/>
    <n v="515425145"/>
    <d v="2011-05-05T00:00:00"/>
    <n v="8"/>
    <n v="668.27"/>
    <n v="502.54"/>
    <n v="5346.16"/>
    <n v="4020.32"/>
    <n v="1325.8399999999997"/>
  </r>
  <r>
    <x v="0"/>
    <s v="Burundi"/>
    <x v="7"/>
    <x v="1"/>
    <s v="C"/>
    <x v="740"/>
    <n v="347918403"/>
    <d v="2013-07-15T00:00:00"/>
    <n v="9"/>
    <n v="109.28"/>
    <n v="35.840000000000003"/>
    <n v="983.52"/>
    <n v="322.56000000000006"/>
    <n v="660.95999999999992"/>
  </r>
  <r>
    <x v="1"/>
    <s v="Poland"/>
    <x v="8"/>
    <x v="1"/>
    <s v="M"/>
    <x v="741"/>
    <n v="760009133"/>
    <d v="2016-01-03T00:00:00"/>
    <n v="4"/>
    <n v="152.58000000000001"/>
    <n v="97.44"/>
    <n v="610.32000000000005"/>
    <n v="389.76"/>
    <n v="220.56000000000006"/>
  </r>
  <r>
    <x v="0"/>
    <s v="Namibia"/>
    <x v="3"/>
    <x v="1"/>
    <s v="H"/>
    <x v="742"/>
    <n v="623621165"/>
    <d v="2015-08-21T00:00:00"/>
    <n v="4"/>
    <n v="668.27"/>
    <n v="502.54"/>
    <n v="2673.08"/>
    <n v="2010.16"/>
    <n v="662.91999999999985"/>
  </r>
  <r>
    <x v="3"/>
    <s v="Uzbekistan"/>
    <x v="8"/>
    <x v="0"/>
    <s v="M"/>
    <x v="714"/>
    <n v="230990827"/>
    <d v="2010-06-05T00:00:00"/>
    <n v="7"/>
    <n v="152.58000000000001"/>
    <n v="97.44"/>
    <n v="1068.0600000000002"/>
    <n v="682.07999999999993"/>
    <n v="385.98000000000025"/>
  </r>
  <r>
    <x v="3"/>
    <s v="Taiwan"/>
    <x v="4"/>
    <x v="0"/>
    <s v="H"/>
    <x v="743"/>
    <n v="844666945"/>
    <d v="2010-08-13T00:00:00"/>
    <n v="8"/>
    <n v="255.28"/>
    <n v="159.41999999999999"/>
    <n v="2042.24"/>
    <n v="1275.3599999999999"/>
    <n v="766.88000000000011"/>
  </r>
  <r>
    <x v="1"/>
    <s v="Kosovo"/>
    <x v="5"/>
    <x v="1"/>
    <s v="L"/>
    <x v="744"/>
    <n v="647510850"/>
    <d v="2012-05-27T00:00:00"/>
    <n v="3"/>
    <n v="421.89"/>
    <n v="364.69"/>
    <n v="1265.67"/>
    <n v="1094.07"/>
    <n v="171.60000000000014"/>
  </r>
  <r>
    <x v="5"/>
    <s v="Samoa "/>
    <x v="1"/>
    <x v="0"/>
    <s v="M"/>
    <x v="443"/>
    <n v="592696368"/>
    <d v="2017-02-02T00:00:00"/>
    <n v="1"/>
    <n v="47.45"/>
    <n v="31.79"/>
    <n v="47.45"/>
    <n v="31.79"/>
    <n v="15.660000000000004"/>
  </r>
  <r>
    <x v="0"/>
    <s v="Guinea"/>
    <x v="0"/>
    <x v="1"/>
    <s v="H"/>
    <x v="745"/>
    <n v="353709828"/>
    <d v="2011-07-06T00:00:00"/>
    <n v="16"/>
    <n v="651.21"/>
    <n v="524.96"/>
    <n v="10419.36"/>
    <n v="8399.36"/>
    <n v="2020"/>
  </r>
  <r>
    <x v="3"/>
    <s v="Maldives"/>
    <x v="5"/>
    <x v="0"/>
    <s v="L"/>
    <x v="586"/>
    <n v="574350059"/>
    <d v="2010-06-14T00:00:00"/>
    <n v="3"/>
    <n v="421.89"/>
    <n v="364.69"/>
    <n v="1265.67"/>
    <n v="1094.07"/>
    <n v="171.60000000000014"/>
  </r>
  <r>
    <x v="3"/>
    <s v="Mongolia"/>
    <x v="10"/>
    <x v="1"/>
    <s v="H"/>
    <x v="746"/>
    <n v="618728387"/>
    <d v="2014-03-31T00:00:00"/>
    <n v="7"/>
    <n v="437.2"/>
    <n v="263.33"/>
    <n v="3060.4"/>
    <n v="1843.31"/>
    <n v="1217.0900000000001"/>
  </r>
  <r>
    <x v="1"/>
    <s v="Germany"/>
    <x v="9"/>
    <x v="0"/>
    <s v="C"/>
    <x v="111"/>
    <n v="821268641"/>
    <d v="2013-04-24T00:00:00"/>
    <n v="1"/>
    <n v="81.73"/>
    <n v="56.67"/>
    <n v="81.73"/>
    <n v="56.67"/>
    <n v="25.060000000000002"/>
  </r>
  <r>
    <x v="1"/>
    <s v="Iceland"/>
    <x v="7"/>
    <x v="1"/>
    <s v="M"/>
    <x v="747"/>
    <n v="236707150"/>
    <d v="2013-11-26T00:00:00"/>
    <n v="10"/>
    <n v="109.28"/>
    <n v="35.840000000000003"/>
    <n v="1092.8"/>
    <n v="358.40000000000003"/>
    <n v="734.39999999999986"/>
  </r>
  <r>
    <x v="5"/>
    <s v="Tonga"/>
    <x v="9"/>
    <x v="1"/>
    <s v="M"/>
    <x v="748"/>
    <n v="690092742"/>
    <d v="2012-05-09T00:00:00"/>
    <n v="4"/>
    <n v="81.73"/>
    <n v="56.67"/>
    <n v="326.92"/>
    <n v="226.68"/>
    <n v="100.24000000000001"/>
  </r>
  <r>
    <x v="5"/>
    <s v="Marshall Islands"/>
    <x v="6"/>
    <x v="1"/>
    <s v="C"/>
    <x v="581"/>
    <n v="926786744"/>
    <d v="2013-04-07T00:00:00"/>
    <n v="9"/>
    <n v="205.7"/>
    <n v="117.11"/>
    <n v="1851.3"/>
    <n v="1053.99"/>
    <n v="797.31"/>
  </r>
  <r>
    <x v="1"/>
    <s v="Kosovo"/>
    <x v="1"/>
    <x v="1"/>
    <s v="L"/>
    <x v="749"/>
    <n v="662462985"/>
    <d v="2011-03-11T00:00:00"/>
    <n v="11"/>
    <n v="47.45"/>
    <n v="31.79"/>
    <n v="521.95000000000005"/>
    <n v="349.69"/>
    <n v="172.26000000000005"/>
  </r>
  <r>
    <x v="1"/>
    <s v="France"/>
    <x v="8"/>
    <x v="0"/>
    <s v="L"/>
    <x v="750"/>
    <n v="133107793"/>
    <d v="2016-12-01T00:00:00"/>
    <n v="14"/>
    <n v="152.58000000000001"/>
    <n v="97.44"/>
    <n v="2136.1200000000003"/>
    <n v="1364.1599999999999"/>
    <n v="771.96000000000049"/>
  </r>
  <r>
    <x v="2"/>
    <s v="Somalia"/>
    <x v="5"/>
    <x v="1"/>
    <s v="L"/>
    <x v="751"/>
    <n v="545019996"/>
    <d v="2015-08-21T00:00:00"/>
    <n v="4"/>
    <n v="421.89"/>
    <n v="364.69"/>
    <n v="1687.56"/>
    <n v="1458.76"/>
    <n v="228.79999999999995"/>
  </r>
  <r>
    <x v="1"/>
    <s v="Ireland"/>
    <x v="0"/>
    <x v="0"/>
    <s v="C"/>
    <x v="752"/>
    <n v="924810922"/>
    <d v="2016-05-08T00:00:00"/>
    <n v="2"/>
    <n v="651.21"/>
    <n v="524.96"/>
    <n v="1302.42"/>
    <n v="1049.92"/>
    <n v="252.5"/>
  </r>
  <r>
    <x v="1"/>
    <s v="Romania"/>
    <x v="10"/>
    <x v="0"/>
    <s v="C"/>
    <x v="753"/>
    <n v="369404399"/>
    <d v="2010-03-04T00:00:00"/>
    <n v="6"/>
    <n v="437.2"/>
    <n v="263.33"/>
    <n v="2623.2"/>
    <n v="1579.98"/>
    <n v="1043.2199999999998"/>
  </r>
  <r>
    <x v="3"/>
    <s v="Philippines"/>
    <x v="6"/>
    <x v="1"/>
    <s v="M"/>
    <x v="754"/>
    <n v="296036756"/>
    <d v="2012-02-26T00:00:00"/>
    <n v="5"/>
    <n v="205.7"/>
    <n v="117.11"/>
    <n v="1028.5"/>
    <n v="585.54999999999995"/>
    <n v="442.95000000000005"/>
  </r>
  <r>
    <x v="2"/>
    <s v="Tunisia "/>
    <x v="0"/>
    <x v="1"/>
    <s v="H"/>
    <x v="755"/>
    <n v="392256820"/>
    <d v="2011-11-24T00:00:00"/>
    <n v="11"/>
    <n v="651.21"/>
    <n v="524.96"/>
    <n v="7163.31"/>
    <n v="5774.56"/>
    <n v="1388.75"/>
  </r>
  <r>
    <x v="0"/>
    <s v="Madagascar"/>
    <x v="5"/>
    <x v="1"/>
    <s v="H"/>
    <x v="756"/>
    <n v="865925920"/>
    <d v="2015-02-07T00:00:00"/>
    <n v="9"/>
    <n v="421.89"/>
    <n v="364.69"/>
    <n v="3797.0099999999998"/>
    <n v="3282.21"/>
    <n v="514.79999999999973"/>
  </r>
  <r>
    <x v="3"/>
    <s v="Bhutan"/>
    <x v="9"/>
    <x v="0"/>
    <s v="L"/>
    <x v="290"/>
    <n v="195217883"/>
    <d v="2016-12-31T00:00:00"/>
    <n v="14"/>
    <n v="81.73"/>
    <n v="56.67"/>
    <n v="1144.22"/>
    <n v="793.38"/>
    <n v="350.84000000000003"/>
  </r>
  <r>
    <x v="3"/>
    <s v="Indonesia"/>
    <x v="9"/>
    <x v="1"/>
    <s v="H"/>
    <x v="757"/>
    <n v="978619039"/>
    <d v="2014-03-18T00:00:00"/>
    <n v="7"/>
    <n v="81.73"/>
    <n v="56.67"/>
    <n v="572.11"/>
    <n v="396.69"/>
    <n v="175.42000000000002"/>
  </r>
  <r>
    <x v="1"/>
    <s v="Macedonia"/>
    <x v="9"/>
    <x v="1"/>
    <s v="H"/>
    <x v="758"/>
    <n v="484928214"/>
    <d v="2015-11-16T00:00:00"/>
    <n v="16"/>
    <n v="81.73"/>
    <n v="56.67"/>
    <n v="1307.68"/>
    <n v="906.72"/>
    <n v="400.96000000000004"/>
  </r>
  <r>
    <x v="4"/>
    <s v="Grenada"/>
    <x v="5"/>
    <x v="0"/>
    <s v="L"/>
    <x v="312"/>
    <n v="103256738"/>
    <d v="2016-05-26T00:00:00"/>
    <n v="8"/>
    <n v="421.89"/>
    <n v="364.69"/>
    <n v="3375.12"/>
    <n v="2917.52"/>
    <n v="457.59999999999991"/>
  </r>
  <r>
    <x v="1"/>
    <s v="Lithuania"/>
    <x v="2"/>
    <x v="1"/>
    <s v="L"/>
    <x v="759"/>
    <n v="393028438"/>
    <d v="2015-11-07T00:00:00"/>
    <n v="8"/>
    <n v="154.06"/>
    <n v="90.93"/>
    <n v="1232.48"/>
    <n v="727.44"/>
    <n v="505.03999999999996"/>
  </r>
  <r>
    <x v="4"/>
    <s v="The Bahamas"/>
    <x v="9"/>
    <x v="1"/>
    <s v="M"/>
    <x v="760"/>
    <n v="633979642"/>
    <d v="2014-10-27T00:00:00"/>
    <n v="13"/>
    <n v="81.73"/>
    <n v="56.67"/>
    <n v="1062.49"/>
    <n v="736.71"/>
    <n v="325.77999999999997"/>
  </r>
  <r>
    <x v="2"/>
    <s v="Algeria"/>
    <x v="11"/>
    <x v="0"/>
    <s v="L"/>
    <x v="761"/>
    <n v="176159179"/>
    <d v="2011-04-25T00:00:00"/>
    <n v="14"/>
    <n v="9.33"/>
    <n v="6.92"/>
    <n v="130.62"/>
    <n v="96.88"/>
    <n v="33.740000000000009"/>
  </r>
  <r>
    <x v="2"/>
    <s v="Kuwait"/>
    <x v="3"/>
    <x v="0"/>
    <s v="M"/>
    <x v="762"/>
    <n v="689928376"/>
    <d v="2012-02-16T00:00:00"/>
    <n v="7"/>
    <n v="668.27"/>
    <n v="502.54"/>
    <n v="4677.8899999999994"/>
    <n v="3517.78"/>
    <n v="1160.1099999999992"/>
  </r>
  <r>
    <x v="3"/>
    <s v="Maldives"/>
    <x v="9"/>
    <x v="1"/>
    <s v="H"/>
    <x v="378"/>
    <n v="315961062"/>
    <d v="2013-08-06T00:00:00"/>
    <n v="15"/>
    <n v="81.73"/>
    <n v="56.67"/>
    <n v="1225.95"/>
    <n v="850.05000000000007"/>
    <n v="375.9"/>
  </r>
  <r>
    <x v="3"/>
    <s v="Maldives"/>
    <x v="2"/>
    <x v="1"/>
    <s v="L"/>
    <x v="244"/>
    <n v="415243566"/>
    <d v="2013-01-10T00:00:00"/>
    <n v="14"/>
    <n v="154.06"/>
    <n v="90.93"/>
    <n v="2156.84"/>
    <n v="1273.02"/>
    <n v="883.82000000000016"/>
  </r>
  <r>
    <x v="0"/>
    <s v="Seychelles "/>
    <x v="5"/>
    <x v="1"/>
    <s v="M"/>
    <x v="763"/>
    <n v="619074714"/>
    <d v="2012-12-14T00:00:00"/>
    <n v="11"/>
    <n v="421.89"/>
    <n v="364.69"/>
    <n v="4640.79"/>
    <n v="4011.59"/>
    <n v="629.19999999999982"/>
  </r>
  <r>
    <x v="5"/>
    <s v="Vanuatu"/>
    <x v="10"/>
    <x v="0"/>
    <s v="L"/>
    <x v="764"/>
    <n v="179065835"/>
    <d v="2016-08-06T00:00:00"/>
    <n v="14"/>
    <n v="437.2"/>
    <n v="263.33"/>
    <n v="6120.8"/>
    <n v="3686.62"/>
    <n v="2434.1800000000003"/>
  </r>
  <r>
    <x v="1"/>
    <s v="Moldova "/>
    <x v="3"/>
    <x v="0"/>
    <s v="M"/>
    <x v="35"/>
    <n v="217140758"/>
    <d v="2016-12-28T00:00:00"/>
    <n v="9"/>
    <n v="668.27"/>
    <n v="502.54"/>
    <n v="6014.43"/>
    <n v="4522.8600000000006"/>
    <n v="1491.5699999999997"/>
  </r>
  <r>
    <x v="3"/>
    <s v="Bangladesh"/>
    <x v="6"/>
    <x v="1"/>
    <s v="C"/>
    <x v="245"/>
    <n v="575535809"/>
    <d v="2015-12-26T00:00:00"/>
    <n v="4"/>
    <n v="205.7"/>
    <n v="117.11"/>
    <n v="822.8"/>
    <n v="468.44"/>
    <n v="354.35999999999996"/>
  </r>
  <r>
    <x v="5"/>
    <s v="Federated States of Micronesia"/>
    <x v="3"/>
    <x v="1"/>
    <s v="C"/>
    <x v="765"/>
    <n v="266799819"/>
    <d v="2012-05-23T00:00:00"/>
    <n v="1"/>
    <n v="668.27"/>
    <n v="502.54"/>
    <n v="668.27"/>
    <n v="502.54"/>
    <n v="165.72999999999996"/>
  </r>
  <r>
    <x v="1"/>
    <s v="Latvia"/>
    <x v="10"/>
    <x v="1"/>
    <s v="M"/>
    <x v="766"/>
    <n v="623794114"/>
    <d v="2013-12-24T00:00:00"/>
    <n v="6"/>
    <n v="437.2"/>
    <n v="263.33"/>
    <n v="2623.2"/>
    <n v="1579.98"/>
    <n v="1043.2199999999998"/>
  </r>
  <r>
    <x v="0"/>
    <s v="Senegal"/>
    <x v="7"/>
    <x v="0"/>
    <s v="C"/>
    <x v="767"/>
    <n v="349692523"/>
    <d v="2010-05-04T00:00:00"/>
    <n v="1"/>
    <n v="109.28"/>
    <n v="35.840000000000003"/>
    <n v="109.28"/>
    <n v="35.840000000000003"/>
    <n v="73.44"/>
  </r>
  <r>
    <x v="0"/>
    <s v="Djibouti"/>
    <x v="4"/>
    <x v="0"/>
    <s v="C"/>
    <x v="768"/>
    <n v="467981374"/>
    <d v="2015-02-27T00:00:00"/>
    <n v="8"/>
    <n v="255.28"/>
    <n v="159.41999999999999"/>
    <n v="2042.24"/>
    <n v="1275.3599999999999"/>
    <n v="766.88000000000011"/>
  </r>
  <r>
    <x v="0"/>
    <s v="Mozambique"/>
    <x v="1"/>
    <x v="1"/>
    <s v="C"/>
    <x v="769"/>
    <n v="272459495"/>
    <d v="2016-07-05T00:00:00"/>
    <n v="9"/>
    <n v="47.45"/>
    <n v="31.79"/>
    <n v="427.05"/>
    <n v="286.11"/>
    <n v="140.94"/>
  </r>
  <r>
    <x v="0"/>
    <s v="Mauritania"/>
    <x v="4"/>
    <x v="0"/>
    <s v="M"/>
    <x v="770"/>
    <n v="477238214"/>
    <d v="2011-01-07T00:00:00"/>
    <n v="7"/>
    <n v="255.28"/>
    <n v="159.41999999999999"/>
    <n v="1786.96"/>
    <n v="1115.9399999999998"/>
    <n v="671.02000000000021"/>
  </r>
  <r>
    <x v="0"/>
    <s v="Guinea-Bissau"/>
    <x v="4"/>
    <x v="1"/>
    <s v="C"/>
    <x v="771"/>
    <n v="966741359"/>
    <d v="2015-07-12T00:00:00"/>
    <n v="15"/>
    <n v="255.28"/>
    <n v="159.41999999999999"/>
    <n v="3829.2"/>
    <n v="2391.2999999999997"/>
    <n v="1437.9"/>
  </r>
  <r>
    <x v="0"/>
    <s v="Burundi"/>
    <x v="2"/>
    <x v="1"/>
    <s v="H"/>
    <x v="772"/>
    <n v="345705258"/>
    <d v="2017-07-26T00:00:00"/>
    <n v="1"/>
    <n v="154.06"/>
    <n v="90.93"/>
    <n v="154.06"/>
    <n v="90.93"/>
    <n v="63.129999999999995"/>
  </r>
  <r>
    <x v="0"/>
    <s v="Swaziland"/>
    <x v="5"/>
    <x v="0"/>
    <s v="M"/>
    <x v="773"/>
    <n v="889178740"/>
    <d v="2017-01-20T00:00:00"/>
    <n v="11"/>
    <n v="421.89"/>
    <n v="364.69"/>
    <n v="4640.79"/>
    <n v="4011.59"/>
    <n v="629.19999999999982"/>
  </r>
  <r>
    <x v="4"/>
    <s v="Saint Lucia"/>
    <x v="8"/>
    <x v="1"/>
    <s v="C"/>
    <x v="774"/>
    <n v="892523133"/>
    <d v="2014-11-16T00:00:00"/>
    <n v="10"/>
    <n v="152.58000000000001"/>
    <n v="97.44"/>
    <n v="1525.8000000000002"/>
    <n v="974.4"/>
    <n v="551.4000000000002"/>
  </r>
  <r>
    <x v="4"/>
    <s v="Dominica"/>
    <x v="3"/>
    <x v="1"/>
    <s v="L"/>
    <x v="775"/>
    <n v="521412265"/>
    <d v="2016-11-11T00:00:00"/>
    <n v="11"/>
    <n v="668.27"/>
    <n v="502.54"/>
    <n v="7350.9699999999993"/>
    <n v="5527.9400000000005"/>
    <n v="1823.0299999999988"/>
  </r>
  <r>
    <x v="2"/>
    <s v="Tunisia "/>
    <x v="11"/>
    <x v="1"/>
    <s v="H"/>
    <x v="776"/>
    <n v="461832463"/>
    <d v="2014-12-15T00:00:00"/>
    <n v="9"/>
    <n v="9.33"/>
    <n v="6.92"/>
    <n v="83.97"/>
    <n v="62.28"/>
    <n v="21.689999999999998"/>
  </r>
  <r>
    <x v="4"/>
    <s v="Antigua and Barbuda "/>
    <x v="3"/>
    <x v="0"/>
    <s v="L"/>
    <x v="647"/>
    <n v="570082557"/>
    <d v="2013-03-12T00:00:00"/>
    <n v="15"/>
    <n v="668.27"/>
    <n v="502.54"/>
    <n v="10024.049999999999"/>
    <n v="7538.1"/>
    <n v="2485.9499999999989"/>
  </r>
  <r>
    <x v="1"/>
    <s v="Belgium"/>
    <x v="1"/>
    <x v="0"/>
    <s v="C"/>
    <x v="777"/>
    <n v="322773873"/>
    <d v="2016-11-15T00:00:00"/>
    <n v="8"/>
    <n v="47.45"/>
    <n v="31.79"/>
    <n v="379.6"/>
    <n v="254.32"/>
    <n v="125.28000000000003"/>
  </r>
  <r>
    <x v="0"/>
    <s v="Chad"/>
    <x v="6"/>
    <x v="0"/>
    <s v="H"/>
    <x v="778"/>
    <n v="166830241"/>
    <d v="2013-07-09T00:00:00"/>
    <n v="13"/>
    <n v="205.7"/>
    <n v="117.11"/>
    <n v="2674.1"/>
    <n v="1522.43"/>
    <n v="1151.6699999999998"/>
  </r>
  <r>
    <x v="0"/>
    <s v="Rwanda"/>
    <x v="4"/>
    <x v="0"/>
    <s v="H"/>
    <x v="779"/>
    <n v="169487988"/>
    <d v="2014-01-24T00:00:00"/>
    <n v="7"/>
    <n v="255.28"/>
    <n v="159.41999999999999"/>
    <n v="1786.96"/>
    <n v="1115.9399999999998"/>
    <n v="671.02000000000021"/>
  </r>
  <r>
    <x v="2"/>
    <s v="Oman"/>
    <x v="5"/>
    <x v="0"/>
    <s v="M"/>
    <x v="780"/>
    <n v="468295943"/>
    <d v="2011-12-14T00:00:00"/>
    <n v="13"/>
    <n v="421.89"/>
    <n v="364.69"/>
    <n v="5484.57"/>
    <n v="4740.97"/>
    <n v="743.59999999999945"/>
  </r>
  <r>
    <x v="2"/>
    <s v="Jordan"/>
    <x v="0"/>
    <x v="1"/>
    <s v="M"/>
    <x v="781"/>
    <n v="821115434"/>
    <d v="2016-08-09T00:00:00"/>
    <n v="9"/>
    <n v="651.21"/>
    <n v="524.96"/>
    <n v="5860.89"/>
    <n v="4724.6400000000003"/>
    <n v="1136.25"/>
  </r>
  <r>
    <x v="1"/>
    <s v="United Kingdom"/>
    <x v="2"/>
    <x v="1"/>
    <s v="H"/>
    <x v="782"/>
    <n v="156120288"/>
    <d v="2012-03-30T00:00:00"/>
    <n v="14"/>
    <n v="154.06"/>
    <n v="90.93"/>
    <n v="2156.84"/>
    <n v="1273.02"/>
    <n v="883.82000000000016"/>
  </r>
  <r>
    <x v="0"/>
    <s v="South Sudan"/>
    <x v="7"/>
    <x v="0"/>
    <s v="H"/>
    <x v="783"/>
    <n v="621796834"/>
    <d v="2014-03-18T00:00:00"/>
    <n v="4"/>
    <n v="109.28"/>
    <n v="35.840000000000003"/>
    <n v="437.12"/>
    <n v="143.36000000000001"/>
    <n v="293.76"/>
  </r>
  <r>
    <x v="1"/>
    <s v="Belarus"/>
    <x v="0"/>
    <x v="1"/>
    <s v="C"/>
    <x v="319"/>
    <n v="836943900"/>
    <d v="2012-07-03T00:00:00"/>
    <n v="15"/>
    <n v="651.21"/>
    <n v="524.96"/>
    <n v="9768.1500000000015"/>
    <n v="7874.4000000000005"/>
    <n v="1893.7500000000009"/>
  </r>
  <r>
    <x v="0"/>
    <s v="Republic of the Congo"/>
    <x v="5"/>
    <x v="0"/>
    <s v="M"/>
    <x v="784"/>
    <n v="840672814"/>
    <d v="2013-03-29T00:00:00"/>
    <n v="4"/>
    <n v="421.89"/>
    <n v="364.69"/>
    <n v="1687.56"/>
    <n v="1458.76"/>
    <n v="228.79999999999995"/>
  </r>
  <r>
    <x v="1"/>
    <s v="Poland"/>
    <x v="3"/>
    <x v="1"/>
    <s v="L"/>
    <x v="99"/>
    <n v="742407405"/>
    <d v="2012-06-26T00:00:00"/>
    <n v="6"/>
    <n v="668.27"/>
    <n v="502.54"/>
    <n v="4009.62"/>
    <n v="3015.2400000000002"/>
    <n v="994.37999999999965"/>
  </r>
  <r>
    <x v="0"/>
    <s v="Ethiopia"/>
    <x v="8"/>
    <x v="0"/>
    <s v="H"/>
    <x v="785"/>
    <n v="271884000"/>
    <d v="2014-09-13T00:00:00"/>
    <n v="9"/>
    <n v="152.58000000000001"/>
    <n v="97.44"/>
    <n v="1373.22"/>
    <n v="876.96"/>
    <n v="496.26"/>
  </r>
  <r>
    <x v="2"/>
    <s v="Jordan"/>
    <x v="5"/>
    <x v="1"/>
    <s v="C"/>
    <x v="786"/>
    <n v="129151427"/>
    <d v="2014-02-26T00:00:00"/>
    <n v="13"/>
    <n v="421.89"/>
    <n v="364.69"/>
    <n v="5484.57"/>
    <n v="4740.97"/>
    <n v="743.59999999999945"/>
  </r>
  <r>
    <x v="1"/>
    <s v="Armenia"/>
    <x v="9"/>
    <x v="0"/>
    <s v="H"/>
    <x v="787"/>
    <n v="634571015"/>
    <d v="2013-10-20T00:00:00"/>
    <n v="4"/>
    <n v="81.73"/>
    <n v="56.67"/>
    <n v="326.92"/>
    <n v="226.68"/>
    <n v="100.24000000000001"/>
  </r>
  <r>
    <x v="0"/>
    <s v="Zimbabwe"/>
    <x v="11"/>
    <x v="1"/>
    <s v="H"/>
    <x v="788"/>
    <n v="378816592"/>
    <d v="2013-07-22T00:00:00"/>
    <n v="15"/>
    <n v="9.33"/>
    <n v="6.92"/>
    <n v="139.94999999999999"/>
    <n v="103.8"/>
    <n v="36.149999999999991"/>
  </r>
  <r>
    <x v="0"/>
    <s v="Sierra Leone"/>
    <x v="0"/>
    <x v="1"/>
    <s v="M"/>
    <x v="789"/>
    <n v="272874486"/>
    <d v="2014-12-27T00:00:00"/>
    <n v="14"/>
    <n v="651.21"/>
    <n v="524.96"/>
    <n v="9116.94"/>
    <n v="7349.4400000000005"/>
    <n v="1767.5"/>
  </r>
  <r>
    <x v="1"/>
    <s v="Bosnia and Herzegovina"/>
    <x v="4"/>
    <x v="0"/>
    <s v="C"/>
    <x v="185"/>
    <n v="398043525"/>
    <d v="2016-05-13T00:00:00"/>
    <n v="15"/>
    <n v="255.28"/>
    <n v="159.41999999999999"/>
    <n v="3829.2"/>
    <n v="2391.2999999999997"/>
    <n v="1437.9"/>
  </r>
  <r>
    <x v="1"/>
    <s v="Belgium"/>
    <x v="7"/>
    <x v="0"/>
    <s v="M"/>
    <x v="790"/>
    <n v="455935037"/>
    <d v="2017-04-29T00:00:00"/>
    <n v="1"/>
    <n v="109.28"/>
    <n v="35.840000000000003"/>
    <n v="109.28"/>
    <n v="35.840000000000003"/>
    <n v="73.44"/>
  </r>
  <r>
    <x v="1"/>
    <s v="Belarus"/>
    <x v="0"/>
    <x v="1"/>
    <s v="H"/>
    <x v="453"/>
    <n v="218472850"/>
    <d v="2014-08-17T00:00:00"/>
    <n v="16"/>
    <n v="651.21"/>
    <n v="524.96"/>
    <n v="10419.36"/>
    <n v="8399.36"/>
    <n v="2020"/>
  </r>
  <r>
    <x v="4"/>
    <s v="Panama"/>
    <x v="3"/>
    <x v="0"/>
    <s v="L"/>
    <x v="791"/>
    <n v="877893292"/>
    <d v="2014-02-08T00:00:00"/>
    <n v="12"/>
    <n v="668.27"/>
    <n v="502.54"/>
    <n v="8019.24"/>
    <n v="6030.4800000000005"/>
    <n v="1988.7599999999993"/>
  </r>
  <r>
    <x v="3"/>
    <s v="North Korea"/>
    <x v="6"/>
    <x v="0"/>
    <s v="L"/>
    <x v="792"/>
    <n v="996745193"/>
    <d v="2010-08-03T00:00:00"/>
    <n v="13"/>
    <n v="205.7"/>
    <n v="117.11"/>
    <n v="2674.1"/>
    <n v="1522.43"/>
    <n v="1151.6699999999998"/>
  </r>
  <r>
    <x v="2"/>
    <s v="Egypt"/>
    <x v="10"/>
    <x v="1"/>
    <s v="M"/>
    <x v="506"/>
    <n v="557889878"/>
    <d v="2015-07-21T00:00:00"/>
    <n v="1"/>
    <n v="437.2"/>
    <n v="263.33"/>
    <n v="437.2"/>
    <n v="263.33"/>
    <n v="173.87"/>
  </r>
  <r>
    <x v="3"/>
    <s v="Bhutan"/>
    <x v="2"/>
    <x v="1"/>
    <s v="H"/>
    <x v="471"/>
    <n v="514501178"/>
    <d v="2015-02-25T00:00:00"/>
    <n v="2"/>
    <n v="154.06"/>
    <n v="90.93"/>
    <n v="308.12"/>
    <n v="181.86"/>
    <n v="126.25999999999999"/>
  </r>
  <r>
    <x v="1"/>
    <s v="Portugal"/>
    <x v="8"/>
    <x v="1"/>
    <s v="H"/>
    <x v="211"/>
    <n v="540065419"/>
    <d v="2011-05-15T00:00:00"/>
    <n v="10"/>
    <n v="152.58000000000001"/>
    <n v="97.44"/>
    <n v="1525.8000000000002"/>
    <n v="974.4"/>
    <n v="551.4000000000002"/>
  </r>
  <r>
    <x v="0"/>
    <s v="Niger"/>
    <x v="6"/>
    <x v="1"/>
    <s v="C"/>
    <x v="82"/>
    <n v="378381431"/>
    <d v="2011-04-14T00:00:00"/>
    <n v="1"/>
    <n v="205.7"/>
    <n v="117.11"/>
    <n v="205.7"/>
    <n v="117.11"/>
    <n v="88.589999999999989"/>
  </r>
  <r>
    <x v="1"/>
    <s v="Bosnia and Herzegovina"/>
    <x v="10"/>
    <x v="1"/>
    <s v="C"/>
    <x v="793"/>
    <n v="293560540"/>
    <d v="2015-07-02T00:00:00"/>
    <n v="17"/>
    <n v="437.2"/>
    <n v="263.33"/>
    <n v="7432.4"/>
    <n v="4476.6099999999997"/>
    <n v="2955.79"/>
  </r>
  <r>
    <x v="1"/>
    <s v="Poland"/>
    <x v="11"/>
    <x v="0"/>
    <s v="C"/>
    <x v="794"/>
    <n v="620026576"/>
    <d v="2014-04-20T00:00:00"/>
    <n v="14"/>
    <n v="9.33"/>
    <n v="6.92"/>
    <n v="130.62"/>
    <n v="96.88"/>
    <n v="33.740000000000009"/>
  </r>
  <r>
    <x v="0"/>
    <s v="Gabon"/>
    <x v="10"/>
    <x v="0"/>
    <s v="C"/>
    <x v="795"/>
    <n v="412515866"/>
    <d v="2013-10-18T00:00:00"/>
    <n v="2"/>
    <n v="437.2"/>
    <n v="263.33"/>
    <n v="874.4"/>
    <n v="526.66"/>
    <n v="347.74"/>
  </r>
  <r>
    <x v="3"/>
    <s v="South Korea"/>
    <x v="10"/>
    <x v="1"/>
    <s v="H"/>
    <x v="796"/>
    <n v="596077239"/>
    <d v="2010-06-20T00:00:00"/>
    <n v="2"/>
    <n v="437.2"/>
    <n v="263.33"/>
    <n v="874.4"/>
    <n v="526.66"/>
    <n v="347.74"/>
  </r>
  <r>
    <x v="3"/>
    <s v="Sri Lanka"/>
    <x v="1"/>
    <x v="0"/>
    <s v="H"/>
    <x v="797"/>
    <n v="816072022"/>
    <d v="2016-06-25T00:00:00"/>
    <n v="5"/>
    <n v="47.45"/>
    <n v="31.79"/>
    <n v="237.25"/>
    <n v="158.94999999999999"/>
    <n v="78.300000000000011"/>
  </r>
  <r>
    <x v="3"/>
    <s v="South Korea"/>
    <x v="11"/>
    <x v="0"/>
    <s v="M"/>
    <x v="798"/>
    <n v="788174045"/>
    <d v="2011-03-31T00:00:00"/>
    <n v="12"/>
    <n v="9.33"/>
    <n v="6.92"/>
    <n v="111.96000000000001"/>
    <n v="83.039999999999992"/>
    <n v="28.920000000000016"/>
  </r>
  <r>
    <x v="5"/>
    <s v="Australia"/>
    <x v="1"/>
    <x v="1"/>
    <s v="C"/>
    <x v="799"/>
    <n v="748369634"/>
    <d v="2012-12-27T00:00:00"/>
    <n v="13"/>
    <n v="47.45"/>
    <n v="31.79"/>
    <n v="616.85"/>
    <n v="413.27"/>
    <n v="203.58000000000004"/>
  </r>
  <r>
    <x v="3"/>
    <s v="Thailand"/>
    <x v="5"/>
    <x v="1"/>
    <s v="M"/>
    <x v="800"/>
    <n v="102957618"/>
    <d v="2014-09-30T00:00:00"/>
    <n v="11"/>
    <n v="421.89"/>
    <n v="364.69"/>
    <n v="4640.79"/>
    <n v="4011.59"/>
    <n v="629.19999999999982"/>
  </r>
  <r>
    <x v="5"/>
    <s v="Tonga"/>
    <x v="9"/>
    <x v="1"/>
    <s v="H"/>
    <x v="207"/>
    <n v="578549325"/>
    <d v="2010-02-06T00:00:00"/>
    <n v="7"/>
    <n v="81.73"/>
    <n v="56.67"/>
    <n v="572.11"/>
    <n v="396.69"/>
    <n v="175.42000000000002"/>
  </r>
  <r>
    <x v="2"/>
    <s v="Lebanon"/>
    <x v="7"/>
    <x v="0"/>
    <s v="C"/>
    <x v="801"/>
    <n v="372068583"/>
    <d v="2013-02-25T00:00:00"/>
    <n v="4"/>
    <n v="109.28"/>
    <n v="35.840000000000003"/>
    <n v="437.12"/>
    <n v="143.36000000000001"/>
    <n v="293.76"/>
  </r>
  <r>
    <x v="1"/>
    <s v="Greece"/>
    <x v="10"/>
    <x v="1"/>
    <s v="C"/>
    <x v="802"/>
    <n v="900751721"/>
    <d v="2015-12-22T00:00:00"/>
    <n v="2"/>
    <n v="437.2"/>
    <n v="263.33"/>
    <n v="874.4"/>
    <n v="526.66"/>
    <n v="347.74"/>
  </r>
  <r>
    <x v="1"/>
    <s v="Norway"/>
    <x v="0"/>
    <x v="1"/>
    <s v="M"/>
    <x v="520"/>
    <n v="952147567"/>
    <d v="2015-11-12T00:00:00"/>
    <n v="1"/>
    <n v="651.21"/>
    <n v="524.96"/>
    <n v="651.21"/>
    <n v="524.96"/>
    <n v="126.25"/>
  </r>
  <r>
    <x v="1"/>
    <s v="Finland"/>
    <x v="5"/>
    <x v="1"/>
    <s v="H"/>
    <x v="803"/>
    <n v="734117448"/>
    <d v="2010-10-24T00:00:00"/>
    <n v="1"/>
    <n v="421.89"/>
    <n v="364.69"/>
    <n v="421.89"/>
    <n v="364.69"/>
    <n v="57.199999999999989"/>
  </r>
  <r>
    <x v="1"/>
    <s v="Bosnia and Herzegovina"/>
    <x v="8"/>
    <x v="0"/>
    <s v="M"/>
    <x v="804"/>
    <n v="524835193"/>
    <d v="2011-06-25T00:00:00"/>
    <n v="15"/>
    <n v="152.58000000000001"/>
    <n v="97.44"/>
    <n v="2288.7000000000003"/>
    <n v="1461.6"/>
    <n v="827.10000000000036"/>
  </r>
  <r>
    <x v="1"/>
    <s v="Slovakia"/>
    <x v="11"/>
    <x v="1"/>
    <s v="M"/>
    <x v="805"/>
    <n v="222787129"/>
    <d v="2014-03-17T00:00:00"/>
    <n v="11"/>
    <n v="9.33"/>
    <n v="6.92"/>
    <n v="102.63"/>
    <n v="76.12"/>
    <n v="26.509999999999991"/>
  </r>
  <r>
    <x v="1"/>
    <s v="Montenegro"/>
    <x v="4"/>
    <x v="0"/>
    <s v="M"/>
    <x v="806"/>
    <n v="696772086"/>
    <d v="2013-02-15T00:00:00"/>
    <n v="15"/>
    <n v="255.28"/>
    <n v="159.41999999999999"/>
    <n v="3829.2"/>
    <n v="2391.2999999999997"/>
    <n v="1437.9"/>
  </r>
  <r>
    <x v="4"/>
    <s v="Dominican Republic"/>
    <x v="8"/>
    <x v="0"/>
    <s v="L"/>
    <x v="807"/>
    <n v="635901391"/>
    <d v="2010-03-21T00:00:00"/>
    <n v="10"/>
    <n v="152.58000000000001"/>
    <n v="97.44"/>
    <n v="1525.8000000000002"/>
    <n v="974.4"/>
    <n v="551.4000000000002"/>
  </r>
  <r>
    <x v="0"/>
    <s v="Guinea-Bissau"/>
    <x v="7"/>
    <x v="0"/>
    <s v="L"/>
    <x v="808"/>
    <n v="599598872"/>
    <d v="2013-02-12T00:00:00"/>
    <n v="6"/>
    <n v="109.28"/>
    <n v="35.840000000000003"/>
    <n v="655.68000000000006"/>
    <n v="215.04000000000002"/>
    <n v="440.64000000000004"/>
  </r>
  <r>
    <x v="0"/>
    <s v="Chad"/>
    <x v="0"/>
    <x v="1"/>
    <s v="H"/>
    <x v="809"/>
    <n v="767600858"/>
    <d v="2014-11-09T00:00:00"/>
    <n v="15"/>
    <n v="651.21"/>
    <n v="524.96"/>
    <n v="9768.1500000000015"/>
    <n v="7874.4000000000005"/>
    <n v="1893.7500000000009"/>
  </r>
  <r>
    <x v="1"/>
    <s v="Slovakia"/>
    <x v="9"/>
    <x v="1"/>
    <s v="H"/>
    <x v="810"/>
    <n v="489956176"/>
    <d v="2013-06-02T00:00:00"/>
    <n v="13"/>
    <n v="81.73"/>
    <n v="56.67"/>
    <n v="1062.49"/>
    <n v="736.71"/>
    <n v="325.77999999999997"/>
  </r>
  <r>
    <x v="3"/>
    <s v="Thailand"/>
    <x v="7"/>
    <x v="1"/>
    <s v="H"/>
    <x v="811"/>
    <n v="537026154"/>
    <d v="2015-06-24T00:00:00"/>
    <n v="11"/>
    <n v="109.28"/>
    <n v="35.840000000000003"/>
    <n v="1202.08"/>
    <n v="394.24"/>
    <n v="807.83999999999992"/>
  </r>
  <r>
    <x v="3"/>
    <s v="Brunei"/>
    <x v="7"/>
    <x v="0"/>
    <s v="C"/>
    <x v="812"/>
    <n v="849484622"/>
    <d v="2017-07-05T00:00:00"/>
    <n v="1"/>
    <n v="109.28"/>
    <n v="35.840000000000003"/>
    <n v="109.28"/>
    <n v="35.840000000000003"/>
    <n v="73.44"/>
  </r>
  <r>
    <x v="1"/>
    <s v="Macedonia"/>
    <x v="7"/>
    <x v="0"/>
    <s v="M"/>
    <x v="813"/>
    <n v="988317906"/>
    <d v="2016-12-12T00:00:00"/>
    <n v="7"/>
    <n v="109.28"/>
    <n v="35.840000000000003"/>
    <n v="764.96"/>
    <n v="250.88000000000002"/>
    <n v="514.08000000000004"/>
  </r>
  <r>
    <x v="3"/>
    <s v="Brunei"/>
    <x v="11"/>
    <x v="1"/>
    <s v="H"/>
    <x v="802"/>
    <n v="584824836"/>
    <d v="2015-12-01T00:00:00"/>
    <n v="3"/>
    <n v="9.33"/>
    <n v="6.92"/>
    <n v="27.990000000000002"/>
    <n v="20.759999999999998"/>
    <n v="7.230000000000004"/>
  </r>
  <r>
    <x v="1"/>
    <s v="Greece"/>
    <x v="9"/>
    <x v="1"/>
    <s v="M"/>
    <x v="368"/>
    <n v="690616738"/>
    <d v="2010-06-26T00:00:00"/>
    <n v="13"/>
    <n v="81.73"/>
    <n v="56.67"/>
    <n v="1062.49"/>
    <n v="736.71"/>
    <n v="325.77999999999997"/>
  </r>
  <r>
    <x v="1"/>
    <s v="Malta"/>
    <x v="4"/>
    <x v="0"/>
    <s v="H"/>
    <x v="814"/>
    <n v="627617442"/>
    <d v="2016-04-04T00:00:00"/>
    <n v="8"/>
    <n v="255.28"/>
    <n v="159.41999999999999"/>
    <n v="2042.24"/>
    <n v="1275.3599999999999"/>
    <n v="766.88000000000011"/>
  </r>
  <r>
    <x v="3"/>
    <s v="India"/>
    <x v="5"/>
    <x v="1"/>
    <s v="C"/>
    <x v="193"/>
    <n v="238063275"/>
    <d v="2012-03-24T00:00:00"/>
    <n v="12"/>
    <n v="421.89"/>
    <n v="364.69"/>
    <n v="5062.68"/>
    <n v="4376.28"/>
    <n v="686.40000000000055"/>
  </r>
  <r>
    <x v="1"/>
    <s v="Macedonia"/>
    <x v="0"/>
    <x v="1"/>
    <s v="C"/>
    <x v="815"/>
    <n v="334503066"/>
    <d v="2012-08-21T00:00:00"/>
    <n v="10"/>
    <n v="651.21"/>
    <n v="524.96"/>
    <n v="6512.1"/>
    <n v="5249.6"/>
    <n v="1262.5"/>
  </r>
  <r>
    <x v="0"/>
    <s v="Comoros"/>
    <x v="0"/>
    <x v="1"/>
    <s v="L"/>
    <x v="816"/>
    <n v="449798142"/>
    <d v="2017-05-26T00:00:00"/>
    <n v="7"/>
    <n v="651.21"/>
    <n v="524.96"/>
    <n v="4558.47"/>
    <n v="3674.7200000000003"/>
    <n v="883.75"/>
  </r>
  <r>
    <x v="1"/>
    <s v="Malta"/>
    <x v="7"/>
    <x v="0"/>
    <s v="M"/>
    <x v="817"/>
    <n v="187122333"/>
    <d v="2016-03-30T00:00:00"/>
    <n v="4"/>
    <n v="109.28"/>
    <n v="35.840000000000003"/>
    <n v="437.12"/>
    <n v="143.36000000000001"/>
    <n v="293.76"/>
  </r>
  <r>
    <x v="5"/>
    <s v="Nauru"/>
    <x v="4"/>
    <x v="1"/>
    <s v="C"/>
    <x v="818"/>
    <n v="569961965"/>
    <d v="2015-04-16T00:00:00"/>
    <n v="5"/>
    <n v="255.28"/>
    <n v="159.41999999999999"/>
    <n v="1276.4000000000001"/>
    <n v="797.09999999999991"/>
    <n v="479.30000000000018"/>
  </r>
  <r>
    <x v="3"/>
    <s v="Sri Lanka"/>
    <x v="6"/>
    <x v="1"/>
    <s v="C"/>
    <x v="819"/>
    <n v="892115867"/>
    <d v="2010-01-17T00:00:00"/>
    <n v="10"/>
    <n v="205.7"/>
    <n v="117.11"/>
    <n v="2057"/>
    <n v="1171.0999999999999"/>
    <n v="885.90000000000009"/>
  </r>
  <r>
    <x v="4"/>
    <s v="Barbados"/>
    <x v="9"/>
    <x v="1"/>
    <s v="L"/>
    <x v="820"/>
    <n v="967695367"/>
    <d v="2012-07-18T00:00:00"/>
    <n v="2"/>
    <n v="81.73"/>
    <n v="56.67"/>
    <n v="163.46"/>
    <n v="113.34"/>
    <n v="50.120000000000005"/>
  </r>
  <r>
    <x v="1"/>
    <s v="Lithuania"/>
    <x v="11"/>
    <x v="1"/>
    <s v="L"/>
    <x v="374"/>
    <n v="681124293"/>
    <d v="2016-10-15T00:00:00"/>
    <n v="14"/>
    <n v="9.33"/>
    <n v="6.92"/>
    <n v="130.62"/>
    <n v="96.88"/>
    <n v="33.740000000000009"/>
  </r>
  <r>
    <x v="4"/>
    <s v="El Salvador"/>
    <x v="0"/>
    <x v="1"/>
    <s v="H"/>
    <x v="821"/>
    <n v="437138974"/>
    <d v="2010-03-01T00:00:00"/>
    <n v="13"/>
    <n v="651.21"/>
    <n v="524.96"/>
    <n v="8465.73"/>
    <n v="6824.4800000000005"/>
    <n v="1641.2499999999991"/>
  </r>
  <r>
    <x v="1"/>
    <s v="Slovakia"/>
    <x v="3"/>
    <x v="1"/>
    <s v="C"/>
    <x v="63"/>
    <n v="710788238"/>
    <d v="2015-04-22T00:00:00"/>
    <n v="11"/>
    <n v="668.27"/>
    <n v="502.54"/>
    <n v="7350.9699999999993"/>
    <n v="5527.9400000000005"/>
    <n v="1823.0299999999988"/>
  </r>
  <r>
    <x v="1"/>
    <s v="Estonia"/>
    <x v="11"/>
    <x v="1"/>
    <s v="C"/>
    <x v="822"/>
    <n v="697433412"/>
    <d v="2010-08-28T00:00:00"/>
    <n v="8"/>
    <n v="9.33"/>
    <n v="6.92"/>
    <n v="74.64"/>
    <n v="55.36"/>
    <n v="19.28"/>
  </r>
  <r>
    <x v="0"/>
    <s v="Lesotho"/>
    <x v="3"/>
    <x v="0"/>
    <s v="H"/>
    <x v="690"/>
    <n v="562748324"/>
    <d v="2017-03-13T00:00:00"/>
    <n v="14"/>
    <n v="668.27"/>
    <n v="502.54"/>
    <n v="9355.7799999999988"/>
    <n v="7035.56"/>
    <n v="2320.2199999999984"/>
  </r>
  <r>
    <x v="1"/>
    <s v="Georgia"/>
    <x v="1"/>
    <x v="0"/>
    <s v="C"/>
    <x v="823"/>
    <n v="992719304"/>
    <d v="2011-04-21T00:00:00"/>
    <n v="11"/>
    <n v="47.45"/>
    <n v="31.79"/>
    <n v="521.95000000000005"/>
    <n v="349.69"/>
    <n v="172.26000000000005"/>
  </r>
  <r>
    <x v="5"/>
    <s v="Papua New Guinea"/>
    <x v="11"/>
    <x v="1"/>
    <s v="H"/>
    <x v="824"/>
    <n v="943645179"/>
    <d v="2012-07-31T00:00:00"/>
    <n v="7"/>
    <n v="9.33"/>
    <n v="6.92"/>
    <n v="65.31"/>
    <n v="48.44"/>
    <n v="16.870000000000005"/>
  </r>
  <r>
    <x v="1"/>
    <s v="Montenegro"/>
    <x v="3"/>
    <x v="0"/>
    <s v="C"/>
    <x v="825"/>
    <n v="792137277"/>
    <d v="2010-11-24T00:00:00"/>
    <n v="16"/>
    <n v="668.27"/>
    <n v="502.54"/>
    <n v="10692.32"/>
    <n v="8040.64"/>
    <n v="2651.6799999999994"/>
  </r>
  <r>
    <x v="5"/>
    <s v="Palau"/>
    <x v="10"/>
    <x v="1"/>
    <s v="L"/>
    <x v="468"/>
    <n v="985119426"/>
    <d v="2016-08-22T00:00:00"/>
    <n v="13"/>
    <n v="437.2"/>
    <n v="263.33"/>
    <n v="5683.5999999999995"/>
    <n v="3423.29"/>
    <n v="2260.3099999999995"/>
  </r>
  <r>
    <x v="4"/>
    <s v="Saint Kitts and Nevis "/>
    <x v="3"/>
    <x v="1"/>
    <s v="M"/>
    <x v="826"/>
    <n v="689827954"/>
    <d v="2010-06-13T00:00:00"/>
    <n v="7"/>
    <n v="668.27"/>
    <n v="502.54"/>
    <n v="4677.8899999999994"/>
    <n v="3517.78"/>
    <n v="1160.1099999999992"/>
  </r>
  <r>
    <x v="5"/>
    <s v="Nauru"/>
    <x v="6"/>
    <x v="1"/>
    <s v="M"/>
    <x v="827"/>
    <n v="943811690"/>
    <d v="2016-01-21T00:00:00"/>
    <n v="6"/>
    <n v="205.7"/>
    <n v="117.11"/>
    <n v="1234.1999999999998"/>
    <n v="702.66"/>
    <n v="531.53999999999985"/>
  </r>
  <r>
    <x v="2"/>
    <s v="Yemen"/>
    <x v="4"/>
    <x v="0"/>
    <s v="C"/>
    <x v="5"/>
    <n v="604931962"/>
    <d v="2012-08-05T00:00:00"/>
    <n v="3"/>
    <n v="255.28"/>
    <n v="159.41999999999999"/>
    <n v="765.84"/>
    <n v="478.26"/>
    <n v="287.58000000000004"/>
  </r>
  <r>
    <x v="1"/>
    <s v="Georgia"/>
    <x v="10"/>
    <x v="1"/>
    <s v="M"/>
    <x v="698"/>
    <n v="401362597"/>
    <d v="2014-06-09T00:00:00"/>
    <n v="2"/>
    <n v="437.2"/>
    <n v="263.33"/>
    <n v="874.4"/>
    <n v="526.66"/>
    <n v="347.74"/>
  </r>
  <r>
    <x v="0"/>
    <s v="Seychelles "/>
    <x v="6"/>
    <x v="1"/>
    <s v="H"/>
    <x v="828"/>
    <n v="681589925"/>
    <d v="2014-06-26T00:00:00"/>
    <n v="11"/>
    <n v="205.7"/>
    <n v="117.11"/>
    <n v="2262.6999999999998"/>
    <n v="1288.21"/>
    <n v="974.48999999999978"/>
  </r>
  <r>
    <x v="0"/>
    <s v="Rwanda"/>
    <x v="0"/>
    <x v="1"/>
    <s v="L"/>
    <x v="829"/>
    <n v="964412772"/>
    <d v="2017-08-09T00:00:00"/>
    <n v="1"/>
    <n v="651.21"/>
    <n v="524.96"/>
    <n v="651.21"/>
    <n v="524.96"/>
    <n v="126.25"/>
  </r>
  <r>
    <x v="2"/>
    <s v="Saudi Arabia"/>
    <x v="0"/>
    <x v="1"/>
    <s v="H"/>
    <x v="8"/>
    <n v="388942468"/>
    <d v="2014-11-28T00:00:00"/>
    <n v="9"/>
    <n v="651.21"/>
    <n v="524.96"/>
    <n v="5860.89"/>
    <n v="4724.6400000000003"/>
    <n v="1136.25"/>
  </r>
  <r>
    <x v="1"/>
    <s v="Georgia"/>
    <x v="3"/>
    <x v="1"/>
    <s v="H"/>
    <x v="521"/>
    <n v="864602839"/>
    <d v="2017-08-09T00:00:00"/>
    <n v="7"/>
    <n v="668.27"/>
    <n v="502.54"/>
    <n v="4677.8899999999994"/>
    <n v="3517.78"/>
    <n v="1160.1099999999992"/>
  </r>
  <r>
    <x v="1"/>
    <s v="Malta"/>
    <x v="11"/>
    <x v="1"/>
    <s v="L"/>
    <x v="830"/>
    <n v="321130216"/>
    <d v="2015-01-03T00:00:00"/>
    <n v="14"/>
    <n v="9.33"/>
    <n v="6.92"/>
    <n v="130.62"/>
    <n v="96.88"/>
    <n v="33.740000000000009"/>
  </r>
  <r>
    <x v="3"/>
    <s v="South Korea"/>
    <x v="0"/>
    <x v="0"/>
    <s v="M"/>
    <x v="831"/>
    <n v="358573424"/>
    <d v="2016-05-26T00:00:00"/>
    <n v="14"/>
    <n v="651.21"/>
    <n v="524.96"/>
    <n v="9116.94"/>
    <n v="7349.4400000000005"/>
    <n v="1767.5"/>
  </r>
  <r>
    <x v="0"/>
    <s v="Eritrea"/>
    <x v="2"/>
    <x v="1"/>
    <s v="M"/>
    <x v="832"/>
    <n v="397293794"/>
    <d v="2017-04-17T00:00:00"/>
    <n v="12"/>
    <n v="154.06"/>
    <n v="90.93"/>
    <n v="1848.72"/>
    <n v="1091.1600000000001"/>
    <n v="757.56"/>
  </r>
  <r>
    <x v="1"/>
    <s v="Iceland"/>
    <x v="4"/>
    <x v="1"/>
    <s v="M"/>
    <x v="833"/>
    <n v="827965152"/>
    <d v="2010-03-03T00:00:00"/>
    <n v="4"/>
    <n v="255.28"/>
    <n v="159.41999999999999"/>
    <n v="1021.12"/>
    <n v="637.67999999999995"/>
    <n v="383.44000000000005"/>
  </r>
  <r>
    <x v="0"/>
    <s v="Djibouti"/>
    <x v="2"/>
    <x v="0"/>
    <s v="L"/>
    <x v="115"/>
    <n v="761573827"/>
    <d v="2011-06-22T00:00:00"/>
    <n v="9"/>
    <n v="154.06"/>
    <n v="90.93"/>
    <n v="1386.54"/>
    <n v="818.37000000000012"/>
    <n v="568.16999999999985"/>
  </r>
  <r>
    <x v="5"/>
    <s v="Tuvalu"/>
    <x v="0"/>
    <x v="1"/>
    <s v="H"/>
    <x v="834"/>
    <n v="279418647"/>
    <d v="2012-01-12T00:00:00"/>
    <n v="8"/>
    <n v="651.21"/>
    <n v="524.96"/>
    <n v="5209.68"/>
    <n v="4199.68"/>
    <n v="1010"/>
  </r>
  <r>
    <x v="2"/>
    <s v="Lebanon"/>
    <x v="7"/>
    <x v="1"/>
    <s v="L"/>
    <x v="835"/>
    <n v="883110940"/>
    <d v="2011-05-09T00:00:00"/>
    <n v="2"/>
    <n v="109.28"/>
    <n v="35.840000000000003"/>
    <n v="218.56"/>
    <n v="71.680000000000007"/>
    <n v="146.88"/>
  </r>
  <r>
    <x v="0"/>
    <s v="Mozambique"/>
    <x v="2"/>
    <x v="1"/>
    <s v="L"/>
    <x v="530"/>
    <n v="544574534"/>
    <d v="2014-03-03T00:00:00"/>
    <n v="1"/>
    <n v="154.06"/>
    <n v="90.93"/>
    <n v="154.06"/>
    <n v="90.93"/>
    <n v="63.129999999999995"/>
  </r>
  <r>
    <x v="2"/>
    <s v="Kuwait"/>
    <x v="3"/>
    <x v="1"/>
    <s v="M"/>
    <x v="743"/>
    <n v="456045758"/>
    <d v="2010-08-18T00:00:00"/>
    <n v="5"/>
    <n v="668.27"/>
    <n v="502.54"/>
    <n v="3341.35"/>
    <n v="2512.7000000000003"/>
    <n v="828.64999999999964"/>
  </r>
  <r>
    <x v="3"/>
    <s v="North Korea"/>
    <x v="5"/>
    <x v="1"/>
    <s v="H"/>
    <x v="836"/>
    <n v="980073440"/>
    <d v="2010-12-20T00:00:00"/>
    <n v="7"/>
    <n v="421.89"/>
    <n v="364.69"/>
    <n v="2953.23"/>
    <n v="2552.83"/>
    <n v="400.40000000000009"/>
  </r>
  <r>
    <x v="3"/>
    <s v="Brunei"/>
    <x v="4"/>
    <x v="1"/>
    <s v="H"/>
    <x v="701"/>
    <n v="299518907"/>
    <d v="2011-09-05T00:00:00"/>
    <n v="5"/>
    <n v="255.28"/>
    <n v="159.41999999999999"/>
    <n v="1276.4000000000001"/>
    <n v="797.09999999999991"/>
    <n v="479.30000000000018"/>
  </r>
  <r>
    <x v="3"/>
    <s v="Philippines"/>
    <x v="4"/>
    <x v="1"/>
    <s v="M"/>
    <x v="837"/>
    <n v="267555987"/>
    <d v="2013-10-06T00:00:00"/>
    <n v="8"/>
    <n v="255.28"/>
    <n v="159.41999999999999"/>
    <n v="2042.24"/>
    <n v="1275.3599999999999"/>
    <n v="766.88000000000011"/>
  </r>
  <r>
    <x v="2"/>
    <s v="Morocco"/>
    <x v="5"/>
    <x v="1"/>
    <s v="L"/>
    <x v="838"/>
    <n v="557671010"/>
    <d v="2011-10-12T00:00:00"/>
    <n v="10"/>
    <n v="421.89"/>
    <n v="364.69"/>
    <n v="4218.8999999999996"/>
    <n v="3646.9"/>
    <n v="571.99999999999955"/>
  </r>
  <r>
    <x v="4"/>
    <s v="Saint Vincent and the Grenadines"/>
    <x v="1"/>
    <x v="1"/>
    <s v="L"/>
    <x v="839"/>
    <n v="913662803"/>
    <d v="2012-10-21T00:00:00"/>
    <n v="3"/>
    <n v="47.45"/>
    <n v="31.79"/>
    <n v="142.35000000000002"/>
    <n v="95.37"/>
    <n v="46.980000000000018"/>
  </r>
  <r>
    <x v="4"/>
    <s v="Dominican Republic"/>
    <x v="2"/>
    <x v="0"/>
    <s v="C"/>
    <x v="710"/>
    <n v="699642693"/>
    <d v="2017-04-21T00:00:00"/>
    <n v="14"/>
    <n v="154.06"/>
    <n v="90.93"/>
    <n v="2156.84"/>
    <n v="1273.02"/>
    <n v="883.82000000000016"/>
  </r>
  <r>
    <x v="4"/>
    <s v="Honduras"/>
    <x v="4"/>
    <x v="1"/>
    <s v="M"/>
    <x v="840"/>
    <n v="250034511"/>
    <d v="2015-09-13T00:00:00"/>
    <n v="16"/>
    <n v="255.28"/>
    <n v="159.41999999999999"/>
    <n v="4084.48"/>
    <n v="2550.7199999999998"/>
    <n v="1533.7600000000002"/>
  </r>
  <r>
    <x v="2"/>
    <s v="Kuwait"/>
    <x v="8"/>
    <x v="1"/>
    <s v="L"/>
    <x v="841"/>
    <n v="419574582"/>
    <d v="2014-03-30T00:00:00"/>
    <n v="1"/>
    <n v="152.58000000000001"/>
    <n v="97.44"/>
    <n v="152.58000000000001"/>
    <n v="97.44"/>
    <n v="55.140000000000015"/>
  </r>
  <r>
    <x v="2"/>
    <s v="Israel"/>
    <x v="1"/>
    <x v="0"/>
    <s v="M"/>
    <x v="842"/>
    <n v="333311736"/>
    <d v="2016-07-25T00:00:00"/>
    <n v="5"/>
    <n v="47.45"/>
    <n v="31.79"/>
    <n v="237.25"/>
    <n v="158.94999999999999"/>
    <n v="78.300000000000011"/>
  </r>
  <r>
    <x v="1"/>
    <s v="Estonia"/>
    <x v="1"/>
    <x v="1"/>
    <s v="C"/>
    <x v="843"/>
    <n v="536607301"/>
    <d v="2012-09-04T00:00:00"/>
    <n v="5"/>
    <n v="47.45"/>
    <n v="31.79"/>
    <n v="237.25"/>
    <n v="158.94999999999999"/>
    <n v="78.300000000000011"/>
  </r>
  <r>
    <x v="0"/>
    <s v="Kenya"/>
    <x v="8"/>
    <x v="1"/>
    <s v="L"/>
    <x v="844"/>
    <n v="745135104"/>
    <d v="2011-09-19T00:00:00"/>
    <n v="1"/>
    <n v="152.58000000000001"/>
    <n v="97.44"/>
    <n v="152.58000000000001"/>
    <n v="97.44"/>
    <n v="55.140000000000015"/>
  </r>
  <r>
    <x v="4"/>
    <s v="Antigua and Barbuda "/>
    <x v="10"/>
    <x v="0"/>
    <s v="M"/>
    <x v="845"/>
    <n v="294881474"/>
    <d v="2017-03-09T00:00:00"/>
    <n v="1"/>
    <n v="437.2"/>
    <n v="263.33"/>
    <n v="437.2"/>
    <n v="263.33"/>
    <n v="173.87"/>
  </r>
  <r>
    <x v="3"/>
    <s v="Maldives"/>
    <x v="7"/>
    <x v="1"/>
    <s v="M"/>
    <x v="846"/>
    <n v="392145240"/>
    <d v="2014-04-09T00:00:00"/>
    <n v="6"/>
    <n v="109.28"/>
    <n v="35.840000000000003"/>
    <n v="655.68000000000006"/>
    <n v="215.04000000000002"/>
    <n v="440.64000000000004"/>
  </r>
  <r>
    <x v="4"/>
    <s v="Trinidad and Tobago"/>
    <x v="4"/>
    <x v="1"/>
    <s v="C"/>
    <x v="847"/>
    <n v="963537728"/>
    <d v="2011-12-23T00:00:00"/>
    <n v="2"/>
    <n v="255.28"/>
    <n v="159.41999999999999"/>
    <n v="510.56"/>
    <n v="318.83999999999997"/>
    <n v="191.72000000000003"/>
  </r>
  <r>
    <x v="5"/>
    <s v="Vanuatu"/>
    <x v="5"/>
    <x v="0"/>
    <s v="H"/>
    <x v="94"/>
    <n v="205982768"/>
    <d v="2016-05-30T00:00:00"/>
    <n v="6"/>
    <n v="421.89"/>
    <n v="364.69"/>
    <n v="2531.34"/>
    <n v="2188.14"/>
    <n v="343.20000000000027"/>
  </r>
  <r>
    <x v="0"/>
    <s v="Cameroon"/>
    <x v="5"/>
    <x v="0"/>
    <s v="C"/>
    <x v="573"/>
    <n v="436716687"/>
    <d v="2012-08-19T00:00:00"/>
    <n v="5"/>
    <n v="421.89"/>
    <n v="364.69"/>
    <n v="2109.4499999999998"/>
    <n v="1823.45"/>
    <n v="285.99999999999977"/>
  </r>
  <r>
    <x v="0"/>
    <s v="Republic of the Congo"/>
    <x v="9"/>
    <x v="1"/>
    <s v="C"/>
    <x v="848"/>
    <n v="443288314"/>
    <d v="2012-07-12T00:00:00"/>
    <n v="13"/>
    <n v="81.73"/>
    <n v="56.67"/>
    <n v="1062.49"/>
    <n v="736.71"/>
    <n v="325.77999999999997"/>
  </r>
  <r>
    <x v="5"/>
    <s v="Nauru"/>
    <x v="3"/>
    <x v="1"/>
    <s v="M"/>
    <x v="390"/>
    <n v="433558976"/>
    <d v="2014-07-06T00:00:00"/>
    <n v="14"/>
    <n v="668.27"/>
    <n v="502.54"/>
    <n v="9355.7799999999988"/>
    <n v="7035.56"/>
    <n v="2320.2199999999984"/>
  </r>
  <r>
    <x v="0"/>
    <s v="Benin"/>
    <x v="11"/>
    <x v="0"/>
    <s v="M"/>
    <x v="849"/>
    <n v="685702502"/>
    <d v="2013-12-13T00:00:00"/>
    <n v="6"/>
    <n v="9.33"/>
    <n v="6.92"/>
    <n v="55.980000000000004"/>
    <n v="41.519999999999996"/>
    <n v="14.460000000000008"/>
  </r>
  <r>
    <x v="3"/>
    <s v="Bhutan"/>
    <x v="10"/>
    <x v="1"/>
    <s v="H"/>
    <x v="850"/>
    <n v="198205220"/>
    <d v="2014-10-03T00:00:00"/>
    <n v="4"/>
    <n v="437.2"/>
    <n v="263.33"/>
    <n v="1748.8"/>
    <n v="1053.32"/>
    <n v="695.48"/>
  </r>
  <r>
    <x v="1"/>
    <s v="United Kingdom"/>
    <x v="9"/>
    <x v="0"/>
    <s v="C"/>
    <x v="851"/>
    <n v="739865958"/>
    <d v="2010-10-16T00:00:00"/>
    <n v="3"/>
    <n v="81.73"/>
    <n v="56.67"/>
    <n v="245.19"/>
    <n v="170.01"/>
    <n v="75.180000000000007"/>
  </r>
  <r>
    <x v="4"/>
    <s v="Saint Kitts and Nevis "/>
    <x v="2"/>
    <x v="1"/>
    <s v="C"/>
    <x v="852"/>
    <n v="999796044"/>
    <d v="2012-02-29T00:00:00"/>
    <n v="1"/>
    <n v="154.06"/>
    <n v="90.93"/>
    <n v="154.06"/>
    <n v="90.93"/>
    <n v="63.129999999999995"/>
  </r>
  <r>
    <x v="2"/>
    <s v="Lebanon"/>
    <x v="2"/>
    <x v="0"/>
    <s v="L"/>
    <x v="853"/>
    <n v="637419307"/>
    <d v="2010-12-09T00:00:00"/>
    <n v="9"/>
    <n v="154.06"/>
    <n v="90.93"/>
    <n v="1386.54"/>
    <n v="818.37000000000012"/>
    <n v="568.16999999999985"/>
  </r>
  <r>
    <x v="0"/>
    <s v="Zimbabwe"/>
    <x v="2"/>
    <x v="1"/>
    <s v="M"/>
    <x v="854"/>
    <n v="732472074"/>
    <d v="2015-04-20T00:00:00"/>
    <n v="6"/>
    <n v="154.06"/>
    <n v="90.93"/>
    <n v="924.36"/>
    <n v="545.58000000000004"/>
    <n v="378.78"/>
  </r>
  <r>
    <x v="0"/>
    <s v="Swaziland"/>
    <x v="6"/>
    <x v="0"/>
    <s v="H"/>
    <x v="855"/>
    <n v="635003173"/>
    <d v="2015-12-10T00:00:00"/>
    <n v="1"/>
    <n v="205.7"/>
    <n v="117.11"/>
    <n v="205.7"/>
    <n v="117.11"/>
    <n v="88.589999999999989"/>
  </r>
  <r>
    <x v="3"/>
    <s v="Tajikistan"/>
    <x v="6"/>
    <x v="0"/>
    <s v="H"/>
    <x v="856"/>
    <n v="215373933"/>
    <d v="2011-09-03T00:00:00"/>
    <n v="5"/>
    <n v="205.7"/>
    <n v="117.11"/>
    <n v="1028.5"/>
    <n v="585.54999999999995"/>
    <n v="442.95000000000005"/>
  </r>
  <r>
    <x v="3"/>
    <s v="Bangladesh"/>
    <x v="6"/>
    <x v="0"/>
    <s v="L"/>
    <x v="139"/>
    <n v="314258182"/>
    <d v="2014-05-27T00:00:00"/>
    <n v="8"/>
    <n v="205.7"/>
    <n v="117.11"/>
    <n v="1645.6"/>
    <n v="936.88"/>
    <n v="708.71999999999991"/>
  </r>
  <r>
    <x v="0"/>
    <s v="Mauritius "/>
    <x v="11"/>
    <x v="1"/>
    <s v="H"/>
    <x v="857"/>
    <n v="492642247"/>
    <d v="2013-07-28T00:00:00"/>
    <n v="4"/>
    <n v="9.33"/>
    <n v="6.92"/>
    <n v="37.32"/>
    <n v="27.68"/>
    <n v="9.64"/>
  </r>
  <r>
    <x v="2"/>
    <s v="Qatar"/>
    <x v="11"/>
    <x v="1"/>
    <s v="H"/>
    <x v="858"/>
    <n v="381824958"/>
    <d v="2011-11-11T00:00:00"/>
    <n v="16"/>
    <n v="9.33"/>
    <n v="6.92"/>
    <n v="149.28"/>
    <n v="110.72"/>
    <n v="38.56"/>
  </r>
  <r>
    <x v="0"/>
    <s v="Malawi"/>
    <x v="11"/>
    <x v="1"/>
    <s v="M"/>
    <x v="859"/>
    <n v="133417642"/>
    <d v="2012-06-30T00:00:00"/>
    <n v="1"/>
    <n v="9.33"/>
    <n v="6.92"/>
    <n v="9.33"/>
    <n v="6.92"/>
    <n v="2.41"/>
  </r>
  <r>
    <x v="1"/>
    <s v="Serbia"/>
    <x v="5"/>
    <x v="1"/>
    <s v="H"/>
    <x v="168"/>
    <n v="869344127"/>
    <d v="2015-12-09T00:00:00"/>
    <n v="12"/>
    <n v="421.89"/>
    <n v="364.69"/>
    <n v="5062.68"/>
    <n v="4376.28"/>
    <n v="686.40000000000055"/>
  </r>
  <r>
    <x v="3"/>
    <s v="Tajikistan"/>
    <x v="10"/>
    <x v="0"/>
    <s v="H"/>
    <x v="860"/>
    <n v="631840741"/>
    <d v="2016-08-07T00:00:00"/>
    <n v="8"/>
    <n v="437.2"/>
    <n v="263.33"/>
    <n v="3497.6"/>
    <n v="2106.64"/>
    <n v="1390.96"/>
  </r>
  <r>
    <x v="5"/>
    <s v="Federated States of Micronesia"/>
    <x v="2"/>
    <x v="1"/>
    <s v="M"/>
    <x v="861"/>
    <n v="233456313"/>
    <d v="2013-04-18T00:00:00"/>
    <n v="6"/>
    <n v="154.06"/>
    <n v="90.93"/>
    <n v="924.36"/>
    <n v="545.58000000000004"/>
    <n v="378.78"/>
  </r>
  <r>
    <x v="3"/>
    <s v="Mongolia"/>
    <x v="1"/>
    <x v="1"/>
    <s v="H"/>
    <x v="862"/>
    <n v="107052171"/>
    <d v="2013-08-30T00:00:00"/>
    <n v="13"/>
    <n v="47.45"/>
    <n v="31.79"/>
    <n v="616.85"/>
    <n v="413.27"/>
    <n v="203.58000000000004"/>
  </r>
  <r>
    <x v="3"/>
    <s v="Kazakhstan"/>
    <x v="4"/>
    <x v="1"/>
    <s v="H"/>
    <x v="756"/>
    <n v="755802142"/>
    <d v="2014-12-30T00:00:00"/>
    <n v="13"/>
    <n v="255.28"/>
    <n v="159.41999999999999"/>
    <n v="3318.64"/>
    <n v="2072.46"/>
    <n v="1246.1799999999998"/>
  </r>
  <r>
    <x v="2"/>
    <s v="Somalia"/>
    <x v="10"/>
    <x v="1"/>
    <s v="C"/>
    <x v="863"/>
    <n v="503192555"/>
    <d v="2015-11-03T00:00:00"/>
    <n v="8"/>
    <n v="437.2"/>
    <n v="263.33"/>
    <n v="3497.6"/>
    <n v="2106.64"/>
    <n v="1390.96"/>
  </r>
  <r>
    <x v="1"/>
    <s v="Poland"/>
    <x v="5"/>
    <x v="1"/>
    <s v="H"/>
    <x v="864"/>
    <n v="443022239"/>
    <d v="2011-09-15T00:00:00"/>
    <n v="15"/>
    <n v="421.89"/>
    <n v="364.69"/>
    <n v="6328.3499999999995"/>
    <n v="5470.35"/>
    <n v="857.99999999999909"/>
  </r>
  <r>
    <x v="1"/>
    <s v="Ireland"/>
    <x v="0"/>
    <x v="1"/>
    <s v="M"/>
    <x v="865"/>
    <n v="389402520"/>
    <d v="2014-08-17T00:00:00"/>
    <n v="3"/>
    <n v="651.21"/>
    <n v="524.96"/>
    <n v="1953.63"/>
    <n v="1574.88"/>
    <n v="378.75"/>
  </r>
  <r>
    <x v="3"/>
    <s v="Philippines"/>
    <x v="3"/>
    <x v="1"/>
    <s v="L"/>
    <x v="594"/>
    <n v="226757228"/>
    <d v="2010-11-22T00:00:00"/>
    <n v="2"/>
    <n v="668.27"/>
    <n v="502.54"/>
    <n v="1336.54"/>
    <n v="1005.08"/>
    <n v="331.45999999999992"/>
  </r>
  <r>
    <x v="4"/>
    <s v="Belize"/>
    <x v="3"/>
    <x v="0"/>
    <s v="L"/>
    <x v="866"/>
    <n v="359822690"/>
    <d v="2010-09-29T00:00:00"/>
    <n v="14"/>
    <n v="668.27"/>
    <n v="502.54"/>
    <n v="9355.7799999999988"/>
    <n v="7035.56"/>
    <n v="2320.2199999999984"/>
  </r>
  <r>
    <x v="2"/>
    <s v="Algeria"/>
    <x v="4"/>
    <x v="1"/>
    <s v="L"/>
    <x v="867"/>
    <n v="363647735"/>
    <d v="2014-03-31T00:00:00"/>
    <n v="1"/>
    <n v="255.28"/>
    <n v="159.41999999999999"/>
    <n v="255.28"/>
    <n v="159.41999999999999"/>
    <n v="95.860000000000014"/>
  </r>
  <r>
    <x v="3"/>
    <s v="Philippines"/>
    <x v="1"/>
    <x v="1"/>
    <s v="H"/>
    <x v="868"/>
    <n v="333593690"/>
    <d v="2014-09-12T00:00:00"/>
    <n v="11"/>
    <n v="47.45"/>
    <n v="31.79"/>
    <n v="521.95000000000005"/>
    <n v="349.69"/>
    <n v="172.26000000000005"/>
  </r>
  <r>
    <x v="3"/>
    <s v="Kazakhstan"/>
    <x v="7"/>
    <x v="0"/>
    <s v="C"/>
    <x v="869"/>
    <n v="435334384"/>
    <d v="2010-05-16T00:00:00"/>
    <n v="7"/>
    <n v="109.28"/>
    <n v="35.840000000000003"/>
    <n v="764.96"/>
    <n v="250.88000000000002"/>
    <n v="514.08000000000004"/>
  </r>
  <r>
    <x v="1"/>
    <s v="United Kingdom"/>
    <x v="7"/>
    <x v="1"/>
    <s v="H"/>
    <x v="870"/>
    <n v="454856145"/>
    <d v="2015-10-10T00:00:00"/>
    <n v="1"/>
    <n v="109.28"/>
    <n v="35.840000000000003"/>
    <n v="109.28"/>
    <n v="35.840000000000003"/>
    <n v="73.44"/>
  </r>
  <r>
    <x v="1"/>
    <s v="Netherlands"/>
    <x v="4"/>
    <x v="0"/>
    <s v="C"/>
    <x v="871"/>
    <n v="248457801"/>
    <d v="2012-05-19T00:00:00"/>
    <n v="5"/>
    <n v="255.28"/>
    <n v="159.41999999999999"/>
    <n v="1276.4000000000001"/>
    <n v="797.09999999999991"/>
    <n v="479.30000000000018"/>
  </r>
  <r>
    <x v="4"/>
    <s v="Saint Kitts and Nevis "/>
    <x v="9"/>
    <x v="0"/>
    <s v="H"/>
    <x v="872"/>
    <n v="192750680"/>
    <d v="2013-01-17T00:00:00"/>
    <n v="13"/>
    <n v="81.73"/>
    <n v="56.67"/>
    <n v="1062.49"/>
    <n v="736.71"/>
    <n v="325.77999999999997"/>
  </r>
  <r>
    <x v="1"/>
    <s v="Austria"/>
    <x v="5"/>
    <x v="1"/>
    <s v="L"/>
    <x v="873"/>
    <n v="734658610"/>
    <d v="2012-08-08T00:00:00"/>
    <n v="1"/>
    <n v="421.89"/>
    <n v="364.69"/>
    <n v="421.89"/>
    <n v="364.69"/>
    <n v="57.199999999999989"/>
  </r>
  <r>
    <x v="1"/>
    <s v="Spain"/>
    <x v="9"/>
    <x v="0"/>
    <s v="C"/>
    <x v="874"/>
    <n v="141417920"/>
    <d v="2014-12-14T00:00:00"/>
    <n v="13"/>
    <n v="81.73"/>
    <n v="56.67"/>
    <n v="1062.49"/>
    <n v="736.71"/>
    <n v="325.77999999999997"/>
  </r>
  <r>
    <x v="0"/>
    <s v="Ethiopia"/>
    <x v="8"/>
    <x v="1"/>
    <s v="M"/>
    <x v="875"/>
    <n v="350577437"/>
    <d v="2012-12-30T00:00:00"/>
    <n v="4"/>
    <n v="152.58000000000001"/>
    <n v="97.44"/>
    <n v="610.32000000000005"/>
    <n v="389.76"/>
    <n v="220.56000000000006"/>
  </r>
  <r>
    <x v="1"/>
    <s v="Lithuania"/>
    <x v="7"/>
    <x v="0"/>
    <s v="C"/>
    <x v="876"/>
    <n v="219998490"/>
    <d v="2016-07-25T00:00:00"/>
    <n v="2"/>
    <n v="109.28"/>
    <n v="35.840000000000003"/>
    <n v="218.56"/>
    <n v="71.680000000000007"/>
    <n v="146.88"/>
  </r>
  <r>
    <x v="2"/>
    <s v="Syria"/>
    <x v="10"/>
    <x v="0"/>
    <s v="C"/>
    <x v="577"/>
    <n v="477854907"/>
    <d v="2017-03-07T00:00:00"/>
    <n v="11"/>
    <n v="437.2"/>
    <n v="263.33"/>
    <n v="4809.2"/>
    <n v="2896.6299999999997"/>
    <n v="1912.5700000000002"/>
  </r>
  <r>
    <x v="0"/>
    <s v="Zambia"/>
    <x v="9"/>
    <x v="1"/>
    <s v="L"/>
    <x v="471"/>
    <n v="572633016"/>
    <d v="2015-03-02T00:00:00"/>
    <n v="6"/>
    <n v="81.73"/>
    <n v="56.67"/>
    <n v="490.38"/>
    <n v="340.02"/>
    <n v="150.36000000000001"/>
  </r>
  <r>
    <x v="1"/>
    <s v="Poland"/>
    <x v="9"/>
    <x v="1"/>
    <s v="C"/>
    <x v="877"/>
    <n v="923131644"/>
    <d v="2015-07-18T00:00:00"/>
    <n v="7"/>
    <n v="81.73"/>
    <n v="56.67"/>
    <n v="572.11"/>
    <n v="396.69"/>
    <n v="175.42000000000002"/>
  </r>
  <r>
    <x v="0"/>
    <s v="Mauritania"/>
    <x v="5"/>
    <x v="1"/>
    <s v="H"/>
    <x v="416"/>
    <n v="668462121"/>
    <d v="2017-02-14T00:00:00"/>
    <n v="3"/>
    <n v="421.89"/>
    <n v="364.69"/>
    <n v="1265.67"/>
    <n v="1094.07"/>
    <n v="171.60000000000014"/>
  </r>
  <r>
    <x v="1"/>
    <s v="Bulgaria"/>
    <x v="1"/>
    <x v="1"/>
    <s v="H"/>
    <x v="878"/>
    <n v="818048274"/>
    <d v="2015-09-14T00:00:00"/>
    <n v="13"/>
    <n v="47.45"/>
    <n v="31.79"/>
    <n v="616.85"/>
    <n v="413.27"/>
    <n v="203.58000000000004"/>
  </r>
  <r>
    <x v="2"/>
    <s v="Bahrain"/>
    <x v="7"/>
    <x v="1"/>
    <s v="M"/>
    <x v="451"/>
    <n v="201626431"/>
    <d v="2015-09-24T00:00:00"/>
    <n v="8"/>
    <n v="109.28"/>
    <n v="35.840000000000003"/>
    <n v="874.24"/>
    <n v="286.72000000000003"/>
    <n v="587.52"/>
  </r>
  <r>
    <x v="5"/>
    <s v="Tonga"/>
    <x v="9"/>
    <x v="1"/>
    <s v="C"/>
    <x v="879"/>
    <n v="419245421"/>
    <d v="2011-08-15T00:00:00"/>
    <n v="5"/>
    <n v="81.73"/>
    <n v="56.67"/>
    <n v="408.65000000000003"/>
    <n v="283.35000000000002"/>
    <n v="125.30000000000001"/>
  </r>
  <r>
    <x v="2"/>
    <s v="Yemen"/>
    <x v="11"/>
    <x v="1"/>
    <s v="C"/>
    <x v="880"/>
    <n v="891266572"/>
    <d v="2013-10-06T00:00:00"/>
    <n v="7"/>
    <n v="9.33"/>
    <n v="6.92"/>
    <n v="65.31"/>
    <n v="48.44"/>
    <n v="16.870000000000005"/>
  </r>
  <r>
    <x v="0"/>
    <s v="Togo"/>
    <x v="1"/>
    <x v="0"/>
    <s v="C"/>
    <x v="124"/>
    <n v="208363711"/>
    <d v="2014-11-29T00:00:00"/>
    <n v="14"/>
    <n v="47.45"/>
    <n v="31.79"/>
    <n v="664.30000000000007"/>
    <n v="445.06"/>
    <n v="219.24000000000007"/>
  </r>
  <r>
    <x v="0"/>
    <s v="Benin"/>
    <x v="5"/>
    <x v="1"/>
    <s v="H"/>
    <x v="113"/>
    <n v="181523168"/>
    <d v="2015-12-12T00:00:00"/>
    <n v="9"/>
    <n v="421.89"/>
    <n v="364.69"/>
    <n v="3797.0099999999998"/>
    <n v="3282.21"/>
    <n v="514.79999999999973"/>
  </r>
  <r>
    <x v="0"/>
    <s v="Djibouti"/>
    <x v="1"/>
    <x v="1"/>
    <s v="L"/>
    <x v="881"/>
    <n v="892043769"/>
    <d v="2015-09-08T00:00:00"/>
    <n v="7"/>
    <n v="47.45"/>
    <n v="31.79"/>
    <n v="332.15000000000003"/>
    <n v="222.53"/>
    <n v="109.62000000000003"/>
  </r>
  <r>
    <x v="2"/>
    <s v="Bahrain"/>
    <x v="4"/>
    <x v="1"/>
    <s v="M"/>
    <x v="882"/>
    <n v="241536843"/>
    <d v="2013-08-21T00:00:00"/>
    <n v="8"/>
    <n v="255.28"/>
    <n v="159.41999999999999"/>
    <n v="2042.24"/>
    <n v="1275.3599999999999"/>
    <n v="766.88000000000011"/>
  </r>
  <r>
    <x v="1"/>
    <s v="Luxembourg"/>
    <x v="5"/>
    <x v="0"/>
    <s v="M"/>
    <x v="188"/>
    <n v="701926219"/>
    <d v="2014-02-14T00:00:00"/>
    <n v="7"/>
    <n v="421.89"/>
    <n v="364.69"/>
    <n v="2953.23"/>
    <n v="2552.83"/>
    <n v="400.40000000000009"/>
  </r>
  <r>
    <x v="0"/>
    <s v="Mauritius "/>
    <x v="1"/>
    <x v="1"/>
    <s v="H"/>
    <x v="883"/>
    <n v="765448224"/>
    <d v="2015-02-18T00:00:00"/>
    <n v="3"/>
    <n v="47.45"/>
    <n v="31.79"/>
    <n v="142.35000000000002"/>
    <n v="95.37"/>
    <n v="46.980000000000018"/>
  </r>
  <r>
    <x v="3"/>
    <s v="Sri Lanka"/>
    <x v="4"/>
    <x v="0"/>
    <s v="M"/>
    <x v="884"/>
    <n v="794651687"/>
    <d v="2011-11-27T00:00:00"/>
    <n v="7"/>
    <n v="255.28"/>
    <n v="159.41999999999999"/>
    <n v="1786.96"/>
    <n v="1115.9399999999998"/>
    <n v="671.02000000000021"/>
  </r>
  <r>
    <x v="5"/>
    <s v="Australia"/>
    <x v="6"/>
    <x v="1"/>
    <s v="M"/>
    <x v="885"/>
    <n v="772397935"/>
    <d v="2015-10-15T00:00:00"/>
    <n v="14"/>
    <n v="205.7"/>
    <n v="117.11"/>
    <n v="2879.7999999999997"/>
    <n v="1639.54"/>
    <n v="1240.2599999999998"/>
  </r>
  <r>
    <x v="2"/>
    <s v="Turkey"/>
    <x v="7"/>
    <x v="0"/>
    <s v="C"/>
    <x v="377"/>
    <n v="751860797"/>
    <d v="2012-10-15T00:00:00"/>
    <n v="2"/>
    <n v="109.28"/>
    <n v="35.840000000000003"/>
    <n v="218.56"/>
    <n v="71.680000000000007"/>
    <n v="146.88"/>
  </r>
  <r>
    <x v="3"/>
    <s v="India"/>
    <x v="11"/>
    <x v="0"/>
    <s v="M"/>
    <x v="886"/>
    <n v="406526601"/>
    <d v="2012-08-08T00:00:00"/>
    <n v="15"/>
    <n v="9.33"/>
    <n v="6.92"/>
    <n v="139.94999999999999"/>
    <n v="103.8"/>
    <n v="36.149999999999991"/>
  </r>
  <r>
    <x v="1"/>
    <s v="Vatican City"/>
    <x v="1"/>
    <x v="0"/>
    <s v="L"/>
    <x v="887"/>
    <n v="380194175"/>
    <d v="2014-08-06T00:00:00"/>
    <n v="11"/>
    <n v="47.45"/>
    <n v="31.79"/>
    <n v="521.95000000000005"/>
    <n v="349.69"/>
    <n v="172.26000000000005"/>
  </r>
  <r>
    <x v="5"/>
    <s v="Kiribati"/>
    <x v="7"/>
    <x v="1"/>
    <s v="H"/>
    <x v="888"/>
    <n v="936974847"/>
    <d v="2012-02-02T00:00:00"/>
    <n v="1"/>
    <n v="109.28"/>
    <n v="35.840000000000003"/>
    <n v="109.28"/>
    <n v="35.840000000000003"/>
    <n v="73.44"/>
  </r>
  <r>
    <x v="0"/>
    <s v="Rwanda"/>
    <x v="6"/>
    <x v="0"/>
    <s v="C"/>
    <x v="889"/>
    <n v="611292445"/>
    <d v="2017-07-05T00:00:00"/>
    <n v="6"/>
    <n v="205.7"/>
    <n v="117.11"/>
    <n v="1234.1999999999998"/>
    <n v="702.66"/>
    <n v="531.53999999999985"/>
  </r>
  <r>
    <x v="0"/>
    <s v="Chad"/>
    <x v="7"/>
    <x v="1"/>
    <s v="L"/>
    <x v="890"/>
    <n v="257883298"/>
    <d v="2015-02-05T00:00:00"/>
    <n v="4"/>
    <n v="109.28"/>
    <n v="35.840000000000003"/>
    <n v="437.12"/>
    <n v="143.36000000000001"/>
    <n v="293.76"/>
  </r>
  <r>
    <x v="1"/>
    <s v="Ireland"/>
    <x v="8"/>
    <x v="0"/>
    <s v="C"/>
    <x v="891"/>
    <n v="801796233"/>
    <d v="2015-10-12T00:00:00"/>
    <n v="14"/>
    <n v="152.58000000000001"/>
    <n v="97.44"/>
    <n v="2136.1200000000003"/>
    <n v="1364.1599999999999"/>
    <n v="771.96000000000049"/>
  </r>
  <r>
    <x v="4"/>
    <s v="Jamaica"/>
    <x v="10"/>
    <x v="0"/>
    <s v="L"/>
    <x v="892"/>
    <n v="988392579"/>
    <d v="2016-11-09T00:00:00"/>
    <n v="10"/>
    <n v="437.2"/>
    <n v="263.33"/>
    <n v="4372"/>
    <n v="2633.2999999999997"/>
    <n v="1738.7000000000003"/>
  </r>
  <r>
    <x v="4"/>
    <s v="Belize"/>
    <x v="5"/>
    <x v="1"/>
    <s v="C"/>
    <x v="893"/>
    <n v="533346164"/>
    <d v="2012-09-26T00:00:00"/>
    <n v="13"/>
    <n v="421.89"/>
    <n v="364.69"/>
    <n v="5484.57"/>
    <n v="4740.97"/>
    <n v="743.59999999999945"/>
  </r>
  <r>
    <x v="2"/>
    <s v="Tunisia "/>
    <x v="9"/>
    <x v="1"/>
    <s v="M"/>
    <x v="894"/>
    <n v="572643315"/>
    <d v="2014-05-13T00:00:00"/>
    <n v="11"/>
    <n v="81.73"/>
    <n v="56.67"/>
    <n v="899.03000000000009"/>
    <n v="623.37"/>
    <n v="275.66000000000008"/>
  </r>
  <r>
    <x v="3"/>
    <s v="Myanmar"/>
    <x v="6"/>
    <x v="1"/>
    <s v="C"/>
    <x v="895"/>
    <n v="512582862"/>
    <d v="2014-05-07T00:00:00"/>
    <n v="6"/>
    <n v="205.7"/>
    <n v="117.11"/>
    <n v="1234.1999999999998"/>
    <n v="702.66"/>
    <n v="531.53999999999985"/>
  </r>
  <r>
    <x v="1"/>
    <s v="Italy"/>
    <x v="5"/>
    <x v="1"/>
    <s v="C"/>
    <x v="896"/>
    <n v="279776132"/>
    <d v="2014-04-05T00:00:00"/>
    <n v="1"/>
    <n v="421.89"/>
    <n v="364.69"/>
    <n v="421.89"/>
    <n v="364.69"/>
    <n v="57.199999999999989"/>
  </r>
  <r>
    <x v="0"/>
    <s v="Sao Tome and Principe"/>
    <x v="0"/>
    <x v="1"/>
    <s v="C"/>
    <x v="69"/>
    <n v="771146953"/>
    <d v="2012-10-14T00:00:00"/>
    <n v="14"/>
    <n v="651.21"/>
    <n v="524.96"/>
    <n v="9116.94"/>
    <n v="7349.4400000000005"/>
    <n v="1767.5"/>
  </r>
  <r>
    <x v="3"/>
    <s v="Maldives"/>
    <x v="4"/>
    <x v="0"/>
    <s v="H"/>
    <x v="897"/>
    <n v="703931653"/>
    <d v="2017-04-10T00:00:00"/>
    <n v="13"/>
    <n v="255.28"/>
    <n v="159.41999999999999"/>
    <n v="3318.64"/>
    <n v="2072.46"/>
    <n v="1246.1799999999998"/>
  </r>
  <r>
    <x v="3"/>
    <s v="Kazakhstan"/>
    <x v="8"/>
    <x v="1"/>
    <s v="C"/>
    <x v="537"/>
    <n v="665679061"/>
    <d v="2017-06-16T00:00:00"/>
    <n v="13"/>
    <n v="152.58000000000001"/>
    <n v="97.44"/>
    <n v="1983.5400000000002"/>
    <n v="1266.72"/>
    <n v="716.82000000000016"/>
  </r>
  <r>
    <x v="4"/>
    <s v="Nicaragua"/>
    <x v="6"/>
    <x v="1"/>
    <s v="C"/>
    <x v="898"/>
    <n v="864250504"/>
    <d v="2011-03-09T00:00:00"/>
    <n v="16"/>
    <n v="205.7"/>
    <n v="117.11"/>
    <n v="3291.2"/>
    <n v="1873.76"/>
    <n v="1417.4399999999998"/>
  </r>
  <r>
    <x v="3"/>
    <s v="Myanmar"/>
    <x v="8"/>
    <x v="0"/>
    <s v="L"/>
    <x v="899"/>
    <n v="677819812"/>
    <d v="2016-10-30T00:00:00"/>
    <n v="1"/>
    <n v="152.58000000000001"/>
    <n v="97.44"/>
    <n v="152.58000000000001"/>
    <n v="97.44"/>
    <n v="55.140000000000015"/>
  </r>
  <r>
    <x v="4"/>
    <s v="Dominica"/>
    <x v="11"/>
    <x v="0"/>
    <s v="H"/>
    <x v="840"/>
    <n v="904873311"/>
    <d v="2015-09-19T00:00:00"/>
    <n v="2"/>
    <n v="9.33"/>
    <n v="6.92"/>
    <n v="18.66"/>
    <n v="13.84"/>
    <n v="4.82"/>
  </r>
  <r>
    <x v="0"/>
    <s v="Angola"/>
    <x v="2"/>
    <x v="0"/>
    <s v="L"/>
    <x v="900"/>
    <n v="614209830"/>
    <d v="2016-07-30T00:00:00"/>
    <n v="12"/>
    <n v="154.06"/>
    <n v="90.93"/>
    <n v="1848.72"/>
    <n v="1091.1600000000001"/>
    <n v="757.56"/>
  </r>
  <r>
    <x v="0"/>
    <s v="Gabon"/>
    <x v="4"/>
    <x v="1"/>
    <s v="L"/>
    <x v="433"/>
    <n v="294940698"/>
    <d v="2014-07-08T00:00:00"/>
    <n v="14"/>
    <n v="255.28"/>
    <n v="159.41999999999999"/>
    <n v="3573.92"/>
    <n v="2231.8799999999997"/>
    <n v="1342.0400000000004"/>
  </r>
  <r>
    <x v="0"/>
    <s v="Cameroon"/>
    <x v="10"/>
    <x v="0"/>
    <s v="H"/>
    <x v="901"/>
    <n v="506489741"/>
    <d v="2016-09-29T00:00:00"/>
    <n v="1"/>
    <n v="437.2"/>
    <n v="263.33"/>
    <n v="437.2"/>
    <n v="263.33"/>
    <n v="173.87"/>
  </r>
  <r>
    <x v="2"/>
    <s v="Israel"/>
    <x v="5"/>
    <x v="0"/>
    <s v="L"/>
    <x v="902"/>
    <n v="528593289"/>
    <d v="2016-04-18T00:00:00"/>
    <n v="2"/>
    <n v="421.89"/>
    <n v="364.69"/>
    <n v="843.78"/>
    <n v="729.38"/>
    <n v="114.39999999999998"/>
  </r>
  <r>
    <x v="1"/>
    <s v="France"/>
    <x v="8"/>
    <x v="1"/>
    <s v="M"/>
    <x v="628"/>
    <n v="611300170"/>
    <d v="2011-04-19T00:00:00"/>
    <n v="10"/>
    <n v="152.58000000000001"/>
    <n v="97.44"/>
    <n v="1525.8000000000002"/>
    <n v="974.4"/>
    <n v="551.4000000000002"/>
  </r>
  <r>
    <x v="2"/>
    <s v="Iran"/>
    <x v="9"/>
    <x v="1"/>
    <s v="H"/>
    <x v="903"/>
    <n v="624971711"/>
    <d v="2015-12-27T00:00:00"/>
    <n v="3"/>
    <n v="81.73"/>
    <n v="56.67"/>
    <n v="245.19"/>
    <n v="170.01"/>
    <n v="75.180000000000007"/>
  </r>
  <r>
    <x v="3"/>
    <s v="Kyrgyzstan"/>
    <x v="9"/>
    <x v="1"/>
    <s v="C"/>
    <x v="904"/>
    <n v="510281741"/>
    <d v="2011-09-14T00:00:00"/>
    <n v="4"/>
    <n v="81.73"/>
    <n v="56.67"/>
    <n v="326.92"/>
    <n v="226.68"/>
    <n v="100.24000000000001"/>
  </r>
  <r>
    <x v="1"/>
    <s v="Andorra"/>
    <x v="4"/>
    <x v="1"/>
    <s v="M"/>
    <x v="905"/>
    <n v="728216588"/>
    <d v="2010-11-20T00:00:00"/>
    <n v="7"/>
    <n v="255.28"/>
    <n v="159.41999999999999"/>
    <n v="1786.96"/>
    <n v="1115.9399999999998"/>
    <n v="671.02000000000021"/>
  </r>
  <r>
    <x v="1"/>
    <s v="Sweden"/>
    <x v="0"/>
    <x v="1"/>
    <s v="M"/>
    <x v="906"/>
    <n v="910075080"/>
    <d v="2015-10-16T00:00:00"/>
    <n v="1"/>
    <n v="651.21"/>
    <n v="524.96"/>
    <n v="651.21"/>
    <n v="524.96"/>
    <n v="126.25"/>
  </r>
  <r>
    <x v="1"/>
    <s v="Belgium"/>
    <x v="6"/>
    <x v="1"/>
    <s v="L"/>
    <x v="907"/>
    <n v="307468545"/>
    <d v="2014-12-01T00:00:00"/>
    <n v="9"/>
    <n v="205.7"/>
    <n v="117.11"/>
    <n v="1851.3"/>
    <n v="1053.99"/>
    <n v="797.31"/>
  </r>
  <r>
    <x v="4"/>
    <s v="Guatemala"/>
    <x v="11"/>
    <x v="0"/>
    <s v="L"/>
    <x v="678"/>
    <n v="942320811"/>
    <d v="2016-03-01T00:00:00"/>
    <n v="4"/>
    <n v="9.33"/>
    <n v="6.92"/>
    <n v="37.32"/>
    <n v="27.68"/>
    <n v="9.64"/>
  </r>
  <r>
    <x v="1"/>
    <s v="Andorra"/>
    <x v="1"/>
    <x v="0"/>
    <s v="L"/>
    <x v="908"/>
    <n v="856868207"/>
    <d v="2013-10-21T00:00:00"/>
    <n v="9"/>
    <n v="47.45"/>
    <n v="31.79"/>
    <n v="427.05"/>
    <n v="286.11"/>
    <n v="140.94"/>
  </r>
  <r>
    <x v="6"/>
    <s v="Mexico"/>
    <x v="0"/>
    <x v="1"/>
    <s v="H"/>
    <x v="660"/>
    <n v="863659560"/>
    <d v="2014-05-15T00:00:00"/>
    <n v="8"/>
    <n v="651.21"/>
    <n v="524.96"/>
    <n v="5209.68"/>
    <n v="4199.68"/>
    <n v="1010"/>
  </r>
  <r>
    <x v="1"/>
    <s v="United Kingdom"/>
    <x v="9"/>
    <x v="0"/>
    <s v="H"/>
    <x v="909"/>
    <n v="495556199"/>
    <d v="2010-06-23T00:00:00"/>
    <n v="8"/>
    <n v="81.73"/>
    <n v="56.67"/>
    <n v="653.84"/>
    <n v="453.36"/>
    <n v="200.48000000000002"/>
  </r>
  <r>
    <x v="0"/>
    <s v="Equatorial Guinea"/>
    <x v="0"/>
    <x v="1"/>
    <s v="M"/>
    <x v="910"/>
    <n v="255731952"/>
    <d v="2014-04-18T00:00:00"/>
    <n v="9"/>
    <n v="651.21"/>
    <n v="524.96"/>
    <n v="5860.89"/>
    <n v="4724.6400000000003"/>
    <n v="1136.25"/>
  </r>
  <r>
    <x v="4"/>
    <s v="Dominica"/>
    <x v="9"/>
    <x v="0"/>
    <s v="H"/>
    <x v="911"/>
    <n v="267673146"/>
    <d v="2016-12-08T00:00:00"/>
    <n v="15"/>
    <n v="81.73"/>
    <n v="56.67"/>
    <n v="1225.95"/>
    <n v="850.05000000000007"/>
    <n v="375.9"/>
  </r>
  <r>
    <x v="0"/>
    <s v="Sierra Leone"/>
    <x v="6"/>
    <x v="0"/>
    <s v="C"/>
    <x v="849"/>
    <n v="725178611"/>
    <d v="2013-11-30T00:00:00"/>
    <n v="9"/>
    <n v="205.7"/>
    <n v="117.11"/>
    <n v="1851.3"/>
    <n v="1053.99"/>
    <n v="797.31"/>
  </r>
  <r>
    <x v="2"/>
    <s v="United Arab Emirates"/>
    <x v="0"/>
    <x v="0"/>
    <s v="M"/>
    <x v="912"/>
    <n v="542359673"/>
    <d v="2017-02-12T00:00:00"/>
    <n v="9"/>
    <n v="651.21"/>
    <n v="524.96"/>
    <n v="5860.89"/>
    <n v="4724.6400000000003"/>
    <n v="1136.25"/>
  </r>
  <r>
    <x v="0"/>
    <s v="Sao Tome and Principe"/>
    <x v="11"/>
    <x v="1"/>
    <s v="H"/>
    <x v="913"/>
    <n v="503640162"/>
    <d v="2012-12-24T00:00:00"/>
    <n v="12"/>
    <n v="9.33"/>
    <n v="6.92"/>
    <n v="111.96000000000001"/>
    <n v="83.039999999999992"/>
    <n v="28.920000000000016"/>
  </r>
  <r>
    <x v="4"/>
    <s v="Guatemala"/>
    <x v="6"/>
    <x v="1"/>
    <s v="H"/>
    <x v="612"/>
    <n v="113756406"/>
    <d v="2011-11-17T00:00:00"/>
    <n v="3"/>
    <n v="205.7"/>
    <n v="117.11"/>
    <n v="617.09999999999991"/>
    <n v="351.33"/>
    <n v="265.76999999999992"/>
  </r>
  <r>
    <x v="0"/>
    <s v="South Sudan"/>
    <x v="5"/>
    <x v="1"/>
    <s v="C"/>
    <x v="914"/>
    <n v="747757232"/>
    <d v="2013-08-06T00:00:00"/>
    <n v="11"/>
    <n v="421.89"/>
    <n v="364.69"/>
    <n v="4640.79"/>
    <n v="4011.59"/>
    <n v="629.19999999999982"/>
  </r>
  <r>
    <x v="0"/>
    <s v="Zimbabwe"/>
    <x v="3"/>
    <x v="0"/>
    <s v="L"/>
    <x v="915"/>
    <n v="701003968"/>
    <d v="2011-06-10T00:00:00"/>
    <n v="3"/>
    <n v="668.27"/>
    <n v="502.54"/>
    <n v="2004.81"/>
    <n v="1507.6200000000001"/>
    <n v="497.18999999999983"/>
  </r>
  <r>
    <x v="1"/>
    <s v="Greece"/>
    <x v="6"/>
    <x v="1"/>
    <s v="C"/>
    <x v="916"/>
    <n v="139170444"/>
    <d v="2011-07-12T00:00:00"/>
    <n v="4"/>
    <n v="205.7"/>
    <n v="117.11"/>
    <n v="822.8"/>
    <n v="468.44"/>
    <n v="354.35999999999996"/>
  </r>
  <r>
    <x v="0"/>
    <s v="Ethiopia"/>
    <x v="7"/>
    <x v="0"/>
    <s v="L"/>
    <x v="289"/>
    <n v="648242986"/>
    <d v="2013-01-31T00:00:00"/>
    <n v="14"/>
    <n v="109.28"/>
    <n v="35.840000000000003"/>
    <n v="1529.92"/>
    <n v="501.76000000000005"/>
    <n v="1028.1600000000001"/>
  </r>
  <r>
    <x v="5"/>
    <s v="Tuvalu"/>
    <x v="4"/>
    <x v="0"/>
    <s v="C"/>
    <x v="917"/>
    <n v="284520423"/>
    <d v="2012-08-04T00:00:00"/>
    <n v="8"/>
    <n v="255.28"/>
    <n v="159.41999999999999"/>
    <n v="2042.24"/>
    <n v="1275.3599999999999"/>
    <n v="766.88000000000011"/>
  </r>
  <r>
    <x v="0"/>
    <s v="Togo"/>
    <x v="7"/>
    <x v="1"/>
    <s v="C"/>
    <x v="793"/>
    <n v="324614083"/>
    <d v="2015-08-11T00:00:00"/>
    <n v="16"/>
    <n v="109.28"/>
    <n v="35.840000000000003"/>
    <n v="1748.48"/>
    <n v="573.44000000000005"/>
    <n v="1175.04"/>
  </r>
  <r>
    <x v="0"/>
    <s v="Burkina Faso"/>
    <x v="4"/>
    <x v="0"/>
    <s v="C"/>
    <x v="918"/>
    <n v="315447795"/>
    <d v="2016-10-28T00:00:00"/>
    <n v="11"/>
    <n v="255.28"/>
    <n v="159.41999999999999"/>
    <n v="2808.08"/>
    <n v="1753.62"/>
    <n v="1054.46"/>
  </r>
  <r>
    <x v="1"/>
    <s v="Macedonia"/>
    <x v="7"/>
    <x v="0"/>
    <s v="L"/>
    <x v="919"/>
    <n v="324257886"/>
    <d v="2012-04-19T00:00:00"/>
    <n v="7"/>
    <n v="109.28"/>
    <n v="35.840000000000003"/>
    <n v="764.96"/>
    <n v="250.88000000000002"/>
    <n v="514.08000000000004"/>
  </r>
  <r>
    <x v="4"/>
    <s v="Guatemala"/>
    <x v="7"/>
    <x v="0"/>
    <s v="H"/>
    <x v="730"/>
    <n v="488593184"/>
    <d v="2010-06-28T00:00:00"/>
    <n v="7"/>
    <n v="109.28"/>
    <n v="35.840000000000003"/>
    <n v="764.96"/>
    <n v="250.88000000000002"/>
    <n v="514.08000000000004"/>
  </r>
  <r>
    <x v="4"/>
    <s v="Haiti"/>
    <x v="3"/>
    <x v="0"/>
    <s v="H"/>
    <x v="920"/>
    <n v="566315019"/>
    <d v="2013-07-08T00:00:00"/>
    <n v="7"/>
    <n v="668.27"/>
    <n v="502.54"/>
    <n v="4677.8899999999994"/>
    <n v="3517.78"/>
    <n v="1160.1099999999992"/>
  </r>
  <r>
    <x v="2"/>
    <s v="Kuwait"/>
    <x v="2"/>
    <x v="0"/>
    <s v="C"/>
    <x v="921"/>
    <n v="385597217"/>
    <d v="2012-10-04T00:00:00"/>
    <n v="9"/>
    <n v="154.06"/>
    <n v="90.93"/>
    <n v="1386.54"/>
    <n v="818.37000000000012"/>
    <n v="568.16999999999985"/>
  </r>
  <r>
    <x v="3"/>
    <s v="China"/>
    <x v="11"/>
    <x v="0"/>
    <s v="M"/>
    <x v="922"/>
    <n v="294926106"/>
    <d v="2016-04-07T00:00:00"/>
    <n v="7"/>
    <n v="9.33"/>
    <n v="6.92"/>
    <n v="65.31"/>
    <n v="48.44"/>
    <n v="16.870000000000005"/>
  </r>
  <r>
    <x v="3"/>
    <s v="Turkmenistan"/>
    <x v="1"/>
    <x v="0"/>
    <s v="M"/>
    <x v="923"/>
    <n v="713100516"/>
    <d v="2014-01-13T00:00:00"/>
    <n v="2"/>
    <n v="47.45"/>
    <n v="31.79"/>
    <n v="94.9"/>
    <n v="63.58"/>
    <n v="31.320000000000007"/>
  </r>
  <r>
    <x v="1"/>
    <s v="Portugal"/>
    <x v="8"/>
    <x v="1"/>
    <s v="M"/>
    <x v="762"/>
    <n v="779231774"/>
    <d v="2012-03-08T00:00:00"/>
    <n v="1"/>
    <n v="152.58000000000001"/>
    <n v="97.44"/>
    <n v="152.58000000000001"/>
    <n v="97.44"/>
    <n v="55.140000000000015"/>
  </r>
  <r>
    <x v="1"/>
    <s v="Denmark"/>
    <x v="11"/>
    <x v="1"/>
    <s v="H"/>
    <x v="924"/>
    <n v="602743709"/>
    <d v="2014-01-25T00:00:00"/>
    <n v="7"/>
    <n v="9.33"/>
    <n v="6.92"/>
    <n v="65.31"/>
    <n v="48.44"/>
    <n v="16.870000000000005"/>
  </r>
  <r>
    <x v="5"/>
    <s v="Papua New Guinea"/>
    <x v="5"/>
    <x v="0"/>
    <s v="M"/>
    <x v="925"/>
    <n v="813372647"/>
    <d v="2016-12-31T00:00:00"/>
    <n v="6"/>
    <n v="421.89"/>
    <n v="364.69"/>
    <n v="2531.34"/>
    <n v="2188.14"/>
    <n v="343.20000000000027"/>
  </r>
  <r>
    <x v="5"/>
    <s v="Samoa "/>
    <x v="1"/>
    <x v="1"/>
    <s v="C"/>
    <x v="926"/>
    <n v="311167418"/>
    <d v="2014-10-30T00:00:00"/>
    <n v="1"/>
    <n v="47.45"/>
    <n v="31.79"/>
    <n v="47.45"/>
    <n v="31.79"/>
    <n v="15.660000000000004"/>
  </r>
  <r>
    <x v="0"/>
    <s v="Sao Tome and Principe"/>
    <x v="2"/>
    <x v="1"/>
    <s v="C"/>
    <x v="927"/>
    <n v="316489350"/>
    <d v="2010-10-12T00:00:00"/>
    <n v="8"/>
    <n v="154.06"/>
    <n v="90.93"/>
    <n v="1232.48"/>
    <n v="727.44"/>
    <n v="505.03999999999996"/>
  </r>
  <r>
    <x v="1"/>
    <s v="Slovakia"/>
    <x v="4"/>
    <x v="1"/>
    <s v="C"/>
    <x v="928"/>
    <n v="320012271"/>
    <d v="2012-05-08T00:00:00"/>
    <n v="13"/>
    <n v="255.28"/>
    <n v="159.41999999999999"/>
    <n v="3318.64"/>
    <n v="2072.46"/>
    <n v="1246.1799999999998"/>
  </r>
  <r>
    <x v="0"/>
    <s v="Angola"/>
    <x v="8"/>
    <x v="1"/>
    <s v="H"/>
    <x v="929"/>
    <n v="332722508"/>
    <d v="2013-05-24T00:00:00"/>
    <n v="15"/>
    <n v="152.58000000000001"/>
    <n v="97.44"/>
    <n v="2288.7000000000003"/>
    <n v="1461.6"/>
    <n v="827.10000000000036"/>
  </r>
  <r>
    <x v="6"/>
    <s v="Mexico"/>
    <x v="7"/>
    <x v="1"/>
    <s v="L"/>
    <x v="930"/>
    <n v="435918891"/>
    <d v="2012-04-26T00:00:00"/>
    <n v="12"/>
    <n v="109.28"/>
    <n v="35.840000000000003"/>
    <n v="1311.3600000000001"/>
    <n v="430.08000000000004"/>
    <n v="881.28000000000009"/>
  </r>
  <r>
    <x v="2"/>
    <s v="Jordan"/>
    <x v="0"/>
    <x v="1"/>
    <s v="M"/>
    <x v="931"/>
    <n v="331212747"/>
    <d v="2016-05-03T00:00:00"/>
    <n v="3"/>
    <n v="651.21"/>
    <n v="524.96"/>
    <n v="1953.63"/>
    <n v="1574.88"/>
    <n v="378.75"/>
  </r>
  <r>
    <x v="3"/>
    <s v="Laos"/>
    <x v="7"/>
    <x v="1"/>
    <s v="L"/>
    <x v="932"/>
    <n v="690527904"/>
    <d v="2014-06-28T00:00:00"/>
    <n v="2"/>
    <n v="109.28"/>
    <n v="35.840000000000003"/>
    <n v="218.56"/>
    <n v="71.680000000000007"/>
    <n v="146.88"/>
  </r>
  <r>
    <x v="1"/>
    <s v="Sweden"/>
    <x v="2"/>
    <x v="0"/>
    <s v="M"/>
    <x v="933"/>
    <n v="906100690"/>
    <d v="2012-08-14T00:00:00"/>
    <n v="7"/>
    <n v="154.06"/>
    <n v="90.93"/>
    <n v="1078.42"/>
    <n v="636.51"/>
    <n v="441.91000000000008"/>
  </r>
  <r>
    <x v="2"/>
    <s v="Saudi Arabia"/>
    <x v="3"/>
    <x v="1"/>
    <s v="L"/>
    <x v="934"/>
    <n v="440479934"/>
    <d v="2013-04-02T00:00:00"/>
    <n v="11"/>
    <n v="668.27"/>
    <n v="502.54"/>
    <n v="7350.9699999999993"/>
    <n v="5527.9400000000005"/>
    <n v="1823.0299999999988"/>
  </r>
  <r>
    <x v="0"/>
    <s v="Swaziland"/>
    <x v="2"/>
    <x v="1"/>
    <s v="H"/>
    <x v="504"/>
    <n v="176526963"/>
    <d v="2012-09-26T00:00:00"/>
    <n v="12"/>
    <n v="154.06"/>
    <n v="90.93"/>
    <n v="1848.72"/>
    <n v="1091.1600000000001"/>
    <n v="757.56"/>
  </r>
  <r>
    <x v="1"/>
    <s v="San Marino"/>
    <x v="7"/>
    <x v="1"/>
    <s v="L"/>
    <x v="193"/>
    <n v="167415606"/>
    <d v="2012-03-23T00:00:00"/>
    <n v="1"/>
    <n v="109.28"/>
    <n v="35.840000000000003"/>
    <n v="109.28"/>
    <n v="35.840000000000003"/>
    <n v="73.44"/>
  </r>
  <r>
    <x v="0"/>
    <s v="Uganda"/>
    <x v="11"/>
    <x v="0"/>
    <s v="M"/>
    <x v="935"/>
    <n v="986632192"/>
    <d v="2013-11-02T00:00:00"/>
    <n v="9"/>
    <n v="9.33"/>
    <n v="6.92"/>
    <n v="83.97"/>
    <n v="62.28"/>
    <n v="21.689999999999998"/>
  </r>
  <r>
    <x v="1"/>
    <s v="Romania"/>
    <x v="6"/>
    <x v="0"/>
    <s v="C"/>
    <x v="201"/>
    <n v="577975547"/>
    <d v="2017-01-31T00:00:00"/>
    <n v="8"/>
    <n v="205.7"/>
    <n v="117.11"/>
    <n v="1645.6"/>
    <n v="936.88"/>
    <n v="708.71999999999991"/>
  </r>
  <r>
    <x v="1"/>
    <s v="France"/>
    <x v="2"/>
    <x v="0"/>
    <s v="C"/>
    <x v="204"/>
    <n v="105557000"/>
    <d v="2014-09-19T00:00:00"/>
    <n v="9"/>
    <n v="154.06"/>
    <n v="90.93"/>
    <n v="1386.54"/>
    <n v="818.37000000000012"/>
    <n v="568.16999999999985"/>
  </r>
  <r>
    <x v="3"/>
    <s v="Thailand"/>
    <x v="11"/>
    <x v="0"/>
    <s v="C"/>
    <x v="472"/>
    <n v="803800380"/>
    <d v="2012-06-10T00:00:00"/>
    <n v="2"/>
    <n v="9.33"/>
    <n v="6.92"/>
    <n v="18.66"/>
    <n v="13.84"/>
    <n v="4.82"/>
  </r>
  <r>
    <x v="1"/>
    <s v="Albania"/>
    <x v="7"/>
    <x v="0"/>
    <s v="H"/>
    <x v="936"/>
    <n v="827442014"/>
    <d v="2016-05-15T00:00:00"/>
    <n v="12"/>
    <n v="109.28"/>
    <n v="35.840000000000003"/>
    <n v="1311.3600000000001"/>
    <n v="430.08000000000004"/>
    <n v="881.28000000000009"/>
  </r>
  <r>
    <x v="4"/>
    <s v="Saint Kitts and Nevis "/>
    <x v="1"/>
    <x v="1"/>
    <s v="L"/>
    <x v="937"/>
    <n v="201530730"/>
    <d v="2015-04-08T00:00:00"/>
    <n v="10"/>
    <n v="47.45"/>
    <n v="31.79"/>
    <n v="474.5"/>
    <n v="317.89999999999998"/>
    <n v="156.60000000000002"/>
  </r>
  <r>
    <x v="5"/>
    <s v="Samoa "/>
    <x v="5"/>
    <x v="1"/>
    <s v="C"/>
    <x v="938"/>
    <n v="371427857"/>
    <d v="2013-11-16T00:00:00"/>
    <n v="4"/>
    <n v="421.89"/>
    <n v="364.69"/>
    <n v="1687.56"/>
    <n v="1458.76"/>
    <n v="228.79999999999995"/>
  </r>
  <r>
    <x v="1"/>
    <s v="Malta"/>
    <x v="0"/>
    <x v="0"/>
    <s v="L"/>
    <x v="939"/>
    <n v="152807223"/>
    <d v="2014-03-04T00:00:00"/>
    <n v="13"/>
    <n v="651.21"/>
    <n v="524.96"/>
    <n v="8465.73"/>
    <n v="6824.4800000000005"/>
    <n v="1641.2499999999991"/>
  </r>
  <r>
    <x v="3"/>
    <s v="Brunei"/>
    <x v="10"/>
    <x v="1"/>
    <s v="M"/>
    <x v="486"/>
    <n v="681655156"/>
    <d v="2011-12-13T00:00:00"/>
    <n v="10"/>
    <n v="437.2"/>
    <n v="263.33"/>
    <n v="4372"/>
    <n v="2633.2999999999997"/>
    <n v="1738.7000000000003"/>
  </r>
  <r>
    <x v="2"/>
    <s v="Azerbaijan"/>
    <x v="3"/>
    <x v="0"/>
    <s v="L"/>
    <x v="723"/>
    <n v="464270484"/>
    <d v="2014-10-31T00:00:00"/>
    <n v="11"/>
    <n v="668.27"/>
    <n v="502.54"/>
    <n v="7350.9699999999993"/>
    <n v="5527.9400000000005"/>
    <n v="1823.0299999999988"/>
  </r>
  <r>
    <x v="2"/>
    <s v="Iraq"/>
    <x v="11"/>
    <x v="0"/>
    <s v="H"/>
    <x v="35"/>
    <n v="327264535"/>
    <d v="2016-12-16T00:00:00"/>
    <n v="6"/>
    <n v="9.33"/>
    <n v="6.92"/>
    <n v="55.980000000000004"/>
    <n v="41.519999999999996"/>
    <n v="14.460000000000008"/>
  </r>
  <r>
    <x v="0"/>
    <s v="Guinea"/>
    <x v="5"/>
    <x v="0"/>
    <s v="L"/>
    <x v="940"/>
    <n v="267561137"/>
    <d v="2017-02-22T00:00:00"/>
    <n v="10"/>
    <n v="421.89"/>
    <n v="364.69"/>
    <n v="4218.8999999999996"/>
    <n v="3646.9"/>
    <n v="571.99999999999955"/>
  </r>
  <r>
    <x v="1"/>
    <s v="Vatican City"/>
    <x v="7"/>
    <x v="1"/>
    <s v="L"/>
    <x v="874"/>
    <n v="802396619"/>
    <d v="2014-11-24T00:00:00"/>
    <n v="10"/>
    <n v="109.28"/>
    <n v="35.840000000000003"/>
    <n v="1092.8"/>
    <n v="358.40000000000003"/>
    <n v="734.39999999999986"/>
  </r>
  <r>
    <x v="1"/>
    <s v="Monaco"/>
    <x v="0"/>
    <x v="1"/>
    <s v="H"/>
    <x v="941"/>
    <n v="719319808"/>
    <d v="2015-02-02T00:00:00"/>
    <n v="3"/>
    <n v="651.21"/>
    <n v="524.96"/>
    <n v="1953.63"/>
    <n v="1574.88"/>
    <n v="378.75"/>
  </r>
  <r>
    <x v="1"/>
    <s v="Germany"/>
    <x v="9"/>
    <x v="1"/>
    <s v="L"/>
    <x v="942"/>
    <n v="226192033"/>
    <d v="2015-11-06T00:00:00"/>
    <n v="7"/>
    <n v="81.73"/>
    <n v="56.67"/>
    <n v="572.11"/>
    <n v="396.69"/>
    <n v="175.42000000000002"/>
  </r>
  <r>
    <x v="4"/>
    <s v="Costa Rica"/>
    <x v="3"/>
    <x v="1"/>
    <s v="H"/>
    <x v="943"/>
    <n v="501187121"/>
    <d v="2012-09-08T00:00:00"/>
    <n v="2"/>
    <n v="668.27"/>
    <n v="502.54"/>
    <n v="1336.54"/>
    <n v="1005.08"/>
    <n v="331.45999999999992"/>
  </r>
  <r>
    <x v="2"/>
    <s v="Qatar"/>
    <x v="5"/>
    <x v="0"/>
    <s v="L"/>
    <x v="944"/>
    <n v="542791402"/>
    <d v="2017-02-02T00:00:00"/>
    <n v="5"/>
    <n v="421.89"/>
    <n v="364.69"/>
    <n v="2109.4499999999998"/>
    <n v="1823.45"/>
    <n v="285.99999999999977"/>
  </r>
  <r>
    <x v="0"/>
    <s v="Sierra Leone"/>
    <x v="2"/>
    <x v="1"/>
    <s v="C"/>
    <x v="945"/>
    <n v="319803702"/>
    <d v="2015-05-07T00:00:00"/>
    <n v="10"/>
    <n v="154.06"/>
    <n v="90.93"/>
    <n v="1540.6"/>
    <n v="909.30000000000007"/>
    <n v="631.29999999999984"/>
  </r>
  <r>
    <x v="5"/>
    <s v="Fiji"/>
    <x v="1"/>
    <x v="1"/>
    <s v="L"/>
    <x v="946"/>
    <n v="321335351"/>
    <d v="2017-06-03T00:00:00"/>
    <n v="15"/>
    <n v="47.45"/>
    <n v="31.79"/>
    <n v="711.75"/>
    <n v="476.84999999999997"/>
    <n v="234.90000000000003"/>
  </r>
  <r>
    <x v="2"/>
    <s v="Somalia"/>
    <x v="10"/>
    <x v="1"/>
    <s v="H"/>
    <x v="947"/>
    <n v="206810176"/>
    <d v="2015-05-23T00:00:00"/>
    <n v="14"/>
    <n v="437.2"/>
    <n v="263.33"/>
    <n v="6120.8"/>
    <n v="3686.62"/>
    <n v="2434.1800000000003"/>
  </r>
  <r>
    <x v="1"/>
    <s v="United Kingdom"/>
    <x v="8"/>
    <x v="0"/>
    <s v="M"/>
    <x v="145"/>
    <n v="155964505"/>
    <d v="2010-02-16T00:00:00"/>
    <n v="4"/>
    <n v="152.58000000000001"/>
    <n v="97.44"/>
    <n v="610.32000000000005"/>
    <n v="389.76"/>
    <n v="220.56000000000006"/>
  </r>
  <r>
    <x v="0"/>
    <s v="South Africa"/>
    <x v="7"/>
    <x v="1"/>
    <s v="H"/>
    <x v="948"/>
    <n v="418847167"/>
    <d v="2014-10-12T00:00:00"/>
    <n v="8"/>
    <n v="109.28"/>
    <n v="35.840000000000003"/>
    <n v="874.24"/>
    <n v="286.72000000000003"/>
    <n v="587.52"/>
  </r>
  <r>
    <x v="1"/>
    <s v="Belarus"/>
    <x v="2"/>
    <x v="1"/>
    <s v="C"/>
    <x v="949"/>
    <n v="865819489"/>
    <d v="2013-02-23T00:00:00"/>
    <n v="7"/>
    <n v="154.06"/>
    <n v="90.93"/>
    <n v="1078.42"/>
    <n v="636.51"/>
    <n v="441.91000000000008"/>
  </r>
  <r>
    <x v="2"/>
    <s v="Iraq"/>
    <x v="11"/>
    <x v="0"/>
    <s v="M"/>
    <x v="950"/>
    <n v="537555301"/>
    <d v="2016-12-28T00:00:00"/>
    <n v="6"/>
    <n v="9.33"/>
    <n v="6.92"/>
    <n v="55.980000000000004"/>
    <n v="41.519999999999996"/>
    <n v="14.460000000000008"/>
  </r>
  <r>
    <x v="0"/>
    <s v="Mali"/>
    <x v="1"/>
    <x v="0"/>
    <s v="C"/>
    <x v="951"/>
    <n v="795040929"/>
    <d v="2016-01-16T00:00:00"/>
    <n v="15"/>
    <n v="47.45"/>
    <n v="31.79"/>
    <n v="711.75"/>
    <n v="476.84999999999997"/>
    <n v="234.90000000000003"/>
  </r>
  <r>
    <x v="0"/>
    <s v="Rwanda"/>
    <x v="8"/>
    <x v="0"/>
    <s v="C"/>
    <x v="952"/>
    <n v="369575202"/>
    <d v="2012-09-12T00:00:00"/>
    <n v="7"/>
    <n v="152.58000000000001"/>
    <n v="97.44"/>
    <n v="1068.0600000000002"/>
    <n v="682.07999999999993"/>
    <n v="385.98000000000025"/>
  </r>
  <r>
    <x v="0"/>
    <s v="Senegal"/>
    <x v="6"/>
    <x v="1"/>
    <s v="M"/>
    <x v="953"/>
    <n v="312769448"/>
    <d v="2010-03-07T00:00:00"/>
    <n v="7"/>
    <n v="205.7"/>
    <n v="117.11"/>
    <n v="1439.8999999999999"/>
    <n v="819.77"/>
    <n v="620.12999999999988"/>
  </r>
  <r>
    <x v="0"/>
    <s v="Liberia"/>
    <x v="10"/>
    <x v="1"/>
    <s v="M"/>
    <x v="711"/>
    <n v="846547496"/>
    <d v="2016-10-22T00:00:00"/>
    <n v="2"/>
    <n v="437.2"/>
    <n v="263.33"/>
    <n v="874.4"/>
    <n v="526.66"/>
    <n v="347.74"/>
  </r>
  <r>
    <x v="1"/>
    <s v="Slovenia"/>
    <x v="1"/>
    <x v="1"/>
    <s v="M"/>
    <x v="954"/>
    <n v="913145673"/>
    <d v="2011-07-26T00:00:00"/>
    <n v="15"/>
    <n v="47.45"/>
    <n v="31.79"/>
    <n v="711.75"/>
    <n v="476.84999999999997"/>
    <n v="234.90000000000003"/>
  </r>
  <r>
    <x v="2"/>
    <s v="Kuwait"/>
    <x v="7"/>
    <x v="1"/>
    <s v="H"/>
    <x v="955"/>
    <n v="425112807"/>
    <d v="2015-12-29T00:00:00"/>
    <n v="15"/>
    <n v="109.28"/>
    <n v="35.840000000000003"/>
    <n v="1639.2"/>
    <n v="537.6"/>
    <n v="1101.5999999999999"/>
  </r>
  <r>
    <x v="3"/>
    <s v="China"/>
    <x v="0"/>
    <x v="1"/>
    <s v="M"/>
    <x v="271"/>
    <n v="715310227"/>
    <d v="2015-04-11T00:00:00"/>
    <n v="8"/>
    <n v="651.21"/>
    <n v="524.96"/>
    <n v="5209.68"/>
    <n v="4199.68"/>
    <n v="1010"/>
  </r>
  <r>
    <x v="1"/>
    <s v="Slovakia"/>
    <x v="4"/>
    <x v="1"/>
    <s v="L"/>
    <x v="956"/>
    <n v="486911761"/>
    <d v="2014-01-03T00:00:00"/>
    <n v="11"/>
    <n v="255.28"/>
    <n v="159.41999999999999"/>
    <n v="2808.08"/>
    <n v="1753.62"/>
    <n v="1054.46"/>
  </r>
  <r>
    <x v="5"/>
    <s v="Tuvalu"/>
    <x v="10"/>
    <x v="0"/>
    <s v="C"/>
    <x v="957"/>
    <n v="763403737"/>
    <d v="2010-11-16T00:00:00"/>
    <n v="12"/>
    <n v="437.2"/>
    <n v="263.33"/>
    <n v="5246.4"/>
    <n v="3159.96"/>
    <n v="2086.4399999999996"/>
  </r>
  <r>
    <x v="1"/>
    <s v="Estonia"/>
    <x v="8"/>
    <x v="0"/>
    <s v="C"/>
    <x v="958"/>
    <n v="838584983"/>
    <d v="2016-07-15T00:00:00"/>
    <n v="8"/>
    <n v="152.58000000000001"/>
    <n v="97.44"/>
    <n v="1220.6400000000001"/>
    <n v="779.52"/>
    <n v="441.12000000000012"/>
  </r>
  <r>
    <x v="2"/>
    <s v="Lebanon"/>
    <x v="9"/>
    <x v="1"/>
    <s v="L"/>
    <x v="632"/>
    <n v="526566827"/>
    <d v="2012-06-13T00:00:00"/>
    <n v="3"/>
    <n v="81.73"/>
    <n v="56.67"/>
    <n v="245.19"/>
    <n v="170.01"/>
    <n v="75.180000000000007"/>
  </r>
  <r>
    <x v="0"/>
    <s v="Botswana"/>
    <x v="6"/>
    <x v="1"/>
    <s v="L"/>
    <x v="959"/>
    <n v="611773097"/>
    <d v="2015-08-14T00:00:00"/>
    <n v="10"/>
    <n v="205.7"/>
    <n v="117.11"/>
    <n v="2057"/>
    <n v="1171.0999999999999"/>
    <n v="885.90000000000009"/>
  </r>
  <r>
    <x v="0"/>
    <s v="Chad"/>
    <x v="7"/>
    <x v="1"/>
    <s v="H"/>
    <x v="960"/>
    <n v="598940122"/>
    <d v="2013-06-04T00:00:00"/>
    <n v="14"/>
    <n v="109.28"/>
    <n v="35.840000000000003"/>
    <n v="1529.92"/>
    <n v="501.76000000000005"/>
    <n v="1028.1600000000001"/>
  </r>
  <r>
    <x v="0"/>
    <s v="Benin"/>
    <x v="11"/>
    <x v="1"/>
    <s v="M"/>
    <x v="961"/>
    <n v="963116729"/>
    <d v="2013-05-12T00:00:00"/>
    <n v="11"/>
    <n v="9.33"/>
    <n v="6.92"/>
    <n v="102.63"/>
    <n v="76.12"/>
    <n v="26.509999999999991"/>
  </r>
  <r>
    <x v="0"/>
    <s v="Malawi"/>
    <x v="3"/>
    <x v="0"/>
    <s v="L"/>
    <x v="962"/>
    <n v="899664247"/>
    <d v="2016-04-23T00:00:00"/>
    <n v="16"/>
    <n v="668.27"/>
    <n v="502.54"/>
    <n v="10692.32"/>
    <n v="8040.64"/>
    <n v="2651.6799999999994"/>
  </r>
  <r>
    <x v="0"/>
    <s v="Ethiopia"/>
    <x v="9"/>
    <x v="1"/>
    <s v="H"/>
    <x v="963"/>
    <n v="574256503"/>
    <d v="2013-03-27T00:00:00"/>
    <n v="7"/>
    <n v="81.73"/>
    <n v="56.67"/>
    <n v="572.11"/>
    <n v="396.69"/>
    <n v="175.42000000000002"/>
  </r>
  <r>
    <x v="3"/>
    <s v="Japan"/>
    <x v="4"/>
    <x v="1"/>
    <s v="L"/>
    <x v="964"/>
    <n v="672879827"/>
    <d v="2010-10-23T00:00:00"/>
    <n v="15"/>
    <n v="255.28"/>
    <n v="159.41999999999999"/>
    <n v="3829.2"/>
    <n v="2391.2999999999997"/>
    <n v="1437.9"/>
  </r>
  <r>
    <x v="4"/>
    <s v="El Salvador"/>
    <x v="10"/>
    <x v="0"/>
    <s v="H"/>
    <x v="929"/>
    <n v="151833045"/>
    <d v="2013-05-09T00:00:00"/>
    <n v="16"/>
    <n v="437.2"/>
    <n v="263.33"/>
    <n v="6995.2"/>
    <n v="4213.28"/>
    <n v="2781.92"/>
  </r>
  <r>
    <x v="2"/>
    <s v="Pakistan"/>
    <x v="4"/>
    <x v="0"/>
    <s v="C"/>
    <x v="475"/>
    <n v="287727487"/>
    <d v="2011-01-05T00:00:00"/>
    <n v="6"/>
    <n v="255.28"/>
    <n v="159.41999999999999"/>
    <n v="1531.68"/>
    <n v="956.52"/>
    <n v="575.16000000000008"/>
  </r>
  <r>
    <x v="3"/>
    <s v="Thailand"/>
    <x v="7"/>
    <x v="1"/>
    <s v="M"/>
    <x v="206"/>
    <n v="627486979"/>
    <d v="2013-09-30T00:00:00"/>
    <n v="10"/>
    <n v="109.28"/>
    <n v="35.840000000000003"/>
    <n v="1092.8"/>
    <n v="358.40000000000003"/>
    <n v="734.39999999999986"/>
  </r>
  <r>
    <x v="1"/>
    <s v="Liechtenstein"/>
    <x v="4"/>
    <x v="1"/>
    <s v="C"/>
    <x v="965"/>
    <n v="338347852"/>
    <d v="2010-01-22T00:00:00"/>
    <n v="6"/>
    <n v="255.28"/>
    <n v="159.41999999999999"/>
    <n v="1531.68"/>
    <n v="956.52"/>
    <n v="575.16000000000008"/>
  </r>
  <r>
    <x v="1"/>
    <s v="Vatican City"/>
    <x v="8"/>
    <x v="1"/>
    <s v="C"/>
    <x v="966"/>
    <n v="457858932"/>
    <d v="2016-02-08T00:00:00"/>
    <n v="16"/>
    <n v="152.58000000000001"/>
    <n v="97.44"/>
    <n v="2441.2800000000002"/>
    <n v="1559.04"/>
    <n v="882.24000000000024"/>
  </r>
  <r>
    <x v="0"/>
    <s v="South Sudan"/>
    <x v="8"/>
    <x v="1"/>
    <s v="L"/>
    <x v="967"/>
    <n v="743881547"/>
    <d v="2010-11-18T00:00:00"/>
    <n v="17"/>
    <n v="152.58000000000001"/>
    <n v="97.44"/>
    <n v="2593.86"/>
    <n v="1656.48"/>
    <n v="937.38000000000011"/>
  </r>
  <r>
    <x v="2"/>
    <s v="Oman"/>
    <x v="7"/>
    <x v="0"/>
    <s v="H"/>
    <x v="968"/>
    <n v="124589526"/>
    <d v="2016-06-20T00:00:00"/>
    <n v="13"/>
    <n v="109.28"/>
    <n v="35.840000000000003"/>
    <n v="1420.64"/>
    <n v="465.92000000000007"/>
    <n v="954.72"/>
  </r>
  <r>
    <x v="2"/>
    <s v="Kuwait"/>
    <x v="6"/>
    <x v="0"/>
    <s v="M"/>
    <x v="215"/>
    <n v="748469197"/>
    <d v="2010-05-05T00:00:00"/>
    <n v="13"/>
    <n v="205.7"/>
    <n v="117.11"/>
    <n v="2674.1"/>
    <n v="1522.43"/>
    <n v="1151.6699999999998"/>
  </r>
  <r>
    <x v="0"/>
    <s v="South Africa"/>
    <x v="5"/>
    <x v="1"/>
    <s v="H"/>
    <x v="763"/>
    <n v="334319388"/>
    <d v="2012-12-08T00:00:00"/>
    <n v="2"/>
    <n v="421.89"/>
    <n v="364.69"/>
    <n v="843.78"/>
    <n v="729.38"/>
    <n v="114.39999999999998"/>
  </r>
  <r>
    <x v="2"/>
    <s v="Egypt"/>
    <x v="11"/>
    <x v="1"/>
    <s v="H"/>
    <x v="969"/>
    <n v="721251428"/>
    <d v="2015-03-24T00:00:00"/>
    <n v="5"/>
    <n v="9.33"/>
    <n v="6.92"/>
    <n v="46.65"/>
    <n v="34.6"/>
    <n v="12.049999999999997"/>
  </r>
  <r>
    <x v="1"/>
    <s v="Macedonia"/>
    <x v="1"/>
    <x v="1"/>
    <s v="L"/>
    <x v="970"/>
    <n v="218689143"/>
    <d v="2012-12-28T00:00:00"/>
    <n v="6"/>
    <n v="47.45"/>
    <n v="31.79"/>
    <n v="284.70000000000005"/>
    <n v="190.74"/>
    <n v="93.960000000000036"/>
  </r>
  <r>
    <x v="0"/>
    <s v="Niger"/>
    <x v="5"/>
    <x v="1"/>
    <s v="L"/>
    <x v="971"/>
    <n v="356368863"/>
    <d v="2010-12-21T00:00:00"/>
    <n v="11"/>
    <n v="421.89"/>
    <n v="364.69"/>
    <n v="4640.79"/>
    <n v="4011.59"/>
    <n v="629.19999999999982"/>
  </r>
  <r>
    <x v="3"/>
    <s v="India"/>
    <x v="0"/>
    <x v="0"/>
    <s v="H"/>
    <x v="836"/>
    <n v="934339416"/>
    <d v="2011-01-05T00:00:00"/>
    <n v="1"/>
    <n v="651.21"/>
    <n v="524.96"/>
    <n v="651.21"/>
    <n v="524.96"/>
    <n v="126.25"/>
  </r>
  <r>
    <x v="1"/>
    <s v="Spain"/>
    <x v="9"/>
    <x v="1"/>
    <s v="H"/>
    <x v="885"/>
    <n v="472962129"/>
    <d v="2015-10-15T00:00:00"/>
    <n v="15"/>
    <n v="81.73"/>
    <n v="56.67"/>
    <n v="1225.95"/>
    <n v="850.05000000000007"/>
    <n v="375.9"/>
  </r>
  <r>
    <x v="3"/>
    <s v="Uzbekistan"/>
    <x v="2"/>
    <x v="1"/>
    <s v="C"/>
    <x v="972"/>
    <n v="262910830"/>
    <d v="2010-06-25T00:00:00"/>
    <n v="1"/>
    <n v="154.06"/>
    <n v="90.93"/>
    <n v="154.06"/>
    <n v="90.93"/>
    <n v="63.129999999999995"/>
  </r>
  <r>
    <x v="0"/>
    <s v="Republic of the Congo"/>
    <x v="2"/>
    <x v="1"/>
    <s v="H"/>
    <x v="973"/>
    <n v="315171849"/>
    <d v="2011-05-25T00:00:00"/>
    <n v="9"/>
    <n v="154.06"/>
    <n v="90.93"/>
    <n v="1386.54"/>
    <n v="818.37000000000012"/>
    <n v="568.16999999999985"/>
  </r>
  <r>
    <x v="1"/>
    <s v="Luxembourg"/>
    <x v="3"/>
    <x v="0"/>
    <s v="C"/>
    <x v="974"/>
    <n v="711044013"/>
    <d v="2016-12-07T00:00:00"/>
    <n v="4"/>
    <n v="668.27"/>
    <n v="502.54"/>
    <n v="2673.08"/>
    <n v="2010.16"/>
    <n v="662.91999999999985"/>
  </r>
  <r>
    <x v="1"/>
    <s v="Armenia"/>
    <x v="4"/>
    <x v="1"/>
    <s v="L"/>
    <x v="975"/>
    <n v="252138650"/>
    <d v="2011-11-16T00:00:00"/>
    <n v="4"/>
    <n v="255.28"/>
    <n v="159.41999999999999"/>
    <n v="1021.12"/>
    <n v="637.67999999999995"/>
    <n v="383.44000000000005"/>
  </r>
  <r>
    <x v="0"/>
    <s v="Kenya"/>
    <x v="11"/>
    <x v="1"/>
    <s v="C"/>
    <x v="976"/>
    <n v="510379588"/>
    <d v="2015-05-29T00:00:00"/>
    <n v="3"/>
    <n v="9.33"/>
    <n v="6.92"/>
    <n v="27.990000000000002"/>
    <n v="20.759999999999998"/>
    <n v="7.230000000000004"/>
  </r>
  <r>
    <x v="2"/>
    <s v="Tunisia "/>
    <x v="1"/>
    <x v="0"/>
    <s v="C"/>
    <x v="977"/>
    <n v="878003156"/>
    <d v="2010-07-06T00:00:00"/>
    <n v="16"/>
    <n v="47.45"/>
    <n v="31.79"/>
    <n v="759.2"/>
    <n v="508.64"/>
    <n v="250.56000000000006"/>
  </r>
  <r>
    <x v="1"/>
    <s v="Malta"/>
    <x v="9"/>
    <x v="1"/>
    <s v="M"/>
    <x v="978"/>
    <n v="817558181"/>
    <d v="2015-02-25T00:00:00"/>
    <n v="4"/>
    <n v="81.73"/>
    <n v="56.67"/>
    <n v="326.92"/>
    <n v="226.68"/>
    <n v="100.24000000000001"/>
  </r>
  <r>
    <x v="5"/>
    <s v="Australia"/>
    <x v="7"/>
    <x v="1"/>
    <s v="C"/>
    <x v="474"/>
    <n v="311905992"/>
    <d v="2010-03-28T00:00:00"/>
    <n v="15"/>
    <n v="109.28"/>
    <n v="35.840000000000003"/>
    <n v="1639.2"/>
    <n v="537.6"/>
    <n v="1101.5999999999999"/>
  </r>
  <r>
    <x v="0"/>
    <s v="The Gambia"/>
    <x v="4"/>
    <x v="1"/>
    <s v="L"/>
    <x v="979"/>
    <n v="314220416"/>
    <d v="2012-03-18T00:00:00"/>
    <n v="6"/>
    <n v="255.28"/>
    <n v="159.41999999999999"/>
    <n v="1531.68"/>
    <n v="956.52"/>
    <n v="575.16000000000008"/>
  </r>
  <r>
    <x v="0"/>
    <s v="Rwanda"/>
    <x v="0"/>
    <x v="1"/>
    <s v="L"/>
    <x v="980"/>
    <n v="497987782"/>
    <d v="2015-08-17T00:00:00"/>
    <n v="8"/>
    <n v="651.21"/>
    <n v="524.96"/>
    <n v="5209.68"/>
    <n v="4199.68"/>
    <n v="1010"/>
  </r>
  <r>
    <x v="1"/>
    <s v="Russia"/>
    <x v="0"/>
    <x v="1"/>
    <s v="L"/>
    <x v="981"/>
    <n v="607006919"/>
    <d v="2012-04-08T00:00:00"/>
    <n v="9"/>
    <n v="651.21"/>
    <n v="524.96"/>
    <n v="5860.89"/>
    <n v="4724.6400000000003"/>
    <n v="1136.25"/>
  </r>
  <r>
    <x v="0"/>
    <s v="Mozambique"/>
    <x v="6"/>
    <x v="1"/>
    <s v="C"/>
    <x v="338"/>
    <n v="905389153"/>
    <d v="2010-04-28T00:00:00"/>
    <n v="6"/>
    <n v="205.7"/>
    <n v="117.11"/>
    <n v="1234.1999999999998"/>
    <n v="702.66"/>
    <n v="531.53999999999985"/>
  </r>
  <r>
    <x v="1"/>
    <s v="San Marino"/>
    <x v="3"/>
    <x v="1"/>
    <s v="H"/>
    <x v="584"/>
    <n v="827558314"/>
    <d v="2015-03-21T00:00:00"/>
    <n v="3"/>
    <n v="668.27"/>
    <n v="502.54"/>
    <n v="2004.81"/>
    <n v="1507.6200000000001"/>
    <n v="497.18999999999983"/>
  </r>
  <r>
    <x v="0"/>
    <s v="Uganda"/>
    <x v="4"/>
    <x v="0"/>
    <s v="C"/>
    <x v="982"/>
    <n v="328250730"/>
    <d v="2010-08-14T00:00:00"/>
    <n v="9"/>
    <n v="255.28"/>
    <n v="159.41999999999999"/>
    <n v="2297.52"/>
    <n v="1434.78"/>
    <n v="862.74"/>
  </r>
  <r>
    <x v="5"/>
    <s v="New Zealand"/>
    <x v="11"/>
    <x v="1"/>
    <s v="L"/>
    <x v="983"/>
    <n v="332515227"/>
    <d v="2015-04-23T00:00:00"/>
    <n v="13"/>
    <n v="9.33"/>
    <n v="6.92"/>
    <n v="121.29"/>
    <n v="89.96"/>
    <n v="31.330000000000013"/>
  </r>
  <r>
    <x v="1"/>
    <s v="Kosovo"/>
    <x v="6"/>
    <x v="0"/>
    <s v="M"/>
    <x v="583"/>
    <n v="485713136"/>
    <d v="2011-06-13T00:00:00"/>
    <n v="4"/>
    <n v="205.7"/>
    <n v="117.11"/>
    <n v="822.8"/>
    <n v="468.44"/>
    <n v="354.35999999999996"/>
  </r>
  <r>
    <x v="1"/>
    <s v="Estonia"/>
    <x v="5"/>
    <x v="0"/>
    <s v="L"/>
    <x v="984"/>
    <n v="503518283"/>
    <d v="2016-02-27T00:00:00"/>
    <n v="2"/>
    <n v="421.89"/>
    <n v="364.69"/>
    <n v="843.78"/>
    <n v="729.38"/>
    <n v="114.39999999999998"/>
  </r>
  <r>
    <x v="0"/>
    <s v="Niger"/>
    <x v="4"/>
    <x v="1"/>
    <s v="C"/>
    <x v="985"/>
    <n v="621916997"/>
    <d v="2017-07-10T00:00:00"/>
    <n v="13"/>
    <n v="255.28"/>
    <n v="159.41999999999999"/>
    <n v="3318.64"/>
    <n v="2072.46"/>
    <n v="1246.1799999999998"/>
  </r>
  <r>
    <x v="1"/>
    <s v="Belarus"/>
    <x v="0"/>
    <x v="1"/>
    <s v="L"/>
    <x v="986"/>
    <n v="247208106"/>
    <d v="2015-11-15T00:00:00"/>
    <n v="5"/>
    <n v="651.21"/>
    <n v="524.96"/>
    <n v="3256.05"/>
    <n v="2624.8"/>
    <n v="631.25"/>
  </r>
  <r>
    <x v="3"/>
    <s v="Indonesia"/>
    <x v="10"/>
    <x v="1"/>
    <s v="C"/>
    <x v="987"/>
    <n v="206002938"/>
    <d v="2012-08-20T00:00:00"/>
    <n v="16"/>
    <n v="437.2"/>
    <n v="263.33"/>
    <n v="6995.2"/>
    <n v="4213.28"/>
    <n v="2781.92"/>
  </r>
  <r>
    <x v="0"/>
    <s v="Gabon"/>
    <x v="7"/>
    <x v="1"/>
    <s v="C"/>
    <x v="988"/>
    <n v="495225322"/>
    <d v="2014-05-07T00:00:00"/>
    <n v="12"/>
    <n v="109.28"/>
    <n v="35.840000000000003"/>
    <n v="1311.3600000000001"/>
    <n v="430.08000000000004"/>
    <n v="881.28000000000009"/>
  </r>
  <r>
    <x v="3"/>
    <s v="Japan"/>
    <x v="9"/>
    <x v="1"/>
    <s v="M"/>
    <x v="989"/>
    <n v="732111585"/>
    <d v="2012-12-06T00:00:00"/>
    <n v="12"/>
    <n v="81.73"/>
    <n v="56.67"/>
    <n v="980.76"/>
    <n v="680.04"/>
    <n v="300.72000000000003"/>
  </r>
  <r>
    <x v="0"/>
    <s v="Swaziland"/>
    <x v="6"/>
    <x v="1"/>
    <s v="L"/>
    <x v="990"/>
    <n v="604210555"/>
    <d v="2013-04-09T00:00:00"/>
    <n v="14"/>
    <n v="205.7"/>
    <n v="117.11"/>
    <n v="2879.7999999999997"/>
    <n v="1639.54"/>
    <n v="1240.2599999999998"/>
  </r>
  <r>
    <x v="2"/>
    <s v="Azerbaijan"/>
    <x v="2"/>
    <x v="1"/>
    <s v="C"/>
    <x v="991"/>
    <n v="319383561"/>
    <d v="2013-06-26T00:00:00"/>
    <n v="3"/>
    <n v="154.06"/>
    <n v="90.93"/>
    <n v="462.18"/>
    <n v="272.79000000000002"/>
    <n v="189.39"/>
  </r>
  <r>
    <x v="3"/>
    <s v="Tajikistan"/>
    <x v="3"/>
    <x v="0"/>
    <s v="H"/>
    <x v="992"/>
    <n v="155804431"/>
    <d v="2016-07-13T00:00:00"/>
    <n v="8"/>
    <n v="668.27"/>
    <n v="502.54"/>
    <n v="5346.16"/>
    <n v="4020.32"/>
    <n v="1325.8399999999997"/>
  </r>
  <r>
    <x v="5"/>
    <s v="Fiji"/>
    <x v="4"/>
    <x v="1"/>
    <s v="M"/>
    <x v="993"/>
    <n v="911959493"/>
    <d v="2011-06-11T00:00:00"/>
    <n v="13"/>
    <n v="255.28"/>
    <n v="159.41999999999999"/>
    <n v="3318.64"/>
    <n v="2072.46"/>
    <n v="1246.1799999999998"/>
  </r>
  <r>
    <x v="3"/>
    <s v="Uzbekistan"/>
    <x v="5"/>
    <x v="1"/>
    <s v="M"/>
    <x v="994"/>
    <n v="756647574"/>
    <d v="2014-07-12T00:00:00"/>
    <n v="13"/>
    <n v="421.89"/>
    <n v="364.69"/>
    <n v="5484.57"/>
    <n v="4740.97"/>
    <n v="743.59999999999945"/>
  </r>
  <r>
    <x v="2"/>
    <s v="Egypt"/>
    <x v="1"/>
    <x v="1"/>
    <s v="C"/>
    <x v="995"/>
    <n v="178980004"/>
    <d v="2013-03-02T00:00:00"/>
    <n v="5"/>
    <n v="47.45"/>
    <n v="31.79"/>
    <n v="237.25"/>
    <n v="158.94999999999999"/>
    <n v="78.300000000000011"/>
  </r>
  <r>
    <x v="0"/>
    <s v="Senegal"/>
    <x v="2"/>
    <x v="1"/>
    <s v="H"/>
    <x v="996"/>
    <n v="638380610"/>
    <d v="2014-08-02T00:00:00"/>
    <n v="16"/>
    <n v="154.06"/>
    <n v="90.93"/>
    <n v="2464.96"/>
    <n v="1454.88"/>
    <n v="1010.0799999999999"/>
  </r>
  <r>
    <x v="0"/>
    <s v="Zimbabwe"/>
    <x v="0"/>
    <x v="1"/>
    <s v="M"/>
    <x v="997"/>
    <n v="514585721"/>
    <d v="2012-02-02T00:00:00"/>
    <n v="10"/>
    <n v="651.21"/>
    <n v="524.96"/>
    <n v="6512.1"/>
    <n v="5249.6"/>
    <n v="1262.5"/>
  </r>
  <r>
    <x v="1"/>
    <s v="Poland"/>
    <x v="8"/>
    <x v="1"/>
    <s v="H"/>
    <x v="214"/>
    <n v="957644164"/>
    <d v="2011-02-06T00:00:00"/>
    <n v="12"/>
    <n v="152.58000000000001"/>
    <n v="97.44"/>
    <n v="1830.96"/>
    <n v="1169.28"/>
    <n v="661.68000000000006"/>
  </r>
  <r>
    <x v="1"/>
    <s v="Russia"/>
    <x v="10"/>
    <x v="0"/>
    <s v="L"/>
    <x v="87"/>
    <n v="937917268"/>
    <d v="2010-11-08T00:00:00"/>
    <n v="16"/>
    <n v="437.2"/>
    <n v="263.33"/>
    <n v="6995.2"/>
    <n v="4213.28"/>
    <n v="2781.92"/>
  </r>
  <r>
    <x v="1"/>
    <s v="Germany"/>
    <x v="10"/>
    <x v="1"/>
    <s v="M"/>
    <x v="998"/>
    <n v="396078860"/>
    <d v="2015-04-05T00:00:00"/>
    <n v="12"/>
    <n v="437.2"/>
    <n v="263.33"/>
    <n v="5246.4"/>
    <n v="3159.96"/>
    <n v="2086.4399999999996"/>
  </r>
  <r>
    <x v="1"/>
    <s v="Kosovo"/>
    <x v="4"/>
    <x v="1"/>
    <s v="C"/>
    <x v="999"/>
    <n v="693115270"/>
    <d v="2014-04-28T00:00:00"/>
    <n v="12"/>
    <n v="255.28"/>
    <n v="159.41999999999999"/>
    <n v="3063.36"/>
    <n v="1913.04"/>
    <n v="1150.3200000000002"/>
  </r>
  <r>
    <x v="2"/>
    <s v="Syria"/>
    <x v="2"/>
    <x v="0"/>
    <s v="L"/>
    <x v="473"/>
    <n v="560325324"/>
    <d v="2017-08-05T00:00:00"/>
    <n v="3"/>
    <n v="154.06"/>
    <n v="90.93"/>
    <n v="462.18"/>
    <n v="272.79000000000002"/>
    <n v="189.39"/>
  </r>
  <r>
    <x v="1"/>
    <s v="San Marino"/>
    <x v="2"/>
    <x v="0"/>
    <s v="M"/>
    <x v="1000"/>
    <n v="149320352"/>
    <d v="2013-07-27T00:00:00"/>
    <n v="10"/>
    <n v="154.06"/>
    <n v="90.93"/>
    <n v="1540.6"/>
    <n v="909.30000000000007"/>
    <n v="631.29999999999984"/>
  </r>
  <r>
    <x v="3"/>
    <s v="Japan"/>
    <x v="11"/>
    <x v="1"/>
    <s v="M"/>
    <x v="1001"/>
    <n v="582024180"/>
    <d v="2010-06-06T00:00:00"/>
    <n v="5"/>
    <n v="9.33"/>
    <n v="6.92"/>
    <n v="46.65"/>
    <n v="34.6"/>
    <n v="12.049999999999997"/>
  </r>
  <r>
    <x v="0"/>
    <s v="Guinea-Bissau"/>
    <x v="10"/>
    <x v="0"/>
    <s v="L"/>
    <x v="421"/>
    <n v="800673139"/>
    <d v="2017-04-24T00:00:00"/>
    <n v="10"/>
    <n v="437.2"/>
    <n v="263.33"/>
    <n v="4372"/>
    <n v="2633.2999999999997"/>
    <n v="1738.7000000000003"/>
  </r>
  <r>
    <x v="0"/>
    <s v="Zimbabwe"/>
    <x v="11"/>
    <x v="0"/>
    <s v="M"/>
    <x v="743"/>
    <n v="717816054"/>
    <d v="2010-08-05T00:00:00"/>
    <n v="11"/>
    <n v="9.33"/>
    <n v="6.92"/>
    <n v="102.63"/>
    <n v="76.12"/>
    <n v="26.509999999999991"/>
  </r>
  <r>
    <x v="4"/>
    <s v="Dominica"/>
    <x v="0"/>
    <x v="0"/>
    <s v="C"/>
    <x v="1002"/>
    <n v="766314256"/>
    <d v="2013-01-19T00:00:00"/>
    <n v="14"/>
    <n v="651.21"/>
    <n v="524.96"/>
    <n v="9116.94"/>
    <n v="7349.4400000000005"/>
    <n v="1767.5"/>
  </r>
  <r>
    <x v="1"/>
    <s v="Belgium"/>
    <x v="7"/>
    <x v="0"/>
    <s v="M"/>
    <x v="382"/>
    <n v="549341571"/>
    <d v="2014-04-10T00:00:00"/>
    <n v="2"/>
    <n v="109.28"/>
    <n v="35.840000000000003"/>
    <n v="218.56"/>
    <n v="71.680000000000007"/>
    <n v="146.88"/>
  </r>
  <r>
    <x v="1"/>
    <s v="Portugal"/>
    <x v="1"/>
    <x v="1"/>
    <s v="C"/>
    <x v="1003"/>
    <n v="190384328"/>
    <d v="2012-12-09T00:00:00"/>
    <n v="13"/>
    <n v="47.45"/>
    <n v="31.79"/>
    <n v="616.85"/>
    <n v="413.27"/>
    <n v="203.58000000000004"/>
  </r>
  <r>
    <x v="0"/>
    <s v="South Africa"/>
    <x v="7"/>
    <x v="1"/>
    <s v="H"/>
    <x v="1004"/>
    <n v="783241355"/>
    <d v="2011-12-30T00:00:00"/>
    <n v="12"/>
    <n v="109.28"/>
    <n v="35.840000000000003"/>
    <n v="1311.3600000000001"/>
    <n v="430.08000000000004"/>
    <n v="881.28000000000009"/>
  </r>
  <r>
    <x v="2"/>
    <s v="Libya"/>
    <x v="1"/>
    <x v="0"/>
    <s v="M"/>
    <x v="1005"/>
    <n v="342023980"/>
    <d v="2015-11-27T00:00:00"/>
    <n v="2"/>
    <n v="47.45"/>
    <n v="31.79"/>
    <n v="94.9"/>
    <n v="63.58"/>
    <n v="31.320000000000007"/>
  </r>
  <r>
    <x v="6"/>
    <s v="United States of America"/>
    <x v="4"/>
    <x v="1"/>
    <s v="L"/>
    <x v="1006"/>
    <n v="551156032"/>
    <d v="2011-02-05T00:00:00"/>
    <n v="14"/>
    <n v="255.28"/>
    <n v="159.41999999999999"/>
    <n v="3573.92"/>
    <n v="2231.8799999999997"/>
    <n v="1342.0400000000004"/>
  </r>
  <r>
    <x v="0"/>
    <s v="Sierra Leone"/>
    <x v="9"/>
    <x v="1"/>
    <s v="L"/>
    <x v="1007"/>
    <n v="915373837"/>
    <d v="2015-05-20T00:00:00"/>
    <n v="14"/>
    <n v="81.73"/>
    <n v="56.67"/>
    <n v="1144.22"/>
    <n v="793.38"/>
    <n v="350.84000000000003"/>
  </r>
  <r>
    <x v="1"/>
    <s v="Ukraine"/>
    <x v="6"/>
    <x v="0"/>
    <s v="H"/>
    <x v="1000"/>
    <n v="109726226"/>
    <d v="2013-07-15T00:00:00"/>
    <n v="15"/>
    <n v="205.7"/>
    <n v="117.11"/>
    <n v="3085.5"/>
    <n v="1756.65"/>
    <n v="1328.85"/>
  </r>
  <r>
    <x v="0"/>
    <s v="Ethiopia"/>
    <x v="8"/>
    <x v="1"/>
    <s v="L"/>
    <x v="61"/>
    <n v="929574525"/>
    <d v="2014-02-26T00:00:00"/>
    <n v="1"/>
    <n v="152.58000000000001"/>
    <n v="97.44"/>
    <n v="152.58000000000001"/>
    <n v="97.44"/>
    <n v="55.140000000000015"/>
  </r>
  <r>
    <x v="2"/>
    <s v="Kuwait"/>
    <x v="11"/>
    <x v="0"/>
    <s v="C"/>
    <x v="37"/>
    <n v="840592563"/>
    <d v="2015-05-12T00:00:00"/>
    <n v="15"/>
    <n v="9.33"/>
    <n v="6.92"/>
    <n v="139.94999999999999"/>
    <n v="103.8"/>
    <n v="36.149999999999991"/>
  </r>
  <r>
    <x v="1"/>
    <s v="Kosovo"/>
    <x v="2"/>
    <x v="0"/>
    <s v="L"/>
    <x v="533"/>
    <n v="528766667"/>
    <d v="2016-08-29T00:00:00"/>
    <n v="4"/>
    <n v="154.06"/>
    <n v="90.93"/>
    <n v="616.24"/>
    <n v="363.72"/>
    <n v="252.51999999999998"/>
  </r>
  <r>
    <x v="2"/>
    <s v="United Arab Emirates"/>
    <x v="5"/>
    <x v="1"/>
    <s v="C"/>
    <x v="699"/>
    <n v="750395667"/>
    <d v="2014-09-02T00:00:00"/>
    <n v="13"/>
    <n v="421.89"/>
    <n v="364.69"/>
    <n v="5484.57"/>
    <n v="4740.97"/>
    <n v="743.59999999999945"/>
  </r>
  <r>
    <x v="4"/>
    <s v="Haiti"/>
    <x v="5"/>
    <x v="1"/>
    <s v="H"/>
    <x v="1008"/>
    <n v="982090890"/>
    <d v="2014-07-16T00:00:00"/>
    <n v="2"/>
    <n v="421.89"/>
    <n v="364.69"/>
    <n v="843.78"/>
    <n v="729.38"/>
    <n v="114.39999999999998"/>
  </r>
  <r>
    <x v="4"/>
    <s v="Saint Kitts and Nevis "/>
    <x v="9"/>
    <x v="1"/>
    <s v="M"/>
    <x v="1009"/>
    <n v="770776164"/>
    <d v="2011-03-24T00:00:00"/>
    <n v="14"/>
    <n v="81.73"/>
    <n v="56.67"/>
    <n v="1144.22"/>
    <n v="793.38"/>
    <n v="350.84000000000003"/>
  </r>
  <r>
    <x v="1"/>
    <s v="Netherlands"/>
    <x v="5"/>
    <x v="1"/>
    <s v="M"/>
    <x v="802"/>
    <n v="183687818"/>
    <d v="2015-12-10T00:00:00"/>
    <n v="10"/>
    <n v="421.89"/>
    <n v="364.69"/>
    <n v="4218.8999999999996"/>
    <n v="3646.9"/>
    <n v="571.99999999999955"/>
  </r>
  <r>
    <x v="1"/>
    <s v="Switzerland"/>
    <x v="10"/>
    <x v="1"/>
    <s v="H"/>
    <x v="1010"/>
    <n v="258374679"/>
    <d v="2014-06-04T00:00:00"/>
    <n v="13"/>
    <n v="437.2"/>
    <n v="263.33"/>
    <n v="5683.5999999999995"/>
    <n v="3423.29"/>
    <n v="2260.3099999999995"/>
  </r>
  <r>
    <x v="2"/>
    <s v="Libya"/>
    <x v="10"/>
    <x v="1"/>
    <s v="L"/>
    <x v="1011"/>
    <n v="752698075"/>
    <d v="2016-03-24T00:00:00"/>
    <n v="15"/>
    <n v="437.2"/>
    <n v="263.33"/>
    <n v="6558"/>
    <n v="3949.95"/>
    <n v="2608.0500000000002"/>
  </r>
  <r>
    <x v="1"/>
    <s v="Belarus"/>
    <x v="2"/>
    <x v="0"/>
    <s v="C"/>
    <x v="489"/>
    <n v="594831836"/>
    <d v="2013-01-05T00:00:00"/>
    <n v="5"/>
    <n v="154.06"/>
    <n v="90.93"/>
    <n v="770.3"/>
    <n v="454.65000000000003"/>
    <n v="315.64999999999992"/>
  </r>
  <r>
    <x v="1"/>
    <s v="Monaco"/>
    <x v="10"/>
    <x v="1"/>
    <s v="L"/>
    <x v="1012"/>
    <n v="133262288"/>
    <d v="2012-07-17T00:00:00"/>
    <n v="7"/>
    <n v="437.2"/>
    <n v="263.33"/>
    <n v="3060.4"/>
    <n v="1843.31"/>
    <n v="1217.0900000000001"/>
  </r>
  <r>
    <x v="0"/>
    <s v="Botswana"/>
    <x v="11"/>
    <x v="1"/>
    <s v="M"/>
    <x v="1013"/>
    <n v="686788260"/>
    <d v="2012-05-24T00:00:00"/>
    <n v="8"/>
    <n v="9.33"/>
    <n v="6.92"/>
    <n v="74.64"/>
    <n v="55.36"/>
    <n v="19.28"/>
  </r>
  <r>
    <x v="5"/>
    <s v="Kiribati"/>
    <x v="1"/>
    <x v="1"/>
    <s v="H"/>
    <x v="1014"/>
    <n v="494521081"/>
    <d v="2011-04-01T00:00:00"/>
    <n v="14"/>
    <n v="47.45"/>
    <n v="31.79"/>
    <n v="664.30000000000007"/>
    <n v="445.06"/>
    <n v="219.24000000000007"/>
  </r>
  <r>
    <x v="4"/>
    <s v="Barbados"/>
    <x v="3"/>
    <x v="0"/>
    <s v="L"/>
    <x v="1015"/>
    <n v="565884578"/>
    <d v="2012-06-18T00:00:00"/>
    <n v="11"/>
    <n v="668.27"/>
    <n v="502.54"/>
    <n v="7350.9699999999993"/>
    <n v="5527.9400000000005"/>
    <n v="1823.0299999999988"/>
  </r>
  <r>
    <x v="0"/>
    <s v="Ghana"/>
    <x v="9"/>
    <x v="0"/>
    <s v="M"/>
    <x v="655"/>
    <n v="630615079"/>
    <d v="2013-03-16T00:00:00"/>
    <n v="3"/>
    <n v="81.73"/>
    <n v="56.67"/>
    <n v="245.19"/>
    <n v="170.01"/>
    <n v="75.180000000000007"/>
  </r>
  <r>
    <x v="2"/>
    <s v="Afghanistan"/>
    <x v="6"/>
    <x v="1"/>
    <s v="L"/>
    <x v="1016"/>
    <n v="488761413"/>
    <d v="2015-03-09T00:00:00"/>
    <n v="7"/>
    <n v="205.7"/>
    <n v="117.11"/>
    <n v="1439.8999999999999"/>
    <n v="819.77"/>
    <n v="620.12999999999988"/>
  </r>
  <r>
    <x v="2"/>
    <s v="Morocco"/>
    <x v="6"/>
    <x v="0"/>
    <s v="L"/>
    <x v="1017"/>
    <n v="460684907"/>
    <d v="2013-08-19T00:00:00"/>
    <n v="10"/>
    <n v="205.7"/>
    <n v="117.11"/>
    <n v="2057"/>
    <n v="1171.0999999999999"/>
    <n v="885.90000000000009"/>
  </r>
  <r>
    <x v="0"/>
    <s v="Sao Tome and Principe"/>
    <x v="7"/>
    <x v="0"/>
    <s v="M"/>
    <x v="1018"/>
    <n v="937059390"/>
    <d v="2016-06-16T00:00:00"/>
    <n v="9"/>
    <n v="109.28"/>
    <n v="35.840000000000003"/>
    <n v="983.52"/>
    <n v="322.56000000000006"/>
    <n v="660.95999999999992"/>
  </r>
  <r>
    <x v="0"/>
    <s v="Niger"/>
    <x v="4"/>
    <x v="1"/>
    <s v="L"/>
    <x v="1019"/>
    <n v="128871190"/>
    <d v="2017-03-30T00:00:00"/>
    <n v="8"/>
    <n v="255.28"/>
    <n v="159.41999999999999"/>
    <n v="2042.24"/>
    <n v="1275.3599999999999"/>
    <n v="766.88000000000011"/>
  </r>
  <r>
    <x v="1"/>
    <s v="Finland"/>
    <x v="8"/>
    <x v="0"/>
    <s v="M"/>
    <x v="363"/>
    <n v="817419135"/>
    <d v="2014-07-13T00:00:00"/>
    <n v="2"/>
    <n v="152.58000000000001"/>
    <n v="97.44"/>
    <n v="305.16000000000003"/>
    <n v="194.88"/>
    <n v="110.28000000000003"/>
  </r>
  <r>
    <x v="1"/>
    <s v="Monaco"/>
    <x v="8"/>
    <x v="1"/>
    <s v="M"/>
    <x v="1020"/>
    <n v="904314553"/>
    <d v="2015-05-27T00:00:00"/>
    <n v="9"/>
    <n v="152.58000000000001"/>
    <n v="97.44"/>
    <n v="1373.22"/>
    <n v="876.96"/>
    <n v="496.26"/>
  </r>
  <r>
    <x v="4"/>
    <s v="The Bahamas"/>
    <x v="1"/>
    <x v="0"/>
    <s v="L"/>
    <x v="1021"/>
    <n v="161481273"/>
    <d v="2016-11-16T00:00:00"/>
    <n v="8"/>
    <n v="47.45"/>
    <n v="31.79"/>
    <n v="379.6"/>
    <n v="254.32"/>
    <n v="125.28000000000003"/>
  </r>
  <r>
    <x v="3"/>
    <s v="Kyrgyzstan"/>
    <x v="3"/>
    <x v="0"/>
    <s v="L"/>
    <x v="264"/>
    <n v="681155622"/>
    <d v="2016-07-14T00:00:00"/>
    <n v="13"/>
    <n v="668.27"/>
    <n v="502.54"/>
    <n v="8687.51"/>
    <n v="6533.02"/>
    <n v="2154.4899999999998"/>
  </r>
  <r>
    <x v="0"/>
    <s v="Botswana"/>
    <x v="3"/>
    <x v="1"/>
    <s v="M"/>
    <x v="1022"/>
    <n v="125886428"/>
    <d v="2017-06-19T00:00:00"/>
    <n v="2"/>
    <n v="668.27"/>
    <n v="502.54"/>
    <n v="1336.54"/>
    <n v="1005.08"/>
    <n v="331.45999999999992"/>
  </r>
  <r>
    <x v="3"/>
    <s v="Cambodia"/>
    <x v="0"/>
    <x v="1"/>
    <s v="H"/>
    <x v="1023"/>
    <n v="278535020"/>
    <d v="2015-11-13T00:00:00"/>
    <n v="6"/>
    <n v="651.21"/>
    <n v="524.96"/>
    <n v="3907.26"/>
    <n v="3149.76"/>
    <n v="757.5"/>
  </r>
  <r>
    <x v="3"/>
    <s v="Singapore"/>
    <x v="2"/>
    <x v="1"/>
    <s v="H"/>
    <x v="1024"/>
    <n v="292275226"/>
    <d v="2012-10-02T00:00:00"/>
    <n v="16"/>
    <n v="154.06"/>
    <n v="90.93"/>
    <n v="2464.96"/>
    <n v="1454.88"/>
    <n v="1010.0799999999999"/>
  </r>
  <r>
    <x v="0"/>
    <s v="Rwanda"/>
    <x v="7"/>
    <x v="0"/>
    <s v="M"/>
    <x v="1025"/>
    <n v="740593373"/>
    <d v="2010-04-02T00:00:00"/>
    <n v="11"/>
    <n v="109.28"/>
    <n v="35.840000000000003"/>
    <n v="1202.08"/>
    <n v="394.24"/>
    <n v="807.83999999999992"/>
  </r>
  <r>
    <x v="6"/>
    <s v="Greenland"/>
    <x v="1"/>
    <x v="1"/>
    <s v="L"/>
    <x v="1026"/>
    <n v="467288291"/>
    <d v="2015-07-31T00:00:00"/>
    <n v="16"/>
    <n v="47.45"/>
    <n v="31.79"/>
    <n v="759.2"/>
    <n v="508.64"/>
    <n v="250.56000000000006"/>
  </r>
  <r>
    <x v="1"/>
    <s v="Germany"/>
    <x v="4"/>
    <x v="0"/>
    <s v="H"/>
    <x v="1027"/>
    <n v="636471307"/>
    <d v="2014-01-21T00:00:00"/>
    <n v="8"/>
    <n v="255.28"/>
    <n v="159.41999999999999"/>
    <n v="2042.24"/>
    <n v="1275.3599999999999"/>
    <n v="766.88000000000011"/>
  </r>
  <r>
    <x v="0"/>
    <s v="Swaziland"/>
    <x v="11"/>
    <x v="1"/>
    <s v="C"/>
    <x v="316"/>
    <n v="682566249"/>
    <d v="2010-12-21T00:00:00"/>
    <n v="9"/>
    <n v="9.33"/>
    <n v="6.92"/>
    <n v="83.97"/>
    <n v="62.28"/>
    <n v="21.689999999999998"/>
  </r>
  <r>
    <x v="4"/>
    <s v="El Salvador"/>
    <x v="0"/>
    <x v="0"/>
    <s v="L"/>
    <x v="1028"/>
    <n v="560309445"/>
    <d v="2012-11-07T00:00:00"/>
    <n v="11"/>
    <n v="651.21"/>
    <n v="524.96"/>
    <n v="7163.31"/>
    <n v="5774.56"/>
    <n v="1388.75"/>
  </r>
  <r>
    <x v="1"/>
    <s v="Finland"/>
    <x v="7"/>
    <x v="1"/>
    <s v="H"/>
    <x v="721"/>
    <n v="294749724"/>
    <d v="2015-10-06T00:00:00"/>
    <n v="3"/>
    <n v="109.28"/>
    <n v="35.840000000000003"/>
    <n v="327.84000000000003"/>
    <n v="107.52000000000001"/>
    <n v="220.32000000000002"/>
  </r>
  <r>
    <x v="0"/>
    <s v="Sierra Leone"/>
    <x v="1"/>
    <x v="0"/>
    <s v="M"/>
    <x v="1029"/>
    <n v="431248414"/>
    <d v="2016-12-31T00:00:00"/>
    <n v="8"/>
    <n v="47.45"/>
    <n v="31.79"/>
    <n v="379.6"/>
    <n v="254.32"/>
    <n v="125.28000000000003"/>
  </r>
  <r>
    <x v="1"/>
    <s v="Croatia"/>
    <x v="7"/>
    <x v="0"/>
    <s v="C"/>
    <x v="1030"/>
    <n v="685479342"/>
    <d v="2010-12-25T00:00:00"/>
    <n v="12"/>
    <n v="109.28"/>
    <n v="35.840000000000003"/>
    <n v="1311.3600000000001"/>
    <n v="430.08000000000004"/>
    <n v="881.28000000000009"/>
  </r>
  <r>
    <x v="0"/>
    <s v="Democratic Republic of the Congo"/>
    <x v="4"/>
    <x v="1"/>
    <s v="C"/>
    <x v="1031"/>
    <n v="393428838"/>
    <d v="2016-01-28T00:00:00"/>
    <n v="5"/>
    <n v="255.28"/>
    <n v="159.41999999999999"/>
    <n v="1276.4000000000001"/>
    <n v="797.09999999999991"/>
    <n v="479.30000000000018"/>
  </r>
  <r>
    <x v="1"/>
    <s v="Slovenia"/>
    <x v="2"/>
    <x v="1"/>
    <s v="H"/>
    <x v="116"/>
    <n v="761395728"/>
    <d v="2017-04-28T00:00:00"/>
    <n v="5"/>
    <n v="154.06"/>
    <n v="90.93"/>
    <n v="770.3"/>
    <n v="454.65000000000003"/>
    <n v="315.64999999999992"/>
  </r>
  <r>
    <x v="5"/>
    <s v="Nauru"/>
    <x v="11"/>
    <x v="0"/>
    <s v="L"/>
    <x v="90"/>
    <n v="815991342"/>
    <d v="2016-06-08T00:00:00"/>
    <n v="15"/>
    <n v="9.33"/>
    <n v="6.92"/>
    <n v="139.94999999999999"/>
    <n v="103.8"/>
    <n v="36.149999999999991"/>
  </r>
  <r>
    <x v="0"/>
    <s v="Madagascar"/>
    <x v="11"/>
    <x v="1"/>
    <s v="M"/>
    <x v="314"/>
    <n v="554139506"/>
    <d v="2011-12-17T00:00:00"/>
    <n v="2"/>
    <n v="9.33"/>
    <n v="6.92"/>
    <n v="18.66"/>
    <n v="13.84"/>
    <n v="4.82"/>
  </r>
  <r>
    <x v="4"/>
    <s v="Honduras"/>
    <x v="3"/>
    <x v="0"/>
    <s v="L"/>
    <x v="442"/>
    <n v="493076550"/>
    <d v="2011-07-08T00:00:00"/>
    <n v="2"/>
    <n v="668.27"/>
    <n v="502.54"/>
    <n v="1336.54"/>
    <n v="1005.08"/>
    <n v="331.45999999999992"/>
  </r>
  <r>
    <x v="1"/>
    <s v="Liechtenstein"/>
    <x v="4"/>
    <x v="1"/>
    <s v="M"/>
    <x v="1032"/>
    <n v="320351302"/>
    <d v="2012-01-01T00:00:00"/>
    <n v="13"/>
    <n v="255.28"/>
    <n v="159.41999999999999"/>
    <n v="3318.64"/>
    <n v="2072.46"/>
    <n v="1246.1799999999998"/>
  </r>
  <r>
    <x v="3"/>
    <s v="Cambodia"/>
    <x v="11"/>
    <x v="1"/>
    <s v="M"/>
    <x v="1033"/>
    <n v="243825089"/>
    <d v="2011-07-16T00:00:00"/>
    <n v="4"/>
    <n v="9.33"/>
    <n v="6.92"/>
    <n v="37.32"/>
    <n v="27.68"/>
    <n v="9.64"/>
  </r>
  <r>
    <x v="0"/>
    <s v="Djibouti"/>
    <x v="8"/>
    <x v="1"/>
    <s v="M"/>
    <x v="234"/>
    <n v="541671741"/>
    <d v="2013-05-08T00:00:00"/>
    <n v="3"/>
    <n v="152.58000000000001"/>
    <n v="97.44"/>
    <n v="457.74"/>
    <n v="292.32"/>
    <n v="165.42000000000002"/>
  </r>
  <r>
    <x v="0"/>
    <s v="Central African Republic"/>
    <x v="3"/>
    <x v="0"/>
    <s v="M"/>
    <x v="1034"/>
    <n v="212377583"/>
    <d v="2013-10-12T00:00:00"/>
    <n v="10"/>
    <n v="668.27"/>
    <n v="502.54"/>
    <n v="6682.7"/>
    <n v="5025.4000000000005"/>
    <n v="1657.2999999999993"/>
  </r>
  <r>
    <x v="1"/>
    <s v="Romania"/>
    <x v="8"/>
    <x v="1"/>
    <s v="H"/>
    <x v="1035"/>
    <n v="124741446"/>
    <d v="2014-02-12T00:00:00"/>
    <n v="4"/>
    <n v="152.58000000000001"/>
    <n v="97.44"/>
    <n v="610.32000000000005"/>
    <n v="389.76"/>
    <n v="220.56000000000006"/>
  </r>
  <r>
    <x v="1"/>
    <s v="Russia"/>
    <x v="10"/>
    <x v="0"/>
    <s v="M"/>
    <x v="1036"/>
    <n v="767874658"/>
    <d v="2016-11-24T00:00:00"/>
    <n v="1"/>
    <n v="437.2"/>
    <n v="263.33"/>
    <n v="437.2"/>
    <n v="263.33"/>
    <n v="173.87"/>
  </r>
  <r>
    <x v="6"/>
    <s v="Canada"/>
    <x v="7"/>
    <x v="0"/>
    <s v="L"/>
    <x v="1037"/>
    <n v="901201045"/>
    <d v="2014-03-13T00:00:00"/>
    <n v="7"/>
    <n v="109.28"/>
    <n v="35.840000000000003"/>
    <n v="764.96"/>
    <n v="250.88000000000002"/>
    <n v="514.08000000000004"/>
  </r>
  <r>
    <x v="1"/>
    <s v="Iceland"/>
    <x v="6"/>
    <x v="1"/>
    <s v="L"/>
    <x v="828"/>
    <n v="704456937"/>
    <d v="2014-06-18T00:00:00"/>
    <n v="6"/>
    <n v="205.7"/>
    <n v="117.11"/>
    <n v="1234.1999999999998"/>
    <n v="702.66"/>
    <n v="531.53999999999985"/>
  </r>
  <r>
    <x v="3"/>
    <s v="Singapore"/>
    <x v="6"/>
    <x v="0"/>
    <s v="M"/>
    <x v="241"/>
    <n v="427691161"/>
    <d v="2015-07-19T00:00:00"/>
    <n v="4"/>
    <n v="205.7"/>
    <n v="117.11"/>
    <n v="822.8"/>
    <n v="468.44"/>
    <n v="354.35999999999996"/>
  </r>
  <r>
    <x v="0"/>
    <s v="Republic of the Congo"/>
    <x v="11"/>
    <x v="0"/>
    <s v="C"/>
    <x v="1038"/>
    <n v="841265046"/>
    <d v="2016-07-19T00:00:00"/>
    <n v="13"/>
    <n v="9.33"/>
    <n v="6.92"/>
    <n v="121.29"/>
    <n v="89.96"/>
    <n v="31.330000000000013"/>
  </r>
  <r>
    <x v="4"/>
    <s v="Grenada"/>
    <x v="11"/>
    <x v="1"/>
    <s v="M"/>
    <x v="1039"/>
    <n v="985852420"/>
    <d v="2014-01-29T00:00:00"/>
    <n v="7"/>
    <n v="9.33"/>
    <n v="6.92"/>
    <n v="65.31"/>
    <n v="48.44"/>
    <n v="16.870000000000005"/>
  </r>
  <r>
    <x v="3"/>
    <s v="Kazakhstan"/>
    <x v="2"/>
    <x v="1"/>
    <s v="C"/>
    <x v="1040"/>
    <n v="422439610"/>
    <d v="2012-11-14T00:00:00"/>
    <n v="14"/>
    <n v="154.06"/>
    <n v="90.93"/>
    <n v="2156.84"/>
    <n v="1273.02"/>
    <n v="883.82000000000016"/>
  </r>
  <r>
    <x v="0"/>
    <s v="Comoros"/>
    <x v="6"/>
    <x v="1"/>
    <s v="C"/>
    <x v="1041"/>
    <n v="582325446"/>
    <d v="2015-06-19T00:00:00"/>
    <n v="3"/>
    <n v="205.7"/>
    <n v="117.11"/>
    <n v="617.09999999999991"/>
    <n v="351.33"/>
    <n v="265.76999999999992"/>
  </r>
  <r>
    <x v="2"/>
    <s v="Azerbaijan"/>
    <x v="3"/>
    <x v="0"/>
    <s v="L"/>
    <x v="739"/>
    <n v="717121255"/>
    <d v="2017-05-15T00:00:00"/>
    <n v="2"/>
    <n v="668.27"/>
    <n v="502.54"/>
    <n v="1336.54"/>
    <n v="1005.08"/>
    <n v="331.45999999999992"/>
  </r>
  <r>
    <x v="1"/>
    <s v="France"/>
    <x v="5"/>
    <x v="1"/>
    <s v="L"/>
    <x v="1042"/>
    <n v="148750865"/>
    <d v="2012-01-13T00:00:00"/>
    <n v="13"/>
    <n v="421.89"/>
    <n v="364.69"/>
    <n v="5484.57"/>
    <n v="4740.97"/>
    <n v="743.59999999999945"/>
  </r>
  <r>
    <x v="3"/>
    <s v="Taiwan"/>
    <x v="5"/>
    <x v="1"/>
    <s v="H"/>
    <x v="245"/>
    <n v="519450604"/>
    <d v="2015-11-24T00:00:00"/>
    <n v="10"/>
    <n v="421.89"/>
    <n v="364.69"/>
    <n v="4218.8999999999996"/>
    <n v="3646.9"/>
    <n v="571.99999999999955"/>
  </r>
  <r>
    <x v="0"/>
    <s v="Cape Verde"/>
    <x v="1"/>
    <x v="1"/>
    <s v="H"/>
    <x v="352"/>
    <n v="841769301"/>
    <d v="2013-03-07T00:00:00"/>
    <n v="12"/>
    <n v="47.45"/>
    <n v="31.79"/>
    <n v="569.40000000000009"/>
    <n v="381.48"/>
    <n v="187.92000000000007"/>
  </r>
  <r>
    <x v="2"/>
    <s v="Morocco"/>
    <x v="3"/>
    <x v="1"/>
    <s v="L"/>
    <x v="1043"/>
    <n v="648568284"/>
    <d v="2011-03-30T00:00:00"/>
    <n v="8"/>
    <n v="668.27"/>
    <n v="502.54"/>
    <n v="5346.16"/>
    <n v="4020.32"/>
    <n v="1325.8399999999997"/>
  </r>
  <r>
    <x v="2"/>
    <s v="Iran"/>
    <x v="7"/>
    <x v="1"/>
    <s v="L"/>
    <x v="1044"/>
    <n v="443021380"/>
    <d v="2014-12-13T00:00:00"/>
    <n v="15"/>
    <n v="109.28"/>
    <n v="35.840000000000003"/>
    <n v="1639.2"/>
    <n v="537.6"/>
    <n v="1101.5999999999999"/>
  </r>
  <r>
    <x v="5"/>
    <s v="Vanuatu"/>
    <x v="8"/>
    <x v="1"/>
    <s v="H"/>
    <x v="1045"/>
    <n v="348614919"/>
    <d v="2015-06-02T00:00:00"/>
    <n v="3"/>
    <n v="152.58000000000001"/>
    <n v="97.44"/>
    <n v="457.74"/>
    <n v="292.32"/>
    <n v="165.42000000000002"/>
  </r>
  <r>
    <x v="1"/>
    <s v="Romania"/>
    <x v="1"/>
    <x v="1"/>
    <s v="C"/>
    <x v="1046"/>
    <n v="559147727"/>
    <d v="2015-08-01T00:00:00"/>
    <n v="5"/>
    <n v="47.45"/>
    <n v="31.79"/>
    <n v="237.25"/>
    <n v="158.94999999999999"/>
    <n v="78.300000000000011"/>
  </r>
  <r>
    <x v="1"/>
    <s v="Albania"/>
    <x v="0"/>
    <x v="1"/>
    <s v="H"/>
    <x v="1047"/>
    <n v="888731133"/>
    <d v="2012-03-15T00:00:00"/>
    <n v="7"/>
    <n v="651.21"/>
    <n v="524.96"/>
    <n v="4558.47"/>
    <n v="3674.7200000000003"/>
    <n v="883.75"/>
  </r>
  <r>
    <x v="1"/>
    <s v="Slovenia"/>
    <x v="11"/>
    <x v="1"/>
    <s v="C"/>
    <x v="646"/>
    <n v="321788966"/>
    <d v="2014-09-13T00:00:00"/>
    <n v="6"/>
    <n v="9.33"/>
    <n v="6.92"/>
    <n v="55.980000000000004"/>
    <n v="41.519999999999996"/>
    <n v="14.460000000000008"/>
  </r>
  <r>
    <x v="3"/>
    <s v="Nepal"/>
    <x v="9"/>
    <x v="1"/>
    <s v="H"/>
    <x v="1048"/>
    <n v="163057553"/>
    <d v="2010-04-27T00:00:00"/>
    <n v="2"/>
    <n v="81.73"/>
    <n v="56.67"/>
    <n v="163.46"/>
    <n v="113.34"/>
    <n v="50.120000000000005"/>
  </r>
  <r>
    <x v="1"/>
    <s v="Moldova "/>
    <x v="10"/>
    <x v="1"/>
    <s v="H"/>
    <x v="910"/>
    <n v="887585723"/>
    <d v="2014-04-07T00:00:00"/>
    <n v="9"/>
    <n v="437.2"/>
    <n v="263.33"/>
    <n v="3934.7999999999997"/>
    <n v="2369.9699999999998"/>
    <n v="1564.83"/>
  </r>
  <r>
    <x v="0"/>
    <s v="Gabon"/>
    <x v="11"/>
    <x v="0"/>
    <s v="H"/>
    <x v="1049"/>
    <n v="790734803"/>
    <d v="2012-05-30T00:00:00"/>
    <n v="8"/>
    <n v="9.33"/>
    <n v="6.92"/>
    <n v="74.64"/>
    <n v="55.36"/>
    <n v="19.28"/>
  </r>
  <r>
    <x v="0"/>
    <s v="Chad"/>
    <x v="6"/>
    <x v="0"/>
    <s v="C"/>
    <x v="1050"/>
    <n v="938178622"/>
    <d v="2010-06-17T00:00:00"/>
    <n v="11"/>
    <n v="205.7"/>
    <n v="117.11"/>
    <n v="2262.6999999999998"/>
    <n v="1288.21"/>
    <n v="974.48999999999978"/>
  </r>
  <r>
    <x v="0"/>
    <s v="Mali"/>
    <x v="4"/>
    <x v="0"/>
    <s v="H"/>
    <x v="1051"/>
    <n v="215903508"/>
    <d v="2015-06-27T00:00:00"/>
    <n v="16"/>
    <n v="255.28"/>
    <n v="159.41999999999999"/>
    <n v="4084.48"/>
    <n v="2550.7199999999998"/>
    <n v="1533.7600000000002"/>
  </r>
  <r>
    <x v="5"/>
    <s v="Tuvalu"/>
    <x v="4"/>
    <x v="1"/>
    <s v="C"/>
    <x v="962"/>
    <n v="280208289"/>
    <d v="2016-05-25T00:00:00"/>
    <n v="15"/>
    <n v="255.28"/>
    <n v="159.41999999999999"/>
    <n v="3829.2"/>
    <n v="2391.2999999999997"/>
    <n v="1437.9"/>
  </r>
  <r>
    <x v="3"/>
    <s v="Kyrgyzstan"/>
    <x v="11"/>
    <x v="0"/>
    <s v="L"/>
    <x v="450"/>
    <n v="607704293"/>
    <d v="2010-11-26T00:00:00"/>
    <n v="3"/>
    <n v="9.33"/>
    <n v="6.92"/>
    <n v="27.990000000000002"/>
    <n v="20.759999999999998"/>
    <n v="7.230000000000004"/>
  </r>
  <r>
    <x v="2"/>
    <s v="Oman"/>
    <x v="3"/>
    <x v="1"/>
    <s v="M"/>
    <x v="1052"/>
    <n v="745315349"/>
    <d v="2016-09-08T00:00:00"/>
    <n v="7"/>
    <n v="668.27"/>
    <n v="502.54"/>
    <n v="4677.8899999999994"/>
    <n v="3517.78"/>
    <n v="1160.1099999999992"/>
  </r>
  <r>
    <x v="4"/>
    <s v="Antigua and Barbuda "/>
    <x v="10"/>
    <x v="1"/>
    <s v="H"/>
    <x v="204"/>
    <n v="760277783"/>
    <d v="2014-10-21T00:00:00"/>
    <n v="3"/>
    <n v="437.2"/>
    <n v="263.33"/>
    <n v="1311.6"/>
    <n v="789.99"/>
    <n v="521.6099999999999"/>
  </r>
  <r>
    <x v="4"/>
    <s v="The Bahamas"/>
    <x v="9"/>
    <x v="0"/>
    <s v="L"/>
    <x v="287"/>
    <n v="790140426"/>
    <d v="2013-06-07T00:00:00"/>
    <n v="15"/>
    <n v="81.73"/>
    <n v="56.67"/>
    <n v="1225.95"/>
    <n v="850.05000000000007"/>
    <n v="375.9"/>
  </r>
  <r>
    <x v="4"/>
    <s v="El Salvador"/>
    <x v="3"/>
    <x v="0"/>
    <s v="L"/>
    <x v="1053"/>
    <n v="592764604"/>
    <d v="2014-07-22T00:00:00"/>
    <n v="2"/>
    <n v="668.27"/>
    <n v="502.54"/>
    <n v="1336.54"/>
    <n v="1005.08"/>
    <n v="331.45999999999992"/>
  </r>
  <r>
    <x v="1"/>
    <s v="Monaco"/>
    <x v="6"/>
    <x v="0"/>
    <s v="L"/>
    <x v="1054"/>
    <n v="896324145"/>
    <d v="2017-07-18T00:00:00"/>
    <n v="2"/>
    <n v="205.7"/>
    <n v="117.11"/>
    <n v="411.4"/>
    <n v="234.22"/>
    <n v="177.17999999999998"/>
  </r>
  <r>
    <x v="0"/>
    <s v="Djibouti"/>
    <x v="0"/>
    <x v="0"/>
    <s v="M"/>
    <x v="657"/>
    <n v="249305379"/>
    <d v="2015-02-27T00:00:00"/>
    <n v="6"/>
    <n v="651.21"/>
    <n v="524.96"/>
    <n v="3907.26"/>
    <n v="3149.76"/>
    <n v="757.5"/>
  </r>
  <r>
    <x v="6"/>
    <s v="Canada"/>
    <x v="10"/>
    <x v="0"/>
    <s v="L"/>
    <x v="62"/>
    <n v="870507133"/>
    <d v="2012-04-05T00:00:00"/>
    <n v="2"/>
    <n v="437.2"/>
    <n v="263.33"/>
    <n v="874.4"/>
    <n v="526.66"/>
    <n v="347.74"/>
  </r>
  <r>
    <x v="0"/>
    <s v="Guinea"/>
    <x v="7"/>
    <x v="1"/>
    <s v="M"/>
    <x v="491"/>
    <n v="999040734"/>
    <d v="2015-04-04T00:00:00"/>
    <n v="12"/>
    <n v="109.28"/>
    <n v="35.840000000000003"/>
    <n v="1311.3600000000001"/>
    <n v="430.08000000000004"/>
    <n v="881.28000000000009"/>
  </r>
  <r>
    <x v="0"/>
    <s v="Guinea"/>
    <x v="3"/>
    <x v="1"/>
    <s v="L"/>
    <x v="1055"/>
    <n v="744330012"/>
    <d v="2012-05-06T00:00:00"/>
    <n v="4"/>
    <n v="668.27"/>
    <n v="502.54"/>
    <n v="2673.08"/>
    <n v="2010.16"/>
    <n v="662.91999999999985"/>
  </r>
  <r>
    <x v="0"/>
    <s v="Gabon"/>
    <x v="1"/>
    <x v="1"/>
    <s v="M"/>
    <x v="1056"/>
    <n v="736111295"/>
    <d v="2015-11-08T00:00:00"/>
    <n v="1"/>
    <n v="47.45"/>
    <n v="31.79"/>
    <n v="47.45"/>
    <n v="31.79"/>
    <n v="15.660000000000004"/>
  </r>
  <r>
    <x v="1"/>
    <s v="Czech Republic"/>
    <x v="1"/>
    <x v="1"/>
    <s v="L"/>
    <x v="1057"/>
    <n v="774433410"/>
    <d v="2012-03-11T00:00:00"/>
    <n v="2"/>
    <n v="47.45"/>
    <n v="31.79"/>
    <n v="94.9"/>
    <n v="63.58"/>
    <n v="31.320000000000007"/>
  </r>
  <r>
    <x v="5"/>
    <s v="Tonga"/>
    <x v="7"/>
    <x v="1"/>
    <s v="M"/>
    <x v="997"/>
    <n v="279657685"/>
    <d v="2012-01-11T00:00:00"/>
    <n v="10"/>
    <n v="109.28"/>
    <n v="35.840000000000003"/>
    <n v="1092.8"/>
    <n v="358.40000000000003"/>
    <n v="734.39999999999986"/>
  </r>
  <r>
    <x v="4"/>
    <s v="Jamaica"/>
    <x v="0"/>
    <x v="1"/>
    <s v="H"/>
    <x v="567"/>
    <n v="542457950"/>
    <d v="2015-07-21T00:00:00"/>
    <n v="7"/>
    <n v="651.21"/>
    <n v="524.96"/>
    <n v="4558.47"/>
    <n v="3674.7200000000003"/>
    <n v="883.75"/>
  </r>
  <r>
    <x v="3"/>
    <s v="Cambodia"/>
    <x v="1"/>
    <x v="0"/>
    <s v="L"/>
    <x v="1058"/>
    <n v="673820531"/>
    <d v="2016-03-18T00:00:00"/>
    <n v="12"/>
    <n v="47.45"/>
    <n v="31.79"/>
    <n v="569.40000000000009"/>
    <n v="381.48"/>
    <n v="187.92000000000007"/>
  </r>
  <r>
    <x v="1"/>
    <s v="Finland"/>
    <x v="10"/>
    <x v="1"/>
    <s v="H"/>
    <x v="1059"/>
    <n v="755044257"/>
    <d v="2012-09-05T00:00:00"/>
    <n v="5"/>
    <n v="437.2"/>
    <n v="263.33"/>
    <n v="2186"/>
    <n v="1316.6499999999999"/>
    <n v="869.35000000000014"/>
  </r>
  <r>
    <x v="4"/>
    <s v="Saint Vincent and the Grenadines"/>
    <x v="8"/>
    <x v="0"/>
    <s v="H"/>
    <x v="1060"/>
    <n v="487740457"/>
    <d v="2011-11-26T00:00:00"/>
    <n v="3"/>
    <n v="152.58000000000001"/>
    <n v="97.44"/>
    <n v="457.74"/>
    <n v="292.32"/>
    <n v="165.42000000000002"/>
  </r>
  <r>
    <x v="1"/>
    <s v="Liechtenstein"/>
    <x v="8"/>
    <x v="0"/>
    <s v="L"/>
    <x v="194"/>
    <n v="543832957"/>
    <d v="2011-01-17T00:00:00"/>
    <n v="2"/>
    <n v="152.58000000000001"/>
    <n v="97.44"/>
    <n v="305.16000000000003"/>
    <n v="194.88"/>
    <n v="110.28000000000003"/>
  </r>
  <r>
    <x v="5"/>
    <s v="Kiribati"/>
    <x v="3"/>
    <x v="1"/>
    <s v="C"/>
    <x v="564"/>
    <n v="315558087"/>
    <d v="2015-05-25T00:00:00"/>
    <n v="16"/>
    <n v="668.27"/>
    <n v="502.54"/>
    <n v="10692.32"/>
    <n v="8040.64"/>
    <n v="2651.6799999999994"/>
  </r>
  <r>
    <x v="5"/>
    <s v="Tonga"/>
    <x v="4"/>
    <x v="1"/>
    <s v="L"/>
    <x v="1061"/>
    <n v="165464675"/>
    <d v="2012-10-02T00:00:00"/>
    <n v="6"/>
    <n v="255.28"/>
    <n v="159.41999999999999"/>
    <n v="1531.68"/>
    <n v="956.52"/>
    <n v="575.16000000000008"/>
  </r>
  <r>
    <x v="2"/>
    <s v="Egypt"/>
    <x v="11"/>
    <x v="1"/>
    <s v="L"/>
    <x v="1062"/>
    <n v="976414048"/>
    <d v="2014-03-11T00:00:00"/>
    <n v="2"/>
    <n v="9.33"/>
    <n v="6.92"/>
    <n v="18.66"/>
    <n v="13.84"/>
    <n v="4.82"/>
  </r>
  <r>
    <x v="1"/>
    <s v="Ukraine"/>
    <x v="1"/>
    <x v="1"/>
    <s v="C"/>
    <x v="129"/>
    <n v="101580035"/>
    <d v="2013-07-25T00:00:00"/>
    <n v="14"/>
    <n v="47.45"/>
    <n v="31.79"/>
    <n v="664.30000000000007"/>
    <n v="445.06"/>
    <n v="219.24000000000007"/>
  </r>
  <r>
    <x v="0"/>
    <s v="Zambia"/>
    <x v="11"/>
    <x v="1"/>
    <s v="M"/>
    <x v="1063"/>
    <n v="814448964"/>
    <d v="2013-01-01T00:00:00"/>
    <n v="4"/>
    <n v="9.33"/>
    <n v="6.92"/>
    <n v="37.32"/>
    <n v="27.68"/>
    <n v="9.64"/>
  </r>
  <r>
    <x v="0"/>
    <s v="Angola"/>
    <x v="3"/>
    <x v="0"/>
    <s v="C"/>
    <x v="1064"/>
    <n v="158819663"/>
    <d v="2011-11-13T00:00:00"/>
    <n v="12"/>
    <n v="668.27"/>
    <n v="502.54"/>
    <n v="8019.24"/>
    <n v="6030.4800000000005"/>
    <n v="1988.7599999999993"/>
  </r>
  <r>
    <x v="5"/>
    <s v="Nauru"/>
    <x v="10"/>
    <x v="1"/>
    <s v="L"/>
    <x v="1065"/>
    <n v="198803460"/>
    <d v="2010-08-17T00:00:00"/>
    <n v="15"/>
    <n v="437.2"/>
    <n v="263.33"/>
    <n v="6558"/>
    <n v="3949.95"/>
    <n v="2608.0500000000002"/>
  </r>
  <r>
    <x v="1"/>
    <s v="Greece"/>
    <x v="4"/>
    <x v="1"/>
    <s v="C"/>
    <x v="1066"/>
    <n v="368824183"/>
    <d v="2014-11-07T00:00:00"/>
    <n v="4"/>
    <n v="255.28"/>
    <n v="159.41999999999999"/>
    <n v="1021.12"/>
    <n v="637.67999999999995"/>
    <n v="383.44000000000005"/>
  </r>
  <r>
    <x v="1"/>
    <s v="Georgia"/>
    <x v="6"/>
    <x v="1"/>
    <s v="H"/>
    <x v="267"/>
    <n v="623618161"/>
    <d v="2015-08-22T00:00:00"/>
    <n v="2"/>
    <n v="205.7"/>
    <n v="117.11"/>
    <n v="411.4"/>
    <n v="234.22"/>
    <n v="177.17999999999998"/>
  </r>
  <r>
    <x v="0"/>
    <s v="Lesotho"/>
    <x v="0"/>
    <x v="0"/>
    <s v="C"/>
    <x v="1067"/>
    <n v="988234221"/>
    <d v="2016-10-06T00:00:00"/>
    <n v="16"/>
    <n v="651.21"/>
    <n v="524.96"/>
    <n v="10419.36"/>
    <n v="8399.36"/>
    <n v="2020"/>
  </r>
  <r>
    <x v="1"/>
    <s v="Lithuania"/>
    <x v="8"/>
    <x v="1"/>
    <s v="M"/>
    <x v="1068"/>
    <n v="208033692"/>
    <d v="2015-07-15T00:00:00"/>
    <n v="1"/>
    <n v="152.58000000000001"/>
    <n v="97.44"/>
    <n v="152.58000000000001"/>
    <n v="97.44"/>
    <n v="55.140000000000015"/>
  </r>
  <r>
    <x v="1"/>
    <s v="Germany"/>
    <x v="11"/>
    <x v="1"/>
    <s v="L"/>
    <x v="27"/>
    <n v="698690402"/>
    <d v="2013-12-06T00:00:00"/>
    <n v="11"/>
    <n v="9.33"/>
    <n v="6.92"/>
    <n v="102.63"/>
    <n v="76.12"/>
    <n v="26.509999999999991"/>
  </r>
  <r>
    <x v="0"/>
    <s v="Benin"/>
    <x v="10"/>
    <x v="1"/>
    <s v="C"/>
    <x v="1069"/>
    <n v="896190679"/>
    <d v="2015-01-14T00:00:00"/>
    <n v="3"/>
    <n v="437.2"/>
    <n v="263.33"/>
    <n v="1311.6"/>
    <n v="789.99"/>
    <n v="521.6099999999999"/>
  </r>
  <r>
    <x v="0"/>
    <s v="Gabon"/>
    <x v="5"/>
    <x v="1"/>
    <s v="L"/>
    <x v="1070"/>
    <n v="206833350"/>
    <d v="2011-10-02T00:00:00"/>
    <n v="9"/>
    <n v="421.89"/>
    <n v="364.69"/>
    <n v="3797.0099999999998"/>
    <n v="3282.21"/>
    <n v="514.79999999999973"/>
  </r>
  <r>
    <x v="5"/>
    <s v="Fiji"/>
    <x v="5"/>
    <x v="1"/>
    <s v="C"/>
    <x v="289"/>
    <n v="357229745"/>
    <d v="2013-01-28T00:00:00"/>
    <n v="2"/>
    <n v="421.89"/>
    <n v="364.69"/>
    <n v="843.78"/>
    <n v="729.38"/>
    <n v="114.39999999999998"/>
  </r>
  <r>
    <x v="0"/>
    <s v="Uganda"/>
    <x v="1"/>
    <x v="0"/>
    <s v="M"/>
    <x v="1071"/>
    <n v="444303691"/>
    <d v="2010-04-06T00:00:00"/>
    <n v="14"/>
    <n v="47.45"/>
    <n v="31.79"/>
    <n v="664.30000000000007"/>
    <n v="445.06"/>
    <n v="219.24000000000007"/>
  </r>
  <r>
    <x v="2"/>
    <s v="Turkey"/>
    <x v="1"/>
    <x v="1"/>
    <s v="H"/>
    <x v="730"/>
    <n v="985291516"/>
    <d v="2010-07-08T00:00:00"/>
    <n v="14"/>
    <n v="47.45"/>
    <n v="31.79"/>
    <n v="664.30000000000007"/>
    <n v="445.06"/>
    <n v="219.24000000000007"/>
  </r>
  <r>
    <x v="5"/>
    <s v="Solomon Islands"/>
    <x v="6"/>
    <x v="1"/>
    <s v="M"/>
    <x v="1072"/>
    <n v="767742049"/>
    <d v="2011-02-23T00:00:00"/>
    <n v="1"/>
    <n v="205.7"/>
    <n v="117.11"/>
    <n v="205.7"/>
    <n v="117.11"/>
    <n v="88.589999999999989"/>
  </r>
  <r>
    <x v="5"/>
    <s v="Kiribati"/>
    <x v="2"/>
    <x v="0"/>
    <s v="M"/>
    <x v="292"/>
    <n v="899516618"/>
    <d v="2010-02-21T00:00:00"/>
    <n v="10"/>
    <n v="154.06"/>
    <n v="90.93"/>
    <n v="1540.6"/>
    <n v="909.30000000000007"/>
    <n v="631.29999999999984"/>
  </r>
  <r>
    <x v="1"/>
    <s v="Lithuania"/>
    <x v="10"/>
    <x v="1"/>
    <s v="C"/>
    <x v="1073"/>
    <n v="758789050"/>
    <d v="2010-08-02T00:00:00"/>
    <n v="2"/>
    <n v="437.2"/>
    <n v="263.33"/>
    <n v="874.4"/>
    <n v="526.66"/>
    <n v="347.74"/>
  </r>
  <r>
    <x v="6"/>
    <s v="Canada"/>
    <x v="5"/>
    <x v="0"/>
    <s v="L"/>
    <x v="1074"/>
    <n v="244045674"/>
    <d v="2016-07-12T00:00:00"/>
    <n v="12"/>
    <n v="421.89"/>
    <n v="364.69"/>
    <n v="5062.68"/>
    <n v="4376.28"/>
    <n v="686.40000000000055"/>
  </r>
  <r>
    <x v="0"/>
    <s v="Seychelles "/>
    <x v="2"/>
    <x v="0"/>
    <s v="H"/>
    <x v="1075"/>
    <n v="224085319"/>
    <d v="2014-04-05T00:00:00"/>
    <n v="1"/>
    <n v="154.06"/>
    <n v="90.93"/>
    <n v="154.06"/>
    <n v="90.93"/>
    <n v="63.129999999999995"/>
  </r>
  <r>
    <x v="0"/>
    <s v="Niger"/>
    <x v="3"/>
    <x v="1"/>
    <s v="M"/>
    <x v="542"/>
    <n v="288019311"/>
    <d v="2013-08-10T00:00:00"/>
    <n v="1"/>
    <n v="668.27"/>
    <n v="502.54"/>
    <n v="668.27"/>
    <n v="502.54"/>
    <n v="165.72999999999996"/>
  </r>
  <r>
    <x v="1"/>
    <s v="Albania"/>
    <x v="2"/>
    <x v="1"/>
    <s v="M"/>
    <x v="1076"/>
    <n v="995271480"/>
    <d v="2014-05-10T00:00:00"/>
    <n v="3"/>
    <n v="154.06"/>
    <n v="90.93"/>
    <n v="462.18"/>
    <n v="272.79000000000002"/>
    <n v="189.39"/>
  </r>
  <r>
    <x v="0"/>
    <s v="Tanzania"/>
    <x v="4"/>
    <x v="0"/>
    <s v="M"/>
    <x v="1077"/>
    <n v="725578153"/>
    <d v="2017-03-31T00:00:00"/>
    <n v="6"/>
    <n v="255.28"/>
    <n v="159.41999999999999"/>
    <n v="1531.68"/>
    <n v="956.52"/>
    <n v="575.16000000000008"/>
  </r>
  <r>
    <x v="0"/>
    <s v="Mauritania"/>
    <x v="9"/>
    <x v="1"/>
    <s v="C"/>
    <x v="216"/>
    <n v="628988158"/>
    <d v="2012-10-31T00:00:00"/>
    <n v="1"/>
    <n v="81.73"/>
    <n v="56.67"/>
    <n v="81.73"/>
    <n v="56.67"/>
    <n v="25.060000000000002"/>
  </r>
  <r>
    <x v="3"/>
    <s v="Cambodia"/>
    <x v="5"/>
    <x v="1"/>
    <s v="M"/>
    <x v="969"/>
    <n v="575862824"/>
    <d v="2015-03-22T00:00:00"/>
    <n v="16"/>
    <n v="421.89"/>
    <n v="364.69"/>
    <n v="6750.24"/>
    <n v="5835.04"/>
    <n v="915.19999999999982"/>
  </r>
  <r>
    <x v="0"/>
    <s v="Zambia"/>
    <x v="5"/>
    <x v="1"/>
    <s v="C"/>
    <x v="39"/>
    <n v="506875979"/>
    <d v="2013-04-23T00:00:00"/>
    <n v="8"/>
    <n v="421.89"/>
    <n v="364.69"/>
    <n v="3375.12"/>
    <n v="2917.52"/>
    <n v="457.59999999999991"/>
  </r>
  <r>
    <x v="0"/>
    <s v="The Gambia"/>
    <x v="8"/>
    <x v="0"/>
    <s v="M"/>
    <x v="1004"/>
    <n v="883013951"/>
    <d v="2011-12-22T00:00:00"/>
    <n v="4"/>
    <n v="152.58000000000001"/>
    <n v="97.44"/>
    <n v="610.32000000000005"/>
    <n v="389.76"/>
    <n v="220.56000000000006"/>
  </r>
  <r>
    <x v="2"/>
    <s v="Saudi Arabia"/>
    <x v="4"/>
    <x v="0"/>
    <s v="M"/>
    <x v="1078"/>
    <n v="435575568"/>
    <d v="2013-10-01T00:00:00"/>
    <n v="9"/>
    <n v="255.28"/>
    <n v="159.41999999999999"/>
    <n v="2297.52"/>
    <n v="1434.78"/>
    <n v="862.74"/>
  </r>
  <r>
    <x v="0"/>
    <s v="Uganda"/>
    <x v="11"/>
    <x v="0"/>
    <s v="H"/>
    <x v="1079"/>
    <n v="216172158"/>
    <d v="2014-02-23T00:00:00"/>
    <n v="15"/>
    <n v="9.33"/>
    <n v="6.92"/>
    <n v="139.94999999999999"/>
    <n v="103.8"/>
    <n v="36.149999999999991"/>
  </r>
  <r>
    <x v="0"/>
    <s v="Democratic Republic of the Congo"/>
    <x v="1"/>
    <x v="1"/>
    <s v="M"/>
    <x v="1080"/>
    <n v="446727550"/>
    <d v="2014-01-20T00:00:00"/>
    <n v="9"/>
    <n v="47.45"/>
    <n v="31.79"/>
    <n v="427.05"/>
    <n v="286.11"/>
    <n v="140.94"/>
  </r>
  <r>
    <x v="1"/>
    <s v="United Kingdom"/>
    <x v="6"/>
    <x v="1"/>
    <s v="C"/>
    <x v="1081"/>
    <n v="969478070"/>
    <d v="2015-01-13T00:00:00"/>
    <n v="15"/>
    <n v="205.7"/>
    <n v="117.11"/>
    <n v="3085.5"/>
    <n v="1756.65"/>
    <n v="1328.85"/>
  </r>
  <r>
    <x v="6"/>
    <s v="Greenland"/>
    <x v="8"/>
    <x v="1"/>
    <s v="H"/>
    <x v="1082"/>
    <n v="796972548"/>
    <d v="2016-03-07T00:00:00"/>
    <n v="1"/>
    <n v="152.58000000000001"/>
    <n v="97.44"/>
    <n v="152.58000000000001"/>
    <n v="97.44"/>
    <n v="55.140000000000015"/>
  </r>
  <r>
    <x v="0"/>
    <s v="Togo"/>
    <x v="6"/>
    <x v="0"/>
    <s v="C"/>
    <x v="1083"/>
    <n v="362072312"/>
    <d v="2017-06-01T00:00:00"/>
    <n v="7"/>
    <n v="205.7"/>
    <n v="117.11"/>
    <n v="1439.8999999999999"/>
    <n v="819.77"/>
    <n v="620.12999999999988"/>
  </r>
  <r>
    <x v="3"/>
    <s v="Taiwan"/>
    <x v="1"/>
    <x v="0"/>
    <s v="C"/>
    <x v="1084"/>
    <n v="167951190"/>
    <d v="2016-03-05T00:00:00"/>
    <n v="16"/>
    <n v="47.45"/>
    <n v="31.79"/>
    <n v="759.2"/>
    <n v="508.64"/>
    <n v="250.56000000000006"/>
  </r>
  <r>
    <x v="4"/>
    <s v="Dominican Republic"/>
    <x v="4"/>
    <x v="0"/>
    <s v="C"/>
    <x v="1085"/>
    <n v="338095510"/>
    <d v="2010-09-23T00:00:00"/>
    <n v="15"/>
    <n v="255.28"/>
    <n v="159.41999999999999"/>
    <n v="3829.2"/>
    <n v="2391.2999999999997"/>
    <n v="1437.9"/>
  </r>
  <r>
    <x v="3"/>
    <s v="Thailand"/>
    <x v="11"/>
    <x v="1"/>
    <s v="L"/>
    <x v="1086"/>
    <n v="166304099"/>
    <d v="2012-01-04T00:00:00"/>
    <n v="3"/>
    <n v="9.33"/>
    <n v="6.92"/>
    <n v="27.990000000000002"/>
    <n v="20.759999999999998"/>
    <n v="7.230000000000004"/>
  </r>
  <r>
    <x v="1"/>
    <s v="Liechtenstein"/>
    <x v="10"/>
    <x v="1"/>
    <s v="M"/>
    <x v="1087"/>
    <n v="366688287"/>
    <d v="2016-08-15T00:00:00"/>
    <n v="1"/>
    <n v="437.2"/>
    <n v="263.33"/>
    <n v="437.2"/>
    <n v="263.33"/>
    <n v="173.87"/>
  </r>
  <r>
    <x v="1"/>
    <s v="Spain"/>
    <x v="9"/>
    <x v="1"/>
    <s v="M"/>
    <x v="175"/>
    <n v="823671901"/>
    <d v="2011-02-22T00:00:00"/>
    <n v="3"/>
    <n v="81.73"/>
    <n v="56.67"/>
    <n v="245.19"/>
    <n v="170.01"/>
    <n v="75.180000000000007"/>
  </r>
  <r>
    <x v="1"/>
    <s v="Ireland"/>
    <x v="8"/>
    <x v="1"/>
    <s v="H"/>
    <x v="1088"/>
    <n v="141991269"/>
    <d v="2013-05-19T00:00:00"/>
    <n v="12"/>
    <n v="152.58000000000001"/>
    <n v="97.44"/>
    <n v="1830.96"/>
    <n v="1169.28"/>
    <n v="661.68000000000006"/>
  </r>
  <r>
    <x v="1"/>
    <s v="Lithuania"/>
    <x v="5"/>
    <x v="0"/>
    <s v="M"/>
    <x v="29"/>
    <n v="596695220"/>
    <d v="2015-07-19T00:00:00"/>
    <n v="7"/>
    <n v="421.89"/>
    <n v="364.69"/>
    <n v="2953.23"/>
    <n v="2552.83"/>
    <n v="400.40000000000009"/>
  </r>
  <r>
    <x v="0"/>
    <s v="Mozambique"/>
    <x v="7"/>
    <x v="0"/>
    <s v="H"/>
    <x v="1089"/>
    <n v="483145081"/>
    <d v="2011-01-31T00:00:00"/>
    <n v="4"/>
    <n v="109.28"/>
    <n v="35.840000000000003"/>
    <n v="437.12"/>
    <n v="143.36000000000001"/>
    <n v="293.76"/>
  </r>
  <r>
    <x v="1"/>
    <s v="Andorra"/>
    <x v="10"/>
    <x v="1"/>
    <s v="H"/>
    <x v="1090"/>
    <n v="867014682"/>
    <d v="2013-07-19T00:00:00"/>
    <n v="13"/>
    <n v="437.2"/>
    <n v="263.33"/>
    <n v="5683.5999999999995"/>
    <n v="3423.29"/>
    <n v="2260.3099999999995"/>
  </r>
  <r>
    <x v="1"/>
    <s v="Austria"/>
    <x v="7"/>
    <x v="1"/>
    <s v="H"/>
    <x v="453"/>
    <n v="634290349"/>
    <d v="2014-09-23T00:00:00"/>
    <n v="16"/>
    <n v="109.28"/>
    <n v="35.840000000000003"/>
    <n v="1748.48"/>
    <n v="573.44000000000005"/>
    <n v="1175.04"/>
  </r>
  <r>
    <x v="0"/>
    <s v="Lesotho"/>
    <x v="7"/>
    <x v="1"/>
    <s v="M"/>
    <x v="502"/>
    <n v="541270911"/>
    <d v="2010-12-17T00:00:00"/>
    <n v="5"/>
    <n v="109.28"/>
    <n v="35.840000000000003"/>
    <n v="546.4"/>
    <n v="179.20000000000002"/>
    <n v="367.19999999999993"/>
  </r>
  <r>
    <x v="4"/>
    <s v="Belize"/>
    <x v="6"/>
    <x v="1"/>
    <s v="L"/>
    <x v="1091"/>
    <n v="964567697"/>
    <d v="2015-05-24T00:00:00"/>
    <n v="10"/>
    <n v="205.7"/>
    <n v="117.11"/>
    <n v="2057"/>
    <n v="1171.0999999999999"/>
    <n v="885.90000000000009"/>
  </r>
  <r>
    <x v="0"/>
    <s v="Senegal"/>
    <x v="1"/>
    <x v="1"/>
    <s v="C"/>
    <x v="1016"/>
    <n v="551104533"/>
    <d v="2015-02-16T00:00:00"/>
    <n v="5"/>
    <n v="47.45"/>
    <n v="31.79"/>
    <n v="237.25"/>
    <n v="158.94999999999999"/>
    <n v="78.300000000000011"/>
  </r>
  <r>
    <x v="0"/>
    <s v="Cote d'Ivoire"/>
    <x v="4"/>
    <x v="1"/>
    <s v="M"/>
    <x v="1092"/>
    <n v="268117749"/>
    <d v="2013-12-09T00:00:00"/>
    <n v="1"/>
    <n v="255.28"/>
    <n v="159.41999999999999"/>
    <n v="255.28"/>
    <n v="159.41999999999999"/>
    <n v="95.860000000000014"/>
  </r>
  <r>
    <x v="0"/>
    <s v="Benin"/>
    <x v="11"/>
    <x v="1"/>
    <s v="M"/>
    <x v="1093"/>
    <n v="253156173"/>
    <d v="2012-09-18T00:00:00"/>
    <n v="6"/>
    <n v="9.33"/>
    <n v="6.92"/>
    <n v="55.980000000000004"/>
    <n v="41.519999999999996"/>
    <n v="14.460000000000008"/>
  </r>
  <r>
    <x v="3"/>
    <s v="North Korea"/>
    <x v="2"/>
    <x v="0"/>
    <s v="H"/>
    <x v="1094"/>
    <n v="264081132"/>
    <d v="2013-06-08T00:00:00"/>
    <n v="11"/>
    <n v="154.06"/>
    <n v="90.93"/>
    <n v="1694.66"/>
    <n v="1000.23"/>
    <n v="694.43000000000006"/>
  </r>
  <r>
    <x v="4"/>
    <s v="Saint Kitts and Nevis "/>
    <x v="6"/>
    <x v="1"/>
    <s v="C"/>
    <x v="1095"/>
    <n v="129066455"/>
    <d v="2015-01-20T00:00:00"/>
    <n v="4"/>
    <n v="205.7"/>
    <n v="117.11"/>
    <n v="822.8"/>
    <n v="468.44"/>
    <n v="354.35999999999996"/>
  </r>
  <r>
    <x v="3"/>
    <s v="Nepal"/>
    <x v="8"/>
    <x v="0"/>
    <s v="H"/>
    <x v="1096"/>
    <n v="196598470"/>
    <d v="2010-08-11T00:00:00"/>
    <n v="11"/>
    <n v="152.58000000000001"/>
    <n v="97.44"/>
    <n v="1678.38"/>
    <n v="1071.8399999999999"/>
    <n v="606.54000000000019"/>
  </r>
  <r>
    <x v="1"/>
    <s v="Poland"/>
    <x v="2"/>
    <x v="1"/>
    <s v="M"/>
    <x v="5"/>
    <n v="885476005"/>
    <d v="2012-07-17T00:00:00"/>
    <n v="1"/>
    <n v="154.06"/>
    <n v="90.93"/>
    <n v="154.06"/>
    <n v="90.93"/>
    <n v="63.129999999999995"/>
  </r>
  <r>
    <x v="0"/>
    <s v="Angola"/>
    <x v="8"/>
    <x v="0"/>
    <s v="C"/>
    <x v="1097"/>
    <n v="434810388"/>
    <d v="2012-02-07T00:00:00"/>
    <n v="15"/>
    <n v="152.58000000000001"/>
    <n v="97.44"/>
    <n v="2288.7000000000003"/>
    <n v="1461.6"/>
    <n v="827.10000000000036"/>
  </r>
  <r>
    <x v="3"/>
    <s v="Japan"/>
    <x v="7"/>
    <x v="1"/>
    <s v="H"/>
    <x v="377"/>
    <n v="754025447"/>
    <d v="2012-10-14T00:00:00"/>
    <n v="3"/>
    <n v="109.28"/>
    <n v="35.840000000000003"/>
    <n v="327.84000000000003"/>
    <n v="107.52000000000001"/>
    <n v="220.32000000000002"/>
  </r>
  <r>
    <x v="0"/>
    <s v="Mali"/>
    <x v="0"/>
    <x v="1"/>
    <s v="L"/>
    <x v="761"/>
    <n v="672857511"/>
    <d v="2011-05-05T00:00:00"/>
    <n v="4"/>
    <n v="651.21"/>
    <n v="524.96"/>
    <n v="2604.84"/>
    <n v="2099.84"/>
    <n v="505"/>
  </r>
  <r>
    <x v="4"/>
    <s v="Barbados"/>
    <x v="4"/>
    <x v="1"/>
    <s v="C"/>
    <x v="1098"/>
    <n v="891355407"/>
    <d v="2017-05-01T00:00:00"/>
    <n v="1"/>
    <n v="255.28"/>
    <n v="159.41999999999999"/>
    <n v="255.28"/>
    <n v="159.41999999999999"/>
    <n v="95.860000000000014"/>
  </r>
  <r>
    <x v="0"/>
    <s v="Mozambique"/>
    <x v="9"/>
    <x v="1"/>
    <s v="L"/>
    <x v="252"/>
    <n v="829880464"/>
    <d v="2010-11-03T00:00:00"/>
    <n v="15"/>
    <n v="81.73"/>
    <n v="56.67"/>
    <n v="1225.95"/>
    <n v="850.05000000000007"/>
    <n v="375.9"/>
  </r>
  <r>
    <x v="1"/>
    <s v="Portugal"/>
    <x v="2"/>
    <x v="0"/>
    <s v="M"/>
    <x v="317"/>
    <n v="879106509"/>
    <d v="2014-12-02T00:00:00"/>
    <n v="10"/>
    <n v="154.06"/>
    <n v="90.93"/>
    <n v="1540.6"/>
    <n v="909.30000000000007"/>
    <n v="631.29999999999984"/>
  </r>
  <r>
    <x v="2"/>
    <s v="United Arab Emirates"/>
    <x v="4"/>
    <x v="1"/>
    <s v="L"/>
    <x v="337"/>
    <n v="150019872"/>
    <d v="2015-06-13T00:00:00"/>
    <n v="5"/>
    <n v="255.28"/>
    <n v="159.41999999999999"/>
    <n v="1276.4000000000001"/>
    <n v="797.09999999999991"/>
    <n v="479.30000000000018"/>
  </r>
  <r>
    <x v="1"/>
    <s v="Latvia"/>
    <x v="3"/>
    <x v="1"/>
    <s v="M"/>
    <x v="1099"/>
    <n v="523919379"/>
    <d v="2011-02-06T00:00:00"/>
    <n v="14"/>
    <n v="668.27"/>
    <n v="502.54"/>
    <n v="9355.7799999999988"/>
    <n v="7035.56"/>
    <n v="2320.2199999999984"/>
  </r>
  <r>
    <x v="5"/>
    <s v="East Timor"/>
    <x v="4"/>
    <x v="0"/>
    <s v="M"/>
    <x v="141"/>
    <n v="802416360"/>
    <d v="2016-07-13T00:00:00"/>
    <n v="3"/>
    <n v="255.28"/>
    <n v="159.41999999999999"/>
    <n v="765.84"/>
    <n v="478.26"/>
    <n v="287.58000000000004"/>
  </r>
  <r>
    <x v="1"/>
    <s v="Bosnia and Herzegovina"/>
    <x v="8"/>
    <x v="1"/>
    <s v="C"/>
    <x v="1100"/>
    <n v="757434642"/>
    <d v="2013-05-05T00:00:00"/>
    <n v="1"/>
    <n v="152.58000000000001"/>
    <n v="97.44"/>
    <n v="152.58000000000001"/>
    <n v="97.44"/>
    <n v="55.140000000000015"/>
  </r>
  <r>
    <x v="0"/>
    <s v="South Africa"/>
    <x v="7"/>
    <x v="1"/>
    <s v="M"/>
    <x v="1101"/>
    <n v="681210553"/>
    <d v="2014-10-22T00:00:00"/>
    <n v="7"/>
    <n v="109.28"/>
    <n v="35.840000000000003"/>
    <n v="764.96"/>
    <n v="250.88000000000002"/>
    <n v="514.08000000000004"/>
  </r>
  <r>
    <x v="1"/>
    <s v="Germany"/>
    <x v="0"/>
    <x v="1"/>
    <s v="M"/>
    <x v="539"/>
    <n v="936292922"/>
    <d v="2016-01-12T00:00:00"/>
    <n v="15"/>
    <n v="651.21"/>
    <n v="524.96"/>
    <n v="9768.1500000000015"/>
    <n v="7874.4000000000005"/>
    <n v="1893.7500000000009"/>
  </r>
  <r>
    <x v="1"/>
    <s v="Kosovo"/>
    <x v="11"/>
    <x v="1"/>
    <s v="M"/>
    <x v="1102"/>
    <n v="605543076"/>
    <d v="2013-03-17T00:00:00"/>
    <n v="4"/>
    <n v="9.33"/>
    <n v="6.92"/>
    <n v="37.32"/>
    <n v="27.68"/>
    <n v="9.64"/>
  </r>
  <r>
    <x v="5"/>
    <s v="Solomon Islands"/>
    <x v="3"/>
    <x v="1"/>
    <s v="C"/>
    <x v="1103"/>
    <n v="642134845"/>
    <d v="2015-01-27T00:00:00"/>
    <n v="1"/>
    <n v="668.27"/>
    <n v="502.54"/>
    <n v="668.27"/>
    <n v="502.54"/>
    <n v="165.72999999999996"/>
  </r>
  <r>
    <x v="3"/>
    <s v="Japan"/>
    <x v="4"/>
    <x v="0"/>
    <s v="L"/>
    <x v="1058"/>
    <n v="719554555"/>
    <d v="2016-03-02T00:00:00"/>
    <n v="2"/>
    <n v="255.28"/>
    <n v="159.41999999999999"/>
    <n v="510.56"/>
    <n v="318.83999999999997"/>
    <n v="191.72000000000003"/>
  </r>
  <r>
    <x v="0"/>
    <s v="Senegal"/>
    <x v="9"/>
    <x v="0"/>
    <s v="M"/>
    <x v="243"/>
    <n v="581601035"/>
    <d v="2016-01-02T00:00:00"/>
    <n v="13"/>
    <n v="81.73"/>
    <n v="56.67"/>
    <n v="1062.49"/>
    <n v="736.71"/>
    <n v="325.77999999999997"/>
  </r>
  <r>
    <x v="4"/>
    <s v="Honduras"/>
    <x v="5"/>
    <x v="1"/>
    <s v="L"/>
    <x v="1104"/>
    <n v="492385613"/>
    <d v="2015-03-10T00:00:00"/>
    <n v="11"/>
    <n v="421.89"/>
    <n v="364.69"/>
    <n v="4640.79"/>
    <n v="4011.59"/>
    <n v="629.19999999999982"/>
  </r>
  <r>
    <x v="0"/>
    <s v="Togo"/>
    <x v="1"/>
    <x v="1"/>
    <s v="H"/>
    <x v="1105"/>
    <n v="786332118"/>
    <d v="2011-06-06T00:00:00"/>
    <n v="3"/>
    <n v="47.45"/>
    <n v="31.79"/>
    <n v="142.35000000000002"/>
    <n v="95.37"/>
    <n v="46.980000000000018"/>
  </r>
  <r>
    <x v="2"/>
    <s v="Egypt"/>
    <x v="8"/>
    <x v="1"/>
    <s v="L"/>
    <x v="380"/>
    <n v="518176877"/>
    <d v="2011-04-07T00:00:00"/>
    <n v="15"/>
    <n v="152.58000000000001"/>
    <n v="97.44"/>
    <n v="2288.7000000000003"/>
    <n v="1461.6"/>
    <n v="827.10000000000036"/>
  </r>
  <r>
    <x v="1"/>
    <s v="Belarus"/>
    <x v="11"/>
    <x v="1"/>
    <s v="C"/>
    <x v="1106"/>
    <n v="612968719"/>
    <d v="2010-08-11T00:00:00"/>
    <n v="17"/>
    <n v="9.33"/>
    <n v="6.92"/>
    <n v="158.61000000000001"/>
    <n v="117.64"/>
    <n v="40.970000000000013"/>
  </r>
  <r>
    <x v="3"/>
    <s v="Bhutan"/>
    <x v="4"/>
    <x v="1"/>
    <s v="C"/>
    <x v="1107"/>
    <n v="716068971"/>
    <d v="2014-06-26T00:00:00"/>
    <n v="16"/>
    <n v="255.28"/>
    <n v="159.41999999999999"/>
    <n v="4084.48"/>
    <n v="2550.7199999999998"/>
    <n v="1533.7600000000002"/>
  </r>
  <r>
    <x v="1"/>
    <s v="Portugal"/>
    <x v="1"/>
    <x v="1"/>
    <s v="L"/>
    <x v="1108"/>
    <n v="543151462"/>
    <d v="2017-04-18T00:00:00"/>
    <n v="16"/>
    <n v="47.45"/>
    <n v="31.79"/>
    <n v="759.2"/>
    <n v="508.64"/>
    <n v="250.56000000000006"/>
  </r>
  <r>
    <x v="0"/>
    <s v="Burkina Faso"/>
    <x v="9"/>
    <x v="1"/>
    <s v="M"/>
    <x v="1109"/>
    <n v="330202519"/>
    <d v="2014-05-31T00:00:00"/>
    <n v="5"/>
    <n v="81.73"/>
    <n v="56.67"/>
    <n v="408.65000000000003"/>
    <n v="283.35000000000002"/>
    <n v="125.30000000000001"/>
  </r>
  <r>
    <x v="3"/>
    <s v="Maldives"/>
    <x v="8"/>
    <x v="1"/>
    <s v="L"/>
    <x v="1110"/>
    <n v="383520972"/>
    <d v="2014-03-02T00:00:00"/>
    <n v="2"/>
    <n v="152.58000000000001"/>
    <n v="97.44"/>
    <n v="305.16000000000003"/>
    <n v="194.88"/>
    <n v="110.28000000000003"/>
  </r>
  <r>
    <x v="5"/>
    <s v="Samoa "/>
    <x v="4"/>
    <x v="0"/>
    <s v="L"/>
    <x v="1111"/>
    <n v="629718148"/>
    <d v="2010-02-17T00:00:00"/>
    <n v="11"/>
    <n v="255.28"/>
    <n v="159.41999999999999"/>
    <n v="2808.08"/>
    <n v="1753.62"/>
    <n v="1054.46"/>
  </r>
  <r>
    <x v="3"/>
    <s v="Malaysia"/>
    <x v="7"/>
    <x v="1"/>
    <s v="M"/>
    <x v="312"/>
    <n v="165717875"/>
    <d v="2016-05-30T00:00:00"/>
    <n v="14"/>
    <n v="109.28"/>
    <n v="35.840000000000003"/>
    <n v="1529.92"/>
    <n v="501.76000000000005"/>
    <n v="1028.1600000000001"/>
  </r>
  <r>
    <x v="5"/>
    <s v="New Zealand"/>
    <x v="0"/>
    <x v="0"/>
    <s v="C"/>
    <x v="1112"/>
    <n v="408756482"/>
    <d v="2017-08-22T00:00:00"/>
    <n v="15"/>
    <n v="651.21"/>
    <n v="524.96"/>
    <n v="9768.1500000000015"/>
    <n v="7874.4000000000005"/>
    <n v="1893.7500000000009"/>
  </r>
  <r>
    <x v="4"/>
    <s v="Honduras"/>
    <x v="2"/>
    <x v="0"/>
    <s v="C"/>
    <x v="1113"/>
    <n v="146382796"/>
    <d v="2010-09-15T00:00:00"/>
    <n v="11"/>
    <n v="154.06"/>
    <n v="90.93"/>
    <n v="1694.66"/>
    <n v="1000.23"/>
    <n v="694.43000000000006"/>
  </r>
  <r>
    <x v="5"/>
    <s v="East Timor"/>
    <x v="3"/>
    <x v="0"/>
    <s v="M"/>
    <x v="226"/>
    <n v="486458146"/>
    <d v="2016-09-23T00:00:00"/>
    <n v="4"/>
    <n v="668.27"/>
    <n v="502.54"/>
    <n v="2673.08"/>
    <n v="2010.16"/>
    <n v="662.91999999999985"/>
  </r>
  <r>
    <x v="3"/>
    <s v="Vietnam"/>
    <x v="7"/>
    <x v="1"/>
    <s v="L"/>
    <x v="677"/>
    <n v="807156360"/>
    <d v="2015-12-12T00:00:00"/>
    <n v="7"/>
    <n v="109.28"/>
    <n v="35.840000000000003"/>
    <n v="764.96"/>
    <n v="250.88000000000002"/>
    <n v="514.08000000000004"/>
  </r>
  <r>
    <x v="1"/>
    <s v="Malta"/>
    <x v="5"/>
    <x v="1"/>
    <s v="H"/>
    <x v="1114"/>
    <n v="106963765"/>
    <d v="2012-04-05T00:00:00"/>
    <n v="3"/>
    <n v="421.89"/>
    <n v="364.69"/>
    <n v="1265.67"/>
    <n v="1094.07"/>
    <n v="171.60000000000014"/>
  </r>
  <r>
    <x v="1"/>
    <s v="Cyprus"/>
    <x v="6"/>
    <x v="1"/>
    <s v="L"/>
    <x v="1115"/>
    <n v="154679191"/>
    <d v="2014-10-25T00:00:00"/>
    <n v="3"/>
    <n v="205.7"/>
    <n v="117.11"/>
    <n v="617.09999999999991"/>
    <n v="351.33"/>
    <n v="265.76999999999992"/>
  </r>
  <r>
    <x v="2"/>
    <s v="United Arab Emirates"/>
    <x v="11"/>
    <x v="0"/>
    <s v="L"/>
    <x v="400"/>
    <n v="539413964"/>
    <d v="2010-09-24T00:00:00"/>
    <n v="6"/>
    <n v="9.33"/>
    <n v="6.92"/>
    <n v="55.980000000000004"/>
    <n v="41.519999999999996"/>
    <n v="14.460000000000008"/>
  </r>
  <r>
    <x v="3"/>
    <s v="Malaysia"/>
    <x v="6"/>
    <x v="0"/>
    <s v="M"/>
    <x v="306"/>
    <n v="920591914"/>
    <d v="2014-12-06T00:00:00"/>
    <n v="4"/>
    <n v="205.7"/>
    <n v="117.11"/>
    <n v="822.8"/>
    <n v="468.44"/>
    <n v="354.35999999999996"/>
  </r>
  <r>
    <x v="1"/>
    <s v="San Marino"/>
    <x v="6"/>
    <x v="1"/>
    <s v="M"/>
    <x v="799"/>
    <n v="577949368"/>
    <d v="2013-01-03T00:00:00"/>
    <n v="12"/>
    <n v="205.7"/>
    <n v="117.11"/>
    <n v="2468.3999999999996"/>
    <n v="1405.32"/>
    <n v="1063.0799999999997"/>
  </r>
  <r>
    <x v="4"/>
    <s v="Dominica"/>
    <x v="11"/>
    <x v="0"/>
    <s v="L"/>
    <x v="1116"/>
    <n v="661535155"/>
    <d v="2010-07-14T00:00:00"/>
    <n v="3"/>
    <n v="9.33"/>
    <n v="6.92"/>
    <n v="27.990000000000002"/>
    <n v="20.759999999999998"/>
    <n v="7.230000000000004"/>
  </r>
  <r>
    <x v="1"/>
    <s v="Italy"/>
    <x v="4"/>
    <x v="1"/>
    <s v="H"/>
    <x v="1117"/>
    <n v="141710603"/>
    <d v="2014-04-22T00:00:00"/>
    <n v="7"/>
    <n v="255.28"/>
    <n v="159.41999999999999"/>
    <n v="1786.96"/>
    <n v="1115.9399999999998"/>
    <n v="671.02000000000021"/>
  </r>
  <r>
    <x v="1"/>
    <s v="Andorra"/>
    <x v="1"/>
    <x v="1"/>
    <s v="L"/>
    <x v="1118"/>
    <n v="759149539"/>
    <d v="2012-12-14T00:00:00"/>
    <n v="13"/>
    <n v="47.45"/>
    <n v="31.79"/>
    <n v="616.85"/>
    <n v="413.27"/>
    <n v="203.58000000000004"/>
  </r>
  <r>
    <x v="6"/>
    <s v="Canada"/>
    <x v="5"/>
    <x v="1"/>
    <s v="H"/>
    <x v="383"/>
    <n v="274838292"/>
    <d v="2011-08-17T00:00:00"/>
    <n v="16"/>
    <n v="421.89"/>
    <n v="364.69"/>
    <n v="6750.24"/>
    <n v="5835.04"/>
    <n v="915.19999999999982"/>
  </r>
  <r>
    <x v="0"/>
    <s v="Mozambique"/>
    <x v="6"/>
    <x v="1"/>
    <s v="H"/>
    <x v="1119"/>
    <n v="120075690"/>
    <d v="2012-06-12T00:00:00"/>
    <n v="3"/>
    <n v="205.7"/>
    <n v="117.11"/>
    <n v="617.09999999999991"/>
    <n v="351.33"/>
    <n v="265.76999999999992"/>
  </r>
  <r>
    <x v="0"/>
    <s v="Republic of the Congo"/>
    <x v="4"/>
    <x v="1"/>
    <s v="C"/>
    <x v="835"/>
    <n v="446473062"/>
    <d v="2011-06-24T00:00:00"/>
    <n v="1"/>
    <n v="255.28"/>
    <n v="159.41999999999999"/>
    <n v="255.28"/>
    <n v="159.41999999999999"/>
    <n v="95.860000000000014"/>
  </r>
  <r>
    <x v="2"/>
    <s v="Algeria"/>
    <x v="9"/>
    <x v="0"/>
    <s v="M"/>
    <x v="10"/>
    <n v="575954234"/>
    <d v="2016-08-15T00:00:00"/>
    <n v="11"/>
    <n v="81.73"/>
    <n v="56.67"/>
    <n v="899.03000000000009"/>
    <n v="623.37"/>
    <n v="275.66000000000008"/>
  </r>
  <r>
    <x v="5"/>
    <s v="Tonga"/>
    <x v="8"/>
    <x v="1"/>
    <s v="H"/>
    <x v="307"/>
    <n v="350755536"/>
    <d v="2014-09-21T00:00:00"/>
    <n v="9"/>
    <n v="152.58000000000001"/>
    <n v="97.44"/>
    <n v="1373.22"/>
    <n v="876.96"/>
    <n v="496.26"/>
  </r>
  <r>
    <x v="1"/>
    <s v="Netherlands"/>
    <x v="8"/>
    <x v="0"/>
    <s v="M"/>
    <x v="1120"/>
    <n v="583425796"/>
    <d v="2012-02-28T00:00:00"/>
    <n v="13"/>
    <n v="152.58000000000001"/>
    <n v="97.44"/>
    <n v="1983.5400000000002"/>
    <n v="1266.72"/>
    <n v="716.82000000000016"/>
  </r>
  <r>
    <x v="4"/>
    <s v="Saint Vincent and the Grenadines"/>
    <x v="3"/>
    <x v="0"/>
    <s v="M"/>
    <x v="764"/>
    <n v="806826341"/>
    <d v="2016-07-27T00:00:00"/>
    <n v="11"/>
    <n v="668.27"/>
    <n v="502.54"/>
    <n v="7350.9699999999993"/>
    <n v="5527.9400000000005"/>
    <n v="1823.0299999999988"/>
  </r>
  <r>
    <x v="3"/>
    <s v="Taiwan"/>
    <x v="11"/>
    <x v="1"/>
    <s v="L"/>
    <x v="100"/>
    <n v="624131000"/>
    <d v="2010-03-31T00:00:00"/>
    <n v="5"/>
    <n v="9.33"/>
    <n v="6.92"/>
    <n v="46.65"/>
    <n v="34.6"/>
    <n v="12.049999999999997"/>
  </r>
  <r>
    <x v="2"/>
    <s v="Tunisia "/>
    <x v="2"/>
    <x v="1"/>
    <s v="C"/>
    <x v="1121"/>
    <n v="158826100"/>
    <d v="2014-03-03T00:00:00"/>
    <n v="15"/>
    <n v="154.06"/>
    <n v="90.93"/>
    <n v="2310.9"/>
    <n v="1363.95"/>
    <n v="946.95"/>
  </r>
  <r>
    <x v="0"/>
    <s v="Sao Tome and Principe"/>
    <x v="7"/>
    <x v="0"/>
    <s v="C"/>
    <x v="1122"/>
    <n v="504710471"/>
    <d v="2016-06-02T00:00:00"/>
    <n v="6"/>
    <n v="109.28"/>
    <n v="35.840000000000003"/>
    <n v="655.68000000000006"/>
    <n v="215.04000000000002"/>
    <n v="440.64000000000004"/>
  </r>
  <r>
    <x v="4"/>
    <s v="El Salvador"/>
    <x v="6"/>
    <x v="1"/>
    <s v="C"/>
    <x v="766"/>
    <n v="575895440"/>
    <d v="2013-11-19T00:00:00"/>
    <n v="15"/>
    <n v="205.7"/>
    <n v="117.11"/>
    <n v="3085.5"/>
    <n v="1756.65"/>
    <n v="1328.85"/>
  </r>
  <r>
    <x v="4"/>
    <s v="Barbados"/>
    <x v="6"/>
    <x v="0"/>
    <s v="M"/>
    <x v="1123"/>
    <n v="256804835"/>
    <d v="2015-09-17T00:00:00"/>
    <n v="5"/>
    <n v="205.7"/>
    <n v="117.11"/>
    <n v="1028.5"/>
    <n v="585.54999999999995"/>
    <n v="442.95000000000005"/>
  </r>
  <r>
    <x v="0"/>
    <s v="Djibouti"/>
    <x v="10"/>
    <x v="0"/>
    <s v="M"/>
    <x v="1124"/>
    <n v="852174985"/>
    <d v="2016-11-08T00:00:00"/>
    <n v="11"/>
    <n v="437.2"/>
    <n v="263.33"/>
    <n v="4809.2"/>
    <n v="2896.6299999999997"/>
    <n v="1912.5700000000002"/>
  </r>
  <r>
    <x v="1"/>
    <s v="Netherlands"/>
    <x v="1"/>
    <x v="1"/>
    <s v="H"/>
    <x v="58"/>
    <n v="137054717"/>
    <d v="2017-03-28T00:00:00"/>
    <n v="11"/>
    <n v="47.45"/>
    <n v="31.79"/>
    <n v="521.95000000000005"/>
    <n v="349.69"/>
    <n v="172.26000000000005"/>
  </r>
  <r>
    <x v="5"/>
    <s v="New Zealand"/>
    <x v="5"/>
    <x v="1"/>
    <s v="H"/>
    <x v="333"/>
    <n v="906805360"/>
    <d v="2010-04-22T00:00:00"/>
    <n v="5"/>
    <n v="421.89"/>
    <n v="364.69"/>
    <n v="2109.4499999999998"/>
    <n v="1823.45"/>
    <n v="285.99999999999977"/>
  </r>
  <r>
    <x v="0"/>
    <s v="Zambia"/>
    <x v="0"/>
    <x v="1"/>
    <s v="L"/>
    <x v="571"/>
    <n v="627100741"/>
    <d v="2017-03-09T00:00:00"/>
    <n v="3"/>
    <n v="651.21"/>
    <n v="524.96"/>
    <n v="1953.63"/>
    <n v="1574.88"/>
    <n v="378.75"/>
  </r>
  <r>
    <x v="0"/>
    <s v="Namibia"/>
    <x v="7"/>
    <x v="1"/>
    <s v="H"/>
    <x v="1125"/>
    <n v="883927190"/>
    <d v="2014-05-19T00:00:00"/>
    <n v="4"/>
    <n v="109.28"/>
    <n v="35.840000000000003"/>
    <n v="437.12"/>
    <n v="143.36000000000001"/>
    <n v="293.76"/>
  </r>
  <r>
    <x v="4"/>
    <s v="Saint Kitts and Nevis "/>
    <x v="3"/>
    <x v="1"/>
    <s v="C"/>
    <x v="1126"/>
    <n v="633583533"/>
    <d v="2013-08-27T00:00:00"/>
    <n v="1"/>
    <n v="668.27"/>
    <n v="502.54"/>
    <n v="668.27"/>
    <n v="502.54"/>
    <n v="165.72999999999996"/>
  </r>
  <r>
    <x v="2"/>
    <s v="Afghanistan"/>
    <x v="10"/>
    <x v="1"/>
    <s v="C"/>
    <x v="1024"/>
    <n v="252681100"/>
    <d v="2012-09-20T00:00:00"/>
    <n v="5"/>
    <n v="437.2"/>
    <n v="263.33"/>
    <n v="2186"/>
    <n v="1316.6499999999999"/>
    <n v="869.35000000000014"/>
  </r>
  <r>
    <x v="4"/>
    <s v="Antigua and Barbuda "/>
    <x v="0"/>
    <x v="0"/>
    <s v="L"/>
    <x v="779"/>
    <n v="188143718"/>
    <d v="2013-12-23T00:00:00"/>
    <n v="8"/>
    <n v="651.21"/>
    <n v="524.96"/>
    <n v="5209.68"/>
    <n v="4199.68"/>
    <n v="1010"/>
  </r>
  <r>
    <x v="5"/>
    <s v="New Zealand"/>
    <x v="6"/>
    <x v="1"/>
    <s v="C"/>
    <x v="654"/>
    <n v="507207715"/>
    <d v="2013-10-07T00:00:00"/>
    <n v="5"/>
    <n v="205.7"/>
    <n v="117.11"/>
    <n v="1028.5"/>
    <n v="585.54999999999995"/>
    <n v="442.95000000000005"/>
  </r>
  <r>
    <x v="0"/>
    <s v="Niger"/>
    <x v="10"/>
    <x v="1"/>
    <s v="M"/>
    <x v="1059"/>
    <n v="447421920"/>
    <d v="2012-07-19T00:00:00"/>
    <n v="2"/>
    <n v="437.2"/>
    <n v="263.33"/>
    <n v="874.4"/>
    <n v="526.66"/>
    <n v="347.74"/>
  </r>
  <r>
    <x v="4"/>
    <s v="Barbados"/>
    <x v="11"/>
    <x v="1"/>
    <s v="C"/>
    <x v="235"/>
    <n v="666647660"/>
    <d v="2012-08-03T00:00:00"/>
    <n v="8"/>
    <n v="9.33"/>
    <n v="6.92"/>
    <n v="74.64"/>
    <n v="55.36"/>
    <n v="19.28"/>
  </r>
  <r>
    <x v="0"/>
    <s v="Zambia"/>
    <x v="10"/>
    <x v="1"/>
    <s v="M"/>
    <x v="244"/>
    <n v="993058764"/>
    <d v="2013-02-12T00:00:00"/>
    <n v="12"/>
    <n v="437.2"/>
    <n v="263.33"/>
    <n v="5246.4"/>
    <n v="3159.96"/>
    <n v="2086.4399999999996"/>
  </r>
  <r>
    <x v="1"/>
    <s v="United Kingdom"/>
    <x v="0"/>
    <x v="1"/>
    <s v="M"/>
    <x v="1035"/>
    <n v="875141561"/>
    <d v="2014-03-10T00:00:00"/>
    <n v="4"/>
    <n v="651.21"/>
    <n v="524.96"/>
    <n v="2604.84"/>
    <n v="2099.84"/>
    <n v="505"/>
  </r>
  <r>
    <x v="1"/>
    <s v="Netherlands"/>
    <x v="9"/>
    <x v="1"/>
    <s v="L"/>
    <x v="929"/>
    <n v="731694877"/>
    <d v="2013-05-16T00:00:00"/>
    <n v="6"/>
    <n v="81.73"/>
    <n v="56.67"/>
    <n v="490.38"/>
    <n v="340.02"/>
    <n v="150.36000000000001"/>
  </r>
  <r>
    <x v="4"/>
    <s v="Honduras"/>
    <x v="4"/>
    <x v="0"/>
    <s v="L"/>
    <x v="1127"/>
    <n v="601830041"/>
    <d v="2017-01-26T00:00:00"/>
    <n v="6"/>
    <n v="255.28"/>
    <n v="159.41999999999999"/>
    <n v="1531.68"/>
    <n v="956.52"/>
    <n v="575.16000000000008"/>
  </r>
  <r>
    <x v="1"/>
    <s v="Iceland"/>
    <x v="10"/>
    <x v="1"/>
    <s v="L"/>
    <x v="1128"/>
    <n v="594970881"/>
    <d v="2013-08-20T00:00:00"/>
    <n v="7"/>
    <n v="437.2"/>
    <n v="263.33"/>
    <n v="3060.4"/>
    <n v="1843.31"/>
    <n v="1217.0900000000001"/>
  </r>
  <r>
    <x v="5"/>
    <s v="Australia"/>
    <x v="6"/>
    <x v="1"/>
    <s v="H"/>
    <x v="874"/>
    <n v="440853726"/>
    <d v="2014-12-15T00:00:00"/>
    <n v="12"/>
    <n v="205.7"/>
    <n v="117.11"/>
    <n v="2468.3999999999996"/>
    <n v="1405.32"/>
    <n v="1063.0799999999997"/>
  </r>
  <r>
    <x v="0"/>
    <s v="South Africa"/>
    <x v="11"/>
    <x v="1"/>
    <s v="M"/>
    <x v="1129"/>
    <n v="839527404"/>
    <d v="2015-04-21T00:00:00"/>
    <n v="6"/>
    <n v="9.33"/>
    <n v="6.92"/>
    <n v="55.980000000000004"/>
    <n v="41.519999999999996"/>
    <n v="14.460000000000008"/>
  </r>
  <r>
    <x v="0"/>
    <s v="Democratic Republic of the Congo"/>
    <x v="3"/>
    <x v="0"/>
    <s v="H"/>
    <x v="1130"/>
    <n v="311353242"/>
    <d v="2010-03-14T00:00:00"/>
    <n v="9"/>
    <n v="668.27"/>
    <n v="502.54"/>
    <n v="6014.43"/>
    <n v="4522.8600000000006"/>
    <n v="1491.5699999999997"/>
  </r>
  <r>
    <x v="1"/>
    <s v="Germany"/>
    <x v="2"/>
    <x v="1"/>
    <s v="C"/>
    <x v="1131"/>
    <n v="147005069"/>
    <d v="2014-11-03T00:00:00"/>
    <n v="2"/>
    <n v="154.06"/>
    <n v="90.93"/>
    <n v="308.12"/>
    <n v="181.86"/>
    <n v="126.25999999999999"/>
  </r>
  <r>
    <x v="4"/>
    <s v="Belize"/>
    <x v="11"/>
    <x v="1"/>
    <s v="H"/>
    <x v="1132"/>
    <n v="357469213"/>
    <d v="2015-05-19T00:00:00"/>
    <n v="3"/>
    <n v="9.33"/>
    <n v="6.92"/>
    <n v="27.990000000000002"/>
    <n v="20.759999999999998"/>
    <n v="7.230000000000004"/>
  </r>
  <r>
    <x v="1"/>
    <s v="Ukraine"/>
    <x v="2"/>
    <x v="0"/>
    <s v="C"/>
    <x v="531"/>
    <n v="124044501"/>
    <d v="2010-01-27T00:00:00"/>
    <n v="11"/>
    <n v="154.06"/>
    <n v="90.93"/>
    <n v="1694.66"/>
    <n v="1000.23"/>
    <n v="694.43000000000006"/>
  </r>
  <r>
    <x v="2"/>
    <s v="Yemen"/>
    <x v="2"/>
    <x v="0"/>
    <s v="C"/>
    <x v="1133"/>
    <n v="948342263"/>
    <d v="2013-12-30T00:00:00"/>
    <n v="7"/>
    <n v="154.06"/>
    <n v="90.93"/>
    <n v="1078.42"/>
    <n v="636.51"/>
    <n v="441.91000000000008"/>
  </r>
  <r>
    <x v="1"/>
    <s v="Albania"/>
    <x v="6"/>
    <x v="1"/>
    <s v="L"/>
    <x v="1134"/>
    <n v="802286326"/>
    <d v="2016-03-10T00:00:00"/>
    <n v="5"/>
    <n v="205.7"/>
    <n v="117.11"/>
    <n v="1028.5"/>
    <n v="585.54999999999995"/>
    <n v="442.95000000000005"/>
  </r>
  <r>
    <x v="0"/>
    <s v="Sierra Leone"/>
    <x v="6"/>
    <x v="1"/>
    <s v="H"/>
    <x v="1135"/>
    <n v="878113019"/>
    <d v="2014-08-20T00:00:00"/>
    <n v="3"/>
    <n v="205.7"/>
    <n v="117.11"/>
    <n v="617.09999999999991"/>
    <n v="351.33"/>
    <n v="265.76999999999992"/>
  </r>
  <r>
    <x v="0"/>
    <s v="Madagascar"/>
    <x v="6"/>
    <x v="0"/>
    <s v="H"/>
    <x v="1136"/>
    <n v="638371169"/>
    <d v="2012-02-23T00:00:00"/>
    <n v="12"/>
    <n v="205.7"/>
    <n v="117.11"/>
    <n v="2468.3999999999996"/>
    <n v="1405.32"/>
    <n v="1063.0799999999997"/>
  </r>
  <r>
    <x v="0"/>
    <s v="Botswana"/>
    <x v="0"/>
    <x v="1"/>
    <s v="L"/>
    <x v="288"/>
    <n v="965922105"/>
    <d v="2012-07-01T00:00:00"/>
    <n v="11"/>
    <n v="651.21"/>
    <n v="524.96"/>
    <n v="7163.31"/>
    <n v="5774.56"/>
    <n v="1388.75"/>
  </r>
  <r>
    <x v="1"/>
    <s v="Ukraine"/>
    <x v="9"/>
    <x v="1"/>
    <s v="H"/>
    <x v="477"/>
    <n v="113939654"/>
    <d v="2016-11-06T00:00:00"/>
    <n v="10"/>
    <n v="81.73"/>
    <n v="56.67"/>
    <n v="817.30000000000007"/>
    <n v="566.70000000000005"/>
    <n v="250.60000000000002"/>
  </r>
  <r>
    <x v="2"/>
    <s v="Qatar"/>
    <x v="1"/>
    <x v="1"/>
    <s v="M"/>
    <x v="1137"/>
    <n v="455910146"/>
    <d v="2012-04-23T00:00:00"/>
    <n v="5"/>
    <n v="47.45"/>
    <n v="31.79"/>
    <n v="237.25"/>
    <n v="158.94999999999999"/>
    <n v="78.300000000000011"/>
  </r>
  <r>
    <x v="3"/>
    <s v="Sri Lanka"/>
    <x v="3"/>
    <x v="1"/>
    <s v="M"/>
    <x v="1138"/>
    <n v="835632407"/>
    <d v="2013-04-04T00:00:00"/>
    <n v="2"/>
    <n v="668.27"/>
    <n v="502.54"/>
    <n v="1336.54"/>
    <n v="1005.08"/>
    <n v="331.45999999999992"/>
  </r>
  <r>
    <x v="1"/>
    <s v="Estonia"/>
    <x v="4"/>
    <x v="1"/>
    <s v="L"/>
    <x v="1139"/>
    <n v="617217767"/>
    <d v="2012-09-21T00:00:00"/>
    <n v="12"/>
    <n v="255.28"/>
    <n v="159.41999999999999"/>
    <n v="3063.36"/>
    <n v="1913.04"/>
    <n v="1150.3200000000002"/>
  </r>
  <r>
    <x v="1"/>
    <s v="Spain"/>
    <x v="6"/>
    <x v="0"/>
    <s v="L"/>
    <x v="158"/>
    <n v="135090053"/>
    <d v="2016-04-10T00:00:00"/>
    <n v="8"/>
    <n v="205.7"/>
    <n v="117.11"/>
    <n v="1645.6"/>
    <n v="936.88"/>
    <n v="708.71999999999991"/>
  </r>
  <r>
    <x v="3"/>
    <s v="North Korea"/>
    <x v="8"/>
    <x v="0"/>
    <s v="L"/>
    <x v="1140"/>
    <n v="243985593"/>
    <d v="2014-11-15T00:00:00"/>
    <n v="16"/>
    <n v="152.58000000000001"/>
    <n v="97.44"/>
    <n v="2441.2800000000002"/>
    <n v="1559.04"/>
    <n v="882.24000000000024"/>
  </r>
  <r>
    <x v="0"/>
    <s v="Seychelles "/>
    <x v="2"/>
    <x v="1"/>
    <s v="H"/>
    <x v="650"/>
    <n v="968953216"/>
    <d v="2012-07-29T00:00:00"/>
    <n v="6"/>
    <n v="154.06"/>
    <n v="90.93"/>
    <n v="924.36"/>
    <n v="545.58000000000004"/>
    <n v="378.78"/>
  </r>
  <r>
    <x v="0"/>
    <s v="Botswana"/>
    <x v="2"/>
    <x v="0"/>
    <s v="L"/>
    <x v="1141"/>
    <n v="155354249"/>
    <d v="2013-12-24T00:00:00"/>
    <n v="3"/>
    <n v="154.06"/>
    <n v="90.93"/>
    <n v="462.18"/>
    <n v="272.79000000000002"/>
    <n v="189.39"/>
  </r>
  <r>
    <x v="4"/>
    <s v="Jamaica"/>
    <x v="7"/>
    <x v="0"/>
    <s v="C"/>
    <x v="1142"/>
    <n v="218862521"/>
    <d v="2013-06-30T00:00:00"/>
    <n v="9"/>
    <n v="109.28"/>
    <n v="35.840000000000003"/>
    <n v="983.52"/>
    <n v="322.56000000000006"/>
    <n v="660.95999999999992"/>
  </r>
  <r>
    <x v="0"/>
    <s v="Ethiopia"/>
    <x v="10"/>
    <x v="1"/>
    <s v="H"/>
    <x v="1143"/>
    <n v="495464360"/>
    <d v="2014-05-05T00:00:00"/>
    <n v="13"/>
    <n v="437.2"/>
    <n v="263.33"/>
    <n v="5683.5999999999995"/>
    <n v="3423.29"/>
    <n v="2260.3099999999995"/>
  </r>
  <r>
    <x v="1"/>
    <s v="Portugal"/>
    <x v="2"/>
    <x v="0"/>
    <s v="H"/>
    <x v="384"/>
    <n v="391458594"/>
    <d v="2016-12-29T00:00:00"/>
    <n v="1"/>
    <n v="154.06"/>
    <n v="90.93"/>
    <n v="154.06"/>
    <n v="90.93"/>
    <n v="63.129999999999995"/>
  </r>
  <r>
    <x v="3"/>
    <s v="Mongolia"/>
    <x v="3"/>
    <x v="0"/>
    <s v="M"/>
    <x v="945"/>
    <n v="733456552"/>
    <d v="2015-04-24T00:00:00"/>
    <n v="8"/>
    <n v="668.27"/>
    <n v="502.54"/>
    <n v="5346.16"/>
    <n v="4020.32"/>
    <n v="1325.8399999999997"/>
  </r>
  <r>
    <x v="1"/>
    <s v="Bosnia and Herzegovina"/>
    <x v="8"/>
    <x v="1"/>
    <s v="C"/>
    <x v="1144"/>
    <n v="618382060"/>
    <d v="2015-07-16T00:00:00"/>
    <n v="3"/>
    <n v="152.58000000000001"/>
    <n v="97.44"/>
    <n v="457.74"/>
    <n v="292.32"/>
    <n v="165.42000000000002"/>
  </r>
  <r>
    <x v="0"/>
    <s v="Democratic Republic of the Congo"/>
    <x v="4"/>
    <x v="1"/>
    <s v="H"/>
    <x v="1145"/>
    <n v="563471448"/>
    <d v="2017-08-08T00:00:00"/>
    <n v="4"/>
    <n v="255.28"/>
    <n v="159.41999999999999"/>
    <n v="1021.12"/>
    <n v="637.67999999999995"/>
    <n v="383.44000000000005"/>
  </r>
  <r>
    <x v="1"/>
    <s v="Cyprus"/>
    <x v="7"/>
    <x v="0"/>
    <s v="L"/>
    <x v="1146"/>
    <n v="256273543"/>
    <d v="2010-10-24T00:00:00"/>
    <n v="10"/>
    <n v="109.28"/>
    <n v="35.840000000000003"/>
    <n v="1092.8"/>
    <n v="358.40000000000003"/>
    <n v="734.39999999999986"/>
  </r>
  <r>
    <x v="5"/>
    <s v="Papua New Guinea"/>
    <x v="10"/>
    <x v="1"/>
    <s v="C"/>
    <x v="355"/>
    <n v="804649674"/>
    <d v="2016-04-18T00:00:00"/>
    <n v="4"/>
    <n v="437.2"/>
    <n v="263.33"/>
    <n v="1748.8"/>
    <n v="1053.32"/>
    <n v="695.48"/>
  </r>
  <r>
    <x v="5"/>
    <s v="Kiribati"/>
    <x v="5"/>
    <x v="1"/>
    <s v="C"/>
    <x v="1147"/>
    <n v="686773669"/>
    <d v="2014-02-22T00:00:00"/>
    <n v="1"/>
    <n v="421.89"/>
    <n v="364.69"/>
    <n v="421.89"/>
    <n v="364.69"/>
    <n v="57.199999999999989"/>
  </r>
  <r>
    <x v="1"/>
    <s v="Ireland"/>
    <x v="3"/>
    <x v="1"/>
    <s v="H"/>
    <x v="1148"/>
    <n v="701131856"/>
    <d v="2016-02-11T00:00:00"/>
    <n v="16"/>
    <n v="668.27"/>
    <n v="502.54"/>
    <n v="10692.32"/>
    <n v="8040.64"/>
    <n v="2651.6799999999994"/>
  </r>
  <r>
    <x v="0"/>
    <s v="Niger"/>
    <x v="1"/>
    <x v="1"/>
    <s v="M"/>
    <x v="942"/>
    <n v="816523063"/>
    <d v="2015-12-05T00:00:00"/>
    <n v="10"/>
    <n v="47.45"/>
    <n v="31.79"/>
    <n v="474.5"/>
    <n v="317.89999999999998"/>
    <n v="156.60000000000002"/>
  </r>
  <r>
    <x v="0"/>
    <s v="Ethiopia"/>
    <x v="6"/>
    <x v="1"/>
    <s v="H"/>
    <x v="1149"/>
    <n v="622058618"/>
    <d v="2015-12-23T00:00:00"/>
    <n v="16"/>
    <n v="205.7"/>
    <n v="117.11"/>
    <n v="3291.2"/>
    <n v="1873.76"/>
    <n v="1417.4399999999998"/>
  </r>
  <r>
    <x v="5"/>
    <s v="Kiribati"/>
    <x v="4"/>
    <x v="1"/>
    <s v="C"/>
    <x v="243"/>
    <n v="677162349"/>
    <d v="2016-01-20T00:00:00"/>
    <n v="10"/>
    <n v="255.28"/>
    <n v="159.41999999999999"/>
    <n v="2552.8000000000002"/>
    <n v="1594.1999999999998"/>
    <n v="958.60000000000036"/>
  </r>
  <r>
    <x v="3"/>
    <s v="Thailand"/>
    <x v="0"/>
    <x v="0"/>
    <s v="L"/>
    <x v="1150"/>
    <n v="261570584"/>
    <d v="2016-11-24T00:00:00"/>
    <n v="6"/>
    <n v="651.21"/>
    <n v="524.96"/>
    <n v="3907.26"/>
    <n v="3149.76"/>
    <n v="757.5"/>
  </r>
  <r>
    <x v="1"/>
    <s v="Macedonia"/>
    <x v="6"/>
    <x v="0"/>
    <s v="C"/>
    <x v="312"/>
    <n v="525332152"/>
    <d v="2016-06-30T00:00:00"/>
    <n v="11"/>
    <n v="205.7"/>
    <n v="117.11"/>
    <n v="2262.6999999999998"/>
    <n v="1288.21"/>
    <n v="974.48999999999978"/>
  </r>
  <r>
    <x v="0"/>
    <s v="Mauritius "/>
    <x v="9"/>
    <x v="1"/>
    <s v="H"/>
    <x v="515"/>
    <n v="438808381"/>
    <d v="2013-10-20T00:00:00"/>
    <n v="3"/>
    <n v="81.73"/>
    <n v="56.67"/>
    <n v="245.19"/>
    <n v="170.01"/>
    <n v="75.180000000000007"/>
  </r>
  <r>
    <x v="0"/>
    <s v="Comoros"/>
    <x v="9"/>
    <x v="0"/>
    <s v="L"/>
    <x v="209"/>
    <n v="842673099"/>
    <d v="2013-02-23T00:00:00"/>
    <n v="8"/>
    <n v="81.73"/>
    <n v="56.67"/>
    <n v="653.84"/>
    <n v="453.36"/>
    <n v="200.48000000000002"/>
  </r>
  <r>
    <x v="1"/>
    <s v="Hungary"/>
    <x v="2"/>
    <x v="0"/>
    <s v="M"/>
    <x v="1151"/>
    <n v="397912633"/>
    <d v="2011-07-21T00:00:00"/>
    <n v="1"/>
    <n v="154.06"/>
    <n v="90.93"/>
    <n v="154.06"/>
    <n v="90.93"/>
    <n v="63.129999999999995"/>
  </r>
  <r>
    <x v="1"/>
    <s v="San Marino"/>
    <x v="0"/>
    <x v="1"/>
    <s v="M"/>
    <x v="1152"/>
    <n v="535825812"/>
    <d v="2011-09-12T00:00:00"/>
    <n v="3"/>
    <n v="651.21"/>
    <n v="524.96"/>
    <n v="1953.63"/>
    <n v="1574.88"/>
    <n v="378.75"/>
  </r>
  <r>
    <x v="4"/>
    <s v="Dominica"/>
    <x v="4"/>
    <x v="0"/>
    <s v="H"/>
    <x v="1153"/>
    <n v="508023965"/>
    <d v="2016-08-27T00:00:00"/>
    <n v="7"/>
    <n v="255.28"/>
    <n v="159.41999999999999"/>
    <n v="1786.96"/>
    <n v="1115.9399999999998"/>
    <n v="671.02000000000021"/>
  </r>
  <r>
    <x v="4"/>
    <s v="Saint Vincent and the Grenadines"/>
    <x v="0"/>
    <x v="0"/>
    <s v="L"/>
    <x v="1154"/>
    <n v="536430919"/>
    <d v="2012-01-13T00:00:00"/>
    <n v="1"/>
    <n v="651.21"/>
    <n v="524.96"/>
    <n v="651.21"/>
    <n v="524.96"/>
    <n v="126.25"/>
  </r>
  <r>
    <x v="1"/>
    <s v="Ukraine"/>
    <x v="7"/>
    <x v="1"/>
    <s v="M"/>
    <x v="622"/>
    <n v="463283002"/>
    <d v="2014-10-28T00:00:00"/>
    <n v="8"/>
    <n v="109.28"/>
    <n v="35.840000000000003"/>
    <n v="874.24"/>
    <n v="286.72000000000003"/>
    <n v="587.52"/>
  </r>
  <r>
    <x v="1"/>
    <s v="Luxembourg"/>
    <x v="6"/>
    <x v="1"/>
    <s v="C"/>
    <x v="1155"/>
    <n v="201129043"/>
    <d v="2016-02-16T00:00:00"/>
    <n v="12"/>
    <n v="205.7"/>
    <n v="117.11"/>
    <n v="2468.3999999999996"/>
    <n v="1405.32"/>
    <n v="1063.0799999999997"/>
  </r>
  <r>
    <x v="1"/>
    <s v="Portugal"/>
    <x v="0"/>
    <x v="0"/>
    <s v="H"/>
    <x v="1134"/>
    <n v="182830369"/>
    <d v="2016-02-20T00:00:00"/>
    <n v="4"/>
    <n v="651.21"/>
    <n v="524.96"/>
    <n v="2604.84"/>
    <n v="2099.84"/>
    <n v="505"/>
  </r>
  <r>
    <x v="2"/>
    <s v="Iraq"/>
    <x v="7"/>
    <x v="0"/>
    <s v="L"/>
    <x v="291"/>
    <n v="911560809"/>
    <d v="2012-04-19T00:00:00"/>
    <n v="17"/>
    <n v="109.28"/>
    <n v="35.840000000000003"/>
    <n v="1857.76"/>
    <n v="609.28000000000009"/>
    <n v="1248.48"/>
  </r>
  <r>
    <x v="5"/>
    <s v="Papua New Guinea"/>
    <x v="8"/>
    <x v="1"/>
    <s v="H"/>
    <x v="494"/>
    <n v="710806691"/>
    <d v="2010-06-13T00:00:00"/>
    <n v="4"/>
    <n v="152.58000000000001"/>
    <n v="97.44"/>
    <n v="610.32000000000005"/>
    <n v="389.76"/>
    <n v="220.56000000000006"/>
  </r>
  <r>
    <x v="4"/>
    <s v="Panama"/>
    <x v="0"/>
    <x v="1"/>
    <s v="M"/>
    <x v="1156"/>
    <n v="674366843"/>
    <d v="2013-10-22T00:00:00"/>
    <n v="15"/>
    <n v="651.21"/>
    <n v="524.96"/>
    <n v="9768.1500000000015"/>
    <n v="7874.4000000000005"/>
    <n v="1893.7500000000009"/>
  </r>
  <r>
    <x v="0"/>
    <s v="Sao Tome and Principe"/>
    <x v="10"/>
    <x v="1"/>
    <s v="C"/>
    <x v="375"/>
    <n v="616352593"/>
    <d v="2011-09-12T00:00:00"/>
    <n v="2"/>
    <n v="437.2"/>
    <n v="263.33"/>
    <n v="874.4"/>
    <n v="526.66"/>
    <n v="347.74"/>
  </r>
  <r>
    <x v="0"/>
    <s v="Cape Verde"/>
    <x v="8"/>
    <x v="0"/>
    <s v="L"/>
    <x v="1157"/>
    <n v="421187770"/>
    <d v="2013-02-12T00:00:00"/>
    <n v="13"/>
    <n v="152.58000000000001"/>
    <n v="97.44"/>
    <n v="1983.5400000000002"/>
    <n v="1266.72"/>
    <n v="716.82000000000016"/>
  </r>
  <r>
    <x v="3"/>
    <s v="Vietnam"/>
    <x v="7"/>
    <x v="1"/>
    <s v="H"/>
    <x v="202"/>
    <n v="493608701"/>
    <d v="2013-03-02T00:00:00"/>
    <n v="14"/>
    <n v="109.28"/>
    <n v="35.840000000000003"/>
    <n v="1529.92"/>
    <n v="501.76000000000005"/>
    <n v="1028.1600000000001"/>
  </r>
  <r>
    <x v="6"/>
    <s v="Mexico"/>
    <x v="9"/>
    <x v="1"/>
    <s v="H"/>
    <x v="19"/>
    <n v="408664214"/>
    <d v="2011-10-09T00:00:00"/>
    <n v="3"/>
    <n v="81.73"/>
    <n v="56.67"/>
    <n v="245.19"/>
    <n v="170.01"/>
    <n v="75.180000000000007"/>
  </r>
  <r>
    <x v="2"/>
    <s v="Algeria"/>
    <x v="0"/>
    <x v="0"/>
    <s v="L"/>
    <x v="1158"/>
    <n v="261715638"/>
    <d v="2017-08-27T00:00:00"/>
    <n v="11"/>
    <n v="651.21"/>
    <n v="524.96"/>
    <n v="7163.31"/>
    <n v="5774.56"/>
    <n v="1388.75"/>
  </r>
  <r>
    <x v="4"/>
    <s v="Guatemala"/>
    <x v="8"/>
    <x v="0"/>
    <s v="L"/>
    <x v="1159"/>
    <n v="218436801"/>
    <d v="2013-08-29T00:00:00"/>
    <n v="15"/>
    <n v="152.58000000000001"/>
    <n v="97.44"/>
    <n v="2288.7000000000003"/>
    <n v="1461.6"/>
    <n v="827.10000000000036"/>
  </r>
  <r>
    <x v="1"/>
    <s v="Monaco"/>
    <x v="8"/>
    <x v="1"/>
    <s v="L"/>
    <x v="932"/>
    <n v="964814031"/>
    <d v="2014-08-01T00:00:00"/>
    <n v="15"/>
    <n v="152.58000000000001"/>
    <n v="97.44"/>
    <n v="2288.7000000000003"/>
    <n v="1461.6"/>
    <n v="827.10000000000036"/>
  </r>
  <r>
    <x v="4"/>
    <s v="Antigua and Barbuda "/>
    <x v="7"/>
    <x v="0"/>
    <s v="C"/>
    <x v="1160"/>
    <n v="557146155"/>
    <d v="2016-10-03T00:00:00"/>
    <n v="1"/>
    <n v="109.28"/>
    <n v="35.840000000000003"/>
    <n v="109.28"/>
    <n v="35.840000000000003"/>
    <n v="73.44"/>
  </r>
  <r>
    <x v="0"/>
    <s v="Kenya"/>
    <x v="0"/>
    <x v="0"/>
    <s v="M"/>
    <x v="1161"/>
    <n v="272044503"/>
    <d v="2010-06-19T00:00:00"/>
    <n v="5"/>
    <n v="651.21"/>
    <n v="524.96"/>
    <n v="3256.05"/>
    <n v="2624.8"/>
    <n v="631.25"/>
  </r>
  <r>
    <x v="1"/>
    <s v="Croatia"/>
    <x v="4"/>
    <x v="1"/>
    <s v="C"/>
    <x v="640"/>
    <n v="556432902"/>
    <d v="2013-05-20T00:00:00"/>
    <n v="16"/>
    <n v="255.28"/>
    <n v="159.41999999999999"/>
    <n v="4084.48"/>
    <n v="2550.7199999999998"/>
    <n v="1533.7600000000002"/>
  </r>
  <r>
    <x v="2"/>
    <s v="Tunisia "/>
    <x v="11"/>
    <x v="0"/>
    <s v="L"/>
    <x v="747"/>
    <n v="577547681"/>
    <d v="2013-11-12T00:00:00"/>
    <n v="13"/>
    <n v="9.33"/>
    <n v="6.92"/>
    <n v="121.29"/>
    <n v="89.96"/>
    <n v="31.330000000000013"/>
  </r>
  <r>
    <x v="3"/>
    <s v="Malaysia"/>
    <x v="10"/>
    <x v="1"/>
    <s v="C"/>
    <x v="1162"/>
    <n v="472937667"/>
    <d v="2012-12-06T00:00:00"/>
    <n v="3"/>
    <n v="437.2"/>
    <n v="263.33"/>
    <n v="1311.6"/>
    <n v="789.99"/>
    <n v="521.6099999999999"/>
  </r>
  <r>
    <x v="3"/>
    <s v="Vietnam"/>
    <x v="2"/>
    <x v="1"/>
    <s v="H"/>
    <x v="1163"/>
    <n v="900464189"/>
    <d v="2012-06-06T00:00:00"/>
    <n v="10"/>
    <n v="154.06"/>
    <n v="90.93"/>
    <n v="1540.6"/>
    <n v="909.30000000000007"/>
    <n v="631.29999999999984"/>
  </r>
  <r>
    <x v="2"/>
    <s v="Saudi Arabia"/>
    <x v="5"/>
    <x v="1"/>
    <s v="H"/>
    <x v="442"/>
    <n v="788301074"/>
    <d v="2011-06-14T00:00:00"/>
    <n v="8"/>
    <n v="421.89"/>
    <n v="364.69"/>
    <n v="3375.12"/>
    <n v="2917.52"/>
    <n v="457.59999999999991"/>
  </r>
  <r>
    <x v="3"/>
    <s v="Bhutan"/>
    <x v="11"/>
    <x v="0"/>
    <s v="H"/>
    <x v="1164"/>
    <n v="484934651"/>
    <d v="2010-08-09T00:00:00"/>
    <n v="3"/>
    <n v="9.33"/>
    <n v="6.92"/>
    <n v="27.990000000000002"/>
    <n v="20.759999999999998"/>
    <n v="7.230000000000004"/>
  </r>
  <r>
    <x v="1"/>
    <s v="Slovenia"/>
    <x v="6"/>
    <x v="1"/>
    <s v="C"/>
    <x v="646"/>
    <n v="409163749"/>
    <d v="2014-10-04T00:00:00"/>
    <n v="16"/>
    <n v="205.7"/>
    <n v="117.11"/>
    <n v="3291.2"/>
    <n v="1873.76"/>
    <n v="1417.4399999999998"/>
  </r>
  <r>
    <x v="4"/>
    <s v="Saint Kitts and Nevis "/>
    <x v="0"/>
    <x v="1"/>
    <s v="C"/>
    <x v="1165"/>
    <n v="600099694"/>
    <d v="2015-01-09T00:00:00"/>
    <n v="3"/>
    <n v="651.21"/>
    <n v="524.96"/>
    <n v="1953.63"/>
    <n v="1574.88"/>
    <n v="378.75"/>
  </r>
  <r>
    <x v="0"/>
    <s v="Guinea"/>
    <x v="3"/>
    <x v="1"/>
    <s v="C"/>
    <x v="1166"/>
    <n v="267166316"/>
    <d v="2014-11-23T00:00:00"/>
    <n v="16"/>
    <n v="668.27"/>
    <n v="502.54"/>
    <n v="10692.32"/>
    <n v="8040.64"/>
    <n v="2651.6799999999994"/>
  </r>
  <r>
    <x v="3"/>
    <s v="Philippines"/>
    <x v="4"/>
    <x v="0"/>
    <s v="H"/>
    <x v="429"/>
    <n v="940099942"/>
    <d v="2011-05-28T00:00:00"/>
    <n v="9"/>
    <n v="255.28"/>
    <n v="159.41999999999999"/>
    <n v="2297.52"/>
    <n v="1434.78"/>
    <n v="862.74"/>
  </r>
  <r>
    <x v="2"/>
    <s v="Saudi Arabia"/>
    <x v="7"/>
    <x v="1"/>
    <s v="H"/>
    <x v="1167"/>
    <n v="618949401"/>
    <d v="2013-10-30T00:00:00"/>
    <n v="16"/>
    <n v="109.28"/>
    <n v="35.840000000000003"/>
    <n v="1748.48"/>
    <n v="573.44000000000005"/>
    <n v="1175.04"/>
  </r>
  <r>
    <x v="0"/>
    <s v="Burundi"/>
    <x v="8"/>
    <x v="0"/>
    <s v="C"/>
    <x v="1168"/>
    <n v="524076020"/>
    <d v="2017-07-18T00:00:00"/>
    <n v="8"/>
    <n v="152.58000000000001"/>
    <n v="97.44"/>
    <n v="1220.6400000000001"/>
    <n v="779.52"/>
    <n v="441.12000000000012"/>
  </r>
  <r>
    <x v="1"/>
    <s v="Cyprus"/>
    <x v="9"/>
    <x v="1"/>
    <s v="L"/>
    <x v="1169"/>
    <n v="146153628"/>
    <d v="2015-04-24T00:00:00"/>
    <n v="15"/>
    <n v="81.73"/>
    <n v="56.67"/>
    <n v="1225.95"/>
    <n v="850.05000000000007"/>
    <n v="375.9"/>
  </r>
  <r>
    <x v="5"/>
    <s v="Kiribati"/>
    <x v="7"/>
    <x v="1"/>
    <s v="C"/>
    <x v="980"/>
    <n v="396168553"/>
    <d v="2015-07-31T00:00:00"/>
    <n v="7"/>
    <n v="109.28"/>
    <n v="35.840000000000003"/>
    <n v="764.96"/>
    <n v="250.88000000000002"/>
    <n v="514.08000000000004"/>
  </r>
  <r>
    <x v="0"/>
    <s v="Central African Republic"/>
    <x v="11"/>
    <x v="0"/>
    <s v="L"/>
    <x v="1170"/>
    <n v="455419623"/>
    <d v="2017-03-04T00:00:00"/>
    <n v="13"/>
    <n v="9.33"/>
    <n v="6.92"/>
    <n v="121.29"/>
    <n v="89.96"/>
    <n v="31.330000000000013"/>
  </r>
  <r>
    <x v="0"/>
    <s v="Botswana"/>
    <x v="1"/>
    <x v="0"/>
    <s v="C"/>
    <x v="1171"/>
    <n v="925518167"/>
    <d v="2011-11-17T00:00:00"/>
    <n v="1"/>
    <n v="47.45"/>
    <n v="31.79"/>
    <n v="47.45"/>
    <n v="31.79"/>
    <n v="15.660000000000004"/>
  </r>
  <r>
    <x v="1"/>
    <s v="Belgium"/>
    <x v="5"/>
    <x v="0"/>
    <s v="L"/>
    <x v="884"/>
    <n v="678388011"/>
    <d v="2011-11-16T00:00:00"/>
    <n v="15"/>
    <n v="421.89"/>
    <n v="364.69"/>
    <n v="6328.3499999999995"/>
    <n v="5470.35"/>
    <n v="857.99999999999909"/>
  </r>
  <r>
    <x v="5"/>
    <s v="Fiji"/>
    <x v="3"/>
    <x v="1"/>
    <s v="H"/>
    <x v="1172"/>
    <n v="906265485"/>
    <d v="2015-01-04T00:00:00"/>
    <n v="5"/>
    <n v="668.27"/>
    <n v="502.54"/>
    <n v="3341.35"/>
    <n v="2512.7000000000003"/>
    <n v="828.64999999999964"/>
  </r>
  <r>
    <x v="1"/>
    <s v="Belarus"/>
    <x v="1"/>
    <x v="0"/>
    <s v="M"/>
    <x v="517"/>
    <n v="171699416"/>
    <d v="2016-05-21T00:00:00"/>
    <n v="14"/>
    <n v="47.45"/>
    <n v="31.79"/>
    <n v="664.30000000000007"/>
    <n v="445.06"/>
    <n v="219.24000000000007"/>
  </r>
  <r>
    <x v="3"/>
    <s v="Cambodia"/>
    <x v="8"/>
    <x v="1"/>
    <s v="C"/>
    <x v="928"/>
    <n v="257551133"/>
    <d v="2012-05-03T00:00:00"/>
    <n v="7"/>
    <n v="152.58000000000001"/>
    <n v="97.44"/>
    <n v="1068.0600000000002"/>
    <n v="682.07999999999993"/>
    <n v="385.98000000000025"/>
  </r>
  <r>
    <x v="3"/>
    <s v="Sri Lanka"/>
    <x v="7"/>
    <x v="1"/>
    <s v="C"/>
    <x v="904"/>
    <n v="316994464"/>
    <d v="2011-08-09T00:00:00"/>
    <n v="8"/>
    <n v="109.28"/>
    <n v="35.840000000000003"/>
    <n v="874.24"/>
    <n v="286.72000000000003"/>
    <n v="587.52"/>
  </r>
  <r>
    <x v="1"/>
    <s v="Serbia"/>
    <x v="4"/>
    <x v="0"/>
    <s v="H"/>
    <x v="1173"/>
    <n v="923515737"/>
    <d v="2016-06-09T00:00:00"/>
    <n v="13"/>
    <n v="255.28"/>
    <n v="159.41999999999999"/>
    <n v="3318.64"/>
    <n v="2072.46"/>
    <n v="1246.1799999999998"/>
  </r>
  <r>
    <x v="1"/>
    <s v="Malta"/>
    <x v="4"/>
    <x v="0"/>
    <s v="M"/>
    <x v="1174"/>
    <n v="920913779"/>
    <d v="2010-12-03T00:00:00"/>
    <n v="13"/>
    <n v="255.28"/>
    <n v="159.41999999999999"/>
    <n v="3318.64"/>
    <n v="2072.46"/>
    <n v="1246.1799999999998"/>
  </r>
  <r>
    <x v="3"/>
    <s v="Thailand"/>
    <x v="3"/>
    <x v="0"/>
    <s v="M"/>
    <x v="327"/>
    <n v="573299920"/>
    <d v="2010-10-23T00:00:00"/>
    <n v="2"/>
    <n v="668.27"/>
    <n v="502.54"/>
    <n v="1336.54"/>
    <n v="1005.08"/>
    <n v="331.45999999999992"/>
  </r>
  <r>
    <x v="2"/>
    <s v="Azerbaijan"/>
    <x v="0"/>
    <x v="1"/>
    <s v="M"/>
    <x v="1156"/>
    <n v="215097987"/>
    <d v="2013-10-25T00:00:00"/>
    <n v="2"/>
    <n v="651.21"/>
    <n v="524.96"/>
    <n v="1302.42"/>
    <n v="1049.92"/>
    <n v="252.5"/>
  </r>
  <r>
    <x v="5"/>
    <s v="Vanuatu"/>
    <x v="4"/>
    <x v="1"/>
    <s v="C"/>
    <x v="442"/>
    <n v="701044309"/>
    <d v="2011-06-19T00:00:00"/>
    <n v="6"/>
    <n v="255.28"/>
    <n v="159.41999999999999"/>
    <n v="1531.68"/>
    <n v="956.52"/>
    <n v="575.16000000000008"/>
  </r>
  <r>
    <x v="1"/>
    <s v="Slovenia"/>
    <x v="9"/>
    <x v="1"/>
    <s v="C"/>
    <x v="1175"/>
    <n v="256187713"/>
    <d v="2014-12-16T00:00:00"/>
    <n v="1"/>
    <n v="81.73"/>
    <n v="56.67"/>
    <n v="81.73"/>
    <n v="56.67"/>
    <n v="25.060000000000002"/>
  </r>
  <r>
    <x v="1"/>
    <s v="Liechtenstein"/>
    <x v="8"/>
    <x v="0"/>
    <s v="C"/>
    <x v="1167"/>
    <n v="325889527"/>
    <d v="2013-11-22T00:00:00"/>
    <n v="11"/>
    <n v="152.58000000000001"/>
    <n v="97.44"/>
    <n v="1678.38"/>
    <n v="1071.8399999999999"/>
    <n v="606.54000000000019"/>
  </r>
  <r>
    <x v="0"/>
    <s v="Sao Tome and Principe"/>
    <x v="7"/>
    <x v="1"/>
    <s v="M"/>
    <x v="462"/>
    <n v="625823581"/>
    <d v="2010-04-01T00:00:00"/>
    <n v="7"/>
    <n v="109.28"/>
    <n v="35.840000000000003"/>
    <n v="764.96"/>
    <n v="250.88000000000002"/>
    <n v="514.08000000000004"/>
  </r>
  <r>
    <x v="0"/>
    <s v="Sudan"/>
    <x v="1"/>
    <x v="0"/>
    <s v="M"/>
    <x v="1176"/>
    <n v="491976201"/>
    <d v="2014-10-28T00:00:00"/>
    <n v="9"/>
    <n v="47.45"/>
    <n v="31.79"/>
    <n v="427.05"/>
    <n v="286.11"/>
    <n v="140.94"/>
  </r>
  <r>
    <x v="0"/>
    <s v="Zambia"/>
    <x v="4"/>
    <x v="1"/>
    <s v="L"/>
    <x v="1177"/>
    <n v="230646216"/>
    <d v="2012-10-19T00:00:00"/>
    <n v="4"/>
    <n v="255.28"/>
    <n v="159.41999999999999"/>
    <n v="1021.12"/>
    <n v="637.67999999999995"/>
    <n v="383.44000000000005"/>
  </r>
  <r>
    <x v="2"/>
    <s v="Tunisia "/>
    <x v="5"/>
    <x v="1"/>
    <s v="L"/>
    <x v="1178"/>
    <n v="668444955"/>
    <d v="2013-04-30T00:00:00"/>
    <n v="11"/>
    <n v="421.89"/>
    <n v="364.69"/>
    <n v="4640.79"/>
    <n v="4011.59"/>
    <n v="629.19999999999982"/>
  </r>
  <r>
    <x v="4"/>
    <s v="El Salvador"/>
    <x v="4"/>
    <x v="1"/>
    <s v="L"/>
    <x v="1016"/>
    <n v="902296245"/>
    <d v="2015-03-21T00:00:00"/>
    <n v="14"/>
    <n v="255.28"/>
    <n v="159.41999999999999"/>
    <n v="3573.92"/>
    <n v="2231.8799999999997"/>
    <n v="1342.0400000000004"/>
  </r>
  <r>
    <x v="6"/>
    <s v="United States of America"/>
    <x v="8"/>
    <x v="0"/>
    <s v="M"/>
    <x v="586"/>
    <n v="549436414"/>
    <d v="2010-05-28T00:00:00"/>
    <n v="15"/>
    <n v="152.58000000000001"/>
    <n v="97.44"/>
    <n v="2288.7000000000003"/>
    <n v="1461.6"/>
    <n v="827.10000000000036"/>
  </r>
  <r>
    <x v="3"/>
    <s v="Mongolia"/>
    <x v="0"/>
    <x v="1"/>
    <s v="C"/>
    <x v="592"/>
    <n v="197414290"/>
    <d v="2011-05-03T00:00:00"/>
    <n v="14"/>
    <n v="651.21"/>
    <n v="524.96"/>
    <n v="9116.94"/>
    <n v="7349.4400000000005"/>
    <n v="1767.5"/>
  </r>
  <r>
    <x v="3"/>
    <s v="Mongolia"/>
    <x v="8"/>
    <x v="1"/>
    <s v="L"/>
    <x v="1179"/>
    <n v="954091203"/>
    <d v="2016-04-11T00:00:00"/>
    <n v="9"/>
    <n v="152.58000000000001"/>
    <n v="97.44"/>
    <n v="1373.22"/>
    <n v="876.96"/>
    <n v="496.26"/>
  </r>
  <r>
    <x v="0"/>
    <s v="Malawi"/>
    <x v="0"/>
    <x v="0"/>
    <s v="M"/>
    <x v="1180"/>
    <n v="397640979"/>
    <d v="2012-10-02T00:00:00"/>
    <n v="16"/>
    <n v="651.21"/>
    <n v="524.96"/>
    <n v="10419.36"/>
    <n v="8399.36"/>
    <n v="2020"/>
  </r>
  <r>
    <x v="1"/>
    <s v="Latvia"/>
    <x v="6"/>
    <x v="0"/>
    <s v="M"/>
    <x v="69"/>
    <n v="226549947"/>
    <d v="2012-10-20T00:00:00"/>
    <n v="1"/>
    <n v="205.7"/>
    <n v="117.11"/>
    <n v="205.7"/>
    <n v="117.11"/>
    <n v="88.589999999999989"/>
  </r>
  <r>
    <x v="1"/>
    <s v="Macedonia"/>
    <x v="6"/>
    <x v="0"/>
    <s v="M"/>
    <x v="1181"/>
    <n v="409616935"/>
    <d v="2017-06-11T00:00:00"/>
    <n v="6"/>
    <n v="205.7"/>
    <n v="117.11"/>
    <n v="1234.1999999999998"/>
    <n v="702.66"/>
    <n v="531.53999999999985"/>
  </r>
  <r>
    <x v="1"/>
    <s v="Belgium"/>
    <x v="6"/>
    <x v="1"/>
    <s v="C"/>
    <x v="1182"/>
    <n v="535953271"/>
    <d v="2014-01-24T00:00:00"/>
    <n v="16"/>
    <n v="205.7"/>
    <n v="117.11"/>
    <n v="3291.2"/>
    <n v="1873.76"/>
    <n v="1417.4399999999998"/>
  </r>
  <r>
    <x v="0"/>
    <s v="Sierra Leone"/>
    <x v="6"/>
    <x v="1"/>
    <s v="L"/>
    <x v="1183"/>
    <n v="264982783"/>
    <d v="2017-08-04T00:00:00"/>
    <n v="5"/>
    <n v="205.7"/>
    <n v="117.11"/>
    <n v="1028.5"/>
    <n v="585.54999999999995"/>
    <n v="442.95000000000005"/>
  </r>
  <r>
    <x v="0"/>
    <s v="Niger"/>
    <x v="8"/>
    <x v="1"/>
    <s v="H"/>
    <x v="1184"/>
    <n v="676441800"/>
    <d v="2013-08-16T00:00:00"/>
    <n v="5"/>
    <n v="152.58000000000001"/>
    <n v="97.44"/>
    <n v="762.90000000000009"/>
    <n v="487.2"/>
    <n v="275.7000000000001"/>
  </r>
  <r>
    <x v="1"/>
    <s v="Croatia"/>
    <x v="10"/>
    <x v="1"/>
    <s v="M"/>
    <x v="1185"/>
    <n v="220379149"/>
    <d v="2015-02-27T00:00:00"/>
    <n v="7"/>
    <n v="437.2"/>
    <n v="263.33"/>
    <n v="3060.4"/>
    <n v="1843.31"/>
    <n v="1217.0900000000001"/>
  </r>
  <r>
    <x v="1"/>
    <s v="Bulgaria"/>
    <x v="0"/>
    <x v="0"/>
    <s v="L"/>
    <x v="849"/>
    <n v="567156159"/>
    <d v="2013-11-07T00:00:00"/>
    <n v="5"/>
    <n v="651.21"/>
    <n v="524.96"/>
    <n v="3256.05"/>
    <n v="2624.8"/>
    <n v="631.25"/>
  </r>
  <r>
    <x v="2"/>
    <s v="Lebanon"/>
    <x v="0"/>
    <x v="0"/>
    <s v="H"/>
    <x v="1186"/>
    <n v="757446658"/>
    <d v="2013-10-03T00:00:00"/>
    <n v="7"/>
    <n v="651.21"/>
    <n v="524.96"/>
    <n v="4558.47"/>
    <n v="3674.7200000000003"/>
    <n v="883.75"/>
  </r>
  <r>
    <x v="1"/>
    <s v="Albania"/>
    <x v="0"/>
    <x v="1"/>
    <s v="L"/>
    <x v="1187"/>
    <n v="352236974"/>
    <d v="2012-03-03T00:00:00"/>
    <n v="6"/>
    <n v="651.21"/>
    <n v="524.96"/>
    <n v="3907.26"/>
    <n v="3149.76"/>
    <n v="757.5"/>
  </r>
  <r>
    <x v="2"/>
    <s v="Jordan"/>
    <x v="1"/>
    <x v="1"/>
    <s v="C"/>
    <x v="1188"/>
    <n v="782825934"/>
    <d v="2011-05-11T00:00:00"/>
    <n v="7"/>
    <n v="47.45"/>
    <n v="31.79"/>
    <n v="332.15000000000003"/>
    <n v="222.53"/>
    <n v="109.62000000000003"/>
  </r>
  <r>
    <x v="1"/>
    <s v="United Kingdom"/>
    <x v="10"/>
    <x v="1"/>
    <s v="L"/>
    <x v="1189"/>
    <n v="400824868"/>
    <d v="2014-10-23T00:00:00"/>
    <n v="3"/>
    <n v="437.2"/>
    <n v="263.33"/>
    <n v="1311.6"/>
    <n v="789.99"/>
    <n v="521.6099999999999"/>
  </r>
  <r>
    <x v="2"/>
    <s v="Morocco"/>
    <x v="0"/>
    <x v="1"/>
    <s v="M"/>
    <x v="597"/>
    <n v="328157603"/>
    <d v="2015-07-26T00:00:00"/>
    <n v="13"/>
    <n v="651.21"/>
    <n v="524.96"/>
    <n v="8465.73"/>
    <n v="6824.4800000000005"/>
    <n v="1641.2499999999991"/>
  </r>
  <r>
    <x v="3"/>
    <s v="Sri Lanka"/>
    <x v="8"/>
    <x v="1"/>
    <s v="H"/>
    <x v="945"/>
    <n v="407060468"/>
    <d v="2015-05-03T00:00:00"/>
    <n v="12"/>
    <n v="152.58000000000001"/>
    <n v="97.44"/>
    <n v="1830.96"/>
    <n v="1169.28"/>
    <n v="661.68000000000006"/>
  </r>
  <r>
    <x v="1"/>
    <s v="Montenegro"/>
    <x v="9"/>
    <x v="1"/>
    <s v="C"/>
    <x v="1190"/>
    <n v="550082290"/>
    <d v="2013-01-24T00:00:00"/>
    <n v="1"/>
    <n v="81.73"/>
    <n v="56.67"/>
    <n v="81.73"/>
    <n v="56.67"/>
    <n v="25.060000000000002"/>
  </r>
  <r>
    <x v="1"/>
    <s v="Estonia"/>
    <x v="0"/>
    <x v="0"/>
    <s v="H"/>
    <x v="165"/>
    <n v="290084397"/>
    <d v="2016-04-02T00:00:00"/>
    <n v="2"/>
    <n v="651.21"/>
    <n v="524.96"/>
    <n v="1302.42"/>
    <n v="1049.92"/>
    <n v="252.5"/>
  </r>
  <r>
    <x v="1"/>
    <s v="Bosnia and Herzegovina"/>
    <x v="5"/>
    <x v="1"/>
    <s v="C"/>
    <x v="1191"/>
    <n v="130240619"/>
    <d v="2014-11-26T00:00:00"/>
    <n v="17"/>
    <n v="421.89"/>
    <n v="364.69"/>
    <n v="7172.13"/>
    <n v="6199.73"/>
    <n v="972.40000000000055"/>
  </r>
  <r>
    <x v="0"/>
    <s v="Gabon"/>
    <x v="5"/>
    <x v="0"/>
    <s v="L"/>
    <x v="1192"/>
    <n v="194037282"/>
    <d v="2014-11-07T00:00:00"/>
    <n v="15"/>
    <n v="421.89"/>
    <n v="364.69"/>
    <n v="6328.3499999999995"/>
    <n v="5470.35"/>
    <n v="857.99999999999909"/>
  </r>
  <r>
    <x v="1"/>
    <s v="San Marino"/>
    <x v="2"/>
    <x v="1"/>
    <s v="M"/>
    <x v="479"/>
    <n v="675273215"/>
    <d v="2011-10-01T00:00:00"/>
    <n v="12"/>
    <n v="154.06"/>
    <n v="90.93"/>
    <n v="1848.72"/>
    <n v="1091.1600000000001"/>
    <n v="757.56"/>
  </r>
  <r>
    <x v="2"/>
    <s v="Bahrain"/>
    <x v="5"/>
    <x v="1"/>
    <s v="H"/>
    <x v="1193"/>
    <n v="488059747"/>
    <d v="2017-06-29T00:00:00"/>
    <n v="11"/>
    <n v="421.89"/>
    <n v="364.69"/>
    <n v="4640.79"/>
    <n v="4011.59"/>
    <n v="629.19999999999982"/>
  </r>
  <r>
    <x v="0"/>
    <s v="Swaziland"/>
    <x v="7"/>
    <x v="0"/>
    <s v="H"/>
    <x v="836"/>
    <n v="416820704"/>
    <d v="2010-12-08T00:00:00"/>
    <n v="9"/>
    <n v="109.28"/>
    <n v="35.840000000000003"/>
    <n v="983.52"/>
    <n v="322.56000000000006"/>
    <n v="660.95999999999992"/>
  </r>
  <r>
    <x v="4"/>
    <s v="Honduras"/>
    <x v="9"/>
    <x v="0"/>
    <s v="C"/>
    <x v="1194"/>
    <n v="866292417"/>
    <d v="2017-08-10T00:00:00"/>
    <n v="7"/>
    <n v="81.73"/>
    <n v="56.67"/>
    <n v="572.11"/>
    <n v="396.69"/>
    <n v="175.42000000000002"/>
  </r>
  <r>
    <x v="0"/>
    <s v="Comoros"/>
    <x v="0"/>
    <x v="1"/>
    <s v="M"/>
    <x v="631"/>
    <n v="511523711"/>
    <d v="2014-06-05T00:00:00"/>
    <n v="1"/>
    <n v="651.21"/>
    <n v="524.96"/>
    <n v="651.21"/>
    <n v="524.96"/>
    <n v="126.25"/>
  </r>
  <r>
    <x v="1"/>
    <s v="Luxembourg"/>
    <x v="9"/>
    <x v="0"/>
    <s v="M"/>
    <x v="833"/>
    <n v="347875916"/>
    <d v="2010-02-16T00:00:00"/>
    <n v="5"/>
    <n v="81.73"/>
    <n v="56.67"/>
    <n v="408.65000000000003"/>
    <n v="283.35000000000002"/>
    <n v="125.30000000000001"/>
  </r>
  <r>
    <x v="1"/>
    <s v="Greece"/>
    <x v="5"/>
    <x v="1"/>
    <s v="C"/>
    <x v="1195"/>
    <n v="541022861"/>
    <d v="2010-09-09T00:00:00"/>
    <n v="16"/>
    <n v="421.89"/>
    <n v="364.69"/>
    <n v="6750.24"/>
    <n v="5835.04"/>
    <n v="915.19999999999982"/>
  </r>
  <r>
    <x v="3"/>
    <s v="Philippines"/>
    <x v="10"/>
    <x v="0"/>
    <s v="M"/>
    <x v="41"/>
    <n v="876950871"/>
    <d v="2015-03-14T00:00:00"/>
    <n v="14"/>
    <n v="437.2"/>
    <n v="263.33"/>
    <n v="6120.8"/>
    <n v="3686.62"/>
    <n v="2434.1800000000003"/>
  </r>
  <r>
    <x v="6"/>
    <s v="Greenland"/>
    <x v="4"/>
    <x v="1"/>
    <s v="H"/>
    <x v="1196"/>
    <n v="311958777"/>
    <d v="2012-11-03T00:00:00"/>
    <n v="7"/>
    <n v="255.28"/>
    <n v="159.41999999999999"/>
    <n v="1786.96"/>
    <n v="1115.9399999999998"/>
    <n v="671.02000000000021"/>
  </r>
  <r>
    <x v="1"/>
    <s v="Serbia"/>
    <x v="8"/>
    <x v="0"/>
    <s v="H"/>
    <x v="541"/>
    <n v="122657907"/>
    <d v="2016-04-30T00:00:00"/>
    <n v="10"/>
    <n v="152.58000000000001"/>
    <n v="97.44"/>
    <n v="1525.8000000000002"/>
    <n v="974.4"/>
    <n v="551.4000000000002"/>
  </r>
  <r>
    <x v="3"/>
    <s v="Vietnam"/>
    <x v="8"/>
    <x v="1"/>
    <s v="M"/>
    <x v="1197"/>
    <n v="755972087"/>
    <d v="2013-03-13T00:00:00"/>
    <n v="13"/>
    <n v="152.58000000000001"/>
    <n v="97.44"/>
    <n v="1983.5400000000002"/>
    <n v="1266.72"/>
    <n v="716.82000000000016"/>
  </r>
  <r>
    <x v="4"/>
    <s v="Haiti"/>
    <x v="3"/>
    <x v="1"/>
    <s v="L"/>
    <x v="386"/>
    <n v="479137647"/>
    <d v="2014-08-28T00:00:00"/>
    <n v="11"/>
    <n v="668.27"/>
    <n v="502.54"/>
    <n v="7350.9699999999993"/>
    <n v="5527.9400000000005"/>
    <n v="1823.0299999999988"/>
  </r>
  <r>
    <x v="1"/>
    <s v="Greece"/>
    <x v="0"/>
    <x v="1"/>
    <s v="L"/>
    <x v="1198"/>
    <n v="329703414"/>
    <d v="2013-09-24T00:00:00"/>
    <n v="9"/>
    <n v="651.21"/>
    <n v="524.96"/>
    <n v="5860.89"/>
    <n v="4724.6400000000003"/>
    <n v="1136.25"/>
  </r>
  <r>
    <x v="0"/>
    <s v="Lesotho"/>
    <x v="9"/>
    <x v="1"/>
    <s v="M"/>
    <x v="423"/>
    <n v="965530717"/>
    <d v="2012-07-19T00:00:00"/>
    <n v="1"/>
    <n v="81.73"/>
    <n v="56.67"/>
    <n v="81.73"/>
    <n v="56.67"/>
    <n v="25.060000000000002"/>
  </r>
  <r>
    <x v="4"/>
    <s v="Nicaragua"/>
    <x v="6"/>
    <x v="0"/>
    <s v="M"/>
    <x v="972"/>
    <n v="414793384"/>
    <d v="2010-06-24T00:00:00"/>
    <n v="9"/>
    <n v="205.7"/>
    <n v="117.11"/>
    <n v="1851.3"/>
    <n v="1053.99"/>
    <n v="797.31"/>
  </r>
  <r>
    <x v="4"/>
    <s v="Antigua and Barbuda "/>
    <x v="11"/>
    <x v="0"/>
    <s v="C"/>
    <x v="1199"/>
    <n v="825977742"/>
    <d v="2015-01-02T00:00:00"/>
    <n v="7"/>
    <n v="9.33"/>
    <n v="6.92"/>
    <n v="65.31"/>
    <n v="48.44"/>
    <n v="16.870000000000005"/>
  </r>
  <r>
    <x v="4"/>
    <s v="Guatemala"/>
    <x v="7"/>
    <x v="1"/>
    <s v="L"/>
    <x v="1200"/>
    <n v="817882621"/>
    <d v="2016-07-21T00:00:00"/>
    <n v="14"/>
    <n v="109.28"/>
    <n v="35.840000000000003"/>
    <n v="1529.92"/>
    <n v="501.76000000000005"/>
    <n v="1028.1600000000001"/>
  </r>
  <r>
    <x v="0"/>
    <s v="Democratic Republic of the Congo"/>
    <x v="4"/>
    <x v="1"/>
    <s v="M"/>
    <x v="234"/>
    <n v="429619348"/>
    <d v="2013-05-21T00:00:00"/>
    <n v="5"/>
    <n v="255.28"/>
    <n v="159.41999999999999"/>
    <n v="1276.4000000000001"/>
    <n v="797.09999999999991"/>
    <n v="479.30000000000018"/>
  </r>
  <r>
    <x v="2"/>
    <s v="Qatar"/>
    <x v="2"/>
    <x v="0"/>
    <s v="H"/>
    <x v="1201"/>
    <n v="670611751"/>
    <d v="2016-09-15T00:00:00"/>
    <n v="13"/>
    <n v="154.06"/>
    <n v="90.93"/>
    <n v="2002.78"/>
    <n v="1182.0900000000001"/>
    <n v="820.68999999999983"/>
  </r>
  <r>
    <x v="1"/>
    <s v="Estonia"/>
    <x v="6"/>
    <x v="1"/>
    <s v="M"/>
    <x v="4"/>
    <n v="370596158"/>
    <d v="2015-11-04T00:00:00"/>
    <n v="11"/>
    <n v="205.7"/>
    <n v="117.11"/>
    <n v="2262.6999999999998"/>
    <n v="1288.21"/>
    <n v="974.48999999999978"/>
  </r>
  <r>
    <x v="0"/>
    <s v="Benin"/>
    <x v="2"/>
    <x v="1"/>
    <s v="M"/>
    <x v="440"/>
    <n v="229621398"/>
    <d v="2012-10-07T00:00:00"/>
    <n v="15"/>
    <n v="154.06"/>
    <n v="90.93"/>
    <n v="2310.9"/>
    <n v="1363.95"/>
    <n v="946.95"/>
  </r>
  <r>
    <x v="0"/>
    <s v="Chad"/>
    <x v="11"/>
    <x v="0"/>
    <s v="C"/>
    <x v="1202"/>
    <n v="568048799"/>
    <d v="2010-04-18T00:00:00"/>
    <n v="12"/>
    <n v="9.33"/>
    <n v="6.92"/>
    <n v="111.96000000000001"/>
    <n v="83.039999999999992"/>
    <n v="28.920000000000016"/>
  </r>
  <r>
    <x v="1"/>
    <s v="France"/>
    <x v="4"/>
    <x v="1"/>
    <s v="L"/>
    <x v="1155"/>
    <n v="876552188"/>
    <d v="2016-01-21T00:00:00"/>
    <n v="1"/>
    <n v="255.28"/>
    <n v="159.41999999999999"/>
    <n v="255.28"/>
    <n v="159.41999999999999"/>
    <n v="95.860000000000014"/>
  </r>
  <r>
    <x v="1"/>
    <s v="Hungary"/>
    <x v="2"/>
    <x v="1"/>
    <s v="C"/>
    <x v="541"/>
    <n v="266117894"/>
    <d v="2016-05-02T00:00:00"/>
    <n v="15"/>
    <n v="154.06"/>
    <n v="90.93"/>
    <n v="2310.9"/>
    <n v="1363.95"/>
    <n v="946.95"/>
  </r>
  <r>
    <x v="5"/>
    <s v="Federated States of Micronesia"/>
    <x v="2"/>
    <x v="0"/>
    <s v="C"/>
    <x v="103"/>
    <n v="618044745"/>
    <d v="2017-02-09T00:00:00"/>
    <n v="3"/>
    <n v="154.06"/>
    <n v="90.93"/>
    <n v="462.18"/>
    <n v="272.79000000000002"/>
    <n v="189.39"/>
  </r>
  <r>
    <x v="3"/>
    <s v="Uzbekistan"/>
    <x v="3"/>
    <x v="1"/>
    <s v="C"/>
    <x v="1203"/>
    <n v="733944070"/>
    <d v="2010-04-23T00:00:00"/>
    <n v="15"/>
    <n v="668.27"/>
    <n v="502.54"/>
    <n v="10024.049999999999"/>
    <n v="7538.1"/>
    <n v="2485.9499999999989"/>
  </r>
  <r>
    <x v="1"/>
    <s v="Kosovo"/>
    <x v="10"/>
    <x v="1"/>
    <s v="C"/>
    <x v="878"/>
    <n v="385739696"/>
    <d v="2015-09-08T00:00:00"/>
    <n v="13"/>
    <n v="437.2"/>
    <n v="263.33"/>
    <n v="5683.5999999999995"/>
    <n v="3423.29"/>
    <n v="2260.3099999999995"/>
  </r>
  <r>
    <x v="3"/>
    <s v="North Korea"/>
    <x v="2"/>
    <x v="1"/>
    <s v="L"/>
    <x v="544"/>
    <n v="765667951"/>
    <d v="2015-10-19T00:00:00"/>
    <n v="12"/>
    <n v="154.06"/>
    <n v="90.93"/>
    <n v="1848.72"/>
    <n v="1091.1600000000001"/>
    <n v="757.56"/>
  </r>
  <r>
    <x v="0"/>
    <s v="Senegal"/>
    <x v="4"/>
    <x v="0"/>
    <s v="C"/>
    <x v="127"/>
    <n v="436277663"/>
    <d v="2013-06-19T00:00:00"/>
    <n v="5"/>
    <n v="255.28"/>
    <n v="159.41999999999999"/>
    <n v="1276.4000000000001"/>
    <n v="797.09999999999991"/>
    <n v="479.30000000000018"/>
  </r>
  <r>
    <x v="1"/>
    <s v="Malta"/>
    <x v="2"/>
    <x v="1"/>
    <s v="L"/>
    <x v="1204"/>
    <n v="280430161"/>
    <d v="2012-09-25T00:00:00"/>
    <n v="7"/>
    <n v="154.06"/>
    <n v="90.93"/>
    <n v="1078.42"/>
    <n v="636.51"/>
    <n v="441.91000000000008"/>
  </r>
  <r>
    <x v="0"/>
    <s v="Guinea"/>
    <x v="6"/>
    <x v="1"/>
    <s v="C"/>
    <x v="994"/>
    <n v="351299273"/>
    <d v="2014-06-26T00:00:00"/>
    <n v="10"/>
    <n v="205.7"/>
    <n v="117.11"/>
    <n v="2057"/>
    <n v="1171.0999999999999"/>
    <n v="885.90000000000009"/>
  </r>
  <r>
    <x v="0"/>
    <s v="Madagascar"/>
    <x v="2"/>
    <x v="1"/>
    <s v="M"/>
    <x v="929"/>
    <n v="322371327"/>
    <d v="2013-05-28T00:00:00"/>
    <n v="9"/>
    <n v="154.06"/>
    <n v="90.93"/>
    <n v="1386.54"/>
    <n v="818.37000000000012"/>
    <n v="568.16999999999985"/>
  </r>
  <r>
    <x v="0"/>
    <s v="Malawi"/>
    <x v="0"/>
    <x v="0"/>
    <s v="H"/>
    <x v="359"/>
    <n v="837445151"/>
    <d v="2016-07-27T00:00:00"/>
    <n v="12"/>
    <n v="651.21"/>
    <n v="524.96"/>
    <n v="7814.52"/>
    <n v="6299.52"/>
    <n v="1515"/>
  </r>
  <r>
    <x v="5"/>
    <s v="Papua New Guinea"/>
    <x v="9"/>
    <x v="0"/>
    <s v="H"/>
    <x v="892"/>
    <n v="360632073"/>
    <d v="2016-09-28T00:00:00"/>
    <n v="13"/>
    <n v="81.73"/>
    <n v="56.67"/>
    <n v="1062.49"/>
    <n v="736.71"/>
    <n v="325.77999999999997"/>
  </r>
  <r>
    <x v="0"/>
    <s v="Sudan"/>
    <x v="1"/>
    <x v="0"/>
    <s v="L"/>
    <x v="510"/>
    <n v="126355922"/>
    <d v="2012-01-19T00:00:00"/>
    <n v="1"/>
    <n v="47.45"/>
    <n v="31.79"/>
    <n v="47.45"/>
    <n v="31.79"/>
    <n v="15.660000000000004"/>
  </r>
  <r>
    <x v="3"/>
    <s v="Bangladesh"/>
    <x v="0"/>
    <x v="0"/>
    <s v="M"/>
    <x v="1205"/>
    <n v="989353024"/>
    <d v="2016-03-06T00:00:00"/>
    <n v="1"/>
    <n v="651.21"/>
    <n v="524.96"/>
    <n v="651.21"/>
    <n v="524.96"/>
    <n v="126.25"/>
  </r>
  <r>
    <x v="2"/>
    <s v="Israel"/>
    <x v="4"/>
    <x v="1"/>
    <s v="C"/>
    <x v="467"/>
    <n v="274672210"/>
    <d v="2010-03-06T00:00:00"/>
    <n v="1"/>
    <n v="255.28"/>
    <n v="159.41999999999999"/>
    <n v="255.28"/>
    <n v="159.41999999999999"/>
    <n v="95.860000000000014"/>
  </r>
  <r>
    <x v="2"/>
    <s v="Jordan"/>
    <x v="9"/>
    <x v="1"/>
    <s v="H"/>
    <x v="896"/>
    <n v="327674806"/>
    <d v="2014-03-20T00:00:00"/>
    <n v="9"/>
    <n v="81.73"/>
    <n v="56.67"/>
    <n v="735.57"/>
    <n v="510.03000000000003"/>
    <n v="225.54000000000002"/>
  </r>
  <r>
    <x v="3"/>
    <s v="Vietnam"/>
    <x v="4"/>
    <x v="0"/>
    <s v="H"/>
    <x v="1165"/>
    <n v="864034640"/>
    <d v="2014-12-26T00:00:00"/>
    <n v="10"/>
    <n v="255.28"/>
    <n v="159.41999999999999"/>
    <n v="2552.8000000000002"/>
    <n v="1594.1999999999998"/>
    <n v="958.60000000000036"/>
  </r>
  <r>
    <x v="3"/>
    <s v="Mongolia"/>
    <x v="8"/>
    <x v="1"/>
    <s v="L"/>
    <x v="1206"/>
    <n v="319738042"/>
    <d v="2015-09-19T00:00:00"/>
    <n v="11"/>
    <n v="152.58000000000001"/>
    <n v="97.44"/>
    <n v="1678.38"/>
    <n v="1071.8399999999999"/>
    <n v="606.54000000000019"/>
  </r>
  <r>
    <x v="1"/>
    <s v="Malta"/>
    <x v="8"/>
    <x v="0"/>
    <s v="L"/>
    <x v="1153"/>
    <n v="801083838"/>
    <d v="2016-09-24T00:00:00"/>
    <n v="12"/>
    <n v="152.58000000000001"/>
    <n v="97.44"/>
    <n v="1830.96"/>
    <n v="1169.28"/>
    <n v="661.68000000000006"/>
  </r>
  <r>
    <x v="1"/>
    <s v="Serbia"/>
    <x v="5"/>
    <x v="1"/>
    <s v="H"/>
    <x v="1207"/>
    <n v="434683358"/>
    <d v="2011-11-24T00:00:00"/>
    <n v="2"/>
    <n v="421.89"/>
    <n v="364.69"/>
    <n v="843.78"/>
    <n v="729.38"/>
    <n v="114.39999999999998"/>
  </r>
  <r>
    <x v="5"/>
    <s v="Nauru"/>
    <x v="0"/>
    <x v="0"/>
    <s v="C"/>
    <x v="159"/>
    <n v="117460429"/>
    <d v="2015-03-04T00:00:00"/>
    <n v="13"/>
    <n v="651.21"/>
    <n v="524.96"/>
    <n v="8465.73"/>
    <n v="6824.4800000000005"/>
    <n v="1641.2499999999991"/>
  </r>
  <r>
    <x v="1"/>
    <s v="Montenegro"/>
    <x v="8"/>
    <x v="0"/>
    <s v="H"/>
    <x v="683"/>
    <n v="366651380"/>
    <d v="2011-05-01T00:00:00"/>
    <n v="15"/>
    <n v="152.58000000000001"/>
    <n v="97.44"/>
    <n v="2288.7000000000003"/>
    <n v="1461.6"/>
    <n v="827.10000000000036"/>
  </r>
  <r>
    <x v="0"/>
    <s v="Zambia"/>
    <x v="11"/>
    <x v="0"/>
    <s v="H"/>
    <x v="1049"/>
    <n v="869805037"/>
    <d v="2012-05-29T00:00:00"/>
    <n v="6"/>
    <n v="9.33"/>
    <n v="6.92"/>
    <n v="55.980000000000004"/>
    <n v="41.519999999999996"/>
    <n v="14.460000000000008"/>
  </r>
  <r>
    <x v="2"/>
    <s v="Tunisia "/>
    <x v="3"/>
    <x v="0"/>
    <s v="L"/>
    <x v="210"/>
    <n v="934782731"/>
    <d v="2016-09-01T00:00:00"/>
    <n v="3"/>
    <n v="668.27"/>
    <n v="502.54"/>
    <n v="2004.81"/>
    <n v="1507.6200000000001"/>
    <n v="497.18999999999983"/>
  </r>
  <r>
    <x v="0"/>
    <s v="Democratic Republic of the Congo"/>
    <x v="5"/>
    <x v="0"/>
    <s v="H"/>
    <x v="1208"/>
    <n v="839758288"/>
    <d v="2011-12-01T00:00:00"/>
    <n v="3"/>
    <n v="421.89"/>
    <n v="364.69"/>
    <n v="1265.67"/>
    <n v="1094.07"/>
    <n v="171.60000000000014"/>
  </r>
  <r>
    <x v="1"/>
    <s v="San Marino"/>
    <x v="3"/>
    <x v="0"/>
    <s v="C"/>
    <x v="1022"/>
    <n v="483218038"/>
    <d v="2017-06-25T00:00:00"/>
    <n v="6"/>
    <n v="668.27"/>
    <n v="502.54"/>
    <n v="4009.62"/>
    <n v="3015.2400000000002"/>
    <n v="994.37999999999965"/>
  </r>
  <r>
    <x v="3"/>
    <s v="Kyrgyzstan"/>
    <x v="2"/>
    <x v="1"/>
    <s v="L"/>
    <x v="163"/>
    <n v="733960807"/>
    <d v="2011-10-21T00:00:00"/>
    <n v="7"/>
    <n v="154.06"/>
    <n v="90.93"/>
    <n v="1078.42"/>
    <n v="636.51"/>
    <n v="441.91000000000008"/>
  </r>
  <r>
    <x v="0"/>
    <s v="Zambia"/>
    <x v="11"/>
    <x v="1"/>
    <s v="H"/>
    <x v="680"/>
    <n v="281097924"/>
    <d v="2012-09-14T00:00:00"/>
    <n v="3"/>
    <n v="9.33"/>
    <n v="6.92"/>
    <n v="27.990000000000002"/>
    <n v="20.759999999999998"/>
    <n v="7.230000000000004"/>
  </r>
  <r>
    <x v="0"/>
    <s v="Senegal"/>
    <x v="0"/>
    <x v="1"/>
    <s v="L"/>
    <x v="329"/>
    <n v="584053218"/>
    <d v="2012-02-09T00:00:00"/>
    <n v="5"/>
    <n v="651.21"/>
    <n v="524.96"/>
    <n v="3256.05"/>
    <n v="2624.8"/>
    <n v="631.25"/>
  </r>
  <r>
    <x v="4"/>
    <s v="Guatemala"/>
    <x v="5"/>
    <x v="1"/>
    <s v="C"/>
    <x v="1209"/>
    <n v="922563016"/>
    <d v="2010-10-05T00:00:00"/>
    <n v="10"/>
    <n v="421.89"/>
    <n v="364.69"/>
    <n v="4218.8999999999996"/>
    <n v="3646.9"/>
    <n v="571.99999999999955"/>
  </r>
  <r>
    <x v="1"/>
    <s v="Andorra"/>
    <x v="2"/>
    <x v="1"/>
    <s v="H"/>
    <x v="139"/>
    <n v="646676146"/>
    <d v="2014-05-15T00:00:00"/>
    <n v="8"/>
    <n v="154.06"/>
    <n v="90.93"/>
    <n v="1232.48"/>
    <n v="727.44"/>
    <n v="505.03999999999996"/>
  </r>
  <r>
    <x v="0"/>
    <s v="Sierra Leone"/>
    <x v="0"/>
    <x v="1"/>
    <s v="M"/>
    <x v="1210"/>
    <n v="526753938"/>
    <d v="2014-06-14T00:00:00"/>
    <n v="12"/>
    <n v="651.21"/>
    <n v="524.96"/>
    <n v="7814.52"/>
    <n v="6299.52"/>
    <n v="1515"/>
  </r>
  <r>
    <x v="0"/>
    <s v="The Gambia"/>
    <x v="0"/>
    <x v="1"/>
    <s v="C"/>
    <x v="124"/>
    <n v="503470218"/>
    <d v="2014-10-10T00:00:00"/>
    <n v="11"/>
    <n v="651.21"/>
    <n v="524.96"/>
    <n v="7163.31"/>
    <n v="5774.56"/>
    <n v="1388.75"/>
  </r>
  <r>
    <x v="2"/>
    <s v="Saudi Arabia"/>
    <x v="9"/>
    <x v="0"/>
    <s v="M"/>
    <x v="1211"/>
    <n v="137811315"/>
    <d v="2013-03-15T00:00:00"/>
    <n v="1"/>
    <n v="81.73"/>
    <n v="56.67"/>
    <n v="81.73"/>
    <n v="56.67"/>
    <n v="25.060000000000002"/>
  </r>
  <r>
    <x v="5"/>
    <s v="Papua New Guinea"/>
    <x v="9"/>
    <x v="1"/>
    <s v="L"/>
    <x v="383"/>
    <n v="861076056"/>
    <d v="2011-07-27T00:00:00"/>
    <n v="1"/>
    <n v="81.73"/>
    <n v="56.67"/>
    <n v="81.73"/>
    <n v="56.67"/>
    <n v="25.060000000000002"/>
  </r>
  <r>
    <x v="1"/>
    <s v="Ukraine"/>
    <x v="5"/>
    <x v="0"/>
    <s v="L"/>
    <x v="1212"/>
    <n v="124875771"/>
    <d v="2013-07-08T00:00:00"/>
    <n v="4"/>
    <n v="421.89"/>
    <n v="364.69"/>
    <n v="1687.56"/>
    <n v="1458.76"/>
    <n v="228.79999999999995"/>
  </r>
  <r>
    <x v="0"/>
    <s v="Niger"/>
    <x v="3"/>
    <x v="1"/>
    <s v="H"/>
    <x v="1213"/>
    <n v="851134288"/>
    <d v="2011-12-10T00:00:00"/>
    <n v="14"/>
    <n v="668.27"/>
    <n v="502.54"/>
    <n v="9355.7799999999988"/>
    <n v="7035.56"/>
    <n v="2320.2199999999984"/>
  </r>
  <r>
    <x v="0"/>
    <s v="Ghana"/>
    <x v="10"/>
    <x v="0"/>
    <s v="M"/>
    <x v="76"/>
    <n v="182087934"/>
    <d v="2016-05-26T00:00:00"/>
    <n v="5"/>
    <n v="437.2"/>
    <n v="263.33"/>
    <n v="2186"/>
    <n v="1316.6499999999999"/>
    <n v="869.35000000000014"/>
  </r>
  <r>
    <x v="6"/>
    <s v="Greenland"/>
    <x v="10"/>
    <x v="1"/>
    <s v="C"/>
    <x v="1214"/>
    <n v="730285537"/>
    <d v="2010-06-04T00:00:00"/>
    <n v="11"/>
    <n v="437.2"/>
    <n v="263.33"/>
    <n v="4809.2"/>
    <n v="2896.6299999999997"/>
    <n v="1912.5700000000002"/>
  </r>
  <r>
    <x v="1"/>
    <s v="Albania"/>
    <x v="9"/>
    <x v="0"/>
    <s v="L"/>
    <x v="1215"/>
    <n v="228588426"/>
    <d v="2016-12-03T00:00:00"/>
    <n v="5"/>
    <n v="81.73"/>
    <n v="56.67"/>
    <n v="408.65000000000003"/>
    <n v="283.35000000000002"/>
    <n v="125.30000000000001"/>
  </r>
  <r>
    <x v="1"/>
    <s v="Slovenia"/>
    <x v="0"/>
    <x v="0"/>
    <s v="L"/>
    <x v="1216"/>
    <n v="980170428"/>
    <d v="2010-05-08T00:00:00"/>
    <n v="5"/>
    <n v="651.21"/>
    <n v="524.96"/>
    <n v="3256.05"/>
    <n v="2624.8"/>
    <n v="631.25"/>
  </r>
  <r>
    <x v="4"/>
    <s v="Grenada"/>
    <x v="0"/>
    <x v="0"/>
    <s v="M"/>
    <x v="735"/>
    <n v="408517873"/>
    <d v="2012-02-04T00:00:00"/>
    <n v="14"/>
    <n v="651.21"/>
    <n v="524.96"/>
    <n v="9116.94"/>
    <n v="7349.4400000000005"/>
    <n v="1767.5"/>
  </r>
  <r>
    <x v="1"/>
    <s v="Kosovo"/>
    <x v="0"/>
    <x v="1"/>
    <s v="M"/>
    <x v="712"/>
    <n v="507429587"/>
    <d v="2010-02-07T00:00:00"/>
    <n v="14"/>
    <n v="651.21"/>
    <n v="524.96"/>
    <n v="9116.94"/>
    <n v="7349.4400000000005"/>
    <n v="1767.5"/>
  </r>
  <r>
    <x v="6"/>
    <s v="Mexico"/>
    <x v="4"/>
    <x v="0"/>
    <s v="M"/>
    <x v="369"/>
    <n v="191016900"/>
    <d v="2016-04-09T00:00:00"/>
    <n v="8"/>
    <n v="255.28"/>
    <n v="159.41999999999999"/>
    <n v="2042.24"/>
    <n v="1275.3599999999999"/>
    <n v="766.88000000000011"/>
  </r>
  <r>
    <x v="3"/>
    <s v="Vietnam"/>
    <x v="1"/>
    <x v="0"/>
    <s v="C"/>
    <x v="1217"/>
    <n v="243703639"/>
    <d v="2016-11-17T00:00:00"/>
    <n v="10"/>
    <n v="47.45"/>
    <n v="31.79"/>
    <n v="474.5"/>
    <n v="317.89999999999998"/>
    <n v="156.60000000000002"/>
  </r>
  <r>
    <x v="2"/>
    <s v="Algeria"/>
    <x v="5"/>
    <x v="1"/>
    <s v="H"/>
    <x v="1189"/>
    <n v="170226132"/>
    <d v="2014-11-20T00:00:00"/>
    <n v="4"/>
    <n v="421.89"/>
    <n v="364.69"/>
    <n v="1687.56"/>
    <n v="1458.76"/>
    <n v="228.79999999999995"/>
  </r>
  <r>
    <x v="5"/>
    <s v="Fiji"/>
    <x v="0"/>
    <x v="0"/>
    <s v="H"/>
    <x v="1218"/>
    <n v="445633208"/>
    <d v="2017-06-30T00:00:00"/>
    <n v="3"/>
    <n v="651.21"/>
    <n v="524.96"/>
    <n v="1953.63"/>
    <n v="1574.88"/>
    <n v="378.75"/>
  </r>
  <r>
    <x v="0"/>
    <s v="Djibouti"/>
    <x v="8"/>
    <x v="1"/>
    <s v="M"/>
    <x v="373"/>
    <n v="265286195"/>
    <d v="2010-11-13T00:00:00"/>
    <n v="5"/>
    <n v="152.58000000000001"/>
    <n v="97.44"/>
    <n v="762.90000000000009"/>
    <n v="487.2"/>
    <n v="275.7000000000001"/>
  </r>
  <r>
    <x v="2"/>
    <s v="Israel"/>
    <x v="11"/>
    <x v="1"/>
    <s v="M"/>
    <x v="840"/>
    <n v="694858920"/>
    <d v="2015-09-14T00:00:00"/>
    <n v="5"/>
    <n v="9.33"/>
    <n v="6.92"/>
    <n v="46.65"/>
    <n v="34.6"/>
    <n v="12.049999999999997"/>
  </r>
  <r>
    <x v="0"/>
    <s v="Namibia"/>
    <x v="7"/>
    <x v="1"/>
    <s v="M"/>
    <x v="185"/>
    <n v="620337712"/>
    <d v="2016-03-24T00:00:00"/>
    <n v="1"/>
    <n v="109.28"/>
    <n v="35.840000000000003"/>
    <n v="109.28"/>
    <n v="35.840000000000003"/>
    <n v="73.44"/>
  </r>
  <r>
    <x v="4"/>
    <s v="Costa Rica"/>
    <x v="5"/>
    <x v="0"/>
    <s v="C"/>
    <x v="1219"/>
    <n v="798021399"/>
    <d v="2016-11-27T00:00:00"/>
    <n v="2"/>
    <n v="421.89"/>
    <n v="364.69"/>
    <n v="843.78"/>
    <n v="729.38"/>
    <n v="114.39999999999998"/>
  </r>
  <r>
    <x v="2"/>
    <s v="Syria"/>
    <x v="5"/>
    <x v="1"/>
    <s v="M"/>
    <x v="1220"/>
    <n v="704521310"/>
    <d v="2015-03-05T00:00:00"/>
    <n v="4"/>
    <n v="421.89"/>
    <n v="364.69"/>
    <n v="1687.56"/>
    <n v="1458.76"/>
    <n v="228.79999999999995"/>
  </r>
  <r>
    <x v="3"/>
    <s v="India"/>
    <x v="8"/>
    <x v="1"/>
    <s v="H"/>
    <x v="1221"/>
    <n v="786761271"/>
    <d v="2013-07-26T00:00:00"/>
    <n v="15"/>
    <n v="152.58000000000001"/>
    <n v="97.44"/>
    <n v="2288.7000000000003"/>
    <n v="1461.6"/>
    <n v="827.10000000000036"/>
  </r>
  <r>
    <x v="3"/>
    <s v="India"/>
    <x v="2"/>
    <x v="1"/>
    <s v="C"/>
    <x v="451"/>
    <n v="211977612"/>
    <d v="2015-09-20T00:00:00"/>
    <n v="13"/>
    <n v="154.06"/>
    <n v="90.93"/>
    <n v="2002.78"/>
    <n v="1182.0900000000001"/>
    <n v="820.68999999999983"/>
  </r>
  <r>
    <x v="0"/>
    <s v="Cote d'Ivoire"/>
    <x v="8"/>
    <x v="1"/>
    <s v="L"/>
    <x v="830"/>
    <n v="917719161"/>
    <d v="2014-12-10T00:00:00"/>
    <n v="4"/>
    <n v="152.58000000000001"/>
    <n v="97.44"/>
    <n v="610.32000000000005"/>
    <n v="389.76"/>
    <n v="220.56000000000006"/>
  </r>
  <r>
    <x v="1"/>
    <s v="Slovakia"/>
    <x v="6"/>
    <x v="0"/>
    <s v="H"/>
    <x v="1222"/>
    <n v="861847245"/>
    <d v="2013-05-10T00:00:00"/>
    <n v="14"/>
    <n v="205.7"/>
    <n v="117.11"/>
    <n v="2879.7999999999997"/>
    <n v="1639.54"/>
    <n v="1240.2599999999998"/>
  </r>
  <r>
    <x v="3"/>
    <s v="Mongolia"/>
    <x v="7"/>
    <x v="1"/>
    <s v="C"/>
    <x v="263"/>
    <n v="772535693"/>
    <d v="2017-05-07T00:00:00"/>
    <n v="16"/>
    <n v="109.28"/>
    <n v="35.840000000000003"/>
    <n v="1748.48"/>
    <n v="573.44000000000005"/>
    <n v="1175.04"/>
  </r>
  <r>
    <x v="2"/>
    <s v="Bahrain"/>
    <x v="0"/>
    <x v="1"/>
    <s v="H"/>
    <x v="626"/>
    <n v="998270833"/>
    <d v="2012-05-21T00:00:00"/>
    <n v="16"/>
    <n v="651.21"/>
    <n v="524.96"/>
    <n v="10419.36"/>
    <n v="8399.36"/>
    <n v="2020"/>
  </r>
  <r>
    <x v="0"/>
    <s v="Kenya"/>
    <x v="3"/>
    <x v="0"/>
    <s v="L"/>
    <x v="1223"/>
    <n v="157851493"/>
    <d v="2011-03-10T00:00:00"/>
    <n v="1"/>
    <n v="668.27"/>
    <n v="502.54"/>
    <n v="668.27"/>
    <n v="502.54"/>
    <n v="165.72999999999996"/>
  </r>
  <r>
    <x v="0"/>
    <s v="Sierra Leone"/>
    <x v="7"/>
    <x v="1"/>
    <s v="H"/>
    <x v="1224"/>
    <n v="990389001"/>
    <d v="2012-02-28T00:00:00"/>
    <n v="12"/>
    <n v="109.28"/>
    <n v="35.840000000000003"/>
    <n v="1311.3600000000001"/>
    <n v="430.08000000000004"/>
    <n v="881.28000000000009"/>
  </r>
  <r>
    <x v="0"/>
    <s v="Ethiopia"/>
    <x v="11"/>
    <x v="0"/>
    <s v="C"/>
    <x v="555"/>
    <n v="905307185"/>
    <d v="2011-05-13T00:00:00"/>
    <n v="16"/>
    <n v="9.33"/>
    <n v="6.92"/>
    <n v="149.28"/>
    <n v="110.72"/>
    <n v="38.56"/>
  </r>
  <r>
    <x v="4"/>
    <s v="Saint Kitts and Nevis "/>
    <x v="2"/>
    <x v="1"/>
    <s v="C"/>
    <x v="1225"/>
    <n v="532342374"/>
    <d v="2013-04-03T00:00:00"/>
    <n v="1"/>
    <n v="154.06"/>
    <n v="90.93"/>
    <n v="154.06"/>
    <n v="90.93"/>
    <n v="63.129999999999995"/>
  </r>
  <r>
    <x v="2"/>
    <s v="Azerbaijan"/>
    <x v="10"/>
    <x v="1"/>
    <s v="L"/>
    <x v="1226"/>
    <n v="571543395"/>
    <d v="2012-04-03T00:00:00"/>
    <n v="2"/>
    <n v="437.2"/>
    <n v="263.33"/>
    <n v="874.4"/>
    <n v="526.66"/>
    <n v="347.74"/>
  </r>
  <r>
    <x v="0"/>
    <s v="Liberia"/>
    <x v="1"/>
    <x v="0"/>
    <s v="M"/>
    <x v="568"/>
    <n v="443271577"/>
    <d v="2011-01-13T00:00:00"/>
    <n v="5"/>
    <n v="47.45"/>
    <n v="31.79"/>
    <n v="237.25"/>
    <n v="158.94999999999999"/>
    <n v="78.300000000000011"/>
  </r>
  <r>
    <x v="1"/>
    <s v="Monaco"/>
    <x v="9"/>
    <x v="0"/>
    <s v="C"/>
    <x v="436"/>
    <n v="538200747"/>
    <d v="2017-06-28T00:00:00"/>
    <n v="7"/>
    <n v="81.73"/>
    <n v="56.67"/>
    <n v="572.11"/>
    <n v="396.69"/>
    <n v="175.42000000000002"/>
  </r>
  <r>
    <x v="0"/>
    <s v="Seychelles "/>
    <x v="10"/>
    <x v="1"/>
    <s v="M"/>
    <x v="1054"/>
    <n v="867317235"/>
    <d v="2017-08-22T00:00:00"/>
    <n v="12"/>
    <n v="437.2"/>
    <n v="263.33"/>
    <n v="5246.4"/>
    <n v="3159.96"/>
    <n v="2086.4399999999996"/>
  </r>
  <r>
    <x v="2"/>
    <s v="Turkey"/>
    <x v="9"/>
    <x v="0"/>
    <s v="H"/>
    <x v="695"/>
    <n v="611919867"/>
    <d v="2017-06-16T00:00:00"/>
    <n v="16"/>
    <n v="81.73"/>
    <n v="56.67"/>
    <n v="1307.68"/>
    <n v="906.72"/>
    <n v="400.96000000000004"/>
  </r>
  <r>
    <x v="0"/>
    <s v="Angola"/>
    <x v="9"/>
    <x v="1"/>
    <s v="M"/>
    <x v="1227"/>
    <n v="373619973"/>
    <d v="2016-09-21T00:00:00"/>
    <n v="2"/>
    <n v="81.73"/>
    <n v="56.67"/>
    <n v="163.46"/>
    <n v="113.34"/>
    <n v="50.120000000000005"/>
  </r>
  <r>
    <x v="6"/>
    <s v="Mexico"/>
    <x v="4"/>
    <x v="1"/>
    <s v="M"/>
    <x v="1047"/>
    <n v="824341380"/>
    <d v="2012-05-01T00:00:00"/>
    <n v="16"/>
    <n v="255.28"/>
    <n v="159.41999999999999"/>
    <n v="4084.48"/>
    <n v="2550.7199999999998"/>
    <n v="1533.7600000000002"/>
  </r>
  <r>
    <x v="2"/>
    <s v="Somalia"/>
    <x v="11"/>
    <x v="0"/>
    <s v="M"/>
    <x v="1228"/>
    <n v="456320416"/>
    <d v="2016-12-31T00:00:00"/>
    <n v="7"/>
    <n v="9.33"/>
    <n v="6.92"/>
    <n v="65.31"/>
    <n v="48.44"/>
    <n v="16.870000000000005"/>
  </r>
  <r>
    <x v="1"/>
    <s v="San Marino"/>
    <x v="10"/>
    <x v="1"/>
    <s v="C"/>
    <x v="1229"/>
    <n v="532105910"/>
    <d v="2011-02-05T00:00:00"/>
    <n v="1"/>
    <n v="437.2"/>
    <n v="263.33"/>
    <n v="437.2"/>
    <n v="263.33"/>
    <n v="173.87"/>
  </r>
  <r>
    <x v="0"/>
    <s v="Tanzania"/>
    <x v="6"/>
    <x v="1"/>
    <s v="L"/>
    <x v="1230"/>
    <n v="134559190"/>
    <d v="2013-07-17T00:00:00"/>
    <n v="13"/>
    <n v="205.7"/>
    <n v="117.11"/>
    <n v="2674.1"/>
    <n v="1522.43"/>
    <n v="1151.6699999999998"/>
  </r>
  <r>
    <x v="1"/>
    <s v="Slovakia"/>
    <x v="9"/>
    <x v="1"/>
    <s v="H"/>
    <x v="100"/>
    <n v="216854083"/>
    <d v="2010-03-16T00:00:00"/>
    <n v="1"/>
    <n v="81.73"/>
    <n v="56.67"/>
    <n v="81.73"/>
    <n v="56.67"/>
    <n v="25.060000000000002"/>
  </r>
  <r>
    <x v="2"/>
    <s v="Iran"/>
    <x v="7"/>
    <x v="0"/>
    <s v="C"/>
    <x v="1231"/>
    <n v="452476918"/>
    <d v="2010-12-03T00:00:00"/>
    <n v="11"/>
    <n v="109.28"/>
    <n v="35.840000000000003"/>
    <n v="1202.08"/>
    <n v="394.24"/>
    <n v="807.83999999999992"/>
  </r>
  <r>
    <x v="2"/>
    <s v="Somalia"/>
    <x v="6"/>
    <x v="1"/>
    <s v="C"/>
    <x v="1232"/>
    <n v="585226523"/>
    <d v="2015-01-23T00:00:00"/>
    <n v="1"/>
    <n v="205.7"/>
    <n v="117.11"/>
    <n v="205.7"/>
    <n v="117.11"/>
    <n v="88.589999999999989"/>
  </r>
  <r>
    <x v="0"/>
    <s v="Sudan"/>
    <x v="3"/>
    <x v="1"/>
    <s v="H"/>
    <x v="451"/>
    <n v="879214227"/>
    <d v="2015-10-18T00:00:00"/>
    <n v="13"/>
    <n v="668.27"/>
    <n v="502.54"/>
    <n v="8687.51"/>
    <n v="6533.02"/>
    <n v="2154.4899999999998"/>
  </r>
  <r>
    <x v="0"/>
    <s v="Benin"/>
    <x v="3"/>
    <x v="1"/>
    <s v="H"/>
    <x v="1233"/>
    <n v="768863856"/>
    <d v="2010-07-23T00:00:00"/>
    <n v="5"/>
    <n v="668.27"/>
    <n v="502.54"/>
    <n v="3341.35"/>
    <n v="2512.7000000000003"/>
    <n v="828.64999999999964"/>
  </r>
  <r>
    <x v="3"/>
    <s v="Malaysia"/>
    <x v="1"/>
    <x v="0"/>
    <s v="M"/>
    <x v="1234"/>
    <n v="208911740"/>
    <d v="2013-09-24T00:00:00"/>
    <n v="1"/>
    <n v="47.45"/>
    <n v="31.79"/>
    <n v="47.45"/>
    <n v="31.79"/>
    <n v="15.660000000000004"/>
  </r>
  <r>
    <x v="5"/>
    <s v="Federated States of Micronesia"/>
    <x v="3"/>
    <x v="0"/>
    <s v="H"/>
    <x v="732"/>
    <n v="124406707"/>
    <d v="2013-07-09T00:00:00"/>
    <n v="6"/>
    <n v="668.27"/>
    <n v="502.54"/>
    <n v="4009.62"/>
    <n v="3015.2400000000002"/>
    <n v="994.37999999999965"/>
  </r>
  <r>
    <x v="3"/>
    <s v="Japan"/>
    <x v="5"/>
    <x v="0"/>
    <s v="C"/>
    <x v="1235"/>
    <n v="160710084"/>
    <d v="2015-02-02T00:00:00"/>
    <n v="11"/>
    <n v="421.89"/>
    <n v="364.69"/>
    <n v="4640.79"/>
    <n v="4011.59"/>
    <n v="629.19999999999982"/>
  </r>
  <r>
    <x v="1"/>
    <s v="Slovenia"/>
    <x v="0"/>
    <x v="1"/>
    <s v="M"/>
    <x v="943"/>
    <n v="933495700"/>
    <d v="2012-09-14T00:00:00"/>
    <n v="2"/>
    <n v="651.21"/>
    <n v="524.96"/>
    <n v="1302.42"/>
    <n v="1049.92"/>
    <n v="252.5"/>
  </r>
  <r>
    <x v="1"/>
    <s v="Finland"/>
    <x v="1"/>
    <x v="0"/>
    <s v="M"/>
    <x v="1236"/>
    <n v="878749883"/>
    <d v="2017-01-08T00:00:00"/>
    <n v="1"/>
    <n v="47.45"/>
    <n v="31.79"/>
    <n v="47.45"/>
    <n v="31.79"/>
    <n v="15.660000000000004"/>
  </r>
  <r>
    <x v="5"/>
    <s v="Vanuatu"/>
    <x v="1"/>
    <x v="0"/>
    <s v="C"/>
    <x v="1237"/>
    <n v="302771461"/>
    <d v="2013-05-12T00:00:00"/>
    <n v="9"/>
    <n v="47.45"/>
    <n v="31.79"/>
    <n v="427.05"/>
    <n v="286.11"/>
    <n v="140.94"/>
  </r>
  <r>
    <x v="0"/>
    <s v="Guinea-Bissau"/>
    <x v="7"/>
    <x v="0"/>
    <s v="C"/>
    <x v="447"/>
    <n v="932171761"/>
    <d v="2010-11-17T00:00:00"/>
    <n v="15"/>
    <n v="109.28"/>
    <n v="35.840000000000003"/>
    <n v="1639.2"/>
    <n v="537.6"/>
    <n v="1101.5999999999999"/>
  </r>
  <r>
    <x v="1"/>
    <s v="Iceland"/>
    <x v="4"/>
    <x v="1"/>
    <s v="H"/>
    <x v="1238"/>
    <n v="963874614"/>
    <d v="2015-10-25T00:00:00"/>
    <n v="1"/>
    <n v="255.28"/>
    <n v="159.41999999999999"/>
    <n v="255.28"/>
    <n v="159.41999999999999"/>
    <n v="95.860000000000014"/>
  </r>
  <r>
    <x v="1"/>
    <s v="Kosovo"/>
    <x v="6"/>
    <x v="1"/>
    <s v="H"/>
    <x v="1239"/>
    <n v="915116345"/>
    <d v="2012-09-01T00:00:00"/>
    <n v="4"/>
    <n v="205.7"/>
    <n v="117.11"/>
    <n v="822.8"/>
    <n v="468.44"/>
    <n v="354.35999999999996"/>
  </r>
  <r>
    <x v="0"/>
    <s v="Malawi"/>
    <x v="11"/>
    <x v="1"/>
    <s v="C"/>
    <x v="1141"/>
    <n v="473445785"/>
    <d v="2013-11-23T00:00:00"/>
    <n v="3"/>
    <n v="9.33"/>
    <n v="6.92"/>
    <n v="27.990000000000002"/>
    <n v="20.759999999999998"/>
    <n v="7.230000000000004"/>
  </r>
  <r>
    <x v="1"/>
    <s v="Slovakia"/>
    <x v="7"/>
    <x v="0"/>
    <s v="H"/>
    <x v="1054"/>
    <n v="746724259"/>
    <d v="2017-08-12T00:00:00"/>
    <n v="2"/>
    <n v="109.28"/>
    <n v="35.840000000000003"/>
    <n v="218.56"/>
    <n v="71.680000000000007"/>
    <n v="146.88"/>
  </r>
  <r>
    <x v="0"/>
    <s v="Comoros"/>
    <x v="8"/>
    <x v="1"/>
    <s v="M"/>
    <x v="1240"/>
    <n v="213125598"/>
    <d v="2011-08-18T00:00:00"/>
    <n v="12"/>
    <n v="152.58000000000001"/>
    <n v="97.44"/>
    <n v="1830.96"/>
    <n v="1169.28"/>
    <n v="661.68000000000006"/>
  </r>
  <r>
    <x v="4"/>
    <s v="Honduras"/>
    <x v="0"/>
    <x v="1"/>
    <s v="C"/>
    <x v="318"/>
    <n v="571136128"/>
    <d v="2015-02-20T00:00:00"/>
    <n v="1"/>
    <n v="651.21"/>
    <n v="524.96"/>
    <n v="651.21"/>
    <n v="524.96"/>
    <n v="126.25"/>
  </r>
  <r>
    <x v="0"/>
    <s v="Guinea"/>
    <x v="7"/>
    <x v="1"/>
    <s v="M"/>
    <x v="1241"/>
    <n v="889554679"/>
    <d v="2014-04-16T00:00:00"/>
    <n v="13"/>
    <n v="109.28"/>
    <n v="35.840000000000003"/>
    <n v="1420.64"/>
    <n v="465.92000000000007"/>
    <n v="954.72"/>
  </r>
  <r>
    <x v="4"/>
    <s v="Dominica"/>
    <x v="9"/>
    <x v="0"/>
    <s v="L"/>
    <x v="1242"/>
    <n v="757492578"/>
    <d v="2011-10-03T00:00:00"/>
    <n v="13"/>
    <n v="81.73"/>
    <n v="56.67"/>
    <n v="1062.49"/>
    <n v="736.71"/>
    <n v="325.77999999999997"/>
  </r>
  <r>
    <x v="0"/>
    <s v="Uganda"/>
    <x v="1"/>
    <x v="0"/>
    <s v="C"/>
    <x v="363"/>
    <n v="734373652"/>
    <d v="2014-08-11T00:00:00"/>
    <n v="11"/>
    <n v="47.45"/>
    <n v="31.79"/>
    <n v="521.95000000000005"/>
    <n v="349.69"/>
    <n v="172.26000000000005"/>
  </r>
  <r>
    <x v="1"/>
    <s v="Montenegro"/>
    <x v="2"/>
    <x v="1"/>
    <s v="H"/>
    <x v="1243"/>
    <n v="999934232"/>
    <d v="2016-01-10T00:00:00"/>
    <n v="3"/>
    <n v="154.06"/>
    <n v="90.93"/>
    <n v="462.18"/>
    <n v="272.79000000000002"/>
    <n v="189.39"/>
  </r>
  <r>
    <x v="1"/>
    <s v="Belgium"/>
    <x v="7"/>
    <x v="0"/>
    <s v="H"/>
    <x v="1244"/>
    <n v="904223144"/>
    <d v="2013-12-31T00:00:00"/>
    <n v="14"/>
    <n v="109.28"/>
    <n v="35.840000000000003"/>
    <n v="1529.92"/>
    <n v="501.76000000000005"/>
    <n v="1028.1600000000001"/>
  </r>
  <r>
    <x v="1"/>
    <s v="Serbia"/>
    <x v="3"/>
    <x v="1"/>
    <s v="M"/>
    <x v="268"/>
    <n v="317601716"/>
    <d v="2015-04-30T00:00:00"/>
    <n v="7"/>
    <n v="668.27"/>
    <n v="502.54"/>
    <n v="4677.8899999999994"/>
    <n v="3517.78"/>
    <n v="1160.1099999999992"/>
  </r>
  <r>
    <x v="1"/>
    <s v="Iceland"/>
    <x v="9"/>
    <x v="1"/>
    <s v="C"/>
    <x v="183"/>
    <n v="980743777"/>
    <d v="2016-06-27T00:00:00"/>
    <n v="5"/>
    <n v="81.73"/>
    <n v="56.67"/>
    <n v="408.65000000000003"/>
    <n v="283.35000000000002"/>
    <n v="125.30000000000001"/>
  </r>
  <r>
    <x v="2"/>
    <s v="United Arab Emirates"/>
    <x v="4"/>
    <x v="1"/>
    <s v="M"/>
    <x v="79"/>
    <n v="654635655"/>
    <d v="2014-08-24T00:00:00"/>
    <n v="1"/>
    <n v="255.28"/>
    <n v="159.41999999999999"/>
    <n v="255.28"/>
    <n v="159.41999999999999"/>
    <n v="95.860000000000014"/>
  </r>
  <r>
    <x v="0"/>
    <s v="Mali"/>
    <x v="0"/>
    <x v="1"/>
    <s v="L"/>
    <x v="1245"/>
    <n v="770576179"/>
    <d v="2012-03-12T00:00:00"/>
    <n v="16"/>
    <n v="651.21"/>
    <n v="524.96"/>
    <n v="10419.36"/>
    <n v="8399.36"/>
    <n v="2020"/>
  </r>
  <r>
    <x v="4"/>
    <s v="Costa Rica"/>
    <x v="4"/>
    <x v="0"/>
    <s v="L"/>
    <x v="573"/>
    <n v="580176675"/>
    <d v="2012-08-21T00:00:00"/>
    <n v="10"/>
    <n v="255.28"/>
    <n v="159.41999999999999"/>
    <n v="2552.8000000000002"/>
    <n v="1594.1999999999998"/>
    <n v="958.60000000000036"/>
  </r>
  <r>
    <x v="1"/>
    <s v="United Kingdom"/>
    <x v="6"/>
    <x v="0"/>
    <s v="M"/>
    <x v="968"/>
    <n v="305360972"/>
    <d v="2016-06-09T00:00:00"/>
    <n v="3"/>
    <n v="205.7"/>
    <n v="117.11"/>
    <n v="617.09999999999991"/>
    <n v="351.33"/>
    <n v="265.76999999999992"/>
  </r>
  <r>
    <x v="1"/>
    <s v="San Marino"/>
    <x v="3"/>
    <x v="0"/>
    <s v="L"/>
    <x v="1246"/>
    <n v="688365399"/>
    <d v="2010-04-21T00:00:00"/>
    <n v="2"/>
    <n v="668.27"/>
    <n v="502.54"/>
    <n v="1336.54"/>
    <n v="1005.08"/>
    <n v="331.45999999999992"/>
  </r>
  <r>
    <x v="0"/>
    <s v="Cameroon"/>
    <x v="4"/>
    <x v="1"/>
    <s v="L"/>
    <x v="649"/>
    <n v="741738784"/>
    <d v="2015-10-06T00:00:00"/>
    <n v="10"/>
    <n v="255.28"/>
    <n v="159.41999999999999"/>
    <n v="2552.8000000000002"/>
    <n v="1594.1999999999998"/>
    <n v="958.60000000000036"/>
  </r>
  <r>
    <x v="1"/>
    <s v="Albania"/>
    <x v="1"/>
    <x v="0"/>
    <s v="M"/>
    <x v="1247"/>
    <n v="898342454"/>
    <d v="2010-04-17T00:00:00"/>
    <n v="14"/>
    <n v="47.45"/>
    <n v="31.79"/>
    <n v="664.30000000000007"/>
    <n v="445.06"/>
    <n v="219.24000000000007"/>
  </r>
  <r>
    <x v="0"/>
    <s v="Ethiopia"/>
    <x v="5"/>
    <x v="0"/>
    <s v="M"/>
    <x v="1248"/>
    <n v="761350238"/>
    <d v="2013-12-01T00:00:00"/>
    <n v="16"/>
    <n v="421.89"/>
    <n v="364.69"/>
    <n v="6750.24"/>
    <n v="5835.04"/>
    <n v="915.19999999999982"/>
  </r>
  <r>
    <x v="1"/>
    <s v="Switzerland"/>
    <x v="0"/>
    <x v="0"/>
    <s v="L"/>
    <x v="1249"/>
    <n v="454248464"/>
    <d v="2017-06-18T00:00:00"/>
    <n v="2"/>
    <n v="651.21"/>
    <n v="524.96"/>
    <n v="1302.42"/>
    <n v="1049.92"/>
    <n v="252.5"/>
  </r>
  <r>
    <x v="1"/>
    <s v="Germany"/>
    <x v="3"/>
    <x v="0"/>
    <s v="C"/>
    <x v="1250"/>
    <n v="170835959"/>
    <d v="2016-06-10T00:00:00"/>
    <n v="5"/>
    <n v="668.27"/>
    <n v="502.54"/>
    <n v="3341.35"/>
    <n v="2512.7000000000003"/>
    <n v="828.64999999999964"/>
  </r>
  <r>
    <x v="5"/>
    <s v="Tonga"/>
    <x v="3"/>
    <x v="1"/>
    <s v="M"/>
    <x v="268"/>
    <n v="625224053"/>
    <d v="2015-04-27T00:00:00"/>
    <n v="11"/>
    <n v="668.27"/>
    <n v="502.54"/>
    <n v="7350.9699999999993"/>
    <n v="5527.9400000000005"/>
    <n v="1823.0299999999988"/>
  </r>
  <r>
    <x v="1"/>
    <s v="Portugal"/>
    <x v="10"/>
    <x v="1"/>
    <s v="H"/>
    <x v="1251"/>
    <n v="801836574"/>
    <d v="2015-10-21T00:00:00"/>
    <n v="1"/>
    <n v="437.2"/>
    <n v="263.33"/>
    <n v="437.2"/>
    <n v="263.33"/>
    <n v="173.87"/>
  </r>
  <r>
    <x v="0"/>
    <s v="Gabon"/>
    <x v="3"/>
    <x v="1"/>
    <s v="L"/>
    <x v="1252"/>
    <n v="205409848"/>
    <d v="2012-07-29T00:00:00"/>
    <n v="7"/>
    <n v="668.27"/>
    <n v="502.54"/>
    <n v="4677.8899999999994"/>
    <n v="3517.78"/>
    <n v="1160.1099999999992"/>
  </r>
  <r>
    <x v="2"/>
    <s v="Pakistan"/>
    <x v="3"/>
    <x v="1"/>
    <s v="H"/>
    <x v="1221"/>
    <n v="210992705"/>
    <d v="2013-07-18T00:00:00"/>
    <n v="10"/>
    <n v="668.27"/>
    <n v="502.54"/>
    <n v="6682.7"/>
    <n v="5025.4000000000005"/>
    <n v="1657.2999999999993"/>
  </r>
  <r>
    <x v="3"/>
    <s v="Taiwan"/>
    <x v="2"/>
    <x v="1"/>
    <s v="C"/>
    <x v="1253"/>
    <n v="913946473"/>
    <d v="2011-11-17T00:00:00"/>
    <n v="10"/>
    <n v="154.06"/>
    <n v="90.93"/>
    <n v="1540.6"/>
    <n v="909.30000000000007"/>
    <n v="631.29999999999984"/>
  </r>
  <r>
    <x v="3"/>
    <s v="Malaysia"/>
    <x v="11"/>
    <x v="0"/>
    <s v="M"/>
    <x v="1254"/>
    <n v="679944980"/>
    <d v="2013-07-23T00:00:00"/>
    <n v="16"/>
    <n v="9.33"/>
    <n v="6.92"/>
    <n v="149.28"/>
    <n v="110.72"/>
    <n v="38.56"/>
  </r>
  <r>
    <x v="4"/>
    <s v="Honduras"/>
    <x v="0"/>
    <x v="0"/>
    <s v="L"/>
    <x v="1255"/>
    <n v="194974553"/>
    <d v="2010-05-17T00:00:00"/>
    <n v="10"/>
    <n v="651.21"/>
    <n v="524.96"/>
    <n v="6512.1"/>
    <n v="5249.6"/>
    <n v="1262.5"/>
  </r>
  <r>
    <x v="0"/>
    <s v="Burundi"/>
    <x v="10"/>
    <x v="1"/>
    <s v="L"/>
    <x v="166"/>
    <n v="215334022"/>
    <d v="2013-10-24T00:00:00"/>
    <n v="2"/>
    <n v="437.2"/>
    <n v="263.33"/>
    <n v="874.4"/>
    <n v="526.66"/>
    <n v="347.74"/>
  </r>
  <r>
    <x v="3"/>
    <s v="Laos"/>
    <x v="2"/>
    <x v="0"/>
    <s v="C"/>
    <x v="1256"/>
    <n v="217634713"/>
    <d v="2014-06-07T00:00:00"/>
    <n v="3"/>
    <n v="154.06"/>
    <n v="90.93"/>
    <n v="462.18"/>
    <n v="272.79000000000002"/>
    <n v="189.39"/>
  </r>
  <r>
    <x v="5"/>
    <s v="Solomon Islands"/>
    <x v="4"/>
    <x v="0"/>
    <s v="H"/>
    <x v="620"/>
    <n v="648800456"/>
    <d v="2014-05-06T00:00:00"/>
    <n v="6"/>
    <n v="255.28"/>
    <n v="159.41999999999999"/>
    <n v="1531.68"/>
    <n v="956.52"/>
    <n v="575.16000000000008"/>
  </r>
  <r>
    <x v="1"/>
    <s v="Ukraine"/>
    <x v="6"/>
    <x v="1"/>
    <s v="L"/>
    <x v="116"/>
    <n v="676067578"/>
    <d v="2017-05-01T00:00:00"/>
    <n v="4"/>
    <n v="205.7"/>
    <n v="117.11"/>
    <n v="822.8"/>
    <n v="468.44"/>
    <n v="354.35999999999996"/>
  </r>
  <r>
    <x v="2"/>
    <s v="Afghanistan"/>
    <x v="0"/>
    <x v="1"/>
    <s v="C"/>
    <x v="1257"/>
    <n v="436984908"/>
    <d v="2016-09-13T00:00:00"/>
    <n v="4"/>
    <n v="651.21"/>
    <n v="524.96"/>
    <n v="2604.84"/>
    <n v="2099.84"/>
    <n v="505"/>
  </r>
  <r>
    <x v="2"/>
    <s v="Tunisia "/>
    <x v="3"/>
    <x v="1"/>
    <s v="M"/>
    <x v="1258"/>
    <n v="589413774"/>
    <d v="2014-06-09T00:00:00"/>
    <n v="16"/>
    <n v="668.27"/>
    <n v="502.54"/>
    <n v="10692.32"/>
    <n v="8040.64"/>
    <n v="2651.6799999999994"/>
  </r>
  <r>
    <x v="4"/>
    <s v="Grenada"/>
    <x v="3"/>
    <x v="1"/>
    <s v="L"/>
    <x v="190"/>
    <n v="961528003"/>
    <d v="2017-03-14T00:00:00"/>
    <n v="11"/>
    <n v="668.27"/>
    <n v="502.54"/>
    <n v="7350.9699999999993"/>
    <n v="5527.9400000000005"/>
    <n v="1823.0299999999988"/>
  </r>
  <r>
    <x v="0"/>
    <s v="Nigeria"/>
    <x v="7"/>
    <x v="1"/>
    <s v="L"/>
    <x v="1259"/>
    <n v="101813924"/>
    <d v="2010-04-26T00:00:00"/>
    <n v="13"/>
    <n v="109.28"/>
    <n v="35.840000000000003"/>
    <n v="1420.64"/>
    <n v="465.92000000000007"/>
    <n v="954.72"/>
  </r>
  <r>
    <x v="3"/>
    <s v="Cambodia"/>
    <x v="7"/>
    <x v="0"/>
    <s v="C"/>
    <x v="27"/>
    <n v="229070365"/>
    <d v="2013-12-13T00:00:00"/>
    <n v="10"/>
    <n v="109.28"/>
    <n v="35.840000000000003"/>
    <n v="1092.8"/>
    <n v="358.40000000000003"/>
    <n v="734.39999999999986"/>
  </r>
  <r>
    <x v="3"/>
    <s v="Malaysia"/>
    <x v="7"/>
    <x v="1"/>
    <s v="M"/>
    <x v="1260"/>
    <n v="482408654"/>
    <d v="2011-06-27T00:00:00"/>
    <n v="7"/>
    <n v="109.28"/>
    <n v="35.840000000000003"/>
    <n v="764.96"/>
    <n v="250.88000000000002"/>
    <n v="514.08000000000004"/>
  </r>
  <r>
    <x v="1"/>
    <s v="Denmark"/>
    <x v="2"/>
    <x v="0"/>
    <s v="C"/>
    <x v="1261"/>
    <n v="971252620"/>
    <d v="2014-02-19T00:00:00"/>
    <n v="7"/>
    <n v="154.06"/>
    <n v="90.93"/>
    <n v="1078.42"/>
    <n v="636.51"/>
    <n v="441.91000000000008"/>
  </r>
  <r>
    <x v="3"/>
    <s v="Bhutan"/>
    <x v="7"/>
    <x v="0"/>
    <s v="C"/>
    <x v="1262"/>
    <n v="525338590"/>
    <d v="2011-03-24T00:00:00"/>
    <n v="14"/>
    <n v="109.28"/>
    <n v="35.840000000000003"/>
    <n v="1529.92"/>
    <n v="501.76000000000005"/>
    <n v="1028.1600000000001"/>
  </r>
  <r>
    <x v="0"/>
    <s v="Comoros"/>
    <x v="10"/>
    <x v="0"/>
    <s v="L"/>
    <x v="1263"/>
    <n v="744715392"/>
    <d v="2012-02-28T00:00:00"/>
    <n v="11"/>
    <n v="437.2"/>
    <n v="263.33"/>
    <n v="4809.2"/>
    <n v="2896.6299999999997"/>
    <n v="1912.5700000000002"/>
  </r>
  <r>
    <x v="5"/>
    <s v="Kiribati"/>
    <x v="3"/>
    <x v="1"/>
    <s v="C"/>
    <x v="919"/>
    <n v="149744355"/>
    <d v="2012-04-28T00:00:00"/>
    <n v="3"/>
    <n v="668.27"/>
    <n v="502.54"/>
    <n v="2004.81"/>
    <n v="1507.6200000000001"/>
    <n v="497.18999999999983"/>
  </r>
  <r>
    <x v="4"/>
    <s v="Cuba"/>
    <x v="0"/>
    <x v="0"/>
    <s v="L"/>
    <x v="173"/>
    <n v="931099307"/>
    <d v="2011-10-07T00:00:00"/>
    <n v="3"/>
    <n v="651.21"/>
    <n v="524.96"/>
    <n v="1953.63"/>
    <n v="1574.88"/>
    <n v="378.75"/>
  </r>
  <r>
    <x v="1"/>
    <s v="Macedonia"/>
    <x v="10"/>
    <x v="1"/>
    <s v="C"/>
    <x v="838"/>
    <n v="399766576"/>
    <d v="2011-10-15T00:00:00"/>
    <n v="14"/>
    <n v="437.2"/>
    <n v="263.33"/>
    <n v="6120.8"/>
    <n v="3686.62"/>
    <n v="2434.1800000000003"/>
  </r>
  <r>
    <x v="4"/>
    <s v="Jamaica"/>
    <x v="6"/>
    <x v="1"/>
    <s v="C"/>
    <x v="1264"/>
    <n v="437044990"/>
    <d v="2010-10-15T00:00:00"/>
    <n v="1"/>
    <n v="205.7"/>
    <n v="117.11"/>
    <n v="205.7"/>
    <n v="117.11"/>
    <n v="88.589999999999989"/>
  </r>
  <r>
    <x v="2"/>
    <s v="Tunisia "/>
    <x v="3"/>
    <x v="1"/>
    <s v="H"/>
    <x v="1265"/>
    <n v="744545876"/>
    <d v="2016-02-13T00:00:00"/>
    <n v="11"/>
    <n v="668.27"/>
    <n v="502.54"/>
    <n v="7350.9699999999993"/>
    <n v="5527.9400000000005"/>
    <n v="1823.0299999999988"/>
  </r>
  <r>
    <x v="0"/>
    <s v="The Gambia"/>
    <x v="1"/>
    <x v="0"/>
    <s v="M"/>
    <x v="1266"/>
    <n v="194193065"/>
    <d v="2016-12-19T00:00:00"/>
    <n v="8"/>
    <n v="47.45"/>
    <n v="31.79"/>
    <n v="379.6"/>
    <n v="254.32"/>
    <n v="125.28000000000003"/>
  </r>
  <r>
    <x v="1"/>
    <s v="Slovakia"/>
    <x v="2"/>
    <x v="0"/>
    <s v="M"/>
    <x v="1267"/>
    <n v="878222882"/>
    <d v="2011-03-07T00:00:00"/>
    <n v="8"/>
    <n v="154.06"/>
    <n v="90.93"/>
    <n v="1232.48"/>
    <n v="727.44"/>
    <n v="505.03999999999996"/>
  </r>
  <r>
    <x v="2"/>
    <s v="Bahrain"/>
    <x v="9"/>
    <x v="1"/>
    <s v="H"/>
    <x v="1268"/>
    <n v="459184157"/>
    <d v="2016-09-17T00:00:00"/>
    <n v="3"/>
    <n v="81.73"/>
    <n v="56.67"/>
    <n v="245.19"/>
    <n v="170.01"/>
    <n v="75.180000000000007"/>
  </r>
  <r>
    <x v="1"/>
    <s v="Malta"/>
    <x v="6"/>
    <x v="1"/>
    <s v="H"/>
    <x v="774"/>
    <n v="719938218"/>
    <d v="2014-10-04T00:00:00"/>
    <n v="8"/>
    <n v="205.7"/>
    <n v="117.11"/>
    <n v="1645.6"/>
    <n v="936.88"/>
    <n v="708.71999999999991"/>
  </r>
  <r>
    <x v="1"/>
    <s v="Albania"/>
    <x v="11"/>
    <x v="1"/>
    <s v="L"/>
    <x v="1269"/>
    <n v="813658893"/>
    <d v="2014-01-18T00:00:00"/>
    <n v="14"/>
    <n v="9.33"/>
    <n v="6.92"/>
    <n v="130.62"/>
    <n v="96.88"/>
    <n v="33.740000000000009"/>
  </r>
  <r>
    <x v="4"/>
    <s v="Haiti"/>
    <x v="0"/>
    <x v="0"/>
    <s v="C"/>
    <x v="94"/>
    <n v="413832509"/>
    <d v="2016-06-05T00:00:00"/>
    <n v="2"/>
    <n v="651.21"/>
    <n v="524.96"/>
    <n v="1302.42"/>
    <n v="1049.92"/>
    <n v="252.5"/>
  </r>
  <r>
    <x v="0"/>
    <s v="Eritrea"/>
    <x v="4"/>
    <x v="1"/>
    <s v="C"/>
    <x v="530"/>
    <n v="164257895"/>
    <d v="2014-02-07T00:00:00"/>
    <n v="11"/>
    <n v="255.28"/>
    <n v="159.41999999999999"/>
    <n v="2808.08"/>
    <n v="1753.62"/>
    <n v="1054.46"/>
  </r>
  <r>
    <x v="0"/>
    <s v="Senegal"/>
    <x v="1"/>
    <x v="1"/>
    <s v="L"/>
    <x v="978"/>
    <n v="329046380"/>
    <d v="2015-02-13T00:00:00"/>
    <n v="2"/>
    <n v="47.45"/>
    <n v="31.79"/>
    <n v="94.9"/>
    <n v="63.58"/>
    <n v="31.320000000000007"/>
  </r>
  <r>
    <x v="1"/>
    <s v="Ukraine"/>
    <x v="5"/>
    <x v="0"/>
    <s v="C"/>
    <x v="1270"/>
    <n v="342621791"/>
    <d v="2017-03-10T00:00:00"/>
    <n v="14"/>
    <n v="421.89"/>
    <n v="364.69"/>
    <n v="5906.46"/>
    <n v="5105.66"/>
    <n v="800.80000000000018"/>
  </r>
  <r>
    <x v="2"/>
    <s v="Lebanon"/>
    <x v="3"/>
    <x v="1"/>
    <s v="M"/>
    <x v="1152"/>
    <n v="159720456"/>
    <d v="2011-09-12T00:00:00"/>
    <n v="6"/>
    <n v="668.27"/>
    <n v="502.54"/>
    <n v="4009.62"/>
    <n v="3015.2400000000002"/>
    <n v="994.37999999999965"/>
  </r>
  <r>
    <x v="0"/>
    <s v="Ghana"/>
    <x v="0"/>
    <x v="1"/>
    <s v="L"/>
    <x v="1271"/>
    <n v="705391204"/>
    <d v="2017-06-02T00:00:00"/>
    <n v="16"/>
    <n v="651.21"/>
    <n v="524.96"/>
    <n v="10419.36"/>
    <n v="8399.36"/>
    <n v="2020"/>
  </r>
  <r>
    <x v="5"/>
    <s v="Nauru"/>
    <x v="9"/>
    <x v="0"/>
    <s v="C"/>
    <x v="183"/>
    <n v="724995362"/>
    <d v="2016-05-18T00:00:00"/>
    <n v="2"/>
    <n v="81.73"/>
    <n v="56.67"/>
    <n v="163.46"/>
    <n v="113.34"/>
    <n v="50.120000000000005"/>
  </r>
  <r>
    <x v="0"/>
    <s v="Zambia"/>
    <x v="4"/>
    <x v="1"/>
    <s v="C"/>
    <x v="1146"/>
    <n v="834206759"/>
    <d v="2010-11-01T00:00:00"/>
    <n v="15"/>
    <n v="255.28"/>
    <n v="159.41999999999999"/>
    <n v="3829.2"/>
    <n v="2391.2999999999997"/>
    <n v="1437.9"/>
  </r>
  <r>
    <x v="0"/>
    <s v="Angola"/>
    <x v="11"/>
    <x v="1"/>
    <s v="M"/>
    <x v="1272"/>
    <n v="369011723"/>
    <d v="2011-04-21T00:00:00"/>
    <n v="13"/>
    <n v="9.33"/>
    <n v="6.92"/>
    <n v="121.29"/>
    <n v="89.96"/>
    <n v="31.330000000000013"/>
  </r>
  <r>
    <x v="4"/>
    <s v="Panama"/>
    <x v="10"/>
    <x v="0"/>
    <s v="M"/>
    <x v="231"/>
    <n v="535709083"/>
    <d v="2010-09-07T00:00:00"/>
    <n v="12"/>
    <n v="437.2"/>
    <n v="263.33"/>
    <n v="5246.4"/>
    <n v="3159.96"/>
    <n v="2086.4399999999996"/>
  </r>
  <r>
    <x v="3"/>
    <s v="Turkmenistan"/>
    <x v="10"/>
    <x v="0"/>
    <s v="C"/>
    <x v="338"/>
    <n v="360910165"/>
    <d v="2010-05-30T00:00:00"/>
    <n v="1"/>
    <n v="437.2"/>
    <n v="263.33"/>
    <n v="437.2"/>
    <n v="263.33"/>
    <n v="173.87"/>
  </r>
  <r>
    <x v="0"/>
    <s v="Senegal"/>
    <x v="8"/>
    <x v="0"/>
    <s v="C"/>
    <x v="1227"/>
    <n v="741538798"/>
    <d v="2016-09-24T00:00:00"/>
    <n v="11"/>
    <n v="152.58000000000001"/>
    <n v="97.44"/>
    <n v="1678.38"/>
    <n v="1071.8399999999999"/>
    <n v="606.54000000000019"/>
  </r>
  <r>
    <x v="1"/>
    <s v="Liechtenstein"/>
    <x v="0"/>
    <x v="1"/>
    <s v="L"/>
    <x v="1273"/>
    <n v="394831311"/>
    <d v="2014-07-24T00:00:00"/>
    <n v="14"/>
    <n v="651.21"/>
    <n v="524.96"/>
    <n v="9116.94"/>
    <n v="7349.4400000000005"/>
    <n v="1767.5"/>
  </r>
  <r>
    <x v="0"/>
    <s v="Gabon"/>
    <x v="0"/>
    <x v="1"/>
    <s v="C"/>
    <x v="1274"/>
    <n v="808336532"/>
    <d v="2015-12-07T00:00:00"/>
    <n v="6"/>
    <n v="651.21"/>
    <n v="524.96"/>
    <n v="3907.26"/>
    <n v="3149.76"/>
    <n v="757.5"/>
  </r>
  <r>
    <x v="0"/>
    <s v="Lesotho"/>
    <x v="4"/>
    <x v="0"/>
    <s v="C"/>
    <x v="804"/>
    <n v="389915788"/>
    <d v="2011-05-26T00:00:00"/>
    <n v="6"/>
    <n v="255.28"/>
    <n v="159.41999999999999"/>
    <n v="1531.68"/>
    <n v="956.52"/>
    <n v="575.16000000000008"/>
  </r>
  <r>
    <x v="0"/>
    <s v="The Gambia"/>
    <x v="2"/>
    <x v="1"/>
    <s v="L"/>
    <x v="1275"/>
    <n v="317742908"/>
    <d v="2011-08-14T00:00:00"/>
    <n v="10"/>
    <n v="154.06"/>
    <n v="90.93"/>
    <n v="1540.6"/>
    <n v="909.30000000000007"/>
    <n v="631.29999999999984"/>
  </r>
  <r>
    <x v="0"/>
    <s v="Mozambique"/>
    <x v="0"/>
    <x v="1"/>
    <s v="C"/>
    <x v="570"/>
    <n v="490304219"/>
    <d v="2013-03-17T00:00:00"/>
    <n v="1"/>
    <n v="651.21"/>
    <n v="524.96"/>
    <n v="651.21"/>
    <n v="524.96"/>
    <n v="126.25"/>
  </r>
  <r>
    <x v="6"/>
    <s v="Greenland"/>
    <x v="0"/>
    <x v="0"/>
    <s v="M"/>
    <x v="897"/>
    <n v="876398551"/>
    <d v="2017-04-28T00:00:00"/>
    <n v="8"/>
    <n v="651.21"/>
    <n v="524.96"/>
    <n v="5209.68"/>
    <n v="4199.68"/>
    <n v="1010"/>
  </r>
  <r>
    <x v="1"/>
    <s v="Czech Republic"/>
    <x v="10"/>
    <x v="0"/>
    <s v="M"/>
    <x v="1276"/>
    <n v="165137231"/>
    <d v="2011-03-21T00:00:00"/>
    <n v="11"/>
    <n v="437.2"/>
    <n v="263.33"/>
    <n v="4809.2"/>
    <n v="2896.6299999999997"/>
    <n v="1912.5700000000002"/>
  </r>
  <r>
    <x v="3"/>
    <s v="China"/>
    <x v="9"/>
    <x v="0"/>
    <s v="M"/>
    <x v="1218"/>
    <n v="715944087"/>
    <d v="2017-07-10T00:00:00"/>
    <n v="4"/>
    <n v="81.73"/>
    <n v="56.67"/>
    <n v="326.92"/>
    <n v="226.68"/>
    <n v="100.24000000000001"/>
  </r>
  <r>
    <x v="1"/>
    <s v="Estonia"/>
    <x v="0"/>
    <x v="1"/>
    <s v="L"/>
    <x v="1277"/>
    <n v="908555448"/>
    <d v="2014-02-17T00:00:00"/>
    <n v="1"/>
    <n v="651.21"/>
    <n v="524.96"/>
    <n v="651.21"/>
    <n v="524.96"/>
    <n v="126.25"/>
  </r>
  <r>
    <x v="1"/>
    <s v="Italy"/>
    <x v="0"/>
    <x v="1"/>
    <s v="L"/>
    <x v="88"/>
    <n v="993020141"/>
    <d v="2014-03-06T00:00:00"/>
    <n v="9"/>
    <n v="651.21"/>
    <n v="524.96"/>
    <n v="5860.89"/>
    <n v="4724.6400000000003"/>
    <n v="1136.25"/>
  </r>
  <r>
    <x v="2"/>
    <s v="Bahrain"/>
    <x v="4"/>
    <x v="0"/>
    <s v="C"/>
    <x v="73"/>
    <n v="839699494"/>
    <d v="2016-11-21T00:00:00"/>
    <n v="8"/>
    <n v="255.28"/>
    <n v="159.41999999999999"/>
    <n v="2042.24"/>
    <n v="1275.3599999999999"/>
    <n v="766.88000000000011"/>
  </r>
  <r>
    <x v="3"/>
    <s v="South Korea"/>
    <x v="4"/>
    <x v="1"/>
    <s v="H"/>
    <x v="252"/>
    <n v="389267337"/>
    <d v="2010-11-25T00:00:00"/>
    <n v="3"/>
    <n v="255.28"/>
    <n v="159.41999999999999"/>
    <n v="765.84"/>
    <n v="478.26"/>
    <n v="287.58000000000004"/>
  </r>
  <r>
    <x v="1"/>
    <s v="France"/>
    <x v="3"/>
    <x v="1"/>
    <s v="C"/>
    <x v="172"/>
    <n v="102709996"/>
    <d v="2016-07-01T00:00:00"/>
    <n v="5"/>
    <n v="668.27"/>
    <n v="502.54"/>
    <n v="3341.35"/>
    <n v="2512.7000000000003"/>
    <n v="828.64999999999964"/>
  </r>
  <r>
    <x v="0"/>
    <s v="Comoros"/>
    <x v="5"/>
    <x v="1"/>
    <s v="C"/>
    <x v="1278"/>
    <n v="511326301"/>
    <d v="2013-05-15T00:00:00"/>
    <n v="3"/>
    <n v="421.89"/>
    <n v="364.69"/>
    <n v="1265.67"/>
    <n v="1094.07"/>
    <n v="171.60000000000014"/>
  </r>
  <r>
    <x v="0"/>
    <s v="Central African Republic"/>
    <x v="3"/>
    <x v="0"/>
    <s v="H"/>
    <x v="1279"/>
    <n v="866727578"/>
    <d v="2012-03-02T00:00:00"/>
    <n v="5"/>
    <n v="668.27"/>
    <n v="502.54"/>
    <n v="3341.35"/>
    <n v="2512.7000000000003"/>
    <n v="828.64999999999964"/>
  </r>
  <r>
    <x v="2"/>
    <s v="Yemen"/>
    <x v="3"/>
    <x v="1"/>
    <s v="C"/>
    <x v="1280"/>
    <n v="490837657"/>
    <d v="2013-10-11T00:00:00"/>
    <n v="14"/>
    <n v="668.27"/>
    <n v="502.54"/>
    <n v="9355.7799999999988"/>
    <n v="7035.56"/>
    <n v="2320.2199999999984"/>
  </r>
  <r>
    <x v="2"/>
    <s v="United Arab Emirates"/>
    <x v="2"/>
    <x v="1"/>
    <s v="M"/>
    <x v="193"/>
    <n v="125892865"/>
    <d v="2012-03-12T00:00:00"/>
    <n v="6"/>
    <n v="154.06"/>
    <n v="90.93"/>
    <n v="924.36"/>
    <n v="545.58000000000004"/>
    <n v="378.78"/>
  </r>
  <r>
    <x v="0"/>
    <s v="Zambia"/>
    <x v="4"/>
    <x v="1"/>
    <s v="M"/>
    <x v="1281"/>
    <n v="584442031"/>
    <d v="2014-01-30T00:00:00"/>
    <n v="14"/>
    <n v="255.28"/>
    <n v="159.41999999999999"/>
    <n v="3573.92"/>
    <n v="2231.8799999999997"/>
    <n v="1342.0400000000004"/>
  </r>
  <r>
    <x v="1"/>
    <s v="Estonia"/>
    <x v="0"/>
    <x v="1"/>
    <s v="M"/>
    <x v="1282"/>
    <n v="499346482"/>
    <d v="2011-10-15T00:00:00"/>
    <n v="11"/>
    <n v="651.21"/>
    <n v="524.96"/>
    <n v="7163.31"/>
    <n v="5774.56"/>
    <n v="1388.75"/>
  </r>
  <r>
    <x v="3"/>
    <s v="Kyrgyzstan"/>
    <x v="8"/>
    <x v="0"/>
    <s v="L"/>
    <x v="1283"/>
    <n v="373780047"/>
    <d v="2010-04-29T00:00:00"/>
    <n v="14"/>
    <n v="152.58000000000001"/>
    <n v="97.44"/>
    <n v="2136.1200000000003"/>
    <n v="1364.1599999999999"/>
    <n v="771.96000000000049"/>
  </r>
  <r>
    <x v="1"/>
    <s v="San Marino"/>
    <x v="7"/>
    <x v="1"/>
    <s v="H"/>
    <x v="959"/>
    <n v="331229054"/>
    <d v="2015-09-02T00:00:00"/>
    <n v="11"/>
    <n v="109.28"/>
    <n v="35.840000000000003"/>
    <n v="1202.08"/>
    <n v="394.24"/>
    <n v="807.83999999999992"/>
  </r>
  <r>
    <x v="1"/>
    <s v="Latvia"/>
    <x v="6"/>
    <x v="1"/>
    <s v="C"/>
    <x v="1284"/>
    <n v="565492331"/>
    <d v="2015-10-05T00:00:00"/>
    <n v="1"/>
    <n v="205.7"/>
    <n v="117.11"/>
    <n v="205.7"/>
    <n v="117.11"/>
    <n v="88.589999999999989"/>
  </r>
  <r>
    <x v="1"/>
    <s v="Slovakia"/>
    <x v="5"/>
    <x v="1"/>
    <s v="M"/>
    <x v="1285"/>
    <n v="890681207"/>
    <d v="2015-01-22T00:00:00"/>
    <n v="2"/>
    <n v="421.89"/>
    <n v="364.69"/>
    <n v="843.78"/>
    <n v="729.38"/>
    <n v="114.39999999999998"/>
  </r>
  <r>
    <x v="0"/>
    <s v="Nigeria"/>
    <x v="3"/>
    <x v="0"/>
    <s v="L"/>
    <x v="890"/>
    <n v="291219508"/>
    <d v="2014-12-31T00:00:00"/>
    <n v="12"/>
    <n v="668.27"/>
    <n v="502.54"/>
    <n v="8019.24"/>
    <n v="6030.4800000000005"/>
    <n v="1988.7599999999993"/>
  </r>
  <r>
    <x v="1"/>
    <s v="Macedonia"/>
    <x v="4"/>
    <x v="0"/>
    <s v="L"/>
    <x v="304"/>
    <n v="971843564"/>
    <d v="2010-10-25T00:00:00"/>
    <n v="15"/>
    <n v="255.28"/>
    <n v="159.41999999999999"/>
    <n v="3829.2"/>
    <n v="2391.2999999999997"/>
    <n v="1437.9"/>
  </r>
  <r>
    <x v="4"/>
    <s v="Costa Rica"/>
    <x v="4"/>
    <x v="1"/>
    <s v="M"/>
    <x v="1286"/>
    <n v="707602202"/>
    <d v="2017-07-29T00:00:00"/>
    <n v="7"/>
    <n v="255.28"/>
    <n v="159.41999999999999"/>
    <n v="1786.96"/>
    <n v="1115.9399999999998"/>
    <n v="671.02000000000021"/>
  </r>
  <r>
    <x v="4"/>
    <s v="The Bahamas"/>
    <x v="6"/>
    <x v="1"/>
    <s v="M"/>
    <x v="1287"/>
    <n v="493856751"/>
    <d v="2013-06-10T00:00:00"/>
    <n v="3"/>
    <n v="205.7"/>
    <n v="117.11"/>
    <n v="617.09999999999991"/>
    <n v="351.33"/>
    <n v="265.76999999999992"/>
  </r>
  <r>
    <x v="3"/>
    <s v="Cambodia"/>
    <x v="5"/>
    <x v="1"/>
    <s v="M"/>
    <x v="1288"/>
    <n v="496281039"/>
    <d v="2011-12-18T00:00:00"/>
    <n v="16"/>
    <n v="421.89"/>
    <n v="364.69"/>
    <n v="6750.24"/>
    <n v="5835.04"/>
    <n v="915.19999999999982"/>
  </r>
  <r>
    <x v="1"/>
    <s v="Russia"/>
    <x v="2"/>
    <x v="1"/>
    <s v="M"/>
    <x v="665"/>
    <n v="500861394"/>
    <d v="2012-05-14T00:00:00"/>
    <n v="8"/>
    <n v="154.06"/>
    <n v="90.93"/>
    <n v="1232.48"/>
    <n v="727.44"/>
    <n v="505.03999999999996"/>
  </r>
  <r>
    <x v="0"/>
    <s v="Sao Tome and Principe"/>
    <x v="4"/>
    <x v="1"/>
    <s v="C"/>
    <x v="1289"/>
    <n v="363896644"/>
    <d v="2011-04-09T00:00:00"/>
    <n v="7"/>
    <n v="255.28"/>
    <n v="159.41999999999999"/>
    <n v="1786.96"/>
    <n v="1115.9399999999998"/>
    <n v="671.02000000000021"/>
  </r>
  <r>
    <x v="5"/>
    <s v="Nauru"/>
    <x v="2"/>
    <x v="1"/>
    <s v="L"/>
    <x v="956"/>
    <n v="461998116"/>
    <d v="2014-02-06T00:00:00"/>
    <n v="7"/>
    <n v="154.06"/>
    <n v="90.93"/>
    <n v="1078.42"/>
    <n v="636.51"/>
    <n v="441.91000000000008"/>
  </r>
  <r>
    <x v="5"/>
    <s v="Vanuatu"/>
    <x v="0"/>
    <x v="1"/>
    <s v="M"/>
    <x v="32"/>
    <n v="342089641"/>
    <d v="2015-07-16T00:00:00"/>
    <n v="1"/>
    <n v="651.21"/>
    <n v="524.96"/>
    <n v="651.21"/>
    <n v="524.96"/>
    <n v="126.25"/>
  </r>
  <r>
    <x v="3"/>
    <s v="South Korea"/>
    <x v="6"/>
    <x v="1"/>
    <s v="L"/>
    <x v="1290"/>
    <n v="971407544"/>
    <d v="2011-12-05T00:00:00"/>
    <n v="17"/>
    <n v="205.7"/>
    <n v="117.11"/>
    <n v="3496.8999999999996"/>
    <n v="1990.87"/>
    <n v="1506.0299999999997"/>
  </r>
  <r>
    <x v="4"/>
    <s v="Nicaragua"/>
    <x v="11"/>
    <x v="1"/>
    <s v="L"/>
    <x v="993"/>
    <n v="687500655"/>
    <d v="2011-06-11T00:00:00"/>
    <n v="9"/>
    <n v="9.33"/>
    <n v="6.92"/>
    <n v="83.97"/>
    <n v="62.28"/>
    <n v="21.689999999999998"/>
  </r>
  <r>
    <x v="3"/>
    <s v="Mongolia"/>
    <x v="5"/>
    <x v="0"/>
    <s v="L"/>
    <x v="1148"/>
    <n v="148230302"/>
    <d v="2016-01-26T00:00:00"/>
    <n v="6"/>
    <n v="421.89"/>
    <n v="364.69"/>
    <n v="2531.34"/>
    <n v="2188.14"/>
    <n v="343.20000000000027"/>
  </r>
  <r>
    <x v="2"/>
    <s v="Iraq"/>
    <x v="7"/>
    <x v="1"/>
    <s v="L"/>
    <x v="772"/>
    <n v="981770312"/>
    <d v="2017-08-08T00:00:00"/>
    <n v="11"/>
    <n v="109.28"/>
    <n v="35.840000000000003"/>
    <n v="1202.08"/>
    <n v="394.24"/>
    <n v="807.83999999999992"/>
  </r>
  <r>
    <x v="4"/>
    <s v="Costa Rica"/>
    <x v="2"/>
    <x v="1"/>
    <s v="L"/>
    <x v="130"/>
    <n v="836607015"/>
    <d v="2016-03-28T00:00:00"/>
    <n v="16"/>
    <n v="154.06"/>
    <n v="90.93"/>
    <n v="2464.96"/>
    <n v="1454.88"/>
    <n v="1010.0799999999999"/>
  </r>
  <r>
    <x v="1"/>
    <s v="Cyprus"/>
    <x v="1"/>
    <x v="0"/>
    <s v="M"/>
    <x v="1291"/>
    <n v="131539237"/>
    <d v="2017-02-14T00:00:00"/>
    <n v="7"/>
    <n v="47.45"/>
    <n v="31.79"/>
    <n v="332.15000000000003"/>
    <n v="222.53"/>
    <n v="109.62000000000003"/>
  </r>
  <r>
    <x v="1"/>
    <s v="Finland"/>
    <x v="1"/>
    <x v="1"/>
    <s v="C"/>
    <x v="1292"/>
    <n v="705678308"/>
    <d v="2011-03-23T00:00:00"/>
    <n v="8"/>
    <n v="47.45"/>
    <n v="31.79"/>
    <n v="379.6"/>
    <n v="254.32"/>
    <n v="125.28000000000003"/>
  </r>
  <r>
    <x v="5"/>
    <s v="Samoa "/>
    <x v="3"/>
    <x v="0"/>
    <s v="H"/>
    <x v="1293"/>
    <n v="868448054"/>
    <d v="2017-04-30T00:00:00"/>
    <n v="3"/>
    <n v="668.27"/>
    <n v="502.54"/>
    <n v="2004.81"/>
    <n v="1507.6200000000001"/>
    <n v="497.18999999999983"/>
  </r>
  <r>
    <x v="1"/>
    <s v="Monaco"/>
    <x v="2"/>
    <x v="0"/>
    <s v="C"/>
    <x v="1294"/>
    <n v="349584805"/>
    <d v="2017-03-06T00:00:00"/>
    <n v="15"/>
    <n v="154.06"/>
    <n v="90.93"/>
    <n v="2310.9"/>
    <n v="1363.95"/>
    <n v="946.95"/>
  </r>
  <r>
    <x v="1"/>
    <s v="Czech Republic"/>
    <x v="2"/>
    <x v="0"/>
    <s v="L"/>
    <x v="1295"/>
    <n v="749137389"/>
    <d v="2012-06-22T00:00:00"/>
    <n v="9"/>
    <n v="154.06"/>
    <n v="90.93"/>
    <n v="1386.54"/>
    <n v="818.37000000000012"/>
    <n v="568.16999999999985"/>
  </r>
  <r>
    <x v="2"/>
    <s v="Afghanistan"/>
    <x v="3"/>
    <x v="0"/>
    <s v="C"/>
    <x v="1296"/>
    <n v="587467133"/>
    <d v="2013-11-18T00:00:00"/>
    <n v="6"/>
    <n v="668.27"/>
    <n v="502.54"/>
    <n v="4009.62"/>
    <n v="3015.2400000000002"/>
    <n v="994.37999999999965"/>
  </r>
  <r>
    <x v="0"/>
    <s v="Madagascar"/>
    <x v="0"/>
    <x v="0"/>
    <s v="L"/>
    <x v="482"/>
    <n v="255247867"/>
    <d v="2014-01-10T00:00:00"/>
    <n v="4"/>
    <n v="651.21"/>
    <n v="524.96"/>
    <n v="2604.84"/>
    <n v="2099.84"/>
    <n v="505"/>
  </r>
  <r>
    <x v="3"/>
    <s v="Japan"/>
    <x v="0"/>
    <x v="0"/>
    <s v="C"/>
    <x v="1297"/>
    <n v="663465917"/>
    <d v="2013-12-01T00:00:00"/>
    <n v="5"/>
    <n v="651.21"/>
    <n v="524.96"/>
    <n v="3256.05"/>
    <n v="2624.8"/>
    <n v="631.25"/>
  </r>
  <r>
    <x v="3"/>
    <s v="South Korea"/>
    <x v="3"/>
    <x v="1"/>
    <s v="C"/>
    <x v="1298"/>
    <n v="993420112"/>
    <d v="2012-03-28T00:00:00"/>
    <n v="7"/>
    <n v="668.27"/>
    <n v="502.54"/>
    <n v="4677.8899999999994"/>
    <n v="3517.78"/>
    <n v="1160.1099999999992"/>
  </r>
  <r>
    <x v="0"/>
    <s v="Uganda"/>
    <x v="4"/>
    <x v="1"/>
    <s v="M"/>
    <x v="1299"/>
    <n v="946721780"/>
    <d v="2015-12-05T00:00:00"/>
    <n v="8"/>
    <n v="255.28"/>
    <n v="159.41999999999999"/>
    <n v="2042.24"/>
    <n v="1275.3599999999999"/>
    <n v="766.88000000000011"/>
  </r>
  <r>
    <x v="3"/>
    <s v="Japan"/>
    <x v="10"/>
    <x v="1"/>
    <s v="M"/>
    <x v="1300"/>
    <n v="295294749"/>
    <d v="2014-07-31T00:00:00"/>
    <n v="5"/>
    <n v="437.2"/>
    <n v="263.33"/>
    <n v="2186"/>
    <n v="1316.6499999999999"/>
    <n v="869.35000000000014"/>
  </r>
  <r>
    <x v="0"/>
    <s v="Madagascar"/>
    <x v="3"/>
    <x v="1"/>
    <s v="L"/>
    <x v="1100"/>
    <n v="231375348"/>
    <d v="2013-05-05T00:00:00"/>
    <n v="13"/>
    <n v="668.27"/>
    <n v="502.54"/>
    <n v="8687.51"/>
    <n v="6533.02"/>
    <n v="2154.4899999999998"/>
  </r>
  <r>
    <x v="0"/>
    <s v="Zimbabwe"/>
    <x v="10"/>
    <x v="1"/>
    <s v="L"/>
    <x v="1301"/>
    <n v="217512404"/>
    <d v="2015-04-22T00:00:00"/>
    <n v="9"/>
    <n v="437.2"/>
    <n v="263.33"/>
    <n v="3934.7999999999997"/>
    <n v="2369.9699999999998"/>
    <n v="1564.83"/>
  </r>
  <r>
    <x v="3"/>
    <s v="Cambodia"/>
    <x v="10"/>
    <x v="0"/>
    <s v="C"/>
    <x v="137"/>
    <n v="236567246"/>
    <d v="2016-07-11T00:00:00"/>
    <n v="7"/>
    <n v="437.2"/>
    <n v="263.33"/>
    <n v="3060.4"/>
    <n v="1843.31"/>
    <n v="1217.0900000000001"/>
  </r>
  <r>
    <x v="3"/>
    <s v="Taiwan"/>
    <x v="10"/>
    <x v="1"/>
    <s v="L"/>
    <x v="1302"/>
    <n v="341713702"/>
    <d v="2010-08-05T00:00:00"/>
    <n v="16"/>
    <n v="437.2"/>
    <n v="263.33"/>
    <n v="6995.2"/>
    <n v="4213.28"/>
    <n v="2781.92"/>
  </r>
  <r>
    <x v="3"/>
    <s v="Taiwan"/>
    <x v="11"/>
    <x v="1"/>
    <s v="C"/>
    <x v="789"/>
    <n v="206438100"/>
    <d v="2014-11-29T00:00:00"/>
    <n v="14"/>
    <n v="9.33"/>
    <n v="6.92"/>
    <n v="130.62"/>
    <n v="96.88"/>
    <n v="33.740000000000009"/>
  </r>
  <r>
    <x v="1"/>
    <s v="Bulgaria"/>
    <x v="4"/>
    <x v="1"/>
    <s v="M"/>
    <x v="543"/>
    <n v="474539268"/>
    <d v="2013-09-11T00:00:00"/>
    <n v="9"/>
    <n v="255.28"/>
    <n v="159.41999999999999"/>
    <n v="2297.52"/>
    <n v="1434.78"/>
    <n v="862.74"/>
  </r>
  <r>
    <x v="0"/>
    <s v="Swaziland"/>
    <x v="2"/>
    <x v="0"/>
    <s v="M"/>
    <x v="664"/>
    <n v="510128533"/>
    <d v="2014-12-30T00:00:00"/>
    <n v="12"/>
    <n v="154.06"/>
    <n v="90.93"/>
    <n v="1848.72"/>
    <n v="1091.1600000000001"/>
    <n v="757.56"/>
  </r>
  <r>
    <x v="1"/>
    <s v="Moldova "/>
    <x v="9"/>
    <x v="1"/>
    <s v="H"/>
    <x v="1303"/>
    <n v="647629725"/>
    <d v="2016-10-19T00:00:00"/>
    <n v="11"/>
    <n v="81.73"/>
    <n v="56.67"/>
    <n v="899.03000000000009"/>
    <n v="623.37"/>
    <n v="275.66000000000008"/>
  </r>
  <r>
    <x v="1"/>
    <s v="Latvia"/>
    <x v="9"/>
    <x v="1"/>
    <s v="C"/>
    <x v="1111"/>
    <n v="841779172"/>
    <d v="2010-03-19T00:00:00"/>
    <n v="1"/>
    <n v="81.73"/>
    <n v="56.67"/>
    <n v="81.73"/>
    <n v="56.67"/>
    <n v="25.060000000000002"/>
  </r>
  <r>
    <x v="4"/>
    <s v="Saint Lucia"/>
    <x v="0"/>
    <x v="0"/>
    <s v="L"/>
    <x v="188"/>
    <n v="217625701"/>
    <d v="2014-02-26T00:00:00"/>
    <n v="15"/>
    <n v="651.21"/>
    <n v="524.96"/>
    <n v="9768.1500000000015"/>
    <n v="7874.4000000000005"/>
    <n v="1893.7500000000009"/>
  </r>
  <r>
    <x v="5"/>
    <s v="Fiji"/>
    <x v="8"/>
    <x v="1"/>
    <s v="M"/>
    <x v="1304"/>
    <n v="220530641"/>
    <d v="2010-08-23T00:00:00"/>
    <n v="15"/>
    <n v="152.58000000000001"/>
    <n v="97.44"/>
    <n v="2288.7000000000003"/>
    <n v="1461.6"/>
    <n v="827.10000000000036"/>
  </r>
  <r>
    <x v="1"/>
    <s v="Kosovo"/>
    <x v="7"/>
    <x v="0"/>
    <s v="C"/>
    <x v="35"/>
    <n v="566167819"/>
    <d v="2016-12-11T00:00:00"/>
    <n v="1"/>
    <n v="109.28"/>
    <n v="35.840000000000003"/>
    <n v="109.28"/>
    <n v="35.840000000000003"/>
    <n v="73.44"/>
  </r>
  <r>
    <x v="3"/>
    <s v="North Korea"/>
    <x v="7"/>
    <x v="0"/>
    <s v="L"/>
    <x v="1254"/>
    <n v="590523564"/>
    <d v="2013-07-28T00:00:00"/>
    <n v="13"/>
    <n v="109.28"/>
    <n v="35.840000000000003"/>
    <n v="1420.64"/>
    <n v="465.92000000000007"/>
    <n v="954.72"/>
  </r>
  <r>
    <x v="1"/>
    <s v="Denmark"/>
    <x v="9"/>
    <x v="1"/>
    <s v="H"/>
    <x v="1305"/>
    <n v="599896705"/>
    <d v="2015-11-08T00:00:00"/>
    <n v="3"/>
    <n v="81.73"/>
    <n v="56.67"/>
    <n v="245.19"/>
    <n v="170.01"/>
    <n v="75.180000000000007"/>
  </r>
  <r>
    <x v="6"/>
    <s v="United States of America"/>
    <x v="7"/>
    <x v="0"/>
    <s v="M"/>
    <x v="1306"/>
    <n v="520898568"/>
    <d v="2010-05-10T00:00:00"/>
    <n v="7"/>
    <n v="109.28"/>
    <n v="35.840000000000003"/>
    <n v="764.96"/>
    <n v="250.88000000000002"/>
    <n v="514.08000000000004"/>
  </r>
  <r>
    <x v="1"/>
    <s v="Latvia"/>
    <x v="8"/>
    <x v="1"/>
    <s v="C"/>
    <x v="1307"/>
    <n v="350452983"/>
    <d v="2010-10-07T00:00:00"/>
    <n v="9"/>
    <n v="152.58000000000001"/>
    <n v="97.44"/>
    <n v="1373.22"/>
    <n v="876.96"/>
    <n v="496.26"/>
  </r>
  <r>
    <x v="1"/>
    <s v="San Marino"/>
    <x v="4"/>
    <x v="0"/>
    <s v="H"/>
    <x v="1308"/>
    <n v="605796277"/>
    <d v="2016-11-11T00:00:00"/>
    <n v="12"/>
    <n v="255.28"/>
    <n v="159.41999999999999"/>
    <n v="3063.36"/>
    <n v="1913.04"/>
    <n v="1150.3200000000002"/>
  </r>
  <r>
    <x v="0"/>
    <s v="Guinea"/>
    <x v="8"/>
    <x v="1"/>
    <s v="H"/>
    <x v="1309"/>
    <n v="974477279"/>
    <d v="2010-10-23T00:00:00"/>
    <n v="14"/>
    <n v="152.58000000000001"/>
    <n v="97.44"/>
    <n v="2136.1200000000003"/>
    <n v="1364.1599999999999"/>
    <n v="771.96000000000049"/>
  </r>
  <r>
    <x v="3"/>
    <s v="Vietnam"/>
    <x v="0"/>
    <x v="0"/>
    <s v="C"/>
    <x v="1310"/>
    <n v="764357316"/>
    <d v="2013-04-21T00:00:00"/>
    <n v="15"/>
    <n v="651.21"/>
    <n v="524.96"/>
    <n v="9768.1500000000015"/>
    <n v="7874.4000000000005"/>
    <n v="1893.7500000000009"/>
  </r>
  <r>
    <x v="0"/>
    <s v="Sierra Leone"/>
    <x v="4"/>
    <x v="1"/>
    <s v="M"/>
    <x v="919"/>
    <n v="253610217"/>
    <d v="2012-04-18T00:00:00"/>
    <n v="13"/>
    <n v="255.28"/>
    <n v="159.41999999999999"/>
    <n v="3318.64"/>
    <n v="2072.46"/>
    <n v="1246.1799999999998"/>
  </r>
  <r>
    <x v="3"/>
    <s v="Nepal"/>
    <x v="9"/>
    <x v="1"/>
    <s v="M"/>
    <x v="266"/>
    <n v="240722310"/>
    <d v="2011-10-30T00:00:00"/>
    <n v="7"/>
    <n v="81.73"/>
    <n v="56.67"/>
    <n v="572.11"/>
    <n v="396.69"/>
    <n v="175.42000000000002"/>
  </r>
  <r>
    <x v="1"/>
    <s v="Hungary"/>
    <x v="11"/>
    <x v="1"/>
    <s v="L"/>
    <x v="1311"/>
    <n v="694492423"/>
    <d v="2013-03-14T00:00:00"/>
    <n v="8"/>
    <n v="9.33"/>
    <n v="6.92"/>
    <n v="74.64"/>
    <n v="55.36"/>
    <n v="19.28"/>
  </r>
  <r>
    <x v="3"/>
    <s v="Thailand"/>
    <x v="1"/>
    <x v="0"/>
    <s v="M"/>
    <x v="108"/>
    <n v="304031884"/>
    <d v="2011-03-25T00:00:00"/>
    <n v="14"/>
    <n v="47.45"/>
    <n v="31.79"/>
    <n v="664.30000000000007"/>
    <n v="445.06"/>
    <n v="219.24000000000007"/>
  </r>
  <r>
    <x v="2"/>
    <s v="Kuwait"/>
    <x v="5"/>
    <x v="0"/>
    <s v="M"/>
    <x v="1100"/>
    <n v="528764522"/>
    <d v="2013-06-01T00:00:00"/>
    <n v="3"/>
    <n v="421.89"/>
    <n v="364.69"/>
    <n v="1265.67"/>
    <n v="1094.07"/>
    <n v="171.60000000000014"/>
  </r>
  <r>
    <x v="1"/>
    <s v="Belgium"/>
    <x v="3"/>
    <x v="1"/>
    <s v="L"/>
    <x v="1312"/>
    <n v="648426663"/>
    <d v="2012-08-24T00:00:00"/>
    <n v="5"/>
    <n v="668.27"/>
    <n v="502.54"/>
    <n v="3341.35"/>
    <n v="2512.7000000000003"/>
    <n v="828.64999999999964"/>
  </r>
  <r>
    <x v="6"/>
    <s v="Canada"/>
    <x v="10"/>
    <x v="1"/>
    <s v="M"/>
    <x v="1313"/>
    <n v="913067138"/>
    <d v="2014-10-07T00:00:00"/>
    <n v="10"/>
    <n v="437.2"/>
    <n v="263.33"/>
    <n v="4372"/>
    <n v="2633.2999999999997"/>
    <n v="1738.7000000000003"/>
  </r>
  <r>
    <x v="0"/>
    <s v="Uganda"/>
    <x v="9"/>
    <x v="1"/>
    <s v="M"/>
    <x v="1043"/>
    <n v="293047273"/>
    <d v="2011-02-26T00:00:00"/>
    <n v="13"/>
    <n v="81.73"/>
    <n v="56.67"/>
    <n v="1062.49"/>
    <n v="736.71"/>
    <n v="325.77999999999997"/>
  </r>
  <r>
    <x v="0"/>
    <s v="Madagascar"/>
    <x v="9"/>
    <x v="0"/>
    <s v="C"/>
    <x v="1314"/>
    <n v="529040896"/>
    <d v="2013-06-07T00:00:00"/>
    <n v="6"/>
    <n v="81.73"/>
    <n v="56.67"/>
    <n v="490.38"/>
    <n v="340.02"/>
    <n v="150.36000000000001"/>
  </r>
  <r>
    <x v="1"/>
    <s v="Spain"/>
    <x v="0"/>
    <x v="0"/>
    <s v="M"/>
    <x v="993"/>
    <n v="282034337"/>
    <d v="2011-05-02T00:00:00"/>
    <n v="15"/>
    <n v="651.21"/>
    <n v="524.96"/>
    <n v="9768.1500000000015"/>
    <n v="7874.4000000000005"/>
    <n v="1893.7500000000009"/>
  </r>
  <r>
    <x v="0"/>
    <s v="Botswana"/>
    <x v="7"/>
    <x v="0"/>
    <s v="L"/>
    <x v="197"/>
    <n v="983326423"/>
    <d v="2014-12-17T00:00:00"/>
    <n v="12"/>
    <n v="109.28"/>
    <n v="35.840000000000003"/>
    <n v="1311.3600000000001"/>
    <n v="430.08000000000004"/>
    <n v="881.28000000000009"/>
  </r>
  <r>
    <x v="0"/>
    <s v="Sudan"/>
    <x v="9"/>
    <x v="0"/>
    <s v="C"/>
    <x v="1047"/>
    <n v="984528481"/>
    <d v="2012-04-02T00:00:00"/>
    <n v="5"/>
    <n v="81.73"/>
    <n v="56.67"/>
    <n v="408.65000000000003"/>
    <n v="283.35000000000002"/>
    <n v="125.30000000000001"/>
  </r>
  <r>
    <x v="3"/>
    <s v="Maldives"/>
    <x v="0"/>
    <x v="1"/>
    <s v="C"/>
    <x v="1315"/>
    <n v="507564342"/>
    <d v="2011-09-01T00:00:00"/>
    <n v="14"/>
    <n v="651.21"/>
    <n v="524.96"/>
    <n v="9116.94"/>
    <n v="7349.4400000000005"/>
    <n v="1767.5"/>
  </r>
  <r>
    <x v="3"/>
    <s v="Philippines"/>
    <x v="11"/>
    <x v="1"/>
    <s v="M"/>
    <x v="307"/>
    <n v="294670331"/>
    <d v="2014-08-20T00:00:00"/>
    <n v="14"/>
    <n v="9.33"/>
    <n v="6.92"/>
    <n v="130.62"/>
    <n v="96.88"/>
    <n v="33.740000000000009"/>
  </r>
  <r>
    <x v="2"/>
    <s v="Jordan"/>
    <x v="10"/>
    <x v="1"/>
    <s v="L"/>
    <x v="1316"/>
    <n v="258395278"/>
    <d v="2012-12-13T00:00:00"/>
    <n v="6"/>
    <n v="437.2"/>
    <n v="263.33"/>
    <n v="2623.2"/>
    <n v="1579.98"/>
    <n v="1043.2199999999998"/>
  </r>
  <r>
    <x v="1"/>
    <s v="Portugal"/>
    <x v="10"/>
    <x v="0"/>
    <s v="L"/>
    <x v="1317"/>
    <n v="831600511"/>
    <d v="2013-11-01T00:00:00"/>
    <n v="13"/>
    <n v="437.2"/>
    <n v="263.33"/>
    <n v="5683.5999999999995"/>
    <n v="3423.29"/>
    <n v="2260.3099999999995"/>
  </r>
  <r>
    <x v="1"/>
    <s v="Monaco"/>
    <x v="11"/>
    <x v="1"/>
    <s v="M"/>
    <x v="588"/>
    <n v="717459857"/>
    <d v="2014-11-09T00:00:00"/>
    <n v="2"/>
    <n v="9.33"/>
    <n v="6.92"/>
    <n v="18.66"/>
    <n v="13.84"/>
    <n v="4.82"/>
  </r>
  <r>
    <x v="1"/>
    <s v="Ukraine"/>
    <x v="10"/>
    <x v="1"/>
    <s v="H"/>
    <x v="417"/>
    <n v="939459645"/>
    <d v="2014-04-16T00:00:00"/>
    <n v="10"/>
    <n v="437.2"/>
    <n v="263.33"/>
    <n v="4372"/>
    <n v="2633.2999999999997"/>
    <n v="1738.7000000000003"/>
  </r>
  <r>
    <x v="1"/>
    <s v="Slovenia"/>
    <x v="7"/>
    <x v="1"/>
    <s v="C"/>
    <x v="1318"/>
    <n v="791398704"/>
    <d v="2015-06-29T00:00:00"/>
    <n v="2"/>
    <n v="109.28"/>
    <n v="35.840000000000003"/>
    <n v="218.56"/>
    <n v="71.680000000000007"/>
    <n v="146.88"/>
  </r>
  <r>
    <x v="3"/>
    <s v="South Korea"/>
    <x v="9"/>
    <x v="1"/>
    <s v="C"/>
    <x v="1185"/>
    <n v="987388360"/>
    <d v="2015-03-19T00:00:00"/>
    <n v="15"/>
    <n v="81.73"/>
    <n v="56.67"/>
    <n v="1225.95"/>
    <n v="850.05000000000007"/>
    <n v="375.9"/>
  </r>
  <r>
    <x v="1"/>
    <s v="Armenia"/>
    <x v="2"/>
    <x v="1"/>
    <s v="M"/>
    <x v="809"/>
    <n v="511852443"/>
    <d v="2014-11-19T00:00:00"/>
    <n v="12"/>
    <n v="154.06"/>
    <n v="90.93"/>
    <n v="1848.72"/>
    <n v="1091.1600000000001"/>
    <n v="757.56"/>
  </r>
  <r>
    <x v="3"/>
    <s v="Vietnam"/>
    <x v="5"/>
    <x v="1"/>
    <s v="L"/>
    <x v="627"/>
    <n v="669527280"/>
    <d v="2017-03-07T00:00:00"/>
    <n v="11"/>
    <n v="421.89"/>
    <n v="364.69"/>
    <n v="4640.79"/>
    <n v="4011.59"/>
    <n v="629.19999999999982"/>
  </r>
  <r>
    <x v="5"/>
    <s v="Tonga"/>
    <x v="9"/>
    <x v="1"/>
    <s v="C"/>
    <x v="932"/>
    <n v="135461699"/>
    <d v="2014-08-03T00:00:00"/>
    <n v="8"/>
    <n v="81.73"/>
    <n v="56.67"/>
    <n v="653.84"/>
    <n v="453.36"/>
    <n v="200.48000000000002"/>
  </r>
  <r>
    <x v="3"/>
    <s v="Laos"/>
    <x v="1"/>
    <x v="1"/>
    <s v="M"/>
    <x v="1319"/>
    <n v="805017030"/>
    <d v="2015-07-23T00:00:00"/>
    <n v="2"/>
    <n v="47.45"/>
    <n v="31.79"/>
    <n v="94.9"/>
    <n v="63.58"/>
    <n v="31.320000000000007"/>
  </r>
  <r>
    <x v="3"/>
    <s v="China"/>
    <x v="8"/>
    <x v="1"/>
    <s v="C"/>
    <x v="1264"/>
    <n v="143867099"/>
    <d v="2010-10-12T00:00:00"/>
    <n v="4"/>
    <n v="152.58000000000001"/>
    <n v="97.44"/>
    <n v="610.32000000000005"/>
    <n v="389.76"/>
    <n v="220.56000000000006"/>
  </r>
  <r>
    <x v="1"/>
    <s v="Kosovo"/>
    <x v="0"/>
    <x v="1"/>
    <s v="M"/>
    <x v="548"/>
    <n v="637998235"/>
    <d v="2014-11-29T00:00:00"/>
    <n v="11"/>
    <n v="651.21"/>
    <n v="524.96"/>
    <n v="7163.31"/>
    <n v="5774.56"/>
    <n v="1388.75"/>
  </r>
  <r>
    <x v="3"/>
    <s v="Maldives"/>
    <x v="4"/>
    <x v="0"/>
    <s v="M"/>
    <x v="1320"/>
    <n v="343709266"/>
    <d v="2016-11-08T00:00:00"/>
    <n v="1"/>
    <n v="255.28"/>
    <n v="159.41999999999999"/>
    <n v="255.28"/>
    <n v="159.41999999999999"/>
    <n v="95.860000000000014"/>
  </r>
  <r>
    <x v="0"/>
    <s v="Uganda"/>
    <x v="5"/>
    <x v="1"/>
    <s v="L"/>
    <x v="746"/>
    <n v="537611520"/>
    <d v="2014-04-28T00:00:00"/>
    <n v="1"/>
    <n v="421.89"/>
    <n v="364.69"/>
    <n v="421.89"/>
    <n v="364.69"/>
    <n v="57.199999999999989"/>
  </r>
  <r>
    <x v="3"/>
    <s v="Malaysia"/>
    <x v="4"/>
    <x v="1"/>
    <s v="H"/>
    <x v="1293"/>
    <n v="766628825"/>
    <d v="2017-04-14T00:00:00"/>
    <n v="2"/>
    <n v="255.28"/>
    <n v="159.41999999999999"/>
    <n v="510.56"/>
    <n v="318.83999999999997"/>
    <n v="191.72000000000003"/>
  </r>
  <r>
    <x v="0"/>
    <s v="Benin"/>
    <x v="11"/>
    <x v="1"/>
    <s v="C"/>
    <x v="221"/>
    <n v="197997510"/>
    <d v="2014-05-14T00:00:00"/>
    <n v="1"/>
    <n v="9.33"/>
    <n v="6.92"/>
    <n v="9.33"/>
    <n v="6.92"/>
    <n v="2.41"/>
  </r>
  <r>
    <x v="2"/>
    <s v="Iran"/>
    <x v="11"/>
    <x v="1"/>
    <s v="L"/>
    <x v="1321"/>
    <n v="769266402"/>
    <d v="2014-01-10T00:00:00"/>
    <n v="3"/>
    <n v="9.33"/>
    <n v="6.92"/>
    <n v="27.990000000000002"/>
    <n v="20.759999999999998"/>
    <n v="7.230000000000004"/>
  </r>
  <r>
    <x v="5"/>
    <s v="Papua New Guinea"/>
    <x v="9"/>
    <x v="0"/>
    <s v="M"/>
    <x v="1322"/>
    <n v="438296830"/>
    <d v="2010-09-05T00:00:00"/>
    <n v="1"/>
    <n v="81.73"/>
    <n v="56.67"/>
    <n v="81.73"/>
    <n v="56.67"/>
    <n v="25.060000000000002"/>
  </r>
  <r>
    <x v="0"/>
    <s v="Mauritius "/>
    <x v="4"/>
    <x v="0"/>
    <s v="H"/>
    <x v="851"/>
    <n v="833262622"/>
    <d v="2010-11-04T00:00:00"/>
    <n v="16"/>
    <n v="255.28"/>
    <n v="159.41999999999999"/>
    <n v="4084.48"/>
    <n v="2550.7199999999998"/>
    <n v="1533.7600000000002"/>
  </r>
  <r>
    <x v="1"/>
    <s v="Iceland"/>
    <x v="6"/>
    <x v="1"/>
    <s v="L"/>
    <x v="1323"/>
    <n v="502650105"/>
    <d v="2014-12-29T00:00:00"/>
    <n v="7"/>
    <n v="205.7"/>
    <n v="117.11"/>
    <n v="1439.8999999999999"/>
    <n v="819.77"/>
    <n v="620.12999999999988"/>
  </r>
  <r>
    <x v="0"/>
    <s v="Burundi"/>
    <x v="0"/>
    <x v="1"/>
    <s v="M"/>
    <x v="393"/>
    <n v="765258109"/>
    <d v="2013-02-17T00:00:00"/>
    <n v="10"/>
    <n v="651.21"/>
    <n v="524.96"/>
    <n v="6512.1"/>
    <n v="5249.6"/>
    <n v="1262.5"/>
  </r>
  <r>
    <x v="0"/>
    <s v="Burkina Faso"/>
    <x v="11"/>
    <x v="0"/>
    <s v="L"/>
    <x v="1324"/>
    <n v="760197961"/>
    <d v="2011-07-07T00:00:00"/>
    <n v="14"/>
    <n v="9.33"/>
    <n v="6.92"/>
    <n v="130.62"/>
    <n v="96.88"/>
    <n v="33.740000000000009"/>
  </r>
  <r>
    <x v="0"/>
    <s v="Burundi"/>
    <x v="6"/>
    <x v="1"/>
    <s v="L"/>
    <x v="960"/>
    <n v="596893489"/>
    <d v="2013-05-10T00:00:00"/>
    <n v="5"/>
    <n v="205.7"/>
    <n v="117.11"/>
    <n v="1028.5"/>
    <n v="585.54999999999995"/>
    <n v="442.95000000000005"/>
  </r>
  <r>
    <x v="5"/>
    <s v="East Timor"/>
    <x v="10"/>
    <x v="1"/>
    <s v="M"/>
    <x v="802"/>
    <n v="905081021"/>
    <d v="2015-12-20T00:00:00"/>
    <n v="4"/>
    <n v="437.2"/>
    <n v="263.33"/>
    <n v="1748.8"/>
    <n v="1053.32"/>
    <n v="695.48"/>
  </r>
  <r>
    <x v="3"/>
    <s v="Bhutan"/>
    <x v="7"/>
    <x v="1"/>
    <s v="C"/>
    <x v="1325"/>
    <n v="584809386"/>
    <d v="2013-05-04T00:00:00"/>
    <n v="12"/>
    <n v="109.28"/>
    <n v="35.840000000000003"/>
    <n v="1311.3600000000001"/>
    <n v="430.08000000000004"/>
    <n v="881.28000000000009"/>
  </r>
  <r>
    <x v="1"/>
    <s v="Malta"/>
    <x v="8"/>
    <x v="0"/>
    <s v="M"/>
    <x v="167"/>
    <n v="856439912"/>
    <d v="2016-02-20T00:00:00"/>
    <n v="14"/>
    <n v="152.58000000000001"/>
    <n v="97.44"/>
    <n v="2136.1200000000003"/>
    <n v="1364.1599999999999"/>
    <n v="771.96000000000049"/>
  </r>
  <r>
    <x v="3"/>
    <s v="Laos"/>
    <x v="9"/>
    <x v="0"/>
    <s v="C"/>
    <x v="1067"/>
    <n v="310646426"/>
    <d v="2016-09-11T00:00:00"/>
    <n v="10"/>
    <n v="81.73"/>
    <n v="56.67"/>
    <n v="817.30000000000007"/>
    <n v="566.70000000000005"/>
    <n v="250.60000000000002"/>
  </r>
  <r>
    <x v="0"/>
    <s v="Democratic Republic of the Congo"/>
    <x v="7"/>
    <x v="0"/>
    <s v="M"/>
    <x v="992"/>
    <n v="758415257"/>
    <d v="2016-08-06T00:00:00"/>
    <n v="1"/>
    <n v="109.28"/>
    <n v="35.840000000000003"/>
    <n v="109.28"/>
    <n v="35.840000000000003"/>
    <n v="73.44"/>
  </r>
  <r>
    <x v="4"/>
    <s v="Antigua and Barbuda "/>
    <x v="5"/>
    <x v="0"/>
    <s v="M"/>
    <x v="1326"/>
    <n v="481045234"/>
    <d v="2013-12-18T00:00:00"/>
    <n v="1"/>
    <n v="421.89"/>
    <n v="364.69"/>
    <n v="421.89"/>
    <n v="364.69"/>
    <n v="57.199999999999989"/>
  </r>
  <r>
    <x v="4"/>
    <s v="Honduras"/>
    <x v="5"/>
    <x v="0"/>
    <s v="L"/>
    <x v="1327"/>
    <n v="980147683"/>
    <d v="2016-04-15T00:00:00"/>
    <n v="11"/>
    <n v="421.89"/>
    <n v="364.69"/>
    <n v="4640.79"/>
    <n v="4011.59"/>
    <n v="629.19999999999982"/>
  </r>
  <r>
    <x v="1"/>
    <s v="Ireland"/>
    <x v="5"/>
    <x v="1"/>
    <s v="C"/>
    <x v="423"/>
    <n v="227646434"/>
    <d v="2012-08-10T00:00:00"/>
    <n v="7"/>
    <n v="421.89"/>
    <n v="364.69"/>
    <n v="2953.23"/>
    <n v="2552.83"/>
    <n v="400.40000000000009"/>
  </r>
  <r>
    <x v="2"/>
    <s v="Egypt"/>
    <x v="6"/>
    <x v="0"/>
    <s v="M"/>
    <x v="1328"/>
    <n v="315777814"/>
    <d v="2016-01-23T00:00:00"/>
    <n v="8"/>
    <n v="205.7"/>
    <n v="117.11"/>
    <n v="1645.6"/>
    <n v="936.88"/>
    <n v="708.71999999999991"/>
  </r>
  <r>
    <x v="0"/>
    <s v="Cote d'Ivoire"/>
    <x v="4"/>
    <x v="1"/>
    <s v="M"/>
    <x v="139"/>
    <n v="707090651"/>
    <d v="2014-04-25T00:00:00"/>
    <n v="4"/>
    <n v="255.28"/>
    <n v="159.41999999999999"/>
    <n v="1021.12"/>
    <n v="637.67999999999995"/>
    <n v="383.44000000000005"/>
  </r>
  <r>
    <x v="0"/>
    <s v="Botswana"/>
    <x v="5"/>
    <x v="1"/>
    <s v="C"/>
    <x v="688"/>
    <n v="484446275"/>
    <d v="2011-04-11T00:00:00"/>
    <n v="12"/>
    <n v="421.89"/>
    <n v="364.69"/>
    <n v="5062.68"/>
    <n v="4376.28"/>
    <n v="686.40000000000055"/>
  </r>
  <r>
    <x v="3"/>
    <s v="China"/>
    <x v="10"/>
    <x v="1"/>
    <s v="C"/>
    <x v="1329"/>
    <n v="601018512"/>
    <d v="2015-05-27T00:00:00"/>
    <n v="6"/>
    <n v="437.2"/>
    <n v="263.33"/>
    <n v="2623.2"/>
    <n v="1579.98"/>
    <n v="1043.2199999999998"/>
  </r>
  <r>
    <x v="0"/>
    <s v="Burkina Faso"/>
    <x v="2"/>
    <x v="1"/>
    <s v="M"/>
    <x v="1330"/>
    <n v="730293691"/>
    <d v="2013-10-21T00:00:00"/>
    <n v="15"/>
    <n v="154.06"/>
    <n v="90.93"/>
    <n v="2310.9"/>
    <n v="1363.95"/>
    <n v="946.95"/>
  </r>
  <r>
    <x v="5"/>
    <s v="Kiribati"/>
    <x v="11"/>
    <x v="1"/>
    <s v="H"/>
    <x v="1331"/>
    <n v="616070640"/>
    <d v="2013-09-13T00:00:00"/>
    <n v="13"/>
    <n v="9.33"/>
    <n v="6.92"/>
    <n v="121.29"/>
    <n v="89.96"/>
    <n v="31.330000000000013"/>
  </r>
  <r>
    <x v="5"/>
    <s v="Tonga"/>
    <x v="4"/>
    <x v="1"/>
    <s v="L"/>
    <x v="703"/>
    <n v="522460687"/>
    <d v="2015-06-04T00:00:00"/>
    <n v="11"/>
    <n v="255.28"/>
    <n v="159.41999999999999"/>
    <n v="2808.08"/>
    <n v="1753.62"/>
    <n v="1054.46"/>
  </r>
  <r>
    <x v="1"/>
    <s v="Liechtenstein"/>
    <x v="8"/>
    <x v="0"/>
    <s v="M"/>
    <x v="356"/>
    <n v="783887660"/>
    <d v="2016-10-27T00:00:00"/>
    <n v="14"/>
    <n v="152.58000000000001"/>
    <n v="97.44"/>
    <n v="2136.1200000000003"/>
    <n v="1364.1599999999999"/>
    <n v="771.96000000000049"/>
  </r>
  <r>
    <x v="4"/>
    <s v="Saint Vincent and the Grenadines"/>
    <x v="3"/>
    <x v="1"/>
    <s v="C"/>
    <x v="1332"/>
    <n v="455087888"/>
    <d v="2016-09-18T00:00:00"/>
    <n v="16"/>
    <n v="668.27"/>
    <n v="502.54"/>
    <n v="10692.32"/>
    <n v="8040.64"/>
    <n v="2651.6799999999994"/>
  </r>
  <r>
    <x v="4"/>
    <s v="Dominican Republic"/>
    <x v="9"/>
    <x v="0"/>
    <s v="C"/>
    <x v="1333"/>
    <n v="461110198"/>
    <d v="2011-04-21T00:00:00"/>
    <n v="3"/>
    <n v="81.73"/>
    <n v="56.67"/>
    <n v="245.19"/>
    <n v="170.01"/>
    <n v="75.180000000000007"/>
  </r>
  <r>
    <x v="5"/>
    <s v="Papua New Guinea"/>
    <x v="2"/>
    <x v="0"/>
    <s v="C"/>
    <x v="298"/>
    <n v="447315919"/>
    <d v="2012-11-23T00:00:00"/>
    <n v="16"/>
    <n v="154.06"/>
    <n v="90.93"/>
    <n v="2464.96"/>
    <n v="1454.88"/>
    <n v="1010.0799999999999"/>
  </r>
  <r>
    <x v="5"/>
    <s v="East Timor"/>
    <x v="7"/>
    <x v="1"/>
    <s v="C"/>
    <x v="227"/>
    <n v="129378879"/>
    <d v="2016-01-16T00:00:00"/>
    <n v="8"/>
    <n v="109.28"/>
    <n v="35.840000000000003"/>
    <n v="874.24"/>
    <n v="286.72000000000003"/>
    <n v="587.52"/>
  </r>
  <r>
    <x v="1"/>
    <s v="Slovenia"/>
    <x v="0"/>
    <x v="0"/>
    <s v="M"/>
    <x v="164"/>
    <n v="643285405"/>
    <d v="2016-05-23T00:00:00"/>
    <n v="2"/>
    <n v="651.21"/>
    <n v="524.96"/>
    <n v="1302.42"/>
    <n v="1049.92"/>
    <n v="252.5"/>
  </r>
  <r>
    <x v="3"/>
    <s v="Nepal"/>
    <x v="11"/>
    <x v="1"/>
    <s v="M"/>
    <x v="956"/>
    <n v="495334327"/>
    <d v="2014-02-20T00:00:00"/>
    <n v="15"/>
    <n v="9.33"/>
    <n v="6.92"/>
    <n v="139.94999999999999"/>
    <n v="103.8"/>
    <n v="36.149999999999991"/>
  </r>
  <r>
    <x v="3"/>
    <s v="India"/>
    <x v="9"/>
    <x v="0"/>
    <s v="H"/>
    <x v="1113"/>
    <n v="512136971"/>
    <d v="2010-09-18T00:00:00"/>
    <n v="3"/>
    <n v="81.73"/>
    <n v="56.67"/>
    <n v="245.19"/>
    <n v="170.01"/>
    <n v="75.180000000000007"/>
  </r>
  <r>
    <x v="3"/>
    <s v="Bhutan"/>
    <x v="4"/>
    <x v="0"/>
    <s v="H"/>
    <x v="212"/>
    <n v="690617167"/>
    <d v="2012-08-24T00:00:00"/>
    <n v="13"/>
    <n v="255.28"/>
    <n v="159.41999999999999"/>
    <n v="3318.64"/>
    <n v="2072.46"/>
    <n v="1246.1799999999998"/>
  </r>
  <r>
    <x v="4"/>
    <s v="Honduras"/>
    <x v="7"/>
    <x v="1"/>
    <s v="H"/>
    <x v="1334"/>
    <n v="648011243"/>
    <d v="2012-02-23T00:00:00"/>
    <n v="16"/>
    <n v="109.28"/>
    <n v="35.840000000000003"/>
    <n v="1748.48"/>
    <n v="573.44000000000005"/>
    <n v="1175.04"/>
  </r>
  <r>
    <x v="0"/>
    <s v="Rwanda"/>
    <x v="0"/>
    <x v="0"/>
    <s v="C"/>
    <x v="1078"/>
    <n v="971868026"/>
    <d v="2013-09-02T00:00:00"/>
    <n v="10"/>
    <n v="651.21"/>
    <n v="524.96"/>
    <n v="6512.1"/>
    <n v="5249.6"/>
    <n v="1262.5"/>
  </r>
  <r>
    <x v="4"/>
    <s v="Barbados"/>
    <x v="4"/>
    <x v="1"/>
    <s v="H"/>
    <x v="617"/>
    <n v="970048844"/>
    <d v="2015-08-17T00:00:00"/>
    <n v="13"/>
    <n v="255.28"/>
    <n v="159.41999999999999"/>
    <n v="3318.64"/>
    <n v="2072.46"/>
    <n v="1246.1799999999998"/>
  </r>
  <r>
    <x v="3"/>
    <s v="Japan"/>
    <x v="8"/>
    <x v="1"/>
    <s v="M"/>
    <x v="1335"/>
    <n v="920727527"/>
    <d v="2013-03-31T00:00:00"/>
    <n v="4"/>
    <n v="152.58000000000001"/>
    <n v="97.44"/>
    <n v="610.32000000000005"/>
    <n v="389.76"/>
    <n v="220.56000000000006"/>
  </r>
  <r>
    <x v="1"/>
    <s v="Malta"/>
    <x v="1"/>
    <x v="0"/>
    <s v="H"/>
    <x v="49"/>
    <n v="722390401"/>
    <d v="2010-11-12T00:00:00"/>
    <n v="1"/>
    <n v="47.45"/>
    <n v="31.79"/>
    <n v="47.45"/>
    <n v="31.79"/>
    <n v="15.660000000000004"/>
  </r>
  <r>
    <x v="2"/>
    <s v="United Arab Emirates"/>
    <x v="2"/>
    <x v="1"/>
    <s v="H"/>
    <x v="1336"/>
    <n v="343836295"/>
    <d v="2017-01-22T00:00:00"/>
    <n v="13"/>
    <n v="154.06"/>
    <n v="90.93"/>
    <n v="2002.78"/>
    <n v="1182.0900000000001"/>
    <n v="820.68999999999983"/>
  </r>
  <r>
    <x v="5"/>
    <s v="Tuvalu"/>
    <x v="8"/>
    <x v="1"/>
    <s v="C"/>
    <x v="220"/>
    <n v="274176537"/>
    <d v="2011-10-18T00:00:00"/>
    <n v="6"/>
    <n v="152.58000000000001"/>
    <n v="97.44"/>
    <n v="915.48"/>
    <n v="584.64"/>
    <n v="330.84000000000003"/>
  </r>
  <r>
    <x v="1"/>
    <s v="Montenegro"/>
    <x v="9"/>
    <x v="0"/>
    <s v="L"/>
    <x v="832"/>
    <n v="172834956"/>
    <d v="2017-04-16T00:00:00"/>
    <n v="8"/>
    <n v="81.73"/>
    <n v="56.67"/>
    <n v="653.84"/>
    <n v="453.36"/>
    <n v="200.48000000000002"/>
  </r>
  <r>
    <x v="1"/>
    <s v="Cyprus"/>
    <x v="4"/>
    <x v="1"/>
    <s v="L"/>
    <x v="1337"/>
    <n v="219547879"/>
    <d v="2011-09-18T00:00:00"/>
    <n v="13"/>
    <n v="255.28"/>
    <n v="159.41999999999999"/>
    <n v="3318.64"/>
    <n v="2072.46"/>
    <n v="1246.1799999999998"/>
  </r>
  <r>
    <x v="0"/>
    <s v="Eritrea"/>
    <x v="10"/>
    <x v="1"/>
    <s v="M"/>
    <x v="1338"/>
    <n v="664364135"/>
    <d v="2015-11-29T00:00:00"/>
    <n v="15"/>
    <n v="437.2"/>
    <n v="263.33"/>
    <n v="6558"/>
    <n v="3949.95"/>
    <n v="2608.0500000000002"/>
  </r>
  <r>
    <x v="0"/>
    <s v="Comoros"/>
    <x v="2"/>
    <x v="1"/>
    <s v="M"/>
    <x v="1000"/>
    <n v="477645051"/>
    <d v="2013-07-18T00:00:00"/>
    <n v="8"/>
    <n v="154.06"/>
    <n v="90.93"/>
    <n v="1232.48"/>
    <n v="727.44"/>
    <n v="505.03999999999996"/>
  </r>
  <r>
    <x v="4"/>
    <s v="Guatemala"/>
    <x v="2"/>
    <x v="0"/>
    <s v="C"/>
    <x v="90"/>
    <n v="500064456"/>
    <d v="2016-05-19T00:00:00"/>
    <n v="15"/>
    <n v="154.06"/>
    <n v="90.93"/>
    <n v="2310.9"/>
    <n v="1363.95"/>
    <n v="946.95"/>
  </r>
  <r>
    <x v="0"/>
    <s v="Comoros"/>
    <x v="0"/>
    <x v="1"/>
    <s v="M"/>
    <x v="553"/>
    <n v="292608678"/>
    <d v="2014-04-17T00:00:00"/>
    <n v="14"/>
    <n v="651.21"/>
    <n v="524.96"/>
    <n v="9116.94"/>
    <n v="7349.4400000000005"/>
    <n v="1767.5"/>
  </r>
  <r>
    <x v="0"/>
    <s v="Central African Republic"/>
    <x v="10"/>
    <x v="1"/>
    <s v="L"/>
    <x v="1339"/>
    <n v="386576545"/>
    <d v="2016-12-16T00:00:00"/>
    <n v="9"/>
    <n v="437.2"/>
    <n v="263.33"/>
    <n v="3934.7999999999997"/>
    <n v="2369.9699999999998"/>
    <n v="1564.83"/>
  </r>
  <r>
    <x v="3"/>
    <s v="Thailand"/>
    <x v="3"/>
    <x v="0"/>
    <s v="C"/>
    <x v="1340"/>
    <n v="933579385"/>
    <d v="2012-09-30T00:00:00"/>
    <n v="10"/>
    <n v="668.27"/>
    <n v="502.54"/>
    <n v="6682.7"/>
    <n v="5025.4000000000005"/>
    <n v="1657.2999999999993"/>
  </r>
  <r>
    <x v="5"/>
    <s v="Federated States of Micronesia"/>
    <x v="0"/>
    <x v="0"/>
    <s v="C"/>
    <x v="1341"/>
    <n v="355541026"/>
    <d v="2017-07-17T00:00:00"/>
    <n v="2"/>
    <n v="651.21"/>
    <n v="524.96"/>
    <n v="1302.42"/>
    <n v="1049.92"/>
    <n v="252.5"/>
  </r>
  <r>
    <x v="3"/>
    <s v="Bhutan"/>
    <x v="11"/>
    <x v="0"/>
    <s v="L"/>
    <x v="309"/>
    <n v="294697797"/>
    <d v="2017-08-17T00:00:00"/>
    <n v="11"/>
    <n v="9.33"/>
    <n v="6.92"/>
    <n v="102.63"/>
    <n v="76.12"/>
    <n v="26.509999999999991"/>
  </r>
  <r>
    <x v="6"/>
    <s v="Canada"/>
    <x v="9"/>
    <x v="1"/>
    <s v="C"/>
    <x v="1263"/>
    <n v="663598525"/>
    <d v="2012-02-04T00:00:00"/>
    <n v="4"/>
    <n v="81.73"/>
    <n v="56.67"/>
    <n v="326.92"/>
    <n v="226.68"/>
    <n v="100.24000000000001"/>
  </r>
  <r>
    <x v="4"/>
    <s v="Saint Vincent and the Grenadines"/>
    <x v="6"/>
    <x v="0"/>
    <s v="M"/>
    <x v="485"/>
    <n v="995104539"/>
    <d v="2016-04-16T00:00:00"/>
    <n v="4"/>
    <n v="205.7"/>
    <n v="117.11"/>
    <n v="822.8"/>
    <n v="468.44"/>
    <n v="354.35999999999996"/>
  </r>
  <r>
    <x v="0"/>
    <s v="South Africa"/>
    <x v="1"/>
    <x v="1"/>
    <s v="H"/>
    <x v="1342"/>
    <n v="892389667"/>
    <d v="2012-03-25T00:00:00"/>
    <n v="11"/>
    <n v="47.45"/>
    <n v="31.79"/>
    <n v="521.95000000000005"/>
    <n v="349.69"/>
    <n v="172.26000000000005"/>
  </r>
  <r>
    <x v="4"/>
    <s v="Guatemala"/>
    <x v="7"/>
    <x v="0"/>
    <s v="H"/>
    <x v="1343"/>
    <n v="478940236"/>
    <d v="2013-06-17T00:00:00"/>
    <n v="13"/>
    <n v="109.28"/>
    <n v="35.840000000000003"/>
    <n v="1420.64"/>
    <n v="465.92000000000007"/>
    <n v="954.72"/>
  </r>
  <r>
    <x v="4"/>
    <s v="Saint Vincent and the Grenadines"/>
    <x v="9"/>
    <x v="1"/>
    <s v="M"/>
    <x v="1344"/>
    <n v="848555076"/>
    <d v="2015-10-09T00:00:00"/>
    <n v="9"/>
    <n v="81.73"/>
    <n v="56.67"/>
    <n v="735.57"/>
    <n v="510.03000000000003"/>
    <n v="225.54000000000002"/>
  </r>
  <r>
    <x v="0"/>
    <s v="Burundi"/>
    <x v="7"/>
    <x v="1"/>
    <s v="L"/>
    <x v="1345"/>
    <n v="915345513"/>
    <d v="2015-10-11T00:00:00"/>
    <n v="17"/>
    <n v="109.28"/>
    <n v="35.840000000000003"/>
    <n v="1857.76"/>
    <n v="609.28000000000009"/>
    <n v="1248.48"/>
  </r>
  <r>
    <x v="0"/>
    <s v="Liberia"/>
    <x v="10"/>
    <x v="1"/>
    <s v="M"/>
    <x v="645"/>
    <n v="563735377"/>
    <d v="2015-01-16T00:00:00"/>
    <n v="1"/>
    <n v="437.2"/>
    <n v="263.33"/>
    <n v="437.2"/>
    <n v="263.33"/>
    <n v="173.87"/>
  </r>
  <r>
    <x v="5"/>
    <s v="East Timor"/>
    <x v="10"/>
    <x v="1"/>
    <s v="H"/>
    <x v="164"/>
    <n v="198460996"/>
    <d v="2016-05-21T00:00:00"/>
    <n v="13"/>
    <n v="437.2"/>
    <n v="263.33"/>
    <n v="5683.5999999999995"/>
    <n v="3423.29"/>
    <n v="2260.3099999999995"/>
  </r>
  <r>
    <x v="1"/>
    <s v="Portugal"/>
    <x v="0"/>
    <x v="0"/>
    <s v="L"/>
    <x v="1288"/>
    <n v="294571197"/>
    <d v="2012-01-05T00:00:00"/>
    <n v="15"/>
    <n v="651.21"/>
    <n v="524.96"/>
    <n v="9768.1500000000015"/>
    <n v="7874.4000000000005"/>
    <n v="1893.7500000000009"/>
  </r>
  <r>
    <x v="4"/>
    <s v="Saint Kitts and Nevis "/>
    <x v="4"/>
    <x v="1"/>
    <s v="C"/>
    <x v="603"/>
    <n v="947427308"/>
    <d v="2010-07-06T00:00:00"/>
    <n v="6"/>
    <n v="255.28"/>
    <n v="159.41999999999999"/>
    <n v="1531.68"/>
    <n v="956.52"/>
    <n v="575.16000000000008"/>
  </r>
  <r>
    <x v="3"/>
    <s v="Philippines"/>
    <x v="0"/>
    <x v="1"/>
    <s v="L"/>
    <x v="675"/>
    <n v="522703158"/>
    <d v="2010-02-24T00:00:00"/>
    <n v="14"/>
    <n v="651.21"/>
    <n v="524.96"/>
    <n v="9116.94"/>
    <n v="7349.4400000000005"/>
    <n v="1767.5"/>
  </r>
  <r>
    <x v="1"/>
    <s v="Hungary"/>
    <x v="7"/>
    <x v="0"/>
    <s v="L"/>
    <x v="1346"/>
    <n v="606385076"/>
    <d v="2010-04-19T00:00:00"/>
    <n v="3"/>
    <n v="109.28"/>
    <n v="35.840000000000003"/>
    <n v="327.84000000000003"/>
    <n v="107.52000000000001"/>
    <n v="220.32000000000002"/>
  </r>
  <r>
    <x v="1"/>
    <s v="Hungary"/>
    <x v="11"/>
    <x v="1"/>
    <s v="H"/>
    <x v="1347"/>
    <n v="154771888"/>
    <d v="2015-04-12T00:00:00"/>
    <n v="15"/>
    <n v="9.33"/>
    <n v="6.92"/>
    <n v="139.94999999999999"/>
    <n v="103.8"/>
    <n v="36.149999999999991"/>
  </r>
  <r>
    <x v="0"/>
    <s v="Zimbabwe"/>
    <x v="1"/>
    <x v="1"/>
    <s v="H"/>
    <x v="1348"/>
    <n v="444474923"/>
    <d v="2014-12-15T00:00:00"/>
    <n v="15"/>
    <n v="47.45"/>
    <n v="31.79"/>
    <n v="711.75"/>
    <n v="476.84999999999997"/>
    <n v="234.90000000000003"/>
  </r>
  <r>
    <x v="2"/>
    <s v="Libya"/>
    <x v="7"/>
    <x v="1"/>
    <s v="H"/>
    <x v="1349"/>
    <n v="122418010"/>
    <d v="2011-11-13T00:00:00"/>
    <n v="8"/>
    <n v="109.28"/>
    <n v="35.840000000000003"/>
    <n v="874.24"/>
    <n v="286.72000000000003"/>
    <n v="587.52"/>
  </r>
  <r>
    <x v="1"/>
    <s v="Estonia"/>
    <x v="9"/>
    <x v="1"/>
    <s v="L"/>
    <x v="275"/>
    <n v="155837476"/>
    <d v="2017-06-30T00:00:00"/>
    <n v="8"/>
    <n v="81.73"/>
    <n v="56.67"/>
    <n v="653.84"/>
    <n v="453.36"/>
    <n v="200.48000000000002"/>
  </r>
  <r>
    <x v="0"/>
    <s v="Lesotho"/>
    <x v="0"/>
    <x v="0"/>
    <s v="C"/>
    <x v="1108"/>
    <n v="682282149"/>
    <d v="2017-04-21T00:00:00"/>
    <n v="2"/>
    <n v="651.21"/>
    <n v="524.96"/>
    <n v="1302.42"/>
    <n v="1049.92"/>
    <n v="252.5"/>
  </r>
  <r>
    <x v="5"/>
    <s v="East Timor"/>
    <x v="7"/>
    <x v="1"/>
    <s v="M"/>
    <x v="1350"/>
    <n v="559613358"/>
    <d v="2013-02-19T00:00:00"/>
    <n v="1"/>
    <n v="109.28"/>
    <n v="35.840000000000003"/>
    <n v="109.28"/>
    <n v="35.840000000000003"/>
    <n v="73.44"/>
  </r>
  <r>
    <x v="1"/>
    <s v="Vatican City"/>
    <x v="5"/>
    <x v="1"/>
    <s v="C"/>
    <x v="694"/>
    <n v="516004931"/>
    <d v="2012-01-26T00:00:00"/>
    <n v="10"/>
    <n v="421.89"/>
    <n v="364.69"/>
    <n v="4218.8999999999996"/>
    <n v="3646.9"/>
    <n v="571.99999999999955"/>
  </r>
  <r>
    <x v="2"/>
    <s v="Saudi Arabia"/>
    <x v="4"/>
    <x v="1"/>
    <s v="H"/>
    <x v="497"/>
    <n v="899943196"/>
    <d v="2014-04-21T00:00:00"/>
    <n v="3"/>
    <n v="255.28"/>
    <n v="159.41999999999999"/>
    <n v="765.84"/>
    <n v="478.26"/>
    <n v="287.58000000000004"/>
  </r>
  <r>
    <x v="3"/>
    <s v="Singapore"/>
    <x v="4"/>
    <x v="0"/>
    <s v="L"/>
    <x v="1351"/>
    <n v="330226981"/>
    <d v="2017-04-08T00:00:00"/>
    <n v="1"/>
    <n v="255.28"/>
    <n v="159.41999999999999"/>
    <n v="255.28"/>
    <n v="159.41999999999999"/>
    <n v="95.860000000000014"/>
  </r>
  <r>
    <x v="3"/>
    <s v="Malaysia"/>
    <x v="7"/>
    <x v="1"/>
    <s v="L"/>
    <x v="1352"/>
    <n v="645967614"/>
    <d v="2012-03-20T00:00:00"/>
    <n v="8"/>
    <n v="109.28"/>
    <n v="35.840000000000003"/>
    <n v="874.24"/>
    <n v="286.72000000000003"/>
    <n v="587.52"/>
  </r>
  <r>
    <x v="1"/>
    <s v="Poland"/>
    <x v="7"/>
    <x v="0"/>
    <s v="L"/>
    <x v="1353"/>
    <n v="156588923"/>
    <d v="2017-07-05T00:00:00"/>
    <n v="12"/>
    <n v="109.28"/>
    <n v="35.840000000000003"/>
    <n v="1311.3600000000001"/>
    <n v="430.08000000000004"/>
    <n v="881.28000000000009"/>
  </r>
  <r>
    <x v="1"/>
    <s v="San Marino"/>
    <x v="10"/>
    <x v="1"/>
    <s v="H"/>
    <x v="195"/>
    <n v="391827237"/>
    <d v="2015-04-24T00:00:00"/>
    <n v="15"/>
    <n v="437.2"/>
    <n v="263.33"/>
    <n v="6558"/>
    <n v="3949.95"/>
    <n v="2608.0500000000002"/>
  </r>
  <r>
    <x v="0"/>
    <s v="Ethiopia"/>
    <x v="2"/>
    <x v="1"/>
    <s v="L"/>
    <x v="1354"/>
    <n v="251731383"/>
    <d v="2014-10-04T00:00:00"/>
    <n v="3"/>
    <n v="154.06"/>
    <n v="90.93"/>
    <n v="462.18"/>
    <n v="272.79000000000002"/>
    <n v="189.39"/>
  </r>
  <r>
    <x v="0"/>
    <s v="The Gambia"/>
    <x v="10"/>
    <x v="0"/>
    <s v="C"/>
    <x v="175"/>
    <n v="956662690"/>
    <d v="2011-03-25T00:00:00"/>
    <n v="11"/>
    <n v="437.2"/>
    <n v="263.33"/>
    <n v="4809.2"/>
    <n v="2896.6299999999997"/>
    <n v="1912.5700000000002"/>
  </r>
  <r>
    <x v="1"/>
    <s v="Lithuania"/>
    <x v="1"/>
    <x v="1"/>
    <s v="L"/>
    <x v="1355"/>
    <n v="197294986"/>
    <d v="2012-06-27T00:00:00"/>
    <n v="5"/>
    <n v="47.45"/>
    <n v="31.79"/>
    <n v="237.25"/>
    <n v="158.94999999999999"/>
    <n v="78.300000000000011"/>
  </r>
  <r>
    <x v="1"/>
    <s v="Romania"/>
    <x v="2"/>
    <x v="1"/>
    <s v="C"/>
    <x v="1356"/>
    <n v="684614598"/>
    <d v="2012-02-14T00:00:00"/>
    <n v="3"/>
    <n v="154.06"/>
    <n v="90.93"/>
    <n v="462.18"/>
    <n v="272.79000000000002"/>
    <n v="189.39"/>
  </r>
  <r>
    <x v="3"/>
    <s v="Sri Lanka"/>
    <x v="9"/>
    <x v="0"/>
    <s v="C"/>
    <x v="1357"/>
    <n v="699920356"/>
    <d v="2016-05-18T00:00:00"/>
    <n v="1"/>
    <n v="81.73"/>
    <n v="56.67"/>
    <n v="81.73"/>
    <n v="56.67"/>
    <n v="25.060000000000002"/>
  </r>
  <r>
    <x v="1"/>
    <s v="Latvia"/>
    <x v="10"/>
    <x v="1"/>
    <s v="M"/>
    <x v="1358"/>
    <n v="844823586"/>
    <d v="2017-01-22T00:00:00"/>
    <n v="2"/>
    <n v="437.2"/>
    <n v="263.33"/>
    <n v="874.4"/>
    <n v="526.66"/>
    <n v="347.74"/>
  </r>
  <r>
    <x v="0"/>
    <s v="Kenya"/>
    <x v="6"/>
    <x v="0"/>
    <s v="C"/>
    <x v="192"/>
    <n v="891248118"/>
    <d v="2011-03-09T00:00:00"/>
    <n v="15"/>
    <n v="205.7"/>
    <n v="117.11"/>
    <n v="3085.5"/>
    <n v="1756.65"/>
    <n v="1328.85"/>
  </r>
  <r>
    <x v="4"/>
    <s v="Guatemala"/>
    <x v="7"/>
    <x v="1"/>
    <s v="H"/>
    <x v="1359"/>
    <n v="231430280"/>
    <d v="2011-08-14T00:00:00"/>
    <n v="7"/>
    <n v="109.28"/>
    <n v="35.840000000000003"/>
    <n v="764.96"/>
    <n v="250.88000000000002"/>
    <n v="514.08000000000004"/>
  </r>
  <r>
    <x v="4"/>
    <s v="Grenada"/>
    <x v="1"/>
    <x v="1"/>
    <s v="M"/>
    <x v="1360"/>
    <n v="127918899"/>
    <d v="2013-11-15T00:00:00"/>
    <n v="5"/>
    <n v="47.45"/>
    <n v="31.79"/>
    <n v="237.25"/>
    <n v="158.94999999999999"/>
    <n v="78.300000000000011"/>
  </r>
  <r>
    <x v="1"/>
    <s v="Kosovo"/>
    <x v="4"/>
    <x v="1"/>
    <s v="H"/>
    <x v="1297"/>
    <n v="563575303"/>
    <d v="2013-11-14T00:00:00"/>
    <n v="6"/>
    <n v="255.28"/>
    <n v="159.41999999999999"/>
    <n v="1531.68"/>
    <n v="956.52"/>
    <n v="575.16000000000008"/>
  </r>
  <r>
    <x v="5"/>
    <s v="Tuvalu"/>
    <x v="0"/>
    <x v="1"/>
    <s v="M"/>
    <x v="1002"/>
    <n v="691573321"/>
    <d v="2013-01-19T00:00:00"/>
    <n v="1"/>
    <n v="651.21"/>
    <n v="524.96"/>
    <n v="651.21"/>
    <n v="524.96"/>
    <n v="126.25"/>
  </r>
  <r>
    <x v="1"/>
    <s v="Bosnia and Herzegovina"/>
    <x v="9"/>
    <x v="1"/>
    <s v="H"/>
    <x v="1361"/>
    <n v="185399281"/>
    <d v="2013-04-02T00:00:00"/>
    <n v="4"/>
    <n v="81.73"/>
    <n v="56.67"/>
    <n v="326.92"/>
    <n v="226.68"/>
    <n v="100.24000000000001"/>
  </r>
  <r>
    <x v="4"/>
    <s v="Nicaragua"/>
    <x v="3"/>
    <x v="1"/>
    <s v="H"/>
    <x v="1362"/>
    <n v="588852012"/>
    <d v="2014-02-13T00:00:00"/>
    <n v="5"/>
    <n v="668.27"/>
    <n v="502.54"/>
    <n v="3341.35"/>
    <n v="2512.7000000000003"/>
    <n v="828.64999999999964"/>
  </r>
  <r>
    <x v="2"/>
    <s v="Afghanistan"/>
    <x v="8"/>
    <x v="0"/>
    <s v="C"/>
    <x v="1179"/>
    <n v="366042840"/>
    <d v="2016-04-07T00:00:00"/>
    <n v="15"/>
    <n v="152.58000000000001"/>
    <n v="97.44"/>
    <n v="2288.7000000000003"/>
    <n v="1461.6"/>
    <n v="827.10000000000036"/>
  </r>
  <r>
    <x v="1"/>
    <s v="Montenegro"/>
    <x v="2"/>
    <x v="0"/>
    <s v="H"/>
    <x v="1363"/>
    <n v="751395595"/>
    <d v="2017-04-05T00:00:00"/>
    <n v="6"/>
    <n v="154.06"/>
    <n v="90.93"/>
    <n v="924.36"/>
    <n v="545.58000000000004"/>
    <n v="378.78"/>
  </r>
  <r>
    <x v="5"/>
    <s v="Papua New Guinea"/>
    <x v="4"/>
    <x v="0"/>
    <s v="C"/>
    <x v="1155"/>
    <n v="799646604"/>
    <d v="2016-01-21T00:00:00"/>
    <n v="3"/>
    <n v="255.28"/>
    <n v="159.41999999999999"/>
    <n v="765.84"/>
    <n v="478.26"/>
    <n v="287.58000000000004"/>
  </r>
  <r>
    <x v="4"/>
    <s v="El Salvador"/>
    <x v="4"/>
    <x v="0"/>
    <s v="M"/>
    <x v="1364"/>
    <n v="535844695"/>
    <d v="2016-07-29T00:00:00"/>
    <n v="12"/>
    <n v="255.28"/>
    <n v="159.41999999999999"/>
    <n v="3063.36"/>
    <n v="1913.04"/>
    <n v="1150.3200000000002"/>
  </r>
  <r>
    <x v="3"/>
    <s v="Malaysia"/>
    <x v="1"/>
    <x v="1"/>
    <s v="C"/>
    <x v="881"/>
    <n v="505351197"/>
    <d v="2015-09-12T00:00:00"/>
    <n v="6"/>
    <n v="47.45"/>
    <n v="31.79"/>
    <n v="284.70000000000005"/>
    <n v="190.74"/>
    <n v="93.960000000000036"/>
  </r>
  <r>
    <x v="6"/>
    <s v="Canada"/>
    <x v="8"/>
    <x v="1"/>
    <s v="M"/>
    <x v="1365"/>
    <n v="423839938"/>
    <d v="2015-09-08T00:00:00"/>
    <n v="4"/>
    <n v="152.58000000000001"/>
    <n v="97.44"/>
    <n v="610.32000000000005"/>
    <n v="389.76"/>
    <n v="220.56000000000006"/>
  </r>
  <r>
    <x v="3"/>
    <s v="Bhutan"/>
    <x v="2"/>
    <x v="1"/>
    <s v="M"/>
    <x v="1366"/>
    <n v="527297246"/>
    <d v="2012-01-20T00:00:00"/>
    <n v="13"/>
    <n v="154.06"/>
    <n v="90.93"/>
    <n v="2002.78"/>
    <n v="1182.0900000000001"/>
    <n v="820.68999999999983"/>
  </r>
  <r>
    <x v="0"/>
    <s v="Zimbabwe"/>
    <x v="6"/>
    <x v="1"/>
    <s v="C"/>
    <x v="952"/>
    <n v="222021949"/>
    <d v="2012-09-12T00:00:00"/>
    <n v="1"/>
    <n v="205.7"/>
    <n v="117.11"/>
    <n v="205.7"/>
    <n v="117.11"/>
    <n v="88.589999999999989"/>
  </r>
  <r>
    <x v="4"/>
    <s v="Belize"/>
    <x v="5"/>
    <x v="1"/>
    <s v="H"/>
    <x v="1367"/>
    <n v="334625375"/>
    <d v="2011-08-16T00:00:00"/>
    <n v="3"/>
    <n v="421.89"/>
    <n v="364.69"/>
    <n v="1265.67"/>
    <n v="1094.07"/>
    <n v="171.60000000000014"/>
  </r>
  <r>
    <x v="0"/>
    <s v="Botswana"/>
    <x v="2"/>
    <x v="1"/>
    <s v="C"/>
    <x v="658"/>
    <n v="862031352"/>
    <d v="2015-01-30T00:00:00"/>
    <n v="5"/>
    <n v="154.06"/>
    <n v="90.93"/>
    <n v="770.3"/>
    <n v="454.65000000000003"/>
    <n v="315.64999999999992"/>
  </r>
  <r>
    <x v="0"/>
    <s v="Mauritius "/>
    <x v="7"/>
    <x v="1"/>
    <s v="M"/>
    <x v="1368"/>
    <n v="521476209"/>
    <d v="2015-05-31T00:00:00"/>
    <n v="9"/>
    <n v="109.28"/>
    <n v="35.840000000000003"/>
    <n v="983.52"/>
    <n v="322.56000000000006"/>
    <n v="660.95999999999992"/>
  </r>
  <r>
    <x v="5"/>
    <s v="Tonga"/>
    <x v="10"/>
    <x v="1"/>
    <s v="L"/>
    <x v="534"/>
    <n v="800508773"/>
    <d v="2017-01-30T00:00:00"/>
    <n v="12"/>
    <n v="437.2"/>
    <n v="263.33"/>
    <n v="5246.4"/>
    <n v="3159.96"/>
    <n v="2086.4399999999996"/>
  </r>
  <r>
    <x v="3"/>
    <s v="North Korea"/>
    <x v="8"/>
    <x v="0"/>
    <s v="C"/>
    <x v="1369"/>
    <n v="106990373"/>
    <d v="2010-12-04T00:00:00"/>
    <n v="16"/>
    <n v="152.58000000000001"/>
    <n v="97.44"/>
    <n v="2441.2800000000002"/>
    <n v="1559.04"/>
    <n v="882.24000000000024"/>
  </r>
  <r>
    <x v="1"/>
    <s v="Andorra"/>
    <x v="1"/>
    <x v="0"/>
    <s v="C"/>
    <x v="1101"/>
    <n v="519094836"/>
    <d v="2014-11-21T00:00:00"/>
    <n v="1"/>
    <n v="47.45"/>
    <n v="31.79"/>
    <n v="47.45"/>
    <n v="31.79"/>
    <n v="15.660000000000004"/>
  </r>
  <r>
    <x v="0"/>
    <s v="Mauritius "/>
    <x v="0"/>
    <x v="0"/>
    <s v="M"/>
    <x v="1203"/>
    <n v="135308492"/>
    <d v="2010-04-23T00:00:00"/>
    <n v="16"/>
    <n v="651.21"/>
    <n v="524.96"/>
    <n v="10419.36"/>
    <n v="8399.36"/>
    <n v="2020"/>
  </r>
  <r>
    <x v="2"/>
    <s v="Oman"/>
    <x v="5"/>
    <x v="0"/>
    <s v="H"/>
    <x v="166"/>
    <n v="724430167"/>
    <d v="2013-11-24T00:00:00"/>
    <n v="6"/>
    <n v="421.89"/>
    <n v="364.69"/>
    <n v="2531.34"/>
    <n v="2188.14"/>
    <n v="343.20000000000027"/>
  </r>
  <r>
    <x v="0"/>
    <s v="Zimbabwe"/>
    <x v="4"/>
    <x v="1"/>
    <s v="L"/>
    <x v="78"/>
    <n v="975571191"/>
    <d v="2012-10-10T00:00:00"/>
    <n v="3"/>
    <n v="255.28"/>
    <n v="159.41999999999999"/>
    <n v="765.84"/>
    <n v="478.26"/>
    <n v="287.58000000000004"/>
  </r>
  <r>
    <x v="0"/>
    <s v="Equatorial Guinea"/>
    <x v="8"/>
    <x v="0"/>
    <s v="H"/>
    <x v="1370"/>
    <n v="548155391"/>
    <d v="2014-02-24T00:00:00"/>
    <n v="1"/>
    <n v="152.58000000000001"/>
    <n v="97.44"/>
    <n v="152.58000000000001"/>
    <n v="97.44"/>
    <n v="55.140000000000015"/>
  </r>
  <r>
    <x v="1"/>
    <s v="Liechtenstein"/>
    <x v="3"/>
    <x v="1"/>
    <s v="H"/>
    <x v="1289"/>
    <n v="521919095"/>
    <d v="2011-05-02T00:00:00"/>
    <n v="11"/>
    <n v="668.27"/>
    <n v="502.54"/>
    <n v="7350.9699999999993"/>
    <n v="5527.9400000000005"/>
    <n v="1823.0299999999988"/>
  </r>
  <r>
    <x v="3"/>
    <s v="Cambodia"/>
    <x v="2"/>
    <x v="1"/>
    <s v="C"/>
    <x v="1371"/>
    <n v="246911132"/>
    <d v="2017-06-18T00:00:00"/>
    <n v="9"/>
    <n v="154.06"/>
    <n v="90.93"/>
    <n v="1386.54"/>
    <n v="818.37000000000012"/>
    <n v="568.16999999999985"/>
  </r>
  <r>
    <x v="4"/>
    <s v="Costa Rica"/>
    <x v="11"/>
    <x v="0"/>
    <s v="C"/>
    <x v="1372"/>
    <n v="493492829"/>
    <d v="2016-06-26T00:00:00"/>
    <n v="7"/>
    <n v="9.33"/>
    <n v="6.92"/>
    <n v="65.31"/>
    <n v="48.44"/>
    <n v="16.870000000000005"/>
  </r>
  <r>
    <x v="1"/>
    <s v="Russia"/>
    <x v="11"/>
    <x v="0"/>
    <s v="H"/>
    <x v="1373"/>
    <n v="302338016"/>
    <d v="2012-04-23T00:00:00"/>
    <n v="12"/>
    <n v="9.33"/>
    <n v="6.92"/>
    <n v="111.96000000000001"/>
    <n v="83.039999999999992"/>
    <n v="28.920000000000016"/>
  </r>
  <r>
    <x v="5"/>
    <s v="Tonga"/>
    <x v="9"/>
    <x v="0"/>
    <s v="L"/>
    <x v="74"/>
    <n v="134433019"/>
    <d v="2017-08-30T00:00:00"/>
    <n v="1"/>
    <n v="81.73"/>
    <n v="56.67"/>
    <n v="81.73"/>
    <n v="56.67"/>
    <n v="25.060000000000002"/>
  </r>
  <r>
    <x v="0"/>
    <s v="Lesotho"/>
    <x v="7"/>
    <x v="0"/>
    <s v="C"/>
    <x v="1060"/>
    <n v="521076667"/>
    <d v="2011-12-11T00:00:00"/>
    <n v="12"/>
    <n v="109.28"/>
    <n v="35.840000000000003"/>
    <n v="1311.3600000000001"/>
    <n v="430.08000000000004"/>
    <n v="881.28000000000009"/>
  </r>
  <r>
    <x v="1"/>
    <s v="Monaco"/>
    <x v="1"/>
    <x v="1"/>
    <s v="M"/>
    <x v="795"/>
    <n v="713880288"/>
    <d v="2013-10-17T00:00:00"/>
    <n v="3"/>
    <n v="47.45"/>
    <n v="31.79"/>
    <n v="142.35000000000002"/>
    <n v="95.37"/>
    <n v="46.980000000000018"/>
  </r>
  <r>
    <x v="0"/>
    <s v="Sudan"/>
    <x v="5"/>
    <x v="0"/>
    <s v="M"/>
    <x v="524"/>
    <n v="934767711"/>
    <d v="2016-04-03T00:00:00"/>
    <n v="12"/>
    <n v="421.89"/>
    <n v="364.69"/>
    <n v="5062.68"/>
    <n v="4376.28"/>
    <n v="686.40000000000055"/>
  </r>
  <r>
    <x v="5"/>
    <s v="Samoa "/>
    <x v="5"/>
    <x v="0"/>
    <s v="H"/>
    <x v="1314"/>
    <n v="125975263"/>
    <d v="2013-06-17T00:00:00"/>
    <n v="13"/>
    <n v="421.89"/>
    <n v="364.69"/>
    <n v="5484.57"/>
    <n v="4740.97"/>
    <n v="743.59999999999945"/>
  </r>
  <r>
    <x v="5"/>
    <s v="Kiribati"/>
    <x v="6"/>
    <x v="0"/>
    <s v="L"/>
    <x v="566"/>
    <n v="900051772"/>
    <d v="2011-12-06T00:00:00"/>
    <n v="7"/>
    <n v="205.7"/>
    <n v="117.11"/>
    <n v="1439.8999999999999"/>
    <n v="819.77"/>
    <n v="620.12999999999988"/>
  </r>
  <r>
    <x v="0"/>
    <s v="Togo"/>
    <x v="10"/>
    <x v="0"/>
    <s v="H"/>
    <x v="1374"/>
    <n v="989858567"/>
    <d v="2011-08-04T00:00:00"/>
    <n v="1"/>
    <n v="437.2"/>
    <n v="263.33"/>
    <n v="437.2"/>
    <n v="263.33"/>
    <n v="173.87"/>
  </r>
  <r>
    <x v="1"/>
    <s v="Iceland"/>
    <x v="7"/>
    <x v="0"/>
    <s v="M"/>
    <x v="207"/>
    <n v="898569476"/>
    <d v="2010-01-05T00:00:00"/>
    <n v="9"/>
    <n v="109.28"/>
    <n v="35.840000000000003"/>
    <n v="983.52"/>
    <n v="322.56000000000006"/>
    <n v="660.95999999999992"/>
  </r>
  <r>
    <x v="0"/>
    <s v="Guinea"/>
    <x v="9"/>
    <x v="0"/>
    <s v="L"/>
    <x v="1375"/>
    <n v="749670827"/>
    <d v="2013-03-07T00:00:00"/>
    <n v="5"/>
    <n v="81.73"/>
    <n v="56.67"/>
    <n v="408.65000000000003"/>
    <n v="283.35000000000002"/>
    <n v="125.30000000000001"/>
  </r>
  <r>
    <x v="0"/>
    <s v="South Africa"/>
    <x v="9"/>
    <x v="0"/>
    <s v="H"/>
    <x v="1376"/>
    <n v="736961448"/>
    <d v="2016-06-18T00:00:00"/>
    <n v="4"/>
    <n v="81.73"/>
    <n v="56.67"/>
    <n v="326.92"/>
    <n v="226.68"/>
    <n v="100.24000000000001"/>
  </r>
  <r>
    <x v="1"/>
    <s v="Iceland"/>
    <x v="10"/>
    <x v="1"/>
    <s v="L"/>
    <x v="1377"/>
    <n v="674552667"/>
    <d v="2016-10-02T00:00:00"/>
    <n v="7"/>
    <n v="437.2"/>
    <n v="263.33"/>
    <n v="3060.4"/>
    <n v="1843.31"/>
    <n v="1217.0900000000001"/>
  </r>
  <r>
    <x v="1"/>
    <s v="Georgia"/>
    <x v="11"/>
    <x v="1"/>
    <s v="C"/>
    <x v="321"/>
    <n v="446868312"/>
    <d v="2015-10-03T00:00:00"/>
    <n v="12"/>
    <n v="9.33"/>
    <n v="6.92"/>
    <n v="111.96000000000001"/>
    <n v="83.039999999999992"/>
    <n v="28.920000000000016"/>
  </r>
  <r>
    <x v="0"/>
    <s v="Kenya"/>
    <x v="6"/>
    <x v="1"/>
    <s v="C"/>
    <x v="741"/>
    <n v="458644711"/>
    <d v="2016-01-03T00:00:00"/>
    <n v="3"/>
    <n v="205.7"/>
    <n v="117.11"/>
    <n v="617.09999999999991"/>
    <n v="351.33"/>
    <n v="265.76999999999992"/>
  </r>
  <r>
    <x v="3"/>
    <s v="Bangladesh"/>
    <x v="2"/>
    <x v="0"/>
    <s v="C"/>
    <x v="1181"/>
    <n v="284930694"/>
    <d v="2017-06-02T00:00:00"/>
    <n v="10"/>
    <n v="154.06"/>
    <n v="90.93"/>
    <n v="1540.6"/>
    <n v="909.30000000000007"/>
    <n v="631.29999999999984"/>
  </r>
  <r>
    <x v="1"/>
    <s v="Albania"/>
    <x v="11"/>
    <x v="1"/>
    <s v="M"/>
    <x v="1378"/>
    <n v="921087586"/>
    <d v="2013-06-13T00:00:00"/>
    <n v="15"/>
    <n v="9.33"/>
    <n v="6.92"/>
    <n v="139.94999999999999"/>
    <n v="103.8"/>
    <n v="36.149999999999991"/>
  </r>
  <r>
    <x v="2"/>
    <s v="Qatar"/>
    <x v="10"/>
    <x v="1"/>
    <s v="C"/>
    <x v="1379"/>
    <n v="732789218"/>
    <d v="2017-07-03T00:00:00"/>
    <n v="12"/>
    <n v="437.2"/>
    <n v="263.33"/>
    <n v="5246.4"/>
    <n v="3159.96"/>
    <n v="2086.4399999999996"/>
  </r>
  <r>
    <x v="1"/>
    <s v="Lithuania"/>
    <x v="10"/>
    <x v="0"/>
    <s v="H"/>
    <x v="1380"/>
    <n v="406021916"/>
    <d v="2013-10-21T00:00:00"/>
    <n v="16"/>
    <n v="437.2"/>
    <n v="263.33"/>
    <n v="6995.2"/>
    <n v="4213.28"/>
    <n v="2781.92"/>
  </r>
  <r>
    <x v="0"/>
    <s v="Cote d'Ivoire"/>
    <x v="3"/>
    <x v="1"/>
    <s v="M"/>
    <x v="119"/>
    <n v="697084510"/>
    <d v="2014-02-10T00:00:00"/>
    <n v="3"/>
    <n v="668.27"/>
    <n v="502.54"/>
    <n v="2004.81"/>
    <n v="1507.6200000000001"/>
    <n v="497.18999999999983"/>
  </r>
  <r>
    <x v="5"/>
    <s v="Tuvalu"/>
    <x v="0"/>
    <x v="1"/>
    <s v="L"/>
    <x v="1381"/>
    <n v="182588326"/>
    <d v="2016-01-02T00:00:00"/>
    <n v="1"/>
    <n v="651.21"/>
    <n v="524.96"/>
    <n v="651.21"/>
    <n v="524.96"/>
    <n v="126.25"/>
  </r>
  <r>
    <x v="1"/>
    <s v="Lithuania"/>
    <x v="3"/>
    <x v="1"/>
    <s v="M"/>
    <x v="1382"/>
    <n v="209457194"/>
    <d v="2014-07-29T00:00:00"/>
    <n v="3"/>
    <n v="668.27"/>
    <n v="502.54"/>
    <n v="2004.81"/>
    <n v="1507.6200000000001"/>
    <n v="497.18999999999983"/>
  </r>
  <r>
    <x v="3"/>
    <s v="Laos"/>
    <x v="10"/>
    <x v="0"/>
    <s v="L"/>
    <x v="1383"/>
    <n v="844927442"/>
    <d v="2013-06-20T00:00:00"/>
    <n v="3"/>
    <n v="437.2"/>
    <n v="263.33"/>
    <n v="1311.6"/>
    <n v="789.99"/>
    <n v="521.6099999999999"/>
  </r>
  <r>
    <x v="1"/>
    <s v="Poland"/>
    <x v="7"/>
    <x v="1"/>
    <s v="M"/>
    <x v="1384"/>
    <n v="426547896"/>
    <d v="2013-04-13T00:00:00"/>
    <n v="6"/>
    <n v="109.28"/>
    <n v="35.840000000000003"/>
    <n v="655.68000000000006"/>
    <n v="215.04000000000002"/>
    <n v="440.64000000000004"/>
  </r>
  <r>
    <x v="5"/>
    <s v="Marshall Islands"/>
    <x v="10"/>
    <x v="0"/>
    <s v="L"/>
    <x v="1385"/>
    <n v="512179887"/>
    <d v="2016-04-13T00:00:00"/>
    <n v="7"/>
    <n v="437.2"/>
    <n v="263.33"/>
    <n v="3060.4"/>
    <n v="1843.31"/>
    <n v="1217.0900000000001"/>
  </r>
  <r>
    <x v="1"/>
    <s v="Belarus"/>
    <x v="6"/>
    <x v="0"/>
    <s v="C"/>
    <x v="1156"/>
    <n v="929997241"/>
    <d v="2013-11-06T00:00:00"/>
    <n v="10"/>
    <n v="205.7"/>
    <n v="117.11"/>
    <n v="2057"/>
    <n v="1171.0999999999999"/>
    <n v="885.90000000000009"/>
  </r>
  <r>
    <x v="2"/>
    <s v="Azerbaijan"/>
    <x v="6"/>
    <x v="0"/>
    <s v="C"/>
    <x v="1386"/>
    <n v="228486287"/>
    <d v="2014-01-09T00:00:00"/>
    <n v="5"/>
    <n v="205.7"/>
    <n v="117.11"/>
    <n v="1028.5"/>
    <n v="585.54999999999995"/>
    <n v="442.95000000000005"/>
  </r>
  <r>
    <x v="4"/>
    <s v="El Salvador"/>
    <x v="8"/>
    <x v="1"/>
    <s v="H"/>
    <x v="1387"/>
    <n v="626445853"/>
    <d v="2014-05-21T00:00:00"/>
    <n v="14"/>
    <n v="152.58000000000001"/>
    <n v="97.44"/>
    <n v="2136.1200000000003"/>
    <n v="1364.1599999999999"/>
    <n v="771.96000000000049"/>
  </r>
  <r>
    <x v="1"/>
    <s v="Vatican City"/>
    <x v="5"/>
    <x v="0"/>
    <s v="C"/>
    <x v="1388"/>
    <n v="362987267"/>
    <d v="2013-05-01T00:00:00"/>
    <n v="8"/>
    <n v="421.89"/>
    <n v="364.69"/>
    <n v="3375.12"/>
    <n v="2917.52"/>
    <n v="457.59999999999991"/>
  </r>
  <r>
    <x v="1"/>
    <s v="Austria"/>
    <x v="9"/>
    <x v="1"/>
    <s v="C"/>
    <x v="865"/>
    <n v="447534358"/>
    <d v="2014-08-23T00:00:00"/>
    <n v="7"/>
    <n v="81.73"/>
    <n v="56.67"/>
    <n v="572.11"/>
    <n v="396.69"/>
    <n v="175.42000000000002"/>
  </r>
  <r>
    <x v="3"/>
    <s v="Nepal"/>
    <x v="0"/>
    <x v="1"/>
    <s v="M"/>
    <x v="1199"/>
    <n v="609823453"/>
    <d v="2015-01-25T00:00:00"/>
    <n v="15"/>
    <n v="651.21"/>
    <n v="524.96"/>
    <n v="9768.1500000000015"/>
    <n v="7874.4000000000005"/>
    <n v="1893.7500000000009"/>
  </r>
  <r>
    <x v="4"/>
    <s v="Antigua and Barbuda "/>
    <x v="6"/>
    <x v="1"/>
    <s v="L"/>
    <x v="576"/>
    <n v="649903380"/>
    <d v="2016-06-12T00:00:00"/>
    <n v="16"/>
    <n v="205.7"/>
    <n v="117.11"/>
    <n v="3291.2"/>
    <n v="1873.76"/>
    <n v="1417.4399999999998"/>
  </r>
  <r>
    <x v="2"/>
    <s v="Azerbaijan"/>
    <x v="3"/>
    <x v="1"/>
    <s v="C"/>
    <x v="382"/>
    <n v="888135468"/>
    <d v="2014-04-23T00:00:00"/>
    <n v="13"/>
    <n v="668.27"/>
    <n v="502.54"/>
    <n v="8687.51"/>
    <n v="6533.02"/>
    <n v="2154.4899999999998"/>
  </r>
  <r>
    <x v="0"/>
    <s v="Mali"/>
    <x v="0"/>
    <x v="0"/>
    <s v="M"/>
    <x v="1265"/>
    <n v="815193545"/>
    <d v="2016-02-15T00:00:00"/>
    <n v="5"/>
    <n v="651.21"/>
    <n v="524.96"/>
    <n v="3256.05"/>
    <n v="2624.8"/>
    <n v="631.25"/>
  </r>
  <r>
    <x v="1"/>
    <s v="Albania"/>
    <x v="6"/>
    <x v="1"/>
    <s v="C"/>
    <x v="1389"/>
    <n v="442063939"/>
    <d v="2015-10-08T00:00:00"/>
    <n v="9"/>
    <n v="205.7"/>
    <n v="117.11"/>
    <n v="1851.3"/>
    <n v="1053.99"/>
    <n v="797.31"/>
  </r>
  <r>
    <x v="0"/>
    <s v="Djibouti"/>
    <x v="7"/>
    <x v="1"/>
    <s v="C"/>
    <x v="1390"/>
    <n v="750045478"/>
    <d v="2011-07-01T00:00:00"/>
    <n v="7"/>
    <n v="109.28"/>
    <n v="35.840000000000003"/>
    <n v="764.96"/>
    <n v="250.88000000000002"/>
    <n v="514.08000000000004"/>
  </r>
  <r>
    <x v="2"/>
    <s v="Somalia"/>
    <x v="4"/>
    <x v="0"/>
    <s v="M"/>
    <x v="1391"/>
    <n v="540749490"/>
    <d v="2010-09-01T00:00:00"/>
    <n v="14"/>
    <n v="255.28"/>
    <n v="159.41999999999999"/>
    <n v="3573.92"/>
    <n v="2231.8799999999997"/>
    <n v="1342.0400000000004"/>
  </r>
  <r>
    <x v="2"/>
    <s v="Tunisia "/>
    <x v="8"/>
    <x v="0"/>
    <s v="C"/>
    <x v="1392"/>
    <n v="486099803"/>
    <d v="2010-03-05T00:00:00"/>
    <n v="11"/>
    <n v="152.58000000000001"/>
    <n v="97.44"/>
    <n v="1678.38"/>
    <n v="1071.8399999999999"/>
    <n v="606.54000000000019"/>
  </r>
  <r>
    <x v="3"/>
    <s v="Singapore"/>
    <x v="9"/>
    <x v="1"/>
    <s v="M"/>
    <x v="998"/>
    <n v="878332746"/>
    <d v="2015-04-20T00:00:00"/>
    <n v="12"/>
    <n v="81.73"/>
    <n v="56.67"/>
    <n v="980.76"/>
    <n v="680.04"/>
    <n v="300.72000000000003"/>
  </r>
  <r>
    <x v="6"/>
    <s v="Greenland"/>
    <x v="6"/>
    <x v="1"/>
    <s v="C"/>
    <x v="880"/>
    <n v="279997146"/>
    <d v="2013-11-04T00:00:00"/>
    <n v="10"/>
    <n v="205.7"/>
    <n v="117.11"/>
    <n v="2057"/>
    <n v="1171.0999999999999"/>
    <n v="885.90000000000009"/>
  </r>
  <r>
    <x v="2"/>
    <s v="Iran"/>
    <x v="3"/>
    <x v="0"/>
    <s v="L"/>
    <x v="1393"/>
    <n v="473954331"/>
    <d v="2017-01-06T00:00:00"/>
    <n v="4"/>
    <n v="668.27"/>
    <n v="502.54"/>
    <n v="2673.08"/>
    <n v="2010.16"/>
    <n v="662.91999999999985"/>
  </r>
  <r>
    <x v="3"/>
    <s v="China"/>
    <x v="1"/>
    <x v="1"/>
    <s v="H"/>
    <x v="691"/>
    <n v="613378131"/>
    <d v="2011-02-10T00:00:00"/>
    <n v="2"/>
    <n v="47.45"/>
    <n v="31.79"/>
    <n v="94.9"/>
    <n v="63.58"/>
    <n v="31.320000000000007"/>
  </r>
  <r>
    <x v="5"/>
    <s v="Vanuatu"/>
    <x v="4"/>
    <x v="1"/>
    <s v="M"/>
    <x v="1394"/>
    <n v="371754872"/>
    <d v="2013-02-09T00:00:00"/>
    <n v="16"/>
    <n v="255.28"/>
    <n v="159.41999999999999"/>
    <n v="4084.48"/>
    <n v="2550.7199999999998"/>
    <n v="1533.7600000000002"/>
  </r>
  <r>
    <x v="1"/>
    <s v="Ireland"/>
    <x v="11"/>
    <x v="1"/>
    <s v="L"/>
    <x v="1395"/>
    <n v="392883384"/>
    <d v="2015-02-03T00:00:00"/>
    <n v="3"/>
    <n v="9.33"/>
    <n v="6.92"/>
    <n v="27.990000000000002"/>
    <n v="20.759999999999998"/>
    <n v="7.230000000000004"/>
  </r>
  <r>
    <x v="1"/>
    <s v="Hungary"/>
    <x v="8"/>
    <x v="1"/>
    <s v="L"/>
    <x v="122"/>
    <n v="940874993"/>
    <d v="2017-07-08T00:00:00"/>
    <n v="8"/>
    <n v="152.58000000000001"/>
    <n v="97.44"/>
    <n v="1220.6400000000001"/>
    <n v="779.52"/>
    <n v="441.12000000000012"/>
  </r>
  <r>
    <x v="6"/>
    <s v="Greenland"/>
    <x v="1"/>
    <x v="1"/>
    <s v="H"/>
    <x v="330"/>
    <n v="550153529"/>
    <d v="2010-09-03T00:00:00"/>
    <n v="3"/>
    <n v="47.45"/>
    <n v="31.79"/>
    <n v="142.35000000000002"/>
    <n v="95.37"/>
    <n v="46.980000000000018"/>
  </r>
  <r>
    <x v="1"/>
    <s v="Georgia"/>
    <x v="5"/>
    <x v="1"/>
    <s v="M"/>
    <x v="1031"/>
    <n v="975455319"/>
    <d v="2016-02-03T00:00:00"/>
    <n v="13"/>
    <n v="421.89"/>
    <n v="364.69"/>
    <n v="5484.57"/>
    <n v="4740.97"/>
    <n v="743.59999999999945"/>
  </r>
  <r>
    <x v="0"/>
    <s v="Benin"/>
    <x v="5"/>
    <x v="1"/>
    <s v="H"/>
    <x v="1396"/>
    <n v="441829192"/>
    <d v="2014-09-09T00:00:00"/>
    <n v="10"/>
    <n v="421.89"/>
    <n v="364.69"/>
    <n v="4218.8999999999996"/>
    <n v="3646.9"/>
    <n v="571.99999999999955"/>
  </r>
  <r>
    <x v="2"/>
    <s v="Saudi Arabia"/>
    <x v="7"/>
    <x v="1"/>
    <s v="H"/>
    <x v="1397"/>
    <n v="394636476"/>
    <d v="2011-05-05T00:00:00"/>
    <n v="1"/>
    <n v="109.28"/>
    <n v="35.840000000000003"/>
    <n v="109.28"/>
    <n v="35.840000000000003"/>
    <n v="73.44"/>
  </r>
  <r>
    <x v="2"/>
    <s v="Kuwait"/>
    <x v="10"/>
    <x v="0"/>
    <s v="H"/>
    <x v="460"/>
    <n v="549550998"/>
    <d v="2015-09-30T00:00:00"/>
    <n v="5"/>
    <n v="437.2"/>
    <n v="263.33"/>
    <n v="2186"/>
    <n v="1316.6499999999999"/>
    <n v="869.35000000000014"/>
  </r>
  <r>
    <x v="4"/>
    <s v="Cuba"/>
    <x v="0"/>
    <x v="1"/>
    <s v="L"/>
    <x v="1398"/>
    <n v="242559087"/>
    <d v="2015-09-12T00:00:00"/>
    <n v="12"/>
    <n v="651.21"/>
    <n v="524.96"/>
    <n v="7814.52"/>
    <n v="6299.52"/>
    <n v="1515"/>
  </r>
  <r>
    <x v="0"/>
    <s v="Malawi"/>
    <x v="6"/>
    <x v="0"/>
    <s v="L"/>
    <x v="1399"/>
    <n v="679959571"/>
    <d v="2011-10-23T00:00:00"/>
    <n v="7"/>
    <n v="205.7"/>
    <n v="117.11"/>
    <n v="1439.8999999999999"/>
    <n v="819.77"/>
    <n v="620.12999999999988"/>
  </r>
  <r>
    <x v="2"/>
    <s v="Iran"/>
    <x v="3"/>
    <x v="1"/>
    <s v="L"/>
    <x v="1400"/>
    <n v="888363778"/>
    <d v="2012-12-11T00:00:00"/>
    <n v="9"/>
    <n v="668.27"/>
    <n v="502.54"/>
    <n v="6014.43"/>
    <n v="4522.8600000000006"/>
    <n v="1491.5699999999997"/>
  </r>
  <r>
    <x v="1"/>
    <s v="Lithuania"/>
    <x v="8"/>
    <x v="0"/>
    <s v="C"/>
    <x v="1401"/>
    <n v="864695537"/>
    <d v="2010-06-28T00:00:00"/>
    <n v="2"/>
    <n v="152.58000000000001"/>
    <n v="97.44"/>
    <n v="305.16000000000003"/>
    <n v="194.88"/>
    <n v="110.28000000000003"/>
  </r>
  <r>
    <x v="3"/>
    <s v="Mongolia"/>
    <x v="8"/>
    <x v="1"/>
    <s v="H"/>
    <x v="1402"/>
    <n v="226191174"/>
    <d v="2011-07-09T00:00:00"/>
    <n v="6"/>
    <n v="152.58000000000001"/>
    <n v="97.44"/>
    <n v="915.48"/>
    <n v="584.64"/>
    <n v="330.84000000000003"/>
  </r>
  <r>
    <x v="2"/>
    <s v="Jordan"/>
    <x v="6"/>
    <x v="0"/>
    <s v="C"/>
    <x v="1383"/>
    <n v="460399520"/>
    <d v="2013-05-03T00:00:00"/>
    <n v="2"/>
    <n v="205.7"/>
    <n v="117.11"/>
    <n v="411.4"/>
    <n v="234.22"/>
    <n v="177.17999999999998"/>
  </r>
  <r>
    <x v="4"/>
    <s v="El Salvador"/>
    <x v="7"/>
    <x v="1"/>
    <s v="L"/>
    <x v="530"/>
    <n v="875181901"/>
    <d v="2014-03-18T00:00:00"/>
    <n v="8"/>
    <n v="109.28"/>
    <n v="35.840000000000003"/>
    <n v="874.24"/>
    <n v="286.72000000000003"/>
    <n v="587.52"/>
  </r>
  <r>
    <x v="4"/>
    <s v="Costa Rica"/>
    <x v="10"/>
    <x v="0"/>
    <s v="L"/>
    <x v="711"/>
    <n v="848712146"/>
    <d v="2016-10-21T00:00:00"/>
    <n v="3"/>
    <n v="437.2"/>
    <n v="263.33"/>
    <n v="1311.6"/>
    <n v="789.99"/>
    <n v="521.6099999999999"/>
  </r>
  <r>
    <x v="1"/>
    <s v="Albania"/>
    <x v="6"/>
    <x v="1"/>
    <s v="C"/>
    <x v="869"/>
    <n v="279476583"/>
    <d v="2010-04-22T00:00:00"/>
    <n v="4"/>
    <n v="205.7"/>
    <n v="117.11"/>
    <n v="822.8"/>
    <n v="468.44"/>
    <n v="354.35999999999996"/>
  </r>
  <r>
    <x v="2"/>
    <s v="Saudi Arabia"/>
    <x v="1"/>
    <x v="1"/>
    <s v="H"/>
    <x v="1089"/>
    <n v="936274039"/>
    <d v="2011-02-24T00:00:00"/>
    <n v="5"/>
    <n v="47.45"/>
    <n v="31.79"/>
    <n v="237.25"/>
    <n v="158.94999999999999"/>
    <n v="78.300000000000011"/>
  </r>
  <r>
    <x v="0"/>
    <s v="Uganda"/>
    <x v="11"/>
    <x v="1"/>
    <s v="L"/>
    <x v="1403"/>
    <n v="608215844"/>
    <d v="2014-03-02T00:00:00"/>
    <n v="6"/>
    <n v="9.33"/>
    <n v="6.92"/>
    <n v="55.980000000000004"/>
    <n v="41.519999999999996"/>
    <n v="14.460000000000008"/>
  </r>
  <r>
    <x v="3"/>
    <s v="Singapore"/>
    <x v="11"/>
    <x v="0"/>
    <s v="H"/>
    <x v="707"/>
    <n v="754725825"/>
    <d v="2011-06-02T00:00:00"/>
    <n v="15"/>
    <n v="9.33"/>
    <n v="6.92"/>
    <n v="139.94999999999999"/>
    <n v="103.8"/>
    <n v="36.149999999999991"/>
  </r>
  <r>
    <x v="6"/>
    <s v="United States of America"/>
    <x v="0"/>
    <x v="1"/>
    <s v="C"/>
    <x v="1404"/>
    <n v="655540311"/>
    <d v="2011-05-13T00:00:00"/>
    <n v="13"/>
    <n v="651.21"/>
    <n v="524.96"/>
    <n v="8465.73"/>
    <n v="6824.4800000000005"/>
    <n v="1641.2499999999991"/>
  </r>
  <r>
    <x v="1"/>
    <s v="Georgia"/>
    <x v="3"/>
    <x v="1"/>
    <s v="M"/>
    <x v="1253"/>
    <n v="560708129"/>
    <d v="2011-11-10T00:00:00"/>
    <n v="8"/>
    <n v="668.27"/>
    <n v="502.54"/>
    <n v="5346.16"/>
    <n v="4020.32"/>
    <n v="1325.8399999999997"/>
  </r>
  <r>
    <x v="1"/>
    <s v="Sweden"/>
    <x v="0"/>
    <x v="1"/>
    <s v="M"/>
    <x v="62"/>
    <n v="340590608"/>
    <d v="2012-04-07T00:00:00"/>
    <n v="12"/>
    <n v="651.21"/>
    <n v="524.96"/>
    <n v="7814.52"/>
    <n v="6299.52"/>
    <n v="1515"/>
  </r>
  <r>
    <x v="1"/>
    <s v="Liechtenstein"/>
    <x v="0"/>
    <x v="1"/>
    <s v="L"/>
    <x v="1011"/>
    <n v="835861575"/>
    <d v="2016-03-21T00:00:00"/>
    <n v="15"/>
    <n v="651.21"/>
    <n v="524.96"/>
    <n v="9768.1500000000015"/>
    <n v="7874.4000000000005"/>
    <n v="1893.7500000000009"/>
  </r>
  <r>
    <x v="1"/>
    <s v="Czech Republic"/>
    <x v="1"/>
    <x v="0"/>
    <s v="M"/>
    <x v="1405"/>
    <n v="707507359"/>
    <d v="2013-11-14T00:00:00"/>
    <n v="10"/>
    <n v="47.45"/>
    <n v="31.79"/>
    <n v="474.5"/>
    <n v="317.89999999999998"/>
    <n v="156.60000000000002"/>
  </r>
  <r>
    <x v="5"/>
    <s v="Kiribati"/>
    <x v="9"/>
    <x v="0"/>
    <s v="L"/>
    <x v="1406"/>
    <n v="486826789"/>
    <d v="2015-01-18T00:00:00"/>
    <n v="3"/>
    <n v="81.73"/>
    <n v="56.67"/>
    <n v="245.19"/>
    <n v="170.01"/>
    <n v="75.180000000000007"/>
  </r>
  <r>
    <x v="0"/>
    <s v="Mali"/>
    <x v="0"/>
    <x v="1"/>
    <s v="H"/>
    <x v="998"/>
    <n v="325431191"/>
    <d v="2015-04-04T00:00:00"/>
    <n v="2"/>
    <n v="651.21"/>
    <n v="524.96"/>
    <n v="1302.42"/>
    <n v="1049.92"/>
    <n v="252.5"/>
  </r>
  <r>
    <x v="0"/>
    <s v="Sudan"/>
    <x v="8"/>
    <x v="1"/>
    <s v="M"/>
    <x v="337"/>
    <n v="445244395"/>
    <d v="2015-07-10T00:00:00"/>
    <n v="11"/>
    <n v="152.58000000000001"/>
    <n v="97.44"/>
    <n v="1678.38"/>
    <n v="1071.8399999999999"/>
    <n v="606.54000000000019"/>
  </r>
  <r>
    <x v="3"/>
    <s v="Bangladesh"/>
    <x v="1"/>
    <x v="0"/>
    <s v="H"/>
    <x v="1407"/>
    <n v="688502728"/>
    <d v="2017-04-10T00:00:00"/>
    <n v="4"/>
    <n v="47.45"/>
    <n v="31.79"/>
    <n v="189.8"/>
    <n v="127.16"/>
    <n v="62.640000000000015"/>
  </r>
  <r>
    <x v="1"/>
    <s v="Lithuania"/>
    <x v="8"/>
    <x v="0"/>
    <s v="C"/>
    <x v="1408"/>
    <n v="967755019"/>
    <d v="2012-01-15T00:00:00"/>
    <n v="15"/>
    <n v="152.58000000000001"/>
    <n v="97.44"/>
    <n v="2288.7000000000003"/>
    <n v="1461.6"/>
    <n v="827.10000000000036"/>
  </r>
  <r>
    <x v="2"/>
    <s v="Morocco"/>
    <x v="5"/>
    <x v="0"/>
    <s v="L"/>
    <x v="1409"/>
    <n v="815862596"/>
    <d v="2015-01-05T00:00:00"/>
    <n v="1"/>
    <n v="421.89"/>
    <n v="364.69"/>
    <n v="421.89"/>
    <n v="364.69"/>
    <n v="57.199999999999989"/>
  </r>
  <r>
    <x v="5"/>
    <s v="Kiribati"/>
    <x v="8"/>
    <x v="1"/>
    <s v="C"/>
    <x v="1243"/>
    <n v="735999286"/>
    <d v="2015-12-04T00:00:00"/>
    <n v="12"/>
    <n v="152.58000000000001"/>
    <n v="97.44"/>
    <n v="1830.96"/>
    <n v="1169.28"/>
    <n v="661.68000000000006"/>
  </r>
  <r>
    <x v="5"/>
    <s v="Tuvalu"/>
    <x v="9"/>
    <x v="1"/>
    <s v="M"/>
    <x v="1197"/>
    <n v="851651418"/>
    <d v="2013-03-06T00:00:00"/>
    <n v="2"/>
    <n v="81.73"/>
    <n v="56.67"/>
    <n v="163.46"/>
    <n v="113.34"/>
    <n v="50.120000000000005"/>
  </r>
  <r>
    <x v="2"/>
    <s v="Azerbaijan"/>
    <x v="7"/>
    <x v="1"/>
    <s v="H"/>
    <x v="74"/>
    <n v="456617820"/>
    <d v="2017-07-28T00:00:00"/>
    <n v="4"/>
    <n v="109.28"/>
    <n v="35.840000000000003"/>
    <n v="437.12"/>
    <n v="143.36000000000001"/>
    <n v="293.76"/>
  </r>
  <r>
    <x v="3"/>
    <s v="Turkmenistan"/>
    <x v="8"/>
    <x v="0"/>
    <s v="C"/>
    <x v="400"/>
    <n v="265009820"/>
    <d v="2010-11-06T00:00:00"/>
    <n v="2"/>
    <n v="152.58000000000001"/>
    <n v="97.44"/>
    <n v="305.16000000000003"/>
    <n v="194.88"/>
    <n v="110.28000000000003"/>
  </r>
  <r>
    <x v="5"/>
    <s v="Tonga"/>
    <x v="5"/>
    <x v="0"/>
    <s v="M"/>
    <x v="1410"/>
    <n v="161251246"/>
    <d v="2017-01-06T00:00:00"/>
    <n v="11"/>
    <n v="421.89"/>
    <n v="364.69"/>
    <n v="4640.79"/>
    <n v="4011.59"/>
    <n v="629.19999999999982"/>
  </r>
  <r>
    <x v="0"/>
    <s v="Cameroon"/>
    <x v="10"/>
    <x v="0"/>
    <s v="H"/>
    <x v="1411"/>
    <n v="550078427"/>
    <d v="2016-03-05T00:00:00"/>
    <n v="15"/>
    <n v="437.2"/>
    <n v="263.33"/>
    <n v="6558"/>
    <n v="3949.95"/>
    <n v="2608.0500000000002"/>
  </r>
  <r>
    <x v="4"/>
    <s v="Grenada"/>
    <x v="5"/>
    <x v="1"/>
    <s v="M"/>
    <x v="758"/>
    <n v="106540191"/>
    <d v="2015-10-23T00:00:00"/>
    <n v="11"/>
    <n v="421.89"/>
    <n v="364.69"/>
    <n v="4640.79"/>
    <n v="4011.59"/>
    <n v="629.19999999999982"/>
  </r>
  <r>
    <x v="5"/>
    <s v="Papua New Guinea"/>
    <x v="3"/>
    <x v="0"/>
    <s v="M"/>
    <x v="925"/>
    <n v="725997865"/>
    <d v="2016-12-09T00:00:00"/>
    <n v="13"/>
    <n v="668.27"/>
    <n v="502.54"/>
    <n v="8687.51"/>
    <n v="6533.02"/>
    <n v="2154.4899999999998"/>
  </r>
  <r>
    <x v="1"/>
    <s v="Moldova "/>
    <x v="6"/>
    <x v="0"/>
    <s v="H"/>
    <x v="1412"/>
    <n v="774125277"/>
    <d v="2010-04-07T00:00:00"/>
    <n v="16"/>
    <n v="205.7"/>
    <n v="117.11"/>
    <n v="3291.2"/>
    <n v="1873.76"/>
    <n v="1417.4399999999998"/>
  </r>
  <r>
    <x v="1"/>
    <s v="Ukraine"/>
    <x v="8"/>
    <x v="1"/>
    <s v="H"/>
    <x v="1071"/>
    <n v="936908757"/>
    <d v="2010-02-25T00:00:00"/>
    <n v="2"/>
    <n v="152.58000000000001"/>
    <n v="97.44"/>
    <n v="305.16000000000003"/>
    <n v="194.88"/>
    <n v="110.28000000000003"/>
  </r>
  <r>
    <x v="3"/>
    <s v="Vietnam"/>
    <x v="11"/>
    <x v="1"/>
    <s v="C"/>
    <x v="1413"/>
    <n v="170647132"/>
    <d v="2013-07-01T00:00:00"/>
    <n v="12"/>
    <n v="9.33"/>
    <n v="6.92"/>
    <n v="111.96000000000001"/>
    <n v="83.039999999999992"/>
    <n v="28.920000000000016"/>
  </r>
  <r>
    <x v="3"/>
    <s v="Thailand"/>
    <x v="10"/>
    <x v="0"/>
    <s v="C"/>
    <x v="74"/>
    <n v="651951730"/>
    <d v="2017-08-07T00:00:00"/>
    <n v="10"/>
    <n v="437.2"/>
    <n v="263.33"/>
    <n v="4372"/>
    <n v="2633.2999999999997"/>
    <n v="1738.7000000000003"/>
  </r>
  <r>
    <x v="0"/>
    <s v="Botswana"/>
    <x v="8"/>
    <x v="1"/>
    <s v="H"/>
    <x v="1414"/>
    <n v="127746379"/>
    <d v="2010-02-14T00:00:00"/>
    <n v="3"/>
    <n v="152.58000000000001"/>
    <n v="97.44"/>
    <n v="457.74"/>
    <n v="292.32"/>
    <n v="165.42000000000002"/>
  </r>
  <r>
    <x v="0"/>
    <s v="Seychelles "/>
    <x v="8"/>
    <x v="1"/>
    <s v="C"/>
    <x v="178"/>
    <n v="465267407"/>
    <d v="2017-06-04T00:00:00"/>
    <n v="3"/>
    <n v="152.58000000000001"/>
    <n v="97.44"/>
    <n v="457.74"/>
    <n v="292.32"/>
    <n v="165.42000000000002"/>
  </r>
  <r>
    <x v="2"/>
    <s v="Israel"/>
    <x v="11"/>
    <x v="1"/>
    <s v="M"/>
    <x v="101"/>
    <n v="902063643"/>
    <d v="2017-05-20T00:00:00"/>
    <n v="16"/>
    <n v="9.33"/>
    <n v="6.92"/>
    <n v="149.28"/>
    <n v="110.72"/>
    <n v="38.56"/>
  </r>
  <r>
    <x v="3"/>
    <s v="Cambodia"/>
    <x v="7"/>
    <x v="1"/>
    <s v="H"/>
    <x v="1415"/>
    <n v="295996415"/>
    <d v="2012-02-18T00:00:00"/>
    <n v="1"/>
    <n v="109.28"/>
    <n v="35.840000000000003"/>
    <n v="109.28"/>
    <n v="35.840000000000003"/>
    <n v="73.44"/>
  </r>
  <r>
    <x v="3"/>
    <s v="Tajikistan"/>
    <x v="1"/>
    <x v="0"/>
    <s v="H"/>
    <x v="1416"/>
    <n v="275239551"/>
    <d v="2016-01-15T00:00:00"/>
    <n v="14"/>
    <n v="47.45"/>
    <n v="31.79"/>
    <n v="664.30000000000007"/>
    <n v="445.06"/>
    <n v="219.24000000000007"/>
  </r>
  <r>
    <x v="2"/>
    <s v="Afghanistan"/>
    <x v="0"/>
    <x v="1"/>
    <s v="C"/>
    <x v="846"/>
    <n v="288279378"/>
    <d v="2014-04-19T00:00:00"/>
    <n v="12"/>
    <n v="651.21"/>
    <n v="524.96"/>
    <n v="7814.52"/>
    <n v="6299.52"/>
    <n v="1515"/>
  </r>
  <r>
    <x v="3"/>
    <s v="Vietnam"/>
    <x v="8"/>
    <x v="1"/>
    <s v="H"/>
    <x v="612"/>
    <n v="753914725"/>
    <d v="2011-11-29T00:00:00"/>
    <n v="15"/>
    <n v="152.58000000000001"/>
    <n v="97.44"/>
    <n v="2288.7000000000003"/>
    <n v="1461.6"/>
    <n v="827.10000000000036"/>
  </r>
  <r>
    <x v="3"/>
    <s v="Kazakhstan"/>
    <x v="0"/>
    <x v="1"/>
    <s v="L"/>
    <x v="1417"/>
    <n v="811256921"/>
    <d v="2014-12-31T00:00:00"/>
    <n v="13"/>
    <n v="651.21"/>
    <n v="524.96"/>
    <n v="8465.73"/>
    <n v="6824.4800000000005"/>
    <n v="1641.2499999999991"/>
  </r>
  <r>
    <x v="2"/>
    <s v="Israel"/>
    <x v="3"/>
    <x v="1"/>
    <s v="M"/>
    <x v="311"/>
    <n v="569729793"/>
    <d v="2012-03-09T00:00:00"/>
    <n v="8"/>
    <n v="668.27"/>
    <n v="502.54"/>
    <n v="5346.16"/>
    <n v="4020.32"/>
    <n v="1325.8399999999997"/>
  </r>
  <r>
    <x v="0"/>
    <s v="Guinea"/>
    <x v="7"/>
    <x v="0"/>
    <s v="L"/>
    <x v="1418"/>
    <n v="659069669"/>
    <d v="2015-05-17T00:00:00"/>
    <n v="4"/>
    <n v="109.28"/>
    <n v="35.840000000000003"/>
    <n v="437.12"/>
    <n v="143.36000000000001"/>
    <n v="293.76"/>
  </r>
  <r>
    <x v="1"/>
    <s v="Macedonia"/>
    <x v="4"/>
    <x v="1"/>
    <s v="H"/>
    <x v="688"/>
    <n v="879325377"/>
    <d v="2011-04-05T00:00:00"/>
    <n v="1"/>
    <n v="255.28"/>
    <n v="159.41999999999999"/>
    <n v="255.28"/>
    <n v="159.41999999999999"/>
    <n v="95.860000000000014"/>
  </r>
  <r>
    <x v="4"/>
    <s v="Honduras"/>
    <x v="0"/>
    <x v="1"/>
    <s v="H"/>
    <x v="1419"/>
    <n v="650858247"/>
    <d v="2010-05-13T00:00:00"/>
    <n v="4"/>
    <n v="651.21"/>
    <n v="524.96"/>
    <n v="2604.84"/>
    <n v="2099.84"/>
    <n v="505"/>
  </r>
  <r>
    <x v="2"/>
    <s v="Yemen"/>
    <x v="10"/>
    <x v="1"/>
    <s v="L"/>
    <x v="251"/>
    <n v="364342105"/>
    <d v="2012-09-27T00:00:00"/>
    <n v="10"/>
    <n v="437.2"/>
    <n v="263.33"/>
    <n v="4372"/>
    <n v="2633.2999999999997"/>
    <n v="1738.7000000000003"/>
  </r>
  <r>
    <x v="3"/>
    <s v="Vietnam"/>
    <x v="6"/>
    <x v="1"/>
    <s v="H"/>
    <x v="1420"/>
    <n v="930763280"/>
    <d v="2012-04-02T00:00:00"/>
    <n v="4"/>
    <n v="205.7"/>
    <n v="117.11"/>
    <n v="822.8"/>
    <n v="468.44"/>
    <n v="354.35999999999996"/>
  </r>
  <r>
    <x v="1"/>
    <s v="Luxembourg"/>
    <x v="10"/>
    <x v="1"/>
    <s v="H"/>
    <x v="1421"/>
    <n v="631420600"/>
    <d v="2014-09-27T00:00:00"/>
    <n v="1"/>
    <n v="437.2"/>
    <n v="263.33"/>
    <n v="437.2"/>
    <n v="263.33"/>
    <n v="173.87"/>
  </r>
  <r>
    <x v="3"/>
    <s v="Vietnam"/>
    <x v="6"/>
    <x v="0"/>
    <s v="C"/>
    <x v="1422"/>
    <n v="967925393"/>
    <d v="2012-05-28T00:00:00"/>
    <n v="16"/>
    <n v="205.7"/>
    <n v="117.11"/>
    <n v="3291.2"/>
    <n v="1873.76"/>
    <n v="1417.4399999999998"/>
  </r>
  <r>
    <x v="0"/>
    <s v="Guinea-Bissau"/>
    <x v="7"/>
    <x v="1"/>
    <s v="M"/>
    <x v="1423"/>
    <n v="812201488"/>
    <d v="2017-02-24T00:00:00"/>
    <n v="12"/>
    <n v="109.28"/>
    <n v="35.840000000000003"/>
    <n v="1311.3600000000001"/>
    <n v="430.08000000000004"/>
    <n v="881.28000000000009"/>
  </r>
  <r>
    <x v="0"/>
    <s v="Benin"/>
    <x v="9"/>
    <x v="0"/>
    <s v="H"/>
    <x v="1424"/>
    <n v="456485211"/>
    <d v="2011-10-26T00:00:00"/>
    <n v="5"/>
    <n v="81.73"/>
    <n v="56.67"/>
    <n v="408.65000000000003"/>
    <n v="283.35000000000002"/>
    <n v="125.30000000000001"/>
  </r>
  <r>
    <x v="6"/>
    <s v="Greenland"/>
    <x v="0"/>
    <x v="1"/>
    <s v="L"/>
    <x v="746"/>
    <n v="263325393"/>
    <d v="2014-03-25T00:00:00"/>
    <n v="4"/>
    <n v="651.21"/>
    <n v="524.96"/>
    <n v="2604.84"/>
    <n v="2099.84"/>
    <n v="505"/>
  </r>
  <r>
    <x v="3"/>
    <s v="Cambodia"/>
    <x v="9"/>
    <x v="0"/>
    <s v="L"/>
    <x v="1425"/>
    <n v="215583360"/>
    <d v="2013-02-21T00:00:00"/>
    <n v="8"/>
    <n v="81.73"/>
    <n v="56.67"/>
    <n v="653.84"/>
    <n v="453.36"/>
    <n v="200.48000000000002"/>
  </r>
  <r>
    <x v="3"/>
    <s v="Tajikistan"/>
    <x v="5"/>
    <x v="1"/>
    <s v="M"/>
    <x v="1426"/>
    <n v="366432940"/>
    <d v="2017-02-26T00:00:00"/>
    <n v="8"/>
    <n v="421.89"/>
    <n v="364.69"/>
    <n v="3375.12"/>
    <n v="2917.52"/>
    <n v="457.59999999999991"/>
  </r>
  <r>
    <x v="0"/>
    <s v="Ethiopia"/>
    <x v="9"/>
    <x v="1"/>
    <s v="L"/>
    <x v="778"/>
    <n v="389360463"/>
    <d v="2013-07-10T00:00:00"/>
    <n v="15"/>
    <n v="81.73"/>
    <n v="56.67"/>
    <n v="1225.95"/>
    <n v="850.05000000000007"/>
    <n v="375.9"/>
  </r>
  <r>
    <x v="2"/>
    <s v="Kuwait"/>
    <x v="6"/>
    <x v="0"/>
    <s v="M"/>
    <x v="1427"/>
    <n v="928164756"/>
    <d v="2016-06-22T00:00:00"/>
    <n v="6"/>
    <n v="205.7"/>
    <n v="117.11"/>
    <n v="1234.1999999999998"/>
    <n v="702.66"/>
    <n v="531.53999999999985"/>
  </r>
  <r>
    <x v="4"/>
    <s v="Trinidad and Tobago"/>
    <x v="6"/>
    <x v="0"/>
    <s v="L"/>
    <x v="1428"/>
    <n v="446957147"/>
    <d v="2011-10-01T00:00:00"/>
    <n v="6"/>
    <n v="205.7"/>
    <n v="117.11"/>
    <n v="1234.1999999999998"/>
    <n v="702.66"/>
    <n v="531.53999999999985"/>
  </r>
  <r>
    <x v="0"/>
    <s v="Central African Republic"/>
    <x v="7"/>
    <x v="1"/>
    <s v="L"/>
    <x v="1429"/>
    <n v="180161464"/>
    <d v="2012-01-27T00:00:00"/>
    <n v="4"/>
    <n v="109.28"/>
    <n v="35.840000000000003"/>
    <n v="437.12"/>
    <n v="143.36000000000001"/>
    <n v="293.76"/>
  </r>
  <r>
    <x v="0"/>
    <s v="Madagascar"/>
    <x v="10"/>
    <x v="0"/>
    <s v="H"/>
    <x v="1430"/>
    <n v="982514035"/>
    <d v="2016-05-25T00:00:00"/>
    <n v="11"/>
    <n v="437.2"/>
    <n v="263.33"/>
    <n v="4809.2"/>
    <n v="2896.6299999999997"/>
    <n v="1912.5700000000002"/>
  </r>
  <r>
    <x v="0"/>
    <s v="Malawi"/>
    <x v="11"/>
    <x v="1"/>
    <s v="M"/>
    <x v="111"/>
    <n v="179063689"/>
    <d v="2013-03-19T00:00:00"/>
    <n v="13"/>
    <n v="9.33"/>
    <n v="6.92"/>
    <n v="121.29"/>
    <n v="89.96"/>
    <n v="31.330000000000013"/>
  </r>
  <r>
    <x v="1"/>
    <s v="Portugal"/>
    <x v="8"/>
    <x v="1"/>
    <s v="C"/>
    <x v="1199"/>
    <n v="115171754"/>
    <d v="2015-02-09T00:00:00"/>
    <n v="1"/>
    <n v="152.58000000000001"/>
    <n v="97.44"/>
    <n v="152.58000000000001"/>
    <n v="97.44"/>
    <n v="55.140000000000015"/>
  </r>
  <r>
    <x v="5"/>
    <s v="East Timor"/>
    <x v="7"/>
    <x v="0"/>
    <s v="H"/>
    <x v="1431"/>
    <n v="506512057"/>
    <d v="2016-03-19T00:00:00"/>
    <n v="12"/>
    <n v="109.28"/>
    <n v="35.840000000000003"/>
    <n v="1311.3600000000001"/>
    <n v="430.08000000000004"/>
    <n v="881.28000000000009"/>
  </r>
  <r>
    <x v="2"/>
    <s v="Morocco"/>
    <x v="9"/>
    <x v="1"/>
    <s v="H"/>
    <x v="871"/>
    <n v="689070928"/>
    <d v="2012-04-26T00:00:00"/>
    <n v="1"/>
    <n v="81.73"/>
    <n v="56.67"/>
    <n v="81.73"/>
    <n v="56.67"/>
    <n v="25.060000000000002"/>
  </r>
  <r>
    <x v="0"/>
    <s v="Ethiopia"/>
    <x v="11"/>
    <x v="1"/>
    <s v="C"/>
    <x v="80"/>
    <n v="969147193"/>
    <d v="2011-05-02T00:00:00"/>
    <n v="2"/>
    <n v="9.33"/>
    <n v="6.92"/>
    <n v="18.66"/>
    <n v="13.84"/>
    <n v="4.82"/>
  </r>
  <r>
    <x v="0"/>
    <s v="Rwanda"/>
    <x v="4"/>
    <x v="1"/>
    <s v="M"/>
    <x v="153"/>
    <n v="373352181"/>
    <d v="2014-10-26T00:00:00"/>
    <n v="3"/>
    <n v="255.28"/>
    <n v="159.41999999999999"/>
    <n v="765.84"/>
    <n v="478.26"/>
    <n v="287.58000000000004"/>
  </r>
  <r>
    <x v="2"/>
    <s v="Lebanon"/>
    <x v="9"/>
    <x v="0"/>
    <s v="H"/>
    <x v="1432"/>
    <n v="698609721"/>
    <d v="2013-11-20T00:00:00"/>
    <n v="5"/>
    <n v="81.73"/>
    <n v="56.67"/>
    <n v="408.65000000000003"/>
    <n v="283.35000000000002"/>
    <n v="125.30000000000001"/>
  </r>
  <r>
    <x v="1"/>
    <s v="Lithuania"/>
    <x v="10"/>
    <x v="1"/>
    <s v="C"/>
    <x v="885"/>
    <n v="662156140"/>
    <d v="2015-10-02T00:00:00"/>
    <n v="9"/>
    <n v="437.2"/>
    <n v="263.33"/>
    <n v="3934.7999999999997"/>
    <n v="2369.9699999999998"/>
    <n v="1564.83"/>
  </r>
  <r>
    <x v="1"/>
    <s v="Poland"/>
    <x v="11"/>
    <x v="0"/>
    <s v="L"/>
    <x v="753"/>
    <n v="851540267"/>
    <d v="2010-02-21T00:00:00"/>
    <n v="14"/>
    <n v="9.33"/>
    <n v="6.92"/>
    <n v="130.62"/>
    <n v="96.88"/>
    <n v="33.740000000000009"/>
  </r>
  <r>
    <x v="2"/>
    <s v="Libya"/>
    <x v="1"/>
    <x v="0"/>
    <s v="C"/>
    <x v="1433"/>
    <n v="574623429"/>
    <d v="2010-05-02T00:00:00"/>
    <n v="4"/>
    <n v="47.45"/>
    <n v="31.79"/>
    <n v="189.8"/>
    <n v="127.16"/>
    <n v="62.640000000000015"/>
  </r>
  <r>
    <x v="5"/>
    <s v="Fiji"/>
    <x v="9"/>
    <x v="1"/>
    <s v="L"/>
    <x v="406"/>
    <n v="109579455"/>
    <d v="2011-09-13T00:00:00"/>
    <n v="10"/>
    <n v="81.73"/>
    <n v="56.67"/>
    <n v="817.30000000000007"/>
    <n v="566.70000000000005"/>
    <n v="250.60000000000002"/>
  </r>
  <r>
    <x v="0"/>
    <s v="Liberia"/>
    <x v="4"/>
    <x v="1"/>
    <s v="L"/>
    <x v="480"/>
    <n v="254894673"/>
    <d v="2010-11-08T00:00:00"/>
    <n v="13"/>
    <n v="255.28"/>
    <n v="159.41999999999999"/>
    <n v="3318.64"/>
    <n v="2072.46"/>
    <n v="1246.1799999999998"/>
  </r>
  <r>
    <x v="1"/>
    <s v="Croatia"/>
    <x v="5"/>
    <x v="1"/>
    <s v="C"/>
    <x v="1250"/>
    <n v="979367911"/>
    <d v="2016-07-11T00:00:00"/>
    <n v="9"/>
    <n v="421.89"/>
    <n v="364.69"/>
    <n v="3797.0099999999998"/>
    <n v="3282.21"/>
    <n v="514.79999999999973"/>
  </r>
  <r>
    <x v="5"/>
    <s v="New Zealand"/>
    <x v="7"/>
    <x v="1"/>
    <s v="C"/>
    <x v="1434"/>
    <n v="972110497"/>
    <d v="2016-02-09T00:00:00"/>
    <n v="13"/>
    <n v="109.28"/>
    <n v="35.840000000000003"/>
    <n v="1420.64"/>
    <n v="465.92000000000007"/>
    <n v="954.72"/>
  </r>
  <r>
    <x v="6"/>
    <s v="Canada"/>
    <x v="8"/>
    <x v="1"/>
    <s v="M"/>
    <x v="1435"/>
    <n v="792546260"/>
    <d v="2016-10-23T00:00:00"/>
    <n v="2"/>
    <n v="152.58000000000001"/>
    <n v="97.44"/>
    <n v="305.16000000000003"/>
    <n v="194.88"/>
    <n v="110.28000000000003"/>
  </r>
  <r>
    <x v="0"/>
    <s v="The Gambia"/>
    <x v="0"/>
    <x v="1"/>
    <s v="C"/>
    <x v="1436"/>
    <n v="620411527"/>
    <d v="2011-10-22T00:00:00"/>
    <n v="4"/>
    <n v="651.21"/>
    <n v="524.96"/>
    <n v="2604.84"/>
    <n v="2099.84"/>
    <n v="505"/>
  </r>
  <r>
    <x v="0"/>
    <s v="Ethiopia"/>
    <x v="10"/>
    <x v="1"/>
    <s v="M"/>
    <x v="1437"/>
    <n v="705755126"/>
    <d v="2014-05-17T00:00:00"/>
    <n v="12"/>
    <n v="437.2"/>
    <n v="263.33"/>
    <n v="5246.4"/>
    <n v="3159.96"/>
    <n v="2086.4399999999996"/>
  </r>
  <r>
    <x v="1"/>
    <s v="Spain"/>
    <x v="7"/>
    <x v="1"/>
    <s v="M"/>
    <x v="1"/>
    <n v="918938386"/>
    <d v="2016-01-12T00:00:00"/>
    <n v="5"/>
    <n v="109.28"/>
    <n v="35.840000000000003"/>
    <n v="546.4"/>
    <n v="179.20000000000002"/>
    <n v="367.19999999999993"/>
  </r>
  <r>
    <x v="1"/>
    <s v="Latvia"/>
    <x v="7"/>
    <x v="1"/>
    <s v="L"/>
    <x v="217"/>
    <n v="300635135"/>
    <d v="2013-02-10T00:00:00"/>
    <n v="6"/>
    <n v="109.28"/>
    <n v="35.840000000000003"/>
    <n v="655.68000000000006"/>
    <n v="215.04000000000002"/>
    <n v="440.64000000000004"/>
  </r>
  <r>
    <x v="0"/>
    <s v="Cote d'Ivoire"/>
    <x v="5"/>
    <x v="0"/>
    <s v="H"/>
    <x v="1106"/>
    <n v="211831700"/>
    <d v="2010-08-20T00:00:00"/>
    <n v="8"/>
    <n v="421.89"/>
    <n v="364.69"/>
    <n v="3375.12"/>
    <n v="2917.52"/>
    <n v="457.59999999999991"/>
  </r>
  <r>
    <x v="2"/>
    <s v="Algeria"/>
    <x v="9"/>
    <x v="0"/>
    <s v="L"/>
    <x v="315"/>
    <n v="283826911"/>
    <d v="2010-11-07T00:00:00"/>
    <n v="16"/>
    <n v="81.73"/>
    <n v="56.67"/>
    <n v="1307.68"/>
    <n v="906.72"/>
    <n v="400.96000000000004"/>
  </r>
  <r>
    <x v="2"/>
    <s v="Somalia"/>
    <x v="6"/>
    <x v="1"/>
    <s v="H"/>
    <x v="1363"/>
    <n v="668232095"/>
    <d v="2017-04-07T00:00:00"/>
    <n v="6"/>
    <n v="205.7"/>
    <n v="117.11"/>
    <n v="1234.1999999999998"/>
    <n v="702.66"/>
    <n v="531.53999999999985"/>
  </r>
  <r>
    <x v="5"/>
    <s v="Marshall Islands"/>
    <x v="0"/>
    <x v="1"/>
    <s v="M"/>
    <x v="159"/>
    <n v="686971080"/>
    <d v="2015-03-14T00:00:00"/>
    <n v="15"/>
    <n v="651.21"/>
    <n v="524.96"/>
    <n v="9768.1500000000015"/>
    <n v="7874.4000000000005"/>
    <n v="1893.7500000000009"/>
  </r>
  <r>
    <x v="3"/>
    <s v="Nepal"/>
    <x v="9"/>
    <x v="1"/>
    <s v="M"/>
    <x v="1438"/>
    <n v="182280194"/>
    <d v="2014-01-27T00:00:00"/>
    <n v="16"/>
    <n v="81.73"/>
    <n v="56.67"/>
    <n v="1307.68"/>
    <n v="906.72"/>
    <n v="400.96000000000004"/>
  </r>
  <r>
    <x v="5"/>
    <s v="Kiribati"/>
    <x v="7"/>
    <x v="1"/>
    <s v="H"/>
    <x v="69"/>
    <n v="866708266"/>
    <d v="2012-09-11T00:00:00"/>
    <n v="12"/>
    <n v="109.28"/>
    <n v="35.840000000000003"/>
    <n v="1311.3600000000001"/>
    <n v="430.08000000000004"/>
    <n v="881.28000000000009"/>
  </r>
  <r>
    <x v="4"/>
    <s v="Dominica"/>
    <x v="1"/>
    <x v="1"/>
    <s v="H"/>
    <x v="1439"/>
    <n v="473116624"/>
    <d v="2011-05-31T00:00:00"/>
    <n v="8"/>
    <n v="47.45"/>
    <n v="31.79"/>
    <n v="379.6"/>
    <n v="254.32"/>
    <n v="125.28000000000003"/>
  </r>
  <r>
    <x v="4"/>
    <s v="Barbados"/>
    <x v="4"/>
    <x v="1"/>
    <s v="L"/>
    <x v="1440"/>
    <n v="404679095"/>
    <d v="2014-10-24T00:00:00"/>
    <n v="4"/>
    <n v="255.28"/>
    <n v="159.41999999999999"/>
    <n v="1021.12"/>
    <n v="637.67999999999995"/>
    <n v="383.44000000000005"/>
  </r>
  <r>
    <x v="1"/>
    <s v="Albania"/>
    <x v="8"/>
    <x v="1"/>
    <s v="M"/>
    <x v="1441"/>
    <n v="784882009"/>
    <d v="2013-11-12T00:00:00"/>
    <n v="5"/>
    <n v="152.58000000000001"/>
    <n v="97.44"/>
    <n v="762.90000000000009"/>
    <n v="487.2"/>
    <n v="275.7000000000001"/>
  </r>
  <r>
    <x v="1"/>
    <s v="Sweden"/>
    <x v="10"/>
    <x v="1"/>
    <s v="M"/>
    <x v="856"/>
    <n v="907524192"/>
    <d v="2011-08-28T00:00:00"/>
    <n v="9"/>
    <n v="437.2"/>
    <n v="263.33"/>
    <n v="3934.7999999999997"/>
    <n v="2369.9699999999998"/>
    <n v="1564.83"/>
  </r>
  <r>
    <x v="5"/>
    <s v="Federated States of Micronesia"/>
    <x v="9"/>
    <x v="1"/>
    <s v="L"/>
    <x v="1442"/>
    <n v="586716973"/>
    <d v="2012-10-15T00:00:00"/>
    <n v="2"/>
    <n v="81.73"/>
    <n v="56.67"/>
    <n v="163.46"/>
    <n v="113.34"/>
    <n v="50.120000000000005"/>
  </r>
  <r>
    <x v="0"/>
    <s v="Burkina Faso"/>
    <x v="1"/>
    <x v="1"/>
    <s v="L"/>
    <x v="44"/>
    <n v="606884181"/>
    <d v="2011-02-13T00:00:00"/>
    <n v="16"/>
    <n v="47.45"/>
    <n v="31.79"/>
    <n v="759.2"/>
    <n v="508.64"/>
    <n v="250.56000000000006"/>
  </r>
  <r>
    <x v="0"/>
    <s v="Benin"/>
    <x v="0"/>
    <x v="0"/>
    <s v="M"/>
    <x v="1067"/>
    <n v="472762143"/>
    <d v="2016-10-03T00:00:00"/>
    <n v="16"/>
    <n v="651.21"/>
    <n v="524.96"/>
    <n v="10419.36"/>
    <n v="8399.36"/>
    <n v="2020"/>
  </r>
  <r>
    <x v="2"/>
    <s v="Yemen"/>
    <x v="8"/>
    <x v="0"/>
    <s v="H"/>
    <x v="1443"/>
    <n v="659399688"/>
    <d v="2014-08-11T00:00:00"/>
    <n v="16"/>
    <n v="152.58000000000001"/>
    <n v="97.44"/>
    <n v="2441.2800000000002"/>
    <n v="1559.04"/>
    <n v="882.24000000000024"/>
  </r>
  <r>
    <x v="0"/>
    <s v="Cote d'Ivoire"/>
    <x v="11"/>
    <x v="1"/>
    <s v="L"/>
    <x v="1384"/>
    <n v="362158143"/>
    <d v="2013-04-09T00:00:00"/>
    <n v="16"/>
    <n v="9.33"/>
    <n v="6.92"/>
    <n v="149.28"/>
    <n v="110.72"/>
    <n v="38.56"/>
  </r>
  <r>
    <x v="0"/>
    <s v="Cameroon"/>
    <x v="10"/>
    <x v="1"/>
    <s v="C"/>
    <x v="1444"/>
    <n v="646711337"/>
    <d v="2011-01-04T00:00:00"/>
    <n v="9"/>
    <n v="437.2"/>
    <n v="263.33"/>
    <n v="3934.7999999999997"/>
    <n v="2369.9699999999998"/>
    <n v="1564.83"/>
  </r>
  <r>
    <x v="0"/>
    <s v="Burkina Faso"/>
    <x v="3"/>
    <x v="1"/>
    <s v="M"/>
    <x v="325"/>
    <n v="399045598"/>
    <d v="2014-08-16T00:00:00"/>
    <n v="9"/>
    <n v="668.27"/>
    <n v="502.54"/>
    <n v="6014.43"/>
    <n v="4522.8600000000006"/>
    <n v="1491.5699999999997"/>
  </r>
  <r>
    <x v="4"/>
    <s v="Jamaica"/>
    <x v="4"/>
    <x v="1"/>
    <s v="L"/>
    <x v="1445"/>
    <n v="375459754"/>
    <d v="2013-04-19T00:00:00"/>
    <n v="10"/>
    <n v="255.28"/>
    <n v="159.41999999999999"/>
    <n v="2552.8000000000002"/>
    <n v="1594.1999999999998"/>
    <n v="958.60000000000036"/>
  </r>
  <r>
    <x v="1"/>
    <s v="Czech Republic"/>
    <x v="10"/>
    <x v="1"/>
    <s v="H"/>
    <x v="1263"/>
    <n v="952565133"/>
    <d v="2012-03-05T00:00:00"/>
    <n v="7"/>
    <n v="437.2"/>
    <n v="263.33"/>
    <n v="3060.4"/>
    <n v="1843.31"/>
    <n v="1217.0900000000001"/>
  </r>
  <r>
    <x v="5"/>
    <s v="Vanuatu"/>
    <x v="10"/>
    <x v="0"/>
    <s v="H"/>
    <x v="1446"/>
    <n v="777285563"/>
    <d v="2013-10-17T00:00:00"/>
    <n v="8"/>
    <n v="437.2"/>
    <n v="263.33"/>
    <n v="3497.6"/>
    <n v="2106.64"/>
    <n v="1390.96"/>
  </r>
  <r>
    <x v="0"/>
    <s v="Democratic Republic of the Congo"/>
    <x v="7"/>
    <x v="1"/>
    <s v="M"/>
    <x v="1447"/>
    <n v="816857373"/>
    <d v="2014-03-20T00:00:00"/>
    <n v="9"/>
    <n v="109.28"/>
    <n v="35.840000000000003"/>
    <n v="983.52"/>
    <n v="322.56000000000006"/>
    <n v="660.95999999999992"/>
  </r>
  <r>
    <x v="5"/>
    <s v="Tonga"/>
    <x v="4"/>
    <x v="1"/>
    <s v="L"/>
    <x v="1437"/>
    <n v="308829391"/>
    <d v="2014-06-19T00:00:00"/>
    <n v="14"/>
    <n v="255.28"/>
    <n v="159.41999999999999"/>
    <n v="3573.92"/>
    <n v="2231.8799999999997"/>
    <n v="1342.0400000000004"/>
  </r>
  <r>
    <x v="2"/>
    <s v="Azerbaijan"/>
    <x v="5"/>
    <x v="1"/>
    <s v="H"/>
    <x v="1448"/>
    <n v="811062943"/>
    <d v="2016-03-29T00:00:00"/>
    <n v="1"/>
    <n v="421.89"/>
    <n v="364.69"/>
    <n v="421.89"/>
    <n v="364.69"/>
    <n v="57.199999999999989"/>
  </r>
  <r>
    <x v="3"/>
    <s v="Brunei"/>
    <x v="4"/>
    <x v="1"/>
    <s v="L"/>
    <x v="1449"/>
    <n v="351731860"/>
    <d v="2011-03-19T00:00:00"/>
    <n v="7"/>
    <n v="255.28"/>
    <n v="159.41999999999999"/>
    <n v="1786.96"/>
    <n v="1115.9399999999998"/>
    <n v="671.02000000000021"/>
  </r>
  <r>
    <x v="2"/>
    <s v="Kuwait"/>
    <x v="1"/>
    <x v="1"/>
    <s v="M"/>
    <x v="1450"/>
    <n v="179322469"/>
    <d v="2014-12-25T00:00:00"/>
    <n v="7"/>
    <n v="47.45"/>
    <n v="31.79"/>
    <n v="332.15000000000003"/>
    <n v="222.53"/>
    <n v="109.62000000000003"/>
  </r>
  <r>
    <x v="0"/>
    <s v="The Gambia"/>
    <x v="4"/>
    <x v="0"/>
    <s v="M"/>
    <x v="1451"/>
    <n v="712633597"/>
    <d v="2017-06-04T00:00:00"/>
    <n v="5"/>
    <n v="255.28"/>
    <n v="159.41999999999999"/>
    <n v="1276.4000000000001"/>
    <n v="797.09999999999991"/>
    <n v="479.30000000000018"/>
  </r>
  <r>
    <x v="4"/>
    <s v="Nicaragua"/>
    <x v="5"/>
    <x v="1"/>
    <s v="L"/>
    <x v="1452"/>
    <n v="190776574"/>
    <d v="2017-03-20T00:00:00"/>
    <n v="6"/>
    <n v="421.89"/>
    <n v="364.69"/>
    <n v="2531.34"/>
    <n v="2188.14"/>
    <n v="343.20000000000027"/>
  </r>
  <r>
    <x v="3"/>
    <s v="Vietnam"/>
    <x v="8"/>
    <x v="0"/>
    <s v="H"/>
    <x v="1453"/>
    <n v="523175227"/>
    <d v="2010-02-22T00:00:00"/>
    <n v="13"/>
    <n v="152.58000000000001"/>
    <n v="97.44"/>
    <n v="1983.5400000000002"/>
    <n v="1266.72"/>
    <n v="716.82000000000016"/>
  </r>
  <r>
    <x v="1"/>
    <s v="Switzerland"/>
    <x v="2"/>
    <x v="0"/>
    <s v="M"/>
    <x v="1454"/>
    <n v="539565885"/>
    <d v="2016-02-04T00:00:00"/>
    <n v="14"/>
    <n v="154.06"/>
    <n v="90.93"/>
    <n v="2156.84"/>
    <n v="1273.02"/>
    <n v="883.82000000000016"/>
  </r>
  <r>
    <x v="1"/>
    <s v="France"/>
    <x v="10"/>
    <x v="1"/>
    <s v="L"/>
    <x v="1455"/>
    <n v="939997375"/>
    <d v="2013-11-29T00:00:00"/>
    <n v="8"/>
    <n v="437.2"/>
    <n v="263.33"/>
    <n v="3497.6"/>
    <n v="2106.64"/>
    <n v="1390.96"/>
  </r>
  <r>
    <x v="3"/>
    <s v="Vietnam"/>
    <x v="2"/>
    <x v="1"/>
    <s v="C"/>
    <x v="446"/>
    <n v="244831025"/>
    <d v="2014-05-28T00:00:00"/>
    <n v="16"/>
    <n v="154.06"/>
    <n v="90.93"/>
    <n v="2464.96"/>
    <n v="1454.88"/>
    <n v="1010.0799999999999"/>
  </r>
  <r>
    <x v="0"/>
    <s v="Liberia"/>
    <x v="6"/>
    <x v="0"/>
    <s v="M"/>
    <x v="256"/>
    <n v="644740664"/>
    <d v="2017-05-04T00:00:00"/>
    <n v="3"/>
    <n v="205.7"/>
    <n v="117.11"/>
    <n v="617.09999999999991"/>
    <n v="351.33"/>
    <n v="265.76999999999992"/>
  </r>
  <r>
    <x v="3"/>
    <s v="Malaysia"/>
    <x v="11"/>
    <x v="0"/>
    <s v="L"/>
    <x v="918"/>
    <n v="350712621"/>
    <d v="2016-09-21T00:00:00"/>
    <n v="4"/>
    <n v="9.33"/>
    <n v="6.92"/>
    <n v="37.32"/>
    <n v="27.68"/>
    <n v="9.64"/>
  </r>
  <r>
    <x v="2"/>
    <s v="Azerbaijan"/>
    <x v="7"/>
    <x v="0"/>
    <s v="C"/>
    <x v="1456"/>
    <n v="344045722"/>
    <d v="2010-12-16T00:00:00"/>
    <n v="16"/>
    <n v="109.28"/>
    <n v="35.840000000000003"/>
    <n v="1748.48"/>
    <n v="573.44000000000005"/>
    <n v="1175.04"/>
  </r>
  <r>
    <x v="3"/>
    <s v="Singapore"/>
    <x v="2"/>
    <x v="1"/>
    <s v="L"/>
    <x v="325"/>
    <n v="326351296"/>
    <d v="2014-09-10T00:00:00"/>
    <n v="6"/>
    <n v="154.06"/>
    <n v="90.93"/>
    <n v="924.36"/>
    <n v="545.58000000000004"/>
    <n v="378.78"/>
  </r>
  <r>
    <x v="1"/>
    <s v="Hungary"/>
    <x v="8"/>
    <x v="1"/>
    <s v="H"/>
    <x v="1457"/>
    <n v="969553172"/>
    <d v="2017-02-07T00:00:00"/>
    <n v="2"/>
    <n v="152.58000000000001"/>
    <n v="97.44"/>
    <n v="305.16000000000003"/>
    <n v="194.88"/>
    <n v="110.28000000000003"/>
  </r>
  <r>
    <x v="1"/>
    <s v="Austria"/>
    <x v="8"/>
    <x v="0"/>
    <s v="C"/>
    <x v="1458"/>
    <n v="765887677"/>
    <d v="2016-06-18T00:00:00"/>
    <n v="3"/>
    <n v="152.58000000000001"/>
    <n v="97.44"/>
    <n v="457.74"/>
    <n v="292.32"/>
    <n v="165.42000000000002"/>
  </r>
  <r>
    <x v="4"/>
    <s v="Grenada"/>
    <x v="1"/>
    <x v="1"/>
    <s v="L"/>
    <x v="1459"/>
    <n v="977903640"/>
    <d v="2015-03-01T00:00:00"/>
    <n v="4"/>
    <n v="47.45"/>
    <n v="31.79"/>
    <n v="189.8"/>
    <n v="127.16"/>
    <n v="62.640000000000015"/>
  </r>
  <r>
    <x v="5"/>
    <s v="East Timor"/>
    <x v="9"/>
    <x v="0"/>
    <s v="C"/>
    <x v="1460"/>
    <n v="688462388"/>
    <d v="2017-04-03T00:00:00"/>
    <n v="1"/>
    <n v="81.73"/>
    <n v="56.67"/>
    <n v="81.73"/>
    <n v="56.67"/>
    <n v="25.060000000000002"/>
  </r>
  <r>
    <x v="1"/>
    <s v="Andorra"/>
    <x v="2"/>
    <x v="1"/>
    <s v="C"/>
    <x v="659"/>
    <n v="850737750"/>
    <d v="2016-03-07T00:00:00"/>
    <n v="2"/>
    <n v="154.06"/>
    <n v="90.93"/>
    <n v="308.12"/>
    <n v="181.86"/>
    <n v="126.25999999999999"/>
  </r>
  <r>
    <x v="4"/>
    <s v="Barbados"/>
    <x v="2"/>
    <x v="1"/>
    <s v="M"/>
    <x v="846"/>
    <n v="238216054"/>
    <d v="2014-05-06T00:00:00"/>
    <n v="4"/>
    <n v="154.06"/>
    <n v="90.93"/>
    <n v="616.24"/>
    <n v="363.72"/>
    <n v="252.51999999999998"/>
  </r>
  <r>
    <x v="3"/>
    <s v="Maldives"/>
    <x v="4"/>
    <x v="0"/>
    <s v="M"/>
    <x v="851"/>
    <n v="394696128"/>
    <d v="2010-10-31T00:00:00"/>
    <n v="14"/>
    <n v="255.28"/>
    <n v="159.41999999999999"/>
    <n v="3573.92"/>
    <n v="2231.8799999999997"/>
    <n v="1342.0400000000004"/>
  </r>
  <r>
    <x v="3"/>
    <s v="Bangladesh"/>
    <x v="0"/>
    <x v="0"/>
    <s v="C"/>
    <x v="1461"/>
    <n v="684289300"/>
    <d v="2013-12-19T00:00:00"/>
    <n v="9"/>
    <n v="651.21"/>
    <n v="524.96"/>
    <n v="5860.89"/>
    <n v="4724.6400000000003"/>
    <n v="1136.25"/>
  </r>
  <r>
    <x v="5"/>
    <s v="Australia"/>
    <x v="8"/>
    <x v="1"/>
    <s v="M"/>
    <x v="1269"/>
    <n v="541419398"/>
    <d v="2014-01-09T00:00:00"/>
    <n v="11"/>
    <n v="152.58000000000001"/>
    <n v="97.44"/>
    <n v="1678.38"/>
    <n v="1071.8399999999999"/>
    <n v="606.54000000000019"/>
  </r>
  <r>
    <x v="1"/>
    <s v="Belgium"/>
    <x v="4"/>
    <x v="0"/>
    <s v="H"/>
    <x v="845"/>
    <n v="820822751"/>
    <d v="2017-04-03T00:00:00"/>
    <n v="14"/>
    <n v="255.28"/>
    <n v="159.41999999999999"/>
    <n v="3573.92"/>
    <n v="2231.8799999999997"/>
    <n v="1342.0400000000004"/>
  </r>
  <r>
    <x v="5"/>
    <s v="Vanuatu"/>
    <x v="10"/>
    <x v="1"/>
    <s v="C"/>
    <x v="871"/>
    <n v="647548186"/>
    <d v="2012-04-15T00:00:00"/>
    <n v="5"/>
    <n v="437.2"/>
    <n v="263.33"/>
    <n v="2186"/>
    <n v="1316.6499999999999"/>
    <n v="869.35000000000014"/>
  </r>
  <r>
    <x v="0"/>
    <s v="Gabon"/>
    <x v="4"/>
    <x v="0"/>
    <s v="L"/>
    <x v="30"/>
    <n v="566957032"/>
    <d v="2011-09-18T00:00:00"/>
    <n v="7"/>
    <n v="255.28"/>
    <n v="159.41999999999999"/>
    <n v="1786.96"/>
    <n v="1115.9399999999998"/>
    <n v="671.02000000000021"/>
  </r>
  <r>
    <x v="0"/>
    <s v="Republic of the Congo"/>
    <x v="0"/>
    <x v="0"/>
    <s v="L"/>
    <x v="24"/>
    <n v="294723117"/>
    <d v="2017-03-27T00:00:00"/>
    <n v="7"/>
    <n v="651.21"/>
    <n v="524.96"/>
    <n v="4558.47"/>
    <n v="3674.7200000000003"/>
    <n v="883.75"/>
  </r>
  <r>
    <x v="0"/>
    <s v="Zambia"/>
    <x v="6"/>
    <x v="0"/>
    <s v="C"/>
    <x v="1462"/>
    <n v="966832768"/>
    <d v="2017-01-25T00:00:00"/>
    <n v="10"/>
    <n v="205.7"/>
    <n v="117.11"/>
    <n v="2057"/>
    <n v="1171.0999999999999"/>
    <n v="885.90000000000009"/>
  </r>
  <r>
    <x v="0"/>
    <s v="The Gambia"/>
    <x v="9"/>
    <x v="1"/>
    <s v="H"/>
    <x v="1463"/>
    <n v="189584815"/>
    <d v="2011-05-28T00:00:00"/>
    <n v="2"/>
    <n v="81.73"/>
    <n v="56.67"/>
    <n v="163.46"/>
    <n v="113.34"/>
    <n v="50.120000000000005"/>
  </r>
  <r>
    <x v="4"/>
    <s v="Costa Rica"/>
    <x v="9"/>
    <x v="1"/>
    <s v="M"/>
    <x v="615"/>
    <n v="589590585"/>
    <d v="2017-02-07T00:00:00"/>
    <n v="3"/>
    <n v="81.73"/>
    <n v="56.67"/>
    <n v="245.19"/>
    <n v="170.01"/>
    <n v="75.180000000000007"/>
  </r>
  <r>
    <x v="3"/>
    <s v="South Korea"/>
    <x v="5"/>
    <x v="0"/>
    <s v="L"/>
    <x v="1464"/>
    <n v="363773906"/>
    <d v="2010-02-15T00:00:00"/>
    <n v="13"/>
    <n v="421.89"/>
    <n v="364.69"/>
    <n v="5484.57"/>
    <n v="4740.97"/>
    <n v="743.59999999999945"/>
  </r>
  <r>
    <x v="0"/>
    <s v="Madagascar"/>
    <x v="3"/>
    <x v="1"/>
    <s v="H"/>
    <x v="1465"/>
    <n v="929371106"/>
    <d v="2012-12-16T00:00:00"/>
    <n v="1"/>
    <n v="668.27"/>
    <n v="502.54"/>
    <n v="668.27"/>
    <n v="502.54"/>
    <n v="165.72999999999996"/>
  </r>
  <r>
    <x v="0"/>
    <s v="Kenya"/>
    <x v="9"/>
    <x v="1"/>
    <s v="M"/>
    <x v="1165"/>
    <n v="173931014"/>
    <d v="2014-12-06T00:00:00"/>
    <n v="15"/>
    <n v="81.73"/>
    <n v="56.67"/>
    <n v="1225.95"/>
    <n v="850.05000000000007"/>
    <n v="375.9"/>
  </r>
  <r>
    <x v="0"/>
    <s v="South Sudan"/>
    <x v="2"/>
    <x v="1"/>
    <s v="L"/>
    <x v="1466"/>
    <n v="105314958"/>
    <d v="2014-07-31T00:00:00"/>
    <n v="6"/>
    <n v="154.06"/>
    <n v="90.93"/>
    <n v="924.36"/>
    <n v="545.58000000000004"/>
    <n v="378.78"/>
  </r>
  <r>
    <x v="1"/>
    <s v="Germany"/>
    <x v="10"/>
    <x v="1"/>
    <s v="C"/>
    <x v="887"/>
    <n v="101696765"/>
    <d v="2014-09-19T00:00:00"/>
    <n v="5"/>
    <n v="437.2"/>
    <n v="263.33"/>
    <n v="2186"/>
    <n v="1316.6499999999999"/>
    <n v="869.35000000000014"/>
  </r>
  <r>
    <x v="1"/>
    <s v="Hungary"/>
    <x v="6"/>
    <x v="1"/>
    <s v="L"/>
    <x v="856"/>
    <n v="961562764"/>
    <d v="2011-09-04T00:00:00"/>
    <n v="11"/>
    <n v="205.7"/>
    <n v="117.11"/>
    <n v="2262.6999999999998"/>
    <n v="1288.21"/>
    <n v="974.48999999999978"/>
  </r>
  <r>
    <x v="1"/>
    <s v="Portugal"/>
    <x v="11"/>
    <x v="0"/>
    <s v="L"/>
    <x v="307"/>
    <n v="853711783"/>
    <d v="2014-09-28T00:00:00"/>
    <n v="2"/>
    <n v="9.33"/>
    <n v="6.92"/>
    <n v="18.66"/>
    <n v="13.84"/>
    <n v="4.82"/>
  </r>
  <r>
    <x v="3"/>
    <s v="Malaysia"/>
    <x v="5"/>
    <x v="0"/>
    <s v="L"/>
    <x v="1467"/>
    <n v="267255151"/>
    <d v="2010-11-21T00:00:00"/>
    <n v="9"/>
    <n v="421.89"/>
    <n v="364.69"/>
    <n v="3797.0099999999998"/>
    <n v="3282.21"/>
    <n v="514.79999999999973"/>
  </r>
  <r>
    <x v="3"/>
    <s v="Cambodia"/>
    <x v="3"/>
    <x v="1"/>
    <s v="C"/>
    <x v="332"/>
    <n v="661616694"/>
    <d v="2015-01-17T00:00:00"/>
    <n v="10"/>
    <n v="668.27"/>
    <n v="502.54"/>
    <n v="6682.7"/>
    <n v="5025.4000000000005"/>
    <n v="1657.2999999999993"/>
  </r>
  <r>
    <x v="3"/>
    <s v="India"/>
    <x v="9"/>
    <x v="1"/>
    <s v="M"/>
    <x v="440"/>
    <n v="416532742"/>
    <d v="2012-10-20T00:00:00"/>
    <n v="1"/>
    <n v="81.73"/>
    <n v="56.67"/>
    <n v="81.73"/>
    <n v="56.67"/>
    <n v="25.060000000000002"/>
  </r>
  <r>
    <x v="2"/>
    <s v="Libya"/>
    <x v="1"/>
    <x v="0"/>
    <s v="L"/>
    <x v="1468"/>
    <n v="682052123"/>
    <d v="2017-06-12T00:00:00"/>
    <n v="5"/>
    <n v="47.45"/>
    <n v="31.79"/>
    <n v="237.25"/>
    <n v="158.94999999999999"/>
    <n v="78.300000000000011"/>
  </r>
  <r>
    <x v="4"/>
    <s v="Antigua and Barbuda "/>
    <x v="11"/>
    <x v="1"/>
    <s v="L"/>
    <x v="313"/>
    <n v="428536164"/>
    <d v="2012-10-10T00:00:00"/>
    <n v="4"/>
    <n v="9.33"/>
    <n v="6.92"/>
    <n v="37.32"/>
    <n v="27.68"/>
    <n v="9.64"/>
  </r>
  <r>
    <x v="1"/>
    <s v="Norway"/>
    <x v="11"/>
    <x v="1"/>
    <s v="C"/>
    <x v="532"/>
    <n v="496658694"/>
    <d v="2010-06-01T00:00:00"/>
    <n v="2"/>
    <n v="9.33"/>
    <n v="6.92"/>
    <n v="18.66"/>
    <n v="13.84"/>
    <n v="4.82"/>
  </r>
  <r>
    <x v="2"/>
    <s v="Israel"/>
    <x v="11"/>
    <x v="1"/>
    <s v="M"/>
    <x v="1469"/>
    <n v="447406041"/>
    <d v="2015-05-19T00:00:00"/>
    <n v="10"/>
    <n v="9.33"/>
    <n v="6.92"/>
    <n v="93.3"/>
    <n v="69.2"/>
    <n v="24.099999999999994"/>
  </r>
  <r>
    <x v="1"/>
    <s v="Moldova "/>
    <x v="7"/>
    <x v="1"/>
    <s v="C"/>
    <x v="926"/>
    <n v="812077033"/>
    <d v="2014-12-03T00:00:00"/>
    <n v="1"/>
    <n v="109.28"/>
    <n v="35.840000000000003"/>
    <n v="109.28"/>
    <n v="35.840000000000003"/>
    <n v="73.44"/>
  </r>
  <r>
    <x v="0"/>
    <s v="Equatorial Guinea"/>
    <x v="1"/>
    <x v="1"/>
    <s v="M"/>
    <x v="1470"/>
    <n v="842282998"/>
    <d v="2012-02-13T00:00:00"/>
    <n v="15"/>
    <n v="47.45"/>
    <n v="31.79"/>
    <n v="711.75"/>
    <n v="476.84999999999997"/>
    <n v="234.90000000000003"/>
  </r>
  <r>
    <x v="3"/>
    <s v="Kyrgyzstan"/>
    <x v="6"/>
    <x v="0"/>
    <s v="C"/>
    <x v="1471"/>
    <n v="759947764"/>
    <d v="2015-06-07T00:00:00"/>
    <n v="7"/>
    <n v="205.7"/>
    <n v="117.11"/>
    <n v="1439.8999999999999"/>
    <n v="819.77"/>
    <n v="620.12999999999988"/>
  </r>
  <r>
    <x v="2"/>
    <s v="Tunisia "/>
    <x v="2"/>
    <x v="0"/>
    <s v="C"/>
    <x v="526"/>
    <n v="407307660"/>
    <d v="2011-04-13T00:00:00"/>
    <n v="1"/>
    <n v="154.06"/>
    <n v="90.93"/>
    <n v="154.06"/>
    <n v="90.93"/>
    <n v="63.129999999999995"/>
  </r>
  <r>
    <x v="1"/>
    <s v="Vatican City"/>
    <x v="1"/>
    <x v="0"/>
    <s v="C"/>
    <x v="1297"/>
    <n v="596911513"/>
    <d v="2013-11-28T00:00:00"/>
    <n v="14"/>
    <n v="47.45"/>
    <n v="31.79"/>
    <n v="664.30000000000007"/>
    <n v="445.06"/>
    <n v="219.24000000000007"/>
  </r>
  <r>
    <x v="3"/>
    <s v="China"/>
    <x v="9"/>
    <x v="1"/>
    <s v="H"/>
    <x v="656"/>
    <n v="861620652"/>
    <d v="2015-08-29T00:00:00"/>
    <n v="3"/>
    <n v="81.73"/>
    <n v="56.67"/>
    <n v="245.19"/>
    <n v="170.01"/>
    <n v="75.180000000000007"/>
  </r>
  <r>
    <x v="2"/>
    <s v="Turkey"/>
    <x v="0"/>
    <x v="0"/>
    <s v="C"/>
    <x v="1472"/>
    <n v="804608905"/>
    <d v="2014-02-10T00:00:00"/>
    <n v="1"/>
    <n v="651.21"/>
    <n v="524.96"/>
    <n v="651.21"/>
    <n v="524.96"/>
    <n v="126.25"/>
  </r>
  <r>
    <x v="4"/>
    <s v="Honduras"/>
    <x v="10"/>
    <x v="1"/>
    <s v="C"/>
    <x v="1473"/>
    <n v="549362599"/>
    <d v="2014-10-29T00:00:00"/>
    <n v="12"/>
    <n v="437.2"/>
    <n v="263.33"/>
    <n v="5246.4"/>
    <n v="3159.96"/>
    <n v="2086.4399999999996"/>
  </r>
  <r>
    <x v="0"/>
    <s v="Zimbabwe"/>
    <x v="7"/>
    <x v="0"/>
    <s v="H"/>
    <x v="1330"/>
    <n v="289680564"/>
    <d v="2013-11-12T00:00:00"/>
    <n v="3"/>
    <n v="109.28"/>
    <n v="35.840000000000003"/>
    <n v="327.84000000000003"/>
    <n v="107.52000000000001"/>
    <n v="220.32000000000002"/>
  </r>
  <r>
    <x v="0"/>
    <s v="Namibia"/>
    <x v="9"/>
    <x v="1"/>
    <s v="L"/>
    <x v="1474"/>
    <n v="739674127"/>
    <d v="2015-04-13T00:00:00"/>
    <n v="8"/>
    <n v="81.73"/>
    <n v="56.67"/>
    <n v="653.84"/>
    <n v="453.36"/>
    <n v="200.48000000000002"/>
  </r>
  <r>
    <x v="1"/>
    <s v="Monaco"/>
    <x v="5"/>
    <x v="1"/>
    <s v="C"/>
    <x v="1475"/>
    <n v="883767116"/>
    <d v="2013-03-16T00:00:00"/>
    <n v="9"/>
    <n v="421.89"/>
    <n v="364.69"/>
    <n v="3797.0099999999998"/>
    <n v="3282.21"/>
    <n v="514.79999999999973"/>
  </r>
  <r>
    <x v="0"/>
    <s v="Chad"/>
    <x v="1"/>
    <x v="1"/>
    <s v="H"/>
    <x v="474"/>
    <n v="226695859"/>
    <d v="2010-04-26T00:00:00"/>
    <n v="5"/>
    <n v="47.45"/>
    <n v="31.79"/>
    <n v="237.25"/>
    <n v="158.94999999999999"/>
    <n v="78.300000000000011"/>
  </r>
  <r>
    <x v="5"/>
    <s v="Tuvalu"/>
    <x v="2"/>
    <x v="1"/>
    <s v="M"/>
    <x v="1476"/>
    <n v="143509185"/>
    <d v="2013-12-17T00:00:00"/>
    <n v="11"/>
    <n v="154.06"/>
    <n v="90.93"/>
    <n v="1694.66"/>
    <n v="1000.23"/>
    <n v="694.43000000000006"/>
  </r>
  <r>
    <x v="6"/>
    <s v="United States of America"/>
    <x v="6"/>
    <x v="0"/>
    <s v="H"/>
    <x v="1477"/>
    <n v="729568421"/>
    <d v="2010-02-26T00:00:00"/>
    <n v="7"/>
    <n v="205.7"/>
    <n v="117.11"/>
    <n v="1439.8999999999999"/>
    <n v="819.77"/>
    <n v="620.12999999999988"/>
  </r>
  <r>
    <x v="3"/>
    <s v="Bhutan"/>
    <x v="5"/>
    <x v="1"/>
    <s v="C"/>
    <x v="1057"/>
    <n v="350547397"/>
    <d v="2012-03-03T00:00:00"/>
    <n v="6"/>
    <n v="421.89"/>
    <n v="364.69"/>
    <n v="2531.34"/>
    <n v="2188.14"/>
    <n v="343.20000000000027"/>
  </r>
  <r>
    <x v="0"/>
    <s v="Zambia"/>
    <x v="7"/>
    <x v="1"/>
    <s v="C"/>
    <x v="1208"/>
    <n v="592432439"/>
    <d v="2011-12-08T00:00:00"/>
    <n v="5"/>
    <n v="109.28"/>
    <n v="35.840000000000003"/>
    <n v="546.4"/>
    <n v="179.20000000000002"/>
    <n v="367.19999999999993"/>
  </r>
  <r>
    <x v="2"/>
    <s v="Bahrain"/>
    <x v="4"/>
    <x v="0"/>
    <s v="L"/>
    <x v="378"/>
    <n v="411522376"/>
    <d v="2013-07-05T00:00:00"/>
    <n v="12"/>
    <n v="255.28"/>
    <n v="159.41999999999999"/>
    <n v="3063.36"/>
    <n v="1913.04"/>
    <n v="1150.3200000000002"/>
  </r>
  <r>
    <x v="4"/>
    <s v="Dominican Republic"/>
    <x v="11"/>
    <x v="0"/>
    <s v="L"/>
    <x v="307"/>
    <n v="184428536"/>
    <d v="2014-09-26T00:00:00"/>
    <n v="9"/>
    <n v="9.33"/>
    <n v="6.92"/>
    <n v="83.97"/>
    <n v="62.28"/>
    <n v="21.689999999999998"/>
  </r>
  <r>
    <x v="1"/>
    <s v="Italy"/>
    <x v="3"/>
    <x v="0"/>
    <s v="M"/>
    <x v="1478"/>
    <n v="358074748"/>
    <d v="2010-04-22T00:00:00"/>
    <n v="2"/>
    <n v="668.27"/>
    <n v="502.54"/>
    <n v="1336.54"/>
    <n v="1005.08"/>
    <n v="331.45999999999992"/>
  </r>
  <r>
    <x v="4"/>
    <s v="Saint Kitts and Nevis "/>
    <x v="1"/>
    <x v="1"/>
    <s v="H"/>
    <x v="1367"/>
    <n v="999697339"/>
    <d v="2011-07-25T00:00:00"/>
    <n v="3"/>
    <n v="47.45"/>
    <n v="31.79"/>
    <n v="142.35000000000002"/>
    <n v="95.37"/>
    <n v="46.980000000000018"/>
  </r>
  <r>
    <x v="0"/>
    <s v="Rwanda"/>
    <x v="1"/>
    <x v="1"/>
    <s v="H"/>
    <x v="486"/>
    <n v="446845138"/>
    <d v="2011-12-17T00:00:00"/>
    <n v="1"/>
    <n v="47.45"/>
    <n v="31.79"/>
    <n v="47.45"/>
    <n v="31.79"/>
    <n v="15.660000000000004"/>
  </r>
  <r>
    <x v="1"/>
    <s v="Greece"/>
    <x v="0"/>
    <x v="0"/>
    <s v="M"/>
    <x v="1479"/>
    <n v="257379472"/>
    <d v="2013-01-21T00:00:00"/>
    <n v="5"/>
    <n v="651.21"/>
    <n v="524.96"/>
    <n v="3256.05"/>
    <n v="2624.8"/>
    <n v="631.25"/>
  </r>
  <r>
    <x v="5"/>
    <s v="Papua New Guinea"/>
    <x v="10"/>
    <x v="1"/>
    <s v="L"/>
    <x v="1480"/>
    <n v="259474170"/>
    <d v="2014-05-13T00:00:00"/>
    <n v="5"/>
    <n v="437.2"/>
    <n v="263.33"/>
    <n v="2186"/>
    <n v="1316.6499999999999"/>
    <n v="869.35000000000014"/>
  </r>
  <r>
    <x v="1"/>
    <s v="Bulgaria"/>
    <x v="9"/>
    <x v="0"/>
    <s v="H"/>
    <x v="1411"/>
    <n v="801615560"/>
    <d v="2016-03-21T00:00:00"/>
    <n v="8"/>
    <n v="81.73"/>
    <n v="56.67"/>
    <n v="653.84"/>
    <n v="453.36"/>
    <n v="200.48000000000002"/>
  </r>
  <r>
    <x v="1"/>
    <s v="Monaco"/>
    <x v="2"/>
    <x v="1"/>
    <s v="C"/>
    <x v="1481"/>
    <n v="502602469"/>
    <d v="2015-12-01T00:00:00"/>
    <n v="1"/>
    <n v="154.06"/>
    <n v="90.93"/>
    <n v="154.06"/>
    <n v="90.93"/>
    <n v="63.129999999999995"/>
  </r>
  <r>
    <x v="1"/>
    <s v="Albania"/>
    <x v="7"/>
    <x v="1"/>
    <s v="C"/>
    <x v="1482"/>
    <n v="301546227"/>
    <d v="2012-04-09T00:00:00"/>
    <n v="5"/>
    <n v="109.28"/>
    <n v="35.840000000000003"/>
    <n v="546.4"/>
    <n v="179.20000000000002"/>
    <n v="367.19999999999993"/>
  </r>
  <r>
    <x v="2"/>
    <s v="Bahrain"/>
    <x v="11"/>
    <x v="0"/>
    <s v="M"/>
    <x v="46"/>
    <n v="307870662"/>
    <d v="2016-03-23T00:00:00"/>
    <n v="8"/>
    <n v="9.33"/>
    <n v="6.92"/>
    <n v="74.64"/>
    <n v="55.36"/>
    <n v="19.28"/>
  </r>
  <r>
    <x v="1"/>
    <s v="Croatia"/>
    <x v="6"/>
    <x v="0"/>
    <s v="L"/>
    <x v="845"/>
    <n v="251312100"/>
    <d v="2017-03-24T00:00:00"/>
    <n v="13"/>
    <n v="205.7"/>
    <n v="117.11"/>
    <n v="2674.1"/>
    <n v="1522.43"/>
    <n v="1151.6699999999998"/>
  </r>
  <r>
    <x v="1"/>
    <s v="Estonia"/>
    <x v="5"/>
    <x v="1"/>
    <s v="L"/>
    <x v="1483"/>
    <n v="831919372"/>
    <d v="2017-02-13T00:00:00"/>
    <n v="4"/>
    <n v="421.89"/>
    <n v="364.69"/>
    <n v="1687.56"/>
    <n v="1458.76"/>
    <n v="228.79999999999995"/>
  </r>
  <r>
    <x v="0"/>
    <s v="Djibouti"/>
    <x v="0"/>
    <x v="0"/>
    <s v="L"/>
    <x v="1484"/>
    <n v="570053803"/>
    <d v="2011-04-15T00:00:00"/>
    <n v="1"/>
    <n v="651.21"/>
    <n v="524.96"/>
    <n v="651.21"/>
    <n v="524.96"/>
    <n v="126.25"/>
  </r>
  <r>
    <x v="1"/>
    <s v="Ireland"/>
    <x v="10"/>
    <x v="0"/>
    <s v="H"/>
    <x v="736"/>
    <n v="756389224"/>
    <d v="2014-12-02T00:00:00"/>
    <n v="2"/>
    <n v="437.2"/>
    <n v="263.33"/>
    <n v="874.4"/>
    <n v="526.66"/>
    <n v="347.74"/>
  </r>
  <r>
    <x v="3"/>
    <s v="Laos"/>
    <x v="5"/>
    <x v="1"/>
    <s v="L"/>
    <x v="224"/>
    <n v="501911962"/>
    <d v="2014-03-05T00:00:00"/>
    <n v="10"/>
    <n v="421.89"/>
    <n v="364.69"/>
    <n v="4218.8999999999996"/>
    <n v="3646.9"/>
    <n v="571.99999999999955"/>
  </r>
  <r>
    <x v="5"/>
    <s v="Palau"/>
    <x v="5"/>
    <x v="1"/>
    <s v="L"/>
    <x v="667"/>
    <n v="787920844"/>
    <d v="2015-03-01T00:00:00"/>
    <n v="4"/>
    <n v="421.89"/>
    <n v="364.69"/>
    <n v="1687.56"/>
    <n v="1458.76"/>
    <n v="228.79999999999995"/>
  </r>
  <r>
    <x v="3"/>
    <s v="Turkmenistan"/>
    <x v="7"/>
    <x v="0"/>
    <s v="M"/>
    <x v="421"/>
    <n v="416027200"/>
    <d v="2017-04-02T00:00:00"/>
    <n v="1"/>
    <n v="109.28"/>
    <n v="35.840000000000003"/>
    <n v="109.28"/>
    <n v="35.840000000000003"/>
    <n v="73.44"/>
  </r>
  <r>
    <x v="3"/>
    <s v="China"/>
    <x v="10"/>
    <x v="1"/>
    <s v="H"/>
    <x v="829"/>
    <n v="958154857"/>
    <d v="2017-08-11T00:00:00"/>
    <n v="14"/>
    <n v="437.2"/>
    <n v="263.33"/>
    <n v="6120.8"/>
    <n v="3686.62"/>
    <n v="2434.1800000000003"/>
  </r>
  <r>
    <x v="5"/>
    <s v="Samoa "/>
    <x v="11"/>
    <x v="1"/>
    <s v="H"/>
    <x v="27"/>
    <n v="906540143"/>
    <d v="2013-12-12T00:00:00"/>
    <n v="7"/>
    <n v="9.33"/>
    <n v="6.92"/>
    <n v="65.31"/>
    <n v="48.44"/>
    <n v="16.870000000000005"/>
  </r>
  <r>
    <x v="0"/>
    <s v="Democratic Republic of the Congo"/>
    <x v="3"/>
    <x v="1"/>
    <s v="H"/>
    <x v="1485"/>
    <n v="623731887"/>
    <d v="2016-07-05T00:00:00"/>
    <n v="8"/>
    <n v="668.27"/>
    <n v="502.54"/>
    <n v="5346.16"/>
    <n v="4020.32"/>
    <n v="1325.8399999999997"/>
  </r>
  <r>
    <x v="0"/>
    <s v="Tanzania"/>
    <x v="8"/>
    <x v="1"/>
    <s v="M"/>
    <x v="303"/>
    <n v="992591416"/>
    <d v="2014-05-05T00:00:00"/>
    <n v="15"/>
    <n v="152.58000000000001"/>
    <n v="97.44"/>
    <n v="2288.7000000000003"/>
    <n v="1461.6"/>
    <n v="827.10000000000036"/>
  </r>
  <r>
    <x v="1"/>
    <s v="Slovenia"/>
    <x v="2"/>
    <x v="1"/>
    <s v="L"/>
    <x v="371"/>
    <n v="266292560"/>
    <d v="2015-10-04T00:00:00"/>
    <n v="1"/>
    <n v="154.06"/>
    <n v="90.93"/>
    <n v="154.06"/>
    <n v="90.93"/>
    <n v="63.129999999999995"/>
  </r>
  <r>
    <x v="1"/>
    <s v="Montenegro"/>
    <x v="2"/>
    <x v="1"/>
    <s v="M"/>
    <x v="9"/>
    <n v="818321645"/>
    <d v="2015-07-31T00:00:00"/>
    <n v="14"/>
    <n v="154.06"/>
    <n v="90.93"/>
    <n v="2156.84"/>
    <n v="1273.02"/>
    <n v="883.82000000000016"/>
  </r>
  <r>
    <x v="3"/>
    <s v="Cambodia"/>
    <x v="10"/>
    <x v="0"/>
    <s v="L"/>
    <x v="302"/>
    <n v="592477500"/>
    <d v="2013-03-07T00:00:00"/>
    <n v="10"/>
    <n v="437.2"/>
    <n v="263.33"/>
    <n v="4372"/>
    <n v="2633.2999999999997"/>
    <n v="1738.7000000000003"/>
  </r>
  <r>
    <x v="1"/>
    <s v="Luxembourg"/>
    <x v="4"/>
    <x v="1"/>
    <s v="L"/>
    <x v="1486"/>
    <n v="752871453"/>
    <d v="2016-09-24T00:00:00"/>
    <n v="1"/>
    <n v="255.28"/>
    <n v="159.41999999999999"/>
    <n v="255.28"/>
    <n v="159.41999999999999"/>
    <n v="95.860000000000014"/>
  </r>
  <r>
    <x v="2"/>
    <s v="Libya"/>
    <x v="4"/>
    <x v="1"/>
    <s v="M"/>
    <x v="936"/>
    <n v="733927333"/>
    <d v="2016-05-21T00:00:00"/>
    <n v="7"/>
    <n v="255.28"/>
    <n v="159.41999999999999"/>
    <n v="1786.96"/>
    <n v="1115.9399999999998"/>
    <n v="671.02000000000021"/>
  </r>
  <r>
    <x v="0"/>
    <s v="Sierra Leone"/>
    <x v="6"/>
    <x v="1"/>
    <s v="M"/>
    <x v="1487"/>
    <n v="490381467"/>
    <d v="2010-12-13T00:00:00"/>
    <n v="6"/>
    <n v="205.7"/>
    <n v="117.11"/>
    <n v="1234.1999999999998"/>
    <n v="702.66"/>
    <n v="531.53999999999985"/>
  </r>
  <r>
    <x v="2"/>
    <s v="Tunisia "/>
    <x v="2"/>
    <x v="0"/>
    <s v="L"/>
    <x v="1253"/>
    <n v="947282683"/>
    <d v="2011-12-01T00:00:00"/>
    <n v="1"/>
    <n v="154.06"/>
    <n v="90.93"/>
    <n v="154.06"/>
    <n v="90.93"/>
    <n v="63.129999999999995"/>
  </r>
  <r>
    <x v="3"/>
    <s v="Singapore"/>
    <x v="0"/>
    <x v="1"/>
    <s v="C"/>
    <x v="109"/>
    <n v="849992311"/>
    <d v="2016-04-21T00:00:00"/>
    <n v="1"/>
    <n v="651.21"/>
    <n v="524.96"/>
    <n v="651.21"/>
    <n v="524.96"/>
    <n v="126.25"/>
  </r>
  <r>
    <x v="4"/>
    <s v="Belize"/>
    <x v="2"/>
    <x v="0"/>
    <s v="M"/>
    <x v="1488"/>
    <n v="814184176"/>
    <d v="2011-02-05T00:00:00"/>
    <n v="7"/>
    <n v="154.06"/>
    <n v="90.93"/>
    <n v="1078.42"/>
    <n v="636.51"/>
    <n v="441.91000000000008"/>
  </r>
  <r>
    <x v="0"/>
    <s v="Botswana"/>
    <x v="3"/>
    <x v="0"/>
    <s v="H"/>
    <x v="1489"/>
    <n v="175844609"/>
    <d v="2014-07-08T00:00:00"/>
    <n v="9"/>
    <n v="668.27"/>
    <n v="502.54"/>
    <n v="6014.43"/>
    <n v="4522.8600000000006"/>
    <n v="1491.5699999999997"/>
  </r>
  <r>
    <x v="0"/>
    <s v="Niger"/>
    <x v="10"/>
    <x v="1"/>
    <s v="C"/>
    <x v="1086"/>
    <n v="141272437"/>
    <d v="2012-01-13T00:00:00"/>
    <n v="8"/>
    <n v="437.2"/>
    <n v="263.33"/>
    <n v="3497.6"/>
    <n v="2106.64"/>
    <n v="1390.96"/>
  </r>
  <r>
    <x v="1"/>
    <s v="Hungary"/>
    <x v="11"/>
    <x v="1"/>
    <s v="L"/>
    <x v="871"/>
    <n v="637078988"/>
    <d v="2012-05-14T00:00:00"/>
    <n v="8"/>
    <n v="9.33"/>
    <n v="6.92"/>
    <n v="74.64"/>
    <n v="55.36"/>
    <n v="19.28"/>
  </r>
  <r>
    <x v="5"/>
    <s v="Samoa "/>
    <x v="9"/>
    <x v="1"/>
    <s v="L"/>
    <x v="1490"/>
    <n v="760188090"/>
    <d v="2014-06-25T00:00:00"/>
    <n v="9"/>
    <n v="81.73"/>
    <n v="56.67"/>
    <n v="735.57"/>
    <n v="510.03000000000003"/>
    <n v="225.54000000000002"/>
  </r>
  <r>
    <x v="2"/>
    <s v="Tunisia "/>
    <x v="0"/>
    <x v="1"/>
    <s v="L"/>
    <x v="1491"/>
    <n v="127836072"/>
    <d v="2010-06-11T00:00:00"/>
    <n v="14"/>
    <n v="651.21"/>
    <n v="524.96"/>
    <n v="9116.94"/>
    <n v="7349.4400000000005"/>
    <n v="1767.5"/>
  </r>
  <r>
    <x v="2"/>
    <s v="Egypt"/>
    <x v="6"/>
    <x v="1"/>
    <s v="L"/>
    <x v="402"/>
    <n v="227571761"/>
    <d v="2012-09-12T00:00:00"/>
    <n v="4"/>
    <n v="205.7"/>
    <n v="117.11"/>
    <n v="822.8"/>
    <n v="468.44"/>
    <n v="354.35999999999996"/>
  </r>
  <r>
    <x v="4"/>
    <s v="Haiti"/>
    <x v="8"/>
    <x v="1"/>
    <s v="M"/>
    <x v="406"/>
    <n v="367256486"/>
    <d v="2011-09-02T00:00:00"/>
    <n v="14"/>
    <n v="152.58000000000001"/>
    <n v="97.44"/>
    <n v="2136.1200000000003"/>
    <n v="1364.1599999999999"/>
    <n v="771.96000000000049"/>
  </r>
  <r>
    <x v="0"/>
    <s v="Nigeria"/>
    <x v="4"/>
    <x v="1"/>
    <s v="M"/>
    <x v="700"/>
    <n v="825064074"/>
    <d v="2010-06-08T00:00:00"/>
    <n v="6"/>
    <n v="255.28"/>
    <n v="159.41999999999999"/>
    <n v="1531.68"/>
    <n v="956.52"/>
    <n v="575.16000000000008"/>
  </r>
  <r>
    <x v="3"/>
    <s v="Brunei"/>
    <x v="0"/>
    <x v="1"/>
    <s v="C"/>
    <x v="449"/>
    <n v="599480855"/>
    <d v="2013-03-10T00:00:00"/>
    <n v="14"/>
    <n v="651.21"/>
    <n v="524.96"/>
    <n v="9116.94"/>
    <n v="7349.4400000000005"/>
    <n v="1767.5"/>
  </r>
  <r>
    <x v="0"/>
    <s v="Benin"/>
    <x v="11"/>
    <x v="1"/>
    <s v="C"/>
    <x v="1094"/>
    <n v="559305655"/>
    <d v="2013-05-16T00:00:00"/>
    <n v="16"/>
    <n v="9.33"/>
    <n v="6.92"/>
    <n v="149.28"/>
    <n v="110.72"/>
    <n v="38.56"/>
  </r>
  <r>
    <x v="2"/>
    <s v="Syria"/>
    <x v="2"/>
    <x v="1"/>
    <s v="L"/>
    <x v="543"/>
    <n v="293649804"/>
    <d v="2013-08-27T00:00:00"/>
    <n v="11"/>
    <n v="154.06"/>
    <n v="90.93"/>
    <n v="1694.66"/>
    <n v="1000.23"/>
    <n v="694.43000000000006"/>
  </r>
  <r>
    <x v="4"/>
    <s v="Belize"/>
    <x v="3"/>
    <x v="1"/>
    <s v="L"/>
    <x v="1492"/>
    <n v="361937129"/>
    <d v="2013-09-09T00:00:00"/>
    <n v="7"/>
    <n v="668.27"/>
    <n v="502.54"/>
    <n v="4677.8899999999994"/>
    <n v="3517.78"/>
    <n v="1160.1099999999992"/>
  </r>
  <r>
    <x v="1"/>
    <s v="Greece"/>
    <x v="1"/>
    <x v="1"/>
    <s v="H"/>
    <x v="1493"/>
    <n v="943903958"/>
    <d v="2014-03-19T00:00:00"/>
    <n v="2"/>
    <n v="47.45"/>
    <n v="31.79"/>
    <n v="94.9"/>
    <n v="63.58"/>
    <n v="31.320000000000007"/>
  </r>
  <r>
    <x v="0"/>
    <s v="Djibouti"/>
    <x v="8"/>
    <x v="0"/>
    <s v="M"/>
    <x v="1494"/>
    <n v="489599120"/>
    <d v="2013-05-10T00:00:00"/>
    <n v="4"/>
    <n v="152.58000000000001"/>
    <n v="97.44"/>
    <n v="610.32000000000005"/>
    <n v="389.76"/>
    <n v="220.56000000000006"/>
  </r>
  <r>
    <x v="0"/>
    <s v="Botswana"/>
    <x v="1"/>
    <x v="0"/>
    <s v="H"/>
    <x v="138"/>
    <n v="669383943"/>
    <d v="2017-07-04T00:00:00"/>
    <n v="7"/>
    <n v="47.45"/>
    <n v="31.79"/>
    <n v="332.15000000000003"/>
    <n v="222.53"/>
    <n v="109.62000000000003"/>
  </r>
  <r>
    <x v="4"/>
    <s v="Belize"/>
    <x v="1"/>
    <x v="1"/>
    <s v="M"/>
    <x v="520"/>
    <n v="523932254"/>
    <d v="2015-11-05T00:00:00"/>
    <n v="3"/>
    <n v="47.45"/>
    <n v="31.79"/>
    <n v="142.35000000000002"/>
    <n v="95.37"/>
    <n v="46.980000000000018"/>
  </r>
  <r>
    <x v="0"/>
    <s v="Republic of the Congo"/>
    <x v="10"/>
    <x v="0"/>
    <s v="C"/>
    <x v="209"/>
    <n v="514230382"/>
    <d v="2013-02-08T00:00:00"/>
    <n v="2"/>
    <n v="437.2"/>
    <n v="263.33"/>
    <n v="874.4"/>
    <n v="526.66"/>
    <n v="347.74"/>
  </r>
  <r>
    <x v="0"/>
    <s v="Guinea"/>
    <x v="6"/>
    <x v="1"/>
    <s v="M"/>
    <x v="406"/>
    <n v="271577155"/>
    <d v="2011-09-08T00:00:00"/>
    <n v="8"/>
    <n v="205.7"/>
    <n v="117.11"/>
    <n v="1645.6"/>
    <n v="936.88"/>
    <n v="708.71999999999991"/>
  </r>
  <r>
    <x v="1"/>
    <s v="Belarus"/>
    <x v="1"/>
    <x v="1"/>
    <s v="C"/>
    <x v="1323"/>
    <n v="847583901"/>
    <d v="2014-12-14T00:00:00"/>
    <n v="13"/>
    <n v="47.45"/>
    <n v="31.79"/>
    <n v="616.85"/>
    <n v="413.27"/>
    <n v="203.58000000000004"/>
  </r>
  <r>
    <x v="2"/>
    <s v="Syria"/>
    <x v="4"/>
    <x v="0"/>
    <s v="L"/>
    <x v="1495"/>
    <n v="664174449"/>
    <d v="2016-01-27T00:00:00"/>
    <n v="5"/>
    <n v="255.28"/>
    <n v="159.41999999999999"/>
    <n v="1276.4000000000001"/>
    <n v="797.09999999999991"/>
    <n v="479.30000000000018"/>
  </r>
  <r>
    <x v="1"/>
    <s v="Romania"/>
    <x v="2"/>
    <x v="0"/>
    <s v="C"/>
    <x v="1496"/>
    <n v="463585126"/>
    <d v="2016-08-12T00:00:00"/>
    <n v="7"/>
    <n v="154.06"/>
    <n v="90.93"/>
    <n v="1078.42"/>
    <n v="636.51"/>
    <n v="441.91000000000008"/>
  </r>
  <r>
    <x v="2"/>
    <s v="Israel"/>
    <x v="11"/>
    <x v="1"/>
    <s v="C"/>
    <x v="1497"/>
    <n v="158364760"/>
    <d v="2015-07-14T00:00:00"/>
    <n v="4"/>
    <n v="9.33"/>
    <n v="6.92"/>
    <n v="37.32"/>
    <n v="27.68"/>
    <n v="9.64"/>
  </r>
  <r>
    <x v="1"/>
    <s v="Vatican City"/>
    <x v="0"/>
    <x v="1"/>
    <s v="H"/>
    <x v="989"/>
    <n v="181374680"/>
    <d v="2013-01-09T00:00:00"/>
    <n v="3"/>
    <n v="651.21"/>
    <n v="524.96"/>
    <n v="1953.63"/>
    <n v="1574.88"/>
    <n v="378.75"/>
  </r>
  <r>
    <x v="3"/>
    <s v="Bhutan"/>
    <x v="4"/>
    <x v="1"/>
    <s v="H"/>
    <x v="1498"/>
    <n v="135788714"/>
    <d v="2013-10-28T00:00:00"/>
    <n v="3"/>
    <n v="255.28"/>
    <n v="159.41999999999999"/>
    <n v="765.84"/>
    <n v="478.26"/>
    <n v="287.58000000000004"/>
  </r>
  <r>
    <x v="3"/>
    <s v="China"/>
    <x v="7"/>
    <x v="1"/>
    <s v="M"/>
    <x v="1499"/>
    <n v="145093190"/>
    <d v="2016-05-02T00:00:00"/>
    <n v="9"/>
    <n v="109.28"/>
    <n v="35.840000000000003"/>
    <n v="983.52"/>
    <n v="322.56000000000006"/>
    <n v="660.95999999999992"/>
  </r>
  <r>
    <x v="1"/>
    <s v="Italy"/>
    <x v="5"/>
    <x v="0"/>
    <s v="H"/>
    <x v="968"/>
    <n v="403086936"/>
    <d v="2016-06-27T00:00:00"/>
    <n v="2"/>
    <n v="421.89"/>
    <n v="364.69"/>
    <n v="843.78"/>
    <n v="729.38"/>
    <n v="114.39999999999998"/>
  </r>
  <r>
    <x v="0"/>
    <s v="Guinea"/>
    <x v="7"/>
    <x v="0"/>
    <s v="C"/>
    <x v="1500"/>
    <n v="723881280"/>
    <d v="2010-10-02T00:00:00"/>
    <n v="2"/>
    <n v="109.28"/>
    <n v="35.840000000000003"/>
    <n v="218.56"/>
    <n v="71.680000000000007"/>
    <n v="146.88"/>
  </r>
  <r>
    <x v="2"/>
    <s v="Tunisia "/>
    <x v="2"/>
    <x v="0"/>
    <s v="M"/>
    <x v="1501"/>
    <n v="991900050"/>
    <d v="2015-11-06T00:00:00"/>
    <n v="7"/>
    <n v="154.06"/>
    <n v="90.93"/>
    <n v="1078.42"/>
    <n v="636.51"/>
    <n v="441.91000000000008"/>
  </r>
  <r>
    <x v="0"/>
    <s v="Malawi"/>
    <x v="5"/>
    <x v="1"/>
    <s v="H"/>
    <x v="1436"/>
    <n v="711879575"/>
    <d v="2011-11-11T00:00:00"/>
    <n v="16"/>
    <n v="421.89"/>
    <n v="364.69"/>
    <n v="6750.24"/>
    <n v="5835.04"/>
    <n v="915.19999999999982"/>
  </r>
  <r>
    <x v="0"/>
    <s v="Kenya"/>
    <x v="6"/>
    <x v="0"/>
    <s v="L"/>
    <x v="1502"/>
    <n v="358868682"/>
    <d v="2013-09-22T00:00:00"/>
    <n v="10"/>
    <n v="205.7"/>
    <n v="117.11"/>
    <n v="2057"/>
    <n v="1171.0999999999999"/>
    <n v="885.90000000000009"/>
  </r>
  <r>
    <x v="1"/>
    <s v="Moldova "/>
    <x v="6"/>
    <x v="0"/>
    <s v="H"/>
    <x v="611"/>
    <n v="928228700"/>
    <d v="2015-01-08T00:00:00"/>
    <n v="4"/>
    <n v="205.7"/>
    <n v="117.11"/>
    <n v="822.8"/>
    <n v="468.44"/>
    <n v="354.35999999999996"/>
  </r>
  <r>
    <x v="1"/>
    <s v="Kosovo"/>
    <x v="4"/>
    <x v="1"/>
    <s v="M"/>
    <x v="425"/>
    <n v="785633456"/>
    <d v="2013-11-17T00:00:00"/>
    <n v="9"/>
    <n v="255.28"/>
    <n v="159.41999999999999"/>
    <n v="2297.52"/>
    <n v="1434.78"/>
    <n v="862.74"/>
  </r>
  <r>
    <x v="2"/>
    <s v="Kuwait"/>
    <x v="1"/>
    <x v="1"/>
    <s v="C"/>
    <x v="300"/>
    <n v="617069280"/>
    <d v="2017-05-16T00:00:00"/>
    <n v="6"/>
    <n v="47.45"/>
    <n v="31.79"/>
    <n v="284.70000000000005"/>
    <n v="190.74"/>
    <n v="93.960000000000036"/>
  </r>
  <r>
    <x v="0"/>
    <s v="Guinea"/>
    <x v="10"/>
    <x v="1"/>
    <s v="H"/>
    <x v="620"/>
    <n v="278834998"/>
    <d v="2014-04-09T00:00:00"/>
    <n v="4"/>
    <n v="437.2"/>
    <n v="263.33"/>
    <n v="1748.8"/>
    <n v="1053.32"/>
    <n v="695.48"/>
  </r>
  <r>
    <x v="0"/>
    <s v="Zimbabwe"/>
    <x v="9"/>
    <x v="0"/>
    <s v="L"/>
    <x v="1477"/>
    <n v="147541940"/>
    <d v="2010-02-20T00:00:00"/>
    <n v="16"/>
    <n v="81.73"/>
    <n v="56.67"/>
    <n v="1307.68"/>
    <n v="906.72"/>
    <n v="400.96000000000004"/>
  </r>
  <r>
    <x v="0"/>
    <s v="Niger"/>
    <x v="2"/>
    <x v="1"/>
    <s v="C"/>
    <x v="1503"/>
    <n v="670113933"/>
    <d v="2014-12-11T00:00:00"/>
    <n v="1"/>
    <n v="154.06"/>
    <n v="90.93"/>
    <n v="154.06"/>
    <n v="90.93"/>
    <n v="63.129999999999995"/>
  </r>
  <r>
    <x v="4"/>
    <s v="Jamaica"/>
    <x v="10"/>
    <x v="0"/>
    <s v="M"/>
    <x v="1236"/>
    <n v="113787305"/>
    <d v="2017-01-13T00:00:00"/>
    <n v="2"/>
    <n v="437.2"/>
    <n v="263.33"/>
    <n v="874.4"/>
    <n v="526.66"/>
    <n v="347.74"/>
  </r>
  <r>
    <x v="0"/>
    <s v="Ghana"/>
    <x v="6"/>
    <x v="0"/>
    <s v="C"/>
    <x v="1083"/>
    <n v="416110885"/>
    <d v="2017-06-08T00:00:00"/>
    <n v="9"/>
    <n v="205.7"/>
    <n v="117.11"/>
    <n v="1851.3"/>
    <n v="1053.99"/>
    <n v="797.31"/>
  </r>
  <r>
    <x v="4"/>
    <s v="Nicaragua"/>
    <x v="9"/>
    <x v="1"/>
    <s v="C"/>
    <x v="590"/>
    <n v="434946000"/>
    <d v="2010-06-03T00:00:00"/>
    <n v="15"/>
    <n v="81.73"/>
    <n v="56.67"/>
    <n v="1225.95"/>
    <n v="850.05000000000007"/>
    <n v="375.9"/>
  </r>
  <r>
    <x v="5"/>
    <s v="Tonga"/>
    <x v="9"/>
    <x v="0"/>
    <s v="C"/>
    <x v="368"/>
    <n v="898466479"/>
    <d v="2010-07-02T00:00:00"/>
    <n v="8"/>
    <n v="81.73"/>
    <n v="56.67"/>
    <n v="653.84"/>
    <n v="453.36"/>
    <n v="200.48000000000002"/>
  </r>
  <r>
    <x v="1"/>
    <s v="Serbia"/>
    <x v="0"/>
    <x v="0"/>
    <s v="H"/>
    <x v="1504"/>
    <n v="355158650"/>
    <d v="2010-04-18T00:00:00"/>
    <n v="14"/>
    <n v="651.21"/>
    <n v="524.96"/>
    <n v="9116.94"/>
    <n v="7349.4400000000005"/>
    <n v="1767.5"/>
  </r>
  <r>
    <x v="2"/>
    <s v="Egypt"/>
    <x v="1"/>
    <x v="1"/>
    <s v="L"/>
    <x v="1505"/>
    <n v="123821341"/>
    <d v="2014-10-27T00:00:00"/>
    <n v="1"/>
    <n v="47.45"/>
    <n v="31.79"/>
    <n v="47.45"/>
    <n v="31.79"/>
    <n v="15.660000000000004"/>
  </r>
  <r>
    <x v="5"/>
    <s v="Solomon Islands"/>
    <x v="11"/>
    <x v="1"/>
    <s v="L"/>
    <x v="1506"/>
    <n v="243565881"/>
    <d v="2015-04-26T00:00:00"/>
    <n v="9"/>
    <n v="9.33"/>
    <n v="6.92"/>
    <n v="83.97"/>
    <n v="62.28"/>
    <n v="21.689999999999998"/>
  </r>
  <r>
    <x v="2"/>
    <s v="Syria"/>
    <x v="8"/>
    <x v="0"/>
    <s v="C"/>
    <x v="978"/>
    <n v="823816096"/>
    <d v="2015-02-23T00:00:00"/>
    <n v="7"/>
    <n v="152.58000000000001"/>
    <n v="97.44"/>
    <n v="1068.0600000000002"/>
    <n v="682.07999999999993"/>
    <n v="385.98000000000025"/>
  </r>
  <r>
    <x v="2"/>
    <s v="Iraq"/>
    <x v="4"/>
    <x v="1"/>
    <s v="C"/>
    <x v="82"/>
    <n v="694308316"/>
    <d v="2011-05-04T00:00:00"/>
    <n v="1"/>
    <n v="255.28"/>
    <n v="159.41999999999999"/>
    <n v="255.28"/>
    <n v="159.41999999999999"/>
    <n v="95.860000000000014"/>
  </r>
  <r>
    <x v="1"/>
    <s v="Kosovo"/>
    <x v="4"/>
    <x v="1"/>
    <s v="C"/>
    <x v="1507"/>
    <n v="555091369"/>
    <d v="2013-04-22T00:00:00"/>
    <n v="5"/>
    <n v="255.28"/>
    <n v="159.41999999999999"/>
    <n v="1276.4000000000001"/>
    <n v="797.09999999999991"/>
    <n v="479.30000000000018"/>
  </r>
  <r>
    <x v="1"/>
    <s v="Ireland"/>
    <x v="7"/>
    <x v="0"/>
    <s v="C"/>
    <x v="1508"/>
    <n v="726526582"/>
    <d v="2016-04-15T00:00:00"/>
    <n v="7"/>
    <n v="109.28"/>
    <n v="35.840000000000003"/>
    <n v="764.96"/>
    <n v="250.88000000000002"/>
    <n v="514.08000000000004"/>
  </r>
  <r>
    <x v="3"/>
    <s v="India"/>
    <x v="5"/>
    <x v="1"/>
    <s v="M"/>
    <x v="1509"/>
    <n v="699287784"/>
    <d v="2013-01-18T00:00:00"/>
    <n v="6"/>
    <n v="421.89"/>
    <n v="364.69"/>
    <n v="2531.34"/>
    <n v="2188.14"/>
    <n v="343.20000000000027"/>
  </r>
  <r>
    <x v="3"/>
    <s v="Thailand"/>
    <x v="6"/>
    <x v="1"/>
    <s v="L"/>
    <x v="1510"/>
    <n v="484361302"/>
    <d v="2012-03-05T00:00:00"/>
    <n v="4"/>
    <n v="205.7"/>
    <n v="117.11"/>
    <n v="822.8"/>
    <n v="468.44"/>
    <n v="354.35999999999996"/>
  </r>
  <r>
    <x v="0"/>
    <s v="Niger"/>
    <x v="0"/>
    <x v="0"/>
    <s v="C"/>
    <x v="754"/>
    <n v="163045966"/>
    <d v="2012-03-17T00:00:00"/>
    <n v="13"/>
    <n v="651.21"/>
    <n v="524.96"/>
    <n v="8465.73"/>
    <n v="6824.4800000000005"/>
    <n v="1641.2499999999991"/>
  </r>
  <r>
    <x v="2"/>
    <s v="Pakistan"/>
    <x v="2"/>
    <x v="1"/>
    <s v="C"/>
    <x v="438"/>
    <n v="336953103"/>
    <d v="2012-12-05T00:00:00"/>
    <n v="1"/>
    <n v="154.06"/>
    <n v="90.93"/>
    <n v="154.06"/>
    <n v="90.93"/>
    <n v="63.129999999999995"/>
  </r>
  <r>
    <x v="0"/>
    <s v="Equatorial Guinea"/>
    <x v="3"/>
    <x v="0"/>
    <s v="L"/>
    <x v="450"/>
    <n v="778006541"/>
    <d v="2010-12-15T00:00:00"/>
    <n v="14"/>
    <n v="668.27"/>
    <n v="502.54"/>
    <n v="9355.7799999999988"/>
    <n v="7035.56"/>
    <n v="2320.2199999999984"/>
  </r>
  <r>
    <x v="0"/>
    <s v="Democratic Republic of the Congo"/>
    <x v="8"/>
    <x v="1"/>
    <s v="L"/>
    <x v="1424"/>
    <n v="878442609"/>
    <d v="2011-11-05T00:00:00"/>
    <n v="16"/>
    <n v="152.58000000000001"/>
    <n v="97.44"/>
    <n v="2441.2800000000002"/>
    <n v="1559.04"/>
    <n v="882.24000000000024"/>
  </r>
  <r>
    <x v="0"/>
    <s v="Zambia"/>
    <x v="9"/>
    <x v="0"/>
    <s v="L"/>
    <x v="1511"/>
    <n v="100810134"/>
    <d v="2010-11-02T00:00:00"/>
    <n v="1"/>
    <n v="81.73"/>
    <n v="56.67"/>
    <n v="81.73"/>
    <n v="56.67"/>
    <n v="25.060000000000002"/>
  </r>
  <r>
    <x v="5"/>
    <s v="East Timor"/>
    <x v="2"/>
    <x v="0"/>
    <s v="M"/>
    <x v="1512"/>
    <n v="227970445"/>
    <d v="2011-09-15T00:00:00"/>
    <n v="1"/>
    <n v="154.06"/>
    <n v="90.93"/>
    <n v="154.06"/>
    <n v="90.93"/>
    <n v="63.129999999999995"/>
  </r>
  <r>
    <x v="0"/>
    <s v="Kenya"/>
    <x v="5"/>
    <x v="1"/>
    <s v="L"/>
    <x v="1251"/>
    <n v="413097369"/>
    <d v="2015-09-30T00:00:00"/>
    <n v="6"/>
    <n v="421.89"/>
    <n v="364.69"/>
    <n v="2531.34"/>
    <n v="2188.14"/>
    <n v="343.20000000000027"/>
  </r>
  <r>
    <x v="1"/>
    <s v="Ireland"/>
    <x v="5"/>
    <x v="1"/>
    <s v="C"/>
    <x v="710"/>
    <n v="329677236"/>
    <d v="2017-05-15T00:00:00"/>
    <n v="13"/>
    <n v="421.89"/>
    <n v="364.69"/>
    <n v="5484.57"/>
    <n v="4740.97"/>
    <n v="743.59999999999945"/>
  </r>
  <r>
    <x v="3"/>
    <s v="Cambodia"/>
    <x v="9"/>
    <x v="1"/>
    <s v="M"/>
    <x v="1513"/>
    <n v="621508872"/>
    <d v="2016-01-29T00:00:00"/>
    <n v="12"/>
    <n v="81.73"/>
    <n v="56.67"/>
    <n v="980.76"/>
    <n v="680.04"/>
    <n v="300.72000000000003"/>
  </r>
  <r>
    <x v="0"/>
    <s v="Swaziland"/>
    <x v="7"/>
    <x v="1"/>
    <s v="L"/>
    <x v="1514"/>
    <n v="652703607"/>
    <d v="2012-05-05T00:00:00"/>
    <n v="14"/>
    <n v="109.28"/>
    <n v="35.840000000000003"/>
    <n v="1529.92"/>
    <n v="501.76000000000005"/>
    <n v="1028.1600000000001"/>
  </r>
  <r>
    <x v="4"/>
    <s v="The Bahamas"/>
    <x v="0"/>
    <x v="0"/>
    <s v="L"/>
    <x v="1515"/>
    <n v="757685267"/>
    <d v="2011-08-04T00:00:00"/>
    <n v="8"/>
    <n v="651.21"/>
    <n v="524.96"/>
    <n v="5209.68"/>
    <n v="4199.68"/>
    <n v="1010"/>
  </r>
  <r>
    <x v="1"/>
    <s v="Spain"/>
    <x v="2"/>
    <x v="0"/>
    <s v="H"/>
    <x v="697"/>
    <n v="891190183"/>
    <d v="2012-10-09T00:00:00"/>
    <n v="3"/>
    <n v="154.06"/>
    <n v="90.93"/>
    <n v="462.18"/>
    <n v="272.79000000000002"/>
    <n v="189.39"/>
  </r>
  <r>
    <x v="4"/>
    <s v="Belize"/>
    <x v="9"/>
    <x v="1"/>
    <s v="L"/>
    <x v="755"/>
    <n v="178267180"/>
    <d v="2011-12-16T00:00:00"/>
    <n v="3"/>
    <n v="81.73"/>
    <n v="56.67"/>
    <n v="245.19"/>
    <n v="170.01"/>
    <n v="75.180000000000007"/>
  </r>
  <r>
    <x v="1"/>
    <s v="United Kingdom"/>
    <x v="4"/>
    <x v="0"/>
    <s v="M"/>
    <x v="1516"/>
    <n v="964277589"/>
    <d v="2013-11-16T00:00:00"/>
    <n v="1"/>
    <n v="255.28"/>
    <n v="159.41999999999999"/>
    <n v="255.28"/>
    <n v="159.41999999999999"/>
    <n v="95.860000000000014"/>
  </r>
  <r>
    <x v="1"/>
    <s v="Serbia"/>
    <x v="0"/>
    <x v="1"/>
    <s v="M"/>
    <x v="1517"/>
    <n v="264895236"/>
    <d v="2013-01-29T00:00:00"/>
    <n v="12"/>
    <n v="651.21"/>
    <n v="524.96"/>
    <n v="7814.52"/>
    <n v="6299.52"/>
    <n v="1515"/>
  </r>
  <r>
    <x v="1"/>
    <s v="Slovenia"/>
    <x v="5"/>
    <x v="1"/>
    <s v="L"/>
    <x v="933"/>
    <n v="116106450"/>
    <d v="2012-08-27T00:00:00"/>
    <n v="12"/>
    <n v="421.89"/>
    <n v="364.69"/>
    <n v="5062.68"/>
    <n v="4376.28"/>
    <n v="686.40000000000055"/>
  </r>
  <r>
    <x v="5"/>
    <s v="Papua New Guinea"/>
    <x v="1"/>
    <x v="1"/>
    <s v="C"/>
    <x v="546"/>
    <n v="824210059"/>
    <d v="2012-12-06T00:00:00"/>
    <n v="2"/>
    <n v="47.45"/>
    <n v="31.79"/>
    <n v="94.9"/>
    <n v="63.58"/>
    <n v="31.320000000000007"/>
  </r>
  <r>
    <x v="2"/>
    <s v="Pakistan"/>
    <x v="10"/>
    <x v="1"/>
    <s v="H"/>
    <x v="1518"/>
    <n v="515817391"/>
    <d v="2015-08-15T00:00:00"/>
    <n v="1"/>
    <n v="437.2"/>
    <n v="263.33"/>
    <n v="437.2"/>
    <n v="263.33"/>
    <n v="173.87"/>
  </r>
  <r>
    <x v="5"/>
    <s v="New Zealand"/>
    <x v="1"/>
    <x v="1"/>
    <s v="C"/>
    <x v="1359"/>
    <n v="987852275"/>
    <d v="2011-09-07T00:00:00"/>
    <n v="10"/>
    <n v="47.45"/>
    <n v="31.79"/>
    <n v="474.5"/>
    <n v="317.89999999999998"/>
    <n v="156.60000000000002"/>
  </r>
  <r>
    <x v="0"/>
    <s v="Ghana"/>
    <x v="11"/>
    <x v="0"/>
    <s v="L"/>
    <x v="1519"/>
    <n v="957551038"/>
    <d v="2016-03-11T00:00:00"/>
    <n v="16"/>
    <n v="9.33"/>
    <n v="6.92"/>
    <n v="149.28"/>
    <n v="110.72"/>
    <n v="38.56"/>
  </r>
  <r>
    <x v="4"/>
    <s v="Jamaica"/>
    <x v="8"/>
    <x v="1"/>
    <s v="H"/>
    <x v="1520"/>
    <n v="112462508"/>
    <d v="2010-11-18T00:00:00"/>
    <n v="15"/>
    <n v="152.58000000000001"/>
    <n v="97.44"/>
    <n v="2288.7000000000003"/>
    <n v="1461.6"/>
    <n v="827.10000000000036"/>
  </r>
  <r>
    <x v="1"/>
    <s v="Luxembourg"/>
    <x v="9"/>
    <x v="0"/>
    <s v="L"/>
    <x v="813"/>
    <n v="460448014"/>
    <d v="2016-11-18T00:00:00"/>
    <n v="9"/>
    <n v="81.73"/>
    <n v="56.67"/>
    <n v="735.57"/>
    <n v="510.03000000000003"/>
    <n v="225.54000000000002"/>
  </r>
  <r>
    <x v="1"/>
    <s v="Kosovo"/>
    <x v="1"/>
    <x v="1"/>
    <s v="M"/>
    <x v="662"/>
    <n v="479681384"/>
    <d v="2014-06-02T00:00:00"/>
    <n v="12"/>
    <n v="47.45"/>
    <n v="31.79"/>
    <n v="569.40000000000009"/>
    <n v="381.48"/>
    <n v="187.92000000000007"/>
  </r>
  <r>
    <x v="0"/>
    <s v="Republic of the Congo"/>
    <x v="8"/>
    <x v="1"/>
    <s v="L"/>
    <x v="1521"/>
    <n v="968648946"/>
    <d v="2014-12-22T00:00:00"/>
    <n v="6"/>
    <n v="152.58000000000001"/>
    <n v="97.44"/>
    <n v="915.48"/>
    <n v="584.64"/>
    <n v="330.84000000000003"/>
  </r>
  <r>
    <x v="5"/>
    <s v="Kiribati"/>
    <x v="0"/>
    <x v="0"/>
    <s v="H"/>
    <x v="1522"/>
    <n v="996149528"/>
    <d v="2012-07-19T00:00:00"/>
    <n v="3"/>
    <n v="651.21"/>
    <n v="524.96"/>
    <n v="1953.63"/>
    <n v="1574.88"/>
    <n v="378.75"/>
  </r>
  <r>
    <x v="1"/>
    <s v="Serbia"/>
    <x v="0"/>
    <x v="0"/>
    <s v="C"/>
    <x v="773"/>
    <n v="151294457"/>
    <d v="2016-12-22T00:00:00"/>
    <n v="1"/>
    <n v="651.21"/>
    <n v="524.96"/>
    <n v="651.21"/>
    <n v="524.96"/>
    <n v="126.25"/>
  </r>
  <r>
    <x v="2"/>
    <s v="Israel"/>
    <x v="8"/>
    <x v="1"/>
    <s v="C"/>
    <x v="427"/>
    <n v="793507564"/>
    <d v="2012-11-19T00:00:00"/>
    <n v="9"/>
    <n v="152.58000000000001"/>
    <n v="97.44"/>
    <n v="1373.22"/>
    <n v="876.96"/>
    <n v="496.26"/>
  </r>
  <r>
    <x v="0"/>
    <s v="Ghana"/>
    <x v="0"/>
    <x v="0"/>
    <s v="H"/>
    <x v="1411"/>
    <n v="402525174"/>
    <d v="2016-03-04T00:00:00"/>
    <n v="8"/>
    <n v="651.21"/>
    <n v="524.96"/>
    <n v="5209.68"/>
    <n v="4199.68"/>
    <n v="1010"/>
  </r>
  <r>
    <x v="1"/>
    <s v="Croatia"/>
    <x v="1"/>
    <x v="0"/>
    <s v="H"/>
    <x v="24"/>
    <n v="128396117"/>
    <d v="2017-04-02T00:00:00"/>
    <n v="7"/>
    <n v="47.45"/>
    <n v="31.79"/>
    <n v="332.15000000000003"/>
    <n v="222.53"/>
    <n v="109.62000000000003"/>
  </r>
  <r>
    <x v="0"/>
    <s v="Sao Tome and Principe"/>
    <x v="8"/>
    <x v="1"/>
    <s v="C"/>
    <x v="1523"/>
    <n v="741481721"/>
    <d v="2015-03-19T00:00:00"/>
    <n v="16"/>
    <n v="152.58000000000001"/>
    <n v="97.44"/>
    <n v="2441.2800000000002"/>
    <n v="1559.04"/>
    <n v="882.24000000000024"/>
  </r>
  <r>
    <x v="0"/>
    <s v="Gabon"/>
    <x v="8"/>
    <x v="0"/>
    <s v="H"/>
    <x v="1524"/>
    <n v="382455813"/>
    <d v="2014-02-10T00:00:00"/>
    <n v="10"/>
    <n v="152.58000000000001"/>
    <n v="97.44"/>
    <n v="1525.8000000000002"/>
    <n v="974.4"/>
    <n v="551.4000000000002"/>
  </r>
  <r>
    <x v="1"/>
    <s v="Bosnia and Herzegovina"/>
    <x v="11"/>
    <x v="1"/>
    <s v="C"/>
    <x v="1525"/>
    <n v="412304723"/>
    <d v="2011-03-30T00:00:00"/>
    <n v="15"/>
    <n v="9.33"/>
    <n v="6.92"/>
    <n v="139.94999999999999"/>
    <n v="103.8"/>
    <n v="36.149999999999991"/>
  </r>
  <r>
    <x v="2"/>
    <s v="Egypt"/>
    <x v="9"/>
    <x v="0"/>
    <s v="M"/>
    <x v="1526"/>
    <n v="462327277"/>
    <d v="2016-07-31T00:00:00"/>
    <n v="3"/>
    <n v="81.73"/>
    <n v="56.67"/>
    <n v="245.19"/>
    <n v="170.01"/>
    <n v="75.180000000000007"/>
  </r>
  <r>
    <x v="0"/>
    <s v="Zimbabwe"/>
    <x v="6"/>
    <x v="0"/>
    <s v="C"/>
    <x v="1527"/>
    <n v="684134805"/>
    <d v="2010-10-08T00:00:00"/>
    <n v="16"/>
    <n v="205.7"/>
    <n v="117.11"/>
    <n v="3291.2"/>
    <n v="1873.76"/>
    <n v="1417.4399999999998"/>
  </r>
  <r>
    <x v="1"/>
    <s v="Slovenia"/>
    <x v="6"/>
    <x v="0"/>
    <s v="L"/>
    <x v="1426"/>
    <n v="399651134"/>
    <d v="2017-04-07T00:00:00"/>
    <n v="8"/>
    <n v="205.7"/>
    <n v="117.11"/>
    <n v="1645.6"/>
    <n v="936.88"/>
    <n v="708.71999999999991"/>
  </r>
  <r>
    <x v="0"/>
    <s v="Eritrea"/>
    <x v="9"/>
    <x v="1"/>
    <s v="C"/>
    <x v="1528"/>
    <n v="351112592"/>
    <d v="2014-10-14T00:00:00"/>
    <n v="1"/>
    <n v="81.73"/>
    <n v="56.67"/>
    <n v="81.73"/>
    <n v="56.67"/>
    <n v="25.060000000000002"/>
  </r>
  <r>
    <x v="0"/>
    <s v="Uganda"/>
    <x v="7"/>
    <x v="1"/>
    <s v="M"/>
    <x v="1529"/>
    <n v="451068007"/>
    <d v="2017-07-26T00:00:00"/>
    <n v="17"/>
    <n v="109.28"/>
    <n v="35.840000000000003"/>
    <n v="1857.76"/>
    <n v="609.28000000000009"/>
    <n v="1248.48"/>
  </r>
  <r>
    <x v="3"/>
    <s v="Myanmar"/>
    <x v="5"/>
    <x v="1"/>
    <s v="C"/>
    <x v="1530"/>
    <n v="232378709"/>
    <d v="2010-08-30T00:00:00"/>
    <n v="8"/>
    <n v="421.89"/>
    <n v="364.69"/>
    <n v="3375.12"/>
    <n v="2917.52"/>
    <n v="457.59999999999991"/>
  </r>
  <r>
    <x v="0"/>
    <s v="Mauritius "/>
    <x v="8"/>
    <x v="1"/>
    <s v="C"/>
    <x v="1326"/>
    <n v="198218524"/>
    <d v="2013-12-12T00:00:00"/>
    <n v="10"/>
    <n v="152.58000000000001"/>
    <n v="97.44"/>
    <n v="1525.8000000000002"/>
    <n v="974.4"/>
    <n v="551.4000000000002"/>
  </r>
  <r>
    <x v="1"/>
    <s v="Spain"/>
    <x v="5"/>
    <x v="1"/>
    <s v="M"/>
    <x v="1527"/>
    <n v="472073781"/>
    <d v="2010-10-29T00:00:00"/>
    <n v="10"/>
    <n v="421.89"/>
    <n v="364.69"/>
    <n v="4218.8999999999996"/>
    <n v="3646.9"/>
    <n v="571.99999999999955"/>
  </r>
  <r>
    <x v="5"/>
    <s v="Australia"/>
    <x v="0"/>
    <x v="0"/>
    <s v="M"/>
    <x v="1531"/>
    <n v="347743308"/>
    <d v="2011-12-14T00:00:00"/>
    <n v="6"/>
    <n v="651.21"/>
    <n v="524.96"/>
    <n v="3907.26"/>
    <n v="3149.76"/>
    <n v="757.5"/>
  </r>
  <r>
    <x v="0"/>
    <s v="Guinea"/>
    <x v="6"/>
    <x v="0"/>
    <s v="L"/>
    <x v="1532"/>
    <n v="539338433"/>
    <d v="2014-01-25T00:00:00"/>
    <n v="2"/>
    <n v="205.7"/>
    <n v="117.11"/>
    <n v="411.4"/>
    <n v="234.22"/>
    <n v="177.17999999999998"/>
  </r>
  <r>
    <x v="3"/>
    <s v="Turkmenistan"/>
    <x v="11"/>
    <x v="0"/>
    <s v="M"/>
    <x v="82"/>
    <n v="931282985"/>
    <d v="2011-04-30T00:00:00"/>
    <n v="10"/>
    <n v="9.33"/>
    <n v="6.92"/>
    <n v="93.3"/>
    <n v="69.2"/>
    <n v="24.099999999999994"/>
  </r>
  <r>
    <x v="5"/>
    <s v="Palau"/>
    <x v="2"/>
    <x v="1"/>
    <s v="M"/>
    <x v="1533"/>
    <n v="128313291"/>
    <d v="2013-10-27T00:00:00"/>
    <n v="16"/>
    <n v="154.06"/>
    <n v="90.93"/>
    <n v="2464.96"/>
    <n v="1454.88"/>
    <n v="1010.0799999999999"/>
  </r>
  <r>
    <x v="4"/>
    <s v="Nicaragua"/>
    <x v="1"/>
    <x v="1"/>
    <s v="M"/>
    <x v="923"/>
    <n v="405478179"/>
    <d v="2014-01-15T00:00:00"/>
    <n v="15"/>
    <n v="47.45"/>
    <n v="31.79"/>
    <n v="711.75"/>
    <n v="476.84999999999997"/>
    <n v="234.90000000000003"/>
  </r>
  <r>
    <x v="1"/>
    <s v="Iceland"/>
    <x v="11"/>
    <x v="0"/>
    <s v="M"/>
    <x v="1534"/>
    <n v="958138978"/>
    <d v="2012-11-13T00:00:00"/>
    <n v="6"/>
    <n v="9.33"/>
    <n v="6.92"/>
    <n v="55.980000000000004"/>
    <n v="41.519999999999996"/>
    <n v="14.460000000000008"/>
  </r>
  <r>
    <x v="0"/>
    <s v="Nigeria"/>
    <x v="3"/>
    <x v="0"/>
    <s v="H"/>
    <x v="1535"/>
    <n v="151969516"/>
    <d v="2016-02-21T00:00:00"/>
    <n v="1"/>
    <n v="668.27"/>
    <n v="502.54"/>
    <n v="668.27"/>
    <n v="502.54"/>
    <n v="165.72999999999996"/>
  </r>
  <r>
    <x v="4"/>
    <s v="Antigua and Barbuda "/>
    <x v="2"/>
    <x v="1"/>
    <s v="C"/>
    <x v="1536"/>
    <n v="472956120"/>
    <d v="2015-08-26T00:00:00"/>
    <n v="12"/>
    <n v="154.06"/>
    <n v="90.93"/>
    <n v="1848.72"/>
    <n v="1091.1600000000001"/>
    <n v="757.56"/>
  </r>
  <r>
    <x v="1"/>
    <s v="Monaco"/>
    <x v="5"/>
    <x v="1"/>
    <s v="L"/>
    <x v="877"/>
    <n v="877397620"/>
    <d v="2015-08-03T00:00:00"/>
    <n v="1"/>
    <n v="421.89"/>
    <n v="364.69"/>
    <n v="421.89"/>
    <n v="364.69"/>
    <n v="57.199999999999989"/>
  </r>
  <r>
    <x v="1"/>
    <s v="Belgium"/>
    <x v="6"/>
    <x v="1"/>
    <s v="C"/>
    <x v="857"/>
    <n v="841905343"/>
    <d v="2013-08-31T00:00:00"/>
    <n v="12"/>
    <n v="205.7"/>
    <n v="117.11"/>
    <n v="2468.3999999999996"/>
    <n v="1405.32"/>
    <n v="1063.0799999999997"/>
  </r>
  <r>
    <x v="1"/>
    <s v="France"/>
    <x v="11"/>
    <x v="1"/>
    <s v="L"/>
    <x v="1537"/>
    <n v="813403117"/>
    <d v="2012-06-01T00:00:00"/>
    <n v="5"/>
    <n v="9.33"/>
    <n v="6.92"/>
    <n v="46.65"/>
    <n v="34.6"/>
    <n v="12.049999999999997"/>
  </r>
  <r>
    <x v="0"/>
    <s v="Benin"/>
    <x v="3"/>
    <x v="0"/>
    <s v="C"/>
    <x v="1538"/>
    <n v="859127271"/>
    <d v="2015-05-06T00:00:00"/>
    <n v="6"/>
    <n v="668.27"/>
    <n v="502.54"/>
    <n v="4009.62"/>
    <n v="3015.2400000000002"/>
    <n v="994.37999999999965"/>
  </r>
  <r>
    <x v="0"/>
    <s v="Ethiopia"/>
    <x v="2"/>
    <x v="1"/>
    <s v="H"/>
    <x v="1539"/>
    <n v="216626632"/>
    <d v="2015-11-23T00:00:00"/>
    <n v="6"/>
    <n v="154.06"/>
    <n v="90.93"/>
    <n v="924.36"/>
    <n v="545.58000000000004"/>
    <n v="378.78"/>
  </r>
  <r>
    <x v="5"/>
    <s v="New Zealand"/>
    <x v="1"/>
    <x v="1"/>
    <s v="L"/>
    <x v="855"/>
    <n v="443762528"/>
    <d v="2015-11-28T00:00:00"/>
    <n v="13"/>
    <n v="47.45"/>
    <n v="31.79"/>
    <n v="616.85"/>
    <n v="413.27"/>
    <n v="203.58000000000004"/>
  </r>
  <r>
    <x v="3"/>
    <s v="Kyrgyzstan"/>
    <x v="10"/>
    <x v="1"/>
    <s v="L"/>
    <x v="418"/>
    <n v="468708789"/>
    <d v="2014-08-14T00:00:00"/>
    <n v="1"/>
    <n v="437.2"/>
    <n v="263.33"/>
    <n v="437.2"/>
    <n v="263.33"/>
    <n v="173.87"/>
  </r>
  <r>
    <x v="0"/>
    <s v="Democratic Republic of the Congo"/>
    <x v="5"/>
    <x v="0"/>
    <s v="M"/>
    <x v="1540"/>
    <n v="639951741"/>
    <d v="2012-05-11T00:00:00"/>
    <n v="8"/>
    <n v="421.89"/>
    <n v="364.69"/>
    <n v="3375.12"/>
    <n v="2917.52"/>
    <n v="457.59999999999991"/>
  </r>
  <r>
    <x v="5"/>
    <s v="Papua New Guinea"/>
    <x v="3"/>
    <x v="1"/>
    <s v="L"/>
    <x v="783"/>
    <n v="476290214"/>
    <d v="2014-04-11T00:00:00"/>
    <n v="6"/>
    <n v="668.27"/>
    <n v="502.54"/>
    <n v="4009.62"/>
    <n v="3015.2400000000002"/>
    <n v="994.37999999999965"/>
  </r>
  <r>
    <x v="0"/>
    <s v="Gabon"/>
    <x v="8"/>
    <x v="1"/>
    <s v="L"/>
    <x v="1541"/>
    <n v="916835534"/>
    <d v="2011-03-14T00:00:00"/>
    <n v="1"/>
    <n v="152.58000000000001"/>
    <n v="97.44"/>
    <n v="152.58000000000001"/>
    <n v="97.44"/>
    <n v="55.140000000000015"/>
  </r>
  <r>
    <x v="1"/>
    <s v="Kosovo"/>
    <x v="3"/>
    <x v="1"/>
    <s v="L"/>
    <x v="1542"/>
    <n v="271011531"/>
    <d v="2014-08-14T00:00:00"/>
    <n v="12"/>
    <n v="668.27"/>
    <n v="502.54"/>
    <n v="8019.24"/>
    <n v="6030.4800000000005"/>
    <n v="1988.7599999999993"/>
  </r>
  <r>
    <x v="3"/>
    <s v="Sri Lanka"/>
    <x v="10"/>
    <x v="1"/>
    <s v="L"/>
    <x v="1543"/>
    <n v="968554532"/>
    <d v="2013-06-07T00:00:00"/>
    <n v="9"/>
    <n v="437.2"/>
    <n v="263.33"/>
    <n v="3934.7999999999997"/>
    <n v="2369.9699999999998"/>
    <n v="1564.83"/>
  </r>
  <r>
    <x v="1"/>
    <s v="Switzerland"/>
    <x v="3"/>
    <x v="1"/>
    <s v="M"/>
    <x v="1544"/>
    <n v="109513366"/>
    <d v="2017-06-23T00:00:00"/>
    <n v="10"/>
    <n v="668.27"/>
    <n v="502.54"/>
    <n v="6682.7"/>
    <n v="5025.4000000000005"/>
    <n v="1657.2999999999993"/>
  </r>
  <r>
    <x v="3"/>
    <s v="Myanmar"/>
    <x v="11"/>
    <x v="0"/>
    <s v="M"/>
    <x v="896"/>
    <n v="714249360"/>
    <d v="2014-04-11T00:00:00"/>
    <n v="2"/>
    <n v="9.33"/>
    <n v="6.92"/>
    <n v="18.66"/>
    <n v="13.84"/>
    <n v="4.82"/>
  </r>
  <r>
    <x v="0"/>
    <s v="Eritrea"/>
    <x v="4"/>
    <x v="1"/>
    <s v="C"/>
    <x v="351"/>
    <n v="473436343"/>
    <d v="2011-06-15T00:00:00"/>
    <n v="15"/>
    <n v="255.28"/>
    <n v="159.41999999999999"/>
    <n v="3829.2"/>
    <n v="2391.2999999999997"/>
    <n v="1437.9"/>
  </r>
  <r>
    <x v="2"/>
    <s v="Syria"/>
    <x v="7"/>
    <x v="0"/>
    <s v="H"/>
    <x v="398"/>
    <n v="298060643"/>
    <d v="2010-06-14T00:00:00"/>
    <n v="3"/>
    <n v="109.28"/>
    <n v="35.840000000000003"/>
    <n v="327.84000000000003"/>
    <n v="107.52000000000001"/>
    <n v="220.32000000000002"/>
  </r>
  <r>
    <x v="0"/>
    <s v="Guinea"/>
    <x v="9"/>
    <x v="0"/>
    <s v="M"/>
    <x v="1545"/>
    <n v="269421088"/>
    <d v="2017-05-18T00:00:00"/>
    <n v="11"/>
    <n v="81.73"/>
    <n v="56.67"/>
    <n v="899.03000000000009"/>
    <n v="623.37"/>
    <n v="275.66000000000008"/>
  </r>
  <r>
    <x v="1"/>
    <s v="Iceland"/>
    <x v="10"/>
    <x v="0"/>
    <s v="M"/>
    <x v="634"/>
    <n v="989129006"/>
    <d v="2016-06-15T00:00:00"/>
    <n v="7"/>
    <n v="437.2"/>
    <n v="263.33"/>
    <n v="3060.4"/>
    <n v="1843.31"/>
    <n v="1217.0900000000001"/>
  </r>
  <r>
    <x v="1"/>
    <s v="Ukraine"/>
    <x v="2"/>
    <x v="1"/>
    <s v="M"/>
    <x v="1546"/>
    <n v="429108226"/>
    <d v="2012-04-14T00:00:00"/>
    <n v="3"/>
    <n v="154.06"/>
    <n v="90.93"/>
    <n v="462.18"/>
    <n v="272.79000000000002"/>
    <n v="189.39"/>
  </r>
  <r>
    <x v="6"/>
    <s v="Canada"/>
    <x v="9"/>
    <x v="0"/>
    <s v="L"/>
    <x v="1547"/>
    <n v="681595075"/>
    <d v="2010-04-17T00:00:00"/>
    <n v="13"/>
    <n v="81.73"/>
    <n v="56.67"/>
    <n v="1062.49"/>
    <n v="736.71"/>
    <n v="325.77999999999997"/>
  </r>
  <r>
    <x v="2"/>
    <s v="Azerbaijan"/>
    <x v="3"/>
    <x v="0"/>
    <s v="L"/>
    <x v="1548"/>
    <n v="309138381"/>
    <d v="2013-02-23T00:00:00"/>
    <n v="16"/>
    <n v="668.27"/>
    <n v="502.54"/>
    <n v="10692.32"/>
    <n v="8040.64"/>
    <n v="2651.6799999999994"/>
  </r>
  <r>
    <x v="3"/>
    <s v="Cambodia"/>
    <x v="1"/>
    <x v="0"/>
    <s v="L"/>
    <x v="1549"/>
    <n v="194599473"/>
    <d v="2017-05-01T00:00:00"/>
    <n v="9"/>
    <n v="47.45"/>
    <n v="31.79"/>
    <n v="427.05"/>
    <n v="286.11"/>
    <n v="140.94"/>
  </r>
  <r>
    <x v="3"/>
    <s v="Thailand"/>
    <x v="1"/>
    <x v="0"/>
    <s v="H"/>
    <x v="46"/>
    <n v="391152179"/>
    <d v="2016-02-24T00:00:00"/>
    <n v="16"/>
    <n v="47.45"/>
    <n v="31.79"/>
    <n v="759.2"/>
    <n v="508.64"/>
    <n v="250.56000000000006"/>
  </r>
  <r>
    <x v="1"/>
    <s v="Ireland"/>
    <x v="8"/>
    <x v="1"/>
    <s v="M"/>
    <x v="1550"/>
    <n v="572282826"/>
    <d v="2011-12-30T00:00:00"/>
    <n v="1"/>
    <n v="152.58000000000001"/>
    <n v="97.44"/>
    <n v="152.58000000000001"/>
    <n v="97.44"/>
    <n v="55.140000000000015"/>
  </r>
  <r>
    <x v="3"/>
    <s v="Mongolia"/>
    <x v="6"/>
    <x v="1"/>
    <s v="H"/>
    <x v="266"/>
    <n v="481790244"/>
    <d v="2011-10-25T00:00:00"/>
    <n v="2"/>
    <n v="205.7"/>
    <n v="117.11"/>
    <n v="411.4"/>
    <n v="234.22"/>
    <n v="177.17999999999998"/>
  </r>
  <r>
    <x v="1"/>
    <s v="Malta"/>
    <x v="7"/>
    <x v="1"/>
    <s v="C"/>
    <x v="741"/>
    <n v="383785760"/>
    <d v="2016-01-28T00:00:00"/>
    <n v="16"/>
    <n v="109.28"/>
    <n v="35.840000000000003"/>
    <n v="1748.48"/>
    <n v="573.44000000000005"/>
    <n v="1175.04"/>
  </r>
  <r>
    <x v="5"/>
    <s v="Papua New Guinea"/>
    <x v="4"/>
    <x v="1"/>
    <s v="H"/>
    <x v="1551"/>
    <n v="612693202"/>
    <d v="2014-12-01T00:00:00"/>
    <n v="14"/>
    <n v="255.28"/>
    <n v="159.41999999999999"/>
    <n v="3573.92"/>
    <n v="2231.8799999999997"/>
    <n v="1342.0400000000004"/>
  </r>
  <r>
    <x v="2"/>
    <s v="Jordan"/>
    <x v="7"/>
    <x v="1"/>
    <s v="H"/>
    <x v="1199"/>
    <n v="223248898"/>
    <d v="2015-01-03T00:00:00"/>
    <n v="5"/>
    <n v="109.28"/>
    <n v="35.840000000000003"/>
    <n v="546.4"/>
    <n v="179.20000000000002"/>
    <n v="367.19999999999993"/>
  </r>
  <r>
    <x v="5"/>
    <s v="Nauru"/>
    <x v="6"/>
    <x v="0"/>
    <s v="H"/>
    <x v="1552"/>
    <n v="140501677"/>
    <d v="2012-05-30T00:00:00"/>
    <n v="11"/>
    <n v="205.7"/>
    <n v="117.11"/>
    <n v="2262.6999999999998"/>
    <n v="1288.21"/>
    <n v="974.48999999999978"/>
  </r>
  <r>
    <x v="5"/>
    <s v="Vanuatu"/>
    <x v="7"/>
    <x v="0"/>
    <s v="M"/>
    <x v="858"/>
    <n v="909812867"/>
    <d v="2011-11-10T00:00:00"/>
    <n v="5"/>
    <n v="109.28"/>
    <n v="35.840000000000003"/>
    <n v="546.4"/>
    <n v="179.20000000000002"/>
    <n v="367.19999999999993"/>
  </r>
  <r>
    <x v="1"/>
    <s v="Portugal"/>
    <x v="7"/>
    <x v="1"/>
    <s v="L"/>
    <x v="1553"/>
    <n v="446856296"/>
    <d v="2015-06-24T00:00:00"/>
    <n v="6"/>
    <n v="109.28"/>
    <n v="35.840000000000003"/>
    <n v="655.68000000000006"/>
    <n v="215.04000000000002"/>
    <n v="440.64000000000004"/>
  </r>
  <r>
    <x v="1"/>
    <s v="Ireland"/>
    <x v="5"/>
    <x v="0"/>
    <s v="L"/>
    <x v="1554"/>
    <n v="787618291"/>
    <d v="2011-01-26T00:00:00"/>
    <n v="4"/>
    <n v="421.89"/>
    <n v="364.69"/>
    <n v="1687.56"/>
    <n v="1458.76"/>
    <n v="228.79999999999995"/>
  </r>
  <r>
    <x v="2"/>
    <s v="Egypt"/>
    <x v="1"/>
    <x v="1"/>
    <s v="M"/>
    <x v="1109"/>
    <n v="438397681"/>
    <d v="2014-07-10T00:00:00"/>
    <n v="1"/>
    <n v="47.45"/>
    <n v="31.79"/>
    <n v="47.45"/>
    <n v="31.79"/>
    <n v="15.660000000000004"/>
  </r>
  <r>
    <x v="3"/>
    <s v="Vietnam"/>
    <x v="2"/>
    <x v="0"/>
    <s v="H"/>
    <x v="1337"/>
    <n v="225805795"/>
    <d v="2011-09-16T00:00:00"/>
    <n v="16"/>
    <n v="154.06"/>
    <n v="90.93"/>
    <n v="2464.96"/>
    <n v="1454.88"/>
    <n v="1010.0799999999999"/>
  </r>
  <r>
    <x v="3"/>
    <s v="Bangladesh"/>
    <x v="2"/>
    <x v="0"/>
    <s v="M"/>
    <x v="643"/>
    <n v="146766459"/>
    <d v="2017-01-03T00:00:00"/>
    <n v="1"/>
    <n v="154.06"/>
    <n v="90.93"/>
    <n v="154.06"/>
    <n v="90.93"/>
    <n v="63.129999999999995"/>
  </r>
  <r>
    <x v="1"/>
    <s v="Estonia"/>
    <x v="2"/>
    <x v="0"/>
    <s v="L"/>
    <x v="1555"/>
    <n v="718516004"/>
    <d v="2014-08-20T00:00:00"/>
    <n v="6"/>
    <n v="154.06"/>
    <n v="90.93"/>
    <n v="924.36"/>
    <n v="545.58000000000004"/>
    <n v="378.78"/>
  </r>
  <r>
    <x v="3"/>
    <s v="Uzbekistan"/>
    <x v="3"/>
    <x v="0"/>
    <s v="C"/>
    <x v="1556"/>
    <n v="728603255"/>
    <d v="2017-03-09T00:00:00"/>
    <n v="15"/>
    <n v="668.27"/>
    <n v="502.54"/>
    <n v="10024.049999999999"/>
    <n v="7538.1"/>
    <n v="2485.9499999999989"/>
  </r>
  <r>
    <x v="1"/>
    <s v="Albania"/>
    <x v="5"/>
    <x v="0"/>
    <s v="H"/>
    <x v="1406"/>
    <n v="384889543"/>
    <d v="2014-12-07T00:00:00"/>
    <n v="10"/>
    <n v="421.89"/>
    <n v="364.69"/>
    <n v="4218.8999999999996"/>
    <n v="3646.9"/>
    <n v="571.99999999999955"/>
  </r>
  <r>
    <x v="3"/>
    <s v="Bangladesh"/>
    <x v="10"/>
    <x v="1"/>
    <s v="L"/>
    <x v="1557"/>
    <n v="865548694"/>
    <d v="2011-03-30T00:00:00"/>
    <n v="7"/>
    <n v="437.2"/>
    <n v="263.33"/>
    <n v="3060.4"/>
    <n v="1843.31"/>
    <n v="1217.0900000000001"/>
  </r>
  <r>
    <x v="1"/>
    <s v="Serbia"/>
    <x v="5"/>
    <x v="0"/>
    <s v="L"/>
    <x v="1558"/>
    <n v="269067037"/>
    <d v="2017-04-24T00:00:00"/>
    <n v="3"/>
    <n v="421.89"/>
    <n v="364.69"/>
    <n v="1265.67"/>
    <n v="1094.07"/>
    <n v="171.60000000000014"/>
  </r>
  <r>
    <x v="2"/>
    <s v="Yemen"/>
    <x v="7"/>
    <x v="0"/>
    <s v="C"/>
    <x v="1559"/>
    <n v="364243400"/>
    <d v="2012-02-22T00:00:00"/>
    <n v="11"/>
    <n v="109.28"/>
    <n v="35.840000000000003"/>
    <n v="1202.08"/>
    <n v="394.24"/>
    <n v="807.83999999999992"/>
  </r>
  <r>
    <x v="0"/>
    <s v="Lesotho"/>
    <x v="3"/>
    <x v="1"/>
    <s v="M"/>
    <x v="1560"/>
    <n v="740189111"/>
    <d v="2013-04-10T00:00:00"/>
    <n v="12"/>
    <n v="668.27"/>
    <n v="502.54"/>
    <n v="8019.24"/>
    <n v="6030.4800000000005"/>
    <n v="1988.7599999999993"/>
  </r>
  <r>
    <x v="0"/>
    <s v="Seychelles "/>
    <x v="11"/>
    <x v="0"/>
    <s v="H"/>
    <x v="650"/>
    <n v="156327998"/>
    <d v="2012-06-30T00:00:00"/>
    <n v="16"/>
    <n v="9.33"/>
    <n v="6.92"/>
    <n v="149.28"/>
    <n v="110.72"/>
    <n v="38.56"/>
  </r>
  <r>
    <x v="2"/>
    <s v="Oman"/>
    <x v="10"/>
    <x v="1"/>
    <s v="M"/>
    <x v="156"/>
    <n v="592396390"/>
    <d v="2010-12-21T00:00:00"/>
    <n v="4"/>
    <n v="437.2"/>
    <n v="263.33"/>
    <n v="1748.8"/>
    <n v="1053.32"/>
    <n v="695.48"/>
  </r>
  <r>
    <x v="5"/>
    <s v="Palau"/>
    <x v="10"/>
    <x v="0"/>
    <s v="M"/>
    <x v="1561"/>
    <n v="498443114"/>
    <d v="2014-02-15T00:00:00"/>
    <n v="15"/>
    <n v="437.2"/>
    <n v="263.33"/>
    <n v="6558"/>
    <n v="3949.95"/>
    <n v="2608.0500000000002"/>
  </r>
  <r>
    <x v="3"/>
    <s v="Nepal"/>
    <x v="1"/>
    <x v="0"/>
    <s v="H"/>
    <x v="1562"/>
    <n v="644829499"/>
    <d v="2013-05-02T00:00:00"/>
    <n v="14"/>
    <n v="47.45"/>
    <n v="31.79"/>
    <n v="664.30000000000007"/>
    <n v="445.06"/>
    <n v="219.24000000000007"/>
  </r>
  <r>
    <x v="5"/>
    <s v="Vanuatu"/>
    <x v="1"/>
    <x v="1"/>
    <s v="M"/>
    <x v="1563"/>
    <n v="972229373"/>
    <d v="2012-10-16T00:00:00"/>
    <n v="5"/>
    <n v="47.45"/>
    <n v="31.79"/>
    <n v="237.25"/>
    <n v="158.94999999999999"/>
    <n v="78.300000000000011"/>
  </r>
  <r>
    <x v="5"/>
    <s v="Nauru"/>
    <x v="9"/>
    <x v="1"/>
    <s v="C"/>
    <x v="455"/>
    <n v="141629064"/>
    <d v="2017-07-04T00:00:00"/>
    <n v="1"/>
    <n v="81.73"/>
    <n v="56.67"/>
    <n v="81.73"/>
    <n v="56.67"/>
    <n v="25.060000000000002"/>
  </r>
  <r>
    <x v="4"/>
    <s v="Panama"/>
    <x v="2"/>
    <x v="1"/>
    <s v="M"/>
    <x v="1564"/>
    <n v="484327399"/>
    <d v="2014-06-16T00:00:00"/>
    <n v="3"/>
    <n v="154.06"/>
    <n v="90.93"/>
    <n v="462.18"/>
    <n v="272.79000000000002"/>
    <n v="189.39"/>
  </r>
  <r>
    <x v="4"/>
    <s v="Grenada"/>
    <x v="5"/>
    <x v="0"/>
    <s v="H"/>
    <x v="151"/>
    <n v="351935708"/>
    <d v="2014-09-16T00:00:00"/>
    <n v="7"/>
    <n v="421.89"/>
    <n v="364.69"/>
    <n v="2953.23"/>
    <n v="2552.83"/>
    <n v="400.40000000000009"/>
  </r>
  <r>
    <x v="0"/>
    <s v="Malawi"/>
    <x v="2"/>
    <x v="0"/>
    <s v="C"/>
    <x v="169"/>
    <n v="866377818"/>
    <d v="2011-04-20T00:00:00"/>
    <n v="16"/>
    <n v="154.06"/>
    <n v="90.93"/>
    <n v="2464.96"/>
    <n v="1454.88"/>
    <n v="1010.0799999999999"/>
  </r>
  <r>
    <x v="3"/>
    <s v="Myanmar"/>
    <x v="1"/>
    <x v="1"/>
    <s v="M"/>
    <x v="1237"/>
    <n v="969890058"/>
    <d v="2013-05-15T00:00:00"/>
    <n v="1"/>
    <n v="47.45"/>
    <n v="31.79"/>
    <n v="47.45"/>
    <n v="31.79"/>
    <n v="15.660000000000004"/>
  </r>
  <r>
    <x v="0"/>
    <s v="Burundi"/>
    <x v="0"/>
    <x v="0"/>
    <s v="C"/>
    <x v="1565"/>
    <n v="575021255"/>
    <d v="2012-08-01T00:00:00"/>
    <n v="1"/>
    <n v="651.21"/>
    <n v="524.96"/>
    <n v="651.21"/>
    <n v="524.96"/>
    <n v="126.25"/>
  </r>
  <r>
    <x v="0"/>
    <s v="Republic of the Congo"/>
    <x v="3"/>
    <x v="0"/>
    <s v="L"/>
    <x v="94"/>
    <n v="114632737"/>
    <d v="2016-06-04T00:00:00"/>
    <n v="2"/>
    <n v="668.27"/>
    <n v="502.54"/>
    <n v="1336.54"/>
    <n v="1005.08"/>
    <n v="331.45999999999992"/>
  </r>
  <r>
    <x v="0"/>
    <s v="Cape Verde"/>
    <x v="8"/>
    <x v="0"/>
    <s v="H"/>
    <x v="1566"/>
    <n v="991898334"/>
    <d v="2014-10-07T00:00:00"/>
    <n v="6"/>
    <n v="152.58000000000001"/>
    <n v="97.44"/>
    <n v="915.48"/>
    <n v="584.64"/>
    <n v="330.84000000000003"/>
  </r>
  <r>
    <x v="3"/>
    <s v="India"/>
    <x v="0"/>
    <x v="1"/>
    <s v="C"/>
    <x v="1384"/>
    <n v="630304372"/>
    <d v="2013-04-20T00:00:00"/>
    <n v="17"/>
    <n v="651.21"/>
    <n v="524.96"/>
    <n v="11070.57"/>
    <n v="8924.32"/>
    <n v="2146.25"/>
  </r>
  <r>
    <x v="1"/>
    <s v="Ukraine"/>
    <x v="9"/>
    <x v="1"/>
    <s v="C"/>
    <x v="203"/>
    <n v="123649680"/>
    <d v="2015-07-15T00:00:00"/>
    <n v="16"/>
    <n v="81.73"/>
    <n v="56.67"/>
    <n v="1307.68"/>
    <n v="906.72"/>
    <n v="400.96000000000004"/>
  </r>
  <r>
    <x v="0"/>
    <s v="Nigeria"/>
    <x v="3"/>
    <x v="0"/>
    <s v="M"/>
    <x v="461"/>
    <n v="186045587"/>
    <d v="2010-07-04T00:00:00"/>
    <n v="6"/>
    <n v="668.27"/>
    <n v="502.54"/>
    <n v="4009.62"/>
    <n v="3015.2400000000002"/>
    <n v="994.37999999999965"/>
  </r>
  <r>
    <x v="3"/>
    <s v="Malaysia"/>
    <x v="0"/>
    <x v="0"/>
    <s v="L"/>
    <x v="1191"/>
    <n v="701915919"/>
    <d v="2014-12-06T00:00:00"/>
    <n v="2"/>
    <n v="651.21"/>
    <n v="524.96"/>
    <n v="1302.42"/>
    <n v="1049.92"/>
    <n v="252.5"/>
  </r>
  <r>
    <x v="2"/>
    <s v="Jordan"/>
    <x v="0"/>
    <x v="0"/>
    <s v="H"/>
    <x v="962"/>
    <n v="275997006"/>
    <d v="2016-05-01T00:00:00"/>
    <n v="4"/>
    <n v="651.21"/>
    <n v="524.96"/>
    <n v="2604.84"/>
    <n v="2099.84"/>
    <n v="505"/>
  </r>
  <r>
    <x v="6"/>
    <s v="Mexico"/>
    <x v="4"/>
    <x v="1"/>
    <s v="L"/>
    <x v="1567"/>
    <n v="283337676"/>
    <d v="2014-10-08T00:00:00"/>
    <n v="8"/>
    <n v="255.28"/>
    <n v="159.41999999999999"/>
    <n v="2042.24"/>
    <n v="1275.3599999999999"/>
    <n v="766.88000000000011"/>
  </r>
  <r>
    <x v="1"/>
    <s v="Ireland"/>
    <x v="9"/>
    <x v="1"/>
    <s v="C"/>
    <x v="171"/>
    <n v="819299256"/>
    <d v="2011-02-16T00:00:00"/>
    <n v="13"/>
    <n v="81.73"/>
    <n v="56.67"/>
    <n v="1062.49"/>
    <n v="736.71"/>
    <n v="325.77999999999997"/>
  </r>
  <r>
    <x v="1"/>
    <s v="France"/>
    <x v="9"/>
    <x v="1"/>
    <s v="C"/>
    <x v="181"/>
    <n v="249555575"/>
    <d v="2011-02-06T00:00:00"/>
    <n v="13"/>
    <n v="81.73"/>
    <n v="56.67"/>
    <n v="1062.49"/>
    <n v="736.71"/>
    <n v="325.77999999999997"/>
  </r>
  <r>
    <x v="5"/>
    <s v="Papua New Guinea"/>
    <x v="1"/>
    <x v="1"/>
    <s v="M"/>
    <x v="379"/>
    <n v="160092961"/>
    <d v="2014-05-03T00:00:00"/>
    <n v="7"/>
    <n v="47.45"/>
    <n v="31.79"/>
    <n v="332.15000000000003"/>
    <n v="222.53"/>
    <n v="109.62000000000003"/>
  </r>
  <r>
    <x v="2"/>
    <s v="Bahrain"/>
    <x v="6"/>
    <x v="0"/>
    <s v="C"/>
    <x v="713"/>
    <n v="407210242"/>
    <d v="2017-04-25T00:00:00"/>
    <n v="2"/>
    <n v="205.7"/>
    <n v="117.11"/>
    <n v="411.4"/>
    <n v="234.22"/>
    <n v="177.17999999999998"/>
  </r>
  <r>
    <x v="0"/>
    <s v="Ethiopia"/>
    <x v="8"/>
    <x v="0"/>
    <s v="L"/>
    <x v="1158"/>
    <n v="467518746"/>
    <d v="2017-08-08T00:00:00"/>
    <n v="13"/>
    <n v="152.58000000000001"/>
    <n v="97.44"/>
    <n v="1983.5400000000002"/>
    <n v="1266.72"/>
    <n v="716.82000000000016"/>
  </r>
  <r>
    <x v="5"/>
    <s v="Australia"/>
    <x v="2"/>
    <x v="0"/>
    <s v="C"/>
    <x v="1419"/>
    <n v="787942302"/>
    <d v="2010-04-22T00:00:00"/>
    <n v="14"/>
    <n v="154.06"/>
    <n v="90.93"/>
    <n v="2156.84"/>
    <n v="1273.02"/>
    <n v="883.82000000000016"/>
  </r>
  <r>
    <x v="0"/>
    <s v="Guinea-Bissau"/>
    <x v="2"/>
    <x v="1"/>
    <s v="C"/>
    <x v="188"/>
    <n v="535717236"/>
    <d v="2014-01-25T00:00:00"/>
    <n v="16"/>
    <n v="154.06"/>
    <n v="90.93"/>
    <n v="2464.96"/>
    <n v="1454.88"/>
    <n v="1010.0799999999999"/>
  </r>
  <r>
    <x v="0"/>
    <s v="Liberia"/>
    <x v="8"/>
    <x v="1"/>
    <s v="L"/>
    <x v="1568"/>
    <n v="748392379"/>
    <d v="2014-10-06T00:00:00"/>
    <n v="8"/>
    <n v="152.58000000000001"/>
    <n v="97.44"/>
    <n v="1220.6400000000001"/>
    <n v="779.52"/>
    <n v="441.12000000000012"/>
  </r>
  <r>
    <x v="1"/>
    <s v="France"/>
    <x v="0"/>
    <x v="1"/>
    <s v="C"/>
    <x v="579"/>
    <n v="283829057"/>
    <d v="2014-03-27T00:00:00"/>
    <n v="1"/>
    <n v="651.21"/>
    <n v="524.96"/>
    <n v="651.21"/>
    <n v="524.96"/>
    <n v="126.25"/>
  </r>
  <r>
    <x v="2"/>
    <s v="Lebanon"/>
    <x v="1"/>
    <x v="1"/>
    <s v="M"/>
    <x v="1569"/>
    <n v="770201098"/>
    <d v="2011-07-30T00:00:00"/>
    <n v="14"/>
    <n v="47.45"/>
    <n v="31.79"/>
    <n v="664.30000000000007"/>
    <n v="445.06"/>
    <n v="219.24000000000007"/>
  </r>
  <r>
    <x v="3"/>
    <s v="Cambodia"/>
    <x v="7"/>
    <x v="1"/>
    <s v="H"/>
    <x v="630"/>
    <n v="755994832"/>
    <d v="2014-12-21T00:00:00"/>
    <n v="8"/>
    <n v="109.28"/>
    <n v="35.840000000000003"/>
    <n v="874.24"/>
    <n v="286.72000000000003"/>
    <n v="587.52"/>
  </r>
  <r>
    <x v="0"/>
    <s v="Namibia"/>
    <x v="9"/>
    <x v="1"/>
    <s v="H"/>
    <x v="1570"/>
    <n v="660009086"/>
    <d v="2014-02-22T00:00:00"/>
    <n v="1"/>
    <n v="81.73"/>
    <n v="56.67"/>
    <n v="81.73"/>
    <n v="56.67"/>
    <n v="25.060000000000002"/>
  </r>
  <r>
    <x v="4"/>
    <s v="Dominica"/>
    <x v="7"/>
    <x v="1"/>
    <s v="C"/>
    <x v="1474"/>
    <n v="521355187"/>
    <d v="2015-05-06T00:00:00"/>
    <n v="16"/>
    <n v="109.28"/>
    <n v="35.840000000000003"/>
    <n v="1748.48"/>
    <n v="573.44000000000005"/>
    <n v="1175.04"/>
  </r>
  <r>
    <x v="4"/>
    <s v="Grenada"/>
    <x v="9"/>
    <x v="0"/>
    <s v="L"/>
    <x v="1571"/>
    <n v="449456965"/>
    <d v="2014-07-03T00:00:00"/>
    <n v="5"/>
    <n v="81.73"/>
    <n v="56.67"/>
    <n v="408.65000000000003"/>
    <n v="283.35000000000002"/>
    <n v="125.30000000000001"/>
  </r>
  <r>
    <x v="3"/>
    <s v="Philippines"/>
    <x v="0"/>
    <x v="0"/>
    <s v="L"/>
    <x v="1155"/>
    <n v="174050748"/>
    <d v="2016-01-30T00:00:00"/>
    <n v="7"/>
    <n v="651.21"/>
    <n v="524.96"/>
    <n v="4558.47"/>
    <n v="3674.7200000000003"/>
    <n v="883.75"/>
  </r>
  <r>
    <x v="0"/>
    <s v="Cameroon"/>
    <x v="9"/>
    <x v="1"/>
    <s v="M"/>
    <x v="1300"/>
    <n v="395185363"/>
    <d v="2014-06-27T00:00:00"/>
    <n v="5"/>
    <n v="81.73"/>
    <n v="56.67"/>
    <n v="408.65000000000003"/>
    <n v="283.35000000000002"/>
    <n v="125.30000000000001"/>
  </r>
  <r>
    <x v="0"/>
    <s v="Seychelles "/>
    <x v="1"/>
    <x v="1"/>
    <s v="H"/>
    <x v="423"/>
    <n v="533222138"/>
    <d v="2012-09-02T00:00:00"/>
    <n v="2"/>
    <n v="47.45"/>
    <n v="31.79"/>
    <n v="94.9"/>
    <n v="63.58"/>
    <n v="31.320000000000007"/>
  </r>
  <r>
    <x v="1"/>
    <s v="Ukraine"/>
    <x v="3"/>
    <x v="0"/>
    <s v="L"/>
    <x v="494"/>
    <n v="978834903"/>
    <d v="2010-05-30T00:00:00"/>
    <n v="13"/>
    <n v="668.27"/>
    <n v="502.54"/>
    <n v="8687.51"/>
    <n v="6533.02"/>
    <n v="2154.4899999999998"/>
  </r>
  <r>
    <x v="1"/>
    <s v="Malta"/>
    <x v="3"/>
    <x v="0"/>
    <s v="H"/>
    <x v="643"/>
    <n v="843009984"/>
    <d v="2016-12-26T00:00:00"/>
    <n v="7"/>
    <n v="668.27"/>
    <n v="502.54"/>
    <n v="4677.8899999999994"/>
    <n v="3517.78"/>
    <n v="1160.1099999999992"/>
  </r>
  <r>
    <x v="0"/>
    <s v="Ghana"/>
    <x v="1"/>
    <x v="1"/>
    <s v="M"/>
    <x v="1471"/>
    <n v="207046210"/>
    <d v="2015-05-22T00:00:00"/>
    <n v="14"/>
    <n v="47.45"/>
    <n v="31.79"/>
    <n v="664.30000000000007"/>
    <n v="445.06"/>
    <n v="219.24000000000007"/>
  </r>
  <r>
    <x v="4"/>
    <s v="Dominican Republic"/>
    <x v="10"/>
    <x v="1"/>
    <s v="M"/>
    <x v="1509"/>
    <n v="572554910"/>
    <d v="2012-12-16T00:00:00"/>
    <n v="1"/>
    <n v="437.2"/>
    <n v="263.33"/>
    <n v="437.2"/>
    <n v="263.33"/>
    <n v="173.87"/>
  </r>
  <r>
    <x v="1"/>
    <s v="Germany"/>
    <x v="10"/>
    <x v="0"/>
    <s v="M"/>
    <x v="1147"/>
    <n v="811459910"/>
    <d v="2014-03-02T00:00:00"/>
    <n v="13"/>
    <n v="437.2"/>
    <n v="263.33"/>
    <n v="5683.5999999999995"/>
    <n v="3423.29"/>
    <n v="2260.3099999999995"/>
  </r>
  <r>
    <x v="1"/>
    <s v="Lithuania"/>
    <x v="9"/>
    <x v="0"/>
    <s v="L"/>
    <x v="595"/>
    <n v="315997540"/>
    <d v="2016-09-22T00:00:00"/>
    <n v="16"/>
    <n v="81.73"/>
    <n v="56.67"/>
    <n v="1307.68"/>
    <n v="906.72"/>
    <n v="400.96000000000004"/>
  </r>
  <r>
    <x v="1"/>
    <s v="Russia"/>
    <x v="1"/>
    <x v="1"/>
    <s v="C"/>
    <x v="538"/>
    <n v="348716628"/>
    <d v="2016-01-05T00:00:00"/>
    <n v="3"/>
    <n v="47.45"/>
    <n v="31.79"/>
    <n v="142.35000000000002"/>
    <n v="95.37"/>
    <n v="46.980000000000018"/>
  </r>
  <r>
    <x v="2"/>
    <s v="Iran"/>
    <x v="7"/>
    <x v="0"/>
    <s v="H"/>
    <x v="1345"/>
    <n v="892478501"/>
    <d v="2015-10-19T00:00:00"/>
    <n v="5"/>
    <n v="109.28"/>
    <n v="35.840000000000003"/>
    <n v="546.4"/>
    <n v="179.20000000000002"/>
    <n v="367.19999999999993"/>
  </r>
  <r>
    <x v="6"/>
    <s v="Canada"/>
    <x v="5"/>
    <x v="0"/>
    <s v="C"/>
    <x v="1572"/>
    <n v="200456988"/>
    <d v="2017-02-05T00:00:00"/>
    <n v="14"/>
    <n v="421.89"/>
    <n v="364.69"/>
    <n v="5906.46"/>
    <n v="5105.66"/>
    <n v="800.80000000000018"/>
  </r>
  <r>
    <x v="1"/>
    <s v="Netherlands"/>
    <x v="2"/>
    <x v="0"/>
    <s v="M"/>
    <x v="646"/>
    <n v="646138417"/>
    <d v="2014-09-30T00:00:00"/>
    <n v="9"/>
    <n v="154.06"/>
    <n v="90.93"/>
    <n v="1386.54"/>
    <n v="818.37000000000012"/>
    <n v="568.16999999999985"/>
  </r>
  <r>
    <x v="2"/>
    <s v="Morocco"/>
    <x v="8"/>
    <x v="0"/>
    <s v="L"/>
    <x v="561"/>
    <n v="173321616"/>
    <d v="2015-07-15T00:00:00"/>
    <n v="14"/>
    <n v="152.58000000000001"/>
    <n v="97.44"/>
    <n v="2136.1200000000003"/>
    <n v="1364.1599999999999"/>
    <n v="771.96000000000049"/>
  </r>
  <r>
    <x v="3"/>
    <s v="Cambodia"/>
    <x v="8"/>
    <x v="0"/>
    <s v="M"/>
    <x v="1573"/>
    <n v="846117913"/>
    <d v="2012-08-24T00:00:00"/>
    <n v="7"/>
    <n v="152.58000000000001"/>
    <n v="97.44"/>
    <n v="1068.0600000000002"/>
    <n v="682.07999999999993"/>
    <n v="385.98000000000025"/>
  </r>
  <r>
    <x v="1"/>
    <s v="Netherlands"/>
    <x v="7"/>
    <x v="1"/>
    <s v="H"/>
    <x v="898"/>
    <n v="298951137"/>
    <d v="2011-03-23T00:00:00"/>
    <n v="9"/>
    <n v="109.28"/>
    <n v="35.840000000000003"/>
    <n v="983.52"/>
    <n v="322.56000000000006"/>
    <n v="660.95999999999992"/>
  </r>
  <r>
    <x v="5"/>
    <s v="Federated States of Micronesia"/>
    <x v="2"/>
    <x v="0"/>
    <s v="M"/>
    <x v="1504"/>
    <n v="286557614"/>
    <d v="2010-03-21T00:00:00"/>
    <n v="13"/>
    <n v="154.06"/>
    <n v="90.93"/>
    <n v="2002.78"/>
    <n v="1182.0900000000001"/>
    <n v="820.68999999999983"/>
  </r>
  <r>
    <x v="1"/>
    <s v="Latvia"/>
    <x v="7"/>
    <x v="1"/>
    <s v="C"/>
    <x v="394"/>
    <n v="833986175"/>
    <d v="2013-05-31T00:00:00"/>
    <n v="6"/>
    <n v="109.28"/>
    <n v="35.840000000000003"/>
    <n v="655.68000000000006"/>
    <n v="215.04000000000002"/>
    <n v="440.64000000000004"/>
  </r>
  <r>
    <x v="6"/>
    <s v="Greenland"/>
    <x v="7"/>
    <x v="0"/>
    <s v="L"/>
    <x v="1214"/>
    <n v="686598145"/>
    <d v="2010-05-24T00:00:00"/>
    <n v="14"/>
    <n v="109.28"/>
    <n v="35.840000000000003"/>
    <n v="1529.92"/>
    <n v="501.76000000000005"/>
    <n v="1028.1600000000001"/>
  </r>
  <r>
    <x v="1"/>
    <s v="Spain"/>
    <x v="10"/>
    <x v="0"/>
    <s v="H"/>
    <x v="927"/>
    <n v="460067355"/>
    <d v="2010-09-19T00:00:00"/>
    <n v="5"/>
    <n v="437.2"/>
    <n v="263.33"/>
    <n v="2186"/>
    <n v="1316.6499999999999"/>
    <n v="869.35000000000014"/>
  </r>
  <r>
    <x v="1"/>
    <s v="Czech Republic"/>
    <x v="3"/>
    <x v="0"/>
    <s v="L"/>
    <x v="180"/>
    <n v="390380132"/>
    <d v="2010-03-05T00:00:00"/>
    <n v="2"/>
    <n v="668.27"/>
    <n v="502.54"/>
    <n v="1336.54"/>
    <n v="1005.08"/>
    <n v="331.45999999999992"/>
  </r>
  <r>
    <x v="1"/>
    <s v="Moldova "/>
    <x v="4"/>
    <x v="0"/>
    <s v="H"/>
    <x v="1574"/>
    <n v="783835303"/>
    <d v="2016-05-21T00:00:00"/>
    <n v="5"/>
    <n v="255.28"/>
    <n v="159.41999999999999"/>
    <n v="1276.4000000000001"/>
    <n v="797.09999999999991"/>
    <n v="479.30000000000018"/>
  </r>
  <r>
    <x v="3"/>
    <s v="Tajikistan"/>
    <x v="9"/>
    <x v="1"/>
    <s v="M"/>
    <x v="270"/>
    <n v="667044198"/>
    <d v="2015-12-03T00:00:00"/>
    <n v="3"/>
    <n v="81.73"/>
    <n v="56.67"/>
    <n v="245.19"/>
    <n v="170.01"/>
    <n v="75.180000000000007"/>
  </r>
  <r>
    <x v="3"/>
    <s v="Sri Lanka"/>
    <x v="4"/>
    <x v="1"/>
    <s v="H"/>
    <x v="1575"/>
    <n v="936930644"/>
    <d v="2015-03-04T00:00:00"/>
    <n v="12"/>
    <n v="255.28"/>
    <n v="159.41999999999999"/>
    <n v="3063.36"/>
    <n v="1913.04"/>
    <n v="1150.3200000000002"/>
  </r>
  <r>
    <x v="5"/>
    <s v="Solomon Islands"/>
    <x v="9"/>
    <x v="0"/>
    <s v="H"/>
    <x v="1234"/>
    <n v="310730969"/>
    <d v="2013-08-20T00:00:00"/>
    <n v="2"/>
    <n v="81.73"/>
    <n v="56.67"/>
    <n v="163.46"/>
    <n v="113.34"/>
    <n v="50.120000000000005"/>
  </r>
  <r>
    <x v="0"/>
    <s v="Republic of the Congo"/>
    <x v="7"/>
    <x v="0"/>
    <s v="H"/>
    <x v="485"/>
    <n v="275994002"/>
    <d v="2016-05-01T00:00:00"/>
    <n v="3"/>
    <n v="109.28"/>
    <n v="35.840000000000003"/>
    <n v="327.84000000000003"/>
    <n v="107.52000000000001"/>
    <n v="220.32000000000002"/>
  </r>
  <r>
    <x v="2"/>
    <s v="Jordan"/>
    <x v="9"/>
    <x v="0"/>
    <s v="C"/>
    <x v="1576"/>
    <n v="140581071"/>
    <d v="2013-07-15T00:00:00"/>
    <n v="17"/>
    <n v="81.73"/>
    <n v="56.67"/>
    <n v="1389.41"/>
    <n v="963.39"/>
    <n v="426.0200000000001"/>
  </r>
  <r>
    <x v="0"/>
    <s v="Botswana"/>
    <x v="5"/>
    <x v="1"/>
    <s v="H"/>
    <x v="1577"/>
    <n v="182666003"/>
    <d v="2016-01-18T00:00:00"/>
    <n v="6"/>
    <n v="421.89"/>
    <n v="364.69"/>
    <n v="2531.34"/>
    <n v="2188.14"/>
    <n v="343.20000000000027"/>
  </r>
  <r>
    <x v="1"/>
    <s v="Croatia"/>
    <x v="2"/>
    <x v="1"/>
    <s v="C"/>
    <x v="102"/>
    <n v="300735127"/>
    <d v="2012-08-17T00:00:00"/>
    <n v="5"/>
    <n v="154.06"/>
    <n v="90.93"/>
    <n v="770.3"/>
    <n v="454.65000000000003"/>
    <n v="315.64999999999992"/>
  </r>
  <r>
    <x v="0"/>
    <s v="Angola"/>
    <x v="11"/>
    <x v="0"/>
    <s v="H"/>
    <x v="748"/>
    <n v="463587272"/>
    <d v="2012-04-14T00:00:00"/>
    <n v="8"/>
    <n v="9.33"/>
    <n v="6.92"/>
    <n v="74.64"/>
    <n v="55.36"/>
    <n v="19.28"/>
  </r>
  <r>
    <x v="2"/>
    <s v="Afghanistan"/>
    <x v="6"/>
    <x v="1"/>
    <s v="M"/>
    <x v="1578"/>
    <n v="260333764"/>
    <d v="2017-07-22T00:00:00"/>
    <n v="12"/>
    <n v="205.7"/>
    <n v="117.11"/>
    <n v="2468.3999999999996"/>
    <n v="1405.32"/>
    <n v="1063.0799999999997"/>
  </r>
  <r>
    <x v="4"/>
    <s v="Grenada"/>
    <x v="8"/>
    <x v="1"/>
    <s v="C"/>
    <x v="1579"/>
    <n v="250398433"/>
    <d v="2012-08-27T00:00:00"/>
    <n v="12"/>
    <n v="152.58000000000001"/>
    <n v="97.44"/>
    <n v="1830.96"/>
    <n v="1169.28"/>
    <n v="661.68000000000006"/>
  </r>
  <r>
    <x v="0"/>
    <s v="Eritrea"/>
    <x v="6"/>
    <x v="0"/>
    <s v="C"/>
    <x v="1432"/>
    <n v="613517606"/>
    <d v="2013-11-23T00:00:00"/>
    <n v="4"/>
    <n v="205.7"/>
    <n v="117.11"/>
    <n v="822.8"/>
    <n v="468.44"/>
    <n v="354.35999999999996"/>
  </r>
  <r>
    <x v="0"/>
    <s v="Botswana"/>
    <x v="3"/>
    <x v="1"/>
    <s v="H"/>
    <x v="1439"/>
    <n v="699740111"/>
    <d v="2011-05-31T00:00:00"/>
    <n v="13"/>
    <n v="668.27"/>
    <n v="502.54"/>
    <n v="8687.51"/>
    <n v="6533.02"/>
    <n v="2154.4899999999998"/>
  </r>
  <r>
    <x v="1"/>
    <s v="Latvia"/>
    <x v="10"/>
    <x v="1"/>
    <s v="L"/>
    <x v="147"/>
    <n v="379427278"/>
    <d v="2012-01-03T00:00:00"/>
    <n v="16"/>
    <n v="437.2"/>
    <n v="263.33"/>
    <n v="6995.2"/>
    <n v="4213.28"/>
    <n v="2781.92"/>
  </r>
  <r>
    <x v="1"/>
    <s v="Belgium"/>
    <x v="10"/>
    <x v="1"/>
    <s v="C"/>
    <x v="347"/>
    <n v="493252933"/>
    <d v="2012-01-09T00:00:00"/>
    <n v="6"/>
    <n v="437.2"/>
    <n v="263.33"/>
    <n v="2623.2"/>
    <n v="1579.98"/>
    <n v="1043.2199999999998"/>
  </r>
  <r>
    <x v="0"/>
    <s v="Benin"/>
    <x v="4"/>
    <x v="0"/>
    <s v="M"/>
    <x v="264"/>
    <n v="602203404"/>
    <d v="2016-08-10T00:00:00"/>
    <n v="7"/>
    <n v="255.28"/>
    <n v="159.41999999999999"/>
    <n v="1786.96"/>
    <n v="1115.9399999999998"/>
    <n v="671.02000000000021"/>
  </r>
  <r>
    <x v="2"/>
    <s v="Azerbaijan"/>
    <x v="11"/>
    <x v="0"/>
    <s v="C"/>
    <x v="1580"/>
    <n v="337577521"/>
    <d v="2012-09-27T00:00:00"/>
    <n v="9"/>
    <n v="9.33"/>
    <n v="6.92"/>
    <n v="83.97"/>
    <n v="62.28"/>
    <n v="21.689999999999998"/>
  </r>
  <r>
    <x v="1"/>
    <s v="France"/>
    <x v="6"/>
    <x v="0"/>
    <s v="L"/>
    <x v="1581"/>
    <n v="750986611"/>
    <d v="2011-06-27T00:00:00"/>
    <n v="4"/>
    <n v="205.7"/>
    <n v="117.11"/>
    <n v="822.8"/>
    <n v="468.44"/>
    <n v="354.35999999999996"/>
  </r>
  <r>
    <x v="2"/>
    <s v="Iran"/>
    <x v="8"/>
    <x v="1"/>
    <s v="L"/>
    <x v="1582"/>
    <n v="264354503"/>
    <d v="2013-04-26T00:00:00"/>
    <n v="12"/>
    <n v="152.58000000000001"/>
    <n v="97.44"/>
    <n v="1830.96"/>
    <n v="1169.28"/>
    <n v="661.68000000000006"/>
  </r>
  <r>
    <x v="1"/>
    <s v="Slovenia"/>
    <x v="5"/>
    <x v="0"/>
    <s v="H"/>
    <x v="650"/>
    <n v="519917523"/>
    <d v="2012-07-04T00:00:00"/>
    <n v="7"/>
    <n v="421.89"/>
    <n v="364.69"/>
    <n v="2953.23"/>
    <n v="2552.83"/>
    <n v="400.40000000000009"/>
  </r>
  <r>
    <x v="1"/>
    <s v="Vatican City"/>
    <x v="11"/>
    <x v="1"/>
    <s v="C"/>
    <x v="1583"/>
    <n v="530224502"/>
    <d v="2015-09-21T00:00:00"/>
    <n v="7"/>
    <n v="9.33"/>
    <n v="6.92"/>
    <n v="65.31"/>
    <n v="48.44"/>
    <n v="16.870000000000005"/>
  </r>
  <r>
    <x v="1"/>
    <s v="Liechtenstein"/>
    <x v="6"/>
    <x v="1"/>
    <s v="L"/>
    <x v="978"/>
    <n v="728136765"/>
    <d v="2015-03-02T00:00:00"/>
    <n v="1"/>
    <n v="205.7"/>
    <n v="117.11"/>
    <n v="205.7"/>
    <n v="117.11"/>
    <n v="88.589999999999989"/>
  </r>
  <r>
    <x v="4"/>
    <s v="Panama"/>
    <x v="1"/>
    <x v="1"/>
    <s v="M"/>
    <x v="986"/>
    <n v="716828143"/>
    <d v="2015-11-08T00:00:00"/>
    <n v="7"/>
    <n v="47.45"/>
    <n v="31.79"/>
    <n v="332.15000000000003"/>
    <n v="222.53"/>
    <n v="109.62000000000003"/>
  </r>
  <r>
    <x v="4"/>
    <s v="Nicaragua"/>
    <x v="9"/>
    <x v="0"/>
    <s v="M"/>
    <x v="355"/>
    <n v="619784963"/>
    <d v="2016-03-10T00:00:00"/>
    <n v="12"/>
    <n v="81.73"/>
    <n v="56.67"/>
    <n v="980.76"/>
    <n v="680.04"/>
    <n v="300.72000000000003"/>
  </r>
  <r>
    <x v="2"/>
    <s v="Iran"/>
    <x v="8"/>
    <x v="1"/>
    <s v="C"/>
    <x v="1584"/>
    <n v="630806052"/>
    <d v="2011-12-18T00:00:00"/>
    <n v="14"/>
    <n v="152.58000000000001"/>
    <n v="97.44"/>
    <n v="2136.1200000000003"/>
    <n v="1364.1599999999999"/>
    <n v="771.96000000000049"/>
  </r>
  <r>
    <x v="5"/>
    <s v="Papua New Guinea"/>
    <x v="2"/>
    <x v="1"/>
    <s v="L"/>
    <x v="1192"/>
    <n v="564002740"/>
    <d v="2014-10-14T00:00:00"/>
    <n v="16"/>
    <n v="154.06"/>
    <n v="90.93"/>
    <n v="2464.96"/>
    <n v="1454.88"/>
    <n v="1010.0799999999999"/>
  </r>
  <r>
    <x v="3"/>
    <s v="Maldives"/>
    <x v="8"/>
    <x v="0"/>
    <s v="M"/>
    <x v="430"/>
    <n v="303798854"/>
    <d v="2011-05-16T00:00:00"/>
    <n v="16"/>
    <n v="152.58000000000001"/>
    <n v="97.44"/>
    <n v="2441.2800000000002"/>
    <n v="1559.04"/>
    <n v="882.24000000000024"/>
  </r>
  <r>
    <x v="1"/>
    <s v="San Marino"/>
    <x v="9"/>
    <x v="0"/>
    <s v="H"/>
    <x v="1337"/>
    <n v="254930722"/>
    <d v="2011-10-27T00:00:00"/>
    <n v="14"/>
    <n v="81.73"/>
    <n v="56.67"/>
    <n v="1144.22"/>
    <n v="793.38"/>
    <n v="350.84000000000003"/>
  </r>
  <r>
    <x v="1"/>
    <s v="Ukraine"/>
    <x v="2"/>
    <x v="1"/>
    <s v="C"/>
    <x v="802"/>
    <n v="892447173"/>
    <d v="2015-11-29T00:00:00"/>
    <n v="6"/>
    <n v="154.06"/>
    <n v="90.93"/>
    <n v="924.36"/>
    <n v="545.58000000000004"/>
    <n v="378.78"/>
  </r>
  <r>
    <x v="1"/>
    <s v="Norway"/>
    <x v="10"/>
    <x v="0"/>
    <s v="L"/>
    <x v="1585"/>
    <n v="511709535"/>
    <d v="2017-05-15T00:00:00"/>
    <n v="8"/>
    <n v="437.2"/>
    <n v="263.33"/>
    <n v="3497.6"/>
    <n v="2106.64"/>
    <n v="1390.96"/>
  </r>
  <r>
    <x v="5"/>
    <s v="Australia"/>
    <x v="9"/>
    <x v="0"/>
    <s v="M"/>
    <x v="757"/>
    <n v="178391635"/>
    <d v="2014-04-29T00:00:00"/>
    <n v="15"/>
    <n v="81.73"/>
    <n v="56.67"/>
    <n v="1225.95"/>
    <n v="850.05000000000007"/>
    <n v="375.9"/>
  </r>
  <r>
    <x v="1"/>
    <s v="Netherlands"/>
    <x v="7"/>
    <x v="1"/>
    <s v="H"/>
    <x v="788"/>
    <n v="578479802"/>
    <d v="2013-07-30T00:00:00"/>
    <n v="6"/>
    <n v="109.28"/>
    <n v="35.840000000000003"/>
    <n v="655.68000000000006"/>
    <n v="215.04000000000002"/>
    <n v="440.64000000000004"/>
  </r>
  <r>
    <x v="5"/>
    <s v="New Zealand"/>
    <x v="7"/>
    <x v="1"/>
    <s v="H"/>
    <x v="1586"/>
    <n v="668272864"/>
    <d v="2011-11-17T00:00:00"/>
    <n v="9"/>
    <n v="109.28"/>
    <n v="35.840000000000003"/>
    <n v="983.52"/>
    <n v="322.56000000000006"/>
    <n v="660.95999999999992"/>
  </r>
  <r>
    <x v="2"/>
    <s v="United Arab Emirates"/>
    <x v="3"/>
    <x v="1"/>
    <s v="M"/>
    <x v="1587"/>
    <n v="824382150"/>
    <d v="2014-07-09T00:00:00"/>
    <n v="3"/>
    <n v="668.27"/>
    <n v="502.54"/>
    <n v="2004.81"/>
    <n v="1507.6200000000001"/>
    <n v="497.18999999999983"/>
  </r>
  <r>
    <x v="4"/>
    <s v="The Bahamas"/>
    <x v="9"/>
    <x v="0"/>
    <s v="M"/>
    <x v="1588"/>
    <n v="593731486"/>
    <d v="2016-04-26T00:00:00"/>
    <n v="12"/>
    <n v="81.73"/>
    <n v="56.67"/>
    <n v="980.76"/>
    <n v="680.04"/>
    <n v="300.72000000000003"/>
  </r>
  <r>
    <x v="5"/>
    <s v="Federated States of Micronesia"/>
    <x v="10"/>
    <x v="0"/>
    <s v="C"/>
    <x v="1589"/>
    <n v="943557202"/>
    <d v="2013-05-05T00:00:00"/>
    <n v="14"/>
    <n v="437.2"/>
    <n v="263.33"/>
    <n v="6120.8"/>
    <n v="3686.62"/>
    <n v="2434.1800000000003"/>
  </r>
  <r>
    <x v="0"/>
    <s v="Uganda"/>
    <x v="5"/>
    <x v="1"/>
    <s v="M"/>
    <x v="1370"/>
    <n v="211408126"/>
    <d v="2014-03-08T00:00:00"/>
    <n v="15"/>
    <n v="421.89"/>
    <n v="364.69"/>
    <n v="6328.3499999999995"/>
    <n v="5470.35"/>
    <n v="857.99999999999909"/>
  </r>
  <r>
    <x v="0"/>
    <s v="Malawi"/>
    <x v="6"/>
    <x v="1"/>
    <s v="M"/>
    <x v="1400"/>
    <n v="855145585"/>
    <d v="2012-12-22T00:00:00"/>
    <n v="9"/>
    <n v="205.7"/>
    <n v="117.11"/>
    <n v="1851.3"/>
    <n v="1053.99"/>
    <n v="797.31"/>
  </r>
  <r>
    <x v="1"/>
    <s v="Lithuania"/>
    <x v="8"/>
    <x v="0"/>
    <s v="L"/>
    <x v="1590"/>
    <n v="902943408"/>
    <d v="2016-08-28T00:00:00"/>
    <n v="16"/>
    <n v="152.58000000000001"/>
    <n v="97.44"/>
    <n v="2441.2800000000002"/>
    <n v="1559.04"/>
    <n v="882.24000000000024"/>
  </r>
  <r>
    <x v="1"/>
    <s v="Ireland"/>
    <x v="10"/>
    <x v="0"/>
    <s v="H"/>
    <x v="1591"/>
    <n v="703287923"/>
    <d v="2010-06-04T00:00:00"/>
    <n v="12"/>
    <n v="437.2"/>
    <n v="263.33"/>
    <n v="5246.4"/>
    <n v="3159.96"/>
    <n v="2086.4399999999996"/>
  </r>
  <r>
    <x v="0"/>
    <s v="The Gambia"/>
    <x v="3"/>
    <x v="1"/>
    <s v="C"/>
    <x v="1490"/>
    <n v="674977958"/>
    <d v="2014-06-03T00:00:00"/>
    <n v="16"/>
    <n v="668.27"/>
    <n v="502.54"/>
    <n v="10692.32"/>
    <n v="8040.64"/>
    <n v="2651.6799999999994"/>
  </r>
  <r>
    <x v="1"/>
    <s v="San Marino"/>
    <x v="7"/>
    <x v="0"/>
    <s v="M"/>
    <x v="754"/>
    <n v="857124841"/>
    <d v="2012-03-10T00:00:00"/>
    <n v="2"/>
    <n v="109.28"/>
    <n v="35.840000000000003"/>
    <n v="218.56"/>
    <n v="71.680000000000007"/>
    <n v="146.88"/>
  </r>
  <r>
    <x v="0"/>
    <s v="South Africa"/>
    <x v="7"/>
    <x v="0"/>
    <s v="H"/>
    <x v="350"/>
    <n v="459152400"/>
    <d v="2014-10-21T00:00:00"/>
    <n v="4"/>
    <n v="109.28"/>
    <n v="35.840000000000003"/>
    <n v="437.12"/>
    <n v="143.36000000000001"/>
    <n v="293.76"/>
  </r>
  <r>
    <x v="2"/>
    <s v="Algeria"/>
    <x v="1"/>
    <x v="0"/>
    <s v="C"/>
    <x v="1592"/>
    <n v="110796964"/>
    <d v="2011-09-16T00:00:00"/>
    <n v="10"/>
    <n v="47.45"/>
    <n v="31.79"/>
    <n v="474.5"/>
    <n v="317.89999999999998"/>
    <n v="156.60000000000002"/>
  </r>
  <r>
    <x v="5"/>
    <s v="East Timor"/>
    <x v="9"/>
    <x v="0"/>
    <s v="L"/>
    <x v="1593"/>
    <n v="512107360"/>
    <d v="2012-01-19T00:00:00"/>
    <n v="5"/>
    <n v="81.73"/>
    <n v="56.67"/>
    <n v="408.65000000000003"/>
    <n v="283.35000000000002"/>
    <n v="125.30000000000001"/>
  </r>
  <r>
    <x v="0"/>
    <s v="Central African Republic"/>
    <x v="7"/>
    <x v="1"/>
    <s v="M"/>
    <x v="1463"/>
    <n v="183444917"/>
    <d v="2011-06-25T00:00:00"/>
    <n v="7"/>
    <n v="109.28"/>
    <n v="35.840000000000003"/>
    <n v="764.96"/>
    <n v="250.88000000000002"/>
    <n v="514.08000000000004"/>
  </r>
  <r>
    <x v="1"/>
    <s v="Georgia"/>
    <x v="5"/>
    <x v="1"/>
    <s v="L"/>
    <x v="1594"/>
    <n v="415483462"/>
    <d v="2017-06-27T00:00:00"/>
    <n v="16"/>
    <n v="421.89"/>
    <n v="364.69"/>
    <n v="6750.24"/>
    <n v="5835.04"/>
    <n v="915.19999999999982"/>
  </r>
  <r>
    <x v="0"/>
    <s v="Botswana"/>
    <x v="7"/>
    <x v="1"/>
    <s v="H"/>
    <x v="165"/>
    <n v="319209325"/>
    <d v="2016-03-24T00:00:00"/>
    <n v="17"/>
    <n v="109.28"/>
    <n v="35.840000000000003"/>
    <n v="1857.76"/>
    <n v="609.28000000000009"/>
    <n v="1248.48"/>
  </r>
  <r>
    <x v="0"/>
    <s v="Mozambique"/>
    <x v="0"/>
    <x v="0"/>
    <s v="M"/>
    <x v="81"/>
    <n v="875921332"/>
    <d v="2013-12-12T00:00:00"/>
    <n v="6"/>
    <n v="651.21"/>
    <n v="524.96"/>
    <n v="3907.26"/>
    <n v="3149.76"/>
    <n v="757.5"/>
  </r>
  <r>
    <x v="0"/>
    <s v="Sierra Leone"/>
    <x v="2"/>
    <x v="1"/>
    <s v="L"/>
    <x v="1595"/>
    <n v="887230813"/>
    <d v="2017-08-02T00:00:00"/>
    <n v="1"/>
    <n v="154.06"/>
    <n v="90.93"/>
    <n v="154.06"/>
    <n v="90.93"/>
    <n v="63.129999999999995"/>
  </r>
  <r>
    <x v="2"/>
    <s v="United Arab Emirates"/>
    <x v="11"/>
    <x v="1"/>
    <s v="L"/>
    <x v="1596"/>
    <n v="125061595"/>
    <d v="2016-06-17T00:00:00"/>
    <n v="12"/>
    <n v="9.33"/>
    <n v="6.92"/>
    <n v="111.96000000000001"/>
    <n v="83.039999999999992"/>
    <n v="28.920000000000016"/>
  </r>
  <r>
    <x v="1"/>
    <s v="Finland"/>
    <x v="3"/>
    <x v="0"/>
    <s v="H"/>
    <x v="1328"/>
    <n v="681650006"/>
    <d v="2016-02-21T00:00:00"/>
    <n v="7"/>
    <n v="668.27"/>
    <n v="502.54"/>
    <n v="4677.8899999999994"/>
    <n v="3517.78"/>
    <n v="1160.1099999999992"/>
  </r>
  <r>
    <x v="0"/>
    <s v="Rwanda"/>
    <x v="0"/>
    <x v="1"/>
    <s v="L"/>
    <x v="1597"/>
    <n v="219544875"/>
    <d v="2011-09-19T00:00:00"/>
    <n v="12"/>
    <n v="651.21"/>
    <n v="524.96"/>
    <n v="7814.52"/>
    <n v="6299.52"/>
    <n v="1515"/>
  </r>
  <r>
    <x v="1"/>
    <s v="Kosovo"/>
    <x v="7"/>
    <x v="1"/>
    <s v="C"/>
    <x v="887"/>
    <n v="521607530"/>
    <d v="2014-09-04T00:00:00"/>
    <n v="7"/>
    <n v="109.28"/>
    <n v="35.840000000000003"/>
    <n v="764.96"/>
    <n v="250.88000000000002"/>
    <n v="514.08000000000004"/>
  </r>
  <r>
    <x v="3"/>
    <s v="Bangladesh"/>
    <x v="11"/>
    <x v="0"/>
    <s v="C"/>
    <x v="1598"/>
    <n v="741011798"/>
    <d v="2010-11-21T00:00:00"/>
    <n v="1"/>
    <n v="9.33"/>
    <n v="6.92"/>
    <n v="9.33"/>
    <n v="6.92"/>
    <n v="2.41"/>
  </r>
  <r>
    <x v="4"/>
    <s v="Costa Rica"/>
    <x v="6"/>
    <x v="1"/>
    <s v="L"/>
    <x v="1247"/>
    <n v="551244008"/>
    <d v="2010-05-03T00:00:00"/>
    <n v="7"/>
    <n v="205.7"/>
    <n v="117.11"/>
    <n v="1439.8999999999999"/>
    <n v="819.77"/>
    <n v="620.12999999999988"/>
  </r>
  <r>
    <x v="1"/>
    <s v="Liechtenstein"/>
    <x v="7"/>
    <x v="0"/>
    <s v="H"/>
    <x v="62"/>
    <n v="596102988"/>
    <d v="2012-03-28T00:00:00"/>
    <n v="15"/>
    <n v="109.28"/>
    <n v="35.840000000000003"/>
    <n v="1639.2"/>
    <n v="537.6"/>
    <n v="1101.5999999999999"/>
  </r>
  <r>
    <x v="0"/>
    <s v="Burundi"/>
    <x v="10"/>
    <x v="1"/>
    <s v="M"/>
    <x v="1599"/>
    <n v="239700067"/>
    <d v="2017-03-15T00:00:00"/>
    <n v="2"/>
    <n v="437.2"/>
    <n v="263.33"/>
    <n v="874.4"/>
    <n v="526.66"/>
    <n v="347.74"/>
  </r>
  <r>
    <x v="5"/>
    <s v="Solomon Islands"/>
    <x v="3"/>
    <x v="1"/>
    <s v="M"/>
    <x v="265"/>
    <n v="716459071"/>
    <d v="2015-07-07T00:00:00"/>
    <n v="8"/>
    <n v="668.27"/>
    <n v="502.54"/>
    <n v="5346.16"/>
    <n v="4020.32"/>
    <n v="1325.8399999999997"/>
  </r>
  <r>
    <x v="0"/>
    <s v="Guinea"/>
    <x v="10"/>
    <x v="0"/>
    <s v="H"/>
    <x v="1600"/>
    <n v="181116330"/>
    <d v="2013-06-01T00:00:00"/>
    <n v="9"/>
    <n v="437.2"/>
    <n v="263.33"/>
    <n v="3934.7999999999997"/>
    <n v="2369.9699999999998"/>
    <n v="1564.83"/>
  </r>
  <r>
    <x v="0"/>
    <s v="Uganda"/>
    <x v="3"/>
    <x v="1"/>
    <s v="C"/>
    <x v="926"/>
    <n v="458720672"/>
    <d v="2014-10-31T00:00:00"/>
    <n v="7"/>
    <n v="668.27"/>
    <n v="502.54"/>
    <n v="4677.8899999999994"/>
    <n v="3517.78"/>
    <n v="1160.1099999999992"/>
  </r>
  <r>
    <x v="3"/>
    <s v="Uzbekistan"/>
    <x v="1"/>
    <x v="0"/>
    <s v="C"/>
    <x v="1601"/>
    <n v="294633424"/>
    <d v="2016-11-30T00:00:00"/>
    <n v="12"/>
    <n v="47.45"/>
    <n v="31.79"/>
    <n v="569.40000000000009"/>
    <n v="381.48"/>
    <n v="187.92000000000007"/>
  </r>
  <r>
    <x v="4"/>
    <s v="Grenada"/>
    <x v="8"/>
    <x v="0"/>
    <s v="H"/>
    <x v="1532"/>
    <n v="304528415"/>
    <d v="2014-01-29T00:00:00"/>
    <n v="9"/>
    <n v="152.58000000000001"/>
    <n v="97.44"/>
    <n v="1373.22"/>
    <n v="876.96"/>
    <n v="496.26"/>
  </r>
  <r>
    <x v="1"/>
    <s v="Estonia"/>
    <x v="6"/>
    <x v="0"/>
    <s v="H"/>
    <x v="1556"/>
    <n v="724391973"/>
    <d v="2017-02-13T00:00:00"/>
    <n v="4"/>
    <n v="205.7"/>
    <n v="117.11"/>
    <n v="822.8"/>
    <n v="468.44"/>
    <n v="354.35999999999996"/>
  </r>
  <r>
    <x v="0"/>
    <s v="Gabon"/>
    <x v="2"/>
    <x v="1"/>
    <s v="H"/>
    <x v="1541"/>
    <n v="960522925"/>
    <d v="2011-03-25T00:00:00"/>
    <n v="15"/>
    <n v="154.06"/>
    <n v="90.93"/>
    <n v="2310.9"/>
    <n v="1363.95"/>
    <n v="946.95"/>
  </r>
  <r>
    <x v="2"/>
    <s v="Bahrain"/>
    <x v="6"/>
    <x v="1"/>
    <s v="C"/>
    <x v="801"/>
    <n v="939532601"/>
    <d v="2013-02-11T00:00:00"/>
    <n v="12"/>
    <n v="205.7"/>
    <n v="117.11"/>
    <n v="2468.3999999999996"/>
    <n v="1405.32"/>
    <n v="1063.0799999999997"/>
  </r>
  <r>
    <x v="1"/>
    <s v="Andorra"/>
    <x v="8"/>
    <x v="0"/>
    <s v="M"/>
    <x v="1602"/>
    <n v="658344829"/>
    <d v="2013-09-30T00:00:00"/>
    <n v="13"/>
    <n v="152.58000000000001"/>
    <n v="97.44"/>
    <n v="1983.5400000000002"/>
    <n v="1266.72"/>
    <n v="716.82000000000016"/>
  </r>
  <r>
    <x v="0"/>
    <s v="Burkina Faso"/>
    <x v="6"/>
    <x v="0"/>
    <s v="C"/>
    <x v="1311"/>
    <n v="634195935"/>
    <d v="2013-03-09T00:00:00"/>
    <n v="3"/>
    <n v="205.7"/>
    <n v="117.11"/>
    <n v="617.09999999999991"/>
    <n v="351.33"/>
    <n v="265.76999999999992"/>
  </r>
  <r>
    <x v="1"/>
    <s v="Georgia"/>
    <x v="4"/>
    <x v="1"/>
    <s v="L"/>
    <x v="942"/>
    <n v="554634749"/>
    <d v="2015-11-22T00:00:00"/>
    <n v="13"/>
    <n v="255.28"/>
    <n v="159.41999999999999"/>
    <n v="3318.64"/>
    <n v="2072.46"/>
    <n v="1246.1799999999998"/>
  </r>
  <r>
    <x v="2"/>
    <s v="Iran"/>
    <x v="1"/>
    <x v="0"/>
    <s v="H"/>
    <x v="1603"/>
    <n v="627522599"/>
    <d v="2012-07-21T00:00:00"/>
    <n v="11"/>
    <n v="47.45"/>
    <n v="31.79"/>
    <n v="521.95000000000005"/>
    <n v="349.69"/>
    <n v="172.26000000000005"/>
  </r>
  <r>
    <x v="1"/>
    <s v="Lithuania"/>
    <x v="4"/>
    <x v="1"/>
    <s v="C"/>
    <x v="1034"/>
    <n v="231033313"/>
    <d v="2013-09-11T00:00:00"/>
    <n v="11"/>
    <n v="255.28"/>
    <n v="159.41999999999999"/>
    <n v="2808.08"/>
    <n v="1753.62"/>
    <n v="1054.46"/>
  </r>
  <r>
    <x v="2"/>
    <s v="Libya"/>
    <x v="2"/>
    <x v="1"/>
    <s v="L"/>
    <x v="1604"/>
    <n v="163653218"/>
    <d v="2015-12-06T00:00:00"/>
    <n v="12"/>
    <n v="154.06"/>
    <n v="90.93"/>
    <n v="1848.72"/>
    <n v="1091.1600000000001"/>
    <n v="757.56"/>
  </r>
  <r>
    <x v="3"/>
    <s v="Taiwan"/>
    <x v="1"/>
    <x v="0"/>
    <s v="M"/>
    <x v="1605"/>
    <n v="394181144"/>
    <d v="2012-11-03T00:00:00"/>
    <n v="10"/>
    <n v="47.45"/>
    <n v="31.79"/>
    <n v="474.5"/>
    <n v="317.89999999999998"/>
    <n v="156.60000000000002"/>
  </r>
  <r>
    <x v="4"/>
    <s v="Costa Rica"/>
    <x v="3"/>
    <x v="1"/>
    <s v="L"/>
    <x v="1443"/>
    <n v="511728417"/>
    <d v="2014-09-05T00:00:00"/>
    <n v="1"/>
    <n v="668.27"/>
    <n v="502.54"/>
    <n v="668.27"/>
    <n v="502.54"/>
    <n v="165.72999999999996"/>
  </r>
  <r>
    <x v="1"/>
    <s v="Lithuania"/>
    <x v="9"/>
    <x v="0"/>
    <s v="H"/>
    <x v="1494"/>
    <n v="175718867"/>
    <d v="2013-03-25T00:00:00"/>
    <n v="13"/>
    <n v="81.73"/>
    <n v="56.67"/>
    <n v="1062.49"/>
    <n v="736.71"/>
    <n v="325.77999999999997"/>
  </r>
  <r>
    <x v="1"/>
    <s v="Czech Republic"/>
    <x v="10"/>
    <x v="0"/>
    <s v="C"/>
    <x v="627"/>
    <n v="465888822"/>
    <d v="2017-02-02T00:00:00"/>
    <n v="10"/>
    <n v="437.2"/>
    <n v="263.33"/>
    <n v="4372"/>
    <n v="2633.2999999999997"/>
    <n v="1738.7000000000003"/>
  </r>
  <r>
    <x v="1"/>
    <s v="Netherlands"/>
    <x v="2"/>
    <x v="1"/>
    <s v="C"/>
    <x v="1486"/>
    <n v="732287108"/>
    <d v="2016-09-06T00:00:00"/>
    <n v="15"/>
    <n v="154.06"/>
    <n v="90.93"/>
    <n v="2310.9"/>
    <n v="1363.95"/>
    <n v="946.95"/>
  </r>
  <r>
    <x v="0"/>
    <s v="Ghana"/>
    <x v="9"/>
    <x v="0"/>
    <s v="M"/>
    <x v="441"/>
    <n v="845275056"/>
    <d v="2011-02-03T00:00:00"/>
    <n v="8"/>
    <n v="81.73"/>
    <n v="56.67"/>
    <n v="653.84"/>
    <n v="453.36"/>
    <n v="200.48000000000002"/>
  </r>
  <r>
    <x v="0"/>
    <s v="Botswana"/>
    <x v="9"/>
    <x v="1"/>
    <s v="L"/>
    <x v="406"/>
    <n v="745526492"/>
    <d v="2011-08-31T00:00:00"/>
    <n v="11"/>
    <n v="81.73"/>
    <n v="56.67"/>
    <n v="899.03000000000009"/>
    <n v="623.37"/>
    <n v="275.66000000000008"/>
  </r>
  <r>
    <x v="1"/>
    <s v="Montenegro"/>
    <x v="3"/>
    <x v="0"/>
    <s v="H"/>
    <x v="1606"/>
    <n v="894027745"/>
    <d v="2016-02-14T00:00:00"/>
    <n v="3"/>
    <n v="668.27"/>
    <n v="502.54"/>
    <n v="2004.81"/>
    <n v="1507.6200000000001"/>
    <n v="497.18999999999983"/>
  </r>
  <r>
    <x v="0"/>
    <s v="Ethiopia"/>
    <x v="0"/>
    <x v="1"/>
    <s v="C"/>
    <x v="557"/>
    <n v="922077643"/>
    <d v="2011-06-08T00:00:00"/>
    <n v="4"/>
    <n v="651.21"/>
    <n v="524.96"/>
    <n v="2604.84"/>
    <n v="2099.84"/>
    <n v="505"/>
  </r>
  <r>
    <x v="2"/>
    <s v="Algeria"/>
    <x v="8"/>
    <x v="1"/>
    <s v="L"/>
    <x v="1179"/>
    <n v="981287515"/>
    <d v="2016-04-02T00:00:00"/>
    <n v="6"/>
    <n v="152.58000000000001"/>
    <n v="97.44"/>
    <n v="915.48"/>
    <n v="584.64"/>
    <n v="330.84000000000003"/>
  </r>
  <r>
    <x v="4"/>
    <s v="Haiti"/>
    <x v="5"/>
    <x v="1"/>
    <s v="L"/>
    <x v="56"/>
    <n v="393581187"/>
    <d v="2015-11-20T00:00:00"/>
    <n v="14"/>
    <n v="421.89"/>
    <n v="364.69"/>
    <n v="5906.46"/>
    <n v="5105.66"/>
    <n v="800.80000000000018"/>
  </r>
  <r>
    <x v="5"/>
    <s v="New Zealand"/>
    <x v="11"/>
    <x v="0"/>
    <s v="M"/>
    <x v="1224"/>
    <n v="801194989"/>
    <d v="2012-03-12T00:00:00"/>
    <n v="1"/>
    <n v="9.33"/>
    <n v="6.92"/>
    <n v="9.33"/>
    <n v="6.92"/>
    <n v="2.41"/>
  </r>
  <r>
    <x v="1"/>
    <s v="Moldova "/>
    <x v="2"/>
    <x v="1"/>
    <s v="H"/>
    <x v="1607"/>
    <n v="316677749"/>
    <d v="2011-07-24T00:00:00"/>
    <n v="1"/>
    <n v="154.06"/>
    <n v="90.93"/>
    <n v="154.06"/>
    <n v="90.93"/>
    <n v="63.129999999999995"/>
  </r>
  <r>
    <x v="2"/>
    <s v="Algeria"/>
    <x v="3"/>
    <x v="1"/>
    <s v="H"/>
    <x v="382"/>
    <n v="272890794"/>
    <d v="2014-04-28T00:00:00"/>
    <n v="6"/>
    <n v="668.27"/>
    <n v="502.54"/>
    <n v="4009.62"/>
    <n v="3015.2400000000002"/>
    <n v="994.37999999999965"/>
  </r>
  <r>
    <x v="4"/>
    <s v="Panama"/>
    <x v="2"/>
    <x v="1"/>
    <s v="H"/>
    <x v="600"/>
    <n v="273007953"/>
    <d v="2017-06-30T00:00:00"/>
    <n v="13"/>
    <n v="154.06"/>
    <n v="90.93"/>
    <n v="2002.78"/>
    <n v="1182.0900000000001"/>
    <n v="820.68999999999983"/>
  </r>
  <r>
    <x v="1"/>
    <s v="Armenia"/>
    <x v="1"/>
    <x v="1"/>
    <s v="M"/>
    <x v="1608"/>
    <n v="440515553"/>
    <d v="2012-01-22T00:00:00"/>
    <n v="12"/>
    <n v="47.45"/>
    <n v="31.79"/>
    <n v="569.40000000000009"/>
    <n v="381.48"/>
    <n v="187.92000000000007"/>
  </r>
  <r>
    <x v="0"/>
    <s v="Togo"/>
    <x v="0"/>
    <x v="1"/>
    <s v="H"/>
    <x v="1609"/>
    <n v="969212424"/>
    <d v="2016-05-15T00:00:00"/>
    <n v="1"/>
    <n v="651.21"/>
    <n v="524.96"/>
    <n v="651.21"/>
    <n v="524.96"/>
    <n v="126.25"/>
  </r>
  <r>
    <x v="2"/>
    <s v="Azerbaijan"/>
    <x v="11"/>
    <x v="0"/>
    <s v="H"/>
    <x v="1510"/>
    <n v="773209893"/>
    <d v="2012-03-09T00:00:00"/>
    <n v="15"/>
    <n v="9.33"/>
    <n v="6.92"/>
    <n v="139.94999999999999"/>
    <n v="103.8"/>
    <n v="36.149999999999991"/>
  </r>
  <r>
    <x v="2"/>
    <s v="Afghanistan"/>
    <x v="2"/>
    <x v="1"/>
    <s v="H"/>
    <x v="56"/>
    <n v="636931788"/>
    <d v="2015-12-10T00:00:00"/>
    <n v="2"/>
    <n v="154.06"/>
    <n v="90.93"/>
    <n v="308.12"/>
    <n v="181.86"/>
    <n v="126.25999999999999"/>
  </r>
  <r>
    <x v="0"/>
    <s v="Mozambique"/>
    <x v="4"/>
    <x v="0"/>
    <s v="M"/>
    <x v="1610"/>
    <n v="965114438"/>
    <d v="2015-04-18T00:00:00"/>
    <n v="13"/>
    <n v="255.28"/>
    <n v="159.41999999999999"/>
    <n v="3318.64"/>
    <n v="2072.46"/>
    <n v="1246.1799999999998"/>
  </r>
  <r>
    <x v="4"/>
    <s v="The Bahamas"/>
    <x v="7"/>
    <x v="0"/>
    <s v="L"/>
    <x v="322"/>
    <n v="432806670"/>
    <d v="2010-01-11T00:00:00"/>
    <n v="10"/>
    <n v="109.28"/>
    <n v="35.840000000000003"/>
    <n v="1092.8"/>
    <n v="358.40000000000003"/>
    <n v="734.39999999999986"/>
  </r>
  <r>
    <x v="4"/>
    <s v="Dominica"/>
    <x v="1"/>
    <x v="0"/>
    <s v="L"/>
    <x v="1496"/>
    <n v="935369813"/>
    <d v="2016-08-04T00:00:00"/>
    <n v="9"/>
    <n v="47.45"/>
    <n v="31.79"/>
    <n v="427.05"/>
    <n v="286.11"/>
    <n v="140.94"/>
  </r>
  <r>
    <x v="4"/>
    <s v="Antigua and Barbuda "/>
    <x v="8"/>
    <x v="0"/>
    <s v="C"/>
    <x v="1611"/>
    <n v="838477694"/>
    <d v="2010-04-02T00:00:00"/>
    <n v="5"/>
    <n v="152.58000000000001"/>
    <n v="97.44"/>
    <n v="762.90000000000009"/>
    <n v="487.2"/>
    <n v="275.7000000000001"/>
  </r>
  <r>
    <x v="5"/>
    <s v="Tuvalu"/>
    <x v="3"/>
    <x v="1"/>
    <s v="M"/>
    <x v="344"/>
    <n v="828116643"/>
    <d v="2013-03-25T00:00:00"/>
    <n v="12"/>
    <n v="668.27"/>
    <n v="502.54"/>
    <n v="8019.24"/>
    <n v="6030.4800000000005"/>
    <n v="1988.7599999999993"/>
  </r>
  <r>
    <x v="0"/>
    <s v="Mauritania"/>
    <x v="3"/>
    <x v="0"/>
    <s v="L"/>
    <x v="433"/>
    <n v="760585486"/>
    <d v="2014-07-28T00:00:00"/>
    <n v="5"/>
    <n v="668.27"/>
    <n v="502.54"/>
    <n v="3341.35"/>
    <n v="2512.7000000000003"/>
    <n v="828.64999999999964"/>
  </r>
  <r>
    <x v="0"/>
    <s v="Niger"/>
    <x v="7"/>
    <x v="1"/>
    <s v="L"/>
    <x v="1399"/>
    <n v="112495553"/>
    <d v="2011-11-06T00:00:00"/>
    <n v="15"/>
    <n v="109.28"/>
    <n v="35.840000000000003"/>
    <n v="1639.2"/>
    <n v="537.6"/>
    <n v="1101.5999999999999"/>
  </r>
  <r>
    <x v="2"/>
    <s v="United Arab Emirates"/>
    <x v="4"/>
    <x v="1"/>
    <s v="H"/>
    <x v="682"/>
    <n v="230770671"/>
    <d v="2015-03-04T00:00:00"/>
    <n v="15"/>
    <n v="255.28"/>
    <n v="159.41999999999999"/>
    <n v="3829.2"/>
    <n v="2391.2999999999997"/>
    <n v="1437.9"/>
  </r>
  <r>
    <x v="2"/>
    <s v="Iraq"/>
    <x v="11"/>
    <x v="1"/>
    <s v="M"/>
    <x v="801"/>
    <n v="282647168"/>
    <d v="2013-01-10T00:00:00"/>
    <n v="1"/>
    <n v="9.33"/>
    <n v="6.92"/>
    <n v="9.33"/>
    <n v="6.92"/>
    <n v="2.41"/>
  </r>
  <r>
    <x v="3"/>
    <s v="Malaysia"/>
    <x v="2"/>
    <x v="0"/>
    <s v="M"/>
    <x v="1461"/>
    <n v="405673873"/>
    <d v="2014-01-06T00:00:00"/>
    <n v="11"/>
    <n v="154.06"/>
    <n v="90.93"/>
    <n v="1694.66"/>
    <n v="1000.23"/>
    <n v="694.43000000000006"/>
  </r>
  <r>
    <x v="1"/>
    <s v="Croatia"/>
    <x v="4"/>
    <x v="1"/>
    <s v="H"/>
    <x v="782"/>
    <n v="357712113"/>
    <d v="2012-04-07T00:00:00"/>
    <n v="6"/>
    <n v="255.28"/>
    <n v="159.41999999999999"/>
    <n v="1531.68"/>
    <n v="956.52"/>
    <n v="575.16000000000008"/>
  </r>
  <r>
    <x v="0"/>
    <s v="Burkina Faso"/>
    <x v="4"/>
    <x v="1"/>
    <s v="H"/>
    <x v="453"/>
    <n v="866935718"/>
    <d v="2014-09-21T00:00:00"/>
    <n v="7"/>
    <n v="255.28"/>
    <n v="159.41999999999999"/>
    <n v="1786.96"/>
    <n v="1115.9399999999998"/>
    <n v="671.02000000000021"/>
  </r>
  <r>
    <x v="0"/>
    <s v="Malawi"/>
    <x v="8"/>
    <x v="1"/>
    <s v="M"/>
    <x v="1612"/>
    <n v="481831014"/>
    <d v="2014-01-01T00:00:00"/>
    <n v="6"/>
    <n v="152.58000000000001"/>
    <n v="97.44"/>
    <n v="915.48"/>
    <n v="584.64"/>
    <n v="330.84000000000003"/>
  </r>
  <r>
    <x v="0"/>
    <s v="Eritrea"/>
    <x v="4"/>
    <x v="1"/>
    <s v="C"/>
    <x v="1613"/>
    <n v="521196830"/>
    <d v="2015-04-03T00:00:00"/>
    <n v="4"/>
    <n v="255.28"/>
    <n v="159.41999999999999"/>
    <n v="1021.12"/>
    <n v="637.67999999999995"/>
    <n v="383.44000000000005"/>
  </r>
  <r>
    <x v="1"/>
    <s v="Monaco"/>
    <x v="1"/>
    <x v="0"/>
    <s v="H"/>
    <x v="1423"/>
    <n v="124144494"/>
    <d v="2017-02-28T00:00:00"/>
    <n v="10"/>
    <n v="47.45"/>
    <n v="31.79"/>
    <n v="474.5"/>
    <n v="317.89999999999998"/>
    <n v="156.60000000000002"/>
  </r>
  <r>
    <x v="2"/>
    <s v="Lebanon"/>
    <x v="6"/>
    <x v="1"/>
    <s v="C"/>
    <x v="840"/>
    <n v="300097835"/>
    <d v="2015-08-27T00:00:00"/>
    <n v="7"/>
    <n v="205.7"/>
    <n v="117.11"/>
    <n v="1439.8999999999999"/>
    <n v="819.77"/>
    <n v="620.12999999999988"/>
  </r>
  <r>
    <x v="2"/>
    <s v="Yemen"/>
    <x v="3"/>
    <x v="0"/>
    <s v="M"/>
    <x v="491"/>
    <n v="778793179"/>
    <d v="2015-03-08T00:00:00"/>
    <n v="2"/>
    <n v="668.27"/>
    <n v="502.54"/>
    <n v="1336.54"/>
    <n v="1005.08"/>
    <n v="331.45999999999992"/>
  </r>
  <r>
    <x v="2"/>
    <s v="Saudi Arabia"/>
    <x v="8"/>
    <x v="1"/>
    <s v="H"/>
    <x v="1614"/>
    <n v="460279357"/>
    <d v="2010-02-28T00:00:00"/>
    <n v="10"/>
    <n v="152.58000000000001"/>
    <n v="97.44"/>
    <n v="1525.8000000000002"/>
    <n v="974.4"/>
    <n v="551.4000000000002"/>
  </r>
  <r>
    <x v="4"/>
    <s v="El Salvador"/>
    <x v="7"/>
    <x v="0"/>
    <s v="C"/>
    <x v="1309"/>
    <n v="564917695"/>
    <d v="2010-11-03T00:00:00"/>
    <n v="1"/>
    <n v="109.28"/>
    <n v="35.840000000000003"/>
    <n v="109.28"/>
    <n v="35.840000000000003"/>
    <n v="73.44"/>
  </r>
  <r>
    <x v="2"/>
    <s v="Tunisia "/>
    <x v="5"/>
    <x v="0"/>
    <s v="H"/>
    <x v="1615"/>
    <n v="583382022"/>
    <d v="2017-05-29T00:00:00"/>
    <n v="8"/>
    <n v="421.89"/>
    <n v="364.69"/>
    <n v="3375.12"/>
    <n v="2917.52"/>
    <n v="457.59999999999991"/>
  </r>
  <r>
    <x v="5"/>
    <s v="Samoa "/>
    <x v="4"/>
    <x v="1"/>
    <s v="L"/>
    <x v="1616"/>
    <n v="526658666"/>
    <d v="2016-02-27T00:00:00"/>
    <n v="15"/>
    <n v="255.28"/>
    <n v="159.41999999999999"/>
    <n v="3829.2"/>
    <n v="2391.2999999999997"/>
    <n v="1437.9"/>
  </r>
  <r>
    <x v="5"/>
    <s v="Marshall Islands"/>
    <x v="10"/>
    <x v="1"/>
    <s v="C"/>
    <x v="277"/>
    <n v="476046454"/>
    <d v="2012-12-01T00:00:00"/>
    <n v="3"/>
    <n v="437.2"/>
    <n v="263.33"/>
    <n v="1311.6"/>
    <n v="789.99"/>
    <n v="521.6099999999999"/>
  </r>
  <r>
    <x v="2"/>
    <s v="Libya"/>
    <x v="3"/>
    <x v="1"/>
    <s v="H"/>
    <x v="1617"/>
    <n v="133156716"/>
    <d v="2015-01-19T00:00:00"/>
    <n v="5"/>
    <n v="668.27"/>
    <n v="502.54"/>
    <n v="3341.35"/>
    <n v="2512.7000000000003"/>
    <n v="828.64999999999964"/>
  </r>
  <r>
    <x v="2"/>
    <s v="Qatar"/>
    <x v="5"/>
    <x v="0"/>
    <s v="M"/>
    <x v="30"/>
    <n v="169913280"/>
    <d v="2011-08-06T00:00:00"/>
    <n v="17"/>
    <n v="421.89"/>
    <n v="364.69"/>
    <n v="7172.13"/>
    <n v="6199.73"/>
    <n v="972.40000000000055"/>
  </r>
  <r>
    <x v="1"/>
    <s v="Finland"/>
    <x v="4"/>
    <x v="1"/>
    <s v="C"/>
    <x v="1604"/>
    <n v="878552472"/>
    <d v="2015-12-18T00:00:00"/>
    <n v="3"/>
    <n v="255.28"/>
    <n v="159.41999999999999"/>
    <n v="765.84"/>
    <n v="478.26"/>
    <n v="287.58000000000004"/>
  </r>
  <r>
    <x v="1"/>
    <s v="Armenia"/>
    <x v="6"/>
    <x v="1"/>
    <s v="L"/>
    <x v="1618"/>
    <n v="821623122"/>
    <d v="2015-05-28T00:00:00"/>
    <n v="9"/>
    <n v="205.7"/>
    <n v="117.11"/>
    <n v="1851.3"/>
    <n v="1053.99"/>
    <n v="797.31"/>
  </r>
  <r>
    <x v="0"/>
    <s v="Botswana"/>
    <x v="1"/>
    <x v="0"/>
    <s v="C"/>
    <x v="1039"/>
    <n v="881986558"/>
    <d v="2014-02-08T00:00:00"/>
    <n v="14"/>
    <n v="47.45"/>
    <n v="31.79"/>
    <n v="664.30000000000007"/>
    <n v="445.06"/>
    <n v="219.24000000000007"/>
  </r>
  <r>
    <x v="6"/>
    <s v="Canada"/>
    <x v="10"/>
    <x v="1"/>
    <s v="H"/>
    <x v="1619"/>
    <n v="212816607"/>
    <d v="2012-10-22T00:00:00"/>
    <n v="10"/>
    <n v="437.2"/>
    <n v="263.33"/>
    <n v="4372"/>
    <n v="2633.2999999999997"/>
    <n v="1738.7000000000003"/>
  </r>
  <r>
    <x v="0"/>
    <s v="Ghana"/>
    <x v="4"/>
    <x v="1"/>
    <s v="M"/>
    <x v="1620"/>
    <n v="287599599"/>
    <d v="2014-01-19T00:00:00"/>
    <n v="10"/>
    <n v="255.28"/>
    <n v="159.41999999999999"/>
    <n v="2552.8000000000002"/>
    <n v="1594.1999999999998"/>
    <n v="958.60000000000036"/>
  </r>
  <r>
    <x v="4"/>
    <s v="Trinidad and Tobago"/>
    <x v="8"/>
    <x v="1"/>
    <s v="C"/>
    <x v="1621"/>
    <n v="850134360"/>
    <d v="2016-12-04T00:00:00"/>
    <n v="4"/>
    <n v="152.58000000000001"/>
    <n v="97.44"/>
    <n v="610.32000000000005"/>
    <n v="389.76"/>
    <n v="220.56000000000006"/>
  </r>
  <r>
    <x v="1"/>
    <s v="Liechtenstein"/>
    <x v="3"/>
    <x v="1"/>
    <s v="M"/>
    <x v="850"/>
    <n v="364532220"/>
    <d v="2014-09-28T00:00:00"/>
    <n v="3"/>
    <n v="668.27"/>
    <n v="502.54"/>
    <n v="2004.81"/>
    <n v="1507.6200000000001"/>
    <n v="497.18999999999983"/>
  </r>
  <r>
    <x v="4"/>
    <s v="Cuba"/>
    <x v="8"/>
    <x v="1"/>
    <s v="C"/>
    <x v="1622"/>
    <n v="965217006"/>
    <d v="2012-08-23T00:00:00"/>
    <n v="13"/>
    <n v="152.58000000000001"/>
    <n v="97.44"/>
    <n v="1983.5400000000002"/>
    <n v="1266.72"/>
    <n v="716.82000000000016"/>
  </r>
  <r>
    <x v="4"/>
    <s v="Saint Vincent and the Grenadines"/>
    <x v="10"/>
    <x v="1"/>
    <s v="H"/>
    <x v="1623"/>
    <n v="806925046"/>
    <d v="2017-03-02T00:00:00"/>
    <n v="10"/>
    <n v="437.2"/>
    <n v="263.33"/>
    <n v="4372"/>
    <n v="2633.2999999999997"/>
    <n v="1738.7000000000003"/>
  </r>
  <r>
    <x v="1"/>
    <s v="Russia"/>
    <x v="3"/>
    <x v="0"/>
    <s v="H"/>
    <x v="1624"/>
    <n v="814705169"/>
    <d v="2016-10-18T00:00:00"/>
    <n v="14"/>
    <n v="668.27"/>
    <n v="502.54"/>
    <n v="9355.7799999999988"/>
    <n v="7035.56"/>
    <n v="2320.2199999999984"/>
  </r>
  <r>
    <x v="0"/>
    <s v="Malawi"/>
    <x v="11"/>
    <x v="1"/>
    <s v="C"/>
    <x v="541"/>
    <n v="633918702"/>
    <d v="2016-05-30T00:00:00"/>
    <n v="16"/>
    <n v="9.33"/>
    <n v="6.92"/>
    <n v="149.28"/>
    <n v="110.72"/>
    <n v="38.56"/>
  </r>
  <r>
    <x v="0"/>
    <s v="Guinea"/>
    <x v="3"/>
    <x v="1"/>
    <s v="M"/>
    <x v="1625"/>
    <n v="880239474"/>
    <d v="2010-06-02T00:00:00"/>
    <n v="2"/>
    <n v="668.27"/>
    <n v="502.54"/>
    <n v="1336.54"/>
    <n v="1005.08"/>
    <n v="331.45999999999992"/>
  </r>
  <r>
    <x v="1"/>
    <s v="Lithuania"/>
    <x v="9"/>
    <x v="1"/>
    <s v="C"/>
    <x v="1393"/>
    <n v="889653813"/>
    <d v="2017-01-18T00:00:00"/>
    <n v="12"/>
    <n v="81.73"/>
    <n v="56.67"/>
    <n v="980.76"/>
    <n v="680.04"/>
    <n v="300.72000000000003"/>
  </r>
  <r>
    <x v="3"/>
    <s v="Uzbekistan"/>
    <x v="8"/>
    <x v="1"/>
    <s v="M"/>
    <x v="1626"/>
    <n v="968460547"/>
    <d v="2014-03-12T00:00:00"/>
    <n v="13"/>
    <n v="152.58000000000001"/>
    <n v="97.44"/>
    <n v="1983.5400000000002"/>
    <n v="1266.72"/>
    <n v="716.82000000000016"/>
  </r>
  <r>
    <x v="1"/>
    <s v="Albania"/>
    <x v="7"/>
    <x v="1"/>
    <s v="C"/>
    <x v="1627"/>
    <n v="143271005"/>
    <d v="2010-09-20T00:00:00"/>
    <n v="10"/>
    <n v="109.28"/>
    <n v="35.840000000000003"/>
    <n v="1092.8"/>
    <n v="358.40000000000003"/>
    <n v="734.39999999999986"/>
  </r>
  <r>
    <x v="1"/>
    <s v="Switzerland"/>
    <x v="1"/>
    <x v="1"/>
    <s v="C"/>
    <x v="1628"/>
    <n v="211009013"/>
    <d v="2012-11-15T00:00:00"/>
    <n v="2"/>
    <n v="47.45"/>
    <n v="31.79"/>
    <n v="94.9"/>
    <n v="63.58"/>
    <n v="31.320000000000007"/>
  </r>
  <r>
    <x v="1"/>
    <s v="Netherlands"/>
    <x v="3"/>
    <x v="0"/>
    <s v="H"/>
    <x v="808"/>
    <n v="788910901"/>
    <d v="2013-02-24T00:00:00"/>
    <n v="9"/>
    <n v="668.27"/>
    <n v="502.54"/>
    <n v="6014.43"/>
    <n v="4522.8600000000006"/>
    <n v="1491.5699999999997"/>
  </r>
  <r>
    <x v="3"/>
    <s v="South Korea"/>
    <x v="5"/>
    <x v="1"/>
    <s v="M"/>
    <x v="23"/>
    <n v="664525496"/>
    <d v="2015-12-31T00:00:00"/>
    <n v="11"/>
    <n v="421.89"/>
    <n v="364.69"/>
    <n v="4640.79"/>
    <n v="4011.59"/>
    <n v="629.19999999999982"/>
  </r>
  <r>
    <x v="2"/>
    <s v="Pakistan"/>
    <x v="0"/>
    <x v="1"/>
    <s v="L"/>
    <x v="329"/>
    <n v="945714128"/>
    <d v="2012-02-14T00:00:00"/>
    <n v="11"/>
    <n v="651.21"/>
    <n v="524.96"/>
    <n v="7163.31"/>
    <n v="5774.56"/>
    <n v="1388.75"/>
  </r>
  <r>
    <x v="2"/>
    <s v="Libya"/>
    <x v="7"/>
    <x v="0"/>
    <s v="H"/>
    <x v="1531"/>
    <n v="110650622"/>
    <d v="2011-11-22T00:00:00"/>
    <n v="5"/>
    <n v="109.28"/>
    <n v="35.840000000000003"/>
    <n v="546.4"/>
    <n v="179.20000000000002"/>
    <n v="367.19999999999993"/>
  </r>
  <r>
    <x v="2"/>
    <s v="Bahrain"/>
    <x v="9"/>
    <x v="1"/>
    <s v="M"/>
    <x v="413"/>
    <n v="757821309"/>
    <d v="2012-01-27T00:00:00"/>
    <n v="8"/>
    <n v="81.73"/>
    <n v="56.67"/>
    <n v="653.84"/>
    <n v="453.36"/>
    <n v="200.48000000000002"/>
  </r>
  <r>
    <x v="4"/>
    <s v="Panama"/>
    <x v="8"/>
    <x v="0"/>
    <s v="H"/>
    <x v="1476"/>
    <n v="156025016"/>
    <d v="2013-12-13T00:00:00"/>
    <n v="1"/>
    <n v="152.58000000000001"/>
    <n v="97.44"/>
    <n v="152.58000000000001"/>
    <n v="97.44"/>
    <n v="55.140000000000015"/>
  </r>
  <r>
    <x v="3"/>
    <s v="Kyrgyzstan"/>
    <x v="5"/>
    <x v="0"/>
    <s v="H"/>
    <x v="1629"/>
    <n v="594373071"/>
    <d v="2012-05-09T00:00:00"/>
    <n v="12"/>
    <n v="421.89"/>
    <n v="364.69"/>
    <n v="5062.68"/>
    <n v="4376.28"/>
    <n v="686.40000000000055"/>
  </r>
  <r>
    <x v="2"/>
    <s v="Yemen"/>
    <x v="5"/>
    <x v="1"/>
    <s v="M"/>
    <x v="1630"/>
    <n v="832289302"/>
    <d v="2014-05-09T00:00:00"/>
    <n v="3"/>
    <n v="421.89"/>
    <n v="364.69"/>
    <n v="1265.67"/>
    <n v="1094.07"/>
    <n v="171.60000000000014"/>
  </r>
  <r>
    <x v="5"/>
    <s v="Samoa "/>
    <x v="0"/>
    <x v="1"/>
    <s v="H"/>
    <x v="1631"/>
    <n v="149510037"/>
    <d v="2013-05-28T00:00:00"/>
    <n v="4"/>
    <n v="651.21"/>
    <n v="524.96"/>
    <n v="2604.84"/>
    <n v="2099.84"/>
    <n v="505"/>
  </r>
  <r>
    <x v="1"/>
    <s v="Armenia"/>
    <x v="10"/>
    <x v="1"/>
    <s v="H"/>
    <x v="1551"/>
    <n v="596084105"/>
    <d v="2014-12-06T00:00:00"/>
    <n v="6"/>
    <n v="437.2"/>
    <n v="263.33"/>
    <n v="2623.2"/>
    <n v="1579.98"/>
    <n v="1043.2199999999998"/>
  </r>
  <r>
    <x v="2"/>
    <s v="Kuwait"/>
    <x v="11"/>
    <x v="0"/>
    <s v="L"/>
    <x v="1632"/>
    <n v="242372834"/>
    <d v="2010-08-04T00:00:00"/>
    <n v="4"/>
    <n v="9.33"/>
    <n v="6.92"/>
    <n v="37.32"/>
    <n v="27.68"/>
    <n v="9.64"/>
  </r>
  <r>
    <x v="3"/>
    <s v="Philippines"/>
    <x v="11"/>
    <x v="0"/>
    <s v="L"/>
    <x v="148"/>
    <n v="829050052"/>
    <d v="2011-11-11T00:00:00"/>
    <n v="5"/>
    <n v="9.33"/>
    <n v="6.92"/>
    <n v="46.65"/>
    <n v="34.6"/>
    <n v="12.049999999999997"/>
  </r>
  <r>
    <x v="1"/>
    <s v="Andorra"/>
    <x v="9"/>
    <x v="1"/>
    <s v="M"/>
    <x v="1633"/>
    <n v="117102086"/>
    <d v="2016-03-10T00:00:00"/>
    <n v="3"/>
    <n v="81.73"/>
    <n v="56.67"/>
    <n v="245.19"/>
    <n v="170.01"/>
    <n v="75.180000000000007"/>
  </r>
  <r>
    <x v="1"/>
    <s v="Liechtenstein"/>
    <x v="3"/>
    <x v="1"/>
    <s v="C"/>
    <x v="1634"/>
    <n v="437827765"/>
    <d v="2010-09-07T00:00:00"/>
    <n v="3"/>
    <n v="668.27"/>
    <n v="502.54"/>
    <n v="2004.81"/>
    <n v="1507.6200000000001"/>
    <n v="497.18999999999983"/>
  </r>
  <r>
    <x v="3"/>
    <s v="India"/>
    <x v="8"/>
    <x v="0"/>
    <s v="C"/>
    <x v="599"/>
    <n v="142838418"/>
    <d v="2013-11-08T00:00:00"/>
    <n v="13"/>
    <n v="152.58000000000001"/>
    <n v="97.44"/>
    <n v="1983.5400000000002"/>
    <n v="1266.72"/>
    <n v="716.82000000000016"/>
  </r>
  <r>
    <x v="3"/>
    <s v="Sri Lanka"/>
    <x v="2"/>
    <x v="1"/>
    <s v="C"/>
    <x v="1635"/>
    <n v="354057872"/>
    <d v="2011-04-19T00:00:00"/>
    <n v="4"/>
    <n v="154.06"/>
    <n v="90.93"/>
    <n v="616.24"/>
    <n v="363.72"/>
    <n v="252.51999999999998"/>
  </r>
  <r>
    <x v="1"/>
    <s v="Slovakia"/>
    <x v="10"/>
    <x v="1"/>
    <s v="C"/>
    <x v="401"/>
    <n v="913722455"/>
    <d v="2012-04-18T00:00:00"/>
    <n v="16"/>
    <n v="437.2"/>
    <n v="263.33"/>
    <n v="6995.2"/>
    <n v="4213.28"/>
    <n v="2781.92"/>
  </r>
  <r>
    <x v="1"/>
    <s v="Latvia"/>
    <x v="9"/>
    <x v="1"/>
    <s v="L"/>
    <x v="1636"/>
    <n v="834380996"/>
    <d v="2015-08-31T00:00:00"/>
    <n v="1"/>
    <n v="81.73"/>
    <n v="56.67"/>
    <n v="81.73"/>
    <n v="56.67"/>
    <n v="25.060000000000002"/>
  </r>
  <r>
    <x v="5"/>
    <s v="Palau"/>
    <x v="5"/>
    <x v="1"/>
    <s v="C"/>
    <x v="1637"/>
    <n v="548894822"/>
    <d v="2013-11-20T00:00:00"/>
    <n v="15"/>
    <n v="421.89"/>
    <n v="364.69"/>
    <n v="6328.3499999999995"/>
    <n v="5470.35"/>
    <n v="857.99999999999909"/>
  </r>
  <r>
    <x v="0"/>
    <s v="Central African Republic"/>
    <x v="8"/>
    <x v="1"/>
    <s v="H"/>
    <x v="96"/>
    <n v="560437762"/>
    <d v="2012-02-11T00:00:00"/>
    <n v="8"/>
    <n v="152.58000000000001"/>
    <n v="97.44"/>
    <n v="1220.6400000000001"/>
    <n v="779.52"/>
    <n v="441.12000000000012"/>
  </r>
  <r>
    <x v="3"/>
    <s v="Bhutan"/>
    <x v="0"/>
    <x v="1"/>
    <s v="L"/>
    <x v="1638"/>
    <n v="992496144"/>
    <d v="2016-01-18T00:00:00"/>
    <n v="1"/>
    <n v="651.21"/>
    <n v="524.96"/>
    <n v="651.21"/>
    <n v="524.96"/>
    <n v="126.25"/>
  </r>
  <r>
    <x v="0"/>
    <s v="Burundi"/>
    <x v="6"/>
    <x v="0"/>
    <s v="L"/>
    <x v="1639"/>
    <n v="238868796"/>
    <d v="2013-11-25T00:00:00"/>
    <n v="9"/>
    <n v="205.7"/>
    <n v="117.11"/>
    <n v="1851.3"/>
    <n v="1053.99"/>
    <n v="797.31"/>
  </r>
  <r>
    <x v="1"/>
    <s v="Luxembourg"/>
    <x v="0"/>
    <x v="1"/>
    <s v="H"/>
    <x v="1640"/>
    <n v="813667047"/>
    <d v="2017-06-07T00:00:00"/>
    <n v="2"/>
    <n v="651.21"/>
    <n v="524.96"/>
    <n v="1302.42"/>
    <n v="1049.92"/>
    <n v="252.5"/>
  </r>
  <r>
    <x v="1"/>
    <s v="Andorra"/>
    <x v="6"/>
    <x v="1"/>
    <s v="M"/>
    <x v="1494"/>
    <n v="801314723"/>
    <d v="2013-05-06T00:00:00"/>
    <n v="9"/>
    <n v="205.7"/>
    <n v="117.11"/>
    <n v="1851.3"/>
    <n v="1053.99"/>
    <n v="797.31"/>
  </r>
  <r>
    <x v="2"/>
    <s v="Somalia"/>
    <x v="9"/>
    <x v="1"/>
    <s v="C"/>
    <x v="1641"/>
    <n v="606548154"/>
    <d v="2011-08-11T00:00:00"/>
    <n v="17"/>
    <n v="81.73"/>
    <n v="56.67"/>
    <n v="1389.41"/>
    <n v="963.39"/>
    <n v="426.0200000000001"/>
  </r>
  <r>
    <x v="4"/>
    <s v="Trinidad and Tobago"/>
    <x v="0"/>
    <x v="0"/>
    <s v="L"/>
    <x v="1642"/>
    <n v="704416167"/>
    <d v="2012-04-10T00:00:00"/>
    <n v="2"/>
    <n v="651.21"/>
    <n v="524.96"/>
    <n v="1302.42"/>
    <n v="1049.92"/>
    <n v="252.5"/>
  </r>
  <r>
    <x v="0"/>
    <s v="Kenya"/>
    <x v="8"/>
    <x v="1"/>
    <s v="H"/>
    <x v="565"/>
    <n v="290280091"/>
    <d v="2016-03-24T00:00:00"/>
    <n v="15"/>
    <n v="152.58000000000001"/>
    <n v="97.44"/>
    <n v="2288.7000000000003"/>
    <n v="1461.6"/>
    <n v="827.10000000000036"/>
  </r>
  <r>
    <x v="2"/>
    <s v="Tunisia "/>
    <x v="11"/>
    <x v="1"/>
    <s v="C"/>
    <x v="446"/>
    <n v="429813754"/>
    <d v="2014-04-21T00:00:00"/>
    <n v="1"/>
    <n v="9.33"/>
    <n v="6.92"/>
    <n v="9.33"/>
    <n v="6.92"/>
    <n v="2.41"/>
  </r>
  <r>
    <x v="4"/>
    <s v="Dominican Republic"/>
    <x v="8"/>
    <x v="1"/>
    <s v="C"/>
    <x v="84"/>
    <n v="909003484"/>
    <d v="2013-06-07T00:00:00"/>
    <n v="5"/>
    <n v="152.58000000000001"/>
    <n v="97.44"/>
    <n v="762.90000000000009"/>
    <n v="487.2"/>
    <n v="275.7000000000001"/>
  </r>
  <r>
    <x v="0"/>
    <s v="Djibouti"/>
    <x v="7"/>
    <x v="0"/>
    <s v="L"/>
    <x v="819"/>
    <n v="684148108"/>
    <d v="2010-02-06T00:00:00"/>
    <n v="6"/>
    <n v="109.28"/>
    <n v="35.840000000000003"/>
    <n v="655.68000000000006"/>
    <n v="215.04000000000002"/>
    <n v="440.64000000000004"/>
  </r>
  <r>
    <x v="1"/>
    <s v="Russia"/>
    <x v="4"/>
    <x v="0"/>
    <s v="H"/>
    <x v="1643"/>
    <n v="131858956"/>
    <d v="2017-02-28T00:00:00"/>
    <n v="15"/>
    <n v="255.28"/>
    <n v="159.41999999999999"/>
    <n v="3829.2"/>
    <n v="2391.2999999999997"/>
    <n v="1437.9"/>
  </r>
  <r>
    <x v="3"/>
    <s v="China"/>
    <x v="3"/>
    <x v="0"/>
    <s v="M"/>
    <x v="932"/>
    <n v="599059855"/>
    <d v="2014-07-29T00:00:00"/>
    <n v="7"/>
    <n v="668.27"/>
    <n v="502.54"/>
    <n v="4677.8899999999994"/>
    <n v="3517.78"/>
    <n v="1160.1099999999992"/>
  </r>
  <r>
    <x v="1"/>
    <s v="Russia"/>
    <x v="0"/>
    <x v="0"/>
    <s v="H"/>
    <x v="513"/>
    <n v="352987134"/>
    <d v="2013-04-07T00:00:00"/>
    <n v="9"/>
    <n v="651.21"/>
    <n v="524.96"/>
    <n v="5860.89"/>
    <n v="4724.6400000000003"/>
    <n v="1136.25"/>
  </r>
  <r>
    <x v="1"/>
    <s v="Bosnia and Herzegovina"/>
    <x v="0"/>
    <x v="0"/>
    <s v="C"/>
    <x v="142"/>
    <n v="431189620"/>
    <d v="2014-04-06T00:00:00"/>
    <n v="12"/>
    <n v="651.21"/>
    <n v="524.96"/>
    <n v="7814.52"/>
    <n v="6299.52"/>
    <n v="1515"/>
  </r>
  <r>
    <x v="0"/>
    <s v="Tanzania"/>
    <x v="6"/>
    <x v="1"/>
    <s v="M"/>
    <x v="1042"/>
    <n v="591528642"/>
    <d v="2011-12-21T00:00:00"/>
    <n v="9"/>
    <n v="205.7"/>
    <n v="117.11"/>
    <n v="1851.3"/>
    <n v="1053.99"/>
    <n v="797.31"/>
  </r>
  <r>
    <x v="3"/>
    <s v="Bhutan"/>
    <x v="2"/>
    <x v="1"/>
    <s v="C"/>
    <x v="217"/>
    <n v="662178027"/>
    <d v="2013-03-12T00:00:00"/>
    <n v="3"/>
    <n v="154.06"/>
    <n v="90.93"/>
    <n v="462.18"/>
    <n v="272.79000000000002"/>
    <n v="189.39"/>
  </r>
  <r>
    <x v="1"/>
    <s v="Austria"/>
    <x v="9"/>
    <x v="1"/>
    <s v="C"/>
    <x v="605"/>
    <n v="991624104"/>
    <d v="2010-06-02T00:00:00"/>
    <n v="4"/>
    <n v="81.73"/>
    <n v="56.67"/>
    <n v="326.92"/>
    <n v="226.68"/>
    <n v="100.24000000000001"/>
  </r>
  <r>
    <x v="0"/>
    <s v="Madagascar"/>
    <x v="5"/>
    <x v="0"/>
    <s v="M"/>
    <x v="1644"/>
    <n v="198665702"/>
    <d v="2016-08-21T00:00:00"/>
    <n v="14"/>
    <n v="421.89"/>
    <n v="364.69"/>
    <n v="5906.46"/>
    <n v="5105.66"/>
    <n v="800.80000000000018"/>
  </r>
  <r>
    <x v="1"/>
    <s v="Poland"/>
    <x v="2"/>
    <x v="1"/>
    <s v="M"/>
    <x v="345"/>
    <n v="122414147"/>
    <d v="2015-02-10T00:00:00"/>
    <n v="7"/>
    <n v="154.06"/>
    <n v="90.93"/>
    <n v="1078.42"/>
    <n v="636.51"/>
    <n v="441.91000000000008"/>
  </r>
  <r>
    <x v="4"/>
    <s v="Grenada"/>
    <x v="3"/>
    <x v="0"/>
    <s v="C"/>
    <x v="247"/>
    <n v="872293269"/>
    <d v="2016-11-28T00:00:00"/>
    <n v="16"/>
    <n v="668.27"/>
    <n v="502.54"/>
    <n v="10692.32"/>
    <n v="8040.64"/>
    <n v="2651.6799999999994"/>
  </r>
  <r>
    <x v="1"/>
    <s v="Netherlands"/>
    <x v="5"/>
    <x v="0"/>
    <s v="M"/>
    <x v="1275"/>
    <n v="378039395"/>
    <d v="2011-08-19T00:00:00"/>
    <n v="15"/>
    <n v="421.89"/>
    <n v="364.69"/>
    <n v="6328.3499999999995"/>
    <n v="5470.35"/>
    <n v="857.99999999999909"/>
  </r>
  <r>
    <x v="4"/>
    <s v="El Salvador"/>
    <x v="2"/>
    <x v="0"/>
    <s v="C"/>
    <x v="678"/>
    <n v="239701354"/>
    <d v="2016-02-14T00:00:00"/>
    <n v="3"/>
    <n v="154.06"/>
    <n v="90.93"/>
    <n v="462.18"/>
    <n v="272.79000000000002"/>
    <n v="189.39"/>
  </r>
  <r>
    <x v="4"/>
    <s v="The Bahamas"/>
    <x v="4"/>
    <x v="0"/>
    <s v="L"/>
    <x v="1645"/>
    <n v="777640473"/>
    <d v="2010-08-12T00:00:00"/>
    <n v="17"/>
    <n v="255.28"/>
    <n v="159.41999999999999"/>
    <n v="4339.76"/>
    <n v="2710.14"/>
    <n v="1629.6200000000003"/>
  </r>
  <r>
    <x v="2"/>
    <s v="Morocco"/>
    <x v="7"/>
    <x v="0"/>
    <s v="C"/>
    <x v="205"/>
    <n v="582530581"/>
    <d v="2010-04-22T00:00:00"/>
    <n v="4"/>
    <n v="109.28"/>
    <n v="35.840000000000003"/>
    <n v="437.12"/>
    <n v="143.36000000000001"/>
    <n v="293.76"/>
  </r>
  <r>
    <x v="1"/>
    <s v="France"/>
    <x v="0"/>
    <x v="0"/>
    <s v="M"/>
    <x v="1646"/>
    <n v="565358006"/>
    <d v="2016-05-11T00:00:00"/>
    <n v="1"/>
    <n v="651.21"/>
    <n v="524.96"/>
    <n v="651.21"/>
    <n v="524.96"/>
    <n v="126.25"/>
  </r>
  <r>
    <x v="3"/>
    <s v="Thailand"/>
    <x v="4"/>
    <x v="1"/>
    <s v="L"/>
    <x v="1647"/>
    <n v="807421576"/>
    <d v="2012-06-11T00:00:00"/>
    <n v="5"/>
    <n v="255.28"/>
    <n v="159.41999999999999"/>
    <n v="1276.4000000000001"/>
    <n v="797.09999999999991"/>
    <n v="479.30000000000018"/>
  </r>
  <r>
    <x v="4"/>
    <s v="Haiti"/>
    <x v="11"/>
    <x v="1"/>
    <s v="C"/>
    <x v="1648"/>
    <n v="110332620"/>
    <d v="2012-12-06T00:00:00"/>
    <n v="15"/>
    <n v="9.33"/>
    <n v="6.92"/>
    <n v="139.94999999999999"/>
    <n v="103.8"/>
    <n v="36.149999999999991"/>
  </r>
  <r>
    <x v="2"/>
    <s v="Turkey"/>
    <x v="1"/>
    <x v="1"/>
    <s v="H"/>
    <x v="776"/>
    <n v="946014964"/>
    <d v="2014-12-29T00:00:00"/>
    <n v="10"/>
    <n v="47.45"/>
    <n v="31.79"/>
    <n v="474.5"/>
    <n v="317.89999999999998"/>
    <n v="156.60000000000002"/>
  </r>
  <r>
    <x v="1"/>
    <s v="Liechtenstein"/>
    <x v="9"/>
    <x v="0"/>
    <s v="C"/>
    <x v="659"/>
    <n v="906704938"/>
    <d v="2016-03-14T00:00:00"/>
    <n v="5"/>
    <n v="81.73"/>
    <n v="56.67"/>
    <n v="408.65000000000003"/>
    <n v="283.35000000000002"/>
    <n v="125.30000000000001"/>
  </r>
  <r>
    <x v="0"/>
    <s v="Kenya"/>
    <x v="1"/>
    <x v="1"/>
    <s v="C"/>
    <x v="1334"/>
    <n v="354951369"/>
    <d v="2012-01-26T00:00:00"/>
    <n v="11"/>
    <n v="47.45"/>
    <n v="31.79"/>
    <n v="521.95000000000005"/>
    <n v="349.69"/>
    <n v="172.26000000000005"/>
  </r>
  <r>
    <x v="3"/>
    <s v="Cambodia"/>
    <x v="2"/>
    <x v="1"/>
    <s v="M"/>
    <x v="1649"/>
    <n v="173615586"/>
    <d v="2013-12-11T00:00:00"/>
    <n v="9"/>
    <n v="154.06"/>
    <n v="90.93"/>
    <n v="1386.54"/>
    <n v="818.37000000000012"/>
    <n v="568.16999999999985"/>
  </r>
  <r>
    <x v="3"/>
    <s v="Thailand"/>
    <x v="2"/>
    <x v="1"/>
    <s v="C"/>
    <x v="682"/>
    <n v="415871417"/>
    <d v="2015-02-20T00:00:00"/>
    <n v="7"/>
    <n v="154.06"/>
    <n v="90.93"/>
    <n v="1078.42"/>
    <n v="636.51"/>
    <n v="441.91000000000008"/>
  </r>
  <r>
    <x v="3"/>
    <s v="Brunei"/>
    <x v="6"/>
    <x v="1"/>
    <s v="M"/>
    <x v="154"/>
    <n v="755205190"/>
    <d v="2010-08-10T00:00:00"/>
    <n v="1"/>
    <n v="205.7"/>
    <n v="117.11"/>
    <n v="205.7"/>
    <n v="117.11"/>
    <n v="88.589999999999989"/>
  </r>
  <r>
    <x v="5"/>
    <s v="Samoa "/>
    <x v="6"/>
    <x v="1"/>
    <s v="H"/>
    <x v="1650"/>
    <n v="935415732"/>
    <d v="2014-08-04T00:00:00"/>
    <n v="15"/>
    <n v="205.7"/>
    <n v="117.11"/>
    <n v="3085.5"/>
    <n v="1756.65"/>
    <n v="1328.85"/>
  </r>
  <r>
    <x v="2"/>
    <s v="Jordan"/>
    <x v="0"/>
    <x v="1"/>
    <s v="H"/>
    <x v="1651"/>
    <n v="320614373"/>
    <d v="2012-09-09T00:00:00"/>
    <n v="10"/>
    <n v="651.21"/>
    <n v="524.96"/>
    <n v="6512.1"/>
    <n v="5249.6"/>
    <n v="1262.5"/>
  </r>
  <r>
    <x v="2"/>
    <s v="Somalia"/>
    <x v="10"/>
    <x v="1"/>
    <s v="L"/>
    <x v="807"/>
    <n v="145224940"/>
    <d v="2010-04-30T00:00:00"/>
    <n v="7"/>
    <n v="437.2"/>
    <n v="263.33"/>
    <n v="3060.4"/>
    <n v="1843.31"/>
    <n v="1217.0900000000001"/>
  </r>
  <r>
    <x v="4"/>
    <s v="Dominican Republic"/>
    <x v="2"/>
    <x v="1"/>
    <s v="M"/>
    <x v="1492"/>
    <n v="363983762"/>
    <d v="2013-10-03T00:00:00"/>
    <n v="16"/>
    <n v="154.06"/>
    <n v="90.93"/>
    <n v="2464.96"/>
    <n v="1454.88"/>
    <n v="1010.0799999999999"/>
  </r>
  <r>
    <x v="3"/>
    <s v="Singapore"/>
    <x v="1"/>
    <x v="1"/>
    <s v="C"/>
    <x v="1652"/>
    <n v="101939666"/>
    <d v="2011-08-09T00:00:00"/>
    <n v="8"/>
    <n v="47.45"/>
    <n v="31.79"/>
    <n v="379.6"/>
    <n v="254.32"/>
    <n v="125.28000000000003"/>
  </r>
  <r>
    <x v="1"/>
    <s v="Vatican City"/>
    <x v="7"/>
    <x v="0"/>
    <s v="C"/>
    <x v="1653"/>
    <n v="804453980"/>
    <d v="2016-04-27T00:00:00"/>
    <n v="8"/>
    <n v="109.28"/>
    <n v="35.840000000000003"/>
    <n v="874.24"/>
    <n v="286.72000000000003"/>
    <n v="587.52"/>
  </r>
  <r>
    <x v="5"/>
    <s v="Vanuatu"/>
    <x v="3"/>
    <x v="0"/>
    <s v="C"/>
    <x v="151"/>
    <n v="387200534"/>
    <d v="2014-09-29T00:00:00"/>
    <n v="1"/>
    <n v="668.27"/>
    <n v="502.54"/>
    <n v="668.27"/>
    <n v="502.54"/>
    <n v="165.72999999999996"/>
  </r>
  <r>
    <x v="6"/>
    <s v="Mexico"/>
    <x v="2"/>
    <x v="1"/>
    <s v="C"/>
    <x v="1654"/>
    <n v="886165654"/>
    <d v="2017-07-13T00:00:00"/>
    <n v="8"/>
    <n v="154.06"/>
    <n v="90.93"/>
    <n v="1232.48"/>
    <n v="727.44"/>
    <n v="505.03999999999996"/>
  </r>
  <r>
    <x v="4"/>
    <s v="Dominica"/>
    <x v="5"/>
    <x v="0"/>
    <s v="C"/>
    <x v="1379"/>
    <n v="807648169"/>
    <d v="2017-07-29T00:00:00"/>
    <n v="16"/>
    <n v="421.89"/>
    <n v="364.69"/>
    <n v="6750.24"/>
    <n v="5835.04"/>
    <n v="915.19999999999982"/>
  </r>
  <r>
    <x v="1"/>
    <s v="Montenegro"/>
    <x v="9"/>
    <x v="1"/>
    <s v="C"/>
    <x v="1588"/>
    <n v="978259408"/>
    <d v="2016-04-23T00:00:00"/>
    <n v="13"/>
    <n v="81.73"/>
    <n v="56.67"/>
    <n v="1062.49"/>
    <n v="736.71"/>
    <n v="325.77999999999997"/>
  </r>
  <r>
    <x v="0"/>
    <s v="Malawi"/>
    <x v="10"/>
    <x v="1"/>
    <s v="L"/>
    <x v="1012"/>
    <n v="494923198"/>
    <d v="2012-07-22T00:00:00"/>
    <n v="13"/>
    <n v="437.2"/>
    <n v="263.33"/>
    <n v="5683.5999999999995"/>
    <n v="3423.29"/>
    <n v="2260.3099999999995"/>
  </r>
  <r>
    <x v="1"/>
    <s v="Albania"/>
    <x v="5"/>
    <x v="0"/>
    <s v="M"/>
    <x v="496"/>
    <n v="774875867"/>
    <d v="2013-07-10T00:00:00"/>
    <n v="3"/>
    <n v="421.89"/>
    <n v="364.69"/>
    <n v="1265.67"/>
    <n v="1094.07"/>
    <n v="171.60000000000014"/>
  </r>
  <r>
    <x v="0"/>
    <s v="Mozambique"/>
    <x v="6"/>
    <x v="1"/>
    <s v="M"/>
    <x v="172"/>
    <n v="605666244"/>
    <d v="2016-07-08T00:00:00"/>
    <n v="15"/>
    <n v="205.7"/>
    <n v="117.11"/>
    <n v="3085.5"/>
    <n v="1756.65"/>
    <n v="1328.85"/>
  </r>
  <r>
    <x v="1"/>
    <s v="Denmark"/>
    <x v="6"/>
    <x v="1"/>
    <s v="M"/>
    <x v="1655"/>
    <n v="195155656"/>
    <d v="2012-02-06T00:00:00"/>
    <n v="16"/>
    <n v="205.7"/>
    <n v="117.11"/>
    <n v="3291.2"/>
    <n v="1873.76"/>
    <n v="1417.4399999999998"/>
  </r>
  <r>
    <x v="3"/>
    <s v="Laos"/>
    <x v="3"/>
    <x v="0"/>
    <s v="L"/>
    <x v="1656"/>
    <n v="721517932"/>
    <d v="2010-08-22T00:00:00"/>
    <n v="3"/>
    <n v="668.27"/>
    <n v="502.54"/>
    <n v="2004.81"/>
    <n v="1507.6200000000001"/>
    <n v="497.18999999999983"/>
  </r>
  <r>
    <x v="2"/>
    <s v="Iraq"/>
    <x v="1"/>
    <x v="0"/>
    <s v="L"/>
    <x v="1173"/>
    <n v="283239400"/>
    <d v="2016-05-02T00:00:00"/>
    <n v="9"/>
    <n v="47.45"/>
    <n v="31.79"/>
    <n v="427.05"/>
    <n v="286.11"/>
    <n v="140.94"/>
  </r>
  <r>
    <x v="2"/>
    <s v="Oman"/>
    <x v="1"/>
    <x v="0"/>
    <s v="H"/>
    <x v="1657"/>
    <n v="649118888"/>
    <d v="2015-06-21T00:00:00"/>
    <n v="13"/>
    <n v="47.45"/>
    <n v="31.79"/>
    <n v="616.85"/>
    <n v="413.27"/>
    <n v="203.58000000000004"/>
  </r>
  <r>
    <x v="4"/>
    <s v="Haiti"/>
    <x v="5"/>
    <x v="1"/>
    <s v="C"/>
    <x v="1216"/>
    <n v="508267724"/>
    <d v="2010-06-09T00:00:00"/>
    <n v="11"/>
    <n v="421.89"/>
    <n v="364.69"/>
    <n v="4640.79"/>
    <n v="4011.59"/>
    <n v="629.19999999999982"/>
  </r>
  <r>
    <x v="2"/>
    <s v="Kuwait"/>
    <x v="9"/>
    <x v="1"/>
    <s v="H"/>
    <x v="1658"/>
    <n v="420109736"/>
    <d v="2015-11-22T00:00:00"/>
    <n v="14"/>
    <n v="81.73"/>
    <n v="56.67"/>
    <n v="1144.22"/>
    <n v="793.38"/>
    <n v="350.84000000000003"/>
  </r>
  <r>
    <x v="0"/>
    <s v="Burundi"/>
    <x v="1"/>
    <x v="0"/>
    <s v="C"/>
    <x v="1659"/>
    <n v="564381253"/>
    <d v="2010-02-18T00:00:00"/>
    <n v="3"/>
    <n v="47.45"/>
    <n v="31.79"/>
    <n v="142.35000000000002"/>
    <n v="95.37"/>
    <n v="46.980000000000018"/>
  </r>
  <r>
    <x v="2"/>
    <s v="Iraq"/>
    <x v="11"/>
    <x v="0"/>
    <s v="L"/>
    <x v="1660"/>
    <n v="291131103"/>
    <d v="2013-09-25T00:00:00"/>
    <n v="2"/>
    <n v="9.33"/>
    <n v="6.92"/>
    <n v="18.66"/>
    <n v="13.84"/>
    <n v="4.82"/>
  </r>
  <r>
    <x v="0"/>
    <s v="Cameroon"/>
    <x v="6"/>
    <x v="0"/>
    <s v="C"/>
    <x v="1302"/>
    <n v="370720613"/>
    <d v="2010-08-21T00:00:00"/>
    <n v="6"/>
    <n v="205.7"/>
    <n v="117.11"/>
    <n v="1234.1999999999998"/>
    <n v="702.66"/>
    <n v="531.53999999999985"/>
  </r>
  <r>
    <x v="4"/>
    <s v="El Salvador"/>
    <x v="6"/>
    <x v="1"/>
    <s v="H"/>
    <x v="1661"/>
    <n v="743823611"/>
    <d v="2012-06-20T00:00:00"/>
    <n v="5"/>
    <n v="205.7"/>
    <n v="117.11"/>
    <n v="1028.5"/>
    <n v="585.54999999999995"/>
    <n v="442.95000000000005"/>
  </r>
  <r>
    <x v="2"/>
    <s v="Iraq"/>
    <x v="9"/>
    <x v="0"/>
    <s v="L"/>
    <x v="533"/>
    <n v="971426427"/>
    <d v="2016-08-31T00:00:00"/>
    <n v="9"/>
    <n v="81.73"/>
    <n v="56.67"/>
    <n v="735.57"/>
    <n v="510.03000000000003"/>
    <n v="225.54000000000002"/>
  </r>
  <r>
    <x v="3"/>
    <s v="Taiwan"/>
    <x v="10"/>
    <x v="1"/>
    <s v="M"/>
    <x v="1662"/>
    <n v="684827888"/>
    <d v="2010-05-07T00:00:00"/>
    <n v="8"/>
    <n v="437.2"/>
    <n v="263.33"/>
    <n v="3497.6"/>
    <n v="2106.64"/>
    <n v="1390.96"/>
  </r>
  <r>
    <x v="5"/>
    <s v="New Zealand"/>
    <x v="4"/>
    <x v="0"/>
    <s v="M"/>
    <x v="488"/>
    <n v="935639321"/>
    <d v="2012-02-24T00:00:00"/>
    <n v="9"/>
    <n v="255.28"/>
    <n v="159.41999999999999"/>
    <n v="2297.52"/>
    <n v="1434.78"/>
    <n v="862.74"/>
  </r>
  <r>
    <x v="0"/>
    <s v="Benin"/>
    <x v="2"/>
    <x v="1"/>
    <s v="M"/>
    <x v="588"/>
    <n v="145784556"/>
    <d v="2014-10-31T00:00:00"/>
    <n v="16"/>
    <n v="154.06"/>
    <n v="90.93"/>
    <n v="2464.96"/>
    <n v="1454.88"/>
    <n v="1010.0799999999999"/>
  </r>
  <r>
    <x v="3"/>
    <s v="Maldives"/>
    <x v="11"/>
    <x v="1"/>
    <s v="M"/>
    <x v="921"/>
    <n v="857499921"/>
    <d v="2012-10-22T00:00:00"/>
    <n v="4"/>
    <n v="9.33"/>
    <n v="6.92"/>
    <n v="37.32"/>
    <n v="27.68"/>
    <n v="9.64"/>
  </r>
  <r>
    <x v="1"/>
    <s v="Moldova "/>
    <x v="4"/>
    <x v="1"/>
    <s v="L"/>
    <x v="720"/>
    <n v="283334243"/>
    <d v="2012-06-20T00:00:00"/>
    <n v="6"/>
    <n v="255.28"/>
    <n v="159.41999999999999"/>
    <n v="1531.68"/>
    <n v="956.52"/>
    <n v="575.16000000000008"/>
  </r>
  <r>
    <x v="0"/>
    <s v="Nigeria"/>
    <x v="0"/>
    <x v="1"/>
    <s v="H"/>
    <x v="1663"/>
    <n v="656148850"/>
    <d v="2014-01-02T00:00:00"/>
    <n v="13"/>
    <n v="651.21"/>
    <n v="524.96"/>
    <n v="8465.73"/>
    <n v="6824.4800000000005"/>
    <n v="1641.2499999999991"/>
  </r>
  <r>
    <x v="0"/>
    <s v="Mozambique"/>
    <x v="9"/>
    <x v="1"/>
    <s v="M"/>
    <x v="492"/>
    <n v="679117572"/>
    <d v="2014-07-31T00:00:00"/>
    <n v="8"/>
    <n v="81.73"/>
    <n v="56.67"/>
    <n v="653.84"/>
    <n v="453.36"/>
    <n v="200.48000000000002"/>
  </r>
  <r>
    <x v="0"/>
    <s v="Liberia"/>
    <x v="6"/>
    <x v="1"/>
    <s v="H"/>
    <x v="435"/>
    <n v="475726735"/>
    <d v="2012-09-27T00:00:00"/>
    <n v="12"/>
    <n v="205.7"/>
    <n v="117.11"/>
    <n v="2468.3999999999996"/>
    <n v="1405.32"/>
    <n v="1063.0799999999997"/>
  </r>
  <r>
    <x v="1"/>
    <s v="Vatican City"/>
    <x v="4"/>
    <x v="1"/>
    <s v="M"/>
    <x v="1664"/>
    <n v="239775168"/>
    <d v="2011-09-13T00:00:00"/>
    <n v="6"/>
    <n v="255.28"/>
    <n v="159.41999999999999"/>
    <n v="1531.68"/>
    <n v="956.52"/>
    <n v="575.16000000000008"/>
  </r>
  <r>
    <x v="0"/>
    <s v="Djibouti"/>
    <x v="3"/>
    <x v="1"/>
    <s v="M"/>
    <x v="1665"/>
    <n v="685374200"/>
    <d v="2015-08-28T00:00:00"/>
    <n v="11"/>
    <n v="668.27"/>
    <n v="502.54"/>
    <n v="7350.9699999999993"/>
    <n v="5527.9400000000005"/>
    <n v="1823.0299999999988"/>
  </r>
  <r>
    <x v="1"/>
    <s v="Romania"/>
    <x v="4"/>
    <x v="1"/>
    <s v="C"/>
    <x v="1557"/>
    <n v="796947658"/>
    <d v="2011-03-02T00:00:00"/>
    <n v="6"/>
    <n v="255.28"/>
    <n v="159.41999999999999"/>
    <n v="1531.68"/>
    <n v="956.52"/>
    <n v="575.16000000000008"/>
  </r>
  <r>
    <x v="0"/>
    <s v="Republic of the Congo"/>
    <x v="2"/>
    <x v="1"/>
    <s v="C"/>
    <x v="1243"/>
    <n v="979231870"/>
    <d v="2016-01-17T00:00:00"/>
    <n v="9"/>
    <n v="154.06"/>
    <n v="90.93"/>
    <n v="1386.54"/>
    <n v="818.37000000000012"/>
    <n v="568.16999999999985"/>
  </r>
  <r>
    <x v="0"/>
    <s v="Mauritius "/>
    <x v="11"/>
    <x v="1"/>
    <s v="C"/>
    <x v="723"/>
    <n v="807275664"/>
    <d v="2014-12-07T00:00:00"/>
    <n v="16"/>
    <n v="9.33"/>
    <n v="6.92"/>
    <n v="149.28"/>
    <n v="110.72"/>
    <n v="38.56"/>
  </r>
  <r>
    <x v="3"/>
    <s v="Japan"/>
    <x v="1"/>
    <x v="0"/>
    <s v="C"/>
    <x v="1574"/>
    <n v="376440370"/>
    <d v="2016-06-01T00:00:00"/>
    <n v="10"/>
    <n v="47.45"/>
    <n v="31.79"/>
    <n v="474.5"/>
    <n v="317.89999999999998"/>
    <n v="156.60000000000002"/>
  </r>
  <r>
    <x v="3"/>
    <s v="Bhutan"/>
    <x v="1"/>
    <x v="1"/>
    <s v="H"/>
    <x v="684"/>
    <n v="752399814"/>
    <d v="2011-05-01T00:00:00"/>
    <n v="1"/>
    <n v="47.45"/>
    <n v="31.79"/>
    <n v="47.45"/>
    <n v="31.79"/>
    <n v="15.660000000000004"/>
  </r>
  <r>
    <x v="2"/>
    <s v="Turkey"/>
    <x v="10"/>
    <x v="1"/>
    <s v="M"/>
    <x v="1321"/>
    <n v="821140325"/>
    <d v="2014-01-18T00:00:00"/>
    <n v="4"/>
    <n v="437.2"/>
    <n v="263.33"/>
    <n v="1748.8"/>
    <n v="1053.32"/>
    <n v="695.48"/>
  </r>
  <r>
    <x v="0"/>
    <s v="Comoros"/>
    <x v="6"/>
    <x v="1"/>
    <s v="C"/>
    <x v="1666"/>
    <n v="438960731"/>
    <d v="2013-10-03T00:00:00"/>
    <n v="12"/>
    <n v="205.7"/>
    <n v="117.11"/>
    <n v="2468.3999999999996"/>
    <n v="1405.32"/>
    <n v="1063.0799999999997"/>
  </r>
  <r>
    <x v="2"/>
    <s v="Iran"/>
    <x v="0"/>
    <x v="1"/>
    <s v="H"/>
    <x v="274"/>
    <n v="882472360"/>
    <d v="2015-06-15T00:00:00"/>
    <n v="3"/>
    <n v="651.21"/>
    <n v="524.96"/>
    <n v="1953.63"/>
    <n v="1574.88"/>
    <n v="378.75"/>
  </r>
  <r>
    <x v="0"/>
    <s v="Sao Tome and Principe"/>
    <x v="0"/>
    <x v="1"/>
    <s v="C"/>
    <x v="1667"/>
    <n v="798599040"/>
    <d v="2014-05-23T00:00:00"/>
    <n v="3"/>
    <n v="651.21"/>
    <n v="524.96"/>
    <n v="1953.63"/>
    <n v="1574.88"/>
    <n v="378.75"/>
  </r>
  <r>
    <x v="0"/>
    <s v="Namibia"/>
    <x v="8"/>
    <x v="1"/>
    <s v="H"/>
    <x v="1668"/>
    <n v="254577100"/>
    <d v="2013-12-01T00:00:00"/>
    <n v="6"/>
    <n v="152.58000000000001"/>
    <n v="97.44"/>
    <n v="915.48"/>
    <n v="584.64"/>
    <n v="330.84000000000003"/>
  </r>
  <r>
    <x v="4"/>
    <s v="Grenada"/>
    <x v="9"/>
    <x v="1"/>
    <s v="L"/>
    <x v="1232"/>
    <n v="287955367"/>
    <d v="2015-01-22T00:00:00"/>
    <n v="2"/>
    <n v="81.73"/>
    <n v="56.67"/>
    <n v="163.46"/>
    <n v="113.34"/>
    <n v="50.120000000000005"/>
  </r>
  <r>
    <x v="6"/>
    <s v="Greenland"/>
    <x v="2"/>
    <x v="1"/>
    <s v="L"/>
    <x v="1669"/>
    <n v="656595170"/>
    <d v="2012-03-23T00:00:00"/>
    <n v="17"/>
    <n v="154.06"/>
    <n v="90.93"/>
    <n v="2619.02"/>
    <n v="1545.8100000000002"/>
    <n v="1073.2099999999998"/>
  </r>
  <r>
    <x v="1"/>
    <s v="Latvia"/>
    <x v="8"/>
    <x v="1"/>
    <s v="H"/>
    <x v="1655"/>
    <n v="288670337"/>
    <d v="2012-01-31T00:00:00"/>
    <n v="5"/>
    <n v="152.58000000000001"/>
    <n v="97.44"/>
    <n v="762.90000000000009"/>
    <n v="487.2"/>
    <n v="275.7000000000001"/>
  </r>
  <r>
    <x v="0"/>
    <s v="Nigeria"/>
    <x v="9"/>
    <x v="1"/>
    <s v="C"/>
    <x v="1670"/>
    <n v="432667195"/>
    <d v="2014-12-16T00:00:00"/>
    <n v="8"/>
    <n v="81.73"/>
    <n v="56.67"/>
    <n v="653.84"/>
    <n v="453.36"/>
    <n v="200.48000000000002"/>
  </r>
  <r>
    <x v="0"/>
    <s v="Uganda"/>
    <x v="10"/>
    <x v="1"/>
    <s v="C"/>
    <x v="803"/>
    <n v="607384574"/>
    <d v="2010-09-21T00:00:00"/>
    <n v="12"/>
    <n v="437.2"/>
    <n v="263.33"/>
    <n v="5246.4"/>
    <n v="3159.96"/>
    <n v="2086.4399999999996"/>
  </r>
  <r>
    <x v="6"/>
    <s v="Greenland"/>
    <x v="1"/>
    <x v="0"/>
    <s v="C"/>
    <x v="1671"/>
    <n v="851933801"/>
    <d v="2013-06-23T00:00:00"/>
    <n v="8"/>
    <n v="47.45"/>
    <n v="31.79"/>
    <n v="379.6"/>
    <n v="254.32"/>
    <n v="125.28000000000003"/>
  </r>
  <r>
    <x v="3"/>
    <s v="South Korea"/>
    <x v="2"/>
    <x v="1"/>
    <s v="H"/>
    <x v="898"/>
    <n v="375738704"/>
    <d v="2011-02-25T00:00:00"/>
    <n v="14"/>
    <n v="154.06"/>
    <n v="90.93"/>
    <n v="2156.84"/>
    <n v="1273.02"/>
    <n v="883.82000000000016"/>
  </r>
  <r>
    <x v="0"/>
    <s v="Burundi"/>
    <x v="9"/>
    <x v="0"/>
    <s v="L"/>
    <x v="369"/>
    <n v="708535611"/>
    <d v="2016-03-17T00:00:00"/>
    <n v="1"/>
    <n v="81.73"/>
    <n v="56.67"/>
    <n v="81.73"/>
    <n v="56.67"/>
    <n v="25.060000000000002"/>
  </r>
  <r>
    <x v="3"/>
    <s v="India"/>
    <x v="1"/>
    <x v="1"/>
    <s v="H"/>
    <x v="941"/>
    <n v="750373351"/>
    <d v="2015-01-22T00:00:00"/>
    <n v="2"/>
    <n v="47.45"/>
    <n v="31.79"/>
    <n v="94.9"/>
    <n v="63.58"/>
    <n v="31.320000000000007"/>
  </r>
  <r>
    <x v="4"/>
    <s v="Cuba"/>
    <x v="0"/>
    <x v="0"/>
    <s v="L"/>
    <x v="905"/>
    <n v="821613252"/>
    <d v="2010-10-19T00:00:00"/>
    <n v="4"/>
    <n v="651.21"/>
    <n v="524.96"/>
    <n v="2604.84"/>
    <n v="2099.84"/>
    <n v="505"/>
  </r>
  <r>
    <x v="2"/>
    <s v="Somalia"/>
    <x v="10"/>
    <x v="1"/>
    <s v="C"/>
    <x v="1488"/>
    <n v="412929141"/>
    <d v="2011-01-19T00:00:00"/>
    <n v="6"/>
    <n v="437.2"/>
    <n v="263.33"/>
    <n v="2623.2"/>
    <n v="1579.98"/>
    <n v="1043.2199999999998"/>
  </r>
  <r>
    <x v="0"/>
    <s v="Kenya"/>
    <x v="6"/>
    <x v="0"/>
    <s v="M"/>
    <x v="1457"/>
    <n v="435307347"/>
    <d v="2017-02-10T00:00:00"/>
    <n v="10"/>
    <n v="205.7"/>
    <n v="117.11"/>
    <n v="2057"/>
    <n v="1171.0999999999999"/>
    <n v="885.90000000000009"/>
  </r>
  <r>
    <x v="1"/>
    <s v="Hungary"/>
    <x v="6"/>
    <x v="1"/>
    <s v="C"/>
    <x v="930"/>
    <n v="970046699"/>
    <d v="2012-05-18T00:00:00"/>
    <n v="12"/>
    <n v="205.7"/>
    <n v="117.11"/>
    <n v="2468.3999999999996"/>
    <n v="1405.32"/>
    <n v="1063.0799999999997"/>
  </r>
  <r>
    <x v="3"/>
    <s v="Maldives"/>
    <x v="4"/>
    <x v="0"/>
    <s v="H"/>
    <x v="1672"/>
    <n v="818758523"/>
    <d v="2011-05-13T00:00:00"/>
    <n v="13"/>
    <n v="255.28"/>
    <n v="159.41999999999999"/>
    <n v="3318.64"/>
    <n v="2072.46"/>
    <n v="1246.1799999999998"/>
  </r>
  <r>
    <x v="1"/>
    <s v="France"/>
    <x v="5"/>
    <x v="1"/>
    <s v="L"/>
    <x v="1673"/>
    <n v="653366649"/>
    <d v="2011-02-03T00:00:00"/>
    <n v="8"/>
    <n v="421.89"/>
    <n v="364.69"/>
    <n v="3375.12"/>
    <n v="2917.52"/>
    <n v="457.59999999999991"/>
  </r>
  <r>
    <x v="1"/>
    <s v="Vatican City"/>
    <x v="11"/>
    <x v="0"/>
    <s v="M"/>
    <x v="950"/>
    <n v="766107404"/>
    <d v="2016-12-27T00:00:00"/>
    <n v="12"/>
    <n v="9.33"/>
    <n v="6.92"/>
    <n v="111.96000000000001"/>
    <n v="83.039999999999992"/>
    <n v="28.920000000000016"/>
  </r>
  <r>
    <x v="1"/>
    <s v="Finland"/>
    <x v="1"/>
    <x v="0"/>
    <s v="M"/>
    <x v="1674"/>
    <n v="619529616"/>
    <d v="2016-11-10T00:00:00"/>
    <n v="2"/>
    <n v="47.45"/>
    <n v="31.79"/>
    <n v="94.9"/>
    <n v="63.58"/>
    <n v="31.320000000000007"/>
  </r>
  <r>
    <x v="1"/>
    <s v="Malta"/>
    <x v="8"/>
    <x v="1"/>
    <s v="H"/>
    <x v="939"/>
    <n v="196494615"/>
    <d v="2014-03-14T00:00:00"/>
    <n v="10"/>
    <n v="152.58000000000001"/>
    <n v="97.44"/>
    <n v="1525.8000000000002"/>
    <n v="974.4"/>
    <n v="551.4000000000002"/>
  </r>
  <r>
    <x v="0"/>
    <s v="Lesotho"/>
    <x v="9"/>
    <x v="0"/>
    <s v="C"/>
    <x v="972"/>
    <n v="450176227"/>
    <d v="2010-06-12T00:00:00"/>
    <n v="10"/>
    <n v="81.73"/>
    <n v="56.67"/>
    <n v="817.30000000000007"/>
    <n v="566.70000000000005"/>
    <n v="250.60000000000002"/>
  </r>
  <r>
    <x v="1"/>
    <s v="Czech Republic"/>
    <x v="0"/>
    <x v="1"/>
    <s v="M"/>
    <x v="1016"/>
    <n v="154060781"/>
    <d v="2015-02-23T00:00:00"/>
    <n v="15"/>
    <n v="651.21"/>
    <n v="524.96"/>
    <n v="9768.1500000000015"/>
    <n v="7874.4000000000005"/>
    <n v="1893.7500000000009"/>
  </r>
  <r>
    <x v="1"/>
    <s v="Georgia"/>
    <x v="9"/>
    <x v="1"/>
    <s v="L"/>
    <x v="1312"/>
    <n v="851947104"/>
    <d v="2012-08-31T00:00:00"/>
    <n v="15"/>
    <n v="81.73"/>
    <n v="56.67"/>
    <n v="1225.95"/>
    <n v="850.05000000000007"/>
    <n v="375.9"/>
  </r>
  <r>
    <x v="3"/>
    <s v="Indonesia"/>
    <x v="11"/>
    <x v="1"/>
    <s v="C"/>
    <x v="1014"/>
    <n v="107946527"/>
    <d v="2011-03-11T00:00:00"/>
    <n v="4"/>
    <n v="9.33"/>
    <n v="6.92"/>
    <n v="37.32"/>
    <n v="27.68"/>
    <n v="9.64"/>
  </r>
  <r>
    <x v="5"/>
    <s v="Palau"/>
    <x v="3"/>
    <x v="1"/>
    <s v="C"/>
    <x v="168"/>
    <n v="956482875"/>
    <d v="2015-12-30T00:00:00"/>
    <n v="6"/>
    <n v="668.27"/>
    <n v="502.54"/>
    <n v="4009.62"/>
    <n v="3015.2400000000002"/>
    <n v="994.37999999999965"/>
  </r>
  <r>
    <x v="4"/>
    <s v="El Salvador"/>
    <x v="3"/>
    <x v="0"/>
    <s v="C"/>
    <x v="1309"/>
    <n v="652292478"/>
    <d v="2010-10-05T00:00:00"/>
    <n v="11"/>
    <n v="668.27"/>
    <n v="502.54"/>
    <n v="7350.9699999999993"/>
    <n v="5527.9400000000005"/>
    <n v="1823.0299999999988"/>
  </r>
  <r>
    <x v="0"/>
    <s v="Malawi"/>
    <x v="2"/>
    <x v="1"/>
    <s v="C"/>
    <x v="1109"/>
    <n v="120424163"/>
    <d v="2014-05-26T00:00:00"/>
    <n v="8"/>
    <n v="154.06"/>
    <n v="90.93"/>
    <n v="1232.48"/>
    <n v="727.44"/>
    <n v="505.03999999999996"/>
  </r>
  <r>
    <x v="1"/>
    <s v="Croatia"/>
    <x v="0"/>
    <x v="0"/>
    <s v="M"/>
    <x v="1675"/>
    <n v="806239259"/>
    <d v="2016-08-24T00:00:00"/>
    <n v="5"/>
    <n v="651.21"/>
    <n v="524.96"/>
    <n v="3256.05"/>
    <n v="2624.8"/>
    <n v="631.25"/>
  </r>
  <r>
    <x v="1"/>
    <s v="Austria"/>
    <x v="1"/>
    <x v="1"/>
    <s v="C"/>
    <x v="1676"/>
    <n v="625411593"/>
    <d v="2011-11-29T00:00:00"/>
    <n v="3"/>
    <n v="47.45"/>
    <n v="31.79"/>
    <n v="142.35000000000002"/>
    <n v="95.37"/>
    <n v="46.980000000000018"/>
  </r>
  <r>
    <x v="0"/>
    <s v="Eritrea"/>
    <x v="2"/>
    <x v="1"/>
    <s v="M"/>
    <x v="400"/>
    <n v="713927495"/>
    <d v="2010-11-06T00:00:00"/>
    <n v="10"/>
    <n v="154.06"/>
    <n v="90.93"/>
    <n v="1540.6"/>
    <n v="909.30000000000007"/>
    <n v="631.29999999999984"/>
  </r>
  <r>
    <x v="3"/>
    <s v="Philippines"/>
    <x v="0"/>
    <x v="0"/>
    <s v="C"/>
    <x v="1677"/>
    <n v="478085792"/>
    <d v="2013-10-16T00:00:00"/>
    <n v="8"/>
    <n v="651.21"/>
    <n v="524.96"/>
    <n v="5209.68"/>
    <n v="4199.68"/>
    <n v="1010"/>
  </r>
  <r>
    <x v="0"/>
    <s v="Botswana"/>
    <x v="9"/>
    <x v="1"/>
    <s v="M"/>
    <x v="445"/>
    <n v="744497811"/>
    <d v="2014-11-17T00:00:00"/>
    <n v="4"/>
    <n v="81.73"/>
    <n v="56.67"/>
    <n v="326.92"/>
    <n v="226.68"/>
    <n v="100.24000000000001"/>
  </r>
  <r>
    <x v="2"/>
    <s v="Azerbaijan"/>
    <x v="9"/>
    <x v="0"/>
    <s v="L"/>
    <x v="1678"/>
    <n v="610087382"/>
    <d v="2012-08-24T00:00:00"/>
    <n v="12"/>
    <n v="81.73"/>
    <n v="56.67"/>
    <n v="980.76"/>
    <n v="680.04"/>
    <n v="300.72000000000003"/>
  </r>
  <r>
    <x v="2"/>
    <s v="Azerbaijan"/>
    <x v="5"/>
    <x v="1"/>
    <s v="H"/>
    <x v="1109"/>
    <n v="592090833"/>
    <d v="2014-06-13T00:00:00"/>
    <n v="3"/>
    <n v="421.89"/>
    <n v="364.69"/>
    <n v="1265.67"/>
    <n v="1094.07"/>
    <n v="171.60000000000014"/>
  </r>
  <r>
    <x v="4"/>
    <s v="Saint Vincent and the Grenadines"/>
    <x v="1"/>
    <x v="0"/>
    <s v="L"/>
    <x v="633"/>
    <n v="378056991"/>
    <d v="2017-08-05T00:00:00"/>
    <n v="7"/>
    <n v="47.45"/>
    <n v="31.79"/>
    <n v="332.15000000000003"/>
    <n v="222.53"/>
    <n v="109.62000000000003"/>
  </r>
  <r>
    <x v="1"/>
    <s v="Sweden"/>
    <x v="1"/>
    <x v="0"/>
    <s v="M"/>
    <x v="1679"/>
    <n v="175847184"/>
    <d v="2012-06-29T00:00:00"/>
    <n v="10"/>
    <n v="47.45"/>
    <n v="31.79"/>
    <n v="474.5"/>
    <n v="317.89999999999998"/>
    <n v="156.60000000000002"/>
  </r>
  <r>
    <x v="5"/>
    <s v="Tuvalu"/>
    <x v="8"/>
    <x v="0"/>
    <s v="M"/>
    <x v="1680"/>
    <n v="263635241"/>
    <d v="2017-05-18T00:00:00"/>
    <n v="7"/>
    <n v="152.58000000000001"/>
    <n v="97.44"/>
    <n v="1068.0600000000002"/>
    <n v="682.07999999999993"/>
    <n v="385.98000000000025"/>
  </r>
  <r>
    <x v="2"/>
    <s v="United Arab Emirates"/>
    <x v="5"/>
    <x v="1"/>
    <s v="H"/>
    <x v="914"/>
    <n v="539907491"/>
    <d v="2013-07-31T00:00:00"/>
    <n v="16"/>
    <n v="421.89"/>
    <n v="364.69"/>
    <n v="6750.24"/>
    <n v="5835.04"/>
    <n v="915.19999999999982"/>
  </r>
  <r>
    <x v="0"/>
    <s v="Seychelles "/>
    <x v="11"/>
    <x v="0"/>
    <s v="L"/>
    <x v="600"/>
    <n v="973462760"/>
    <d v="2017-07-17T00:00:00"/>
    <n v="14"/>
    <n v="9.33"/>
    <n v="6.92"/>
    <n v="130.62"/>
    <n v="96.88"/>
    <n v="33.740000000000009"/>
  </r>
  <r>
    <x v="2"/>
    <s v="Qatar"/>
    <x v="3"/>
    <x v="1"/>
    <s v="H"/>
    <x v="992"/>
    <n v="253412377"/>
    <d v="2016-07-05T00:00:00"/>
    <n v="15"/>
    <n v="668.27"/>
    <n v="502.54"/>
    <n v="10024.049999999999"/>
    <n v="7538.1"/>
    <n v="2485.9499999999989"/>
  </r>
  <r>
    <x v="2"/>
    <s v="Israel"/>
    <x v="1"/>
    <x v="1"/>
    <s v="H"/>
    <x v="338"/>
    <n v="739180171"/>
    <d v="2010-05-29T00:00:00"/>
    <n v="14"/>
    <n v="47.45"/>
    <n v="31.79"/>
    <n v="664.30000000000007"/>
    <n v="445.06"/>
    <n v="219.24000000000007"/>
  </r>
  <r>
    <x v="1"/>
    <s v="Poland"/>
    <x v="9"/>
    <x v="1"/>
    <s v="L"/>
    <x v="1681"/>
    <n v="810502469"/>
    <d v="2014-11-05T00:00:00"/>
    <n v="8"/>
    <n v="81.73"/>
    <n v="56.67"/>
    <n v="653.84"/>
    <n v="453.36"/>
    <n v="200.48000000000002"/>
  </r>
  <r>
    <x v="3"/>
    <s v="Vietnam"/>
    <x v="0"/>
    <x v="1"/>
    <s v="M"/>
    <x v="1465"/>
    <n v="717428100"/>
    <d v="2012-12-12T00:00:00"/>
    <n v="3"/>
    <n v="651.21"/>
    <n v="524.96"/>
    <n v="1953.63"/>
    <n v="1574.88"/>
    <n v="378.75"/>
  </r>
  <r>
    <x v="2"/>
    <s v="Somalia"/>
    <x v="6"/>
    <x v="0"/>
    <s v="L"/>
    <x v="1682"/>
    <n v="330318391"/>
    <d v="2011-02-06T00:00:00"/>
    <n v="12"/>
    <n v="205.7"/>
    <n v="117.11"/>
    <n v="2468.3999999999996"/>
    <n v="1405.32"/>
    <n v="1063.0799999999997"/>
  </r>
  <r>
    <x v="2"/>
    <s v="Afghanistan"/>
    <x v="6"/>
    <x v="0"/>
    <s v="L"/>
    <x v="1683"/>
    <n v="489847171"/>
    <d v="2013-08-17T00:00:00"/>
    <n v="9"/>
    <n v="205.7"/>
    <n v="117.11"/>
    <n v="1851.3"/>
    <n v="1053.99"/>
    <n v="797.31"/>
  </r>
  <r>
    <x v="3"/>
    <s v="Vietnam"/>
    <x v="8"/>
    <x v="0"/>
    <s v="M"/>
    <x v="1684"/>
    <n v="757000768"/>
    <d v="2010-02-15T00:00:00"/>
    <n v="4"/>
    <n v="152.58000000000001"/>
    <n v="97.44"/>
    <n v="610.32000000000005"/>
    <n v="389.76"/>
    <n v="220.56000000000006"/>
  </r>
  <r>
    <x v="0"/>
    <s v="Tanzania"/>
    <x v="8"/>
    <x v="0"/>
    <s v="H"/>
    <x v="1645"/>
    <n v="763078010"/>
    <d v="2010-07-23T00:00:00"/>
    <n v="1"/>
    <n v="152.58000000000001"/>
    <n v="97.44"/>
    <n v="152.58000000000001"/>
    <n v="97.44"/>
    <n v="55.140000000000015"/>
  </r>
  <r>
    <x v="5"/>
    <s v="New Zealand"/>
    <x v="2"/>
    <x v="0"/>
    <s v="H"/>
    <x v="1113"/>
    <n v="659690225"/>
    <d v="2010-09-19T00:00:00"/>
    <n v="10"/>
    <n v="154.06"/>
    <n v="90.93"/>
    <n v="1540.6"/>
    <n v="909.30000000000007"/>
    <n v="631.29999999999984"/>
  </r>
  <r>
    <x v="1"/>
    <s v="Austria"/>
    <x v="5"/>
    <x v="1"/>
    <s v="M"/>
    <x v="1685"/>
    <n v="668761241"/>
    <d v="2011-03-17T00:00:00"/>
    <n v="1"/>
    <n v="421.89"/>
    <n v="364.69"/>
    <n v="421.89"/>
    <n v="364.69"/>
    <n v="57.199999999999989"/>
  </r>
  <r>
    <x v="0"/>
    <s v="Djibouti"/>
    <x v="9"/>
    <x v="1"/>
    <s v="L"/>
    <x v="1380"/>
    <n v="632527387"/>
    <d v="2013-11-15T00:00:00"/>
    <n v="13"/>
    <n v="81.73"/>
    <n v="56.67"/>
    <n v="1062.49"/>
    <n v="736.71"/>
    <n v="325.77999999999997"/>
  </r>
  <r>
    <x v="1"/>
    <s v="United Kingdom"/>
    <x v="3"/>
    <x v="0"/>
    <s v="C"/>
    <x v="739"/>
    <n v="463537490"/>
    <d v="2017-05-25T00:00:00"/>
    <n v="16"/>
    <n v="668.27"/>
    <n v="502.54"/>
    <n v="10692.32"/>
    <n v="8040.64"/>
    <n v="2651.6799999999994"/>
  </r>
  <r>
    <x v="0"/>
    <s v="Guinea-Bissau"/>
    <x v="9"/>
    <x v="1"/>
    <s v="M"/>
    <x v="1686"/>
    <n v="594652879"/>
    <d v="2014-07-14T00:00:00"/>
    <n v="16"/>
    <n v="81.73"/>
    <n v="56.67"/>
    <n v="1307.68"/>
    <n v="906.72"/>
    <n v="400.96000000000004"/>
  </r>
  <r>
    <x v="3"/>
    <s v="Brunei"/>
    <x v="5"/>
    <x v="0"/>
    <s v="H"/>
    <x v="531"/>
    <n v="629047381"/>
    <d v="2010-03-01T00:00:00"/>
    <n v="13"/>
    <n v="421.89"/>
    <n v="364.69"/>
    <n v="5484.57"/>
    <n v="4740.97"/>
    <n v="743.59999999999945"/>
  </r>
  <r>
    <x v="4"/>
    <s v="Panama"/>
    <x v="4"/>
    <x v="1"/>
    <s v="H"/>
    <x v="1529"/>
    <n v="690207326"/>
    <d v="2017-09-10T00:00:00"/>
    <n v="11"/>
    <n v="255.28"/>
    <n v="159.41999999999999"/>
    <n v="2808.08"/>
    <n v="1753.62"/>
    <n v="1054.46"/>
  </r>
  <r>
    <x v="1"/>
    <s v="Montenegro"/>
    <x v="4"/>
    <x v="0"/>
    <s v="L"/>
    <x v="1687"/>
    <n v="971931540"/>
    <d v="2017-08-17T00:00:00"/>
    <n v="8"/>
    <n v="255.28"/>
    <n v="159.41999999999999"/>
    <n v="2042.24"/>
    <n v="1275.3599999999999"/>
    <n v="766.88000000000011"/>
  </r>
  <r>
    <x v="3"/>
    <s v="Sri Lanka"/>
    <x v="10"/>
    <x v="1"/>
    <s v="L"/>
    <x v="1076"/>
    <n v="388331353"/>
    <d v="2014-06-07T00:00:00"/>
    <n v="8"/>
    <n v="437.2"/>
    <n v="263.33"/>
    <n v="3497.6"/>
    <n v="2106.64"/>
    <n v="1390.96"/>
  </r>
  <r>
    <x v="0"/>
    <s v="Cote d'Ivoire"/>
    <x v="6"/>
    <x v="1"/>
    <s v="C"/>
    <x v="534"/>
    <n v="623830592"/>
    <d v="2017-02-08T00:00:00"/>
    <n v="7"/>
    <n v="205.7"/>
    <n v="117.11"/>
    <n v="1439.8999999999999"/>
    <n v="819.77"/>
    <n v="620.12999999999988"/>
  </r>
  <r>
    <x v="2"/>
    <s v="Tunisia "/>
    <x v="2"/>
    <x v="0"/>
    <s v="H"/>
    <x v="1688"/>
    <n v="283165585"/>
    <d v="2013-04-28T00:00:00"/>
    <n v="6"/>
    <n v="154.06"/>
    <n v="90.93"/>
    <n v="924.36"/>
    <n v="545.58000000000004"/>
    <n v="378.78"/>
  </r>
  <r>
    <x v="3"/>
    <s v="Kazakhstan"/>
    <x v="11"/>
    <x v="1"/>
    <s v="L"/>
    <x v="1689"/>
    <n v="741385161"/>
    <d v="2010-06-05T00:00:00"/>
    <n v="2"/>
    <n v="9.33"/>
    <n v="6.92"/>
    <n v="18.66"/>
    <n v="13.84"/>
    <n v="4.82"/>
  </r>
  <r>
    <x v="1"/>
    <s v="Germany"/>
    <x v="11"/>
    <x v="0"/>
    <s v="C"/>
    <x v="384"/>
    <n v="293850648"/>
    <d v="2017-01-06T00:00:00"/>
    <n v="10"/>
    <n v="9.33"/>
    <n v="6.92"/>
    <n v="93.3"/>
    <n v="69.2"/>
    <n v="24.099999999999994"/>
  </r>
  <r>
    <x v="0"/>
    <s v="Namibia"/>
    <x v="7"/>
    <x v="0"/>
    <s v="L"/>
    <x v="1690"/>
    <n v="906235873"/>
    <d v="2016-05-06T00:00:00"/>
    <n v="7"/>
    <n v="109.28"/>
    <n v="35.840000000000003"/>
    <n v="764.96"/>
    <n v="250.88000000000002"/>
    <n v="514.08000000000004"/>
  </r>
  <r>
    <x v="5"/>
    <s v="Tonga"/>
    <x v="7"/>
    <x v="1"/>
    <s v="L"/>
    <x v="1691"/>
    <n v="564527165"/>
    <d v="2015-03-21T00:00:00"/>
    <n v="8"/>
    <n v="109.28"/>
    <n v="35.840000000000003"/>
    <n v="874.24"/>
    <n v="286.72000000000003"/>
    <n v="587.52"/>
  </r>
  <r>
    <x v="0"/>
    <s v="Gabon"/>
    <x v="5"/>
    <x v="0"/>
    <s v="L"/>
    <x v="1692"/>
    <n v="925023353"/>
    <d v="2010-04-02T00:00:00"/>
    <n v="6"/>
    <n v="421.89"/>
    <n v="364.69"/>
    <n v="2531.34"/>
    <n v="2188.14"/>
    <n v="343.20000000000027"/>
  </r>
  <r>
    <x v="5"/>
    <s v="Fiji"/>
    <x v="6"/>
    <x v="1"/>
    <s v="H"/>
    <x v="1037"/>
    <n v="564335763"/>
    <d v="2014-04-20T00:00:00"/>
    <n v="14"/>
    <n v="205.7"/>
    <n v="117.11"/>
    <n v="2879.7999999999997"/>
    <n v="1639.54"/>
    <n v="1240.2599999999998"/>
  </r>
  <r>
    <x v="0"/>
    <s v="Equatorial Guinea"/>
    <x v="0"/>
    <x v="1"/>
    <s v="M"/>
    <x v="1693"/>
    <n v="829388225"/>
    <d v="2014-08-14T00:00:00"/>
    <n v="5"/>
    <n v="651.21"/>
    <n v="524.96"/>
    <n v="3256.05"/>
    <n v="2624.8"/>
    <n v="631.25"/>
  </r>
  <r>
    <x v="2"/>
    <s v="Tunisia "/>
    <x v="5"/>
    <x v="1"/>
    <s v="L"/>
    <x v="657"/>
    <n v="887417066"/>
    <d v="2015-02-14T00:00:00"/>
    <n v="9"/>
    <n v="421.89"/>
    <n v="364.69"/>
    <n v="3797.0099999999998"/>
    <n v="3282.21"/>
    <n v="514.79999999999973"/>
  </r>
  <r>
    <x v="5"/>
    <s v="New Zealand"/>
    <x v="6"/>
    <x v="0"/>
    <s v="L"/>
    <x v="1694"/>
    <n v="875971114"/>
    <d v="2016-05-30T00:00:00"/>
    <n v="14"/>
    <n v="205.7"/>
    <n v="117.11"/>
    <n v="2879.7999999999997"/>
    <n v="1639.54"/>
    <n v="1240.2599999999998"/>
  </r>
  <r>
    <x v="2"/>
    <s v="Somalia"/>
    <x v="8"/>
    <x v="1"/>
    <s v="M"/>
    <x v="71"/>
    <n v="552911698"/>
    <d v="2012-11-22T00:00:00"/>
    <n v="13"/>
    <n v="152.58000000000001"/>
    <n v="97.44"/>
    <n v="1983.5400000000002"/>
    <n v="1266.72"/>
    <n v="716.82000000000016"/>
  </r>
  <r>
    <x v="0"/>
    <s v="Sao Tome and Principe"/>
    <x v="9"/>
    <x v="1"/>
    <s v="L"/>
    <x v="1695"/>
    <n v="646412646"/>
    <d v="2011-05-20T00:00:00"/>
    <n v="11"/>
    <n v="81.73"/>
    <n v="56.67"/>
    <n v="899.03000000000009"/>
    <n v="623.37"/>
    <n v="275.66000000000008"/>
  </r>
  <r>
    <x v="1"/>
    <s v="Norway"/>
    <x v="7"/>
    <x v="0"/>
    <s v="H"/>
    <x v="981"/>
    <n v="604960286"/>
    <d v="2012-05-04T00:00:00"/>
    <n v="1"/>
    <n v="109.28"/>
    <n v="35.840000000000003"/>
    <n v="109.28"/>
    <n v="35.840000000000003"/>
    <n v="73.44"/>
  </r>
  <r>
    <x v="3"/>
    <s v="Mongolia"/>
    <x v="6"/>
    <x v="0"/>
    <s v="C"/>
    <x v="1190"/>
    <n v="847353446"/>
    <d v="2013-01-25T00:00:00"/>
    <n v="16"/>
    <n v="205.7"/>
    <n v="117.11"/>
    <n v="3291.2"/>
    <n v="1873.76"/>
    <n v="1417.4399999999998"/>
  </r>
  <r>
    <x v="0"/>
    <s v="Burundi"/>
    <x v="7"/>
    <x v="1"/>
    <s v="L"/>
    <x v="401"/>
    <n v="512703454"/>
    <d v="2012-04-01T00:00:00"/>
    <n v="15"/>
    <n v="109.28"/>
    <n v="35.840000000000003"/>
    <n v="1639.2"/>
    <n v="537.6"/>
    <n v="1101.5999999999999"/>
  </r>
  <r>
    <x v="4"/>
    <s v="Cuba"/>
    <x v="11"/>
    <x v="1"/>
    <s v="C"/>
    <x v="1696"/>
    <n v="610434138"/>
    <d v="2013-07-08T00:00:00"/>
    <n v="16"/>
    <n v="9.33"/>
    <n v="6.92"/>
    <n v="149.28"/>
    <n v="110.72"/>
    <n v="38.56"/>
  </r>
  <r>
    <x v="5"/>
    <s v="Tonga"/>
    <x v="8"/>
    <x v="0"/>
    <s v="H"/>
    <x v="1683"/>
    <n v="870281827"/>
    <d v="2013-08-15T00:00:00"/>
    <n v="8"/>
    <n v="152.58000000000001"/>
    <n v="97.44"/>
    <n v="1220.6400000000001"/>
    <n v="779.52"/>
    <n v="441.12000000000012"/>
  </r>
  <r>
    <x v="1"/>
    <s v="United Kingdom"/>
    <x v="7"/>
    <x v="1"/>
    <s v="M"/>
    <x v="1697"/>
    <n v="192295348"/>
    <d v="2014-07-20T00:00:00"/>
    <n v="6"/>
    <n v="109.28"/>
    <n v="35.840000000000003"/>
    <n v="655.68000000000006"/>
    <n v="215.04000000000002"/>
    <n v="440.64000000000004"/>
  </r>
  <r>
    <x v="0"/>
    <s v="Benin"/>
    <x v="4"/>
    <x v="1"/>
    <s v="H"/>
    <x v="1033"/>
    <n v="696836030"/>
    <d v="2011-07-15T00:00:00"/>
    <n v="14"/>
    <n v="255.28"/>
    <n v="159.41999999999999"/>
    <n v="3573.92"/>
    <n v="2231.8799999999997"/>
    <n v="1342.0400000000004"/>
  </r>
  <r>
    <x v="1"/>
    <s v="Czech Republic"/>
    <x v="7"/>
    <x v="1"/>
    <s v="M"/>
    <x v="1698"/>
    <n v="974577701"/>
    <d v="2012-06-27T00:00:00"/>
    <n v="13"/>
    <n v="109.28"/>
    <n v="35.840000000000003"/>
    <n v="1420.64"/>
    <n v="465.92000000000007"/>
    <n v="954.72"/>
  </r>
  <r>
    <x v="1"/>
    <s v="Albania"/>
    <x v="1"/>
    <x v="0"/>
    <s v="C"/>
    <x v="1699"/>
    <n v="136506688"/>
    <d v="2010-11-05T00:00:00"/>
    <n v="7"/>
    <n v="47.45"/>
    <n v="31.79"/>
    <n v="332.15000000000003"/>
    <n v="222.53"/>
    <n v="109.62000000000003"/>
  </r>
  <r>
    <x v="0"/>
    <s v="Burkina Faso"/>
    <x v="0"/>
    <x v="1"/>
    <s v="H"/>
    <x v="377"/>
    <n v="963921821"/>
    <d v="2012-09-23T00:00:00"/>
    <n v="8"/>
    <n v="651.21"/>
    <n v="524.96"/>
    <n v="5209.68"/>
    <n v="4199.68"/>
    <n v="1010"/>
  </r>
  <r>
    <x v="4"/>
    <s v="Grenada"/>
    <x v="1"/>
    <x v="0"/>
    <s v="L"/>
    <x v="1700"/>
    <n v="458434426"/>
    <d v="2010-03-16T00:00:00"/>
    <n v="16"/>
    <n v="47.45"/>
    <n v="31.79"/>
    <n v="759.2"/>
    <n v="508.64"/>
    <n v="250.56000000000006"/>
  </r>
  <r>
    <x v="1"/>
    <s v="Spain"/>
    <x v="2"/>
    <x v="1"/>
    <s v="H"/>
    <x v="854"/>
    <n v="191968333"/>
    <d v="2015-04-25T00:00:00"/>
    <n v="11"/>
    <n v="154.06"/>
    <n v="90.93"/>
    <n v="1694.66"/>
    <n v="1000.23"/>
    <n v="694.43000000000006"/>
  </r>
  <r>
    <x v="0"/>
    <s v="Comoros"/>
    <x v="10"/>
    <x v="0"/>
    <s v="H"/>
    <x v="150"/>
    <n v="456759870"/>
    <d v="2010-10-03T00:00:00"/>
    <n v="7"/>
    <n v="437.2"/>
    <n v="263.33"/>
    <n v="3060.4"/>
    <n v="1843.31"/>
    <n v="1217.0900000000001"/>
  </r>
  <r>
    <x v="5"/>
    <s v="Papua New Guinea"/>
    <x v="10"/>
    <x v="1"/>
    <s v="H"/>
    <x v="1701"/>
    <n v="715357863"/>
    <d v="2014-05-09T00:00:00"/>
    <n v="15"/>
    <n v="437.2"/>
    <n v="263.33"/>
    <n v="6558"/>
    <n v="3949.95"/>
    <n v="2608.0500000000002"/>
  </r>
  <r>
    <x v="0"/>
    <s v="Tanzania"/>
    <x v="9"/>
    <x v="0"/>
    <s v="H"/>
    <x v="1417"/>
    <n v="950623643"/>
    <d v="2015-01-03T00:00:00"/>
    <n v="16"/>
    <n v="81.73"/>
    <n v="56.67"/>
    <n v="1307.68"/>
    <n v="906.72"/>
    <n v="400.96000000000004"/>
  </r>
  <r>
    <x v="1"/>
    <s v="Sweden"/>
    <x v="6"/>
    <x v="0"/>
    <s v="H"/>
    <x v="1702"/>
    <n v="315731036"/>
    <d v="2013-09-26T00:00:00"/>
    <n v="1"/>
    <n v="205.7"/>
    <n v="117.11"/>
    <n v="205.7"/>
    <n v="117.11"/>
    <n v="88.589999999999989"/>
  </r>
  <r>
    <x v="0"/>
    <s v="Chad"/>
    <x v="8"/>
    <x v="1"/>
    <s v="H"/>
    <x v="235"/>
    <n v="284166371"/>
    <d v="2012-08-31T00:00:00"/>
    <n v="17"/>
    <n v="152.58000000000001"/>
    <n v="97.44"/>
    <n v="2593.86"/>
    <n v="1656.48"/>
    <n v="937.38000000000011"/>
  </r>
  <r>
    <x v="0"/>
    <s v="Liberia"/>
    <x v="11"/>
    <x v="1"/>
    <s v="M"/>
    <x v="1272"/>
    <n v="599728477"/>
    <d v="2011-04-19T00:00:00"/>
    <n v="3"/>
    <n v="9.33"/>
    <n v="6.92"/>
    <n v="27.990000000000002"/>
    <n v="20.759999999999998"/>
    <n v="7.230000000000004"/>
  </r>
  <r>
    <x v="5"/>
    <s v="Federated States of Micronesia"/>
    <x v="2"/>
    <x v="1"/>
    <s v="C"/>
    <x v="1703"/>
    <n v="626528680"/>
    <d v="2010-02-06T00:00:00"/>
    <n v="4"/>
    <n v="154.06"/>
    <n v="90.93"/>
    <n v="616.24"/>
    <n v="363.72"/>
    <n v="252.51999999999998"/>
  </r>
  <r>
    <x v="0"/>
    <s v="Ethiopia"/>
    <x v="2"/>
    <x v="1"/>
    <s v="M"/>
    <x v="363"/>
    <n v="698990809"/>
    <d v="2014-07-03T00:00:00"/>
    <n v="10"/>
    <n v="154.06"/>
    <n v="90.93"/>
    <n v="1540.6"/>
    <n v="909.30000000000007"/>
    <n v="631.29999999999984"/>
  </r>
  <r>
    <x v="0"/>
    <s v="Benin"/>
    <x v="11"/>
    <x v="1"/>
    <s v="L"/>
    <x v="56"/>
    <n v="771851193"/>
    <d v="2015-11-19T00:00:00"/>
    <n v="11"/>
    <n v="9.33"/>
    <n v="6.92"/>
    <n v="102.63"/>
    <n v="76.12"/>
    <n v="26.509999999999991"/>
  </r>
  <r>
    <x v="4"/>
    <s v="The Bahamas"/>
    <x v="4"/>
    <x v="1"/>
    <s v="H"/>
    <x v="1700"/>
    <n v="870158660"/>
    <d v="2010-03-04T00:00:00"/>
    <n v="14"/>
    <n v="255.28"/>
    <n v="159.41999999999999"/>
    <n v="3573.92"/>
    <n v="2231.8799999999997"/>
    <n v="1342.0400000000004"/>
  </r>
  <r>
    <x v="2"/>
    <s v="Egypt"/>
    <x v="2"/>
    <x v="0"/>
    <s v="C"/>
    <x v="1379"/>
    <n v="639274537"/>
    <d v="2017-07-10T00:00:00"/>
    <n v="7"/>
    <n v="154.06"/>
    <n v="90.93"/>
    <n v="1078.42"/>
    <n v="636.51"/>
    <n v="441.91000000000008"/>
  </r>
  <r>
    <x v="4"/>
    <s v="Saint Kitts and Nevis "/>
    <x v="2"/>
    <x v="1"/>
    <s v="H"/>
    <x v="469"/>
    <n v="694872653"/>
    <d v="2017-01-22T00:00:00"/>
    <n v="12"/>
    <n v="154.06"/>
    <n v="90.93"/>
    <n v="1848.72"/>
    <n v="1091.1600000000001"/>
    <n v="757.56"/>
  </r>
  <r>
    <x v="3"/>
    <s v="Bangladesh"/>
    <x v="0"/>
    <x v="0"/>
    <s v="H"/>
    <x v="1704"/>
    <n v="372939336"/>
    <d v="2012-02-26T00:00:00"/>
    <n v="16"/>
    <n v="651.21"/>
    <n v="524.96"/>
    <n v="10419.36"/>
    <n v="8399.36"/>
    <n v="2020"/>
  </r>
  <r>
    <x v="0"/>
    <s v="Botswana"/>
    <x v="0"/>
    <x v="0"/>
    <s v="H"/>
    <x v="160"/>
    <n v="879773414"/>
    <d v="2010-07-25T00:00:00"/>
    <n v="6"/>
    <n v="651.21"/>
    <n v="524.96"/>
    <n v="3907.26"/>
    <n v="3149.76"/>
    <n v="757.5"/>
  </r>
  <r>
    <x v="5"/>
    <s v="Palau"/>
    <x v="8"/>
    <x v="1"/>
    <s v="H"/>
    <x v="1705"/>
    <n v="341986215"/>
    <d v="2013-11-10T00:00:00"/>
    <n v="1"/>
    <n v="152.58000000000001"/>
    <n v="97.44"/>
    <n v="152.58000000000001"/>
    <n v="97.44"/>
    <n v="55.140000000000015"/>
  </r>
  <r>
    <x v="4"/>
    <s v="Cuba"/>
    <x v="10"/>
    <x v="1"/>
    <s v="H"/>
    <x v="1375"/>
    <n v="556501567"/>
    <d v="2013-02-25T00:00:00"/>
    <n v="1"/>
    <n v="437.2"/>
    <n v="263.33"/>
    <n v="437.2"/>
    <n v="263.33"/>
    <n v="173.87"/>
  </r>
  <r>
    <x v="3"/>
    <s v="Sri Lanka"/>
    <x v="7"/>
    <x v="0"/>
    <s v="H"/>
    <x v="1706"/>
    <n v="240555799"/>
    <d v="2015-10-15T00:00:00"/>
    <n v="8"/>
    <n v="109.28"/>
    <n v="35.840000000000003"/>
    <n v="874.24"/>
    <n v="286.72000000000003"/>
    <n v="587.52"/>
  </r>
  <r>
    <x v="6"/>
    <s v="Greenland"/>
    <x v="1"/>
    <x v="1"/>
    <s v="M"/>
    <x v="745"/>
    <n v="881697738"/>
    <d v="2011-07-05T00:00:00"/>
    <n v="5"/>
    <n v="47.45"/>
    <n v="31.79"/>
    <n v="237.25"/>
    <n v="158.94999999999999"/>
    <n v="78.300000000000011"/>
  </r>
  <r>
    <x v="0"/>
    <s v="Equatorial Guinea"/>
    <x v="4"/>
    <x v="1"/>
    <s v="C"/>
    <x v="960"/>
    <n v="887788712"/>
    <d v="2013-06-08T00:00:00"/>
    <n v="9"/>
    <n v="255.28"/>
    <n v="159.41999999999999"/>
    <n v="2297.52"/>
    <n v="1434.78"/>
    <n v="862.74"/>
  </r>
  <r>
    <x v="5"/>
    <s v="Samoa "/>
    <x v="6"/>
    <x v="0"/>
    <s v="L"/>
    <x v="1707"/>
    <n v="537002551"/>
    <d v="2016-12-14T00:00:00"/>
    <n v="16"/>
    <n v="205.7"/>
    <n v="117.11"/>
    <n v="3291.2"/>
    <n v="1873.76"/>
    <n v="1417.4399999999998"/>
  </r>
  <r>
    <x v="1"/>
    <s v="Liechtenstein"/>
    <x v="2"/>
    <x v="1"/>
    <s v="H"/>
    <x v="181"/>
    <n v="627825582"/>
    <d v="2011-02-05T00:00:00"/>
    <n v="11"/>
    <n v="154.06"/>
    <n v="90.93"/>
    <n v="1694.66"/>
    <n v="1000.23"/>
    <n v="694.43000000000006"/>
  </r>
  <r>
    <x v="4"/>
    <s v="Belize"/>
    <x v="3"/>
    <x v="1"/>
    <s v="H"/>
    <x v="1708"/>
    <n v="229056632"/>
    <d v="2012-06-14T00:00:00"/>
    <n v="3"/>
    <n v="668.27"/>
    <n v="502.54"/>
    <n v="2004.81"/>
    <n v="1507.6200000000001"/>
    <n v="497.18999999999983"/>
  </r>
  <r>
    <x v="0"/>
    <s v="Uganda"/>
    <x v="6"/>
    <x v="1"/>
    <s v="L"/>
    <x v="1518"/>
    <n v="729807031"/>
    <d v="2015-07-24T00:00:00"/>
    <n v="8"/>
    <n v="205.7"/>
    <n v="117.11"/>
    <n v="1645.6"/>
    <n v="936.88"/>
    <n v="708.71999999999991"/>
  </r>
  <r>
    <x v="2"/>
    <s v="Somalia"/>
    <x v="0"/>
    <x v="1"/>
    <s v="M"/>
    <x v="1709"/>
    <n v="889500606"/>
    <d v="2012-11-28T00:00:00"/>
    <n v="3"/>
    <n v="651.21"/>
    <n v="524.96"/>
    <n v="1953.63"/>
    <n v="1574.88"/>
    <n v="378.75"/>
  </r>
  <r>
    <x v="1"/>
    <s v="Austria"/>
    <x v="0"/>
    <x v="1"/>
    <s v="C"/>
    <x v="1710"/>
    <n v="887873685"/>
    <d v="2012-07-15T00:00:00"/>
    <n v="1"/>
    <n v="651.21"/>
    <n v="524.96"/>
    <n v="651.21"/>
    <n v="524.96"/>
    <n v="126.25"/>
  </r>
  <r>
    <x v="2"/>
    <s v="Bahrain"/>
    <x v="8"/>
    <x v="1"/>
    <s v="M"/>
    <x v="717"/>
    <n v="974975097"/>
    <d v="2012-07-28T00:00:00"/>
    <n v="9"/>
    <n v="152.58000000000001"/>
    <n v="97.44"/>
    <n v="1373.22"/>
    <n v="876.96"/>
    <n v="496.26"/>
  </r>
  <r>
    <x v="0"/>
    <s v="Seychelles "/>
    <x v="11"/>
    <x v="0"/>
    <s v="C"/>
    <x v="1263"/>
    <n v="121166169"/>
    <d v="2012-02-10T00:00:00"/>
    <n v="8"/>
    <n v="9.33"/>
    <n v="6.92"/>
    <n v="74.64"/>
    <n v="55.36"/>
    <n v="19.28"/>
  </r>
  <r>
    <x v="0"/>
    <s v="Guinea"/>
    <x v="11"/>
    <x v="1"/>
    <s v="C"/>
    <x v="1711"/>
    <n v="967120730"/>
    <d v="2015-03-15T00:00:00"/>
    <n v="2"/>
    <n v="9.33"/>
    <n v="6.92"/>
    <n v="18.66"/>
    <n v="13.84"/>
    <n v="4.82"/>
  </r>
  <r>
    <x v="2"/>
    <s v="Egypt"/>
    <x v="11"/>
    <x v="1"/>
    <s v="M"/>
    <x v="1712"/>
    <n v="373825109"/>
    <d v="2011-07-26T00:00:00"/>
    <n v="3"/>
    <n v="9.33"/>
    <n v="6.92"/>
    <n v="27.990000000000002"/>
    <n v="20.759999999999998"/>
    <n v="7.230000000000004"/>
  </r>
  <r>
    <x v="0"/>
    <s v="Djibouti"/>
    <x v="7"/>
    <x v="1"/>
    <s v="H"/>
    <x v="1713"/>
    <n v="672578132"/>
    <d v="2011-03-08T00:00:00"/>
    <n v="16"/>
    <n v="109.28"/>
    <n v="35.840000000000003"/>
    <n v="1748.48"/>
    <n v="573.44000000000005"/>
    <n v="1175.04"/>
  </r>
  <r>
    <x v="3"/>
    <s v="Brunei"/>
    <x v="8"/>
    <x v="1"/>
    <s v="M"/>
    <x v="1714"/>
    <n v="214991128"/>
    <d v="2017-05-29T00:00:00"/>
    <n v="16"/>
    <n v="152.58000000000001"/>
    <n v="97.44"/>
    <n v="2441.2800000000002"/>
    <n v="1559.04"/>
    <n v="882.24000000000024"/>
  </r>
  <r>
    <x v="5"/>
    <s v="Samoa "/>
    <x v="1"/>
    <x v="1"/>
    <s v="L"/>
    <x v="881"/>
    <n v="122987926"/>
    <d v="2015-09-15T00:00:00"/>
    <n v="6"/>
    <n v="47.45"/>
    <n v="31.79"/>
    <n v="284.70000000000005"/>
    <n v="190.74"/>
    <n v="93.960000000000036"/>
  </r>
  <r>
    <x v="1"/>
    <s v="Norway"/>
    <x v="6"/>
    <x v="1"/>
    <s v="C"/>
    <x v="945"/>
    <n v="238804852"/>
    <d v="2015-05-09T00:00:00"/>
    <n v="11"/>
    <n v="205.7"/>
    <n v="117.11"/>
    <n v="2262.6999999999998"/>
    <n v="1288.21"/>
    <n v="974.48999999999978"/>
  </r>
  <r>
    <x v="0"/>
    <s v="Burkina Faso"/>
    <x v="0"/>
    <x v="1"/>
    <s v="M"/>
    <x v="195"/>
    <n v="474990737"/>
    <d v="2015-04-21T00:00:00"/>
    <n v="15"/>
    <n v="651.21"/>
    <n v="524.96"/>
    <n v="9768.1500000000015"/>
    <n v="7874.4000000000005"/>
    <n v="1893.7500000000009"/>
  </r>
  <r>
    <x v="0"/>
    <s v="Guinea-Bissau"/>
    <x v="1"/>
    <x v="0"/>
    <s v="H"/>
    <x v="1715"/>
    <n v="364406907"/>
    <d v="2015-08-14T00:00:00"/>
    <n v="8"/>
    <n v="47.45"/>
    <n v="31.79"/>
    <n v="379.6"/>
    <n v="254.32"/>
    <n v="125.28000000000003"/>
  </r>
  <r>
    <x v="2"/>
    <s v="United Arab Emirates"/>
    <x v="9"/>
    <x v="1"/>
    <s v="C"/>
    <x v="253"/>
    <n v="410227191"/>
    <d v="2013-08-05T00:00:00"/>
    <n v="7"/>
    <n v="81.73"/>
    <n v="56.67"/>
    <n v="572.11"/>
    <n v="396.69"/>
    <n v="175.42000000000002"/>
  </r>
  <r>
    <x v="6"/>
    <s v="Mexico"/>
    <x v="6"/>
    <x v="1"/>
    <s v="M"/>
    <x v="1716"/>
    <n v="735937917"/>
    <d v="2015-05-08T00:00:00"/>
    <n v="15"/>
    <n v="205.7"/>
    <n v="117.11"/>
    <n v="3085.5"/>
    <n v="1756.65"/>
    <n v="1328.85"/>
  </r>
  <r>
    <x v="1"/>
    <s v="Lithuania"/>
    <x v="2"/>
    <x v="0"/>
    <s v="H"/>
    <x v="312"/>
    <n v="635337913"/>
    <d v="2016-05-23T00:00:00"/>
    <n v="16"/>
    <n v="154.06"/>
    <n v="90.93"/>
    <n v="2464.96"/>
    <n v="1454.88"/>
    <n v="1010.0799999999999"/>
  </r>
  <r>
    <x v="6"/>
    <s v="United States of America"/>
    <x v="8"/>
    <x v="1"/>
    <s v="L"/>
    <x v="1717"/>
    <n v="822538506"/>
    <d v="2013-08-15T00:00:00"/>
    <n v="10"/>
    <n v="152.58000000000001"/>
    <n v="97.44"/>
    <n v="1525.8000000000002"/>
    <n v="974.4"/>
    <n v="551.4000000000002"/>
  </r>
  <r>
    <x v="3"/>
    <s v="Japan"/>
    <x v="0"/>
    <x v="1"/>
    <s v="C"/>
    <x v="1604"/>
    <n v="281963527"/>
    <d v="2015-11-22T00:00:00"/>
    <n v="14"/>
    <n v="651.21"/>
    <n v="524.96"/>
    <n v="9116.94"/>
    <n v="7349.4400000000005"/>
    <n v="1767.5"/>
  </r>
  <r>
    <x v="0"/>
    <s v="Sao Tome and Principe"/>
    <x v="0"/>
    <x v="0"/>
    <s v="L"/>
    <x v="114"/>
    <n v="318349301"/>
    <d v="2011-01-05T00:00:00"/>
    <n v="9"/>
    <n v="651.21"/>
    <n v="524.96"/>
    <n v="5860.89"/>
    <n v="4724.6400000000003"/>
    <n v="1136.25"/>
  </r>
  <r>
    <x v="1"/>
    <s v="Denmark"/>
    <x v="5"/>
    <x v="0"/>
    <s v="M"/>
    <x v="1612"/>
    <n v="506744658"/>
    <d v="2013-11-28T00:00:00"/>
    <n v="10"/>
    <n v="421.89"/>
    <n v="364.69"/>
    <n v="4218.8999999999996"/>
    <n v="3646.9"/>
    <n v="571.99999999999955"/>
  </r>
  <r>
    <x v="0"/>
    <s v="Eritrea"/>
    <x v="7"/>
    <x v="1"/>
    <s v="M"/>
    <x v="977"/>
    <n v="942510926"/>
    <d v="2010-08-05T00:00:00"/>
    <n v="15"/>
    <n v="109.28"/>
    <n v="35.840000000000003"/>
    <n v="1639.2"/>
    <n v="537.6"/>
    <n v="1101.5999999999999"/>
  </r>
  <r>
    <x v="0"/>
    <s v="Republic of the Congo"/>
    <x v="3"/>
    <x v="1"/>
    <s v="M"/>
    <x v="1075"/>
    <n v="891321933"/>
    <d v="2014-03-13T00:00:00"/>
    <n v="1"/>
    <n v="668.27"/>
    <n v="502.54"/>
    <n v="668.27"/>
    <n v="502.54"/>
    <n v="165.72999999999996"/>
  </r>
  <r>
    <x v="0"/>
    <s v="Kenya"/>
    <x v="0"/>
    <x v="0"/>
    <s v="C"/>
    <x v="1624"/>
    <n v="139164006"/>
    <d v="2016-10-18T00:00:00"/>
    <n v="1"/>
    <n v="651.21"/>
    <n v="524.96"/>
    <n v="651.21"/>
    <n v="524.96"/>
    <n v="126.25"/>
  </r>
  <r>
    <x v="0"/>
    <s v="Senegal"/>
    <x v="10"/>
    <x v="0"/>
    <s v="M"/>
    <x v="1440"/>
    <n v="342335975"/>
    <d v="2014-09-24T00:00:00"/>
    <n v="6"/>
    <n v="437.2"/>
    <n v="263.33"/>
    <n v="2623.2"/>
    <n v="1579.98"/>
    <n v="1043.2199999999998"/>
  </r>
  <r>
    <x v="0"/>
    <s v="The Gambia"/>
    <x v="1"/>
    <x v="0"/>
    <s v="L"/>
    <x v="1142"/>
    <n v="977449166"/>
    <d v="2013-07-22T00:00:00"/>
    <n v="13"/>
    <n v="47.45"/>
    <n v="31.79"/>
    <n v="616.85"/>
    <n v="413.27"/>
    <n v="203.58000000000004"/>
  </r>
  <r>
    <x v="0"/>
    <s v="Cameroon"/>
    <x v="3"/>
    <x v="1"/>
    <s v="L"/>
    <x v="265"/>
    <n v="691427409"/>
    <d v="2015-05-26T00:00:00"/>
    <n v="13"/>
    <n v="668.27"/>
    <n v="502.54"/>
    <n v="8687.51"/>
    <n v="6533.02"/>
    <n v="2154.4899999999998"/>
  </r>
  <r>
    <x v="0"/>
    <s v="Djibouti"/>
    <x v="11"/>
    <x v="0"/>
    <s v="H"/>
    <x v="1486"/>
    <n v="451507031"/>
    <d v="2016-09-25T00:00:00"/>
    <n v="16"/>
    <n v="9.33"/>
    <n v="6.92"/>
    <n v="149.28"/>
    <n v="110.72"/>
    <n v="38.56"/>
  </r>
  <r>
    <x v="1"/>
    <s v="Ireland"/>
    <x v="3"/>
    <x v="1"/>
    <s v="H"/>
    <x v="1718"/>
    <n v="395236861"/>
    <d v="2010-08-06T00:00:00"/>
    <n v="14"/>
    <n v="668.27"/>
    <n v="502.54"/>
    <n v="9355.7799999999988"/>
    <n v="7035.56"/>
    <n v="2320.2199999999984"/>
  </r>
  <r>
    <x v="3"/>
    <s v="Bhutan"/>
    <x v="0"/>
    <x v="1"/>
    <s v="M"/>
    <x v="1386"/>
    <n v="280478227"/>
    <d v="2014-02-12T00:00:00"/>
    <n v="14"/>
    <n v="651.21"/>
    <n v="524.96"/>
    <n v="9116.94"/>
    <n v="7349.4400000000005"/>
    <n v="1767.5"/>
  </r>
  <r>
    <x v="1"/>
    <s v="Hungary"/>
    <x v="5"/>
    <x v="1"/>
    <s v="M"/>
    <x v="526"/>
    <n v="835404956"/>
    <d v="2011-03-26T00:00:00"/>
    <n v="6"/>
    <n v="421.89"/>
    <n v="364.69"/>
    <n v="2531.34"/>
    <n v="2188.14"/>
    <n v="343.20000000000027"/>
  </r>
  <r>
    <x v="3"/>
    <s v="Thailand"/>
    <x v="10"/>
    <x v="0"/>
    <s v="L"/>
    <x v="292"/>
    <n v="608503377"/>
    <d v="2010-02-18T00:00:00"/>
    <n v="14"/>
    <n v="437.2"/>
    <n v="263.33"/>
    <n v="6120.8"/>
    <n v="3686.62"/>
    <n v="2434.1800000000003"/>
  </r>
  <r>
    <x v="1"/>
    <s v="Cyprus"/>
    <x v="6"/>
    <x v="1"/>
    <s v="M"/>
    <x v="451"/>
    <n v="918572318"/>
    <d v="2015-09-09T00:00:00"/>
    <n v="8"/>
    <n v="205.7"/>
    <n v="117.11"/>
    <n v="1645.6"/>
    <n v="936.88"/>
    <n v="708.71999999999991"/>
  </r>
  <r>
    <x v="0"/>
    <s v="Swaziland"/>
    <x v="3"/>
    <x v="0"/>
    <s v="C"/>
    <x v="14"/>
    <n v="904723107"/>
    <d v="2011-07-30T00:00:00"/>
    <n v="11"/>
    <n v="668.27"/>
    <n v="502.54"/>
    <n v="7350.9699999999993"/>
    <n v="5527.9400000000005"/>
    <n v="1823.0299999999988"/>
  </r>
  <r>
    <x v="2"/>
    <s v="Bahrain"/>
    <x v="2"/>
    <x v="0"/>
    <s v="C"/>
    <x v="1082"/>
    <n v="676379573"/>
    <d v="2016-02-26T00:00:00"/>
    <n v="8"/>
    <n v="154.06"/>
    <n v="90.93"/>
    <n v="1232.48"/>
    <n v="727.44"/>
    <n v="505.03999999999996"/>
  </r>
  <r>
    <x v="1"/>
    <s v="Georgia"/>
    <x v="11"/>
    <x v="0"/>
    <s v="C"/>
    <x v="341"/>
    <n v="863278043"/>
    <d v="2011-06-14T00:00:00"/>
    <n v="3"/>
    <n v="9.33"/>
    <n v="6.92"/>
    <n v="27.990000000000002"/>
    <n v="20.759999999999998"/>
    <n v="7.230000000000004"/>
  </r>
  <r>
    <x v="3"/>
    <s v="Malaysia"/>
    <x v="7"/>
    <x v="1"/>
    <s v="H"/>
    <x v="1719"/>
    <n v="365467345"/>
    <d v="2014-06-15T00:00:00"/>
    <n v="15"/>
    <n v="109.28"/>
    <n v="35.840000000000003"/>
    <n v="1639.2"/>
    <n v="537.6"/>
    <n v="1101.5999999999999"/>
  </r>
  <r>
    <x v="0"/>
    <s v="Mauritius "/>
    <x v="8"/>
    <x v="1"/>
    <s v="C"/>
    <x v="1196"/>
    <n v="403308808"/>
    <d v="2012-10-28T00:00:00"/>
    <n v="11"/>
    <n v="152.58000000000001"/>
    <n v="97.44"/>
    <n v="1678.38"/>
    <n v="1071.8399999999999"/>
    <n v="606.54000000000019"/>
  </r>
  <r>
    <x v="1"/>
    <s v="San Marino"/>
    <x v="9"/>
    <x v="0"/>
    <s v="H"/>
    <x v="47"/>
    <n v="467476260"/>
    <d v="2014-05-02T00:00:00"/>
    <n v="9"/>
    <n v="81.73"/>
    <n v="56.67"/>
    <n v="735.57"/>
    <n v="510.03000000000003"/>
    <n v="225.54000000000002"/>
  </r>
  <r>
    <x v="0"/>
    <s v="Namibia"/>
    <x v="1"/>
    <x v="0"/>
    <s v="M"/>
    <x v="1720"/>
    <n v="568956029"/>
    <d v="2012-07-25T00:00:00"/>
    <n v="9"/>
    <n v="47.45"/>
    <n v="31.79"/>
    <n v="427.05"/>
    <n v="286.11"/>
    <n v="140.94"/>
  </r>
  <r>
    <x v="3"/>
    <s v="North Korea"/>
    <x v="8"/>
    <x v="0"/>
    <s v="C"/>
    <x v="542"/>
    <n v="789046943"/>
    <d v="2013-08-18T00:00:00"/>
    <n v="9"/>
    <n v="152.58000000000001"/>
    <n v="97.44"/>
    <n v="1373.22"/>
    <n v="876.96"/>
    <n v="496.26"/>
  </r>
  <r>
    <x v="2"/>
    <s v="Jordan"/>
    <x v="4"/>
    <x v="0"/>
    <s v="M"/>
    <x v="1170"/>
    <n v="829360330"/>
    <d v="2017-03-04T00:00:00"/>
    <n v="8"/>
    <n v="255.28"/>
    <n v="159.41999999999999"/>
    <n v="2042.24"/>
    <n v="1275.3599999999999"/>
    <n v="766.88000000000011"/>
  </r>
  <r>
    <x v="0"/>
    <s v="Republic of the Congo"/>
    <x v="2"/>
    <x v="1"/>
    <s v="C"/>
    <x v="1708"/>
    <n v="461820018"/>
    <d v="2012-05-17T00:00:00"/>
    <n v="3"/>
    <n v="154.06"/>
    <n v="90.93"/>
    <n v="462.18"/>
    <n v="272.79000000000002"/>
    <n v="189.39"/>
  </r>
  <r>
    <x v="5"/>
    <s v="New Zealand"/>
    <x v="11"/>
    <x v="1"/>
    <s v="H"/>
    <x v="1119"/>
    <n v="878662335"/>
    <d v="2012-07-05T00:00:00"/>
    <n v="8"/>
    <n v="9.33"/>
    <n v="6.92"/>
    <n v="74.64"/>
    <n v="55.36"/>
    <n v="19.28"/>
  </r>
  <r>
    <x v="4"/>
    <s v="Trinidad and Tobago"/>
    <x v="9"/>
    <x v="1"/>
    <s v="M"/>
    <x v="1721"/>
    <n v="642436110"/>
    <d v="2012-07-14T00:00:00"/>
    <n v="17"/>
    <n v="81.73"/>
    <n v="56.67"/>
    <n v="1389.41"/>
    <n v="963.39"/>
    <n v="426.0200000000001"/>
  </r>
  <r>
    <x v="1"/>
    <s v="Malta"/>
    <x v="9"/>
    <x v="1"/>
    <s v="L"/>
    <x v="109"/>
    <n v="636002671"/>
    <d v="2016-05-13T00:00:00"/>
    <n v="10"/>
    <n v="81.73"/>
    <n v="56.67"/>
    <n v="817.30000000000007"/>
    <n v="566.70000000000005"/>
    <n v="250.60000000000002"/>
  </r>
  <r>
    <x v="1"/>
    <s v="Austria"/>
    <x v="8"/>
    <x v="0"/>
    <s v="L"/>
    <x v="1341"/>
    <n v="912535846"/>
    <d v="2017-06-11T00:00:00"/>
    <n v="14"/>
    <n v="152.58000000000001"/>
    <n v="97.44"/>
    <n v="2136.1200000000003"/>
    <n v="1364.1599999999999"/>
    <n v="771.96000000000049"/>
  </r>
  <r>
    <x v="2"/>
    <s v="Afghanistan"/>
    <x v="5"/>
    <x v="1"/>
    <s v="C"/>
    <x v="1722"/>
    <n v="245521962"/>
    <d v="2010-08-07T00:00:00"/>
    <n v="7"/>
    <n v="421.89"/>
    <n v="364.69"/>
    <n v="2953.23"/>
    <n v="2552.83"/>
    <n v="400.40000000000009"/>
  </r>
  <r>
    <x v="1"/>
    <s v="Belarus"/>
    <x v="6"/>
    <x v="0"/>
    <s v="L"/>
    <x v="1723"/>
    <n v="178759849"/>
    <d v="2010-05-04T00:00:00"/>
    <n v="13"/>
    <n v="205.7"/>
    <n v="117.11"/>
    <n v="2674.1"/>
    <n v="1522.43"/>
    <n v="1151.6699999999998"/>
  </r>
  <r>
    <x v="5"/>
    <s v="Australia"/>
    <x v="9"/>
    <x v="0"/>
    <s v="M"/>
    <x v="1724"/>
    <n v="976360833"/>
    <d v="2017-02-19T00:00:00"/>
    <n v="10"/>
    <n v="81.73"/>
    <n v="56.67"/>
    <n v="817.30000000000007"/>
    <n v="566.70000000000005"/>
    <n v="250.60000000000002"/>
  </r>
  <r>
    <x v="4"/>
    <s v="El Salvador"/>
    <x v="11"/>
    <x v="1"/>
    <s v="H"/>
    <x v="1725"/>
    <n v="272748744"/>
    <d v="2013-09-13T00:00:00"/>
    <n v="2"/>
    <n v="9.33"/>
    <n v="6.92"/>
    <n v="18.66"/>
    <n v="13.84"/>
    <n v="4.82"/>
  </r>
  <r>
    <x v="0"/>
    <s v="Madagascar"/>
    <x v="1"/>
    <x v="1"/>
    <s v="C"/>
    <x v="1726"/>
    <n v="722659909"/>
    <d v="2013-11-07T00:00:00"/>
    <n v="17"/>
    <n v="47.45"/>
    <n v="31.79"/>
    <n v="806.65000000000009"/>
    <n v="540.42999999999995"/>
    <n v="266.22000000000014"/>
  </r>
  <r>
    <x v="1"/>
    <s v="Iceland"/>
    <x v="7"/>
    <x v="1"/>
    <s v="L"/>
    <x v="1027"/>
    <n v="551143157"/>
    <d v="2014-01-24T00:00:00"/>
    <n v="7"/>
    <n v="109.28"/>
    <n v="35.840000000000003"/>
    <n v="764.96"/>
    <n v="250.88000000000002"/>
    <n v="514.08000000000004"/>
  </r>
  <r>
    <x v="3"/>
    <s v="Mongolia"/>
    <x v="0"/>
    <x v="1"/>
    <s v="H"/>
    <x v="367"/>
    <n v="303559815"/>
    <d v="2011-03-28T00:00:00"/>
    <n v="15"/>
    <n v="651.21"/>
    <n v="524.96"/>
    <n v="9768.1500000000015"/>
    <n v="7874.4000000000005"/>
    <n v="1893.7500000000009"/>
  </r>
  <r>
    <x v="3"/>
    <s v="South Korea"/>
    <x v="1"/>
    <x v="1"/>
    <s v="L"/>
    <x v="195"/>
    <n v="595583713"/>
    <d v="2015-05-01T00:00:00"/>
    <n v="9"/>
    <n v="47.45"/>
    <n v="31.79"/>
    <n v="427.05"/>
    <n v="286.11"/>
    <n v="140.94"/>
  </r>
  <r>
    <x v="1"/>
    <s v="Cyprus"/>
    <x v="7"/>
    <x v="0"/>
    <s v="H"/>
    <x v="1727"/>
    <n v="763201177"/>
    <d v="2014-01-04T00:00:00"/>
    <n v="12"/>
    <n v="109.28"/>
    <n v="35.840000000000003"/>
    <n v="1311.3600000000001"/>
    <n v="430.08000000000004"/>
    <n v="881.28000000000009"/>
  </r>
  <r>
    <x v="1"/>
    <s v="Bosnia and Herzegovina"/>
    <x v="3"/>
    <x v="1"/>
    <s v="L"/>
    <x v="1538"/>
    <n v="212711036"/>
    <d v="2015-04-26T00:00:00"/>
    <n v="8"/>
    <n v="668.27"/>
    <n v="502.54"/>
    <n v="5346.16"/>
    <n v="4020.32"/>
    <n v="1325.8399999999997"/>
  </r>
  <r>
    <x v="1"/>
    <s v="Cyprus"/>
    <x v="11"/>
    <x v="0"/>
    <s v="M"/>
    <x v="1310"/>
    <n v="670724618"/>
    <d v="2013-04-02T00:00:00"/>
    <n v="2"/>
    <n v="9.33"/>
    <n v="6.92"/>
    <n v="18.66"/>
    <n v="13.84"/>
    <n v="4.82"/>
  </r>
  <r>
    <x v="3"/>
    <s v="Kyrgyzstan"/>
    <x v="1"/>
    <x v="0"/>
    <s v="C"/>
    <x v="1728"/>
    <n v="334165751"/>
    <d v="2014-03-17T00:00:00"/>
    <n v="10"/>
    <n v="47.45"/>
    <n v="31.79"/>
    <n v="474.5"/>
    <n v="317.89999999999998"/>
    <n v="156.60000000000002"/>
  </r>
  <r>
    <x v="3"/>
    <s v="Thailand"/>
    <x v="6"/>
    <x v="0"/>
    <s v="L"/>
    <x v="1729"/>
    <n v="620270764"/>
    <d v="2010-02-09T00:00:00"/>
    <n v="1"/>
    <n v="205.7"/>
    <n v="117.11"/>
    <n v="205.7"/>
    <n v="117.11"/>
    <n v="88.589999999999989"/>
  </r>
  <r>
    <x v="1"/>
    <s v="Slovenia"/>
    <x v="10"/>
    <x v="1"/>
    <s v="M"/>
    <x v="1142"/>
    <n v="316588485"/>
    <d v="2013-07-18T00:00:00"/>
    <n v="7"/>
    <n v="437.2"/>
    <n v="263.33"/>
    <n v="3060.4"/>
    <n v="1843.31"/>
    <n v="1217.0900000000001"/>
  </r>
  <r>
    <x v="3"/>
    <s v="Indonesia"/>
    <x v="11"/>
    <x v="1"/>
    <s v="M"/>
    <x v="1730"/>
    <n v="530980241"/>
    <d v="2014-10-17T00:00:00"/>
    <n v="13"/>
    <n v="9.33"/>
    <n v="6.92"/>
    <n v="121.29"/>
    <n v="89.96"/>
    <n v="31.330000000000013"/>
  </r>
  <r>
    <x v="3"/>
    <s v="China"/>
    <x v="9"/>
    <x v="0"/>
    <s v="C"/>
    <x v="416"/>
    <n v="641619861"/>
    <d v="2017-01-29T00:00:00"/>
    <n v="14"/>
    <n v="81.73"/>
    <n v="56.67"/>
    <n v="1144.22"/>
    <n v="793.38"/>
    <n v="350.84000000000003"/>
  </r>
  <r>
    <x v="4"/>
    <s v="Guatemala"/>
    <x v="11"/>
    <x v="0"/>
    <s v="M"/>
    <x v="1731"/>
    <n v="546993672"/>
    <d v="2016-11-17T00:00:00"/>
    <n v="11"/>
    <n v="9.33"/>
    <n v="6.92"/>
    <n v="102.63"/>
    <n v="76.12"/>
    <n v="26.509999999999991"/>
  </r>
  <r>
    <x v="1"/>
    <s v="Estonia"/>
    <x v="2"/>
    <x v="1"/>
    <s v="H"/>
    <x v="1368"/>
    <n v="215900504"/>
    <d v="2015-05-08T00:00:00"/>
    <n v="14"/>
    <n v="154.06"/>
    <n v="90.93"/>
    <n v="2156.84"/>
    <n v="1273.02"/>
    <n v="883.82000000000016"/>
  </r>
  <r>
    <x v="4"/>
    <s v="Saint Kitts and Nevis "/>
    <x v="9"/>
    <x v="1"/>
    <s v="M"/>
    <x v="1016"/>
    <n v="137451684"/>
    <d v="2015-03-01T00:00:00"/>
    <n v="6"/>
    <n v="81.73"/>
    <n v="56.67"/>
    <n v="490.38"/>
    <n v="340.02"/>
    <n v="150.36000000000001"/>
  </r>
  <r>
    <x v="1"/>
    <s v="Georgia"/>
    <x v="6"/>
    <x v="0"/>
    <s v="H"/>
    <x v="759"/>
    <n v="871071040"/>
    <d v="2015-10-28T00:00:00"/>
    <n v="14"/>
    <n v="205.7"/>
    <n v="117.11"/>
    <n v="2879.7999999999997"/>
    <n v="1639.54"/>
    <n v="1240.2599999999998"/>
  </r>
  <r>
    <x v="2"/>
    <s v="Israel"/>
    <x v="0"/>
    <x v="1"/>
    <s v="M"/>
    <x v="1656"/>
    <n v="796494901"/>
    <d v="2010-08-23T00:00:00"/>
    <n v="16"/>
    <n v="651.21"/>
    <n v="524.96"/>
    <n v="10419.36"/>
    <n v="8399.36"/>
    <n v="2020"/>
  </r>
  <r>
    <x v="2"/>
    <s v="Syria"/>
    <x v="5"/>
    <x v="1"/>
    <s v="C"/>
    <x v="952"/>
    <n v="163772094"/>
    <d v="2012-10-01T00:00:00"/>
    <n v="4"/>
    <n v="421.89"/>
    <n v="364.69"/>
    <n v="1687.56"/>
    <n v="1458.76"/>
    <n v="228.79999999999995"/>
  </r>
  <r>
    <x v="6"/>
    <s v="Greenland"/>
    <x v="3"/>
    <x v="1"/>
    <s v="H"/>
    <x v="1732"/>
    <n v="643263947"/>
    <d v="2013-07-15T00:00:00"/>
    <n v="8"/>
    <n v="668.27"/>
    <n v="502.54"/>
    <n v="5346.16"/>
    <n v="4020.32"/>
    <n v="1325.8399999999997"/>
  </r>
  <r>
    <x v="1"/>
    <s v="Norway"/>
    <x v="3"/>
    <x v="0"/>
    <s v="H"/>
    <x v="126"/>
    <n v="375644290"/>
    <d v="2017-03-09T00:00:00"/>
    <n v="1"/>
    <n v="668.27"/>
    <n v="502.54"/>
    <n v="668.27"/>
    <n v="502.54"/>
    <n v="165.72999999999996"/>
  </r>
  <r>
    <x v="2"/>
    <s v="Turkey"/>
    <x v="8"/>
    <x v="1"/>
    <s v="C"/>
    <x v="1733"/>
    <n v="721899449"/>
    <d v="2013-07-24T00:00:00"/>
    <n v="8"/>
    <n v="152.58000000000001"/>
    <n v="97.44"/>
    <n v="1220.6400000000001"/>
    <n v="779.52"/>
    <n v="441.12000000000012"/>
  </r>
  <r>
    <x v="4"/>
    <s v="Panama"/>
    <x v="7"/>
    <x v="0"/>
    <s v="L"/>
    <x v="1540"/>
    <n v="413328254"/>
    <d v="2012-05-11T00:00:00"/>
    <n v="3"/>
    <n v="109.28"/>
    <n v="35.840000000000003"/>
    <n v="327.84000000000003"/>
    <n v="107.52000000000001"/>
    <n v="220.32000000000002"/>
  </r>
  <r>
    <x v="3"/>
    <s v="Uzbekistan"/>
    <x v="5"/>
    <x v="0"/>
    <s v="L"/>
    <x v="1734"/>
    <n v="501542031"/>
    <d v="2017-01-29T00:00:00"/>
    <n v="10"/>
    <n v="421.89"/>
    <n v="364.69"/>
    <n v="4218.8999999999996"/>
    <n v="3646.9"/>
    <n v="571.99999999999955"/>
  </r>
  <r>
    <x v="0"/>
    <s v="Democratic Republic of the Congo"/>
    <x v="5"/>
    <x v="1"/>
    <s v="H"/>
    <x v="381"/>
    <n v="308464610"/>
    <d v="2013-01-15T00:00:00"/>
    <n v="1"/>
    <n v="421.89"/>
    <n v="364.69"/>
    <n v="421.89"/>
    <n v="364.69"/>
    <n v="57.199999999999989"/>
  </r>
  <r>
    <x v="2"/>
    <s v="Qatar"/>
    <x v="7"/>
    <x v="1"/>
    <s v="L"/>
    <x v="1407"/>
    <n v="576332318"/>
    <d v="2017-03-29T00:00:00"/>
    <n v="14"/>
    <n v="109.28"/>
    <n v="35.840000000000003"/>
    <n v="1529.92"/>
    <n v="501.76000000000005"/>
    <n v="1028.1600000000001"/>
  </r>
  <r>
    <x v="0"/>
    <s v="Tanzania"/>
    <x v="0"/>
    <x v="0"/>
    <s v="H"/>
    <x v="1000"/>
    <n v="317693984"/>
    <d v="2013-08-16T00:00:00"/>
    <n v="3"/>
    <n v="651.21"/>
    <n v="524.96"/>
    <n v="1953.63"/>
    <n v="1574.88"/>
    <n v="378.75"/>
  </r>
  <r>
    <x v="0"/>
    <s v="Nigeria"/>
    <x v="5"/>
    <x v="0"/>
    <s v="H"/>
    <x v="469"/>
    <n v="865410935"/>
    <d v="2017-02-09T00:00:00"/>
    <n v="5"/>
    <n v="421.89"/>
    <n v="364.69"/>
    <n v="2109.4499999999998"/>
    <n v="1823.45"/>
    <n v="285.99999999999977"/>
  </r>
  <r>
    <x v="4"/>
    <s v="Costa Rica"/>
    <x v="8"/>
    <x v="1"/>
    <s v="H"/>
    <x v="1735"/>
    <n v="922657001"/>
    <d v="2010-02-21T00:00:00"/>
    <n v="6"/>
    <n v="152.58000000000001"/>
    <n v="97.44"/>
    <n v="915.48"/>
    <n v="584.64"/>
    <n v="330.84000000000003"/>
  </r>
  <r>
    <x v="1"/>
    <s v="Ukraine"/>
    <x v="2"/>
    <x v="0"/>
    <s v="C"/>
    <x v="732"/>
    <n v="612918508"/>
    <d v="2013-07-22T00:00:00"/>
    <n v="8"/>
    <n v="154.06"/>
    <n v="90.93"/>
    <n v="1232.48"/>
    <n v="727.44"/>
    <n v="505.03999999999996"/>
  </r>
  <r>
    <x v="1"/>
    <s v="Netherlands"/>
    <x v="7"/>
    <x v="1"/>
    <s v="C"/>
    <x v="656"/>
    <n v="129994285"/>
    <d v="2015-09-17T00:00:00"/>
    <n v="12"/>
    <n v="109.28"/>
    <n v="35.840000000000003"/>
    <n v="1311.3600000000001"/>
    <n v="430.08000000000004"/>
    <n v="881.28000000000009"/>
  </r>
  <r>
    <x v="3"/>
    <s v="South Korea"/>
    <x v="3"/>
    <x v="1"/>
    <s v="L"/>
    <x v="1736"/>
    <n v="187995660"/>
    <d v="2013-03-22T00:00:00"/>
    <n v="2"/>
    <n v="668.27"/>
    <n v="502.54"/>
    <n v="1336.54"/>
    <n v="1005.08"/>
    <n v="331.45999999999992"/>
  </r>
  <r>
    <x v="1"/>
    <s v="Malta"/>
    <x v="1"/>
    <x v="1"/>
    <s v="M"/>
    <x v="1737"/>
    <n v="671346461"/>
    <d v="2015-03-24T00:00:00"/>
    <n v="9"/>
    <n v="47.45"/>
    <n v="31.79"/>
    <n v="427.05"/>
    <n v="286.11"/>
    <n v="140.94"/>
  </r>
  <r>
    <x v="1"/>
    <s v="Switzerland"/>
    <x v="7"/>
    <x v="1"/>
    <s v="M"/>
    <x v="775"/>
    <n v="184783017"/>
    <d v="2016-10-29T00:00:00"/>
    <n v="1"/>
    <n v="109.28"/>
    <n v="35.840000000000003"/>
    <n v="109.28"/>
    <n v="35.840000000000003"/>
    <n v="73.44"/>
  </r>
  <r>
    <x v="0"/>
    <s v="Burundi"/>
    <x v="8"/>
    <x v="0"/>
    <s v="L"/>
    <x v="796"/>
    <n v="103354156"/>
    <d v="2010-07-05T00:00:00"/>
    <n v="6"/>
    <n v="152.58000000000001"/>
    <n v="97.44"/>
    <n v="915.48"/>
    <n v="584.64"/>
    <n v="330.84000000000003"/>
  </r>
  <r>
    <x v="2"/>
    <s v="Israel"/>
    <x v="0"/>
    <x v="0"/>
    <s v="H"/>
    <x v="1263"/>
    <n v="522421205"/>
    <d v="2012-02-27T00:00:00"/>
    <n v="8"/>
    <n v="651.21"/>
    <n v="524.96"/>
    <n v="5209.68"/>
    <n v="4199.68"/>
    <n v="1010"/>
  </r>
  <r>
    <x v="0"/>
    <s v="Angola"/>
    <x v="1"/>
    <x v="0"/>
    <s v="L"/>
    <x v="1738"/>
    <n v="707657992"/>
    <d v="2012-08-08T00:00:00"/>
    <n v="1"/>
    <n v="47.45"/>
    <n v="31.79"/>
    <n v="47.45"/>
    <n v="31.79"/>
    <n v="15.660000000000004"/>
  </r>
  <r>
    <x v="4"/>
    <s v="Panama"/>
    <x v="2"/>
    <x v="0"/>
    <s v="L"/>
    <x v="1541"/>
    <n v="445050847"/>
    <d v="2011-03-21T00:00:00"/>
    <n v="15"/>
    <n v="154.06"/>
    <n v="90.93"/>
    <n v="2310.9"/>
    <n v="1363.95"/>
    <n v="946.95"/>
  </r>
  <r>
    <x v="3"/>
    <s v="China"/>
    <x v="4"/>
    <x v="1"/>
    <s v="L"/>
    <x v="979"/>
    <n v="490898597"/>
    <d v="2012-03-09T00:00:00"/>
    <n v="11"/>
    <n v="255.28"/>
    <n v="159.41999999999999"/>
    <n v="2808.08"/>
    <n v="1753.62"/>
    <n v="1054.46"/>
  </r>
  <r>
    <x v="4"/>
    <s v="Saint Lucia"/>
    <x v="1"/>
    <x v="1"/>
    <s v="M"/>
    <x v="1739"/>
    <n v="321812570"/>
    <d v="2013-03-24T00:00:00"/>
    <n v="1"/>
    <n v="47.45"/>
    <n v="31.79"/>
    <n v="47.45"/>
    <n v="31.79"/>
    <n v="15.660000000000004"/>
  </r>
  <r>
    <x v="0"/>
    <s v="Central African Republic"/>
    <x v="4"/>
    <x v="1"/>
    <s v="C"/>
    <x v="595"/>
    <n v="384716594"/>
    <d v="2016-09-24T00:00:00"/>
    <n v="8"/>
    <n v="255.28"/>
    <n v="159.41999999999999"/>
    <n v="2042.24"/>
    <n v="1275.3599999999999"/>
    <n v="766.88000000000011"/>
  </r>
  <r>
    <x v="1"/>
    <s v="Andorra"/>
    <x v="11"/>
    <x v="0"/>
    <s v="H"/>
    <x v="380"/>
    <n v="746846997"/>
    <d v="2011-03-11T00:00:00"/>
    <n v="12"/>
    <n v="9.33"/>
    <n v="6.92"/>
    <n v="111.96000000000001"/>
    <n v="83.039999999999992"/>
    <n v="28.920000000000016"/>
  </r>
  <r>
    <x v="0"/>
    <s v="Sierra Leone"/>
    <x v="0"/>
    <x v="1"/>
    <s v="L"/>
    <x v="893"/>
    <n v="645752608"/>
    <d v="2012-10-09T00:00:00"/>
    <n v="2"/>
    <n v="651.21"/>
    <n v="524.96"/>
    <n v="1302.42"/>
    <n v="1049.92"/>
    <n v="252.5"/>
  </r>
  <r>
    <x v="0"/>
    <s v="Niger"/>
    <x v="11"/>
    <x v="1"/>
    <s v="C"/>
    <x v="1740"/>
    <n v="739294755"/>
    <d v="2015-10-01T00:00:00"/>
    <n v="4"/>
    <n v="9.33"/>
    <n v="6.92"/>
    <n v="37.32"/>
    <n v="27.68"/>
    <n v="9.64"/>
  </r>
  <r>
    <x v="5"/>
    <s v="Federated States of Micronesia"/>
    <x v="9"/>
    <x v="0"/>
    <s v="M"/>
    <x v="879"/>
    <n v="855647265"/>
    <d v="2011-08-20T00:00:00"/>
    <n v="6"/>
    <n v="81.73"/>
    <n v="56.67"/>
    <n v="490.38"/>
    <n v="340.02"/>
    <n v="150.36000000000001"/>
  </r>
  <r>
    <x v="0"/>
    <s v="Seychelles "/>
    <x v="3"/>
    <x v="1"/>
    <s v="M"/>
    <x v="966"/>
    <n v="443296468"/>
    <d v="2016-01-19T00:00:00"/>
    <n v="1"/>
    <n v="668.27"/>
    <n v="502.54"/>
    <n v="668.27"/>
    <n v="502.54"/>
    <n v="165.72999999999996"/>
  </r>
  <r>
    <x v="4"/>
    <s v="Honduras"/>
    <x v="2"/>
    <x v="0"/>
    <s v="C"/>
    <x v="82"/>
    <n v="821041190"/>
    <d v="2011-04-16T00:00:00"/>
    <n v="5"/>
    <n v="154.06"/>
    <n v="90.93"/>
    <n v="770.3"/>
    <n v="454.65000000000003"/>
    <n v="315.64999999999992"/>
  </r>
  <r>
    <x v="2"/>
    <s v="Azerbaijan"/>
    <x v="8"/>
    <x v="1"/>
    <s v="M"/>
    <x v="1741"/>
    <n v="227992761"/>
    <d v="2011-04-25T00:00:00"/>
    <n v="12"/>
    <n v="152.58000000000001"/>
    <n v="97.44"/>
    <n v="1830.96"/>
    <n v="1169.28"/>
    <n v="661.68000000000006"/>
  </r>
  <r>
    <x v="0"/>
    <s v="Mali"/>
    <x v="3"/>
    <x v="1"/>
    <s v="H"/>
    <x v="1742"/>
    <n v="573575007"/>
    <d v="2011-10-10T00:00:00"/>
    <n v="4"/>
    <n v="668.27"/>
    <n v="502.54"/>
    <n v="2673.08"/>
    <n v="2010.16"/>
    <n v="662.91999999999985"/>
  </r>
  <r>
    <x v="0"/>
    <s v="Kenya"/>
    <x v="1"/>
    <x v="1"/>
    <s v="H"/>
    <x v="1371"/>
    <n v="687524259"/>
    <d v="2017-05-27T00:00:00"/>
    <n v="4"/>
    <n v="47.45"/>
    <n v="31.79"/>
    <n v="189.8"/>
    <n v="127.16"/>
    <n v="62.640000000000015"/>
  </r>
  <r>
    <x v="0"/>
    <s v="Cameroon"/>
    <x v="1"/>
    <x v="1"/>
    <s v="M"/>
    <x v="1681"/>
    <n v="369889342"/>
    <d v="2014-11-27T00:00:00"/>
    <n v="12"/>
    <n v="47.45"/>
    <n v="31.79"/>
    <n v="569.40000000000009"/>
    <n v="381.48"/>
    <n v="187.92000000000007"/>
  </r>
  <r>
    <x v="3"/>
    <s v="India"/>
    <x v="7"/>
    <x v="0"/>
    <s v="C"/>
    <x v="1743"/>
    <n v="841031587"/>
    <d v="2014-07-12T00:00:00"/>
    <n v="15"/>
    <n v="109.28"/>
    <n v="35.840000000000003"/>
    <n v="1639.2"/>
    <n v="537.6"/>
    <n v="1101.5999999999999"/>
  </r>
  <r>
    <x v="0"/>
    <s v="Cameroon"/>
    <x v="9"/>
    <x v="0"/>
    <s v="H"/>
    <x v="264"/>
    <n v="691624820"/>
    <d v="2016-08-05T00:00:00"/>
    <n v="10"/>
    <n v="81.73"/>
    <n v="56.67"/>
    <n v="817.30000000000007"/>
    <n v="566.70000000000005"/>
    <n v="250.60000000000002"/>
  </r>
  <r>
    <x v="1"/>
    <s v="Norway"/>
    <x v="6"/>
    <x v="1"/>
    <s v="M"/>
    <x v="1744"/>
    <n v="832655370"/>
    <d v="2014-09-11T00:00:00"/>
    <n v="1"/>
    <n v="205.7"/>
    <n v="117.11"/>
    <n v="205.7"/>
    <n v="117.11"/>
    <n v="88.589999999999989"/>
  </r>
  <r>
    <x v="1"/>
    <s v="Serbia"/>
    <x v="5"/>
    <x v="1"/>
    <s v="C"/>
    <x v="1450"/>
    <n v="445422065"/>
    <d v="2014-12-11T00:00:00"/>
    <n v="15"/>
    <n v="421.89"/>
    <n v="364.69"/>
    <n v="6328.3499999999995"/>
    <n v="5470.35"/>
    <n v="857.99999999999909"/>
  </r>
  <r>
    <x v="0"/>
    <s v="Rwanda"/>
    <x v="2"/>
    <x v="1"/>
    <s v="M"/>
    <x v="1707"/>
    <n v="131536233"/>
    <d v="2016-12-24T00:00:00"/>
    <n v="6"/>
    <n v="154.06"/>
    <n v="90.93"/>
    <n v="924.36"/>
    <n v="545.58000000000004"/>
    <n v="378.78"/>
  </r>
  <r>
    <x v="5"/>
    <s v="Vanuatu"/>
    <x v="5"/>
    <x v="1"/>
    <s v="H"/>
    <x v="633"/>
    <n v="562921702"/>
    <d v="2017-07-24T00:00:00"/>
    <n v="16"/>
    <n v="421.89"/>
    <n v="364.69"/>
    <n v="6750.24"/>
    <n v="5835.04"/>
    <n v="915.19999999999982"/>
  </r>
  <r>
    <x v="2"/>
    <s v="Yemen"/>
    <x v="5"/>
    <x v="1"/>
    <s v="M"/>
    <x v="1396"/>
    <n v="231814801"/>
    <d v="2014-09-04T00:00:00"/>
    <n v="13"/>
    <n v="421.89"/>
    <n v="364.69"/>
    <n v="5484.57"/>
    <n v="4740.97"/>
    <n v="743.59999999999945"/>
  </r>
  <r>
    <x v="1"/>
    <s v="Liechtenstein"/>
    <x v="10"/>
    <x v="1"/>
    <s v="C"/>
    <x v="1745"/>
    <n v="400764358"/>
    <d v="2010-12-28T00:00:00"/>
    <n v="7"/>
    <n v="437.2"/>
    <n v="263.33"/>
    <n v="3060.4"/>
    <n v="1843.31"/>
    <n v="1217.0900000000001"/>
  </r>
  <r>
    <x v="3"/>
    <s v="Cambodia"/>
    <x v="3"/>
    <x v="0"/>
    <s v="H"/>
    <x v="1746"/>
    <n v="152631700"/>
    <d v="2010-06-03T00:00:00"/>
    <n v="10"/>
    <n v="668.27"/>
    <n v="502.54"/>
    <n v="6682.7"/>
    <n v="5025.4000000000005"/>
    <n v="1657.2999999999993"/>
  </r>
  <r>
    <x v="3"/>
    <s v="Turkmenistan"/>
    <x v="3"/>
    <x v="1"/>
    <s v="L"/>
    <x v="1626"/>
    <n v="440590655"/>
    <d v="2014-02-16T00:00:00"/>
    <n v="16"/>
    <n v="668.27"/>
    <n v="502.54"/>
    <n v="10692.32"/>
    <n v="8040.64"/>
    <n v="2651.6799999999994"/>
  </r>
  <r>
    <x v="4"/>
    <s v="Saint Lucia"/>
    <x v="0"/>
    <x v="1"/>
    <s v="H"/>
    <x v="1747"/>
    <n v="938127553"/>
    <d v="2016-08-26T00:00:00"/>
    <n v="3"/>
    <n v="651.21"/>
    <n v="524.96"/>
    <n v="1953.63"/>
    <n v="1574.88"/>
    <n v="378.75"/>
  </r>
  <r>
    <x v="0"/>
    <s v="Seychelles "/>
    <x v="10"/>
    <x v="0"/>
    <s v="H"/>
    <x v="1748"/>
    <n v="489041221"/>
    <d v="2017-05-13T00:00:00"/>
    <n v="12"/>
    <n v="437.2"/>
    <n v="263.33"/>
    <n v="5246.4"/>
    <n v="3159.96"/>
    <n v="2086.4399999999996"/>
  </r>
  <r>
    <x v="5"/>
    <s v="Nauru"/>
    <x v="6"/>
    <x v="0"/>
    <s v="H"/>
    <x v="773"/>
    <n v="257442986"/>
    <d v="2017-01-06T00:00:00"/>
    <n v="3"/>
    <n v="205.7"/>
    <n v="117.11"/>
    <n v="617.09999999999991"/>
    <n v="351.33"/>
    <n v="265.76999999999992"/>
  </r>
  <r>
    <x v="1"/>
    <s v="Switzerland"/>
    <x v="2"/>
    <x v="0"/>
    <s v="M"/>
    <x v="1749"/>
    <n v="577756679"/>
    <d v="2013-03-03T00:00:00"/>
    <n v="16"/>
    <n v="154.06"/>
    <n v="90.93"/>
    <n v="2464.96"/>
    <n v="1454.88"/>
    <n v="1010.0799999999999"/>
  </r>
  <r>
    <x v="5"/>
    <s v="Tuvalu"/>
    <x v="1"/>
    <x v="1"/>
    <s v="M"/>
    <x v="1750"/>
    <n v="504718625"/>
    <d v="2012-05-14T00:00:00"/>
    <n v="11"/>
    <n v="47.45"/>
    <n v="31.79"/>
    <n v="521.95000000000005"/>
    <n v="349.69"/>
    <n v="172.26000000000005"/>
  </r>
  <r>
    <x v="2"/>
    <s v="Turkey"/>
    <x v="7"/>
    <x v="0"/>
    <s v="L"/>
    <x v="1751"/>
    <n v="963377654"/>
    <d v="2010-10-20T00:00:00"/>
    <n v="6"/>
    <n v="109.28"/>
    <n v="35.840000000000003"/>
    <n v="655.68000000000006"/>
    <n v="215.04000000000002"/>
    <n v="440.64000000000004"/>
  </r>
  <r>
    <x v="3"/>
    <s v="Kyrgyzstan"/>
    <x v="7"/>
    <x v="1"/>
    <s v="M"/>
    <x v="1752"/>
    <n v="699095094"/>
    <d v="2013-01-28T00:00:00"/>
    <n v="11"/>
    <n v="109.28"/>
    <n v="35.840000000000003"/>
    <n v="1202.08"/>
    <n v="394.24"/>
    <n v="807.83999999999992"/>
  </r>
  <r>
    <x v="6"/>
    <s v="Canada"/>
    <x v="3"/>
    <x v="0"/>
    <s v="M"/>
    <x v="1649"/>
    <n v="327544772"/>
    <d v="2013-11-14T00:00:00"/>
    <n v="11"/>
    <n v="668.27"/>
    <n v="502.54"/>
    <n v="7350.9699999999993"/>
    <n v="5527.9400000000005"/>
    <n v="1823.0299999999988"/>
  </r>
  <r>
    <x v="0"/>
    <s v="Chad"/>
    <x v="11"/>
    <x v="0"/>
    <s v="M"/>
    <x v="524"/>
    <n v="984713017"/>
    <d v="2016-04-11T00:00:00"/>
    <n v="12"/>
    <n v="9.33"/>
    <n v="6.92"/>
    <n v="111.96000000000001"/>
    <n v="83.039999999999992"/>
    <n v="28.920000000000016"/>
  </r>
  <r>
    <x v="3"/>
    <s v="Bhutan"/>
    <x v="10"/>
    <x v="1"/>
    <s v="M"/>
    <x v="1753"/>
    <n v="276898658"/>
    <d v="2013-01-19T00:00:00"/>
    <n v="16"/>
    <n v="437.2"/>
    <n v="263.33"/>
    <n v="6995.2"/>
    <n v="4213.28"/>
    <n v="2781.92"/>
  </r>
  <r>
    <x v="0"/>
    <s v="Equatorial Guinea"/>
    <x v="8"/>
    <x v="0"/>
    <s v="C"/>
    <x v="1754"/>
    <n v="830713021"/>
    <d v="2013-03-14T00:00:00"/>
    <n v="9"/>
    <n v="152.58000000000001"/>
    <n v="97.44"/>
    <n v="1373.22"/>
    <n v="876.96"/>
    <n v="496.26"/>
  </r>
  <r>
    <x v="4"/>
    <s v="Guatemala"/>
    <x v="1"/>
    <x v="1"/>
    <s v="C"/>
    <x v="1755"/>
    <n v="843079936"/>
    <d v="2015-09-04T00:00:00"/>
    <n v="8"/>
    <n v="47.45"/>
    <n v="31.79"/>
    <n v="379.6"/>
    <n v="254.32"/>
    <n v="125.28000000000003"/>
  </r>
  <r>
    <x v="2"/>
    <s v="Lebanon"/>
    <x v="3"/>
    <x v="1"/>
    <s v="H"/>
    <x v="1756"/>
    <n v="831235730"/>
    <d v="2012-05-29T00:00:00"/>
    <n v="17"/>
    <n v="668.27"/>
    <n v="502.54"/>
    <n v="11360.59"/>
    <n v="8543.18"/>
    <n v="2817.41"/>
  </r>
  <r>
    <x v="1"/>
    <s v="Sweden"/>
    <x v="5"/>
    <x v="1"/>
    <s v="C"/>
    <x v="1757"/>
    <n v="482729232"/>
    <d v="2015-12-30T00:00:00"/>
    <n v="15"/>
    <n v="421.89"/>
    <n v="364.69"/>
    <n v="6328.3499999999995"/>
    <n v="5470.35"/>
    <n v="857.99999999999909"/>
  </r>
  <r>
    <x v="1"/>
    <s v="Latvia"/>
    <x v="3"/>
    <x v="0"/>
    <s v="M"/>
    <x v="1201"/>
    <n v="905421769"/>
    <d v="2016-09-12T00:00:00"/>
    <n v="5"/>
    <n v="668.27"/>
    <n v="502.54"/>
    <n v="3341.35"/>
    <n v="2512.7000000000003"/>
    <n v="828.64999999999964"/>
  </r>
  <r>
    <x v="3"/>
    <s v="Uzbekistan"/>
    <x v="11"/>
    <x v="0"/>
    <s v="L"/>
    <x v="1735"/>
    <n v="577487170"/>
    <d v="2010-01-16T00:00:00"/>
    <n v="1"/>
    <n v="9.33"/>
    <n v="6.92"/>
    <n v="9.33"/>
    <n v="6.92"/>
    <n v="2.41"/>
  </r>
  <r>
    <x v="0"/>
    <s v="South Sudan"/>
    <x v="0"/>
    <x v="1"/>
    <s v="C"/>
    <x v="1758"/>
    <n v="297411763"/>
    <d v="2015-05-12T00:00:00"/>
    <n v="16"/>
    <n v="651.21"/>
    <n v="524.96"/>
    <n v="10419.36"/>
    <n v="8399.36"/>
    <n v="2020"/>
  </r>
  <r>
    <x v="2"/>
    <s v="Egypt"/>
    <x v="10"/>
    <x v="1"/>
    <s v="M"/>
    <x v="380"/>
    <n v="933994376"/>
    <d v="2011-03-24T00:00:00"/>
    <n v="14"/>
    <n v="437.2"/>
    <n v="263.33"/>
    <n v="6120.8"/>
    <n v="3686.62"/>
    <n v="2434.1800000000003"/>
  </r>
  <r>
    <x v="1"/>
    <s v="Montenegro"/>
    <x v="2"/>
    <x v="1"/>
    <s v="M"/>
    <x v="1759"/>
    <n v="276346337"/>
    <d v="2015-03-06T00:00:00"/>
    <n v="10"/>
    <n v="154.06"/>
    <n v="90.93"/>
    <n v="1540.6"/>
    <n v="909.30000000000007"/>
    <n v="631.29999999999984"/>
  </r>
  <r>
    <x v="1"/>
    <s v="Vatican City"/>
    <x v="4"/>
    <x v="1"/>
    <s v="C"/>
    <x v="173"/>
    <n v="683891475"/>
    <d v="2011-09-19T00:00:00"/>
    <n v="13"/>
    <n v="255.28"/>
    <n v="159.41999999999999"/>
    <n v="3318.64"/>
    <n v="2072.46"/>
    <n v="1246.1799999999998"/>
  </r>
  <r>
    <x v="3"/>
    <s v="Vietnam"/>
    <x v="3"/>
    <x v="0"/>
    <s v="H"/>
    <x v="1674"/>
    <n v="536366117"/>
    <d v="2016-11-13T00:00:00"/>
    <n v="3"/>
    <n v="668.27"/>
    <n v="502.54"/>
    <n v="2004.81"/>
    <n v="1507.6200000000001"/>
    <n v="497.18999999999983"/>
  </r>
  <r>
    <x v="1"/>
    <s v="Latvia"/>
    <x v="11"/>
    <x v="1"/>
    <s v="L"/>
    <x v="961"/>
    <n v="983819091"/>
    <d v="2013-05-05T00:00:00"/>
    <n v="5"/>
    <n v="9.33"/>
    <n v="6.92"/>
    <n v="46.65"/>
    <n v="34.6"/>
    <n v="12.049999999999997"/>
  </r>
  <r>
    <x v="1"/>
    <s v="Armenia"/>
    <x v="11"/>
    <x v="1"/>
    <s v="C"/>
    <x v="186"/>
    <n v="996611726"/>
    <d v="2015-07-07T00:00:00"/>
    <n v="14"/>
    <n v="9.33"/>
    <n v="6.92"/>
    <n v="130.62"/>
    <n v="96.88"/>
    <n v="33.740000000000009"/>
  </r>
  <r>
    <x v="2"/>
    <s v="Jordan"/>
    <x v="11"/>
    <x v="1"/>
    <s v="C"/>
    <x v="1279"/>
    <n v="515417850"/>
    <d v="2012-02-23T00:00:00"/>
    <n v="4"/>
    <n v="9.33"/>
    <n v="6.92"/>
    <n v="37.32"/>
    <n v="27.68"/>
    <n v="9.64"/>
  </r>
  <r>
    <x v="1"/>
    <s v="Lithuania"/>
    <x v="3"/>
    <x v="1"/>
    <s v="M"/>
    <x v="1760"/>
    <n v="901223790"/>
    <d v="2015-12-20T00:00:00"/>
    <n v="2"/>
    <n v="668.27"/>
    <n v="502.54"/>
    <n v="1336.54"/>
    <n v="1005.08"/>
    <n v="331.45999999999992"/>
  </r>
  <r>
    <x v="4"/>
    <s v="El Salvador"/>
    <x v="4"/>
    <x v="0"/>
    <s v="H"/>
    <x v="1761"/>
    <n v="885328376"/>
    <d v="2013-12-12T00:00:00"/>
    <n v="12"/>
    <n v="255.28"/>
    <n v="159.41999999999999"/>
    <n v="3063.36"/>
    <n v="1913.04"/>
    <n v="1150.3200000000002"/>
  </r>
  <r>
    <x v="1"/>
    <s v="Cyprus"/>
    <x v="0"/>
    <x v="0"/>
    <s v="M"/>
    <x v="1762"/>
    <n v="619342935"/>
    <d v="2017-01-09T00:00:00"/>
    <n v="10"/>
    <n v="651.21"/>
    <n v="524.96"/>
    <n v="6512.1"/>
    <n v="5249.6"/>
    <n v="1262.5"/>
  </r>
  <r>
    <x v="6"/>
    <s v="Canada"/>
    <x v="11"/>
    <x v="1"/>
    <s v="H"/>
    <x v="1369"/>
    <n v="325191295"/>
    <d v="2010-12-07T00:00:00"/>
    <n v="1"/>
    <n v="9.33"/>
    <n v="6.92"/>
    <n v="9.33"/>
    <n v="6.92"/>
    <n v="2.41"/>
  </r>
  <r>
    <x v="3"/>
    <s v="Malaysia"/>
    <x v="9"/>
    <x v="1"/>
    <s v="L"/>
    <x v="1224"/>
    <n v="745109784"/>
    <d v="2012-02-09T00:00:00"/>
    <n v="6"/>
    <n v="81.73"/>
    <n v="56.67"/>
    <n v="490.38"/>
    <n v="340.02"/>
    <n v="150.36000000000001"/>
  </r>
  <r>
    <x v="2"/>
    <s v="Iran"/>
    <x v="3"/>
    <x v="1"/>
    <s v="M"/>
    <x v="665"/>
    <n v="891647231"/>
    <d v="2012-05-09T00:00:00"/>
    <n v="12"/>
    <n v="668.27"/>
    <n v="502.54"/>
    <n v="8019.24"/>
    <n v="6030.4800000000005"/>
    <n v="1988.7599999999993"/>
  </r>
  <r>
    <x v="5"/>
    <s v="Palau"/>
    <x v="10"/>
    <x v="1"/>
    <s v="L"/>
    <x v="1763"/>
    <n v="297664964"/>
    <d v="2011-08-02T00:00:00"/>
    <n v="8"/>
    <n v="437.2"/>
    <n v="263.33"/>
    <n v="3497.6"/>
    <n v="2106.64"/>
    <n v="1390.96"/>
  </r>
  <r>
    <x v="5"/>
    <s v="Nauru"/>
    <x v="2"/>
    <x v="1"/>
    <s v="C"/>
    <x v="196"/>
    <n v="366336810"/>
    <d v="2014-07-15T00:00:00"/>
    <n v="10"/>
    <n v="154.06"/>
    <n v="90.93"/>
    <n v="1540.6"/>
    <n v="909.30000000000007"/>
    <n v="631.29999999999984"/>
  </r>
  <r>
    <x v="6"/>
    <s v="United States of America"/>
    <x v="7"/>
    <x v="1"/>
    <s v="L"/>
    <x v="1764"/>
    <n v="321149098"/>
    <d v="2012-04-24T00:00:00"/>
    <n v="7"/>
    <n v="109.28"/>
    <n v="35.840000000000003"/>
    <n v="764.96"/>
    <n v="250.88000000000002"/>
    <n v="514.08000000000004"/>
  </r>
  <r>
    <x v="6"/>
    <s v="Mexico"/>
    <x v="0"/>
    <x v="1"/>
    <s v="H"/>
    <x v="708"/>
    <n v="355900657"/>
    <d v="2015-06-11T00:00:00"/>
    <n v="13"/>
    <n v="651.21"/>
    <n v="524.96"/>
    <n v="8465.73"/>
    <n v="6824.4800000000005"/>
    <n v="1641.2499999999991"/>
  </r>
  <r>
    <x v="4"/>
    <s v="Jamaica"/>
    <x v="7"/>
    <x v="1"/>
    <s v="H"/>
    <x v="1765"/>
    <n v="284702813"/>
    <d v="2013-05-17T00:00:00"/>
    <n v="15"/>
    <n v="109.28"/>
    <n v="35.840000000000003"/>
    <n v="1639.2"/>
    <n v="537.6"/>
    <n v="1101.5999999999999"/>
  </r>
  <r>
    <x v="0"/>
    <s v="Seychelles "/>
    <x v="9"/>
    <x v="1"/>
    <s v="H"/>
    <x v="1617"/>
    <n v="891979396"/>
    <d v="2014-12-22T00:00:00"/>
    <n v="9"/>
    <n v="81.73"/>
    <n v="56.67"/>
    <n v="735.57"/>
    <n v="510.03000000000003"/>
    <n v="225.54000000000002"/>
  </r>
  <r>
    <x v="2"/>
    <s v="Saudi Arabia"/>
    <x v="11"/>
    <x v="1"/>
    <s v="L"/>
    <x v="506"/>
    <n v="782466733"/>
    <d v="2015-08-15T00:00:00"/>
    <n v="14"/>
    <n v="9.33"/>
    <n v="6.92"/>
    <n v="130.62"/>
    <n v="96.88"/>
    <n v="33.740000000000009"/>
  </r>
  <r>
    <x v="3"/>
    <s v="Philippines"/>
    <x v="0"/>
    <x v="0"/>
    <s v="M"/>
    <x v="465"/>
    <n v="431213653"/>
    <d v="2014-12-14T00:00:00"/>
    <n v="8"/>
    <n v="651.21"/>
    <n v="524.96"/>
    <n v="5209.68"/>
    <n v="4199.68"/>
    <n v="1010"/>
  </r>
  <r>
    <x v="0"/>
    <s v="Cape Verde"/>
    <x v="2"/>
    <x v="1"/>
    <s v="H"/>
    <x v="1079"/>
    <n v="833581483"/>
    <d v="2014-02-17T00:00:00"/>
    <n v="7"/>
    <n v="154.06"/>
    <n v="90.93"/>
    <n v="1078.42"/>
    <n v="636.51"/>
    <n v="441.91000000000008"/>
  </r>
  <r>
    <x v="0"/>
    <s v="Benin"/>
    <x v="11"/>
    <x v="1"/>
    <s v="H"/>
    <x v="54"/>
    <n v="355244052"/>
    <d v="2011-07-24T00:00:00"/>
    <n v="6"/>
    <n v="9.33"/>
    <n v="6.92"/>
    <n v="55.980000000000004"/>
    <n v="41.519999999999996"/>
    <n v="14.460000000000008"/>
  </r>
  <r>
    <x v="6"/>
    <s v="United States of America"/>
    <x v="0"/>
    <x v="1"/>
    <s v="L"/>
    <x v="1677"/>
    <n v="582187688"/>
    <d v="2013-10-06T00:00:00"/>
    <n v="2"/>
    <n v="651.21"/>
    <n v="524.96"/>
    <n v="1302.42"/>
    <n v="1049.92"/>
    <n v="252.5"/>
  </r>
  <r>
    <x v="2"/>
    <s v="Tunisia "/>
    <x v="6"/>
    <x v="0"/>
    <s v="H"/>
    <x v="675"/>
    <n v="470711219"/>
    <d v="2010-03-14T00:00:00"/>
    <n v="5"/>
    <n v="205.7"/>
    <n v="117.11"/>
    <n v="1028.5"/>
    <n v="585.54999999999995"/>
    <n v="442.95000000000005"/>
  </r>
  <r>
    <x v="4"/>
    <s v="El Salvador"/>
    <x v="6"/>
    <x v="1"/>
    <s v="M"/>
    <x v="287"/>
    <n v="397425973"/>
    <d v="2013-06-13T00:00:00"/>
    <n v="10"/>
    <n v="205.7"/>
    <n v="117.11"/>
    <n v="2057"/>
    <n v="1171.0999999999999"/>
    <n v="885.90000000000009"/>
  </r>
  <r>
    <x v="0"/>
    <s v="Guinea-Bissau"/>
    <x v="9"/>
    <x v="0"/>
    <s v="L"/>
    <x v="957"/>
    <n v="809255778"/>
    <d v="2010-11-26T00:00:00"/>
    <n v="9"/>
    <n v="81.73"/>
    <n v="56.67"/>
    <n v="735.57"/>
    <n v="510.03000000000003"/>
    <n v="225.54000000000002"/>
  </r>
  <r>
    <x v="0"/>
    <s v="Swaziland"/>
    <x v="0"/>
    <x v="1"/>
    <s v="L"/>
    <x v="1766"/>
    <n v="873436963"/>
    <d v="2013-10-07T00:00:00"/>
    <n v="14"/>
    <n v="651.21"/>
    <n v="524.96"/>
    <n v="9116.94"/>
    <n v="7349.4400000000005"/>
    <n v="1767.5"/>
  </r>
  <r>
    <x v="1"/>
    <s v="Luxembourg"/>
    <x v="0"/>
    <x v="1"/>
    <s v="L"/>
    <x v="1553"/>
    <n v="727518355"/>
    <d v="2015-07-01T00:00:00"/>
    <n v="13"/>
    <n v="651.21"/>
    <n v="524.96"/>
    <n v="8465.73"/>
    <n v="6824.4800000000005"/>
    <n v="1641.2499999999991"/>
  </r>
  <r>
    <x v="0"/>
    <s v="Cote d'Ivoire"/>
    <x v="2"/>
    <x v="1"/>
    <s v="M"/>
    <x v="1767"/>
    <n v="129361283"/>
    <d v="2010-03-21T00:00:00"/>
    <n v="16"/>
    <n v="154.06"/>
    <n v="90.93"/>
    <n v="2464.96"/>
    <n v="1454.88"/>
    <n v="1010.0799999999999"/>
  </r>
  <r>
    <x v="4"/>
    <s v="Dominican Republic"/>
    <x v="8"/>
    <x v="0"/>
    <s v="C"/>
    <x v="626"/>
    <n v="707139575"/>
    <d v="2012-06-12T00:00:00"/>
    <n v="12"/>
    <n v="152.58000000000001"/>
    <n v="97.44"/>
    <n v="1830.96"/>
    <n v="1169.28"/>
    <n v="661.68000000000006"/>
  </r>
  <r>
    <x v="0"/>
    <s v="Angola"/>
    <x v="0"/>
    <x v="1"/>
    <s v="L"/>
    <x v="1768"/>
    <n v="109339559"/>
    <d v="2014-10-23T00:00:00"/>
    <n v="8"/>
    <n v="651.21"/>
    <n v="524.96"/>
    <n v="5209.68"/>
    <n v="4199.68"/>
    <n v="1010"/>
  </r>
  <r>
    <x v="5"/>
    <s v="Solomon Islands"/>
    <x v="7"/>
    <x v="1"/>
    <s v="C"/>
    <x v="1103"/>
    <n v="554760062"/>
    <d v="2015-01-05T00:00:00"/>
    <n v="8"/>
    <n v="109.28"/>
    <n v="35.840000000000003"/>
    <n v="874.24"/>
    <n v="286.72000000000003"/>
    <n v="587.52"/>
  </r>
  <r>
    <x v="1"/>
    <s v="Slovenia"/>
    <x v="10"/>
    <x v="1"/>
    <s v="H"/>
    <x v="1402"/>
    <n v="282512414"/>
    <d v="2011-08-10T00:00:00"/>
    <n v="1"/>
    <n v="437.2"/>
    <n v="263.33"/>
    <n v="437.2"/>
    <n v="263.33"/>
    <n v="173.87"/>
  </r>
  <r>
    <x v="1"/>
    <s v="Ukraine"/>
    <x v="6"/>
    <x v="1"/>
    <s v="L"/>
    <x v="1657"/>
    <n v="302020442"/>
    <d v="2015-07-07T00:00:00"/>
    <n v="6"/>
    <n v="205.7"/>
    <n v="117.11"/>
    <n v="1234.1999999999998"/>
    <n v="702.66"/>
    <n v="531.53999999999985"/>
  </r>
  <r>
    <x v="1"/>
    <s v="Albania"/>
    <x v="7"/>
    <x v="0"/>
    <s v="L"/>
    <x v="1653"/>
    <n v="343020474"/>
    <d v="2016-05-01T00:00:00"/>
    <n v="10"/>
    <n v="109.28"/>
    <n v="35.840000000000003"/>
    <n v="1092.8"/>
    <n v="358.40000000000003"/>
    <n v="734.39999999999986"/>
  </r>
  <r>
    <x v="1"/>
    <s v="Hungary"/>
    <x v="2"/>
    <x v="1"/>
    <s v="L"/>
    <x v="1769"/>
    <n v="205561339"/>
    <d v="2015-10-10T00:00:00"/>
    <n v="15"/>
    <n v="154.06"/>
    <n v="90.93"/>
    <n v="2310.9"/>
    <n v="1363.95"/>
    <n v="946.95"/>
  </r>
  <r>
    <x v="1"/>
    <s v="Belgium"/>
    <x v="1"/>
    <x v="1"/>
    <s v="H"/>
    <x v="1770"/>
    <n v="210004365"/>
    <d v="2016-08-21T00:00:00"/>
    <n v="6"/>
    <n v="47.45"/>
    <n v="31.79"/>
    <n v="284.70000000000005"/>
    <n v="190.74"/>
    <n v="93.960000000000036"/>
  </r>
  <r>
    <x v="5"/>
    <s v="Palau"/>
    <x v="7"/>
    <x v="1"/>
    <s v="M"/>
    <x v="1242"/>
    <n v="747023379"/>
    <d v="2011-09-11T00:00:00"/>
    <n v="16"/>
    <n v="109.28"/>
    <n v="35.840000000000003"/>
    <n v="1748.48"/>
    <n v="573.44000000000005"/>
    <n v="1175.04"/>
  </r>
  <r>
    <x v="3"/>
    <s v="Turkmenistan"/>
    <x v="5"/>
    <x v="0"/>
    <s v="C"/>
    <x v="116"/>
    <n v="927604711"/>
    <d v="2017-05-18T00:00:00"/>
    <n v="13"/>
    <n v="421.89"/>
    <n v="364.69"/>
    <n v="5484.57"/>
    <n v="4740.97"/>
    <n v="743.59999999999945"/>
  </r>
  <r>
    <x v="5"/>
    <s v="Samoa "/>
    <x v="2"/>
    <x v="0"/>
    <s v="M"/>
    <x v="1771"/>
    <n v="833047187"/>
    <d v="2016-10-22T00:00:00"/>
    <n v="10"/>
    <n v="154.06"/>
    <n v="90.93"/>
    <n v="1540.6"/>
    <n v="909.30000000000007"/>
    <n v="631.29999999999984"/>
  </r>
  <r>
    <x v="4"/>
    <s v="The Bahamas"/>
    <x v="8"/>
    <x v="1"/>
    <s v="C"/>
    <x v="1772"/>
    <n v="164962136"/>
    <d v="2017-05-05T00:00:00"/>
    <n v="8"/>
    <n v="152.58000000000001"/>
    <n v="97.44"/>
    <n v="1220.6400000000001"/>
    <n v="779.52"/>
    <n v="441.12000000000012"/>
  </r>
  <r>
    <x v="1"/>
    <s v="Estonia"/>
    <x v="8"/>
    <x v="1"/>
    <s v="L"/>
    <x v="589"/>
    <n v="495273387"/>
    <d v="2015-08-04T00:00:00"/>
    <n v="2"/>
    <n v="152.58000000000001"/>
    <n v="97.44"/>
    <n v="305.16000000000003"/>
    <n v="194.88"/>
    <n v="110.28000000000003"/>
  </r>
  <r>
    <x v="4"/>
    <s v="Saint Kitts and Nevis "/>
    <x v="4"/>
    <x v="0"/>
    <s v="H"/>
    <x v="176"/>
    <n v="316217267"/>
    <d v="2017-05-23T00:00:00"/>
    <n v="8"/>
    <n v="255.28"/>
    <n v="159.41999999999999"/>
    <n v="2042.24"/>
    <n v="1275.3599999999999"/>
    <n v="766.88000000000011"/>
  </r>
  <r>
    <x v="2"/>
    <s v="Morocco"/>
    <x v="1"/>
    <x v="1"/>
    <s v="L"/>
    <x v="51"/>
    <n v="890342605"/>
    <d v="2017-07-27T00:00:00"/>
    <n v="2"/>
    <n v="47.45"/>
    <n v="31.79"/>
    <n v="94.9"/>
    <n v="63.58"/>
    <n v="31.320000000000007"/>
  </r>
  <r>
    <x v="0"/>
    <s v="Burkina Faso"/>
    <x v="4"/>
    <x v="1"/>
    <s v="H"/>
    <x v="1773"/>
    <n v="400510728"/>
    <d v="2012-09-28T00:00:00"/>
    <n v="15"/>
    <n v="255.28"/>
    <n v="159.41999999999999"/>
    <n v="3829.2"/>
    <n v="2391.2999999999997"/>
    <n v="1437.9"/>
  </r>
  <r>
    <x v="3"/>
    <s v="Japan"/>
    <x v="7"/>
    <x v="1"/>
    <s v="C"/>
    <x v="1741"/>
    <n v="699895465"/>
    <d v="2011-05-13T00:00:00"/>
    <n v="6"/>
    <n v="109.28"/>
    <n v="35.840000000000003"/>
    <n v="655.68000000000006"/>
    <n v="215.04000000000002"/>
    <n v="440.64000000000004"/>
  </r>
  <r>
    <x v="2"/>
    <s v="Morocco"/>
    <x v="0"/>
    <x v="1"/>
    <s v="L"/>
    <x v="506"/>
    <n v="561983144"/>
    <d v="2015-07-19T00:00:00"/>
    <n v="4"/>
    <n v="651.21"/>
    <n v="524.96"/>
    <n v="2604.84"/>
    <n v="2099.84"/>
    <n v="505"/>
  </r>
  <r>
    <x v="1"/>
    <s v="Slovakia"/>
    <x v="0"/>
    <x v="0"/>
    <s v="C"/>
    <x v="1714"/>
    <n v="630572593"/>
    <d v="2017-05-15T00:00:00"/>
    <n v="15"/>
    <n v="651.21"/>
    <n v="524.96"/>
    <n v="9768.1500000000015"/>
    <n v="7874.4000000000005"/>
    <n v="1893.7500000000009"/>
  </r>
  <r>
    <x v="3"/>
    <s v="North Korea"/>
    <x v="3"/>
    <x v="0"/>
    <s v="M"/>
    <x v="1680"/>
    <n v="269775140"/>
    <d v="2017-04-21T00:00:00"/>
    <n v="2"/>
    <n v="668.27"/>
    <n v="502.54"/>
    <n v="1336.54"/>
    <n v="1005.08"/>
    <n v="331.45999999999992"/>
  </r>
  <r>
    <x v="1"/>
    <s v="Serbia"/>
    <x v="9"/>
    <x v="1"/>
    <s v="C"/>
    <x v="1774"/>
    <n v="714014613"/>
    <d v="2013-03-12T00:00:00"/>
    <n v="3"/>
    <n v="81.73"/>
    <n v="56.67"/>
    <n v="245.19"/>
    <n v="170.01"/>
    <n v="75.180000000000007"/>
  </r>
  <r>
    <x v="2"/>
    <s v="Syria"/>
    <x v="4"/>
    <x v="1"/>
    <s v="H"/>
    <x v="1775"/>
    <n v="118027341"/>
    <d v="2011-04-19T00:00:00"/>
    <n v="10"/>
    <n v="255.28"/>
    <n v="159.41999999999999"/>
    <n v="2552.8000000000002"/>
    <n v="1594.1999999999998"/>
    <n v="958.60000000000036"/>
  </r>
  <r>
    <x v="2"/>
    <s v="Lebanon"/>
    <x v="1"/>
    <x v="1"/>
    <s v="C"/>
    <x v="1776"/>
    <n v="306862151"/>
    <d v="2015-07-11T00:00:00"/>
    <n v="10"/>
    <n v="47.45"/>
    <n v="31.79"/>
    <n v="474.5"/>
    <n v="317.89999999999998"/>
    <n v="156.60000000000002"/>
  </r>
  <r>
    <x v="3"/>
    <s v="Philippines"/>
    <x v="10"/>
    <x v="0"/>
    <s v="H"/>
    <x v="1777"/>
    <n v="925880372"/>
    <d v="2015-04-29T00:00:00"/>
    <n v="12"/>
    <n v="437.2"/>
    <n v="263.33"/>
    <n v="5246.4"/>
    <n v="3159.96"/>
    <n v="2086.4399999999996"/>
  </r>
  <r>
    <x v="3"/>
    <s v="Malaysia"/>
    <x v="3"/>
    <x v="0"/>
    <s v="L"/>
    <x v="1509"/>
    <n v="790755832"/>
    <d v="2012-12-18T00:00:00"/>
    <n v="2"/>
    <n v="668.27"/>
    <n v="502.54"/>
    <n v="1336.54"/>
    <n v="1005.08"/>
    <n v="331.45999999999992"/>
  </r>
  <r>
    <x v="2"/>
    <s v="Algeria"/>
    <x v="1"/>
    <x v="1"/>
    <s v="H"/>
    <x v="1778"/>
    <n v="137474858"/>
    <d v="2011-07-11T00:00:00"/>
    <n v="1"/>
    <n v="47.45"/>
    <n v="31.79"/>
    <n v="47.45"/>
    <n v="31.79"/>
    <n v="15.660000000000004"/>
  </r>
  <r>
    <x v="0"/>
    <s v="Ghana"/>
    <x v="7"/>
    <x v="1"/>
    <s v="L"/>
    <x v="1014"/>
    <n v="172336280"/>
    <d v="2011-03-14T00:00:00"/>
    <n v="12"/>
    <n v="109.28"/>
    <n v="35.840000000000003"/>
    <n v="1311.3600000000001"/>
    <n v="430.08000000000004"/>
    <n v="881.28000000000009"/>
  </r>
  <r>
    <x v="2"/>
    <s v="Oman"/>
    <x v="9"/>
    <x v="1"/>
    <s v="L"/>
    <x v="1779"/>
    <n v="821951425"/>
    <d v="2013-09-12T00:00:00"/>
    <n v="4"/>
    <n v="81.73"/>
    <n v="56.67"/>
    <n v="326.92"/>
    <n v="226.68"/>
    <n v="100.24000000000001"/>
  </r>
  <r>
    <x v="2"/>
    <s v="Morocco"/>
    <x v="6"/>
    <x v="0"/>
    <s v="H"/>
    <x v="1054"/>
    <n v="283244121"/>
    <d v="2017-07-22T00:00:00"/>
    <n v="12"/>
    <n v="205.7"/>
    <n v="117.11"/>
    <n v="2468.3999999999996"/>
    <n v="1405.32"/>
    <n v="1063.0799999999997"/>
  </r>
  <r>
    <x v="1"/>
    <s v="Estonia"/>
    <x v="0"/>
    <x v="1"/>
    <s v="H"/>
    <x v="1780"/>
    <n v="873450696"/>
    <d v="2015-04-07T00:00:00"/>
    <n v="4"/>
    <n v="651.21"/>
    <n v="524.96"/>
    <n v="2604.84"/>
    <n v="2099.84"/>
    <n v="505"/>
  </r>
  <r>
    <x v="4"/>
    <s v="Dominica"/>
    <x v="6"/>
    <x v="0"/>
    <s v="M"/>
    <x v="367"/>
    <n v="480119979"/>
    <d v="2011-04-13T00:00:00"/>
    <n v="12"/>
    <n v="205.7"/>
    <n v="117.11"/>
    <n v="2468.3999999999996"/>
    <n v="1405.32"/>
    <n v="1063.0799999999997"/>
  </r>
  <r>
    <x v="0"/>
    <s v="Mauritius "/>
    <x v="11"/>
    <x v="1"/>
    <s v="C"/>
    <x v="709"/>
    <n v="211113297"/>
    <d v="2011-06-13T00:00:00"/>
    <n v="3"/>
    <n v="9.33"/>
    <n v="6.92"/>
    <n v="27.990000000000002"/>
    <n v="20.759999999999998"/>
    <n v="7.230000000000004"/>
  </r>
  <r>
    <x v="1"/>
    <s v="Bulgaria"/>
    <x v="10"/>
    <x v="1"/>
    <s v="C"/>
    <x v="192"/>
    <n v="344604480"/>
    <d v="2011-02-19T00:00:00"/>
    <n v="8"/>
    <n v="437.2"/>
    <n v="263.33"/>
    <n v="3497.6"/>
    <n v="2106.64"/>
    <n v="1390.96"/>
  </r>
  <r>
    <x v="2"/>
    <s v="Libya"/>
    <x v="7"/>
    <x v="1"/>
    <s v="L"/>
    <x v="1490"/>
    <n v="779079854"/>
    <d v="2014-05-24T00:00:00"/>
    <n v="10"/>
    <n v="109.28"/>
    <n v="35.840000000000003"/>
    <n v="1092.8"/>
    <n v="358.40000000000003"/>
    <n v="734.39999999999986"/>
  </r>
  <r>
    <x v="3"/>
    <s v="Kyrgyzstan"/>
    <x v="10"/>
    <x v="1"/>
    <s v="H"/>
    <x v="1781"/>
    <n v="583338248"/>
    <d v="2015-02-01T00:00:00"/>
    <n v="3"/>
    <n v="437.2"/>
    <n v="263.33"/>
    <n v="1311.6"/>
    <n v="789.99"/>
    <n v="521.6099999999999"/>
  </r>
  <r>
    <x v="1"/>
    <s v="Bosnia and Herzegovina"/>
    <x v="2"/>
    <x v="1"/>
    <s v="C"/>
    <x v="1755"/>
    <n v="246490991"/>
    <d v="2015-08-08T00:00:00"/>
    <n v="2"/>
    <n v="154.06"/>
    <n v="90.93"/>
    <n v="308.12"/>
    <n v="181.86"/>
    <n v="126.25999999999999"/>
  </r>
  <r>
    <x v="0"/>
    <s v="Guinea"/>
    <x v="6"/>
    <x v="1"/>
    <s v="M"/>
    <x v="1782"/>
    <n v="327961909"/>
    <d v="2015-08-05T00:00:00"/>
    <n v="1"/>
    <n v="205.7"/>
    <n v="117.11"/>
    <n v="205.7"/>
    <n v="117.11"/>
    <n v="88.589999999999989"/>
  </r>
  <r>
    <x v="2"/>
    <s v="Bahrain"/>
    <x v="6"/>
    <x v="1"/>
    <s v="M"/>
    <x v="1783"/>
    <n v="107487332"/>
    <d v="2015-12-09T00:00:00"/>
    <n v="11"/>
    <n v="205.7"/>
    <n v="117.11"/>
    <n v="2262.6999999999998"/>
    <n v="1288.21"/>
    <n v="974.48999999999978"/>
  </r>
  <r>
    <x v="4"/>
    <s v="Guatemala"/>
    <x v="11"/>
    <x v="1"/>
    <s v="L"/>
    <x v="1784"/>
    <n v="735116088"/>
    <d v="2014-06-26T00:00:00"/>
    <n v="10"/>
    <n v="9.33"/>
    <n v="6.92"/>
    <n v="93.3"/>
    <n v="69.2"/>
    <n v="24.099999999999994"/>
  </r>
  <r>
    <x v="3"/>
    <s v="Myanmar"/>
    <x v="4"/>
    <x v="0"/>
    <s v="C"/>
    <x v="333"/>
    <n v="281209504"/>
    <d v="2010-05-01T00:00:00"/>
    <n v="8"/>
    <n v="255.28"/>
    <n v="159.41999999999999"/>
    <n v="2042.24"/>
    <n v="1275.3599999999999"/>
    <n v="766.88000000000011"/>
  </r>
  <r>
    <x v="5"/>
    <s v="Vanuatu"/>
    <x v="4"/>
    <x v="1"/>
    <s v="L"/>
    <x v="969"/>
    <n v="486441409"/>
    <d v="2015-03-27T00:00:00"/>
    <n v="13"/>
    <n v="255.28"/>
    <n v="159.41999999999999"/>
    <n v="3318.64"/>
    <n v="2072.46"/>
    <n v="1246.1799999999998"/>
  </r>
  <r>
    <x v="4"/>
    <s v="Honduras"/>
    <x v="3"/>
    <x v="1"/>
    <s v="M"/>
    <x v="1785"/>
    <n v="911798131"/>
    <d v="2011-03-19T00:00:00"/>
    <n v="1"/>
    <n v="668.27"/>
    <n v="502.54"/>
    <n v="668.27"/>
    <n v="502.54"/>
    <n v="165.72999999999996"/>
  </r>
  <r>
    <x v="4"/>
    <s v="Jamaica"/>
    <x v="0"/>
    <x v="1"/>
    <s v="H"/>
    <x v="676"/>
    <n v="288578498"/>
    <d v="2015-12-14T00:00:00"/>
    <n v="9"/>
    <n v="651.21"/>
    <n v="524.96"/>
    <n v="5860.89"/>
    <n v="4724.6400000000003"/>
    <n v="1136.25"/>
  </r>
  <r>
    <x v="4"/>
    <s v="Barbados"/>
    <x v="5"/>
    <x v="0"/>
    <s v="L"/>
    <x v="1183"/>
    <n v="568393838"/>
    <d v="2017-08-29T00:00:00"/>
    <n v="15"/>
    <n v="421.89"/>
    <n v="364.69"/>
    <n v="6328.3499999999995"/>
    <n v="5470.35"/>
    <n v="857.99999999999909"/>
  </r>
  <r>
    <x v="1"/>
    <s v="Liechtenstein"/>
    <x v="11"/>
    <x v="1"/>
    <s v="H"/>
    <x v="1257"/>
    <n v="173167979"/>
    <d v="2016-10-22T00:00:00"/>
    <n v="5"/>
    <n v="9.33"/>
    <n v="6.92"/>
    <n v="46.65"/>
    <n v="34.6"/>
    <n v="12.049999999999997"/>
  </r>
  <r>
    <x v="5"/>
    <s v="Samoa "/>
    <x v="3"/>
    <x v="1"/>
    <s v="C"/>
    <x v="1786"/>
    <n v="745137250"/>
    <d v="2015-02-06T00:00:00"/>
    <n v="3"/>
    <n v="668.27"/>
    <n v="502.54"/>
    <n v="2004.81"/>
    <n v="1507.6200000000001"/>
    <n v="497.18999999999983"/>
  </r>
  <r>
    <x v="1"/>
    <s v="United Kingdom"/>
    <x v="4"/>
    <x v="1"/>
    <s v="C"/>
    <x v="1787"/>
    <n v="396850478"/>
    <d v="2011-08-21T00:00:00"/>
    <n v="10"/>
    <n v="255.28"/>
    <n v="159.41999999999999"/>
    <n v="2552.8000000000002"/>
    <n v="1594.1999999999998"/>
    <n v="958.60000000000036"/>
  </r>
  <r>
    <x v="2"/>
    <s v="Algeria"/>
    <x v="6"/>
    <x v="1"/>
    <s v="H"/>
    <x v="1788"/>
    <n v="461168992"/>
    <d v="2014-01-15T00:00:00"/>
    <n v="15"/>
    <n v="205.7"/>
    <n v="117.11"/>
    <n v="3085.5"/>
    <n v="1756.65"/>
    <n v="1328.85"/>
  </r>
  <r>
    <x v="1"/>
    <s v="Kosovo"/>
    <x v="4"/>
    <x v="0"/>
    <s v="L"/>
    <x v="1584"/>
    <n v="541266620"/>
    <d v="2011-11-27T00:00:00"/>
    <n v="3"/>
    <n v="255.28"/>
    <n v="159.41999999999999"/>
    <n v="765.84"/>
    <n v="478.26"/>
    <n v="287.58000000000004"/>
  </r>
  <r>
    <x v="4"/>
    <s v="Saint Lucia"/>
    <x v="0"/>
    <x v="1"/>
    <s v="L"/>
    <x v="1695"/>
    <n v="760629689"/>
    <d v="2011-06-27T00:00:00"/>
    <n v="10"/>
    <n v="651.21"/>
    <n v="524.96"/>
    <n v="6512.1"/>
    <n v="5249.6"/>
    <n v="1262.5"/>
  </r>
  <r>
    <x v="0"/>
    <s v="Central African Republic"/>
    <x v="10"/>
    <x v="1"/>
    <s v="M"/>
    <x v="891"/>
    <n v="413057029"/>
    <d v="2015-09-21T00:00:00"/>
    <n v="3"/>
    <n v="437.2"/>
    <n v="263.33"/>
    <n v="1311.6"/>
    <n v="789.99"/>
    <n v="521.6099999999999"/>
  </r>
  <r>
    <x v="2"/>
    <s v="Tunisia "/>
    <x v="4"/>
    <x v="1"/>
    <s v="C"/>
    <x v="1248"/>
    <n v="212659966"/>
    <d v="2013-12-09T00:00:00"/>
    <n v="16"/>
    <n v="255.28"/>
    <n v="159.41999999999999"/>
    <n v="4084.48"/>
    <n v="2550.7199999999998"/>
    <n v="1533.7600000000002"/>
  </r>
  <r>
    <x v="1"/>
    <s v="Hungary"/>
    <x v="0"/>
    <x v="0"/>
    <s v="H"/>
    <x v="255"/>
    <n v="943862330"/>
    <d v="2015-04-10T00:00:00"/>
    <n v="14"/>
    <n v="651.21"/>
    <n v="524.96"/>
    <n v="9116.94"/>
    <n v="7349.4400000000005"/>
    <n v="1767.5"/>
  </r>
  <r>
    <x v="3"/>
    <s v="China"/>
    <x v="4"/>
    <x v="1"/>
    <s v="H"/>
    <x v="622"/>
    <n v="311400449"/>
    <d v="2014-10-28T00:00:00"/>
    <n v="15"/>
    <n v="255.28"/>
    <n v="159.41999999999999"/>
    <n v="3829.2"/>
    <n v="2391.2999999999997"/>
    <n v="1437.9"/>
  </r>
  <r>
    <x v="4"/>
    <s v="Costa Rica"/>
    <x v="11"/>
    <x v="1"/>
    <s v="H"/>
    <x v="540"/>
    <n v="590323150"/>
    <d v="2012-05-17T00:00:00"/>
    <n v="14"/>
    <n v="9.33"/>
    <n v="6.92"/>
    <n v="130.62"/>
    <n v="96.88"/>
    <n v="33.740000000000009"/>
  </r>
  <r>
    <x v="2"/>
    <s v="Yemen"/>
    <x v="2"/>
    <x v="0"/>
    <s v="M"/>
    <x v="1789"/>
    <n v="975991761"/>
    <d v="2016-08-28T00:00:00"/>
    <n v="11"/>
    <n v="154.06"/>
    <n v="90.93"/>
    <n v="1694.66"/>
    <n v="1000.23"/>
    <n v="694.43000000000006"/>
  </r>
  <r>
    <x v="0"/>
    <s v="Eritrea"/>
    <x v="8"/>
    <x v="1"/>
    <s v="C"/>
    <x v="1264"/>
    <n v="734080111"/>
    <d v="2010-10-16T00:00:00"/>
    <n v="16"/>
    <n v="152.58000000000001"/>
    <n v="97.44"/>
    <n v="2441.2800000000002"/>
    <n v="1559.04"/>
    <n v="882.24000000000024"/>
  </r>
  <r>
    <x v="1"/>
    <s v="Vatican City"/>
    <x v="3"/>
    <x v="0"/>
    <s v="C"/>
    <x v="549"/>
    <n v="550574529"/>
    <d v="2016-11-10T00:00:00"/>
    <n v="10"/>
    <n v="668.27"/>
    <n v="502.54"/>
    <n v="6682.7"/>
    <n v="5025.4000000000005"/>
    <n v="1657.2999999999993"/>
  </r>
  <r>
    <x v="6"/>
    <s v="Mexico"/>
    <x v="11"/>
    <x v="0"/>
    <s v="C"/>
    <x v="1790"/>
    <n v="281773841"/>
    <d v="2016-03-12T00:00:00"/>
    <n v="3"/>
    <n v="9.33"/>
    <n v="6.92"/>
    <n v="27.990000000000002"/>
    <n v="20.759999999999998"/>
    <n v="7.230000000000004"/>
  </r>
  <r>
    <x v="4"/>
    <s v="Guatemala"/>
    <x v="0"/>
    <x v="1"/>
    <s v="C"/>
    <x v="791"/>
    <n v="304289376"/>
    <d v="2014-01-30T00:00:00"/>
    <n v="8"/>
    <n v="651.21"/>
    <n v="524.96"/>
    <n v="5209.68"/>
    <n v="4199.68"/>
    <n v="1010"/>
  </r>
  <r>
    <x v="0"/>
    <s v="Zimbabwe"/>
    <x v="2"/>
    <x v="1"/>
    <s v="L"/>
    <x v="1791"/>
    <n v="165044963"/>
    <d v="2013-01-21T00:00:00"/>
    <n v="16"/>
    <n v="154.06"/>
    <n v="90.93"/>
    <n v="2464.96"/>
    <n v="1454.88"/>
    <n v="1010.0799999999999"/>
  </r>
  <r>
    <x v="4"/>
    <s v="The Bahamas"/>
    <x v="7"/>
    <x v="0"/>
    <s v="H"/>
    <x v="1792"/>
    <n v="831276929"/>
    <d v="2016-11-25T00:00:00"/>
    <n v="4"/>
    <n v="109.28"/>
    <n v="35.840000000000003"/>
    <n v="437.12"/>
    <n v="143.36000000000001"/>
    <n v="293.76"/>
  </r>
  <r>
    <x v="3"/>
    <s v="Cambodia"/>
    <x v="9"/>
    <x v="0"/>
    <s v="C"/>
    <x v="114"/>
    <n v="640534102"/>
    <d v="2011-01-23T00:00:00"/>
    <n v="12"/>
    <n v="81.73"/>
    <n v="56.67"/>
    <n v="980.76"/>
    <n v="680.04"/>
    <n v="300.72000000000003"/>
  </r>
  <r>
    <x v="0"/>
    <s v="Burkina Faso"/>
    <x v="5"/>
    <x v="1"/>
    <s v="M"/>
    <x v="1793"/>
    <n v="250677812"/>
    <d v="2012-10-24T00:00:00"/>
    <n v="17"/>
    <n v="421.89"/>
    <n v="364.69"/>
    <n v="7172.13"/>
    <n v="6199.73"/>
    <n v="972.40000000000055"/>
  </r>
  <r>
    <x v="1"/>
    <s v="Belarus"/>
    <x v="11"/>
    <x v="0"/>
    <s v="L"/>
    <x v="1794"/>
    <n v="389881885"/>
    <d v="2013-09-04T00:00:00"/>
    <n v="6"/>
    <n v="9.33"/>
    <n v="6.92"/>
    <n v="55.980000000000004"/>
    <n v="41.519999999999996"/>
    <n v="14.460000000000008"/>
  </r>
  <r>
    <x v="1"/>
    <s v="United Kingdom"/>
    <x v="2"/>
    <x v="0"/>
    <s v="C"/>
    <x v="1370"/>
    <n v="506632649"/>
    <d v="2014-02-12T00:00:00"/>
    <n v="5"/>
    <n v="154.06"/>
    <n v="90.93"/>
    <n v="770.3"/>
    <n v="454.65000000000003"/>
    <n v="315.64999999999992"/>
  </r>
  <r>
    <x v="1"/>
    <s v="Lithuania"/>
    <x v="0"/>
    <x v="0"/>
    <s v="H"/>
    <x v="1240"/>
    <n v="119728934"/>
    <d v="2011-07-30T00:00:00"/>
    <n v="16"/>
    <n v="651.21"/>
    <n v="524.96"/>
    <n v="10419.36"/>
    <n v="8399.36"/>
    <n v="2020"/>
  </r>
  <r>
    <x v="0"/>
    <s v="Swaziland"/>
    <x v="7"/>
    <x v="1"/>
    <s v="H"/>
    <x v="1795"/>
    <n v="168282067"/>
    <d v="2012-04-22T00:00:00"/>
    <n v="12"/>
    <n v="109.28"/>
    <n v="35.840000000000003"/>
    <n v="1311.3600000000001"/>
    <n v="430.08000000000004"/>
    <n v="881.28000000000009"/>
  </r>
  <r>
    <x v="1"/>
    <s v="Austria"/>
    <x v="7"/>
    <x v="1"/>
    <s v="L"/>
    <x v="1796"/>
    <n v="761715877"/>
    <d v="2012-02-04T00:00:00"/>
    <n v="13"/>
    <n v="109.28"/>
    <n v="35.840000000000003"/>
    <n v="1420.64"/>
    <n v="465.92000000000007"/>
    <n v="954.72"/>
  </r>
  <r>
    <x v="0"/>
    <s v="Mozambique"/>
    <x v="7"/>
    <x v="0"/>
    <s v="M"/>
    <x v="771"/>
    <n v="729766690"/>
    <d v="2015-07-16T00:00:00"/>
    <n v="5"/>
    <n v="109.28"/>
    <n v="35.840000000000003"/>
    <n v="546.4"/>
    <n v="179.20000000000002"/>
    <n v="367.19999999999993"/>
  </r>
  <r>
    <x v="3"/>
    <s v="Sri Lanka"/>
    <x v="1"/>
    <x v="0"/>
    <s v="M"/>
    <x v="950"/>
    <n v="772483336"/>
    <d v="2017-01-19T00:00:00"/>
    <n v="6"/>
    <n v="47.45"/>
    <n v="31.79"/>
    <n v="284.70000000000005"/>
    <n v="190.74"/>
    <n v="93.960000000000036"/>
  </r>
  <r>
    <x v="4"/>
    <s v="Saint Kitts and Nevis "/>
    <x v="2"/>
    <x v="1"/>
    <s v="C"/>
    <x v="1797"/>
    <n v="310227143"/>
    <d v="2011-09-25T00:00:00"/>
    <n v="3"/>
    <n v="154.06"/>
    <n v="90.93"/>
    <n v="462.18"/>
    <n v="272.79000000000002"/>
    <n v="189.39"/>
  </r>
  <r>
    <x v="1"/>
    <s v="Belgium"/>
    <x v="6"/>
    <x v="0"/>
    <s v="C"/>
    <x v="306"/>
    <n v="633671939"/>
    <d v="2015-01-21T00:00:00"/>
    <n v="11"/>
    <n v="205.7"/>
    <n v="117.11"/>
    <n v="2262.6999999999998"/>
    <n v="1288.21"/>
    <n v="974.48999999999978"/>
  </r>
  <r>
    <x v="0"/>
    <s v="South Africa"/>
    <x v="6"/>
    <x v="1"/>
    <s v="M"/>
    <x v="427"/>
    <n v="853804051"/>
    <d v="2012-11-24T00:00:00"/>
    <n v="14"/>
    <n v="205.7"/>
    <n v="117.11"/>
    <n v="2879.7999999999997"/>
    <n v="1639.54"/>
    <n v="1240.2599999999998"/>
  </r>
  <r>
    <x v="6"/>
    <s v="Canada"/>
    <x v="2"/>
    <x v="0"/>
    <s v="C"/>
    <x v="1798"/>
    <n v="151922309"/>
    <d v="2011-07-07T00:00:00"/>
    <n v="10"/>
    <n v="154.06"/>
    <n v="90.93"/>
    <n v="1540.6"/>
    <n v="909.30000000000007"/>
    <n v="631.29999999999984"/>
  </r>
  <r>
    <x v="1"/>
    <s v="Estonia"/>
    <x v="5"/>
    <x v="1"/>
    <s v="L"/>
    <x v="368"/>
    <n v="929638040"/>
    <d v="2010-07-17T00:00:00"/>
    <n v="16"/>
    <n v="421.89"/>
    <n v="364.69"/>
    <n v="6750.24"/>
    <n v="5835.04"/>
    <n v="915.19999999999982"/>
  </r>
  <r>
    <x v="0"/>
    <s v="Equatorial Guinea"/>
    <x v="0"/>
    <x v="1"/>
    <s v="L"/>
    <x v="364"/>
    <n v="258875072"/>
    <d v="2014-03-02T00:00:00"/>
    <n v="10"/>
    <n v="651.21"/>
    <n v="524.96"/>
    <n v="6512.1"/>
    <n v="5249.6"/>
    <n v="1262.5"/>
  </r>
  <r>
    <x v="3"/>
    <s v="Maldives"/>
    <x v="3"/>
    <x v="1"/>
    <s v="H"/>
    <x v="1162"/>
    <n v="231869733"/>
    <d v="2012-12-12T00:00:00"/>
    <n v="7"/>
    <n v="668.27"/>
    <n v="502.54"/>
    <n v="4677.8899999999994"/>
    <n v="3517.78"/>
    <n v="1160.1099999999992"/>
  </r>
  <r>
    <x v="3"/>
    <s v="Myanmar"/>
    <x v="1"/>
    <x v="0"/>
    <s v="C"/>
    <x v="1724"/>
    <n v="311170852"/>
    <d v="2017-02-16T00:00:00"/>
    <n v="2"/>
    <n v="47.45"/>
    <n v="31.79"/>
    <n v="94.9"/>
    <n v="63.58"/>
    <n v="31.320000000000007"/>
  </r>
  <r>
    <x v="1"/>
    <s v="Latvia"/>
    <x v="5"/>
    <x v="1"/>
    <s v="L"/>
    <x v="1799"/>
    <n v="479639756"/>
    <d v="2015-05-04T00:00:00"/>
    <n v="8"/>
    <n v="421.89"/>
    <n v="364.69"/>
    <n v="3375.12"/>
    <n v="2917.52"/>
    <n v="457.59999999999991"/>
  </r>
  <r>
    <x v="3"/>
    <s v="Bhutan"/>
    <x v="4"/>
    <x v="1"/>
    <s v="M"/>
    <x v="1800"/>
    <n v="790450274"/>
    <d v="2016-06-11T00:00:00"/>
    <n v="1"/>
    <n v="255.28"/>
    <n v="159.41999999999999"/>
    <n v="255.28"/>
    <n v="159.41999999999999"/>
    <n v="95.860000000000014"/>
  </r>
  <r>
    <x v="0"/>
    <s v="Nigeria"/>
    <x v="3"/>
    <x v="1"/>
    <s v="M"/>
    <x v="1406"/>
    <n v="917088735"/>
    <d v="2014-12-30T00:00:00"/>
    <n v="10"/>
    <n v="668.27"/>
    <n v="502.54"/>
    <n v="6682.7"/>
    <n v="5025.4000000000005"/>
    <n v="1657.2999999999993"/>
  </r>
  <r>
    <x v="2"/>
    <s v="Iraq"/>
    <x v="8"/>
    <x v="0"/>
    <s v="C"/>
    <x v="1478"/>
    <n v="603353965"/>
    <d v="2010-05-10T00:00:00"/>
    <n v="8"/>
    <n v="152.58000000000001"/>
    <n v="97.44"/>
    <n v="1220.6400000000001"/>
    <n v="779.52"/>
    <n v="441.12000000000012"/>
  </r>
  <r>
    <x v="2"/>
    <s v="Morocco"/>
    <x v="5"/>
    <x v="1"/>
    <s v="L"/>
    <x v="1632"/>
    <n v="113357293"/>
    <d v="2010-07-27T00:00:00"/>
    <n v="6"/>
    <n v="421.89"/>
    <n v="364.69"/>
    <n v="2531.34"/>
    <n v="2188.14"/>
    <n v="343.20000000000027"/>
  </r>
  <r>
    <x v="1"/>
    <s v="United Kingdom"/>
    <x v="6"/>
    <x v="0"/>
    <s v="M"/>
    <x v="1801"/>
    <n v="681522548"/>
    <d v="2013-08-18T00:00:00"/>
    <n v="11"/>
    <n v="205.7"/>
    <n v="117.11"/>
    <n v="2262.6999999999998"/>
    <n v="1288.21"/>
    <n v="974.48999999999978"/>
  </r>
  <r>
    <x v="4"/>
    <s v="Barbados"/>
    <x v="11"/>
    <x v="1"/>
    <s v="M"/>
    <x v="1802"/>
    <n v="462586057"/>
    <d v="2010-10-11T00:00:00"/>
    <n v="14"/>
    <n v="9.33"/>
    <n v="6.92"/>
    <n v="130.62"/>
    <n v="96.88"/>
    <n v="33.740000000000009"/>
  </r>
  <r>
    <x v="2"/>
    <s v="Morocco"/>
    <x v="2"/>
    <x v="0"/>
    <s v="M"/>
    <x v="585"/>
    <n v="381596648"/>
    <d v="2013-03-22T00:00:00"/>
    <n v="3"/>
    <n v="154.06"/>
    <n v="90.93"/>
    <n v="462.18"/>
    <n v="272.79000000000002"/>
    <n v="189.39"/>
  </r>
  <r>
    <x v="2"/>
    <s v="Lebanon"/>
    <x v="8"/>
    <x v="0"/>
    <s v="H"/>
    <x v="743"/>
    <n v="983915650"/>
    <d v="2010-07-22T00:00:00"/>
    <n v="2"/>
    <n v="152.58000000000001"/>
    <n v="97.44"/>
    <n v="305.16000000000003"/>
    <n v="194.88"/>
    <n v="110.28000000000003"/>
  </r>
  <r>
    <x v="0"/>
    <s v="Botswana"/>
    <x v="8"/>
    <x v="1"/>
    <s v="C"/>
    <x v="717"/>
    <n v="185216891"/>
    <d v="2012-08-11T00:00:00"/>
    <n v="14"/>
    <n v="152.58000000000001"/>
    <n v="97.44"/>
    <n v="2136.1200000000003"/>
    <n v="1364.1599999999999"/>
    <n v="771.96000000000049"/>
  </r>
  <r>
    <x v="0"/>
    <s v="Benin"/>
    <x v="7"/>
    <x v="1"/>
    <s v="C"/>
    <x v="1803"/>
    <n v="921486699"/>
    <d v="2014-10-04T00:00:00"/>
    <n v="12"/>
    <n v="109.28"/>
    <n v="35.840000000000003"/>
    <n v="1311.3600000000001"/>
    <n v="430.08000000000004"/>
    <n v="881.28000000000009"/>
  </r>
  <r>
    <x v="4"/>
    <s v="Dominican Republic"/>
    <x v="9"/>
    <x v="0"/>
    <s v="H"/>
    <x v="1271"/>
    <n v="799023902"/>
    <d v="2017-05-01T00:00:00"/>
    <n v="13"/>
    <n v="81.73"/>
    <n v="56.67"/>
    <n v="1062.49"/>
    <n v="736.71"/>
    <n v="325.77999999999997"/>
  </r>
  <r>
    <x v="0"/>
    <s v="The Gambia"/>
    <x v="9"/>
    <x v="0"/>
    <s v="L"/>
    <x v="1273"/>
    <n v="644439828"/>
    <d v="2014-08-10T00:00:00"/>
    <n v="5"/>
    <n v="81.73"/>
    <n v="56.67"/>
    <n v="408.65000000000003"/>
    <n v="283.35000000000002"/>
    <n v="125.30000000000001"/>
  </r>
  <r>
    <x v="0"/>
    <s v="Sudan"/>
    <x v="0"/>
    <x v="1"/>
    <s v="C"/>
    <x v="1119"/>
    <n v="454658305"/>
    <d v="2012-05-31T00:00:00"/>
    <n v="4"/>
    <n v="651.21"/>
    <n v="524.96"/>
    <n v="2604.84"/>
    <n v="2099.84"/>
    <n v="505"/>
  </r>
  <r>
    <x v="6"/>
    <s v="Mexico"/>
    <x v="0"/>
    <x v="1"/>
    <s v="M"/>
    <x v="1804"/>
    <n v="746915662"/>
    <d v="2010-12-17T00:00:00"/>
    <n v="13"/>
    <n v="651.21"/>
    <n v="524.96"/>
    <n v="8465.73"/>
    <n v="6824.4800000000005"/>
    <n v="1641.2499999999991"/>
  </r>
  <r>
    <x v="0"/>
    <s v="Democratic Republic of the Congo"/>
    <x v="1"/>
    <x v="1"/>
    <s v="M"/>
    <x v="800"/>
    <n v="308760726"/>
    <d v="2014-09-11T00:00:00"/>
    <n v="13"/>
    <n v="47.45"/>
    <n v="31.79"/>
    <n v="616.85"/>
    <n v="413.27"/>
    <n v="203.58000000000004"/>
  </r>
  <r>
    <x v="1"/>
    <s v="Bosnia and Herzegovina"/>
    <x v="6"/>
    <x v="1"/>
    <s v="M"/>
    <x v="1805"/>
    <n v="248054826"/>
    <d v="2014-04-27T00:00:00"/>
    <n v="6"/>
    <n v="205.7"/>
    <n v="117.11"/>
    <n v="1234.1999999999998"/>
    <n v="702.66"/>
    <n v="531.53999999999985"/>
  </r>
  <r>
    <x v="6"/>
    <s v="Mexico"/>
    <x v="10"/>
    <x v="1"/>
    <s v="H"/>
    <x v="718"/>
    <n v="842971789"/>
    <d v="2012-08-20T00:00:00"/>
    <n v="5"/>
    <n v="437.2"/>
    <n v="263.33"/>
    <n v="2186"/>
    <n v="1316.6499999999999"/>
    <n v="869.35000000000014"/>
  </r>
  <r>
    <x v="4"/>
    <s v="Grenada"/>
    <x v="11"/>
    <x v="1"/>
    <s v="L"/>
    <x v="1806"/>
    <n v="191997945"/>
    <d v="2013-12-23T00:00:00"/>
    <n v="9"/>
    <n v="9.33"/>
    <n v="6.92"/>
    <n v="83.97"/>
    <n v="62.28"/>
    <n v="21.689999999999998"/>
  </r>
  <r>
    <x v="3"/>
    <s v="Cambodia"/>
    <x v="0"/>
    <x v="1"/>
    <s v="C"/>
    <x v="755"/>
    <n v="963932120"/>
    <d v="2011-12-04T00:00:00"/>
    <n v="13"/>
    <n v="651.21"/>
    <n v="524.96"/>
    <n v="8465.73"/>
    <n v="6824.4800000000005"/>
    <n v="1641.2499999999991"/>
  </r>
  <r>
    <x v="2"/>
    <s v="Saudi Arabia"/>
    <x v="0"/>
    <x v="0"/>
    <s v="L"/>
    <x v="1496"/>
    <n v="947885644"/>
    <d v="2016-07-31T00:00:00"/>
    <n v="15"/>
    <n v="651.21"/>
    <n v="524.96"/>
    <n v="9768.1500000000015"/>
    <n v="7874.4000000000005"/>
    <n v="1893.7500000000009"/>
  </r>
  <r>
    <x v="3"/>
    <s v="Malaysia"/>
    <x v="2"/>
    <x v="1"/>
    <s v="C"/>
    <x v="1807"/>
    <n v="703282344"/>
    <d v="2012-06-13T00:00:00"/>
    <n v="10"/>
    <n v="154.06"/>
    <n v="90.93"/>
    <n v="1540.6"/>
    <n v="909.30000000000007"/>
    <n v="631.29999999999984"/>
  </r>
  <r>
    <x v="2"/>
    <s v="Tunisia "/>
    <x v="3"/>
    <x v="1"/>
    <s v="C"/>
    <x v="1041"/>
    <n v="409858548"/>
    <d v="2015-06-02T00:00:00"/>
    <n v="9"/>
    <n v="668.27"/>
    <n v="502.54"/>
    <n v="6014.43"/>
    <n v="4522.8600000000006"/>
    <n v="1491.5699999999997"/>
  </r>
  <r>
    <x v="0"/>
    <s v="South Sudan"/>
    <x v="0"/>
    <x v="0"/>
    <s v="H"/>
    <x v="538"/>
    <n v="317663085"/>
    <d v="2016-01-15T00:00:00"/>
    <n v="4"/>
    <n v="651.21"/>
    <n v="524.96"/>
    <n v="2604.84"/>
    <n v="2099.84"/>
    <n v="505"/>
  </r>
  <r>
    <x v="5"/>
    <s v="Nauru"/>
    <x v="1"/>
    <x v="1"/>
    <s v="H"/>
    <x v="409"/>
    <n v="297057282"/>
    <d v="2013-04-09T00:00:00"/>
    <n v="8"/>
    <n v="47.45"/>
    <n v="31.79"/>
    <n v="379.6"/>
    <n v="254.32"/>
    <n v="125.28000000000003"/>
  </r>
  <r>
    <x v="0"/>
    <s v="Sierra Leone"/>
    <x v="1"/>
    <x v="1"/>
    <s v="C"/>
    <x v="1808"/>
    <n v="288714969"/>
    <d v="2011-03-01T00:00:00"/>
    <n v="10"/>
    <n v="47.45"/>
    <n v="31.79"/>
    <n v="474.5"/>
    <n v="317.89999999999998"/>
    <n v="156.60000000000002"/>
  </r>
  <r>
    <x v="0"/>
    <s v="Tanzania"/>
    <x v="8"/>
    <x v="0"/>
    <s v="L"/>
    <x v="1809"/>
    <n v="753622472"/>
    <d v="2014-08-01T00:00:00"/>
    <n v="4"/>
    <n v="152.58000000000001"/>
    <n v="97.44"/>
    <n v="610.32000000000005"/>
    <n v="389.76"/>
    <n v="220.56000000000006"/>
  </r>
  <r>
    <x v="0"/>
    <s v="Comoros"/>
    <x v="4"/>
    <x v="0"/>
    <s v="L"/>
    <x v="836"/>
    <n v="423078620"/>
    <d v="2010-12-06T00:00:00"/>
    <n v="12"/>
    <n v="255.28"/>
    <n v="159.41999999999999"/>
    <n v="3063.36"/>
    <n v="1913.04"/>
    <n v="1150.3200000000002"/>
  </r>
  <r>
    <x v="0"/>
    <s v="South Sudan"/>
    <x v="7"/>
    <x v="0"/>
    <s v="C"/>
    <x v="1810"/>
    <n v="348694741"/>
    <d v="2010-12-29T00:00:00"/>
    <n v="9"/>
    <n v="109.28"/>
    <n v="35.840000000000003"/>
    <n v="983.52"/>
    <n v="322.56000000000006"/>
    <n v="660.95999999999992"/>
  </r>
  <r>
    <x v="1"/>
    <s v="Estonia"/>
    <x v="0"/>
    <x v="1"/>
    <s v="L"/>
    <x v="1811"/>
    <n v="752394664"/>
    <d v="2015-07-09T00:00:00"/>
    <n v="15"/>
    <n v="651.21"/>
    <n v="524.96"/>
    <n v="9768.1500000000015"/>
    <n v="7874.4000000000005"/>
    <n v="1893.7500000000009"/>
  </r>
  <r>
    <x v="5"/>
    <s v="Marshall Islands"/>
    <x v="1"/>
    <x v="0"/>
    <s v="M"/>
    <x v="450"/>
    <n v="576414716"/>
    <d v="2010-12-07T00:00:00"/>
    <n v="5"/>
    <n v="47.45"/>
    <n v="31.79"/>
    <n v="237.25"/>
    <n v="158.94999999999999"/>
    <n v="78.300000000000011"/>
  </r>
  <r>
    <x v="5"/>
    <s v="East Timor"/>
    <x v="9"/>
    <x v="0"/>
    <s v="L"/>
    <x v="106"/>
    <n v="633303725"/>
    <d v="2011-05-01T00:00:00"/>
    <n v="13"/>
    <n v="81.73"/>
    <n v="56.67"/>
    <n v="1062.49"/>
    <n v="736.71"/>
    <n v="325.77999999999997"/>
  </r>
  <r>
    <x v="1"/>
    <s v="Liechtenstein"/>
    <x v="10"/>
    <x v="0"/>
    <s v="H"/>
    <x v="925"/>
    <n v="455923020"/>
    <d v="2016-11-29T00:00:00"/>
    <n v="11"/>
    <n v="437.2"/>
    <n v="263.33"/>
    <n v="4809.2"/>
    <n v="2896.6299999999997"/>
    <n v="1912.5700000000002"/>
  </r>
  <r>
    <x v="0"/>
    <s v="Tanzania"/>
    <x v="8"/>
    <x v="0"/>
    <s v="C"/>
    <x v="1558"/>
    <n v="547446429"/>
    <d v="2017-05-27T00:00:00"/>
    <n v="1"/>
    <n v="152.58000000000001"/>
    <n v="97.44"/>
    <n v="152.58000000000001"/>
    <n v="97.44"/>
    <n v="55.140000000000015"/>
  </r>
  <r>
    <x v="0"/>
    <s v="Malawi"/>
    <x v="10"/>
    <x v="1"/>
    <s v="H"/>
    <x v="171"/>
    <n v="131360280"/>
    <d v="2011-01-26T00:00:00"/>
    <n v="2"/>
    <n v="437.2"/>
    <n v="263.33"/>
    <n v="874.4"/>
    <n v="526.66"/>
    <n v="347.74"/>
  </r>
  <r>
    <x v="5"/>
    <s v="Australia"/>
    <x v="10"/>
    <x v="0"/>
    <s v="H"/>
    <x v="1812"/>
    <n v="301463401"/>
    <d v="2016-06-02T00:00:00"/>
    <n v="14"/>
    <n v="437.2"/>
    <n v="263.33"/>
    <n v="6120.8"/>
    <n v="3686.62"/>
    <n v="2434.1800000000003"/>
  </r>
  <r>
    <x v="5"/>
    <s v="Marshall Islands"/>
    <x v="0"/>
    <x v="1"/>
    <s v="C"/>
    <x v="830"/>
    <n v="871867120"/>
    <d v="2015-01-20T00:00:00"/>
    <n v="6"/>
    <n v="651.21"/>
    <n v="524.96"/>
    <n v="3907.26"/>
    <n v="3149.76"/>
    <n v="757.5"/>
  </r>
  <r>
    <x v="5"/>
    <s v="Kiribati"/>
    <x v="5"/>
    <x v="1"/>
    <s v="L"/>
    <x v="270"/>
    <n v="826995265"/>
    <d v="2015-12-25T00:00:00"/>
    <n v="9"/>
    <n v="421.89"/>
    <n v="364.69"/>
    <n v="3797.0099999999998"/>
    <n v="3282.21"/>
    <n v="514.79999999999973"/>
  </r>
  <r>
    <x v="0"/>
    <s v="South Africa"/>
    <x v="1"/>
    <x v="1"/>
    <s v="C"/>
    <x v="1564"/>
    <n v="571584165"/>
    <d v="2014-06-11T00:00:00"/>
    <n v="6"/>
    <n v="47.45"/>
    <n v="31.79"/>
    <n v="284.70000000000005"/>
    <n v="190.74"/>
    <n v="93.960000000000036"/>
  </r>
  <r>
    <x v="3"/>
    <s v="Sri Lanka"/>
    <x v="10"/>
    <x v="0"/>
    <s v="M"/>
    <x v="1611"/>
    <n v="580682647"/>
    <d v="2010-05-09T00:00:00"/>
    <n v="10"/>
    <n v="437.2"/>
    <n v="263.33"/>
    <n v="4372"/>
    <n v="2633.2999999999997"/>
    <n v="1738.7000000000003"/>
  </r>
  <r>
    <x v="0"/>
    <s v="Togo"/>
    <x v="9"/>
    <x v="0"/>
    <s v="C"/>
    <x v="762"/>
    <n v="949652040"/>
    <d v="2012-03-01T00:00:00"/>
    <n v="3"/>
    <n v="81.73"/>
    <n v="56.67"/>
    <n v="245.19"/>
    <n v="170.01"/>
    <n v="75.180000000000007"/>
  </r>
  <r>
    <x v="0"/>
    <s v="South Africa"/>
    <x v="9"/>
    <x v="1"/>
    <s v="C"/>
    <x v="738"/>
    <n v="944166171"/>
    <d v="2010-07-28T00:00:00"/>
    <n v="14"/>
    <n v="81.73"/>
    <n v="56.67"/>
    <n v="1144.22"/>
    <n v="793.38"/>
    <n v="350.84000000000003"/>
  </r>
  <r>
    <x v="4"/>
    <s v="Belize"/>
    <x v="10"/>
    <x v="1"/>
    <s v="M"/>
    <x v="402"/>
    <n v="350211369"/>
    <d v="2012-08-27T00:00:00"/>
    <n v="7"/>
    <n v="437.2"/>
    <n v="263.33"/>
    <n v="3060.4"/>
    <n v="1843.31"/>
    <n v="1217.0900000000001"/>
  </r>
  <r>
    <x v="0"/>
    <s v="Togo"/>
    <x v="3"/>
    <x v="1"/>
    <s v="H"/>
    <x v="830"/>
    <n v="824086463"/>
    <d v="2015-01-11T00:00:00"/>
    <n v="7"/>
    <n v="668.27"/>
    <n v="502.54"/>
    <n v="4677.8899999999994"/>
    <n v="3517.78"/>
    <n v="1160.1099999999992"/>
  </r>
  <r>
    <x v="0"/>
    <s v="Burundi"/>
    <x v="4"/>
    <x v="1"/>
    <s v="L"/>
    <x v="1459"/>
    <n v="942402780"/>
    <d v="2015-02-16T00:00:00"/>
    <n v="11"/>
    <n v="255.28"/>
    <n v="159.41999999999999"/>
    <n v="2808.08"/>
    <n v="1753.62"/>
    <n v="1054.46"/>
  </r>
  <r>
    <x v="3"/>
    <s v="Taiwan"/>
    <x v="2"/>
    <x v="1"/>
    <s v="C"/>
    <x v="1344"/>
    <n v="252084147"/>
    <d v="2015-10-08T00:00:00"/>
    <n v="10"/>
    <n v="154.06"/>
    <n v="90.93"/>
    <n v="1540.6"/>
    <n v="909.30000000000007"/>
    <n v="631.29999999999984"/>
  </r>
  <r>
    <x v="1"/>
    <s v="Austria"/>
    <x v="2"/>
    <x v="1"/>
    <s v="H"/>
    <x v="1813"/>
    <n v="620366895"/>
    <d v="2012-09-24T00:00:00"/>
    <n v="15"/>
    <n v="154.06"/>
    <n v="90.93"/>
    <n v="2310.9"/>
    <n v="1363.95"/>
    <n v="946.95"/>
  </r>
  <r>
    <x v="0"/>
    <s v="Cape Verde"/>
    <x v="1"/>
    <x v="1"/>
    <s v="L"/>
    <x v="453"/>
    <n v="384799849"/>
    <d v="2014-08-12T00:00:00"/>
    <n v="16"/>
    <n v="47.45"/>
    <n v="31.79"/>
    <n v="759.2"/>
    <n v="508.64"/>
    <n v="250.56000000000006"/>
  </r>
  <r>
    <x v="0"/>
    <s v="Cape Verde"/>
    <x v="1"/>
    <x v="1"/>
    <s v="L"/>
    <x v="1706"/>
    <n v="203244340"/>
    <d v="2015-10-28T00:00:00"/>
    <n v="6"/>
    <n v="47.45"/>
    <n v="31.79"/>
    <n v="284.70000000000005"/>
    <n v="190.74"/>
    <n v="93.960000000000036"/>
  </r>
  <r>
    <x v="3"/>
    <s v="Kyrgyzstan"/>
    <x v="1"/>
    <x v="1"/>
    <s v="L"/>
    <x v="372"/>
    <n v="803874194"/>
    <d v="2015-06-16T00:00:00"/>
    <n v="5"/>
    <n v="47.45"/>
    <n v="31.79"/>
    <n v="237.25"/>
    <n v="158.94999999999999"/>
    <n v="78.300000000000011"/>
  </r>
  <r>
    <x v="1"/>
    <s v="Netherlands"/>
    <x v="5"/>
    <x v="1"/>
    <s v="L"/>
    <x v="1726"/>
    <n v="735175740"/>
    <d v="2013-11-03T00:00:00"/>
    <n v="6"/>
    <n v="421.89"/>
    <n v="364.69"/>
    <n v="2531.34"/>
    <n v="2188.14"/>
    <n v="343.20000000000027"/>
  </r>
  <r>
    <x v="0"/>
    <s v="Tanzania"/>
    <x v="10"/>
    <x v="0"/>
    <s v="L"/>
    <x v="46"/>
    <n v="415947806"/>
    <d v="2016-04-06T00:00:00"/>
    <n v="12"/>
    <n v="437.2"/>
    <n v="263.33"/>
    <n v="5246.4"/>
    <n v="3159.96"/>
    <n v="2086.4399999999996"/>
  </r>
  <r>
    <x v="1"/>
    <s v="Finland"/>
    <x v="0"/>
    <x v="1"/>
    <s v="M"/>
    <x v="1814"/>
    <n v="785301721"/>
    <d v="2013-06-03T00:00:00"/>
    <n v="12"/>
    <n v="651.21"/>
    <n v="524.96"/>
    <n v="7814.52"/>
    <n v="6299.52"/>
    <n v="1515"/>
  </r>
  <r>
    <x v="3"/>
    <s v="Tajikistan"/>
    <x v="9"/>
    <x v="0"/>
    <s v="C"/>
    <x v="1590"/>
    <n v="152661311"/>
    <d v="2016-08-28T00:00:00"/>
    <n v="8"/>
    <n v="81.73"/>
    <n v="56.67"/>
    <n v="653.84"/>
    <n v="453.36"/>
    <n v="200.48000000000002"/>
  </r>
  <r>
    <x v="1"/>
    <s v="Montenegro"/>
    <x v="1"/>
    <x v="1"/>
    <s v="M"/>
    <x v="63"/>
    <n v="947762906"/>
    <d v="2015-06-08T00:00:00"/>
    <n v="5"/>
    <n v="47.45"/>
    <n v="31.79"/>
    <n v="237.25"/>
    <n v="158.94999999999999"/>
    <n v="78.300000000000011"/>
  </r>
  <r>
    <x v="0"/>
    <s v="Zambia"/>
    <x v="3"/>
    <x v="0"/>
    <s v="M"/>
    <x v="798"/>
    <n v="270655333"/>
    <d v="2011-04-23T00:00:00"/>
    <n v="3"/>
    <n v="668.27"/>
    <n v="502.54"/>
    <n v="2004.81"/>
    <n v="1507.6200000000001"/>
    <n v="497.18999999999983"/>
  </r>
  <r>
    <x v="3"/>
    <s v="Indonesia"/>
    <x v="8"/>
    <x v="1"/>
    <s v="L"/>
    <x v="124"/>
    <n v="241699922"/>
    <d v="2014-10-23T00:00:00"/>
    <n v="5"/>
    <n v="152.58000000000001"/>
    <n v="97.44"/>
    <n v="762.90000000000009"/>
    <n v="487.2"/>
    <n v="275.7000000000001"/>
  </r>
  <r>
    <x v="0"/>
    <s v="Central African Republic"/>
    <x v="9"/>
    <x v="1"/>
    <s v="C"/>
    <x v="1815"/>
    <n v="351570498"/>
    <d v="2011-02-13T00:00:00"/>
    <n v="11"/>
    <n v="81.73"/>
    <n v="56.67"/>
    <n v="899.03000000000009"/>
    <n v="623.37"/>
    <n v="275.66000000000008"/>
  </r>
  <r>
    <x v="0"/>
    <s v="Burundi"/>
    <x v="8"/>
    <x v="0"/>
    <s v="M"/>
    <x v="769"/>
    <n v="611253392"/>
    <d v="2016-07-18T00:00:00"/>
    <n v="4"/>
    <n v="152.58000000000001"/>
    <n v="97.44"/>
    <n v="610.32000000000005"/>
    <n v="389.76"/>
    <n v="220.56000000000006"/>
  </r>
  <r>
    <x v="2"/>
    <s v="Algeria"/>
    <x v="5"/>
    <x v="0"/>
    <s v="C"/>
    <x v="620"/>
    <n v="202047431"/>
    <d v="2014-05-05T00:00:00"/>
    <n v="15"/>
    <n v="421.89"/>
    <n v="364.69"/>
    <n v="6328.3499999999995"/>
    <n v="5470.35"/>
    <n v="857.99999999999909"/>
  </r>
  <r>
    <x v="2"/>
    <s v="Iraq"/>
    <x v="2"/>
    <x v="1"/>
    <s v="L"/>
    <x v="1428"/>
    <n v="625563943"/>
    <d v="2011-09-21T00:00:00"/>
    <n v="12"/>
    <n v="154.06"/>
    <n v="90.93"/>
    <n v="1848.72"/>
    <n v="1091.1600000000001"/>
    <n v="757.56"/>
  </r>
  <r>
    <x v="2"/>
    <s v="Lebanon"/>
    <x v="10"/>
    <x v="1"/>
    <s v="L"/>
    <x v="585"/>
    <n v="753726756"/>
    <d v="2013-02-26T00:00:00"/>
    <n v="6"/>
    <n v="437.2"/>
    <n v="263.33"/>
    <n v="2623.2"/>
    <n v="1579.98"/>
    <n v="1043.2199999999998"/>
  </r>
  <r>
    <x v="4"/>
    <s v="Costa Rica"/>
    <x v="5"/>
    <x v="0"/>
    <s v="M"/>
    <x v="137"/>
    <n v="878772199"/>
    <d v="2016-08-17T00:00:00"/>
    <n v="12"/>
    <n v="421.89"/>
    <n v="364.69"/>
    <n v="5062.68"/>
    <n v="4376.28"/>
    <n v="686.40000000000055"/>
  </r>
  <r>
    <x v="3"/>
    <s v="China"/>
    <x v="4"/>
    <x v="0"/>
    <s v="H"/>
    <x v="1816"/>
    <n v="463249099"/>
    <d v="2017-02-06T00:00:00"/>
    <n v="8"/>
    <n v="255.28"/>
    <n v="159.41999999999999"/>
    <n v="2042.24"/>
    <n v="1275.3599999999999"/>
    <n v="766.88000000000011"/>
  </r>
  <r>
    <x v="2"/>
    <s v="Iran"/>
    <x v="10"/>
    <x v="0"/>
    <s v="H"/>
    <x v="719"/>
    <n v="390018784"/>
    <d v="2011-01-19T00:00:00"/>
    <n v="7"/>
    <n v="437.2"/>
    <n v="263.33"/>
    <n v="3060.4"/>
    <n v="1843.31"/>
    <n v="1217.0900000000001"/>
  </r>
  <r>
    <x v="3"/>
    <s v="Japan"/>
    <x v="0"/>
    <x v="1"/>
    <s v="H"/>
    <x v="1466"/>
    <n v="712255084"/>
    <d v="2014-08-23T00:00:00"/>
    <n v="2"/>
    <n v="651.21"/>
    <n v="524.96"/>
    <n v="1302.42"/>
    <n v="1049.92"/>
    <n v="252.5"/>
  </r>
  <r>
    <x v="6"/>
    <s v="Canada"/>
    <x v="6"/>
    <x v="1"/>
    <s v="M"/>
    <x v="1189"/>
    <n v="203444325"/>
    <d v="2014-11-08T00:00:00"/>
    <n v="4"/>
    <n v="205.7"/>
    <n v="117.11"/>
    <n v="822.8"/>
    <n v="468.44"/>
    <n v="354.35999999999996"/>
  </r>
  <r>
    <x v="5"/>
    <s v="Fiji"/>
    <x v="0"/>
    <x v="0"/>
    <s v="M"/>
    <x v="1817"/>
    <n v="407385337"/>
    <d v="2011-04-30T00:00:00"/>
    <n v="5"/>
    <n v="651.21"/>
    <n v="524.96"/>
    <n v="3256.05"/>
    <n v="2624.8"/>
    <n v="631.25"/>
  </r>
  <r>
    <x v="1"/>
    <s v="Monaco"/>
    <x v="9"/>
    <x v="1"/>
    <s v="M"/>
    <x v="1818"/>
    <n v="688189446"/>
    <d v="2011-12-19T00:00:00"/>
    <n v="16"/>
    <n v="81.73"/>
    <n v="56.67"/>
    <n v="1307.68"/>
    <n v="906.72"/>
    <n v="400.96000000000004"/>
  </r>
  <r>
    <x v="4"/>
    <s v="Honduras"/>
    <x v="3"/>
    <x v="1"/>
    <s v="L"/>
    <x v="325"/>
    <n v="480280482"/>
    <d v="2014-08-14T00:00:00"/>
    <n v="8"/>
    <n v="668.27"/>
    <n v="502.54"/>
    <n v="5346.16"/>
    <n v="4020.32"/>
    <n v="1325.8399999999997"/>
  </r>
  <r>
    <x v="5"/>
    <s v="Federated States of Micronesia"/>
    <x v="7"/>
    <x v="0"/>
    <s v="L"/>
    <x v="1819"/>
    <n v="638394773"/>
    <d v="2010-09-02T00:00:00"/>
    <n v="7"/>
    <n v="109.28"/>
    <n v="35.840000000000003"/>
    <n v="764.96"/>
    <n v="250.88000000000002"/>
    <n v="514.08000000000004"/>
  </r>
  <r>
    <x v="1"/>
    <s v="Andorra"/>
    <x v="8"/>
    <x v="1"/>
    <s v="H"/>
    <x v="1820"/>
    <n v="287581145"/>
    <d v="2011-05-04T00:00:00"/>
    <n v="1"/>
    <n v="152.58000000000001"/>
    <n v="97.44"/>
    <n v="152.58000000000001"/>
    <n v="97.44"/>
    <n v="55.140000000000015"/>
  </r>
  <r>
    <x v="1"/>
    <s v="Greece"/>
    <x v="3"/>
    <x v="0"/>
    <s v="M"/>
    <x v="1280"/>
    <n v="873200929"/>
    <d v="2013-10-08T00:00:00"/>
    <n v="14"/>
    <n v="668.27"/>
    <n v="502.54"/>
    <n v="9355.7799999999988"/>
    <n v="7035.56"/>
    <n v="2320.2199999999984"/>
  </r>
  <r>
    <x v="1"/>
    <s v="Finland"/>
    <x v="10"/>
    <x v="1"/>
    <s v="L"/>
    <x v="820"/>
    <n v="310927951"/>
    <d v="2012-09-01T00:00:00"/>
    <n v="16"/>
    <n v="437.2"/>
    <n v="263.33"/>
    <n v="6995.2"/>
    <n v="4213.28"/>
    <n v="2781.92"/>
  </r>
  <r>
    <x v="2"/>
    <s v="Saudi Arabia"/>
    <x v="8"/>
    <x v="0"/>
    <s v="H"/>
    <x v="905"/>
    <n v="636748540"/>
    <d v="2010-10-31T00:00:00"/>
    <n v="11"/>
    <n v="152.58000000000001"/>
    <n v="97.44"/>
    <n v="1678.38"/>
    <n v="1071.8399999999999"/>
    <n v="606.54000000000019"/>
  </r>
  <r>
    <x v="1"/>
    <s v="San Marino"/>
    <x v="9"/>
    <x v="0"/>
    <s v="C"/>
    <x v="576"/>
    <n v="356961524"/>
    <d v="2016-06-10T00:00:00"/>
    <n v="3"/>
    <n v="81.73"/>
    <n v="56.67"/>
    <n v="245.19"/>
    <n v="170.01"/>
    <n v="75.180000000000007"/>
  </r>
  <r>
    <x v="1"/>
    <s v="Greece"/>
    <x v="7"/>
    <x v="1"/>
    <s v="C"/>
    <x v="1821"/>
    <n v="298178231"/>
    <d v="2015-12-05T00:00:00"/>
    <n v="11"/>
    <n v="109.28"/>
    <n v="35.840000000000003"/>
    <n v="1202.08"/>
    <n v="394.24"/>
    <n v="807.83999999999992"/>
  </r>
  <r>
    <x v="4"/>
    <s v="Haiti"/>
    <x v="4"/>
    <x v="1"/>
    <s v="C"/>
    <x v="63"/>
    <n v="457322490"/>
    <d v="2015-05-27T00:00:00"/>
    <n v="1"/>
    <n v="255.28"/>
    <n v="159.41999999999999"/>
    <n v="255.28"/>
    <n v="159.41999999999999"/>
    <n v="95.860000000000014"/>
  </r>
  <r>
    <x v="0"/>
    <s v="Malawi"/>
    <x v="5"/>
    <x v="1"/>
    <s v="H"/>
    <x v="1566"/>
    <n v="451630628"/>
    <d v="2014-08-22T00:00:00"/>
    <n v="11"/>
    <n v="421.89"/>
    <n v="364.69"/>
    <n v="4640.79"/>
    <n v="4011.59"/>
    <n v="629.19999999999982"/>
  </r>
  <r>
    <x v="5"/>
    <s v="East Timor"/>
    <x v="8"/>
    <x v="1"/>
    <s v="L"/>
    <x v="1487"/>
    <n v="868651473"/>
    <d v="2010-12-12T00:00:00"/>
    <n v="4"/>
    <n v="152.58000000000001"/>
    <n v="97.44"/>
    <n v="610.32000000000005"/>
    <n v="389.76"/>
    <n v="220.56000000000006"/>
  </r>
  <r>
    <x v="0"/>
    <s v="Sao Tome and Principe"/>
    <x v="4"/>
    <x v="1"/>
    <s v="M"/>
    <x v="1822"/>
    <n v="116246354"/>
    <d v="2017-08-08T00:00:00"/>
    <n v="15"/>
    <n v="255.28"/>
    <n v="159.41999999999999"/>
    <n v="3829.2"/>
    <n v="2391.2999999999997"/>
    <n v="1437.9"/>
  </r>
  <r>
    <x v="0"/>
    <s v="Nigeria"/>
    <x v="0"/>
    <x v="1"/>
    <s v="C"/>
    <x v="661"/>
    <n v="272589099"/>
    <d v="2014-09-10T00:00:00"/>
    <n v="7"/>
    <n v="651.21"/>
    <n v="524.96"/>
    <n v="4558.47"/>
    <n v="3674.7200000000003"/>
    <n v="883.75"/>
  </r>
  <r>
    <x v="3"/>
    <s v="South Korea"/>
    <x v="4"/>
    <x v="0"/>
    <s v="H"/>
    <x v="1823"/>
    <n v="336166036"/>
    <d v="2013-12-22T00:00:00"/>
    <n v="13"/>
    <n v="255.28"/>
    <n v="159.41999999999999"/>
    <n v="3318.64"/>
    <n v="2072.46"/>
    <n v="1246.1799999999998"/>
  </r>
  <r>
    <x v="3"/>
    <s v="Indonesia"/>
    <x v="8"/>
    <x v="0"/>
    <s v="H"/>
    <x v="374"/>
    <n v="275775992"/>
    <d v="2016-09-30T00:00:00"/>
    <n v="12"/>
    <n v="152.58000000000001"/>
    <n v="97.44"/>
    <n v="1830.96"/>
    <n v="1169.28"/>
    <n v="661.68000000000006"/>
  </r>
  <r>
    <x v="2"/>
    <s v="Oman"/>
    <x v="7"/>
    <x v="0"/>
    <s v="L"/>
    <x v="1591"/>
    <n v="580530297"/>
    <d v="2010-05-26T00:00:00"/>
    <n v="1"/>
    <n v="109.28"/>
    <n v="35.840000000000003"/>
    <n v="109.28"/>
    <n v="35.840000000000003"/>
    <n v="73.44"/>
  </r>
  <r>
    <x v="1"/>
    <s v="Monaco"/>
    <x v="7"/>
    <x v="1"/>
    <s v="L"/>
    <x v="1293"/>
    <n v="909852778"/>
    <d v="2017-04-16T00:00:00"/>
    <n v="8"/>
    <n v="109.28"/>
    <n v="35.840000000000003"/>
    <n v="874.24"/>
    <n v="286.72000000000003"/>
    <n v="587.52"/>
  </r>
  <r>
    <x v="1"/>
    <s v="Latvia"/>
    <x v="0"/>
    <x v="1"/>
    <s v="L"/>
    <x v="143"/>
    <n v="543479764"/>
    <d v="2015-06-13T00:00:00"/>
    <n v="11"/>
    <n v="651.21"/>
    <n v="524.96"/>
    <n v="7163.31"/>
    <n v="5774.56"/>
    <n v="1388.75"/>
  </r>
  <r>
    <x v="2"/>
    <s v="Morocco"/>
    <x v="7"/>
    <x v="0"/>
    <s v="L"/>
    <x v="826"/>
    <n v="631460082"/>
    <d v="2010-06-07T00:00:00"/>
    <n v="3"/>
    <n v="109.28"/>
    <n v="35.840000000000003"/>
    <n v="327.84000000000003"/>
    <n v="107.52000000000001"/>
    <n v="220.32000000000002"/>
  </r>
  <r>
    <x v="0"/>
    <s v="Sudan"/>
    <x v="6"/>
    <x v="0"/>
    <s v="L"/>
    <x v="1824"/>
    <n v="144155061"/>
    <d v="2016-08-16T00:00:00"/>
    <n v="13"/>
    <n v="205.7"/>
    <n v="117.11"/>
    <n v="2674.1"/>
    <n v="1522.43"/>
    <n v="1151.6699999999998"/>
  </r>
  <r>
    <x v="0"/>
    <s v="Madagascar"/>
    <x v="6"/>
    <x v="1"/>
    <s v="L"/>
    <x v="756"/>
    <n v="822238528"/>
    <d v="2015-01-27T00:00:00"/>
    <n v="13"/>
    <n v="205.7"/>
    <n v="117.11"/>
    <n v="2674.1"/>
    <n v="1522.43"/>
    <n v="1151.6699999999998"/>
  </r>
  <r>
    <x v="2"/>
    <s v="Saudi Arabia"/>
    <x v="10"/>
    <x v="0"/>
    <s v="M"/>
    <x v="450"/>
    <n v="426696813"/>
    <d v="2010-12-07T00:00:00"/>
    <n v="13"/>
    <n v="437.2"/>
    <n v="263.33"/>
    <n v="5683.5999999999995"/>
    <n v="3423.29"/>
    <n v="2260.3099999999995"/>
  </r>
  <r>
    <x v="0"/>
    <s v="Seychelles "/>
    <x v="8"/>
    <x v="1"/>
    <s v="H"/>
    <x v="346"/>
    <n v="388828742"/>
    <d v="2014-01-13T00:00:00"/>
    <n v="3"/>
    <n v="152.58000000000001"/>
    <n v="97.44"/>
    <n v="457.74"/>
    <n v="292.32"/>
    <n v="165.42000000000002"/>
  </r>
  <r>
    <x v="2"/>
    <s v="Syria"/>
    <x v="11"/>
    <x v="1"/>
    <s v="L"/>
    <x v="1825"/>
    <n v="860245645"/>
    <d v="2012-08-04T00:00:00"/>
    <n v="8"/>
    <n v="9.33"/>
    <n v="6.92"/>
    <n v="74.64"/>
    <n v="55.36"/>
    <n v="19.28"/>
  </r>
  <r>
    <x v="1"/>
    <s v="Estonia"/>
    <x v="7"/>
    <x v="1"/>
    <s v="M"/>
    <x v="1826"/>
    <n v="262871348"/>
    <d v="2014-10-15T00:00:00"/>
    <n v="14"/>
    <n v="109.28"/>
    <n v="35.840000000000003"/>
    <n v="1529.92"/>
    <n v="501.76000000000005"/>
    <n v="1028.1600000000001"/>
  </r>
  <r>
    <x v="5"/>
    <s v="Samoa "/>
    <x v="2"/>
    <x v="1"/>
    <s v="M"/>
    <x v="1528"/>
    <n v="238942182"/>
    <d v="2014-10-01T00:00:00"/>
    <n v="12"/>
    <n v="154.06"/>
    <n v="90.93"/>
    <n v="1848.72"/>
    <n v="1091.1600000000001"/>
    <n v="757.56"/>
  </r>
  <r>
    <x v="1"/>
    <s v="Kosovo"/>
    <x v="2"/>
    <x v="1"/>
    <s v="L"/>
    <x v="383"/>
    <n v="701006972"/>
    <d v="2011-07-31T00:00:00"/>
    <n v="4"/>
    <n v="154.06"/>
    <n v="90.93"/>
    <n v="616.24"/>
    <n v="363.72"/>
    <n v="252.51999999999998"/>
  </r>
  <r>
    <x v="0"/>
    <s v="Republic of the Congo"/>
    <x v="5"/>
    <x v="1"/>
    <s v="M"/>
    <x v="893"/>
    <n v="281927049"/>
    <d v="2012-10-05T00:00:00"/>
    <n v="12"/>
    <n v="421.89"/>
    <n v="364.69"/>
    <n v="5062.68"/>
    <n v="4376.28"/>
    <n v="686.40000000000055"/>
  </r>
  <r>
    <x v="1"/>
    <s v="Poland"/>
    <x v="8"/>
    <x v="1"/>
    <s v="M"/>
    <x v="881"/>
    <n v="384876239"/>
    <d v="2015-09-28T00:00:00"/>
    <n v="4"/>
    <n v="152.58000000000001"/>
    <n v="97.44"/>
    <n v="610.32000000000005"/>
    <n v="389.76"/>
    <n v="220.56000000000006"/>
  </r>
  <r>
    <x v="3"/>
    <s v="China"/>
    <x v="11"/>
    <x v="1"/>
    <s v="C"/>
    <x v="175"/>
    <n v="233340871"/>
    <d v="2011-03-16T00:00:00"/>
    <n v="16"/>
    <n v="9.33"/>
    <n v="6.92"/>
    <n v="149.28"/>
    <n v="110.72"/>
    <n v="38.56"/>
  </r>
  <r>
    <x v="2"/>
    <s v="Libya"/>
    <x v="0"/>
    <x v="1"/>
    <s v="H"/>
    <x v="1168"/>
    <n v="921119773"/>
    <d v="2017-08-30T00:00:00"/>
    <n v="14"/>
    <n v="651.21"/>
    <n v="524.96"/>
    <n v="9116.94"/>
    <n v="7349.4400000000005"/>
    <n v="1767.5"/>
  </r>
  <r>
    <x v="0"/>
    <s v="Cape Verde"/>
    <x v="4"/>
    <x v="1"/>
    <s v="H"/>
    <x v="172"/>
    <n v="462324273"/>
    <d v="2016-08-01T00:00:00"/>
    <n v="1"/>
    <n v="255.28"/>
    <n v="159.41999999999999"/>
    <n v="255.28"/>
    <n v="159.41999999999999"/>
    <n v="95.860000000000014"/>
  </r>
  <r>
    <x v="4"/>
    <s v="Barbados"/>
    <x v="7"/>
    <x v="0"/>
    <s v="M"/>
    <x v="1827"/>
    <n v="541378200"/>
    <d v="2017-03-31T00:00:00"/>
    <n v="8"/>
    <n v="109.28"/>
    <n v="35.840000000000003"/>
    <n v="874.24"/>
    <n v="286.72000000000003"/>
    <n v="587.52"/>
  </r>
  <r>
    <x v="0"/>
    <s v="Lesotho"/>
    <x v="4"/>
    <x v="1"/>
    <s v="C"/>
    <x v="230"/>
    <n v="663017880"/>
    <d v="2014-08-12T00:00:00"/>
    <n v="1"/>
    <n v="255.28"/>
    <n v="159.41999999999999"/>
    <n v="255.28"/>
    <n v="159.41999999999999"/>
    <n v="95.860000000000014"/>
  </r>
  <r>
    <x v="0"/>
    <s v="Republic of the Congo"/>
    <x v="2"/>
    <x v="0"/>
    <s v="C"/>
    <x v="1828"/>
    <n v="402292144"/>
    <d v="2016-03-04T00:00:00"/>
    <n v="10"/>
    <n v="154.06"/>
    <n v="90.93"/>
    <n v="1540.6"/>
    <n v="909.30000000000007"/>
    <n v="631.29999999999984"/>
  </r>
  <r>
    <x v="4"/>
    <s v="El Salvador"/>
    <x v="4"/>
    <x v="1"/>
    <s v="C"/>
    <x v="267"/>
    <n v="754562318"/>
    <d v="2015-08-28T00:00:00"/>
    <n v="1"/>
    <n v="255.28"/>
    <n v="159.41999999999999"/>
    <n v="255.28"/>
    <n v="159.41999999999999"/>
    <n v="95.860000000000014"/>
  </r>
  <r>
    <x v="3"/>
    <s v="Malaysia"/>
    <x v="5"/>
    <x v="0"/>
    <s v="M"/>
    <x v="1520"/>
    <n v="985502231"/>
    <d v="2010-11-27T00:00:00"/>
    <n v="1"/>
    <n v="421.89"/>
    <n v="364.69"/>
    <n v="421.89"/>
    <n v="364.69"/>
    <n v="57.199999999999989"/>
  </r>
  <r>
    <x v="0"/>
    <s v="Botswana"/>
    <x v="8"/>
    <x v="0"/>
    <s v="M"/>
    <x v="1829"/>
    <n v="881098210"/>
    <d v="2016-09-18T00:00:00"/>
    <n v="9"/>
    <n v="152.58000000000001"/>
    <n v="97.44"/>
    <n v="1373.22"/>
    <n v="876.96"/>
    <n v="496.26"/>
  </r>
  <r>
    <x v="1"/>
    <s v="Croatia"/>
    <x v="11"/>
    <x v="1"/>
    <s v="L"/>
    <x v="139"/>
    <n v="297649085"/>
    <d v="2014-06-01T00:00:00"/>
    <n v="16"/>
    <n v="9.33"/>
    <n v="6.92"/>
    <n v="149.28"/>
    <n v="110.72"/>
    <n v="38.56"/>
  </r>
  <r>
    <x v="0"/>
    <s v="Mauritius "/>
    <x v="7"/>
    <x v="0"/>
    <s v="L"/>
    <x v="356"/>
    <n v="511766183"/>
    <d v="2016-09-22T00:00:00"/>
    <n v="3"/>
    <n v="109.28"/>
    <n v="35.840000000000003"/>
    <n v="327.84000000000003"/>
    <n v="107.52000000000001"/>
    <n v="220.32000000000002"/>
  </r>
  <r>
    <x v="1"/>
    <s v="Iceland"/>
    <x v="0"/>
    <x v="0"/>
    <s v="L"/>
    <x v="1830"/>
    <n v="170373332"/>
    <d v="2011-04-26T00:00:00"/>
    <n v="10"/>
    <n v="651.21"/>
    <n v="524.96"/>
    <n v="6512.1"/>
    <n v="5249.6"/>
    <n v="1262.5"/>
  </r>
  <r>
    <x v="3"/>
    <s v="Mongolia"/>
    <x v="4"/>
    <x v="0"/>
    <s v="M"/>
    <x v="918"/>
    <n v="240706861"/>
    <d v="2016-10-28T00:00:00"/>
    <n v="16"/>
    <n v="255.28"/>
    <n v="159.41999999999999"/>
    <n v="4084.48"/>
    <n v="2550.7199999999998"/>
    <n v="1533.7600000000002"/>
  </r>
  <r>
    <x v="1"/>
    <s v="Malta"/>
    <x v="5"/>
    <x v="1"/>
    <s v="M"/>
    <x v="1831"/>
    <n v="860315597"/>
    <d v="2011-04-13T00:00:00"/>
    <n v="9"/>
    <n v="421.89"/>
    <n v="364.69"/>
    <n v="3797.0099999999998"/>
    <n v="3282.21"/>
    <n v="514.79999999999973"/>
  </r>
  <r>
    <x v="0"/>
    <s v="Guinea"/>
    <x v="5"/>
    <x v="0"/>
    <s v="M"/>
    <x v="1832"/>
    <n v="887060868"/>
    <d v="2011-10-24T00:00:00"/>
    <n v="16"/>
    <n v="421.89"/>
    <n v="364.69"/>
    <n v="6750.24"/>
    <n v="5835.04"/>
    <n v="915.19999999999982"/>
  </r>
  <r>
    <x v="0"/>
    <s v="Swaziland"/>
    <x v="7"/>
    <x v="0"/>
    <s v="C"/>
    <x v="292"/>
    <n v="149116504"/>
    <d v="2010-03-18T00:00:00"/>
    <n v="10"/>
    <n v="109.28"/>
    <n v="35.840000000000003"/>
    <n v="1092.8"/>
    <n v="358.40000000000003"/>
    <n v="734.39999999999986"/>
  </r>
  <r>
    <x v="1"/>
    <s v="Moldova "/>
    <x v="7"/>
    <x v="1"/>
    <s v="C"/>
    <x v="1532"/>
    <n v="794968831"/>
    <d v="2014-02-09T00:00:00"/>
    <n v="13"/>
    <n v="109.28"/>
    <n v="35.840000000000003"/>
    <n v="1420.64"/>
    <n v="465.92000000000007"/>
    <n v="954.72"/>
  </r>
  <r>
    <x v="1"/>
    <s v="Netherlands"/>
    <x v="10"/>
    <x v="1"/>
    <s v="L"/>
    <x v="34"/>
    <n v="543416678"/>
    <d v="2013-08-27T00:00:00"/>
    <n v="13"/>
    <n v="437.2"/>
    <n v="263.33"/>
    <n v="5683.5999999999995"/>
    <n v="3423.29"/>
    <n v="2260.3099999999995"/>
  </r>
  <r>
    <x v="0"/>
    <s v="Seychelles "/>
    <x v="2"/>
    <x v="1"/>
    <s v="H"/>
    <x v="1232"/>
    <n v="333571374"/>
    <d v="2015-02-01T00:00:00"/>
    <n v="1"/>
    <n v="154.06"/>
    <n v="90.93"/>
    <n v="154.06"/>
    <n v="90.93"/>
    <n v="63.129999999999995"/>
  </r>
  <r>
    <x v="3"/>
    <s v="Brunei"/>
    <x v="3"/>
    <x v="1"/>
    <s v="M"/>
    <x v="1833"/>
    <n v="274856746"/>
    <d v="2014-03-16T00:00:00"/>
    <n v="8"/>
    <n v="668.27"/>
    <n v="502.54"/>
    <n v="5346.16"/>
    <n v="4020.32"/>
    <n v="1325.8399999999997"/>
  </r>
  <r>
    <x v="3"/>
    <s v="Taiwan"/>
    <x v="2"/>
    <x v="0"/>
    <s v="C"/>
    <x v="1755"/>
    <n v="997009122"/>
    <d v="2015-08-08T00:00:00"/>
    <n v="10"/>
    <n v="154.06"/>
    <n v="90.93"/>
    <n v="1540.6"/>
    <n v="909.30000000000007"/>
    <n v="631.29999999999984"/>
  </r>
  <r>
    <x v="0"/>
    <s v="Kenya"/>
    <x v="9"/>
    <x v="1"/>
    <s v="L"/>
    <x v="1576"/>
    <n v="500077331"/>
    <d v="2013-07-21T00:00:00"/>
    <n v="5"/>
    <n v="81.73"/>
    <n v="56.67"/>
    <n v="408.65000000000003"/>
    <n v="283.35000000000002"/>
    <n v="125.30000000000001"/>
  </r>
  <r>
    <x v="1"/>
    <s v="Spain"/>
    <x v="9"/>
    <x v="1"/>
    <s v="C"/>
    <x v="1834"/>
    <n v="904422700"/>
    <d v="2010-11-12T00:00:00"/>
    <n v="13"/>
    <n v="81.73"/>
    <n v="56.67"/>
    <n v="1062.49"/>
    <n v="736.71"/>
    <n v="325.77999999999997"/>
  </r>
  <r>
    <x v="2"/>
    <s v="Azerbaijan"/>
    <x v="2"/>
    <x v="1"/>
    <s v="H"/>
    <x v="704"/>
    <n v="800719058"/>
    <d v="2015-04-23T00:00:00"/>
    <n v="16"/>
    <n v="154.06"/>
    <n v="90.93"/>
    <n v="2464.96"/>
    <n v="1454.88"/>
    <n v="1010.0799999999999"/>
  </r>
  <r>
    <x v="4"/>
    <s v="Antigua and Barbuda "/>
    <x v="8"/>
    <x v="0"/>
    <s v="L"/>
    <x v="489"/>
    <n v="199952733"/>
    <d v="2013-01-12T00:00:00"/>
    <n v="16"/>
    <n v="152.58000000000001"/>
    <n v="97.44"/>
    <n v="2441.2800000000002"/>
    <n v="1559.04"/>
    <n v="882.24000000000024"/>
  </r>
  <r>
    <x v="0"/>
    <s v="Nigeria"/>
    <x v="1"/>
    <x v="1"/>
    <s v="H"/>
    <x v="889"/>
    <n v="983422553"/>
    <d v="2017-08-01T00:00:00"/>
    <n v="9"/>
    <n v="47.45"/>
    <n v="31.79"/>
    <n v="427.05"/>
    <n v="286.11"/>
    <n v="140.94"/>
  </r>
  <r>
    <x v="3"/>
    <s v="Mongolia"/>
    <x v="0"/>
    <x v="0"/>
    <s v="C"/>
    <x v="1835"/>
    <n v="152739846"/>
    <d v="2013-06-17T00:00:00"/>
    <n v="13"/>
    <n v="651.21"/>
    <n v="524.96"/>
    <n v="8465.73"/>
    <n v="6824.4800000000005"/>
    <n v="1641.2499999999991"/>
  </r>
  <r>
    <x v="0"/>
    <s v="Djibouti"/>
    <x v="6"/>
    <x v="1"/>
    <s v="H"/>
    <x v="1836"/>
    <n v="179828441"/>
    <d v="2012-09-12T00:00:00"/>
    <n v="7"/>
    <n v="205.7"/>
    <n v="117.11"/>
    <n v="1439.8999999999999"/>
    <n v="819.77"/>
    <n v="620.12999999999988"/>
  </r>
  <r>
    <x v="3"/>
    <s v="Uzbekistan"/>
    <x v="5"/>
    <x v="0"/>
    <s v="C"/>
    <x v="1479"/>
    <n v="456924664"/>
    <d v="2013-02-24T00:00:00"/>
    <n v="5"/>
    <n v="421.89"/>
    <n v="364.69"/>
    <n v="2109.4499999999998"/>
    <n v="1823.45"/>
    <n v="285.99999999999977"/>
  </r>
  <r>
    <x v="3"/>
    <s v="China"/>
    <x v="0"/>
    <x v="0"/>
    <s v="C"/>
    <x v="1837"/>
    <n v="446577346"/>
    <d v="2017-06-26T00:00:00"/>
    <n v="2"/>
    <n v="651.21"/>
    <n v="524.96"/>
    <n v="1302.42"/>
    <n v="1049.92"/>
    <n v="252.5"/>
  </r>
  <r>
    <x v="3"/>
    <s v="Cambodia"/>
    <x v="6"/>
    <x v="1"/>
    <s v="H"/>
    <x v="452"/>
    <n v="131647813"/>
    <d v="2014-08-11T00:00:00"/>
    <n v="11"/>
    <n v="205.7"/>
    <n v="117.11"/>
    <n v="2262.6999999999998"/>
    <n v="1288.21"/>
    <n v="974.48999999999978"/>
  </r>
  <r>
    <x v="3"/>
    <s v="Uzbekistan"/>
    <x v="6"/>
    <x v="1"/>
    <s v="M"/>
    <x v="1838"/>
    <n v="465309894"/>
    <d v="2013-02-11T00:00:00"/>
    <n v="7"/>
    <n v="205.7"/>
    <n v="117.11"/>
    <n v="1439.8999999999999"/>
    <n v="819.77"/>
    <n v="620.12999999999988"/>
  </r>
  <r>
    <x v="1"/>
    <s v="Armenia"/>
    <x v="3"/>
    <x v="1"/>
    <s v="C"/>
    <x v="1839"/>
    <n v="221049916"/>
    <d v="2015-04-07T00:00:00"/>
    <n v="4"/>
    <n v="668.27"/>
    <n v="502.54"/>
    <n v="2673.08"/>
    <n v="2010.16"/>
    <n v="662.91999999999985"/>
  </r>
  <r>
    <x v="0"/>
    <s v="Ethiopia"/>
    <x v="10"/>
    <x v="1"/>
    <s v="C"/>
    <x v="1579"/>
    <n v="942666709"/>
    <d v="2012-09-16T00:00:00"/>
    <n v="8"/>
    <n v="437.2"/>
    <n v="263.33"/>
    <n v="3497.6"/>
    <n v="2106.64"/>
    <n v="1390.96"/>
  </r>
  <r>
    <x v="0"/>
    <s v="Democratic Republic of the Congo"/>
    <x v="7"/>
    <x v="1"/>
    <s v="M"/>
    <x v="34"/>
    <n v="194271600"/>
    <d v="2013-10-08T00:00:00"/>
    <n v="14"/>
    <n v="109.28"/>
    <n v="35.840000000000003"/>
    <n v="1529.92"/>
    <n v="501.76000000000005"/>
    <n v="1028.1600000000001"/>
  </r>
  <r>
    <x v="0"/>
    <s v="Kenya"/>
    <x v="5"/>
    <x v="0"/>
    <s v="C"/>
    <x v="1840"/>
    <n v="110288417"/>
    <d v="2016-01-07T00:00:00"/>
    <n v="9"/>
    <n v="421.89"/>
    <n v="364.69"/>
    <n v="3797.0099999999998"/>
    <n v="3282.21"/>
    <n v="514.79999999999973"/>
  </r>
  <r>
    <x v="1"/>
    <s v="Kosovo"/>
    <x v="0"/>
    <x v="0"/>
    <s v="M"/>
    <x v="1841"/>
    <n v="645453488"/>
    <d v="2010-12-23T00:00:00"/>
    <n v="5"/>
    <n v="651.21"/>
    <n v="524.96"/>
    <n v="3256.05"/>
    <n v="2624.8"/>
    <n v="631.25"/>
  </r>
  <r>
    <x v="1"/>
    <s v="Luxembourg"/>
    <x v="9"/>
    <x v="1"/>
    <s v="M"/>
    <x v="1594"/>
    <n v="924815642"/>
    <d v="2017-06-07T00:00:00"/>
    <n v="4"/>
    <n v="81.73"/>
    <n v="56.67"/>
    <n v="326.92"/>
    <n v="226.68"/>
    <n v="100.24000000000001"/>
  </r>
  <r>
    <x v="4"/>
    <s v="Dominican Republic"/>
    <x v="3"/>
    <x v="0"/>
    <s v="C"/>
    <x v="1842"/>
    <n v="593736207"/>
    <d v="2017-07-16T00:00:00"/>
    <n v="14"/>
    <n v="668.27"/>
    <n v="502.54"/>
    <n v="9355.7799999999988"/>
    <n v="7035.56"/>
    <n v="2320.2199999999984"/>
  </r>
  <r>
    <x v="3"/>
    <s v="Laos"/>
    <x v="3"/>
    <x v="0"/>
    <s v="C"/>
    <x v="1394"/>
    <n v="267889010"/>
    <d v="2013-02-19T00:00:00"/>
    <n v="5"/>
    <n v="668.27"/>
    <n v="502.54"/>
    <n v="3341.35"/>
    <n v="2512.7000000000003"/>
    <n v="828.64999999999964"/>
  </r>
  <r>
    <x v="0"/>
    <s v="South Africa"/>
    <x v="6"/>
    <x v="1"/>
    <s v="C"/>
    <x v="1843"/>
    <n v="183260381"/>
    <d v="2015-01-10T00:00:00"/>
    <n v="16"/>
    <n v="205.7"/>
    <n v="117.11"/>
    <n v="3291.2"/>
    <n v="1873.76"/>
    <n v="1417.4399999999998"/>
  </r>
  <r>
    <x v="1"/>
    <s v="Malta"/>
    <x v="7"/>
    <x v="1"/>
    <s v="H"/>
    <x v="1844"/>
    <n v="646149146"/>
    <d v="2016-02-08T00:00:00"/>
    <n v="15"/>
    <n v="109.28"/>
    <n v="35.840000000000003"/>
    <n v="1639.2"/>
    <n v="537.6"/>
    <n v="1101.5999999999999"/>
  </r>
  <r>
    <x v="3"/>
    <s v="Indonesia"/>
    <x v="6"/>
    <x v="1"/>
    <s v="L"/>
    <x v="753"/>
    <n v="683166635"/>
    <d v="2010-03-25T00:00:00"/>
    <n v="5"/>
    <n v="205.7"/>
    <n v="117.11"/>
    <n v="1028.5"/>
    <n v="585.54999999999995"/>
    <n v="442.95000000000005"/>
  </r>
  <r>
    <x v="1"/>
    <s v="Lithuania"/>
    <x v="3"/>
    <x v="0"/>
    <s v="H"/>
    <x v="1845"/>
    <n v="291236674"/>
    <d v="2011-03-23T00:00:00"/>
    <n v="4"/>
    <n v="668.27"/>
    <n v="502.54"/>
    <n v="2673.08"/>
    <n v="2010.16"/>
    <n v="662.91999999999985"/>
  </r>
  <r>
    <x v="3"/>
    <s v="Turkmenistan"/>
    <x v="8"/>
    <x v="1"/>
    <s v="C"/>
    <x v="82"/>
    <n v="887595593"/>
    <d v="2011-04-19T00:00:00"/>
    <n v="14"/>
    <n v="152.58000000000001"/>
    <n v="97.44"/>
    <n v="2136.1200000000003"/>
    <n v="1364.1599999999999"/>
    <n v="771.96000000000049"/>
  </r>
  <r>
    <x v="2"/>
    <s v="Jordan"/>
    <x v="4"/>
    <x v="1"/>
    <s v="H"/>
    <x v="1091"/>
    <n v="359792220"/>
    <d v="2015-04-30T00:00:00"/>
    <n v="16"/>
    <n v="255.28"/>
    <n v="159.41999999999999"/>
    <n v="4084.48"/>
    <n v="2550.7199999999998"/>
    <n v="1533.7600000000002"/>
  </r>
  <r>
    <x v="1"/>
    <s v="Portugal"/>
    <x v="10"/>
    <x v="1"/>
    <s v="L"/>
    <x v="787"/>
    <n v="715687882"/>
    <d v="2013-09-23T00:00:00"/>
    <n v="11"/>
    <n v="437.2"/>
    <n v="263.33"/>
    <n v="4809.2"/>
    <n v="2896.6299999999997"/>
    <n v="1912.5700000000002"/>
  </r>
  <r>
    <x v="2"/>
    <s v="Lebanon"/>
    <x v="8"/>
    <x v="0"/>
    <s v="C"/>
    <x v="1127"/>
    <n v="433456408"/>
    <d v="2017-02-27T00:00:00"/>
    <n v="14"/>
    <n v="152.58000000000001"/>
    <n v="97.44"/>
    <n v="2136.1200000000003"/>
    <n v="1364.1599999999999"/>
    <n v="771.96000000000049"/>
  </r>
  <r>
    <x v="4"/>
    <s v="Costa Rica"/>
    <x v="8"/>
    <x v="1"/>
    <s v="C"/>
    <x v="1480"/>
    <n v="311584126"/>
    <d v="2014-05-21T00:00:00"/>
    <n v="6"/>
    <n v="152.58000000000001"/>
    <n v="97.44"/>
    <n v="915.48"/>
    <n v="584.64"/>
    <n v="330.84000000000003"/>
  </r>
  <r>
    <x v="3"/>
    <s v="Taiwan"/>
    <x v="0"/>
    <x v="1"/>
    <s v="L"/>
    <x v="1846"/>
    <n v="318869864"/>
    <d v="2014-07-21T00:00:00"/>
    <n v="16"/>
    <n v="651.21"/>
    <n v="524.96"/>
    <n v="10419.36"/>
    <n v="8399.36"/>
    <n v="2020"/>
  </r>
  <r>
    <x v="1"/>
    <s v="Albania"/>
    <x v="11"/>
    <x v="1"/>
    <s v="C"/>
    <x v="1847"/>
    <n v="944424951"/>
    <d v="2012-05-05T00:00:00"/>
    <n v="9"/>
    <n v="9.33"/>
    <n v="6.92"/>
    <n v="83.97"/>
    <n v="62.28"/>
    <n v="21.689999999999998"/>
  </r>
  <r>
    <x v="0"/>
    <s v="Seychelles "/>
    <x v="2"/>
    <x v="1"/>
    <s v="C"/>
    <x v="345"/>
    <n v="947673213"/>
    <d v="2015-02-10T00:00:00"/>
    <n v="11"/>
    <n v="154.06"/>
    <n v="90.93"/>
    <n v="1694.66"/>
    <n v="1000.23"/>
    <n v="694.43000000000006"/>
  </r>
  <r>
    <x v="4"/>
    <s v="Guatemala"/>
    <x v="0"/>
    <x v="1"/>
    <s v="L"/>
    <x v="1005"/>
    <n v="508350980"/>
    <d v="2015-11-22T00:00:00"/>
    <n v="2"/>
    <n v="651.21"/>
    <n v="524.96"/>
    <n v="1302.42"/>
    <n v="1049.92"/>
    <n v="252.5"/>
  </r>
  <r>
    <x v="4"/>
    <s v="Haiti"/>
    <x v="11"/>
    <x v="1"/>
    <s v="L"/>
    <x v="1848"/>
    <n v="776507079"/>
    <d v="2012-12-14T00:00:00"/>
    <n v="8"/>
    <n v="9.33"/>
    <n v="6.92"/>
    <n v="74.64"/>
    <n v="55.36"/>
    <n v="19.28"/>
  </r>
  <r>
    <x v="0"/>
    <s v="South Sudan"/>
    <x v="0"/>
    <x v="1"/>
    <s v="L"/>
    <x v="216"/>
    <n v="722502839"/>
    <d v="2012-10-25T00:00:00"/>
    <n v="6"/>
    <n v="651.21"/>
    <n v="524.96"/>
    <n v="3907.26"/>
    <n v="3149.76"/>
    <n v="757.5"/>
  </r>
  <r>
    <x v="0"/>
    <s v="Liberia"/>
    <x v="0"/>
    <x v="1"/>
    <s v="M"/>
    <x v="575"/>
    <n v="287012088"/>
    <d v="2011-12-19T00:00:00"/>
    <n v="4"/>
    <n v="651.21"/>
    <n v="524.96"/>
    <n v="2604.84"/>
    <n v="2099.84"/>
    <n v="505"/>
  </r>
  <r>
    <x v="4"/>
    <s v="Panama"/>
    <x v="7"/>
    <x v="0"/>
    <s v="H"/>
    <x v="12"/>
    <n v="831021153"/>
    <d v="2015-04-08T00:00:00"/>
    <n v="11"/>
    <n v="109.28"/>
    <n v="35.840000000000003"/>
    <n v="1202.08"/>
    <n v="394.24"/>
    <n v="807.83999999999992"/>
  </r>
  <r>
    <x v="3"/>
    <s v="Maldives"/>
    <x v="8"/>
    <x v="0"/>
    <s v="H"/>
    <x v="547"/>
    <n v="185828864"/>
    <d v="2017-07-20T00:00:00"/>
    <n v="16"/>
    <n v="152.58000000000001"/>
    <n v="97.44"/>
    <n v="2441.2800000000002"/>
    <n v="1559.04"/>
    <n v="882.24000000000024"/>
  </r>
  <r>
    <x v="0"/>
    <s v="Burkina Faso"/>
    <x v="8"/>
    <x v="1"/>
    <s v="L"/>
    <x v="357"/>
    <n v="303046548"/>
    <d v="2014-06-19T00:00:00"/>
    <n v="12"/>
    <n v="152.58000000000001"/>
    <n v="97.44"/>
    <n v="1830.96"/>
    <n v="1169.28"/>
    <n v="661.68000000000006"/>
  </r>
  <r>
    <x v="1"/>
    <s v="Latvia"/>
    <x v="11"/>
    <x v="0"/>
    <s v="L"/>
    <x v="1719"/>
    <n v="504598033"/>
    <d v="2014-06-19T00:00:00"/>
    <n v="1"/>
    <n v="9.33"/>
    <n v="6.92"/>
    <n v="9.33"/>
    <n v="6.92"/>
    <n v="2.41"/>
  </r>
  <r>
    <x v="3"/>
    <s v="Laos"/>
    <x v="4"/>
    <x v="0"/>
    <s v="L"/>
    <x v="954"/>
    <n v="632719647"/>
    <d v="2011-07-19T00:00:00"/>
    <n v="8"/>
    <n v="255.28"/>
    <n v="159.41999999999999"/>
    <n v="2042.24"/>
    <n v="1275.3599999999999"/>
    <n v="766.88000000000011"/>
  </r>
  <r>
    <x v="5"/>
    <s v="Australia"/>
    <x v="11"/>
    <x v="1"/>
    <s v="H"/>
    <x v="401"/>
    <n v="599960219"/>
    <d v="2012-03-28T00:00:00"/>
    <n v="1"/>
    <n v="9.33"/>
    <n v="6.92"/>
    <n v="9.33"/>
    <n v="6.92"/>
    <n v="2.41"/>
  </r>
  <r>
    <x v="3"/>
    <s v="Myanmar"/>
    <x v="1"/>
    <x v="1"/>
    <s v="H"/>
    <x v="1849"/>
    <n v="839181077"/>
    <d v="2016-08-05T00:00:00"/>
    <n v="2"/>
    <n v="47.45"/>
    <n v="31.79"/>
    <n v="94.9"/>
    <n v="63.58"/>
    <n v="31.320000000000007"/>
  </r>
  <r>
    <x v="3"/>
    <s v="Mongolia"/>
    <x v="6"/>
    <x v="0"/>
    <s v="H"/>
    <x v="357"/>
    <n v="953556048"/>
    <d v="2014-06-27T00:00:00"/>
    <n v="12"/>
    <n v="205.7"/>
    <n v="117.11"/>
    <n v="2468.3999999999996"/>
    <n v="1405.32"/>
    <n v="1063.0799999999997"/>
  </r>
  <r>
    <x v="1"/>
    <s v="Bosnia and Herzegovina"/>
    <x v="0"/>
    <x v="0"/>
    <s v="H"/>
    <x v="864"/>
    <n v="166571462"/>
    <d v="2011-10-02T00:00:00"/>
    <n v="2"/>
    <n v="651.21"/>
    <n v="524.96"/>
    <n v="1302.42"/>
    <n v="1049.92"/>
    <n v="252.5"/>
  </r>
  <r>
    <x v="4"/>
    <s v="Antigua and Barbuda "/>
    <x v="7"/>
    <x v="1"/>
    <s v="L"/>
    <x v="503"/>
    <n v="472026145"/>
    <d v="2011-10-01T00:00:00"/>
    <n v="3"/>
    <n v="109.28"/>
    <n v="35.840000000000003"/>
    <n v="327.84000000000003"/>
    <n v="107.52000000000001"/>
    <n v="220.32000000000002"/>
  </r>
  <r>
    <x v="1"/>
    <s v="Switzerland"/>
    <x v="7"/>
    <x v="1"/>
    <s v="C"/>
    <x v="66"/>
    <n v="784031426"/>
    <d v="2010-12-13T00:00:00"/>
    <n v="2"/>
    <n v="109.28"/>
    <n v="35.840000000000003"/>
    <n v="218.56"/>
    <n v="71.680000000000007"/>
    <n v="146.88"/>
  </r>
  <r>
    <x v="2"/>
    <s v="United Arab Emirates"/>
    <x v="10"/>
    <x v="0"/>
    <s v="M"/>
    <x v="1850"/>
    <n v="987011134"/>
    <d v="2011-03-18T00:00:00"/>
    <n v="12"/>
    <n v="437.2"/>
    <n v="263.33"/>
    <n v="5246.4"/>
    <n v="3159.96"/>
    <n v="2086.4399999999996"/>
  </r>
  <r>
    <x v="0"/>
    <s v="The Gambia"/>
    <x v="11"/>
    <x v="1"/>
    <s v="M"/>
    <x v="1851"/>
    <n v="585701596"/>
    <d v="2015-03-13T00:00:00"/>
    <n v="2"/>
    <n v="9.33"/>
    <n v="6.92"/>
    <n v="18.66"/>
    <n v="13.84"/>
    <n v="4.82"/>
  </r>
  <r>
    <x v="1"/>
    <s v="Iceland"/>
    <x v="3"/>
    <x v="1"/>
    <s v="L"/>
    <x v="1786"/>
    <n v="955151641"/>
    <d v="2015-02-11T00:00:00"/>
    <n v="16"/>
    <n v="668.27"/>
    <n v="502.54"/>
    <n v="10692.32"/>
    <n v="8040.64"/>
    <n v="2651.6799999999994"/>
  </r>
  <r>
    <x v="1"/>
    <s v="Georgia"/>
    <x v="3"/>
    <x v="1"/>
    <s v="H"/>
    <x v="1852"/>
    <n v="390722596"/>
    <d v="2011-12-27T00:00:00"/>
    <n v="4"/>
    <n v="668.27"/>
    <n v="502.54"/>
    <n v="2673.08"/>
    <n v="2010.16"/>
    <n v="662.91999999999985"/>
  </r>
  <r>
    <x v="1"/>
    <s v="Denmark"/>
    <x v="9"/>
    <x v="0"/>
    <s v="H"/>
    <x v="30"/>
    <n v="858088290"/>
    <d v="2011-08-27T00:00:00"/>
    <n v="10"/>
    <n v="81.73"/>
    <n v="56.67"/>
    <n v="817.30000000000007"/>
    <n v="566.70000000000005"/>
    <n v="250.60000000000002"/>
  </r>
  <r>
    <x v="0"/>
    <s v="Nigeria"/>
    <x v="3"/>
    <x v="0"/>
    <s v="L"/>
    <x v="610"/>
    <n v="343235051"/>
    <d v="2013-06-23T00:00:00"/>
    <n v="16"/>
    <n v="668.27"/>
    <n v="502.54"/>
    <n v="10692.32"/>
    <n v="8040.64"/>
    <n v="2651.6799999999994"/>
  </r>
  <r>
    <x v="0"/>
    <s v="Madagascar"/>
    <x v="6"/>
    <x v="1"/>
    <s v="M"/>
    <x v="88"/>
    <n v="502461707"/>
    <d v="2014-03-20T00:00:00"/>
    <n v="14"/>
    <n v="205.7"/>
    <n v="117.11"/>
    <n v="2879.7999999999997"/>
    <n v="1639.54"/>
    <n v="1240.2599999999998"/>
  </r>
  <r>
    <x v="3"/>
    <s v="Cambodia"/>
    <x v="7"/>
    <x v="1"/>
    <s v="C"/>
    <x v="1850"/>
    <n v="812379586"/>
    <d v="2011-04-21T00:00:00"/>
    <n v="1"/>
    <n v="109.28"/>
    <n v="35.840000000000003"/>
    <n v="109.28"/>
    <n v="35.840000000000003"/>
    <n v="73.44"/>
  </r>
  <r>
    <x v="0"/>
    <s v="Central African Republic"/>
    <x v="7"/>
    <x v="1"/>
    <s v="M"/>
    <x v="1853"/>
    <n v="819912517"/>
    <d v="2014-12-26T00:00:00"/>
    <n v="15"/>
    <n v="109.28"/>
    <n v="35.840000000000003"/>
    <n v="1639.2"/>
    <n v="537.6"/>
    <n v="1101.5999999999999"/>
  </r>
  <r>
    <x v="5"/>
    <s v="Marshall Islands"/>
    <x v="1"/>
    <x v="1"/>
    <s v="C"/>
    <x v="1854"/>
    <n v="592296826"/>
    <d v="2013-08-15T00:00:00"/>
    <n v="4"/>
    <n v="47.45"/>
    <n v="31.79"/>
    <n v="189.8"/>
    <n v="127.16"/>
    <n v="62.640000000000015"/>
  </r>
  <r>
    <x v="2"/>
    <s v="Pakistan"/>
    <x v="11"/>
    <x v="1"/>
    <s v="L"/>
    <x v="1855"/>
    <n v="267081344"/>
    <d v="2015-10-18T00:00:00"/>
    <n v="7"/>
    <n v="9.33"/>
    <n v="6.92"/>
    <n v="65.31"/>
    <n v="48.44"/>
    <n v="16.870000000000005"/>
  </r>
  <r>
    <x v="0"/>
    <s v="Zambia"/>
    <x v="11"/>
    <x v="1"/>
    <s v="M"/>
    <x v="624"/>
    <n v="502127397"/>
    <d v="2015-10-13T00:00:00"/>
    <n v="16"/>
    <n v="9.33"/>
    <n v="6.92"/>
    <n v="149.28"/>
    <n v="110.72"/>
    <n v="38.56"/>
  </r>
  <r>
    <x v="0"/>
    <s v="Kenya"/>
    <x v="7"/>
    <x v="1"/>
    <s v="L"/>
    <x v="1028"/>
    <n v="225608813"/>
    <d v="2012-10-24T00:00:00"/>
    <n v="3"/>
    <n v="109.28"/>
    <n v="35.840000000000003"/>
    <n v="327.84000000000003"/>
    <n v="107.52000000000001"/>
    <n v="220.32000000000002"/>
  </r>
  <r>
    <x v="1"/>
    <s v="San Marino"/>
    <x v="11"/>
    <x v="0"/>
    <s v="H"/>
    <x v="505"/>
    <n v="686011922"/>
    <d v="2014-10-18T00:00:00"/>
    <n v="8"/>
    <n v="9.33"/>
    <n v="6.92"/>
    <n v="74.64"/>
    <n v="55.36"/>
    <n v="19.28"/>
  </r>
  <r>
    <x v="3"/>
    <s v="South Korea"/>
    <x v="0"/>
    <x v="1"/>
    <s v="L"/>
    <x v="1597"/>
    <n v="502135550"/>
    <d v="2011-09-25T00:00:00"/>
    <n v="3"/>
    <n v="651.21"/>
    <n v="524.96"/>
    <n v="1953.63"/>
    <n v="1574.88"/>
    <n v="378.75"/>
  </r>
  <r>
    <x v="1"/>
    <s v="Netherlands"/>
    <x v="0"/>
    <x v="1"/>
    <s v="H"/>
    <x v="1856"/>
    <n v="613091027"/>
    <d v="2017-04-22T00:00:00"/>
    <n v="10"/>
    <n v="651.21"/>
    <n v="524.96"/>
    <n v="6512.1"/>
    <n v="5249.6"/>
    <n v="1262.5"/>
  </r>
  <r>
    <x v="5"/>
    <s v="Samoa "/>
    <x v="8"/>
    <x v="0"/>
    <s v="H"/>
    <x v="62"/>
    <n v="228302180"/>
    <d v="2012-04-20T00:00:00"/>
    <n v="14"/>
    <n v="152.58000000000001"/>
    <n v="97.44"/>
    <n v="2136.1200000000003"/>
    <n v="1364.1599999999999"/>
    <n v="771.96000000000049"/>
  </r>
  <r>
    <x v="0"/>
    <s v="Senegal"/>
    <x v="8"/>
    <x v="0"/>
    <s v="L"/>
    <x v="1857"/>
    <n v="877505338"/>
    <d v="2016-04-27T00:00:00"/>
    <n v="4"/>
    <n v="152.58000000000001"/>
    <n v="97.44"/>
    <n v="610.32000000000005"/>
    <n v="389.76"/>
    <n v="220.56000000000006"/>
  </r>
  <r>
    <x v="0"/>
    <s v="Comoros"/>
    <x v="7"/>
    <x v="0"/>
    <s v="M"/>
    <x v="485"/>
    <n v="560749328"/>
    <d v="2016-05-06T00:00:00"/>
    <n v="12"/>
    <n v="109.28"/>
    <n v="35.840000000000003"/>
    <n v="1311.3600000000001"/>
    <n v="430.08000000000004"/>
    <n v="881.28000000000009"/>
  </r>
  <r>
    <x v="3"/>
    <s v="Cambodia"/>
    <x v="5"/>
    <x v="1"/>
    <s v="L"/>
    <x v="1858"/>
    <n v="498395478"/>
    <d v="2014-11-27T00:00:00"/>
    <n v="9"/>
    <n v="421.89"/>
    <n v="364.69"/>
    <n v="3797.0099999999998"/>
    <n v="3282.21"/>
    <n v="514.79999999999973"/>
  </r>
  <r>
    <x v="0"/>
    <s v="Burundi"/>
    <x v="11"/>
    <x v="1"/>
    <s v="L"/>
    <x v="1859"/>
    <n v="181117618"/>
    <d v="2012-05-02T00:00:00"/>
    <n v="9"/>
    <n v="9.33"/>
    <n v="6.92"/>
    <n v="83.97"/>
    <n v="62.28"/>
    <n v="21.689999999999998"/>
  </r>
  <r>
    <x v="1"/>
    <s v="Serbia"/>
    <x v="1"/>
    <x v="0"/>
    <s v="H"/>
    <x v="1145"/>
    <n v="519902074"/>
    <d v="2017-07-02T00:00:00"/>
    <n v="16"/>
    <n v="47.45"/>
    <n v="31.79"/>
    <n v="759.2"/>
    <n v="508.64"/>
    <n v="250.56000000000006"/>
  </r>
  <r>
    <x v="4"/>
    <s v="Cuba"/>
    <x v="5"/>
    <x v="1"/>
    <s v="C"/>
    <x v="448"/>
    <n v="696047675"/>
    <d v="2013-08-31T00:00:00"/>
    <n v="8"/>
    <n v="421.89"/>
    <n v="364.69"/>
    <n v="3375.12"/>
    <n v="2917.52"/>
    <n v="457.59999999999991"/>
  </r>
  <r>
    <x v="3"/>
    <s v="Kazakhstan"/>
    <x v="3"/>
    <x v="1"/>
    <s v="L"/>
    <x v="685"/>
    <n v="411165750"/>
    <d v="2015-08-10T00:00:00"/>
    <n v="3"/>
    <n v="668.27"/>
    <n v="502.54"/>
    <n v="2004.81"/>
    <n v="1507.6200000000001"/>
    <n v="497.18999999999983"/>
  </r>
  <r>
    <x v="1"/>
    <s v="Czech Republic"/>
    <x v="10"/>
    <x v="1"/>
    <s v="C"/>
    <x v="843"/>
    <n v="337180125"/>
    <d v="2012-08-26T00:00:00"/>
    <n v="13"/>
    <n v="437.2"/>
    <n v="263.33"/>
    <n v="5683.5999999999995"/>
    <n v="3423.29"/>
    <n v="2260.3099999999995"/>
  </r>
  <r>
    <x v="0"/>
    <s v="The Gambia"/>
    <x v="7"/>
    <x v="0"/>
    <s v="L"/>
    <x v="1860"/>
    <n v="766327130"/>
    <d v="2010-01-30T00:00:00"/>
    <n v="3"/>
    <n v="109.28"/>
    <n v="35.840000000000003"/>
    <n v="327.84000000000003"/>
    <n v="107.52000000000001"/>
    <n v="220.32000000000002"/>
  </r>
  <r>
    <x v="3"/>
    <s v="Myanmar"/>
    <x v="1"/>
    <x v="0"/>
    <s v="H"/>
    <x v="1861"/>
    <n v="261155593"/>
    <d v="2010-11-06T00:00:00"/>
    <n v="1"/>
    <n v="47.45"/>
    <n v="31.79"/>
    <n v="47.45"/>
    <n v="31.79"/>
    <n v="15.660000000000004"/>
  </r>
  <r>
    <x v="5"/>
    <s v="East Timor"/>
    <x v="6"/>
    <x v="0"/>
    <s v="M"/>
    <x v="898"/>
    <n v="604526841"/>
    <d v="2011-02-24T00:00:00"/>
    <n v="3"/>
    <n v="205.7"/>
    <n v="117.11"/>
    <n v="617.09999999999991"/>
    <n v="351.33"/>
    <n v="265.76999999999992"/>
  </r>
  <r>
    <x v="1"/>
    <s v="Belarus"/>
    <x v="1"/>
    <x v="1"/>
    <s v="C"/>
    <x v="1298"/>
    <n v="949614703"/>
    <d v="2012-02-21T00:00:00"/>
    <n v="2"/>
    <n v="47.45"/>
    <n v="31.79"/>
    <n v="94.9"/>
    <n v="63.58"/>
    <n v="31.320000000000007"/>
  </r>
  <r>
    <x v="3"/>
    <s v="Nepal"/>
    <x v="0"/>
    <x v="1"/>
    <s v="L"/>
    <x v="741"/>
    <n v="969905507"/>
    <d v="2015-12-13T00:00:00"/>
    <n v="9"/>
    <n v="651.21"/>
    <n v="524.96"/>
    <n v="5860.89"/>
    <n v="4724.6400000000003"/>
    <n v="1136.25"/>
  </r>
  <r>
    <x v="4"/>
    <s v="Jamaica"/>
    <x v="10"/>
    <x v="1"/>
    <s v="H"/>
    <x v="1862"/>
    <n v="409198081"/>
    <d v="2014-08-22T00:00:00"/>
    <n v="16"/>
    <n v="437.2"/>
    <n v="263.33"/>
    <n v="6995.2"/>
    <n v="4213.28"/>
    <n v="2781.92"/>
  </r>
  <r>
    <x v="3"/>
    <s v="Laos"/>
    <x v="10"/>
    <x v="1"/>
    <s v="L"/>
    <x v="1760"/>
    <n v="431603753"/>
    <d v="2015-12-27T00:00:00"/>
    <n v="17"/>
    <n v="437.2"/>
    <n v="263.33"/>
    <n v="7432.4"/>
    <n v="4476.6099999999997"/>
    <n v="2955.79"/>
  </r>
  <r>
    <x v="3"/>
    <s v="Bangladesh"/>
    <x v="5"/>
    <x v="0"/>
    <s v="L"/>
    <x v="1863"/>
    <n v="471546351"/>
    <d v="2010-05-25T00:00:00"/>
    <n v="16"/>
    <n v="421.89"/>
    <n v="364.69"/>
    <n v="6750.24"/>
    <n v="5835.04"/>
    <n v="915.19999999999982"/>
  </r>
  <r>
    <x v="0"/>
    <s v="Togo"/>
    <x v="2"/>
    <x v="1"/>
    <s v="L"/>
    <x v="858"/>
    <n v="483762204"/>
    <d v="2011-11-02T00:00:00"/>
    <n v="8"/>
    <n v="154.06"/>
    <n v="90.93"/>
    <n v="1232.48"/>
    <n v="727.44"/>
    <n v="505.03999999999996"/>
  </r>
  <r>
    <x v="4"/>
    <s v="Guatemala"/>
    <x v="5"/>
    <x v="0"/>
    <s v="C"/>
    <x v="1824"/>
    <n v="493300139"/>
    <d v="2016-07-05T00:00:00"/>
    <n v="12"/>
    <n v="421.89"/>
    <n v="364.69"/>
    <n v="5062.68"/>
    <n v="4376.28"/>
    <n v="686.40000000000055"/>
  </r>
  <r>
    <x v="0"/>
    <s v="South Sudan"/>
    <x v="1"/>
    <x v="0"/>
    <s v="C"/>
    <x v="924"/>
    <n v="145521485"/>
    <d v="2014-02-22T00:00:00"/>
    <n v="3"/>
    <n v="47.45"/>
    <n v="31.79"/>
    <n v="142.35000000000002"/>
    <n v="95.37"/>
    <n v="46.980000000000018"/>
  </r>
  <r>
    <x v="0"/>
    <s v="Senegal"/>
    <x v="2"/>
    <x v="1"/>
    <s v="H"/>
    <x v="924"/>
    <n v="956100070"/>
    <d v="2014-02-27T00:00:00"/>
    <n v="1"/>
    <n v="154.06"/>
    <n v="90.93"/>
    <n v="154.06"/>
    <n v="90.93"/>
    <n v="63.129999999999995"/>
  </r>
  <r>
    <x v="4"/>
    <s v="Belize"/>
    <x v="5"/>
    <x v="1"/>
    <s v="L"/>
    <x v="619"/>
    <n v="461022222"/>
    <d v="2012-01-24T00:00:00"/>
    <n v="9"/>
    <n v="421.89"/>
    <n v="364.69"/>
    <n v="3797.0099999999998"/>
    <n v="3282.21"/>
    <n v="514.79999999999973"/>
  </r>
  <r>
    <x v="1"/>
    <s v="Monaco"/>
    <x v="10"/>
    <x v="0"/>
    <s v="M"/>
    <x v="1084"/>
    <n v="766586768"/>
    <d v="2016-03-06T00:00:00"/>
    <n v="15"/>
    <n v="437.2"/>
    <n v="263.33"/>
    <n v="6558"/>
    <n v="3949.95"/>
    <n v="2608.0500000000002"/>
  </r>
  <r>
    <x v="0"/>
    <s v="Ghana"/>
    <x v="3"/>
    <x v="0"/>
    <s v="L"/>
    <x v="319"/>
    <n v="899405038"/>
    <d v="2012-07-07T00:00:00"/>
    <n v="5"/>
    <n v="668.27"/>
    <n v="502.54"/>
    <n v="3341.35"/>
    <n v="2512.7000000000003"/>
    <n v="828.64999999999964"/>
  </r>
  <r>
    <x v="2"/>
    <s v="United Arab Emirates"/>
    <x v="9"/>
    <x v="1"/>
    <s v="L"/>
    <x v="1864"/>
    <n v="856400859"/>
    <d v="2015-01-12T00:00:00"/>
    <n v="12"/>
    <n v="81.73"/>
    <n v="56.67"/>
    <n v="980.76"/>
    <n v="680.04"/>
    <n v="300.72000000000003"/>
  </r>
  <r>
    <x v="1"/>
    <s v="United Kingdom"/>
    <x v="2"/>
    <x v="0"/>
    <s v="H"/>
    <x v="1454"/>
    <n v="254810559"/>
    <d v="2016-01-30T00:00:00"/>
    <n v="5"/>
    <n v="154.06"/>
    <n v="90.93"/>
    <n v="770.3"/>
    <n v="454.65000000000003"/>
    <n v="315.64999999999992"/>
  </r>
  <r>
    <x v="1"/>
    <s v="Ukraine"/>
    <x v="11"/>
    <x v="1"/>
    <s v="H"/>
    <x v="1573"/>
    <n v="582182967"/>
    <d v="2012-07-17T00:00:00"/>
    <n v="16"/>
    <n v="9.33"/>
    <n v="6.92"/>
    <n v="149.28"/>
    <n v="110.72"/>
    <n v="38.56"/>
  </r>
  <r>
    <x v="3"/>
    <s v="Turkmenistan"/>
    <x v="9"/>
    <x v="0"/>
    <s v="H"/>
    <x v="1216"/>
    <n v="246379411"/>
    <d v="2010-05-27T00:00:00"/>
    <n v="13"/>
    <n v="81.73"/>
    <n v="56.67"/>
    <n v="1062.49"/>
    <n v="736.71"/>
    <n v="325.77999999999997"/>
  </r>
  <r>
    <x v="4"/>
    <s v="Jamaica"/>
    <x v="5"/>
    <x v="1"/>
    <s v="H"/>
    <x v="1865"/>
    <n v="425573718"/>
    <d v="2012-06-19T00:00:00"/>
    <n v="9"/>
    <n v="421.89"/>
    <n v="364.69"/>
    <n v="3797.0099999999998"/>
    <n v="3282.21"/>
    <n v="514.79999999999973"/>
  </r>
  <r>
    <x v="2"/>
    <s v="Algeria"/>
    <x v="1"/>
    <x v="0"/>
    <s v="C"/>
    <x v="1129"/>
    <n v="118252217"/>
    <d v="2015-05-07T00:00:00"/>
    <n v="4"/>
    <n v="47.45"/>
    <n v="31.79"/>
    <n v="189.8"/>
    <n v="127.16"/>
    <n v="62.640000000000015"/>
  </r>
  <r>
    <x v="2"/>
    <s v="United Arab Emirates"/>
    <x v="10"/>
    <x v="1"/>
    <s v="L"/>
    <x v="1139"/>
    <n v="193213737"/>
    <d v="2012-10-07T00:00:00"/>
    <n v="8"/>
    <n v="437.2"/>
    <n v="263.33"/>
    <n v="3497.6"/>
    <n v="2106.64"/>
    <n v="1390.96"/>
  </r>
  <r>
    <x v="1"/>
    <s v="Italy"/>
    <x v="1"/>
    <x v="1"/>
    <s v="L"/>
    <x v="1566"/>
    <n v="239569604"/>
    <d v="2014-09-12T00:00:00"/>
    <n v="5"/>
    <n v="47.45"/>
    <n v="31.79"/>
    <n v="237.25"/>
    <n v="158.94999999999999"/>
    <n v="78.300000000000011"/>
  </r>
  <r>
    <x v="1"/>
    <s v="Georgia"/>
    <x v="10"/>
    <x v="0"/>
    <s v="M"/>
    <x v="1335"/>
    <n v="816743648"/>
    <d v="2013-05-06T00:00:00"/>
    <n v="2"/>
    <n v="437.2"/>
    <n v="263.33"/>
    <n v="874.4"/>
    <n v="526.66"/>
    <n v="347.74"/>
  </r>
  <r>
    <x v="0"/>
    <s v="South Sudan"/>
    <x v="9"/>
    <x v="1"/>
    <s v="C"/>
    <x v="813"/>
    <n v="304472196"/>
    <d v="2016-11-20T00:00:00"/>
    <n v="15"/>
    <n v="81.73"/>
    <n v="56.67"/>
    <n v="1225.95"/>
    <n v="850.05000000000007"/>
    <n v="375.9"/>
  </r>
  <r>
    <x v="3"/>
    <s v="Malaysia"/>
    <x v="4"/>
    <x v="1"/>
    <s v="C"/>
    <x v="1757"/>
    <n v="752804076"/>
    <d v="2015-11-19T00:00:00"/>
    <n v="1"/>
    <n v="255.28"/>
    <n v="159.41999999999999"/>
    <n v="255.28"/>
    <n v="159.41999999999999"/>
    <n v="95.860000000000014"/>
  </r>
  <r>
    <x v="5"/>
    <s v="Fiji"/>
    <x v="1"/>
    <x v="0"/>
    <s v="C"/>
    <x v="1866"/>
    <n v="232100617"/>
    <d v="2017-02-18T00:00:00"/>
    <n v="4"/>
    <n v="47.45"/>
    <n v="31.79"/>
    <n v="189.8"/>
    <n v="127.16"/>
    <n v="62.640000000000015"/>
  </r>
  <r>
    <x v="0"/>
    <s v="Rwanda"/>
    <x v="1"/>
    <x v="0"/>
    <s v="L"/>
    <x v="1867"/>
    <n v="483035647"/>
    <d v="2016-11-03T00:00:00"/>
    <n v="16"/>
    <n v="47.45"/>
    <n v="31.79"/>
    <n v="759.2"/>
    <n v="508.64"/>
    <n v="250.56000000000006"/>
  </r>
  <r>
    <x v="3"/>
    <s v="Philippines"/>
    <x v="0"/>
    <x v="1"/>
    <s v="M"/>
    <x v="1708"/>
    <n v="166595494"/>
    <d v="2012-06-10T00:00:00"/>
    <n v="14"/>
    <n v="651.21"/>
    <n v="524.96"/>
    <n v="9116.94"/>
    <n v="7349.4400000000005"/>
    <n v="1767.5"/>
  </r>
  <r>
    <x v="1"/>
    <s v="Georgia"/>
    <x v="4"/>
    <x v="0"/>
    <s v="M"/>
    <x v="166"/>
    <n v="714078986"/>
    <d v="2013-11-28T00:00:00"/>
    <n v="1"/>
    <n v="255.28"/>
    <n v="159.41999999999999"/>
    <n v="255.28"/>
    <n v="159.41999999999999"/>
    <n v="95.860000000000014"/>
  </r>
  <r>
    <x v="2"/>
    <s v="Iran"/>
    <x v="3"/>
    <x v="0"/>
    <s v="C"/>
    <x v="1868"/>
    <n v="477097451"/>
    <d v="2016-11-20T00:00:00"/>
    <n v="4"/>
    <n v="668.27"/>
    <n v="502.54"/>
    <n v="2673.08"/>
    <n v="2010.16"/>
    <n v="662.91999999999985"/>
  </r>
  <r>
    <x v="1"/>
    <s v="Ukraine"/>
    <x v="4"/>
    <x v="0"/>
    <s v="C"/>
    <x v="1869"/>
    <n v="577574717"/>
    <d v="2014-09-11T00:00:00"/>
    <n v="10"/>
    <n v="255.28"/>
    <n v="159.41999999999999"/>
    <n v="2552.8000000000002"/>
    <n v="1594.1999999999998"/>
    <n v="958.60000000000036"/>
  </r>
  <r>
    <x v="2"/>
    <s v="Oman"/>
    <x v="7"/>
    <x v="0"/>
    <s v="H"/>
    <x v="1870"/>
    <n v="857747113"/>
    <d v="2016-04-29T00:00:00"/>
    <n v="9"/>
    <n v="109.28"/>
    <n v="35.840000000000003"/>
    <n v="983.52"/>
    <n v="322.56000000000006"/>
    <n v="660.95999999999992"/>
  </r>
  <r>
    <x v="1"/>
    <s v="Ukraine"/>
    <x v="2"/>
    <x v="0"/>
    <s v="C"/>
    <x v="1871"/>
    <n v="330163466"/>
    <d v="2013-06-13T00:00:00"/>
    <n v="3"/>
    <n v="154.06"/>
    <n v="90.93"/>
    <n v="462.18"/>
    <n v="272.79000000000002"/>
    <n v="189.39"/>
  </r>
  <r>
    <x v="1"/>
    <s v="Vatican City"/>
    <x v="9"/>
    <x v="1"/>
    <s v="C"/>
    <x v="1237"/>
    <n v="327685105"/>
    <d v="2013-05-29T00:00:00"/>
    <n v="14"/>
    <n v="81.73"/>
    <n v="56.67"/>
    <n v="1144.22"/>
    <n v="793.38"/>
    <n v="350.84000000000003"/>
  </r>
  <r>
    <x v="0"/>
    <s v="Guinea"/>
    <x v="5"/>
    <x v="1"/>
    <s v="M"/>
    <x v="1872"/>
    <n v="453485858"/>
    <d v="2013-10-15T00:00:00"/>
    <n v="9"/>
    <n v="421.89"/>
    <n v="364.69"/>
    <n v="3797.0099999999998"/>
    <n v="3282.21"/>
    <n v="514.79999999999973"/>
  </r>
  <r>
    <x v="4"/>
    <s v="Saint Vincent and the Grenadines"/>
    <x v="7"/>
    <x v="1"/>
    <s v="M"/>
    <x v="1873"/>
    <n v="831052052"/>
    <d v="2012-11-06T00:00:00"/>
    <n v="9"/>
    <n v="109.28"/>
    <n v="35.840000000000003"/>
    <n v="983.52"/>
    <n v="322.56000000000006"/>
    <n v="660.95999999999992"/>
  </r>
  <r>
    <x v="5"/>
    <s v="Palau"/>
    <x v="2"/>
    <x v="1"/>
    <s v="M"/>
    <x v="516"/>
    <n v="754182517"/>
    <d v="2013-10-26T00:00:00"/>
    <n v="14"/>
    <n v="154.06"/>
    <n v="90.93"/>
    <n v="2156.84"/>
    <n v="1273.02"/>
    <n v="883.82000000000016"/>
  </r>
  <r>
    <x v="1"/>
    <s v="Kosovo"/>
    <x v="7"/>
    <x v="1"/>
    <s v="C"/>
    <x v="326"/>
    <n v="936988580"/>
    <d v="2013-06-11T00:00:00"/>
    <n v="8"/>
    <n v="109.28"/>
    <n v="35.840000000000003"/>
    <n v="874.24"/>
    <n v="286.72000000000003"/>
    <n v="587.52"/>
  </r>
  <r>
    <x v="3"/>
    <s v="Brunei"/>
    <x v="7"/>
    <x v="1"/>
    <s v="L"/>
    <x v="929"/>
    <n v="363894069"/>
    <d v="2013-06-08T00:00:00"/>
    <n v="5"/>
    <n v="109.28"/>
    <n v="35.840000000000003"/>
    <n v="546.4"/>
    <n v="179.20000000000002"/>
    <n v="367.19999999999993"/>
  </r>
  <r>
    <x v="0"/>
    <s v="Madagascar"/>
    <x v="3"/>
    <x v="1"/>
    <s v="H"/>
    <x v="931"/>
    <n v="339635312"/>
    <d v="2016-04-30T00:00:00"/>
    <n v="7"/>
    <n v="668.27"/>
    <n v="502.54"/>
    <n v="4677.8899999999994"/>
    <n v="3517.78"/>
    <n v="1160.1099999999992"/>
  </r>
  <r>
    <x v="3"/>
    <s v="Philippines"/>
    <x v="10"/>
    <x v="1"/>
    <s v="C"/>
    <x v="1143"/>
    <n v="439261138"/>
    <d v="2014-06-19T00:00:00"/>
    <n v="10"/>
    <n v="437.2"/>
    <n v="263.33"/>
    <n v="4372"/>
    <n v="2633.2999999999997"/>
    <n v="1738.7000000000003"/>
  </r>
  <r>
    <x v="2"/>
    <s v="Iran"/>
    <x v="0"/>
    <x v="0"/>
    <s v="L"/>
    <x v="962"/>
    <n v="758132874"/>
    <d v="2016-04-20T00:00:00"/>
    <n v="12"/>
    <n v="651.21"/>
    <n v="524.96"/>
    <n v="7814.52"/>
    <n v="6299.52"/>
    <n v="1515"/>
  </r>
  <r>
    <x v="4"/>
    <s v="Saint Vincent and the Grenadines"/>
    <x v="1"/>
    <x v="1"/>
    <s v="H"/>
    <x v="1316"/>
    <n v="561924350"/>
    <d v="2012-12-12T00:00:00"/>
    <n v="8"/>
    <n v="47.45"/>
    <n v="31.79"/>
    <n v="379.6"/>
    <n v="254.32"/>
    <n v="125.28000000000003"/>
  </r>
  <r>
    <x v="3"/>
    <s v="Laos"/>
    <x v="3"/>
    <x v="1"/>
    <s v="H"/>
    <x v="1874"/>
    <n v="536621892"/>
    <d v="2010-10-14T00:00:00"/>
    <n v="12"/>
    <n v="668.27"/>
    <n v="502.54"/>
    <n v="8019.24"/>
    <n v="6030.4800000000005"/>
    <n v="1988.7599999999993"/>
  </r>
  <r>
    <x v="1"/>
    <s v="Estonia"/>
    <x v="4"/>
    <x v="1"/>
    <s v="M"/>
    <x v="1875"/>
    <n v="538524329"/>
    <d v="2014-06-05T00:00:00"/>
    <n v="1"/>
    <n v="255.28"/>
    <n v="159.41999999999999"/>
    <n v="255.28"/>
    <n v="159.41999999999999"/>
    <n v="95.860000000000014"/>
  </r>
  <r>
    <x v="1"/>
    <s v="Andorra"/>
    <x v="8"/>
    <x v="1"/>
    <s v="L"/>
    <x v="908"/>
    <n v="944242990"/>
    <d v="2013-11-12T00:00:00"/>
    <n v="2"/>
    <n v="152.58000000000001"/>
    <n v="97.44"/>
    <n v="305.16000000000003"/>
    <n v="194.88"/>
    <n v="110.28000000000003"/>
  </r>
  <r>
    <x v="3"/>
    <s v="Myanmar"/>
    <x v="11"/>
    <x v="1"/>
    <s v="L"/>
    <x v="1324"/>
    <n v="400701701"/>
    <d v="2011-07-02T00:00:00"/>
    <n v="9"/>
    <n v="9.33"/>
    <n v="6.92"/>
    <n v="83.97"/>
    <n v="62.28"/>
    <n v="21.689999999999998"/>
  </r>
  <r>
    <x v="0"/>
    <s v="Seychelles "/>
    <x v="6"/>
    <x v="1"/>
    <s v="C"/>
    <x v="1487"/>
    <n v="775136792"/>
    <d v="2010-12-19T00:00:00"/>
    <n v="15"/>
    <n v="205.7"/>
    <n v="117.11"/>
    <n v="3085.5"/>
    <n v="1756.65"/>
    <n v="1328.85"/>
  </r>
  <r>
    <x v="3"/>
    <s v="Maldives"/>
    <x v="10"/>
    <x v="1"/>
    <s v="H"/>
    <x v="934"/>
    <n v="405097091"/>
    <d v="2013-04-14T00:00:00"/>
    <n v="10"/>
    <n v="437.2"/>
    <n v="263.33"/>
    <n v="4372"/>
    <n v="2633.2999999999997"/>
    <n v="1738.7000000000003"/>
  </r>
  <r>
    <x v="3"/>
    <s v="Taiwan"/>
    <x v="10"/>
    <x v="1"/>
    <s v="L"/>
    <x v="680"/>
    <n v="848443925"/>
    <d v="2012-09-25T00:00:00"/>
    <n v="4"/>
    <n v="437.2"/>
    <n v="263.33"/>
    <n v="1748.8"/>
    <n v="1053.32"/>
    <n v="695.48"/>
  </r>
  <r>
    <x v="0"/>
    <s v="Equatorial Guinea"/>
    <x v="4"/>
    <x v="1"/>
    <s v="M"/>
    <x v="827"/>
    <n v="133351123"/>
    <d v="2015-12-21T00:00:00"/>
    <n v="1"/>
    <n v="255.28"/>
    <n v="159.41999999999999"/>
    <n v="255.28"/>
    <n v="159.41999999999999"/>
    <n v="95.860000000000014"/>
  </r>
  <r>
    <x v="4"/>
    <s v="Dominican Republic"/>
    <x v="1"/>
    <x v="1"/>
    <s v="C"/>
    <x v="539"/>
    <n v="408305013"/>
    <d v="2016-01-13T00:00:00"/>
    <n v="9"/>
    <n v="47.45"/>
    <n v="31.79"/>
    <n v="427.05"/>
    <n v="286.11"/>
    <n v="140.94"/>
  </r>
  <r>
    <x v="0"/>
    <s v="Djibouti"/>
    <x v="7"/>
    <x v="0"/>
    <s v="H"/>
    <x v="1876"/>
    <n v="292104423"/>
    <d v="2010-03-22T00:00:00"/>
    <n v="15"/>
    <n v="109.28"/>
    <n v="35.840000000000003"/>
    <n v="1639.2"/>
    <n v="537.6"/>
    <n v="1101.5999999999999"/>
  </r>
  <r>
    <x v="3"/>
    <s v="Myanmar"/>
    <x v="3"/>
    <x v="1"/>
    <s v="M"/>
    <x v="1877"/>
    <n v="723860681"/>
    <d v="2012-03-23T00:00:00"/>
    <n v="9"/>
    <n v="668.27"/>
    <n v="502.54"/>
    <n v="6014.43"/>
    <n v="4522.8600000000006"/>
    <n v="1491.5699999999997"/>
  </r>
  <r>
    <x v="5"/>
    <s v="Vanuatu"/>
    <x v="11"/>
    <x v="1"/>
    <s v="M"/>
    <x v="1878"/>
    <n v="912997615"/>
    <d v="2010-09-01T00:00:00"/>
    <n v="9"/>
    <n v="9.33"/>
    <n v="6.92"/>
    <n v="83.97"/>
    <n v="62.28"/>
    <n v="21.689999999999998"/>
  </r>
  <r>
    <x v="0"/>
    <s v="Angola"/>
    <x v="9"/>
    <x v="0"/>
    <s v="L"/>
    <x v="1879"/>
    <n v="589251554"/>
    <d v="2017-08-04T00:00:00"/>
    <n v="2"/>
    <n v="81.73"/>
    <n v="56.67"/>
    <n v="163.46"/>
    <n v="113.34"/>
    <n v="50.120000000000005"/>
  </r>
  <r>
    <x v="0"/>
    <s v="Central African Republic"/>
    <x v="6"/>
    <x v="0"/>
    <s v="M"/>
    <x v="755"/>
    <n v="452671325"/>
    <d v="2011-12-25T00:00:00"/>
    <n v="7"/>
    <n v="205.7"/>
    <n v="117.11"/>
    <n v="1439.8999999999999"/>
    <n v="819.77"/>
    <n v="620.12999999999988"/>
  </r>
  <r>
    <x v="4"/>
    <s v="Guatemala"/>
    <x v="9"/>
    <x v="1"/>
    <s v="M"/>
    <x v="1880"/>
    <n v="823618257"/>
    <d v="2011-12-05T00:00:00"/>
    <n v="10"/>
    <n v="81.73"/>
    <n v="56.67"/>
    <n v="817.30000000000007"/>
    <n v="566.70000000000005"/>
    <n v="250.60000000000002"/>
  </r>
  <r>
    <x v="1"/>
    <s v="Albania"/>
    <x v="0"/>
    <x v="1"/>
    <s v="L"/>
    <x v="1837"/>
    <n v="292766177"/>
    <d v="2017-06-27T00:00:00"/>
    <n v="8"/>
    <n v="651.21"/>
    <n v="524.96"/>
    <n v="5209.68"/>
    <n v="4199.68"/>
    <n v="1010"/>
  </r>
  <r>
    <x v="1"/>
    <s v="San Marino"/>
    <x v="11"/>
    <x v="1"/>
    <s v="C"/>
    <x v="306"/>
    <n v="671101415"/>
    <d v="2014-12-14T00:00:00"/>
    <n v="4"/>
    <n v="9.33"/>
    <n v="6.92"/>
    <n v="37.32"/>
    <n v="27.68"/>
    <n v="9.64"/>
  </r>
  <r>
    <x v="1"/>
    <s v="Kosovo"/>
    <x v="11"/>
    <x v="1"/>
    <s v="L"/>
    <x v="1433"/>
    <n v="239922797"/>
    <d v="2010-04-18T00:00:00"/>
    <n v="12"/>
    <n v="9.33"/>
    <n v="6.92"/>
    <n v="111.96000000000001"/>
    <n v="83.039999999999992"/>
    <n v="28.920000000000016"/>
  </r>
  <r>
    <x v="3"/>
    <s v="Malaysia"/>
    <x v="6"/>
    <x v="0"/>
    <s v="L"/>
    <x v="1881"/>
    <n v="500841653"/>
    <d v="2010-09-25T00:00:00"/>
    <n v="15"/>
    <n v="205.7"/>
    <n v="117.11"/>
    <n v="3085.5"/>
    <n v="1756.65"/>
    <n v="1328.85"/>
  </r>
  <r>
    <x v="5"/>
    <s v="Samoa "/>
    <x v="5"/>
    <x v="0"/>
    <s v="C"/>
    <x v="1882"/>
    <n v="325781810"/>
    <d v="2013-01-06T00:00:00"/>
    <n v="8"/>
    <n v="421.89"/>
    <n v="364.69"/>
    <n v="3375.12"/>
    <n v="2917.52"/>
    <n v="457.59999999999991"/>
  </r>
  <r>
    <x v="1"/>
    <s v="Netherlands"/>
    <x v="10"/>
    <x v="1"/>
    <s v="C"/>
    <x v="978"/>
    <n v="906979596"/>
    <d v="2015-02-20T00:00:00"/>
    <n v="7"/>
    <n v="437.2"/>
    <n v="263.33"/>
    <n v="3060.4"/>
    <n v="1843.31"/>
    <n v="1217.0900000000001"/>
  </r>
  <r>
    <x v="2"/>
    <s v="Morocco"/>
    <x v="3"/>
    <x v="0"/>
    <s v="M"/>
    <x v="248"/>
    <n v="806983840"/>
    <d v="2012-03-12T00:00:00"/>
    <n v="6"/>
    <n v="668.27"/>
    <n v="502.54"/>
    <n v="4009.62"/>
    <n v="3015.2400000000002"/>
    <n v="994.37999999999965"/>
  </r>
  <r>
    <x v="0"/>
    <s v="Tanzania"/>
    <x v="2"/>
    <x v="1"/>
    <s v="C"/>
    <x v="1883"/>
    <n v="908655869"/>
    <d v="2015-10-23T00:00:00"/>
    <n v="1"/>
    <n v="154.06"/>
    <n v="90.93"/>
    <n v="154.06"/>
    <n v="90.93"/>
    <n v="63.129999999999995"/>
  </r>
  <r>
    <x v="1"/>
    <s v="Ukraine"/>
    <x v="1"/>
    <x v="0"/>
    <s v="L"/>
    <x v="1884"/>
    <n v="365169513"/>
    <d v="2011-09-19T00:00:00"/>
    <n v="1"/>
    <n v="47.45"/>
    <n v="31.79"/>
    <n v="47.45"/>
    <n v="31.79"/>
    <n v="15.660000000000004"/>
  </r>
  <r>
    <x v="5"/>
    <s v="Samoa "/>
    <x v="0"/>
    <x v="1"/>
    <s v="L"/>
    <x v="897"/>
    <n v="650011098"/>
    <d v="2017-04-29T00:00:00"/>
    <n v="3"/>
    <n v="651.21"/>
    <n v="524.96"/>
    <n v="1953.63"/>
    <n v="1574.88"/>
    <n v="378.75"/>
  </r>
  <r>
    <x v="4"/>
    <s v="Barbados"/>
    <x v="2"/>
    <x v="1"/>
    <s v="M"/>
    <x v="1885"/>
    <n v="606979453"/>
    <d v="2016-12-27T00:00:00"/>
    <n v="13"/>
    <n v="154.06"/>
    <n v="90.93"/>
    <n v="2002.78"/>
    <n v="1182.0900000000001"/>
    <n v="820.68999999999983"/>
  </r>
  <r>
    <x v="1"/>
    <s v="San Marino"/>
    <x v="3"/>
    <x v="0"/>
    <s v="M"/>
    <x v="1488"/>
    <n v="500185906"/>
    <d v="2011-03-07T00:00:00"/>
    <n v="8"/>
    <n v="668.27"/>
    <n v="502.54"/>
    <n v="5346.16"/>
    <n v="4020.32"/>
    <n v="1325.8399999999997"/>
  </r>
  <r>
    <x v="1"/>
    <s v="Austria"/>
    <x v="7"/>
    <x v="0"/>
    <s v="L"/>
    <x v="839"/>
    <n v="664054286"/>
    <d v="2012-10-03T00:00:00"/>
    <n v="12"/>
    <n v="109.28"/>
    <n v="35.840000000000003"/>
    <n v="1311.3600000000001"/>
    <n v="430.08000000000004"/>
    <n v="881.28000000000009"/>
  </r>
  <r>
    <x v="1"/>
    <s v="Romania"/>
    <x v="2"/>
    <x v="1"/>
    <s v="C"/>
    <x v="1886"/>
    <n v="153320920"/>
    <d v="2013-03-31T00:00:00"/>
    <n v="17"/>
    <n v="154.06"/>
    <n v="90.93"/>
    <n v="2619.02"/>
    <n v="1545.8100000000002"/>
    <n v="1073.2099999999998"/>
  </r>
  <r>
    <x v="0"/>
    <s v="Seychelles "/>
    <x v="3"/>
    <x v="1"/>
    <s v="L"/>
    <x v="1790"/>
    <n v="793034636"/>
    <d v="2016-02-20T00:00:00"/>
    <n v="9"/>
    <n v="668.27"/>
    <n v="502.54"/>
    <n v="6014.43"/>
    <n v="4522.8600000000006"/>
    <n v="1491.5699999999997"/>
  </r>
  <r>
    <x v="2"/>
    <s v="Saudi Arabia"/>
    <x v="2"/>
    <x v="1"/>
    <s v="H"/>
    <x v="93"/>
    <n v="428556764"/>
    <d v="2011-03-01T00:00:00"/>
    <n v="14"/>
    <n v="154.06"/>
    <n v="90.93"/>
    <n v="2156.84"/>
    <n v="1273.02"/>
    <n v="883.82000000000016"/>
  </r>
  <r>
    <x v="0"/>
    <s v="Comoros"/>
    <x v="11"/>
    <x v="1"/>
    <s v="C"/>
    <x v="1887"/>
    <n v="575561130"/>
    <d v="2015-08-05T00:00:00"/>
    <n v="1"/>
    <n v="9.33"/>
    <n v="6.92"/>
    <n v="9.33"/>
    <n v="6.92"/>
    <n v="2.41"/>
  </r>
  <r>
    <x v="1"/>
    <s v="Denmark"/>
    <x v="10"/>
    <x v="0"/>
    <s v="C"/>
    <x v="1888"/>
    <n v="570034062"/>
    <d v="2017-03-22T00:00:00"/>
    <n v="8"/>
    <n v="437.2"/>
    <n v="263.33"/>
    <n v="3497.6"/>
    <n v="2106.64"/>
    <n v="1390.96"/>
  </r>
  <r>
    <x v="1"/>
    <s v="Switzerland"/>
    <x v="7"/>
    <x v="0"/>
    <s v="H"/>
    <x v="1889"/>
    <n v="718274390"/>
    <d v="2016-08-31T00:00:00"/>
    <n v="4"/>
    <n v="109.28"/>
    <n v="35.840000000000003"/>
    <n v="437.12"/>
    <n v="143.36000000000001"/>
    <n v="293.76"/>
  </r>
  <r>
    <x v="4"/>
    <s v="The Bahamas"/>
    <x v="2"/>
    <x v="1"/>
    <s v="C"/>
    <x v="195"/>
    <n v="946893441"/>
    <d v="2015-03-19T00:00:00"/>
    <n v="9"/>
    <n v="154.06"/>
    <n v="90.93"/>
    <n v="1386.54"/>
    <n v="818.37000000000012"/>
    <n v="568.16999999999985"/>
  </r>
  <r>
    <x v="2"/>
    <s v="Iraq"/>
    <x v="7"/>
    <x v="0"/>
    <s v="L"/>
    <x v="1832"/>
    <n v="352815043"/>
    <d v="2011-10-27T00:00:00"/>
    <n v="8"/>
    <n v="109.28"/>
    <n v="35.840000000000003"/>
    <n v="874.24"/>
    <n v="286.72000000000003"/>
    <n v="587.52"/>
  </r>
  <r>
    <x v="5"/>
    <s v="Papua New Guinea"/>
    <x v="6"/>
    <x v="1"/>
    <s v="L"/>
    <x v="857"/>
    <n v="353275525"/>
    <d v="2013-09-13T00:00:00"/>
    <n v="2"/>
    <n v="205.7"/>
    <n v="117.11"/>
    <n v="411.4"/>
    <n v="234.22"/>
    <n v="177.17999999999998"/>
  </r>
  <r>
    <x v="0"/>
    <s v="Zambia"/>
    <x v="8"/>
    <x v="0"/>
    <s v="H"/>
    <x v="1890"/>
    <n v="635823714"/>
    <d v="2010-04-24T00:00:00"/>
    <n v="5"/>
    <n v="152.58000000000001"/>
    <n v="97.44"/>
    <n v="762.90000000000009"/>
    <n v="487.2"/>
    <n v="275.7000000000001"/>
  </r>
  <r>
    <x v="0"/>
    <s v="Sierra Leone"/>
    <x v="6"/>
    <x v="1"/>
    <s v="H"/>
    <x v="1232"/>
    <n v="508320939"/>
    <d v="2015-01-24T00:00:00"/>
    <n v="4"/>
    <n v="205.7"/>
    <n v="117.11"/>
    <n v="822.8"/>
    <n v="468.44"/>
    <n v="354.35999999999996"/>
  </r>
  <r>
    <x v="3"/>
    <s v="Sri Lanka"/>
    <x v="11"/>
    <x v="1"/>
    <s v="L"/>
    <x v="942"/>
    <n v="248941028"/>
    <d v="2015-11-24T00:00:00"/>
    <n v="10"/>
    <n v="9.33"/>
    <n v="6.92"/>
    <n v="93.3"/>
    <n v="69.2"/>
    <n v="24.099999999999994"/>
  </r>
  <r>
    <x v="0"/>
    <s v="Madagascar"/>
    <x v="11"/>
    <x v="0"/>
    <s v="M"/>
    <x v="554"/>
    <n v="656170308"/>
    <d v="2016-09-20T00:00:00"/>
    <n v="7"/>
    <n v="9.33"/>
    <n v="6.92"/>
    <n v="65.31"/>
    <n v="48.44"/>
    <n v="16.870000000000005"/>
  </r>
  <r>
    <x v="1"/>
    <s v="Romania"/>
    <x v="10"/>
    <x v="1"/>
    <s v="L"/>
    <x v="1891"/>
    <n v="798807609"/>
    <d v="2011-05-24T00:00:00"/>
    <n v="6"/>
    <n v="437.2"/>
    <n v="263.33"/>
    <n v="2623.2"/>
    <n v="1579.98"/>
    <n v="1043.2199999999998"/>
  </r>
  <r>
    <x v="4"/>
    <s v="The Bahamas"/>
    <x v="7"/>
    <x v="0"/>
    <s v="L"/>
    <x v="1822"/>
    <n v="265964257"/>
    <d v="2017-08-09T00:00:00"/>
    <n v="6"/>
    <n v="109.28"/>
    <n v="35.840000000000003"/>
    <n v="655.68000000000006"/>
    <n v="215.04000000000002"/>
    <n v="440.64000000000004"/>
  </r>
  <r>
    <x v="0"/>
    <s v="Uganda"/>
    <x v="10"/>
    <x v="0"/>
    <s v="H"/>
    <x v="888"/>
    <n v="517064082"/>
    <d v="2011-12-28T00:00:00"/>
    <n v="16"/>
    <n v="437.2"/>
    <n v="263.33"/>
    <n v="6995.2"/>
    <n v="4213.28"/>
    <n v="2781.92"/>
  </r>
  <r>
    <x v="2"/>
    <s v="Morocco"/>
    <x v="1"/>
    <x v="0"/>
    <s v="L"/>
    <x v="803"/>
    <n v="831843411"/>
    <d v="2010-09-21T00:00:00"/>
    <n v="16"/>
    <n v="47.45"/>
    <n v="31.79"/>
    <n v="759.2"/>
    <n v="508.64"/>
    <n v="250.56000000000006"/>
  </r>
  <r>
    <x v="4"/>
    <s v="Dominican Republic"/>
    <x v="1"/>
    <x v="1"/>
    <s v="L"/>
    <x v="1424"/>
    <n v="560351073"/>
    <d v="2011-10-17T00:00:00"/>
    <n v="15"/>
    <n v="47.45"/>
    <n v="31.79"/>
    <n v="711.75"/>
    <n v="476.84999999999997"/>
    <n v="234.90000000000003"/>
  </r>
  <r>
    <x v="3"/>
    <s v="North Korea"/>
    <x v="9"/>
    <x v="1"/>
    <s v="M"/>
    <x v="1892"/>
    <n v="472948396"/>
    <d v="2014-04-16T00:00:00"/>
    <n v="8"/>
    <n v="81.73"/>
    <n v="56.67"/>
    <n v="653.84"/>
    <n v="453.36"/>
    <n v="200.48000000000002"/>
  </r>
  <r>
    <x v="5"/>
    <s v="Palau"/>
    <x v="9"/>
    <x v="1"/>
    <s v="H"/>
    <x v="386"/>
    <n v="510309207"/>
    <d v="2014-07-22T00:00:00"/>
    <n v="1"/>
    <n v="81.73"/>
    <n v="56.67"/>
    <n v="81.73"/>
    <n v="56.67"/>
    <n v="25.060000000000002"/>
  </r>
  <r>
    <x v="4"/>
    <s v="Jamaica"/>
    <x v="0"/>
    <x v="0"/>
    <s v="C"/>
    <x v="283"/>
    <n v="233419835"/>
    <d v="2010-03-03T00:00:00"/>
    <n v="5"/>
    <n v="651.21"/>
    <n v="524.96"/>
    <n v="3256.05"/>
    <n v="2624.8"/>
    <n v="631.25"/>
  </r>
  <r>
    <x v="0"/>
    <s v="Cape Verde"/>
    <x v="2"/>
    <x v="0"/>
    <s v="C"/>
    <x v="437"/>
    <n v="173579108"/>
    <d v="2010-09-05T00:00:00"/>
    <n v="8"/>
    <n v="154.06"/>
    <n v="90.93"/>
    <n v="1232.48"/>
    <n v="727.44"/>
    <n v="505.03999999999996"/>
  </r>
  <r>
    <x v="0"/>
    <s v="Equatorial Guinea"/>
    <x v="7"/>
    <x v="1"/>
    <s v="L"/>
    <x v="782"/>
    <n v="482398355"/>
    <d v="2012-04-16T00:00:00"/>
    <n v="2"/>
    <n v="109.28"/>
    <n v="35.840000000000003"/>
    <n v="218.56"/>
    <n v="71.680000000000007"/>
    <n v="146.88"/>
  </r>
  <r>
    <x v="0"/>
    <s v="Chad"/>
    <x v="8"/>
    <x v="1"/>
    <s v="L"/>
    <x v="1893"/>
    <n v="481801402"/>
    <d v="2015-05-04T00:00:00"/>
    <n v="8"/>
    <n v="152.58000000000001"/>
    <n v="97.44"/>
    <n v="1220.6400000000001"/>
    <n v="779.52"/>
    <n v="441.12000000000012"/>
  </r>
  <r>
    <x v="1"/>
    <s v="Monaco"/>
    <x v="7"/>
    <x v="0"/>
    <s v="H"/>
    <x v="1438"/>
    <n v="914024579"/>
    <d v="2014-02-02T00:00:00"/>
    <n v="15"/>
    <n v="109.28"/>
    <n v="35.840000000000003"/>
    <n v="1639.2"/>
    <n v="537.6"/>
    <n v="1101.5999999999999"/>
  </r>
  <r>
    <x v="2"/>
    <s v="Egypt"/>
    <x v="3"/>
    <x v="1"/>
    <s v="C"/>
    <x v="1103"/>
    <n v="791616714"/>
    <d v="2015-01-27T00:00:00"/>
    <n v="10"/>
    <n v="668.27"/>
    <n v="502.54"/>
    <n v="6682.7"/>
    <n v="5025.4000000000005"/>
    <n v="1657.2999999999993"/>
  </r>
  <r>
    <x v="3"/>
    <s v="India"/>
    <x v="0"/>
    <x v="0"/>
    <s v="H"/>
    <x v="1894"/>
    <n v="547439134"/>
    <d v="2010-08-20T00:00:00"/>
    <n v="14"/>
    <n v="651.21"/>
    <n v="524.96"/>
    <n v="9116.94"/>
    <n v="7349.4400000000005"/>
    <n v="1767.5"/>
  </r>
  <r>
    <x v="1"/>
    <s v="United Kingdom"/>
    <x v="6"/>
    <x v="0"/>
    <s v="L"/>
    <x v="740"/>
    <n v="684665668"/>
    <d v="2013-07-02T00:00:00"/>
    <n v="11"/>
    <n v="205.7"/>
    <n v="117.11"/>
    <n v="2262.6999999999998"/>
    <n v="1288.21"/>
    <n v="974.48999999999978"/>
  </r>
  <r>
    <x v="3"/>
    <s v="Kyrgyzstan"/>
    <x v="2"/>
    <x v="1"/>
    <s v="H"/>
    <x v="1387"/>
    <n v="426782643"/>
    <d v="2014-05-12T00:00:00"/>
    <n v="6"/>
    <n v="154.06"/>
    <n v="90.93"/>
    <n v="924.36"/>
    <n v="545.58000000000004"/>
    <n v="378.78"/>
  </r>
  <r>
    <x v="1"/>
    <s v="Monaco"/>
    <x v="6"/>
    <x v="1"/>
    <s v="H"/>
    <x v="1895"/>
    <n v="867588889"/>
    <d v="2016-06-10T00:00:00"/>
    <n v="13"/>
    <n v="205.7"/>
    <n v="117.11"/>
    <n v="2674.1"/>
    <n v="1522.43"/>
    <n v="1151.6699999999998"/>
  </r>
  <r>
    <x v="1"/>
    <s v="Denmark"/>
    <x v="1"/>
    <x v="0"/>
    <s v="H"/>
    <x v="1596"/>
    <n v="921195733"/>
    <d v="2016-06-27T00:00:00"/>
    <n v="2"/>
    <n v="47.45"/>
    <n v="31.79"/>
    <n v="94.9"/>
    <n v="63.58"/>
    <n v="31.320000000000007"/>
  </r>
  <r>
    <x v="0"/>
    <s v="Niger"/>
    <x v="5"/>
    <x v="1"/>
    <s v="M"/>
    <x v="827"/>
    <n v="472027003"/>
    <d v="2016-01-28T00:00:00"/>
    <n v="4"/>
    <n v="421.89"/>
    <n v="364.69"/>
    <n v="1687.56"/>
    <n v="1458.76"/>
    <n v="228.79999999999995"/>
  </r>
  <r>
    <x v="0"/>
    <s v="Togo"/>
    <x v="2"/>
    <x v="0"/>
    <s v="H"/>
    <x v="1896"/>
    <n v="824819028"/>
    <d v="2010-04-21T00:00:00"/>
    <n v="2"/>
    <n v="154.06"/>
    <n v="90.93"/>
    <n v="308.12"/>
    <n v="181.86"/>
    <n v="126.25999999999999"/>
  </r>
  <r>
    <x v="0"/>
    <s v="Swaziland"/>
    <x v="1"/>
    <x v="1"/>
    <s v="H"/>
    <x v="1897"/>
    <n v="654620635"/>
    <d v="2014-03-26T00:00:00"/>
    <n v="9"/>
    <n v="47.45"/>
    <n v="31.79"/>
    <n v="427.05"/>
    <n v="286.11"/>
    <n v="140.94"/>
  </r>
  <r>
    <x v="3"/>
    <s v="South Korea"/>
    <x v="0"/>
    <x v="1"/>
    <s v="L"/>
    <x v="543"/>
    <n v="956793153"/>
    <d v="2013-09-26T00:00:00"/>
    <n v="9"/>
    <n v="651.21"/>
    <n v="524.96"/>
    <n v="5860.89"/>
    <n v="4724.6400000000003"/>
    <n v="1136.25"/>
  </r>
  <r>
    <x v="3"/>
    <s v="Indonesia"/>
    <x v="0"/>
    <x v="0"/>
    <s v="M"/>
    <x v="1466"/>
    <n v="997010409"/>
    <d v="2014-07-08T00:00:00"/>
    <n v="11"/>
    <n v="651.21"/>
    <n v="524.96"/>
    <n v="7163.31"/>
    <n v="5774.56"/>
    <n v="1388.75"/>
  </r>
  <r>
    <x v="1"/>
    <s v="Germany"/>
    <x v="1"/>
    <x v="0"/>
    <s v="H"/>
    <x v="1179"/>
    <n v="561258733"/>
    <d v="2016-03-22T00:00:00"/>
    <n v="13"/>
    <n v="47.45"/>
    <n v="31.79"/>
    <n v="616.85"/>
    <n v="413.27"/>
    <n v="203.58000000000004"/>
  </r>
  <r>
    <x v="5"/>
    <s v="Marshall Islands"/>
    <x v="10"/>
    <x v="1"/>
    <s v="C"/>
    <x v="1898"/>
    <n v="405836951"/>
    <d v="2015-03-10T00:00:00"/>
    <n v="8"/>
    <n v="437.2"/>
    <n v="263.33"/>
    <n v="3497.6"/>
    <n v="2106.64"/>
    <n v="1390.96"/>
  </r>
  <r>
    <x v="4"/>
    <s v="Grenada"/>
    <x v="10"/>
    <x v="1"/>
    <s v="L"/>
    <x v="1899"/>
    <n v="907356393"/>
    <d v="2016-11-02T00:00:00"/>
    <n v="10"/>
    <n v="437.2"/>
    <n v="263.33"/>
    <n v="4372"/>
    <n v="2633.2999999999997"/>
    <n v="1738.7000000000003"/>
  </r>
  <r>
    <x v="6"/>
    <s v="Mexico"/>
    <x v="1"/>
    <x v="1"/>
    <s v="M"/>
    <x v="1900"/>
    <n v="712740886"/>
    <d v="2015-12-30T00:00:00"/>
    <n v="8"/>
    <n v="47.45"/>
    <n v="31.79"/>
    <n v="379.6"/>
    <n v="254.32"/>
    <n v="125.28000000000003"/>
  </r>
  <r>
    <x v="0"/>
    <s v="Rwanda"/>
    <x v="2"/>
    <x v="1"/>
    <s v="C"/>
    <x v="1430"/>
    <n v="789226758"/>
    <d v="2016-06-08T00:00:00"/>
    <n v="14"/>
    <n v="154.06"/>
    <n v="90.93"/>
    <n v="2156.84"/>
    <n v="1273.02"/>
    <n v="883.82000000000016"/>
  </r>
  <r>
    <x v="3"/>
    <s v="Bangladesh"/>
    <x v="11"/>
    <x v="1"/>
    <s v="H"/>
    <x v="1901"/>
    <n v="374362838"/>
    <d v="2011-03-12T00:00:00"/>
    <n v="2"/>
    <n v="9.33"/>
    <n v="6.92"/>
    <n v="18.66"/>
    <n v="13.84"/>
    <n v="4.82"/>
  </r>
  <r>
    <x v="1"/>
    <s v="Ireland"/>
    <x v="2"/>
    <x v="1"/>
    <s v="H"/>
    <x v="74"/>
    <n v="126010453"/>
    <d v="2017-09-02T00:00:00"/>
    <n v="14"/>
    <n v="154.06"/>
    <n v="90.93"/>
    <n v="2156.84"/>
    <n v="1273.02"/>
    <n v="883.82000000000016"/>
  </r>
  <r>
    <x v="0"/>
    <s v="Gabon"/>
    <x v="2"/>
    <x v="1"/>
    <s v="L"/>
    <x v="735"/>
    <n v="772343432"/>
    <d v="2012-02-08T00:00:00"/>
    <n v="4"/>
    <n v="154.06"/>
    <n v="90.93"/>
    <n v="616.24"/>
    <n v="363.72"/>
    <n v="252.51999999999998"/>
  </r>
  <r>
    <x v="0"/>
    <s v="Ghana"/>
    <x v="8"/>
    <x v="0"/>
    <s v="C"/>
    <x v="74"/>
    <n v="861848104"/>
    <d v="2017-09-06T00:00:00"/>
    <n v="15"/>
    <n v="152.58000000000001"/>
    <n v="97.44"/>
    <n v="2288.7000000000003"/>
    <n v="1461.6"/>
    <n v="827.10000000000036"/>
  </r>
  <r>
    <x v="1"/>
    <s v="Romania"/>
    <x v="2"/>
    <x v="0"/>
    <s v="C"/>
    <x v="1902"/>
    <n v="813323295"/>
    <d v="2016-09-13T00:00:00"/>
    <n v="15"/>
    <n v="154.06"/>
    <n v="90.93"/>
    <n v="2310.9"/>
    <n v="1363.95"/>
    <n v="946.95"/>
  </r>
  <r>
    <x v="0"/>
    <s v="Madagascar"/>
    <x v="10"/>
    <x v="1"/>
    <s v="H"/>
    <x v="1903"/>
    <n v="665880334"/>
    <d v="2015-05-29T00:00:00"/>
    <n v="13"/>
    <n v="437.2"/>
    <n v="263.33"/>
    <n v="5683.5999999999995"/>
    <n v="3423.29"/>
    <n v="2260.3099999999995"/>
  </r>
  <r>
    <x v="3"/>
    <s v="Maldives"/>
    <x v="8"/>
    <x v="0"/>
    <s v="C"/>
    <x v="487"/>
    <n v="528943049"/>
    <d v="2017-03-01T00:00:00"/>
    <n v="8"/>
    <n v="152.58000000000001"/>
    <n v="97.44"/>
    <n v="1220.6400000000001"/>
    <n v="779.52"/>
    <n v="441.12000000000012"/>
  </r>
  <r>
    <x v="1"/>
    <s v="Vatican City"/>
    <x v="9"/>
    <x v="1"/>
    <s v="H"/>
    <x v="1904"/>
    <n v="132247769"/>
    <d v="2011-09-15T00:00:00"/>
    <n v="7"/>
    <n v="81.73"/>
    <n v="56.67"/>
    <n v="572.11"/>
    <n v="396.69"/>
    <n v="175.42000000000002"/>
  </r>
  <r>
    <x v="0"/>
    <s v="Gabon"/>
    <x v="9"/>
    <x v="1"/>
    <s v="L"/>
    <x v="1755"/>
    <n v="175843322"/>
    <d v="2015-08-07T00:00:00"/>
    <n v="8"/>
    <n v="81.73"/>
    <n v="56.67"/>
    <n v="653.84"/>
    <n v="453.36"/>
    <n v="200.48000000000002"/>
  </r>
  <r>
    <x v="2"/>
    <s v="Turkey"/>
    <x v="8"/>
    <x v="0"/>
    <s v="L"/>
    <x v="1308"/>
    <n v="980091035"/>
    <d v="2016-12-07T00:00:00"/>
    <n v="16"/>
    <n v="152.58000000000001"/>
    <n v="97.44"/>
    <n v="2441.2800000000002"/>
    <n v="1559.04"/>
    <n v="882.24000000000024"/>
  </r>
  <r>
    <x v="5"/>
    <s v="Australia"/>
    <x v="3"/>
    <x v="1"/>
    <s v="L"/>
    <x v="561"/>
    <n v="235664737"/>
    <d v="2015-08-14T00:00:00"/>
    <n v="12"/>
    <n v="668.27"/>
    <n v="502.54"/>
    <n v="8019.24"/>
    <n v="6030.4800000000005"/>
    <n v="1988.7599999999993"/>
  </r>
  <r>
    <x v="6"/>
    <s v="Canada"/>
    <x v="7"/>
    <x v="0"/>
    <s v="H"/>
    <x v="582"/>
    <n v="653550755"/>
    <d v="2012-12-14T00:00:00"/>
    <n v="15"/>
    <n v="109.28"/>
    <n v="35.840000000000003"/>
    <n v="1639.2"/>
    <n v="537.6"/>
    <n v="1101.5999999999999"/>
  </r>
  <r>
    <x v="2"/>
    <s v="United Arab Emirates"/>
    <x v="11"/>
    <x v="1"/>
    <s v="C"/>
    <x v="1323"/>
    <n v="515047919"/>
    <d v="2015-01-20T00:00:00"/>
    <n v="5"/>
    <n v="9.33"/>
    <n v="6.92"/>
    <n v="46.65"/>
    <n v="34.6"/>
    <n v="12.049999999999997"/>
  </r>
  <r>
    <x v="2"/>
    <s v="Bahrain"/>
    <x v="3"/>
    <x v="1"/>
    <s v="C"/>
    <x v="1905"/>
    <n v="421767556"/>
    <d v="2013-11-04T00:00:00"/>
    <n v="15"/>
    <n v="668.27"/>
    <n v="502.54"/>
    <n v="10024.049999999999"/>
    <n v="7538.1"/>
    <n v="2485.9499999999989"/>
  </r>
  <r>
    <x v="0"/>
    <s v="Cape Verde"/>
    <x v="4"/>
    <x v="1"/>
    <s v="M"/>
    <x v="766"/>
    <n v="145633494"/>
    <d v="2013-12-08T00:00:00"/>
    <n v="8"/>
    <n v="255.28"/>
    <n v="159.41999999999999"/>
    <n v="2042.24"/>
    <n v="1275.3599999999999"/>
    <n v="766.88000000000011"/>
  </r>
  <r>
    <x v="2"/>
    <s v="Jordan"/>
    <x v="7"/>
    <x v="0"/>
    <s v="M"/>
    <x v="1479"/>
    <n v="878882062"/>
    <d v="2013-01-13T00:00:00"/>
    <n v="16"/>
    <n v="109.28"/>
    <n v="35.840000000000003"/>
    <n v="1748.48"/>
    <n v="573.44000000000005"/>
    <n v="1175.04"/>
  </r>
  <r>
    <x v="1"/>
    <s v="Latvia"/>
    <x v="5"/>
    <x v="1"/>
    <s v="H"/>
    <x v="188"/>
    <n v="284062087"/>
    <d v="2014-02-03T00:00:00"/>
    <n v="15"/>
    <n v="421.89"/>
    <n v="364.69"/>
    <n v="6328.3499999999995"/>
    <n v="5470.35"/>
    <n v="857.99999999999909"/>
  </r>
  <r>
    <x v="5"/>
    <s v="East Timor"/>
    <x v="8"/>
    <x v="1"/>
    <s v="C"/>
    <x v="861"/>
    <n v="144034898"/>
    <d v="2013-04-23T00:00:00"/>
    <n v="3"/>
    <n v="152.58000000000001"/>
    <n v="97.44"/>
    <n v="457.74"/>
    <n v="292.32"/>
    <n v="165.42000000000002"/>
  </r>
  <r>
    <x v="0"/>
    <s v="Madagascar"/>
    <x v="6"/>
    <x v="1"/>
    <s v="L"/>
    <x v="1359"/>
    <n v="511974322"/>
    <d v="2011-09-16T00:00:00"/>
    <n v="6"/>
    <n v="205.7"/>
    <n v="117.11"/>
    <n v="1234.1999999999998"/>
    <n v="702.66"/>
    <n v="531.53999999999985"/>
  </r>
  <r>
    <x v="0"/>
    <s v="Zambia"/>
    <x v="9"/>
    <x v="0"/>
    <s v="C"/>
    <x v="1906"/>
    <n v="161366689"/>
    <d v="2011-07-16T00:00:00"/>
    <n v="1"/>
    <n v="81.73"/>
    <n v="56.67"/>
    <n v="81.73"/>
    <n v="56.67"/>
    <n v="25.060000000000002"/>
  </r>
  <r>
    <x v="4"/>
    <s v="Belize"/>
    <x v="3"/>
    <x v="1"/>
    <s v="C"/>
    <x v="1279"/>
    <n v="636010825"/>
    <d v="2012-03-04T00:00:00"/>
    <n v="14"/>
    <n v="668.27"/>
    <n v="502.54"/>
    <n v="9355.7799999999988"/>
    <n v="7035.56"/>
    <n v="2320.2199999999984"/>
  </r>
  <r>
    <x v="5"/>
    <s v="Nauru"/>
    <x v="5"/>
    <x v="1"/>
    <s v="M"/>
    <x v="142"/>
    <n v="400018060"/>
    <d v="2014-05-12T00:00:00"/>
    <n v="5"/>
    <n v="421.89"/>
    <n v="364.69"/>
    <n v="2109.4499999999998"/>
    <n v="1823.45"/>
    <n v="285.99999999999977"/>
  </r>
  <r>
    <x v="4"/>
    <s v="Saint Kitts and Nevis "/>
    <x v="10"/>
    <x v="0"/>
    <s v="C"/>
    <x v="280"/>
    <n v="687812221"/>
    <d v="2015-09-03T00:00:00"/>
    <n v="13"/>
    <n v="437.2"/>
    <n v="263.33"/>
    <n v="5683.5999999999995"/>
    <n v="3423.29"/>
    <n v="2260.3099999999995"/>
  </r>
  <r>
    <x v="3"/>
    <s v="Nepal"/>
    <x v="9"/>
    <x v="1"/>
    <s v="L"/>
    <x v="536"/>
    <n v="554129636"/>
    <d v="2015-01-25T00:00:00"/>
    <n v="14"/>
    <n v="81.73"/>
    <n v="56.67"/>
    <n v="1144.22"/>
    <n v="793.38"/>
    <n v="350.84000000000003"/>
  </r>
  <r>
    <x v="2"/>
    <s v="Iraq"/>
    <x v="1"/>
    <x v="0"/>
    <s v="L"/>
    <x v="1907"/>
    <n v="924019134"/>
    <d v="2016-03-06T00:00:00"/>
    <n v="11"/>
    <n v="47.45"/>
    <n v="31.79"/>
    <n v="521.95000000000005"/>
    <n v="349.69"/>
    <n v="172.26000000000005"/>
  </r>
  <r>
    <x v="4"/>
    <s v="Saint Lucia"/>
    <x v="1"/>
    <x v="0"/>
    <s v="L"/>
    <x v="572"/>
    <n v="542842042"/>
    <d v="2016-04-22T00:00:00"/>
    <n v="13"/>
    <n v="47.45"/>
    <n v="31.79"/>
    <n v="616.85"/>
    <n v="413.27"/>
    <n v="203.58000000000004"/>
  </r>
  <r>
    <x v="4"/>
    <s v="Jamaica"/>
    <x v="2"/>
    <x v="0"/>
    <s v="C"/>
    <x v="1842"/>
    <n v="926272189"/>
    <d v="2017-06-09T00:00:00"/>
    <n v="6"/>
    <n v="154.06"/>
    <n v="90.93"/>
    <n v="924.36"/>
    <n v="545.58000000000004"/>
    <n v="378.78"/>
  </r>
  <r>
    <x v="2"/>
    <s v="Algeria"/>
    <x v="4"/>
    <x v="1"/>
    <s v="M"/>
    <x v="223"/>
    <n v="510295903"/>
    <d v="2015-05-14T00:00:00"/>
    <n v="11"/>
    <n v="255.28"/>
    <n v="159.41999999999999"/>
    <n v="2808.08"/>
    <n v="1753.62"/>
    <n v="1054.46"/>
  </r>
  <r>
    <x v="4"/>
    <s v="Saint Lucia"/>
    <x v="5"/>
    <x v="0"/>
    <s v="M"/>
    <x v="819"/>
    <n v="501212012"/>
    <d v="2010-02-17T00:00:00"/>
    <n v="14"/>
    <n v="421.89"/>
    <n v="364.69"/>
    <n v="5906.46"/>
    <n v="5105.66"/>
    <n v="800.80000000000018"/>
  </r>
  <r>
    <x v="1"/>
    <s v="Luxembourg"/>
    <x v="11"/>
    <x v="0"/>
    <s v="L"/>
    <x v="200"/>
    <n v="825631844"/>
    <d v="2011-01-11T00:00:00"/>
    <n v="3"/>
    <n v="9.33"/>
    <n v="6.92"/>
    <n v="27.990000000000002"/>
    <n v="20.759999999999998"/>
    <n v="7.230000000000004"/>
  </r>
  <r>
    <x v="2"/>
    <s v="Bahrain"/>
    <x v="4"/>
    <x v="0"/>
    <s v="C"/>
    <x v="1908"/>
    <n v="580479228"/>
    <d v="2016-08-04T00:00:00"/>
    <n v="9"/>
    <n v="255.28"/>
    <n v="159.41999999999999"/>
    <n v="2297.52"/>
    <n v="1434.78"/>
    <n v="862.74"/>
  </r>
  <r>
    <x v="1"/>
    <s v="Serbia"/>
    <x v="1"/>
    <x v="1"/>
    <s v="L"/>
    <x v="1909"/>
    <n v="282990491"/>
    <d v="2011-09-27T00:00:00"/>
    <n v="3"/>
    <n v="47.45"/>
    <n v="31.79"/>
    <n v="142.35000000000002"/>
    <n v="95.37"/>
    <n v="46.980000000000018"/>
  </r>
  <r>
    <x v="1"/>
    <s v="Germany"/>
    <x v="5"/>
    <x v="0"/>
    <s v="L"/>
    <x v="1495"/>
    <n v="520714461"/>
    <d v="2016-01-25T00:00:00"/>
    <n v="16"/>
    <n v="421.89"/>
    <n v="364.69"/>
    <n v="6750.24"/>
    <n v="5835.04"/>
    <n v="915.19999999999982"/>
  </r>
  <r>
    <x v="0"/>
    <s v="Angola"/>
    <x v="8"/>
    <x v="0"/>
    <s v="M"/>
    <x v="1580"/>
    <n v="601512467"/>
    <d v="2012-09-13T00:00:00"/>
    <n v="16"/>
    <n v="152.58000000000001"/>
    <n v="97.44"/>
    <n v="2441.2800000000002"/>
    <n v="1559.04"/>
    <n v="882.24000000000024"/>
  </r>
  <r>
    <x v="4"/>
    <s v="Trinidad and Tobago"/>
    <x v="11"/>
    <x v="1"/>
    <s v="L"/>
    <x v="1057"/>
    <n v="803558337"/>
    <d v="2012-03-01T00:00:00"/>
    <n v="16"/>
    <n v="9.33"/>
    <n v="6.92"/>
    <n v="149.28"/>
    <n v="110.72"/>
    <n v="38.56"/>
  </r>
  <r>
    <x v="1"/>
    <s v="Spain"/>
    <x v="3"/>
    <x v="1"/>
    <s v="C"/>
    <x v="1910"/>
    <n v="125338399"/>
    <d v="2011-01-27T00:00:00"/>
    <n v="15"/>
    <n v="668.27"/>
    <n v="502.54"/>
    <n v="10024.049999999999"/>
    <n v="7538.1"/>
    <n v="2485.9499999999989"/>
  </r>
  <r>
    <x v="0"/>
    <s v="Equatorial Guinea"/>
    <x v="11"/>
    <x v="0"/>
    <s v="H"/>
    <x v="408"/>
    <n v="335651481"/>
    <d v="2010-07-29T00:00:00"/>
    <n v="9"/>
    <n v="9.33"/>
    <n v="6.92"/>
    <n v="83.97"/>
    <n v="62.28"/>
    <n v="21.689999999999998"/>
  </r>
  <r>
    <x v="0"/>
    <s v="Madagascar"/>
    <x v="8"/>
    <x v="1"/>
    <s v="C"/>
    <x v="784"/>
    <n v="123608911"/>
    <d v="2013-05-08T00:00:00"/>
    <n v="12"/>
    <n v="152.58000000000001"/>
    <n v="97.44"/>
    <n v="1830.96"/>
    <n v="1169.28"/>
    <n v="661.68000000000006"/>
  </r>
  <r>
    <x v="1"/>
    <s v="Ukraine"/>
    <x v="2"/>
    <x v="1"/>
    <s v="M"/>
    <x v="1911"/>
    <n v="948634517"/>
    <d v="2011-03-10T00:00:00"/>
    <n v="1"/>
    <n v="154.06"/>
    <n v="90.93"/>
    <n v="154.06"/>
    <n v="90.93"/>
    <n v="63.129999999999995"/>
  </r>
  <r>
    <x v="4"/>
    <s v="Guatemala"/>
    <x v="5"/>
    <x v="1"/>
    <s v="L"/>
    <x v="1912"/>
    <n v="290464627"/>
    <d v="2012-09-06T00:00:00"/>
    <n v="6"/>
    <n v="421.89"/>
    <n v="364.69"/>
    <n v="2531.34"/>
    <n v="2188.14"/>
    <n v="343.20000000000027"/>
  </r>
  <r>
    <x v="2"/>
    <s v="Iraq"/>
    <x v="4"/>
    <x v="1"/>
    <s v="M"/>
    <x v="1238"/>
    <n v="199148070"/>
    <d v="2015-10-30T00:00:00"/>
    <n v="2"/>
    <n v="255.28"/>
    <n v="159.41999999999999"/>
    <n v="510.56"/>
    <n v="318.83999999999997"/>
    <n v="191.72000000000003"/>
  </r>
  <r>
    <x v="2"/>
    <s v="Qatar"/>
    <x v="5"/>
    <x v="1"/>
    <s v="M"/>
    <x v="1913"/>
    <n v="545046174"/>
    <d v="2011-12-31T00:00:00"/>
    <n v="1"/>
    <n v="421.89"/>
    <n v="364.69"/>
    <n v="421.89"/>
    <n v="364.69"/>
    <n v="57.199999999999989"/>
  </r>
  <r>
    <x v="2"/>
    <s v="Afghanistan"/>
    <x v="5"/>
    <x v="1"/>
    <s v="H"/>
    <x v="1914"/>
    <n v="368832767"/>
    <d v="2012-10-28T00:00:00"/>
    <n v="8"/>
    <n v="421.89"/>
    <n v="364.69"/>
    <n v="3375.12"/>
    <n v="2917.52"/>
    <n v="457.59999999999991"/>
  </r>
  <r>
    <x v="2"/>
    <s v="Morocco"/>
    <x v="5"/>
    <x v="0"/>
    <s v="C"/>
    <x v="1915"/>
    <n v="131494176"/>
    <d v="2015-11-17T00:00:00"/>
    <n v="2"/>
    <n v="421.89"/>
    <n v="364.69"/>
    <n v="843.78"/>
    <n v="729.38"/>
    <n v="114.39999999999998"/>
  </r>
  <r>
    <x v="3"/>
    <s v="Nepal"/>
    <x v="1"/>
    <x v="1"/>
    <s v="C"/>
    <x v="589"/>
    <n v="364329230"/>
    <d v="2015-09-17T00:00:00"/>
    <n v="3"/>
    <n v="47.45"/>
    <n v="31.79"/>
    <n v="142.35000000000002"/>
    <n v="95.37"/>
    <n v="46.980000000000018"/>
  </r>
  <r>
    <x v="1"/>
    <s v="Germany"/>
    <x v="1"/>
    <x v="0"/>
    <s v="L"/>
    <x v="284"/>
    <n v="318949258"/>
    <d v="2015-09-06T00:00:00"/>
    <n v="5"/>
    <n v="47.45"/>
    <n v="31.79"/>
    <n v="237.25"/>
    <n v="158.94999999999999"/>
    <n v="78.300000000000011"/>
  </r>
  <r>
    <x v="5"/>
    <s v="Federated States of Micronesia"/>
    <x v="1"/>
    <x v="0"/>
    <s v="L"/>
    <x v="831"/>
    <n v="217278087"/>
    <d v="2016-05-23T00:00:00"/>
    <n v="10"/>
    <n v="47.45"/>
    <n v="31.79"/>
    <n v="474.5"/>
    <n v="317.89999999999998"/>
    <n v="156.60000000000002"/>
  </r>
  <r>
    <x v="0"/>
    <s v="Republic of the Congo"/>
    <x v="4"/>
    <x v="0"/>
    <s v="H"/>
    <x v="401"/>
    <n v="801552045"/>
    <d v="2012-04-05T00:00:00"/>
    <n v="10"/>
    <n v="255.28"/>
    <n v="159.41999999999999"/>
    <n v="2552.8000000000002"/>
    <n v="1594.1999999999998"/>
    <n v="958.60000000000036"/>
  </r>
  <r>
    <x v="0"/>
    <s v="Swaziland"/>
    <x v="10"/>
    <x v="0"/>
    <s v="H"/>
    <x v="1866"/>
    <n v="184319961"/>
    <d v="2017-02-09T00:00:00"/>
    <n v="5"/>
    <n v="437.2"/>
    <n v="263.33"/>
    <n v="2186"/>
    <n v="1316.6499999999999"/>
    <n v="869.35000000000014"/>
  </r>
  <r>
    <x v="4"/>
    <s v="Dominican Republic"/>
    <x v="5"/>
    <x v="0"/>
    <s v="L"/>
    <x v="270"/>
    <n v="598443162"/>
    <d v="2015-12-27T00:00:00"/>
    <n v="2"/>
    <n v="421.89"/>
    <n v="364.69"/>
    <n v="843.78"/>
    <n v="729.38"/>
    <n v="114.39999999999998"/>
  </r>
  <r>
    <x v="1"/>
    <s v="Estonia"/>
    <x v="1"/>
    <x v="1"/>
    <s v="M"/>
    <x v="1186"/>
    <n v="747095477"/>
    <d v="2013-10-07T00:00:00"/>
    <n v="2"/>
    <n v="47.45"/>
    <n v="31.79"/>
    <n v="94.9"/>
    <n v="63.58"/>
    <n v="31.320000000000007"/>
  </r>
  <r>
    <x v="6"/>
    <s v="Canada"/>
    <x v="6"/>
    <x v="1"/>
    <s v="H"/>
    <x v="1870"/>
    <n v="753763234"/>
    <d v="2016-04-14T00:00:00"/>
    <n v="7"/>
    <n v="205.7"/>
    <n v="117.11"/>
    <n v="1439.8999999999999"/>
    <n v="819.77"/>
    <n v="620.12999999999988"/>
  </r>
  <r>
    <x v="5"/>
    <s v="Papua New Guinea"/>
    <x v="6"/>
    <x v="1"/>
    <s v="L"/>
    <x v="1253"/>
    <n v="812245261"/>
    <d v="2011-11-26T00:00:00"/>
    <n v="1"/>
    <n v="205.7"/>
    <n v="117.11"/>
    <n v="205.7"/>
    <n v="117.11"/>
    <n v="88.589999999999989"/>
  </r>
  <r>
    <x v="1"/>
    <s v="Estonia"/>
    <x v="2"/>
    <x v="0"/>
    <s v="C"/>
    <x v="1114"/>
    <n v="736652886"/>
    <d v="2012-05-15T00:00:00"/>
    <n v="1"/>
    <n v="154.06"/>
    <n v="90.93"/>
    <n v="154.06"/>
    <n v="90.93"/>
    <n v="63.129999999999995"/>
  </r>
  <r>
    <x v="0"/>
    <s v="Comoros"/>
    <x v="5"/>
    <x v="0"/>
    <s v="M"/>
    <x v="916"/>
    <n v="411409938"/>
    <d v="2011-07-21T00:00:00"/>
    <n v="7"/>
    <n v="421.89"/>
    <n v="364.69"/>
    <n v="2953.23"/>
    <n v="2552.83"/>
    <n v="400.40000000000009"/>
  </r>
  <r>
    <x v="3"/>
    <s v="Kyrgyzstan"/>
    <x v="10"/>
    <x v="0"/>
    <s v="M"/>
    <x v="981"/>
    <n v="241252744"/>
    <d v="2012-04-05T00:00:00"/>
    <n v="2"/>
    <n v="437.2"/>
    <n v="263.33"/>
    <n v="874.4"/>
    <n v="526.66"/>
    <n v="347.74"/>
  </r>
  <r>
    <x v="0"/>
    <s v="Eritrea"/>
    <x v="7"/>
    <x v="1"/>
    <s v="C"/>
    <x v="1916"/>
    <n v="701230132"/>
    <d v="2014-05-29T00:00:00"/>
    <n v="14"/>
    <n v="109.28"/>
    <n v="35.840000000000003"/>
    <n v="1529.92"/>
    <n v="501.76000000000005"/>
    <n v="1028.1600000000001"/>
  </r>
  <r>
    <x v="3"/>
    <s v="Bangladesh"/>
    <x v="9"/>
    <x v="1"/>
    <s v="C"/>
    <x v="1324"/>
    <n v="986703431"/>
    <d v="2011-06-11T00:00:00"/>
    <n v="11"/>
    <n v="81.73"/>
    <n v="56.67"/>
    <n v="899.03000000000009"/>
    <n v="623.37"/>
    <n v="275.66000000000008"/>
  </r>
  <r>
    <x v="1"/>
    <s v="Serbia"/>
    <x v="6"/>
    <x v="0"/>
    <s v="H"/>
    <x v="918"/>
    <n v="363346469"/>
    <d v="2016-10-12T00:00:00"/>
    <n v="2"/>
    <n v="205.7"/>
    <n v="117.11"/>
    <n v="411.4"/>
    <n v="234.22"/>
    <n v="177.17999999999998"/>
  </r>
  <r>
    <x v="0"/>
    <s v="Comoros"/>
    <x v="2"/>
    <x v="1"/>
    <s v="H"/>
    <x v="1917"/>
    <n v="417145574"/>
    <d v="2014-07-02T00:00:00"/>
    <n v="3"/>
    <n v="154.06"/>
    <n v="90.93"/>
    <n v="462.18"/>
    <n v="272.79000000000002"/>
    <n v="189.39"/>
  </r>
  <r>
    <x v="4"/>
    <s v="Haiti"/>
    <x v="5"/>
    <x v="0"/>
    <s v="L"/>
    <x v="1250"/>
    <n v="104399573"/>
    <d v="2016-07-03T00:00:00"/>
    <n v="5"/>
    <n v="421.89"/>
    <n v="364.69"/>
    <n v="2109.4499999999998"/>
    <n v="1823.45"/>
    <n v="285.99999999999977"/>
  </r>
  <r>
    <x v="5"/>
    <s v="Tuvalu"/>
    <x v="3"/>
    <x v="1"/>
    <s v="C"/>
    <x v="893"/>
    <n v="701719796"/>
    <d v="2012-10-15T00:00:00"/>
    <n v="6"/>
    <n v="668.27"/>
    <n v="502.54"/>
    <n v="4009.62"/>
    <n v="3015.2400000000002"/>
    <n v="994.37999999999965"/>
  </r>
  <r>
    <x v="3"/>
    <s v="North Korea"/>
    <x v="8"/>
    <x v="1"/>
    <s v="H"/>
    <x v="1918"/>
    <n v="856030070"/>
    <d v="2013-06-21T00:00:00"/>
    <n v="12"/>
    <n v="152.58000000000001"/>
    <n v="97.44"/>
    <n v="1830.96"/>
    <n v="1169.28"/>
    <n v="661.68000000000006"/>
  </r>
  <r>
    <x v="0"/>
    <s v="Swaziland"/>
    <x v="8"/>
    <x v="1"/>
    <s v="M"/>
    <x v="1803"/>
    <n v="634566724"/>
    <d v="2014-09-30T00:00:00"/>
    <n v="2"/>
    <n v="152.58000000000001"/>
    <n v="97.44"/>
    <n v="305.16000000000003"/>
    <n v="194.88"/>
    <n v="110.28000000000003"/>
  </r>
  <r>
    <x v="5"/>
    <s v="Tonga"/>
    <x v="9"/>
    <x v="1"/>
    <s v="H"/>
    <x v="1919"/>
    <n v="174878585"/>
    <d v="2017-03-22T00:00:00"/>
    <n v="16"/>
    <n v="81.73"/>
    <n v="56.67"/>
    <n v="1307.68"/>
    <n v="906.72"/>
    <n v="400.96000000000004"/>
  </r>
  <r>
    <x v="0"/>
    <s v="Comoros"/>
    <x v="3"/>
    <x v="1"/>
    <s v="C"/>
    <x v="1920"/>
    <n v="134826982"/>
    <d v="2015-06-12T00:00:00"/>
    <n v="12"/>
    <n v="668.27"/>
    <n v="502.54"/>
    <n v="8019.24"/>
    <n v="6030.4800000000005"/>
    <n v="1988.7599999999993"/>
  </r>
  <r>
    <x v="0"/>
    <s v="Namibia"/>
    <x v="1"/>
    <x v="1"/>
    <s v="M"/>
    <x v="1921"/>
    <n v="342585742"/>
    <d v="2016-03-22T00:00:00"/>
    <n v="13"/>
    <n v="47.45"/>
    <n v="31.79"/>
    <n v="616.85"/>
    <n v="413.27"/>
    <n v="203.58000000000004"/>
  </r>
  <r>
    <x v="3"/>
    <s v="Bangladesh"/>
    <x v="8"/>
    <x v="1"/>
    <s v="M"/>
    <x v="1922"/>
    <n v="246641194"/>
    <d v="2012-03-03T00:00:00"/>
    <n v="9"/>
    <n v="152.58000000000001"/>
    <n v="97.44"/>
    <n v="1373.22"/>
    <n v="876.96"/>
    <n v="496.26"/>
  </r>
  <r>
    <x v="2"/>
    <s v="Yemen"/>
    <x v="6"/>
    <x v="1"/>
    <s v="H"/>
    <x v="243"/>
    <n v="265792167"/>
    <d v="2016-01-07T00:00:00"/>
    <n v="4"/>
    <n v="205.7"/>
    <n v="117.11"/>
    <n v="822.8"/>
    <n v="468.44"/>
    <n v="354.35999999999996"/>
  </r>
  <r>
    <x v="4"/>
    <s v="Barbados"/>
    <x v="8"/>
    <x v="1"/>
    <s v="H"/>
    <x v="1635"/>
    <n v="439149987"/>
    <d v="2011-04-16T00:00:00"/>
    <n v="5"/>
    <n v="152.58000000000001"/>
    <n v="97.44"/>
    <n v="762.90000000000009"/>
    <n v="487.2"/>
    <n v="275.7000000000001"/>
  </r>
  <r>
    <x v="2"/>
    <s v="Pakistan"/>
    <x v="3"/>
    <x v="1"/>
    <s v="L"/>
    <x v="1923"/>
    <n v="876138484"/>
    <d v="2016-08-20T00:00:00"/>
    <n v="13"/>
    <n v="668.27"/>
    <n v="502.54"/>
    <n v="8687.51"/>
    <n v="6533.02"/>
    <n v="2154.4899999999998"/>
  </r>
  <r>
    <x v="1"/>
    <s v="Poland"/>
    <x v="3"/>
    <x v="1"/>
    <s v="L"/>
    <x v="1705"/>
    <n v="406493985"/>
    <d v="2013-10-19T00:00:00"/>
    <n v="16"/>
    <n v="668.27"/>
    <n v="502.54"/>
    <n v="10692.32"/>
    <n v="8040.64"/>
    <n v="2651.6799999999994"/>
  </r>
  <r>
    <x v="0"/>
    <s v="Sierra Leone"/>
    <x v="11"/>
    <x v="1"/>
    <s v="H"/>
    <x v="979"/>
    <n v="630265319"/>
    <d v="2012-03-13T00:00:00"/>
    <n v="14"/>
    <n v="9.33"/>
    <n v="6.92"/>
    <n v="130.62"/>
    <n v="96.88"/>
    <n v="33.740000000000009"/>
  </r>
  <r>
    <x v="5"/>
    <s v="Palau"/>
    <x v="2"/>
    <x v="0"/>
    <s v="H"/>
    <x v="1440"/>
    <n v="967813813"/>
    <d v="2014-10-11T00:00:00"/>
    <n v="11"/>
    <n v="154.06"/>
    <n v="90.93"/>
    <n v="1694.66"/>
    <n v="1000.23"/>
    <n v="694.43000000000006"/>
  </r>
  <r>
    <x v="4"/>
    <s v="Panama"/>
    <x v="10"/>
    <x v="1"/>
    <s v="H"/>
    <x v="1438"/>
    <n v="909813296"/>
    <d v="2014-01-09T00:00:00"/>
    <n v="5"/>
    <n v="437.2"/>
    <n v="263.33"/>
    <n v="2186"/>
    <n v="1316.6499999999999"/>
    <n v="869.35000000000014"/>
  </r>
  <r>
    <x v="4"/>
    <s v="Saint Vincent and the Grenadines"/>
    <x v="5"/>
    <x v="1"/>
    <s v="L"/>
    <x v="1333"/>
    <n v="467250096"/>
    <d v="2011-05-15T00:00:00"/>
    <n v="14"/>
    <n v="421.89"/>
    <n v="364.69"/>
    <n v="5906.46"/>
    <n v="5105.66"/>
    <n v="800.80000000000018"/>
  </r>
  <r>
    <x v="2"/>
    <s v="Jordan"/>
    <x v="2"/>
    <x v="1"/>
    <s v="M"/>
    <x v="5"/>
    <n v="621423041"/>
    <d v="2012-08-25T00:00:00"/>
    <n v="3"/>
    <n v="154.06"/>
    <n v="90.93"/>
    <n v="462.18"/>
    <n v="272.79000000000002"/>
    <n v="189.39"/>
  </r>
  <r>
    <x v="1"/>
    <s v="Croatia"/>
    <x v="5"/>
    <x v="0"/>
    <s v="M"/>
    <x v="812"/>
    <n v="173943459"/>
    <d v="2017-07-05T00:00:00"/>
    <n v="4"/>
    <n v="421.89"/>
    <n v="364.69"/>
    <n v="1687.56"/>
    <n v="1458.76"/>
    <n v="228.79999999999995"/>
  </r>
  <r>
    <x v="1"/>
    <s v="Russia"/>
    <x v="3"/>
    <x v="1"/>
    <s v="H"/>
    <x v="1924"/>
    <n v="696735179"/>
    <d v="2015-04-08T00:00:00"/>
    <n v="14"/>
    <n v="668.27"/>
    <n v="502.54"/>
    <n v="9355.7799999999988"/>
    <n v="7035.56"/>
    <n v="2320.2199999999984"/>
  </r>
  <r>
    <x v="3"/>
    <s v="Bangladesh"/>
    <x v="5"/>
    <x v="1"/>
    <s v="M"/>
    <x v="745"/>
    <n v="682034528"/>
    <d v="2011-06-26T00:00:00"/>
    <n v="13"/>
    <n v="421.89"/>
    <n v="364.69"/>
    <n v="5484.57"/>
    <n v="4740.97"/>
    <n v="743.59999999999945"/>
  </r>
  <r>
    <x v="4"/>
    <s v="Saint Lucia"/>
    <x v="9"/>
    <x v="0"/>
    <s v="H"/>
    <x v="968"/>
    <n v="492390334"/>
    <d v="2016-05-28T00:00:00"/>
    <n v="13"/>
    <n v="81.73"/>
    <n v="56.67"/>
    <n v="1062.49"/>
    <n v="736.71"/>
    <n v="325.77999999999997"/>
  </r>
  <r>
    <x v="3"/>
    <s v="Cambodia"/>
    <x v="0"/>
    <x v="0"/>
    <s v="C"/>
    <x v="1449"/>
    <n v="110663926"/>
    <d v="2011-03-24T00:00:00"/>
    <n v="11"/>
    <n v="651.21"/>
    <n v="524.96"/>
    <n v="7163.31"/>
    <n v="5774.56"/>
    <n v="1388.75"/>
  </r>
  <r>
    <x v="3"/>
    <s v="Vietnam"/>
    <x v="5"/>
    <x v="1"/>
    <s v="H"/>
    <x v="619"/>
    <n v="490029132"/>
    <d v="2012-02-08T00:00:00"/>
    <n v="16"/>
    <n v="421.89"/>
    <n v="364.69"/>
    <n v="6750.24"/>
    <n v="5835.04"/>
    <n v="915.19999999999982"/>
  </r>
  <r>
    <x v="0"/>
    <s v="Zimbabwe"/>
    <x v="1"/>
    <x v="1"/>
    <s v="L"/>
    <x v="787"/>
    <n v="403972280"/>
    <d v="2013-09-27T00:00:00"/>
    <n v="5"/>
    <n v="47.45"/>
    <n v="31.79"/>
    <n v="237.25"/>
    <n v="158.94999999999999"/>
    <n v="78.300000000000011"/>
  </r>
  <r>
    <x v="4"/>
    <s v="Panama"/>
    <x v="11"/>
    <x v="1"/>
    <s v="C"/>
    <x v="241"/>
    <n v="496292197"/>
    <d v="2015-06-26T00:00:00"/>
    <n v="5"/>
    <n v="9.33"/>
    <n v="6.92"/>
    <n v="46.65"/>
    <n v="34.6"/>
    <n v="12.049999999999997"/>
  </r>
  <r>
    <x v="1"/>
    <s v="Slovakia"/>
    <x v="0"/>
    <x v="1"/>
    <s v="L"/>
    <x v="605"/>
    <n v="131100213"/>
    <d v="2010-05-20T00:00:00"/>
    <n v="7"/>
    <n v="651.21"/>
    <n v="524.96"/>
    <n v="4558.47"/>
    <n v="3674.7200000000003"/>
    <n v="883.75"/>
  </r>
  <r>
    <x v="3"/>
    <s v="North Korea"/>
    <x v="7"/>
    <x v="0"/>
    <s v="M"/>
    <x v="430"/>
    <n v="542820155"/>
    <d v="2011-06-06T00:00:00"/>
    <n v="2"/>
    <n v="109.28"/>
    <n v="35.840000000000003"/>
    <n v="218.56"/>
    <n v="71.680000000000007"/>
    <n v="146.88"/>
  </r>
  <r>
    <x v="0"/>
    <s v="Liberia"/>
    <x v="4"/>
    <x v="0"/>
    <s v="L"/>
    <x v="1888"/>
    <n v="786188352"/>
    <d v="2017-04-20T00:00:00"/>
    <n v="16"/>
    <n v="255.28"/>
    <n v="159.41999999999999"/>
    <n v="4084.48"/>
    <n v="2550.7199999999998"/>
    <n v="1533.7600000000002"/>
  </r>
  <r>
    <x v="4"/>
    <s v="Barbados"/>
    <x v="0"/>
    <x v="1"/>
    <s v="H"/>
    <x v="1747"/>
    <n v="886253631"/>
    <d v="2016-08-18T00:00:00"/>
    <n v="2"/>
    <n v="651.21"/>
    <n v="524.96"/>
    <n v="1302.42"/>
    <n v="1049.92"/>
    <n v="252.5"/>
  </r>
  <r>
    <x v="3"/>
    <s v="Tajikistan"/>
    <x v="3"/>
    <x v="0"/>
    <s v="M"/>
    <x v="417"/>
    <n v="488377320"/>
    <d v="2014-04-16T00:00:00"/>
    <n v="1"/>
    <n v="668.27"/>
    <n v="502.54"/>
    <n v="668.27"/>
    <n v="502.54"/>
    <n v="165.72999999999996"/>
  </r>
  <r>
    <x v="4"/>
    <s v="Grenada"/>
    <x v="3"/>
    <x v="1"/>
    <s v="H"/>
    <x v="1925"/>
    <n v="208233249"/>
    <d v="2012-05-28T00:00:00"/>
    <n v="16"/>
    <n v="668.27"/>
    <n v="502.54"/>
    <n v="10692.32"/>
    <n v="8040.64"/>
    <n v="2651.6799999999994"/>
  </r>
  <r>
    <x v="3"/>
    <s v="Indonesia"/>
    <x v="4"/>
    <x v="1"/>
    <s v="M"/>
    <x v="1705"/>
    <n v="281807744"/>
    <d v="2013-10-11T00:00:00"/>
    <n v="3"/>
    <n v="255.28"/>
    <n v="159.41999999999999"/>
    <n v="765.84"/>
    <n v="478.26"/>
    <n v="287.58000000000004"/>
  </r>
  <r>
    <x v="0"/>
    <s v="Nigeria"/>
    <x v="0"/>
    <x v="0"/>
    <s v="L"/>
    <x v="1926"/>
    <n v="115399634"/>
    <d v="2011-08-02T00:00:00"/>
    <n v="14"/>
    <n v="651.21"/>
    <n v="524.96"/>
    <n v="9116.94"/>
    <n v="7349.4400000000005"/>
    <n v="1767.5"/>
  </r>
  <r>
    <x v="1"/>
    <s v="Denmark"/>
    <x v="2"/>
    <x v="1"/>
    <s v="M"/>
    <x v="307"/>
    <n v="535620248"/>
    <d v="2014-09-09T00:00:00"/>
    <n v="1"/>
    <n v="154.06"/>
    <n v="90.93"/>
    <n v="154.06"/>
    <n v="90.93"/>
    <n v="63.129999999999995"/>
  </r>
  <r>
    <x v="2"/>
    <s v="Libya"/>
    <x v="5"/>
    <x v="1"/>
    <s v="M"/>
    <x v="1927"/>
    <n v="639393413"/>
    <d v="2014-05-05T00:00:00"/>
    <n v="16"/>
    <n v="421.89"/>
    <n v="364.69"/>
    <n v="6750.24"/>
    <n v="5835.04"/>
    <n v="915.19999999999982"/>
  </r>
  <r>
    <x v="3"/>
    <s v="Kyrgyzstan"/>
    <x v="4"/>
    <x v="1"/>
    <s v="L"/>
    <x v="467"/>
    <n v="943955457"/>
    <d v="2010-03-08T00:00:00"/>
    <n v="10"/>
    <n v="255.28"/>
    <n v="159.41999999999999"/>
    <n v="2552.8000000000002"/>
    <n v="1594.1999999999998"/>
    <n v="958.60000000000036"/>
  </r>
  <r>
    <x v="0"/>
    <s v="South Africa"/>
    <x v="0"/>
    <x v="1"/>
    <s v="L"/>
    <x v="1928"/>
    <n v="236855208"/>
    <d v="2014-10-19T00:00:00"/>
    <n v="16"/>
    <n v="651.21"/>
    <n v="524.96"/>
    <n v="10419.36"/>
    <n v="8399.36"/>
    <n v="2020"/>
  </r>
  <r>
    <x v="1"/>
    <s v="United Kingdom"/>
    <x v="7"/>
    <x v="0"/>
    <s v="C"/>
    <x v="286"/>
    <n v="525953996"/>
    <d v="2010-10-03T00:00:00"/>
    <n v="1"/>
    <n v="109.28"/>
    <n v="35.840000000000003"/>
    <n v="109.28"/>
    <n v="35.840000000000003"/>
    <n v="73.44"/>
  </r>
  <r>
    <x v="2"/>
    <s v="Yemen"/>
    <x v="0"/>
    <x v="0"/>
    <s v="C"/>
    <x v="1929"/>
    <n v="289425647"/>
    <d v="2016-07-24T00:00:00"/>
    <n v="11"/>
    <n v="651.21"/>
    <n v="524.96"/>
    <n v="7163.31"/>
    <n v="5774.56"/>
    <n v="1388.75"/>
  </r>
  <r>
    <x v="2"/>
    <s v="Yemen"/>
    <x v="2"/>
    <x v="1"/>
    <s v="C"/>
    <x v="1930"/>
    <n v="325756490"/>
    <d v="2013-05-29T00:00:00"/>
    <n v="12"/>
    <n v="154.06"/>
    <n v="90.93"/>
    <n v="1848.72"/>
    <n v="1091.1600000000001"/>
    <n v="757.56"/>
  </r>
  <r>
    <x v="3"/>
    <s v="Laos"/>
    <x v="9"/>
    <x v="0"/>
    <s v="C"/>
    <x v="1931"/>
    <n v="603745353"/>
    <d v="2010-04-22T00:00:00"/>
    <n v="1"/>
    <n v="81.73"/>
    <n v="56.67"/>
    <n v="81.73"/>
    <n v="56.67"/>
    <n v="25.060000000000002"/>
  </r>
  <r>
    <x v="3"/>
    <s v="Philippines"/>
    <x v="6"/>
    <x v="0"/>
    <s v="M"/>
    <x v="1816"/>
    <n v="712503564"/>
    <d v="2017-01-29T00:00:00"/>
    <n v="7"/>
    <n v="205.7"/>
    <n v="117.11"/>
    <n v="1439.8999999999999"/>
    <n v="819.77"/>
    <n v="620.12999999999988"/>
  </r>
  <r>
    <x v="2"/>
    <s v="Kuwait"/>
    <x v="7"/>
    <x v="1"/>
    <s v="C"/>
    <x v="1932"/>
    <n v="311454951"/>
    <d v="2010-10-18T00:00:00"/>
    <n v="9"/>
    <n v="109.28"/>
    <n v="35.840000000000003"/>
    <n v="983.52"/>
    <n v="322.56000000000006"/>
    <n v="660.95999999999992"/>
  </r>
  <r>
    <x v="3"/>
    <s v="Laos"/>
    <x v="10"/>
    <x v="1"/>
    <s v="H"/>
    <x v="1933"/>
    <n v="480335843"/>
    <d v="2015-01-20T00:00:00"/>
    <n v="2"/>
    <n v="437.2"/>
    <n v="263.33"/>
    <n v="874.4"/>
    <n v="526.66"/>
    <n v="347.74"/>
  </r>
  <r>
    <x v="0"/>
    <s v="Mozambique"/>
    <x v="11"/>
    <x v="1"/>
    <s v="L"/>
    <x v="815"/>
    <n v="569195067"/>
    <d v="2012-07-23T00:00:00"/>
    <n v="11"/>
    <n v="9.33"/>
    <n v="6.92"/>
    <n v="102.63"/>
    <n v="76.12"/>
    <n v="26.509999999999991"/>
  </r>
  <r>
    <x v="1"/>
    <s v="Russia"/>
    <x v="5"/>
    <x v="0"/>
    <s v="M"/>
    <x v="180"/>
    <n v="448393952"/>
    <d v="2010-02-13T00:00:00"/>
    <n v="14"/>
    <n v="421.89"/>
    <n v="364.69"/>
    <n v="5906.46"/>
    <n v="5105.66"/>
    <n v="800.80000000000018"/>
  </r>
  <r>
    <x v="1"/>
    <s v="Kosovo"/>
    <x v="9"/>
    <x v="1"/>
    <s v="H"/>
    <x v="1934"/>
    <n v="958606326"/>
    <d v="2011-08-23T00:00:00"/>
    <n v="3"/>
    <n v="81.73"/>
    <n v="56.67"/>
    <n v="245.19"/>
    <n v="170.01"/>
    <n v="75.180000000000007"/>
  </r>
  <r>
    <x v="0"/>
    <s v="Seychelles "/>
    <x v="7"/>
    <x v="1"/>
    <s v="C"/>
    <x v="1875"/>
    <n v="760818517"/>
    <d v="2014-06-05T00:00:00"/>
    <n v="3"/>
    <n v="109.28"/>
    <n v="35.840000000000003"/>
    <n v="327.84000000000003"/>
    <n v="107.52000000000001"/>
    <n v="220.32000000000002"/>
  </r>
  <r>
    <x v="4"/>
    <s v="The Bahamas"/>
    <x v="3"/>
    <x v="0"/>
    <s v="C"/>
    <x v="125"/>
    <n v="386329352"/>
    <d v="2013-06-11T00:00:00"/>
    <n v="4"/>
    <n v="668.27"/>
    <n v="502.54"/>
    <n v="2673.08"/>
    <n v="2010.16"/>
    <n v="662.91999999999985"/>
  </r>
  <r>
    <x v="3"/>
    <s v="Japan"/>
    <x v="2"/>
    <x v="0"/>
    <s v="C"/>
    <x v="1935"/>
    <n v="886750161"/>
    <d v="2011-11-27T00:00:00"/>
    <n v="13"/>
    <n v="154.06"/>
    <n v="90.93"/>
    <n v="2002.78"/>
    <n v="1182.0900000000001"/>
    <n v="820.68999999999983"/>
  </r>
  <r>
    <x v="2"/>
    <s v="United Arab Emirates"/>
    <x v="11"/>
    <x v="1"/>
    <s v="H"/>
    <x v="1936"/>
    <n v="684004771"/>
    <d v="2010-07-25T00:00:00"/>
    <n v="2"/>
    <n v="9.33"/>
    <n v="6.92"/>
    <n v="18.66"/>
    <n v="13.84"/>
    <n v="4.82"/>
  </r>
  <r>
    <x v="3"/>
    <s v="South Korea"/>
    <x v="2"/>
    <x v="1"/>
    <s v="L"/>
    <x v="450"/>
    <n v="520329511"/>
    <d v="2010-11-05T00:00:00"/>
    <n v="10"/>
    <n v="154.06"/>
    <n v="90.93"/>
    <n v="1540.6"/>
    <n v="909.30000000000007"/>
    <n v="631.29999999999984"/>
  </r>
  <r>
    <x v="0"/>
    <s v="Benin"/>
    <x v="8"/>
    <x v="1"/>
    <s v="C"/>
    <x v="694"/>
    <n v="308273208"/>
    <d v="2012-02-15T00:00:00"/>
    <n v="6"/>
    <n v="152.58000000000001"/>
    <n v="97.44"/>
    <n v="915.48"/>
    <n v="584.64"/>
    <n v="330.84000000000003"/>
  </r>
  <r>
    <x v="2"/>
    <s v="Oman"/>
    <x v="3"/>
    <x v="1"/>
    <s v="L"/>
    <x v="1937"/>
    <n v="480697190"/>
    <d v="2014-03-06T00:00:00"/>
    <n v="13"/>
    <n v="668.27"/>
    <n v="502.54"/>
    <n v="8687.51"/>
    <n v="6533.02"/>
    <n v="2154.4899999999998"/>
  </r>
  <r>
    <x v="2"/>
    <s v="Morocco"/>
    <x v="8"/>
    <x v="0"/>
    <s v="L"/>
    <x v="221"/>
    <n v="640775287"/>
    <d v="2014-06-11T00:00:00"/>
    <n v="14"/>
    <n v="152.58000000000001"/>
    <n v="97.44"/>
    <n v="2136.1200000000003"/>
    <n v="1364.1599999999999"/>
    <n v="771.96000000000049"/>
  </r>
  <r>
    <x v="3"/>
    <s v="Laos"/>
    <x v="6"/>
    <x v="1"/>
    <s v="M"/>
    <x v="169"/>
    <n v="911993825"/>
    <d v="2011-03-10T00:00:00"/>
    <n v="13"/>
    <n v="205.7"/>
    <n v="117.11"/>
    <n v="2674.1"/>
    <n v="1522.43"/>
    <n v="1151.6699999999998"/>
  </r>
  <r>
    <x v="4"/>
    <s v="Barbados"/>
    <x v="10"/>
    <x v="1"/>
    <s v="H"/>
    <x v="1553"/>
    <n v="588151633"/>
    <d v="2015-06-27T00:00:00"/>
    <n v="10"/>
    <n v="437.2"/>
    <n v="263.33"/>
    <n v="4372"/>
    <n v="2633.2999999999997"/>
    <n v="1738.7000000000003"/>
  </r>
  <r>
    <x v="1"/>
    <s v="Liechtenstein"/>
    <x v="8"/>
    <x v="0"/>
    <s v="L"/>
    <x v="130"/>
    <n v="383360040"/>
    <d v="2016-03-29T00:00:00"/>
    <n v="6"/>
    <n v="152.58000000000001"/>
    <n v="97.44"/>
    <n v="915.48"/>
    <n v="584.64"/>
    <n v="330.84000000000003"/>
  </r>
  <r>
    <x v="4"/>
    <s v="Trinidad and Tobago"/>
    <x v="3"/>
    <x v="1"/>
    <s v="L"/>
    <x v="1938"/>
    <n v="182042872"/>
    <d v="2015-02-26T00:00:00"/>
    <n v="16"/>
    <n v="668.27"/>
    <n v="502.54"/>
    <n v="10692.32"/>
    <n v="8040.64"/>
    <n v="2651.6799999999994"/>
  </r>
  <r>
    <x v="1"/>
    <s v="Armenia"/>
    <x v="10"/>
    <x v="1"/>
    <s v="H"/>
    <x v="1939"/>
    <n v="388936460"/>
    <d v="2014-10-08T00:00:00"/>
    <n v="6"/>
    <n v="437.2"/>
    <n v="263.33"/>
    <n v="2623.2"/>
    <n v="1579.98"/>
    <n v="1043.2199999999998"/>
  </r>
  <r>
    <x v="4"/>
    <s v="Trinidad and Tobago"/>
    <x v="8"/>
    <x v="1"/>
    <s v="H"/>
    <x v="1691"/>
    <n v="579089629"/>
    <d v="2015-02-19T00:00:00"/>
    <n v="7"/>
    <n v="152.58000000000001"/>
    <n v="97.44"/>
    <n v="1068.0600000000002"/>
    <n v="682.07999999999993"/>
    <n v="385.98000000000025"/>
  </r>
  <r>
    <x v="3"/>
    <s v="Bhutan"/>
    <x v="4"/>
    <x v="0"/>
    <s v="M"/>
    <x v="1351"/>
    <n v="847863709"/>
    <d v="2017-04-11T00:00:00"/>
    <n v="1"/>
    <n v="255.28"/>
    <n v="159.41999999999999"/>
    <n v="255.28"/>
    <n v="159.41999999999999"/>
    <n v="95.860000000000014"/>
  </r>
  <r>
    <x v="5"/>
    <s v="Tuvalu"/>
    <x v="4"/>
    <x v="0"/>
    <s v="H"/>
    <x v="1940"/>
    <n v="460932528"/>
    <d v="2011-11-19T00:00:00"/>
    <n v="15"/>
    <n v="255.28"/>
    <n v="159.41999999999999"/>
    <n v="3829.2"/>
    <n v="2391.2999999999997"/>
    <n v="1437.9"/>
  </r>
  <r>
    <x v="3"/>
    <s v="Thailand"/>
    <x v="1"/>
    <x v="0"/>
    <s v="L"/>
    <x v="1941"/>
    <n v="104282414"/>
    <d v="2013-03-10T00:00:00"/>
    <n v="14"/>
    <n v="47.45"/>
    <n v="31.79"/>
    <n v="664.30000000000007"/>
    <n v="445.06"/>
    <n v="219.24000000000007"/>
  </r>
  <r>
    <x v="1"/>
    <s v="Finland"/>
    <x v="6"/>
    <x v="1"/>
    <s v="L"/>
    <x v="1942"/>
    <n v="534212195"/>
    <d v="2010-08-29T00:00:00"/>
    <n v="7"/>
    <n v="205.7"/>
    <n v="117.11"/>
    <n v="1439.8999999999999"/>
    <n v="819.77"/>
    <n v="620.12999999999988"/>
  </r>
  <r>
    <x v="1"/>
    <s v="Montenegro"/>
    <x v="2"/>
    <x v="0"/>
    <s v="M"/>
    <x v="1943"/>
    <n v="327333199"/>
    <d v="2016-09-23T00:00:00"/>
    <n v="7"/>
    <n v="154.06"/>
    <n v="90.93"/>
    <n v="1078.42"/>
    <n v="636.51"/>
    <n v="441.91000000000008"/>
  </r>
  <r>
    <x v="4"/>
    <s v="Nicaragua"/>
    <x v="1"/>
    <x v="0"/>
    <s v="M"/>
    <x v="709"/>
    <n v="830569255"/>
    <d v="2011-07-02T00:00:00"/>
    <n v="5"/>
    <n v="47.45"/>
    <n v="31.79"/>
    <n v="237.25"/>
    <n v="158.94999999999999"/>
    <n v="78.300000000000011"/>
  </r>
  <r>
    <x v="5"/>
    <s v="Vanuatu"/>
    <x v="5"/>
    <x v="0"/>
    <s v="M"/>
    <x v="1944"/>
    <n v="311156690"/>
    <d v="2013-06-21T00:00:00"/>
    <n v="12"/>
    <n v="421.89"/>
    <n v="364.69"/>
    <n v="5062.68"/>
    <n v="4376.28"/>
    <n v="686.40000000000055"/>
  </r>
  <r>
    <x v="3"/>
    <s v="India"/>
    <x v="4"/>
    <x v="1"/>
    <s v="L"/>
    <x v="1205"/>
    <n v="706644332"/>
    <d v="2016-02-03T00:00:00"/>
    <n v="1"/>
    <n v="255.28"/>
    <n v="159.41999999999999"/>
    <n v="255.28"/>
    <n v="159.41999999999999"/>
    <n v="95.860000000000014"/>
  </r>
  <r>
    <x v="3"/>
    <s v="Philippines"/>
    <x v="10"/>
    <x v="1"/>
    <s v="H"/>
    <x v="1446"/>
    <n v="874893510"/>
    <d v="2013-10-09T00:00:00"/>
    <n v="15"/>
    <n v="437.2"/>
    <n v="263.33"/>
    <n v="6558"/>
    <n v="3949.95"/>
    <n v="2608.0500000000002"/>
  </r>
  <r>
    <x v="5"/>
    <s v="Samoa "/>
    <x v="7"/>
    <x v="0"/>
    <s v="H"/>
    <x v="39"/>
    <n v="644078052"/>
    <d v="2013-04-28T00:00:00"/>
    <n v="10"/>
    <n v="109.28"/>
    <n v="35.840000000000003"/>
    <n v="1092.8"/>
    <n v="358.40000000000003"/>
    <n v="734.39999999999986"/>
  </r>
  <r>
    <x v="1"/>
    <s v="Belgium"/>
    <x v="6"/>
    <x v="0"/>
    <s v="C"/>
    <x v="1066"/>
    <n v="362684285"/>
    <d v="2014-10-14T00:00:00"/>
    <n v="9"/>
    <n v="205.7"/>
    <n v="117.11"/>
    <n v="1851.3"/>
    <n v="1053.99"/>
    <n v="797.31"/>
  </r>
  <r>
    <x v="3"/>
    <s v="Turkmenistan"/>
    <x v="4"/>
    <x v="1"/>
    <s v="L"/>
    <x v="1945"/>
    <n v="449511039"/>
    <d v="2015-11-19T00:00:00"/>
    <n v="15"/>
    <n v="255.28"/>
    <n v="159.41999999999999"/>
    <n v="3829.2"/>
    <n v="2391.2999999999997"/>
    <n v="1437.9"/>
  </r>
  <r>
    <x v="1"/>
    <s v="Latvia"/>
    <x v="3"/>
    <x v="1"/>
    <s v="M"/>
    <x v="63"/>
    <n v="943669641"/>
    <d v="2015-06-09T00:00:00"/>
    <n v="3"/>
    <n v="668.27"/>
    <n v="502.54"/>
    <n v="2004.81"/>
    <n v="1507.6200000000001"/>
    <n v="497.18999999999983"/>
  </r>
  <r>
    <x v="1"/>
    <s v="Moldova "/>
    <x v="9"/>
    <x v="0"/>
    <s v="L"/>
    <x v="1946"/>
    <n v="154583919"/>
    <d v="2016-07-10T00:00:00"/>
    <n v="6"/>
    <n v="81.73"/>
    <n v="56.67"/>
    <n v="490.38"/>
    <n v="340.02"/>
    <n v="150.36000000000001"/>
  </r>
  <r>
    <x v="1"/>
    <s v="Netherlands"/>
    <x v="4"/>
    <x v="0"/>
    <s v="L"/>
    <x v="1609"/>
    <n v="511990201"/>
    <d v="2016-06-12T00:00:00"/>
    <n v="14"/>
    <n v="255.28"/>
    <n v="159.41999999999999"/>
    <n v="3573.92"/>
    <n v="2231.8799999999997"/>
    <n v="1342.0400000000004"/>
  </r>
  <r>
    <x v="3"/>
    <s v="North Korea"/>
    <x v="10"/>
    <x v="0"/>
    <s v="H"/>
    <x v="1947"/>
    <n v="915937316"/>
    <d v="2016-12-01T00:00:00"/>
    <n v="8"/>
    <n v="437.2"/>
    <n v="263.33"/>
    <n v="3497.6"/>
    <n v="2106.64"/>
    <n v="1390.96"/>
  </r>
  <r>
    <x v="0"/>
    <s v="Eritrea"/>
    <x v="4"/>
    <x v="0"/>
    <s v="H"/>
    <x v="202"/>
    <n v="786786592"/>
    <d v="2013-03-05T00:00:00"/>
    <n v="11"/>
    <n v="255.28"/>
    <n v="159.41999999999999"/>
    <n v="2808.08"/>
    <n v="1753.62"/>
    <n v="1054.46"/>
  </r>
  <r>
    <x v="1"/>
    <s v="Lithuania"/>
    <x v="8"/>
    <x v="1"/>
    <s v="H"/>
    <x v="1948"/>
    <n v="515211856"/>
    <d v="2012-12-23T00:00:00"/>
    <n v="2"/>
    <n v="152.58000000000001"/>
    <n v="97.44"/>
    <n v="305.16000000000003"/>
    <n v="194.88"/>
    <n v="110.28000000000003"/>
  </r>
  <r>
    <x v="0"/>
    <s v="Niger"/>
    <x v="2"/>
    <x v="0"/>
    <s v="M"/>
    <x v="1111"/>
    <n v="112199437"/>
    <d v="2010-03-12T00:00:00"/>
    <n v="2"/>
    <n v="154.06"/>
    <n v="90.93"/>
    <n v="308.12"/>
    <n v="181.86"/>
    <n v="126.25999999999999"/>
  </r>
  <r>
    <x v="2"/>
    <s v="Jordan"/>
    <x v="3"/>
    <x v="0"/>
    <s v="M"/>
    <x v="1949"/>
    <n v="559048163"/>
    <d v="2010-08-28T00:00:00"/>
    <n v="6"/>
    <n v="668.27"/>
    <n v="502.54"/>
    <n v="4009.62"/>
    <n v="3015.2400000000002"/>
    <n v="994.37999999999965"/>
  </r>
  <r>
    <x v="6"/>
    <s v="Canada"/>
    <x v="5"/>
    <x v="1"/>
    <s v="M"/>
    <x v="1950"/>
    <n v="657369363"/>
    <d v="2014-01-05T00:00:00"/>
    <n v="15"/>
    <n v="421.89"/>
    <n v="364.69"/>
    <n v="6328.3499999999995"/>
    <n v="5470.35"/>
    <n v="857.99999999999909"/>
  </r>
  <r>
    <x v="1"/>
    <s v="Croatia"/>
    <x v="9"/>
    <x v="0"/>
    <s v="H"/>
    <x v="627"/>
    <n v="179086863"/>
    <d v="2017-02-23T00:00:00"/>
    <n v="8"/>
    <n v="81.73"/>
    <n v="56.67"/>
    <n v="653.84"/>
    <n v="453.36"/>
    <n v="200.48000000000002"/>
  </r>
  <r>
    <x v="0"/>
    <s v="South Sudan"/>
    <x v="5"/>
    <x v="0"/>
    <s v="M"/>
    <x v="1951"/>
    <n v="316436994"/>
    <d v="2010-05-06T00:00:00"/>
    <n v="16"/>
    <n v="421.89"/>
    <n v="364.69"/>
    <n v="6750.24"/>
    <n v="5835.04"/>
    <n v="915.19999999999982"/>
  </r>
  <r>
    <x v="5"/>
    <s v="New Zealand"/>
    <x v="1"/>
    <x v="1"/>
    <s v="M"/>
    <x v="1275"/>
    <n v="531968581"/>
    <d v="2011-09-12T00:00:00"/>
    <n v="1"/>
    <n v="47.45"/>
    <n v="31.79"/>
    <n v="47.45"/>
    <n v="31.79"/>
    <n v="15.660000000000004"/>
  </r>
  <r>
    <x v="2"/>
    <s v="Iran"/>
    <x v="11"/>
    <x v="1"/>
    <s v="M"/>
    <x v="1856"/>
    <n v="808542954"/>
    <d v="2017-04-06T00:00:00"/>
    <n v="8"/>
    <n v="9.33"/>
    <n v="6.92"/>
    <n v="74.64"/>
    <n v="55.36"/>
    <n v="19.28"/>
  </r>
  <r>
    <x v="6"/>
    <s v="United States of America"/>
    <x v="4"/>
    <x v="0"/>
    <s v="C"/>
    <x v="648"/>
    <n v="299333941"/>
    <d v="2013-01-22T00:00:00"/>
    <n v="14"/>
    <n v="255.28"/>
    <n v="159.41999999999999"/>
    <n v="3573.92"/>
    <n v="2231.8799999999997"/>
    <n v="1342.0400000000004"/>
  </r>
  <r>
    <x v="5"/>
    <s v="Solomon Islands"/>
    <x v="5"/>
    <x v="0"/>
    <s v="L"/>
    <x v="968"/>
    <n v="477827870"/>
    <d v="2016-06-27T00:00:00"/>
    <n v="15"/>
    <n v="421.89"/>
    <n v="364.69"/>
    <n v="6328.3499999999995"/>
    <n v="5470.35"/>
    <n v="857.99999999999909"/>
  </r>
  <r>
    <x v="0"/>
    <s v="Ghana"/>
    <x v="4"/>
    <x v="1"/>
    <s v="H"/>
    <x v="1952"/>
    <n v="187823569"/>
    <d v="2011-10-09T00:00:00"/>
    <n v="1"/>
    <n v="255.28"/>
    <n v="159.41999999999999"/>
    <n v="255.28"/>
    <n v="159.41999999999999"/>
    <n v="95.860000000000014"/>
  </r>
  <r>
    <x v="3"/>
    <s v="Mongolia"/>
    <x v="9"/>
    <x v="1"/>
    <s v="H"/>
    <x v="1697"/>
    <n v="593432366"/>
    <d v="2014-07-11T00:00:00"/>
    <n v="14"/>
    <n v="81.73"/>
    <n v="56.67"/>
    <n v="1144.22"/>
    <n v="793.38"/>
    <n v="350.84000000000003"/>
  </r>
  <r>
    <x v="1"/>
    <s v="Vatican City"/>
    <x v="5"/>
    <x v="1"/>
    <s v="M"/>
    <x v="1953"/>
    <n v="229078090"/>
    <d v="2015-03-03T00:00:00"/>
    <n v="14"/>
    <n v="421.89"/>
    <n v="364.69"/>
    <n v="5906.46"/>
    <n v="5105.66"/>
    <n v="800.80000000000018"/>
  </r>
  <r>
    <x v="6"/>
    <s v="United States of America"/>
    <x v="3"/>
    <x v="1"/>
    <s v="C"/>
    <x v="1422"/>
    <n v="849497067"/>
    <d v="2012-05-17T00:00:00"/>
    <n v="7"/>
    <n v="668.27"/>
    <n v="502.54"/>
    <n v="4677.8899999999994"/>
    <n v="3517.78"/>
    <n v="1160.1099999999992"/>
  </r>
  <r>
    <x v="3"/>
    <s v="Bhutan"/>
    <x v="6"/>
    <x v="0"/>
    <s v="C"/>
    <x v="1529"/>
    <n v="679738128"/>
    <d v="2017-08-19T00:00:00"/>
    <n v="14"/>
    <n v="205.7"/>
    <n v="117.11"/>
    <n v="2879.7999999999997"/>
    <n v="1639.54"/>
    <n v="1240.2599999999998"/>
  </r>
  <r>
    <x v="0"/>
    <s v="Angola"/>
    <x v="9"/>
    <x v="1"/>
    <s v="L"/>
    <x v="86"/>
    <n v="265162599"/>
    <d v="2012-10-28T00:00:00"/>
    <n v="11"/>
    <n v="81.73"/>
    <n v="56.67"/>
    <n v="899.03000000000009"/>
    <n v="623.37"/>
    <n v="275.66000000000008"/>
  </r>
  <r>
    <x v="4"/>
    <s v="Saint Lucia"/>
    <x v="6"/>
    <x v="1"/>
    <s v="C"/>
    <x v="159"/>
    <n v="221444308"/>
    <d v="2015-03-19T00:00:00"/>
    <n v="15"/>
    <n v="205.7"/>
    <n v="117.11"/>
    <n v="3085.5"/>
    <n v="1756.65"/>
    <n v="1328.85"/>
  </r>
  <r>
    <x v="5"/>
    <s v="Tonga"/>
    <x v="10"/>
    <x v="0"/>
    <s v="M"/>
    <x v="440"/>
    <n v="784569585"/>
    <d v="2012-09-27T00:00:00"/>
    <n v="1"/>
    <n v="437.2"/>
    <n v="263.33"/>
    <n v="437.2"/>
    <n v="263.33"/>
    <n v="173.87"/>
  </r>
  <r>
    <x v="3"/>
    <s v="Singapore"/>
    <x v="5"/>
    <x v="0"/>
    <s v="M"/>
    <x v="1230"/>
    <n v="460837256"/>
    <d v="2013-08-02T00:00:00"/>
    <n v="1"/>
    <n v="421.89"/>
    <n v="364.69"/>
    <n v="421.89"/>
    <n v="364.69"/>
    <n v="57.199999999999989"/>
  </r>
  <r>
    <x v="1"/>
    <s v="Croatia"/>
    <x v="3"/>
    <x v="1"/>
    <s v="L"/>
    <x v="684"/>
    <n v="976858651"/>
    <d v="2011-05-01T00:00:00"/>
    <n v="5"/>
    <n v="668.27"/>
    <n v="502.54"/>
    <n v="3341.35"/>
    <n v="2512.7000000000003"/>
    <n v="828.64999999999964"/>
  </r>
  <r>
    <x v="1"/>
    <s v="Croatia"/>
    <x v="10"/>
    <x v="0"/>
    <s v="H"/>
    <x v="1865"/>
    <n v="529557597"/>
    <d v="2012-07-04T00:00:00"/>
    <n v="11"/>
    <n v="437.2"/>
    <n v="263.33"/>
    <n v="4809.2"/>
    <n v="2896.6299999999997"/>
    <n v="1912.5700000000002"/>
  </r>
  <r>
    <x v="0"/>
    <s v="Central African Republic"/>
    <x v="11"/>
    <x v="1"/>
    <s v="H"/>
    <x v="73"/>
    <n v="536170423"/>
    <d v="2016-11-22T00:00:00"/>
    <n v="6"/>
    <n v="9.33"/>
    <n v="6.92"/>
    <n v="55.980000000000004"/>
    <n v="41.519999999999996"/>
    <n v="14.460000000000008"/>
  </r>
  <r>
    <x v="1"/>
    <s v="Norway"/>
    <x v="5"/>
    <x v="0"/>
    <s v="L"/>
    <x v="27"/>
    <n v="684245955"/>
    <d v="2013-12-11T00:00:00"/>
    <n v="4"/>
    <n v="421.89"/>
    <n v="364.69"/>
    <n v="1687.56"/>
    <n v="1458.76"/>
    <n v="228.79999999999995"/>
  </r>
  <r>
    <x v="1"/>
    <s v="Netherlands"/>
    <x v="1"/>
    <x v="0"/>
    <s v="L"/>
    <x v="1868"/>
    <n v="281645524"/>
    <d v="2016-12-06T00:00:00"/>
    <n v="7"/>
    <n v="47.45"/>
    <n v="31.79"/>
    <n v="332.15000000000003"/>
    <n v="222.53"/>
    <n v="109.62000000000003"/>
  </r>
  <r>
    <x v="5"/>
    <s v="Marshall Islands"/>
    <x v="8"/>
    <x v="1"/>
    <s v="M"/>
    <x v="935"/>
    <n v="506542956"/>
    <d v="2013-10-18T00:00:00"/>
    <n v="10"/>
    <n v="152.58000000000001"/>
    <n v="97.44"/>
    <n v="1525.8000000000002"/>
    <n v="974.4"/>
    <n v="551.4000000000002"/>
  </r>
  <r>
    <x v="3"/>
    <s v="Philippines"/>
    <x v="10"/>
    <x v="1"/>
    <s v="M"/>
    <x v="814"/>
    <n v="357424581"/>
    <d v="2016-04-19T00:00:00"/>
    <n v="15"/>
    <n v="437.2"/>
    <n v="263.33"/>
    <n v="6558"/>
    <n v="3949.95"/>
    <n v="2608.0500000000002"/>
  </r>
  <r>
    <x v="1"/>
    <s v="Portugal"/>
    <x v="10"/>
    <x v="1"/>
    <s v="H"/>
    <x v="1954"/>
    <n v="703089225"/>
    <d v="2010-06-14T00:00:00"/>
    <n v="14"/>
    <n v="437.2"/>
    <n v="263.33"/>
    <n v="6120.8"/>
    <n v="3686.62"/>
    <n v="2434.1800000000003"/>
  </r>
  <r>
    <x v="1"/>
    <s v="Portugal"/>
    <x v="5"/>
    <x v="0"/>
    <s v="M"/>
    <x v="222"/>
    <n v="232648217"/>
    <d v="2013-10-15T00:00:00"/>
    <n v="8"/>
    <n v="421.89"/>
    <n v="364.69"/>
    <n v="3375.12"/>
    <n v="2917.52"/>
    <n v="457.59999999999991"/>
  </r>
  <r>
    <x v="5"/>
    <s v="Fiji"/>
    <x v="11"/>
    <x v="0"/>
    <s v="L"/>
    <x v="1955"/>
    <n v="405525386"/>
    <d v="2010-12-16T00:00:00"/>
    <n v="5"/>
    <n v="9.33"/>
    <n v="6.92"/>
    <n v="46.65"/>
    <n v="34.6"/>
    <n v="12.049999999999997"/>
  </r>
  <r>
    <x v="4"/>
    <s v="Dominica"/>
    <x v="6"/>
    <x v="1"/>
    <s v="L"/>
    <x v="767"/>
    <n v="501457059"/>
    <d v="2010-05-29T00:00:00"/>
    <n v="2"/>
    <n v="205.7"/>
    <n v="117.11"/>
    <n v="411.4"/>
    <n v="234.22"/>
    <n v="177.17999999999998"/>
  </r>
  <r>
    <x v="6"/>
    <s v="Greenland"/>
    <x v="7"/>
    <x v="1"/>
    <s v="M"/>
    <x v="1544"/>
    <n v="770492064"/>
    <d v="2017-06-02T00:00:00"/>
    <n v="8"/>
    <n v="109.28"/>
    <n v="35.840000000000003"/>
    <n v="874.24"/>
    <n v="286.72000000000003"/>
    <n v="587.52"/>
  </r>
  <r>
    <x v="0"/>
    <s v="Guinea-Bissau"/>
    <x v="8"/>
    <x v="0"/>
    <s v="C"/>
    <x v="560"/>
    <n v="182991731"/>
    <d v="2016-05-13T00:00:00"/>
    <n v="1"/>
    <n v="152.58000000000001"/>
    <n v="97.44"/>
    <n v="152.58000000000001"/>
    <n v="97.44"/>
    <n v="55.140000000000015"/>
  </r>
  <r>
    <x v="0"/>
    <s v="Cape Verde"/>
    <x v="8"/>
    <x v="0"/>
    <s v="L"/>
    <x v="1699"/>
    <n v="479629886"/>
    <d v="2010-11-16T00:00:00"/>
    <n v="3"/>
    <n v="152.58000000000001"/>
    <n v="97.44"/>
    <n v="457.74"/>
    <n v="292.32"/>
    <n v="165.42000000000002"/>
  </r>
  <r>
    <x v="4"/>
    <s v="Costa Rica"/>
    <x v="11"/>
    <x v="0"/>
    <s v="M"/>
    <x v="1956"/>
    <n v="321392858"/>
    <d v="2013-07-13T00:00:00"/>
    <n v="10"/>
    <n v="9.33"/>
    <n v="6.92"/>
    <n v="93.3"/>
    <n v="69.2"/>
    <n v="24.099999999999994"/>
  </r>
  <r>
    <x v="3"/>
    <s v="Mongolia"/>
    <x v="9"/>
    <x v="0"/>
    <s v="M"/>
    <x v="838"/>
    <n v="239579474"/>
    <d v="2011-09-23T00:00:00"/>
    <n v="10"/>
    <n v="81.73"/>
    <n v="56.67"/>
    <n v="817.30000000000007"/>
    <n v="566.70000000000005"/>
    <n v="250.60000000000002"/>
  </r>
  <r>
    <x v="0"/>
    <s v="Lesotho"/>
    <x v="1"/>
    <x v="0"/>
    <s v="M"/>
    <x v="1431"/>
    <n v="385801064"/>
    <d v="2016-04-03T00:00:00"/>
    <n v="10"/>
    <n v="47.45"/>
    <n v="31.79"/>
    <n v="474.5"/>
    <n v="317.89999999999998"/>
    <n v="156.60000000000002"/>
  </r>
  <r>
    <x v="4"/>
    <s v="Panama"/>
    <x v="3"/>
    <x v="1"/>
    <s v="C"/>
    <x v="1678"/>
    <n v="981981456"/>
    <d v="2012-07-31T00:00:00"/>
    <n v="15"/>
    <n v="668.27"/>
    <n v="502.54"/>
    <n v="10024.049999999999"/>
    <n v="7538.1"/>
    <n v="2485.9499999999989"/>
  </r>
  <r>
    <x v="1"/>
    <s v="Portugal"/>
    <x v="1"/>
    <x v="1"/>
    <s v="L"/>
    <x v="1957"/>
    <n v="970356976"/>
    <d v="2017-07-22T00:00:00"/>
    <n v="15"/>
    <n v="47.45"/>
    <n v="31.79"/>
    <n v="711.75"/>
    <n v="476.84999999999997"/>
    <n v="234.90000000000003"/>
  </r>
  <r>
    <x v="1"/>
    <s v="Switzerland"/>
    <x v="7"/>
    <x v="0"/>
    <s v="L"/>
    <x v="1958"/>
    <n v="263476455"/>
    <d v="2015-02-15T00:00:00"/>
    <n v="12"/>
    <n v="109.28"/>
    <n v="35.840000000000003"/>
    <n v="1311.3600000000001"/>
    <n v="430.08000000000004"/>
    <n v="881.28000000000009"/>
  </r>
  <r>
    <x v="0"/>
    <s v="Uganda"/>
    <x v="6"/>
    <x v="1"/>
    <s v="L"/>
    <x v="1914"/>
    <n v="194201219"/>
    <d v="2012-11-30T00:00:00"/>
    <n v="12"/>
    <n v="205.7"/>
    <n v="117.11"/>
    <n v="2468.3999999999996"/>
    <n v="1405.32"/>
    <n v="1063.0799999999997"/>
  </r>
  <r>
    <x v="2"/>
    <s v="Algeria"/>
    <x v="4"/>
    <x v="1"/>
    <s v="C"/>
    <x v="597"/>
    <n v="365705096"/>
    <d v="2015-07-14T00:00:00"/>
    <n v="15"/>
    <n v="255.28"/>
    <n v="159.41999999999999"/>
    <n v="3829.2"/>
    <n v="2391.2999999999997"/>
    <n v="1437.9"/>
  </r>
  <r>
    <x v="0"/>
    <s v="Angola"/>
    <x v="10"/>
    <x v="1"/>
    <s v="H"/>
    <x v="161"/>
    <n v="901474416"/>
    <d v="2014-03-20T00:00:00"/>
    <n v="9"/>
    <n v="437.2"/>
    <n v="263.33"/>
    <n v="3934.7999999999997"/>
    <n v="2369.9699999999998"/>
    <n v="1564.83"/>
  </r>
  <r>
    <x v="2"/>
    <s v="Pakistan"/>
    <x v="5"/>
    <x v="0"/>
    <s v="H"/>
    <x v="486"/>
    <n v="195308005"/>
    <d v="2011-11-30T00:00:00"/>
    <n v="8"/>
    <n v="421.89"/>
    <n v="364.69"/>
    <n v="3375.12"/>
    <n v="2917.52"/>
    <n v="457.59999999999991"/>
  </r>
  <r>
    <x v="6"/>
    <s v="Canada"/>
    <x v="9"/>
    <x v="1"/>
    <s v="C"/>
    <x v="913"/>
    <n v="761317193"/>
    <d v="2013-02-01T00:00:00"/>
    <n v="16"/>
    <n v="81.73"/>
    <n v="56.67"/>
    <n v="1307.68"/>
    <n v="906.72"/>
    <n v="400.96000000000004"/>
  </r>
  <r>
    <x v="0"/>
    <s v="Angola"/>
    <x v="6"/>
    <x v="1"/>
    <s v="H"/>
    <x v="1959"/>
    <n v="683925807"/>
    <d v="2011-08-07T00:00:00"/>
    <n v="13"/>
    <n v="205.7"/>
    <n v="117.11"/>
    <n v="2674.1"/>
    <n v="1522.43"/>
    <n v="1151.6699999999998"/>
  </r>
  <r>
    <x v="4"/>
    <s v="Costa Rica"/>
    <x v="0"/>
    <x v="0"/>
    <s v="H"/>
    <x v="1960"/>
    <n v="367870175"/>
    <d v="2010-04-05T00:00:00"/>
    <n v="16"/>
    <n v="651.21"/>
    <n v="524.96"/>
    <n v="10419.36"/>
    <n v="8399.36"/>
    <n v="2020"/>
  </r>
  <r>
    <x v="4"/>
    <s v="Nicaragua"/>
    <x v="10"/>
    <x v="0"/>
    <s v="M"/>
    <x v="1430"/>
    <n v="288199126"/>
    <d v="2016-05-31T00:00:00"/>
    <n v="6"/>
    <n v="437.2"/>
    <n v="263.33"/>
    <n v="2623.2"/>
    <n v="1579.98"/>
    <n v="1043.2199999999998"/>
  </r>
  <r>
    <x v="3"/>
    <s v="Maldives"/>
    <x v="9"/>
    <x v="1"/>
    <s v="H"/>
    <x v="1900"/>
    <n v="540273988"/>
    <d v="2016-02-01T00:00:00"/>
    <n v="13"/>
    <n v="81.73"/>
    <n v="56.67"/>
    <n v="1062.49"/>
    <n v="736.71"/>
    <n v="325.77999999999997"/>
  </r>
  <r>
    <x v="4"/>
    <s v="Barbados"/>
    <x v="4"/>
    <x v="1"/>
    <s v="M"/>
    <x v="1853"/>
    <n v="389768588"/>
    <d v="2014-12-20T00:00:00"/>
    <n v="1"/>
    <n v="255.28"/>
    <n v="159.41999999999999"/>
    <n v="255.28"/>
    <n v="159.41999999999999"/>
    <n v="95.860000000000014"/>
  </r>
  <r>
    <x v="4"/>
    <s v="Guatemala"/>
    <x v="3"/>
    <x v="0"/>
    <s v="M"/>
    <x v="1961"/>
    <n v="522669255"/>
    <d v="2012-06-05T00:00:00"/>
    <n v="14"/>
    <n v="668.27"/>
    <n v="502.54"/>
    <n v="9355.7799999999988"/>
    <n v="7035.56"/>
    <n v="2320.2199999999984"/>
  </r>
  <r>
    <x v="3"/>
    <s v="Turkmenistan"/>
    <x v="7"/>
    <x v="1"/>
    <s v="C"/>
    <x v="1793"/>
    <n v="795274817"/>
    <d v="2012-10-17T00:00:00"/>
    <n v="14"/>
    <n v="109.28"/>
    <n v="35.840000000000003"/>
    <n v="1529.92"/>
    <n v="501.76000000000005"/>
    <n v="1028.1600000000001"/>
  </r>
  <r>
    <x v="5"/>
    <s v="Nauru"/>
    <x v="11"/>
    <x v="0"/>
    <s v="M"/>
    <x v="882"/>
    <n v="684196603"/>
    <d v="2013-08-23T00:00:00"/>
    <n v="13"/>
    <n v="9.33"/>
    <n v="6.92"/>
    <n v="121.29"/>
    <n v="89.96"/>
    <n v="31.330000000000013"/>
  </r>
  <r>
    <x v="2"/>
    <s v="Yemen"/>
    <x v="10"/>
    <x v="1"/>
    <s v="C"/>
    <x v="1181"/>
    <n v="636358439"/>
    <d v="2017-05-16T00:00:00"/>
    <n v="2"/>
    <n v="437.2"/>
    <n v="263.33"/>
    <n v="874.4"/>
    <n v="526.66"/>
    <n v="347.74"/>
  </r>
  <r>
    <x v="2"/>
    <s v="Egypt"/>
    <x v="2"/>
    <x v="1"/>
    <s v="M"/>
    <x v="1204"/>
    <n v="718996655"/>
    <d v="2012-09-29T00:00:00"/>
    <n v="10"/>
    <n v="154.06"/>
    <n v="90.93"/>
    <n v="1540.6"/>
    <n v="909.30000000000007"/>
    <n v="631.29999999999984"/>
  </r>
  <r>
    <x v="3"/>
    <s v="Uzbekistan"/>
    <x v="3"/>
    <x v="1"/>
    <s v="L"/>
    <x v="1776"/>
    <n v="169660079"/>
    <d v="2015-07-07T00:00:00"/>
    <n v="8"/>
    <n v="668.27"/>
    <n v="502.54"/>
    <n v="5346.16"/>
    <n v="4020.32"/>
    <n v="1325.8399999999997"/>
  </r>
  <r>
    <x v="4"/>
    <s v="Antigua and Barbuda "/>
    <x v="1"/>
    <x v="0"/>
    <s v="L"/>
    <x v="499"/>
    <n v="546210038"/>
    <d v="2012-08-26T00:00:00"/>
    <n v="8"/>
    <n v="47.45"/>
    <n v="31.79"/>
    <n v="379.6"/>
    <n v="254.32"/>
    <n v="125.28000000000003"/>
  </r>
  <r>
    <x v="2"/>
    <s v="Iran"/>
    <x v="3"/>
    <x v="1"/>
    <s v="M"/>
    <x v="1962"/>
    <n v="776820361"/>
    <d v="2010-09-10T00:00:00"/>
    <n v="12"/>
    <n v="668.27"/>
    <n v="502.54"/>
    <n v="8019.24"/>
    <n v="6030.4800000000005"/>
    <n v="1988.7599999999993"/>
  </r>
  <r>
    <x v="0"/>
    <s v="Angola"/>
    <x v="5"/>
    <x v="0"/>
    <s v="C"/>
    <x v="474"/>
    <n v="309977376"/>
    <d v="2010-03-29T00:00:00"/>
    <n v="13"/>
    <n v="421.89"/>
    <n v="364.69"/>
    <n v="5484.57"/>
    <n v="4740.97"/>
    <n v="743.59999999999945"/>
  </r>
  <r>
    <x v="3"/>
    <s v="South Korea"/>
    <x v="6"/>
    <x v="0"/>
    <s v="M"/>
    <x v="185"/>
    <n v="464479911"/>
    <d v="2016-04-21T00:00:00"/>
    <n v="15"/>
    <n v="205.7"/>
    <n v="117.11"/>
    <n v="3085.5"/>
    <n v="1756.65"/>
    <n v="1328.85"/>
  </r>
  <r>
    <x v="1"/>
    <s v="Belarus"/>
    <x v="3"/>
    <x v="1"/>
    <s v="C"/>
    <x v="1963"/>
    <n v="379439294"/>
    <d v="2012-04-13T00:00:00"/>
    <n v="6"/>
    <n v="668.27"/>
    <n v="502.54"/>
    <n v="4009.62"/>
    <n v="3015.2400000000002"/>
    <n v="994.37999999999965"/>
  </r>
  <r>
    <x v="0"/>
    <s v="Central African Republic"/>
    <x v="7"/>
    <x v="0"/>
    <s v="H"/>
    <x v="750"/>
    <n v="164279353"/>
    <d v="2016-12-16T00:00:00"/>
    <n v="5"/>
    <n v="109.28"/>
    <n v="35.840000000000003"/>
    <n v="546.4"/>
    <n v="179.20000000000002"/>
    <n v="367.19999999999993"/>
  </r>
  <r>
    <x v="1"/>
    <s v="Spain"/>
    <x v="5"/>
    <x v="1"/>
    <s v="C"/>
    <x v="1964"/>
    <n v="448736417"/>
    <d v="2011-12-08T00:00:00"/>
    <n v="17"/>
    <n v="421.89"/>
    <n v="364.69"/>
    <n v="7172.13"/>
    <n v="6199.73"/>
    <n v="972.40000000000055"/>
  </r>
  <r>
    <x v="1"/>
    <s v="Austria"/>
    <x v="10"/>
    <x v="1"/>
    <s v="M"/>
    <x v="1480"/>
    <n v="132859313"/>
    <d v="2014-05-06T00:00:00"/>
    <n v="8"/>
    <n v="437.2"/>
    <n v="263.33"/>
    <n v="3497.6"/>
    <n v="2106.64"/>
    <n v="1390.96"/>
  </r>
  <r>
    <x v="4"/>
    <s v="Costa Rica"/>
    <x v="8"/>
    <x v="0"/>
    <s v="H"/>
    <x v="269"/>
    <n v="437009370"/>
    <d v="2011-12-25T00:00:00"/>
    <n v="16"/>
    <n v="152.58000000000001"/>
    <n v="97.44"/>
    <n v="2441.2800000000002"/>
    <n v="1559.04"/>
    <n v="882.24000000000024"/>
  </r>
  <r>
    <x v="2"/>
    <s v="Syria"/>
    <x v="3"/>
    <x v="1"/>
    <s v="H"/>
    <x v="1965"/>
    <n v="851860415"/>
    <d v="2012-06-26T00:00:00"/>
    <n v="5"/>
    <n v="668.27"/>
    <n v="502.54"/>
    <n v="3341.35"/>
    <n v="2512.7000000000003"/>
    <n v="828.64999999999964"/>
  </r>
  <r>
    <x v="3"/>
    <s v="Maldives"/>
    <x v="0"/>
    <x v="0"/>
    <s v="L"/>
    <x v="1762"/>
    <n v="488398778"/>
    <d v="2017-02-22T00:00:00"/>
    <n v="12"/>
    <n v="651.21"/>
    <n v="524.96"/>
    <n v="7814.52"/>
    <n v="6299.52"/>
    <n v="1515"/>
  </r>
  <r>
    <x v="2"/>
    <s v="Syria"/>
    <x v="11"/>
    <x v="0"/>
    <s v="M"/>
    <x v="1966"/>
    <n v="327923285"/>
    <d v="2016-10-16T00:00:00"/>
    <n v="14"/>
    <n v="9.33"/>
    <n v="6.92"/>
    <n v="130.62"/>
    <n v="96.88"/>
    <n v="33.740000000000009"/>
  </r>
  <r>
    <x v="0"/>
    <s v="Mali"/>
    <x v="3"/>
    <x v="0"/>
    <s v="L"/>
    <x v="719"/>
    <n v="972045266"/>
    <d v="2011-01-25T00:00:00"/>
    <n v="14"/>
    <n v="668.27"/>
    <n v="502.54"/>
    <n v="9355.7799999999988"/>
    <n v="7035.56"/>
    <n v="2320.2199999999984"/>
  </r>
  <r>
    <x v="2"/>
    <s v="Oman"/>
    <x v="9"/>
    <x v="1"/>
    <s v="M"/>
    <x v="486"/>
    <n v="392688548"/>
    <d v="2011-11-14T00:00:00"/>
    <n v="7"/>
    <n v="81.73"/>
    <n v="56.67"/>
    <n v="572.11"/>
    <n v="396.69"/>
    <n v="175.42000000000002"/>
  </r>
  <r>
    <x v="0"/>
    <s v="Mauritania"/>
    <x v="9"/>
    <x v="1"/>
    <s v="C"/>
    <x v="1967"/>
    <n v="682089459"/>
    <d v="2017-04-30T00:00:00"/>
    <n v="7"/>
    <n v="81.73"/>
    <n v="56.67"/>
    <n v="572.11"/>
    <n v="396.69"/>
    <n v="175.42000000000002"/>
  </r>
  <r>
    <x v="1"/>
    <s v="Denmark"/>
    <x v="2"/>
    <x v="1"/>
    <s v="C"/>
    <x v="1551"/>
    <n v="402796828"/>
    <d v="2014-12-21T00:00:00"/>
    <n v="9"/>
    <n v="154.06"/>
    <n v="90.93"/>
    <n v="1386.54"/>
    <n v="818.37000000000012"/>
    <n v="568.16999999999985"/>
  </r>
  <r>
    <x v="1"/>
    <s v="Latvia"/>
    <x v="11"/>
    <x v="0"/>
    <s v="H"/>
    <x v="1907"/>
    <n v="437671983"/>
    <d v="2016-02-22T00:00:00"/>
    <n v="10"/>
    <n v="9.33"/>
    <n v="6.92"/>
    <n v="93.3"/>
    <n v="69.2"/>
    <n v="24.099999999999994"/>
  </r>
  <r>
    <x v="3"/>
    <s v="Cambodia"/>
    <x v="7"/>
    <x v="1"/>
    <s v="C"/>
    <x v="1875"/>
    <n v="839888751"/>
    <d v="2014-06-04T00:00:00"/>
    <n v="1"/>
    <n v="109.28"/>
    <n v="35.840000000000003"/>
    <n v="109.28"/>
    <n v="35.840000000000003"/>
    <n v="73.44"/>
  </r>
  <r>
    <x v="3"/>
    <s v="Singapore"/>
    <x v="10"/>
    <x v="1"/>
    <s v="C"/>
    <x v="360"/>
    <n v="382933461"/>
    <d v="2012-01-29T00:00:00"/>
    <n v="12"/>
    <n v="437.2"/>
    <n v="263.33"/>
    <n v="5246.4"/>
    <n v="3159.96"/>
    <n v="2086.4399999999996"/>
  </r>
  <r>
    <x v="5"/>
    <s v="Nauru"/>
    <x v="1"/>
    <x v="1"/>
    <s v="L"/>
    <x v="538"/>
    <n v="610604941"/>
    <d v="2016-01-18T00:00:00"/>
    <n v="1"/>
    <n v="47.45"/>
    <n v="31.79"/>
    <n v="47.45"/>
    <n v="31.79"/>
    <n v="15.660000000000004"/>
  </r>
  <r>
    <x v="0"/>
    <s v="Ethiopia"/>
    <x v="1"/>
    <x v="1"/>
    <s v="H"/>
    <x v="1968"/>
    <n v="887014520"/>
    <d v="2011-08-26T00:00:00"/>
    <n v="10"/>
    <n v="47.45"/>
    <n v="31.79"/>
    <n v="474.5"/>
    <n v="317.89999999999998"/>
    <n v="156.60000000000002"/>
  </r>
  <r>
    <x v="3"/>
    <s v="Kyrgyzstan"/>
    <x v="0"/>
    <x v="0"/>
    <s v="L"/>
    <x v="566"/>
    <n v="646586024"/>
    <d v="2011-11-21T00:00:00"/>
    <n v="13"/>
    <n v="651.21"/>
    <n v="524.96"/>
    <n v="8465.73"/>
    <n v="6824.4800000000005"/>
    <n v="1641.2499999999991"/>
  </r>
  <r>
    <x v="1"/>
    <s v="Greece"/>
    <x v="0"/>
    <x v="1"/>
    <s v="M"/>
    <x v="1969"/>
    <n v="744055783"/>
    <d v="2015-09-18T00:00:00"/>
    <n v="2"/>
    <n v="651.21"/>
    <n v="524.96"/>
    <n v="1302.42"/>
    <n v="1049.92"/>
    <n v="252.5"/>
  </r>
  <r>
    <x v="1"/>
    <s v="Ukraine"/>
    <x v="4"/>
    <x v="1"/>
    <s v="C"/>
    <x v="105"/>
    <n v="304472625"/>
    <d v="2011-06-24T00:00:00"/>
    <n v="15"/>
    <n v="255.28"/>
    <n v="159.41999999999999"/>
    <n v="3829.2"/>
    <n v="2391.2999999999997"/>
    <n v="1437.9"/>
  </r>
  <r>
    <x v="2"/>
    <s v="United Arab Emirates"/>
    <x v="7"/>
    <x v="1"/>
    <s v="H"/>
    <x v="1970"/>
    <n v="773197877"/>
    <d v="2011-10-09T00:00:00"/>
    <n v="9"/>
    <n v="109.28"/>
    <n v="35.840000000000003"/>
    <n v="983.52"/>
    <n v="322.56000000000006"/>
    <n v="660.95999999999992"/>
  </r>
  <r>
    <x v="0"/>
    <s v="Ethiopia"/>
    <x v="7"/>
    <x v="1"/>
    <s v="C"/>
    <x v="1030"/>
    <n v="965905368"/>
    <d v="2011-01-01T00:00:00"/>
    <n v="3"/>
    <n v="109.28"/>
    <n v="35.840000000000003"/>
    <n v="327.84000000000003"/>
    <n v="107.52000000000001"/>
    <n v="220.32000000000002"/>
  </r>
  <r>
    <x v="5"/>
    <s v="Tuvalu"/>
    <x v="5"/>
    <x v="1"/>
    <s v="C"/>
    <x v="782"/>
    <n v="218581426"/>
    <d v="2012-04-03T00:00:00"/>
    <n v="3"/>
    <n v="421.89"/>
    <n v="364.69"/>
    <n v="1265.67"/>
    <n v="1094.07"/>
    <n v="171.60000000000014"/>
  </r>
  <r>
    <x v="1"/>
    <s v="Moldova "/>
    <x v="8"/>
    <x v="0"/>
    <s v="M"/>
    <x v="1971"/>
    <n v="637524878"/>
    <d v="2016-01-01T00:00:00"/>
    <n v="11"/>
    <n v="152.58000000000001"/>
    <n v="97.44"/>
    <n v="1678.38"/>
    <n v="1071.8399999999999"/>
    <n v="606.54000000000019"/>
  </r>
  <r>
    <x v="1"/>
    <s v="Georgia"/>
    <x v="10"/>
    <x v="1"/>
    <s v="M"/>
    <x v="1972"/>
    <n v="349347054"/>
    <d v="2015-12-16T00:00:00"/>
    <n v="14"/>
    <n v="437.2"/>
    <n v="263.33"/>
    <n v="6120.8"/>
    <n v="3686.62"/>
    <n v="2434.1800000000003"/>
  </r>
  <r>
    <x v="1"/>
    <s v="Serbia"/>
    <x v="4"/>
    <x v="1"/>
    <s v="M"/>
    <x v="192"/>
    <n v="250971782"/>
    <d v="2011-01-31T00:00:00"/>
    <n v="12"/>
    <n v="255.28"/>
    <n v="159.41999999999999"/>
    <n v="3063.36"/>
    <n v="1913.04"/>
    <n v="1150.3200000000002"/>
  </r>
  <r>
    <x v="1"/>
    <s v="Liechtenstein"/>
    <x v="7"/>
    <x v="1"/>
    <s v="C"/>
    <x v="1508"/>
    <n v="859635388"/>
    <d v="2016-04-21T00:00:00"/>
    <n v="7"/>
    <n v="109.28"/>
    <n v="35.840000000000003"/>
    <n v="764.96"/>
    <n v="250.88000000000002"/>
    <n v="514.08000000000004"/>
  </r>
  <r>
    <x v="3"/>
    <s v="Nepal"/>
    <x v="7"/>
    <x v="0"/>
    <s v="H"/>
    <x v="1142"/>
    <n v="962886703"/>
    <d v="2013-07-02T00:00:00"/>
    <n v="14"/>
    <n v="109.28"/>
    <n v="35.840000000000003"/>
    <n v="1529.92"/>
    <n v="501.76000000000005"/>
    <n v="1028.1600000000001"/>
  </r>
  <r>
    <x v="1"/>
    <s v="Moldova "/>
    <x v="10"/>
    <x v="0"/>
    <s v="C"/>
    <x v="1973"/>
    <n v="768587052"/>
    <d v="2015-12-12T00:00:00"/>
    <n v="1"/>
    <n v="437.2"/>
    <n v="263.33"/>
    <n v="437.2"/>
    <n v="263.33"/>
    <n v="173.87"/>
  </r>
  <r>
    <x v="0"/>
    <s v="Burkina Faso"/>
    <x v="2"/>
    <x v="1"/>
    <s v="H"/>
    <x v="232"/>
    <n v="554910266"/>
    <d v="2011-08-01T00:00:00"/>
    <n v="15"/>
    <n v="154.06"/>
    <n v="90.93"/>
    <n v="2310.9"/>
    <n v="1363.95"/>
    <n v="946.95"/>
  </r>
  <r>
    <x v="5"/>
    <s v="Tuvalu"/>
    <x v="10"/>
    <x v="1"/>
    <s v="C"/>
    <x v="1086"/>
    <n v="220342671"/>
    <d v="2012-01-11T00:00:00"/>
    <n v="5"/>
    <n v="437.2"/>
    <n v="263.33"/>
    <n v="2186"/>
    <n v="1316.6499999999999"/>
    <n v="869.35000000000014"/>
  </r>
  <r>
    <x v="0"/>
    <s v="Zimbabwe"/>
    <x v="8"/>
    <x v="0"/>
    <s v="M"/>
    <x v="1974"/>
    <n v="633683097"/>
    <d v="2011-01-03T00:00:00"/>
    <n v="16"/>
    <n v="152.58000000000001"/>
    <n v="97.44"/>
    <n v="2441.2800000000002"/>
    <n v="1559.04"/>
    <n v="882.24000000000024"/>
  </r>
  <r>
    <x v="0"/>
    <s v="Swaziland"/>
    <x v="10"/>
    <x v="1"/>
    <s v="L"/>
    <x v="279"/>
    <n v="484042870"/>
    <d v="2010-11-30T00:00:00"/>
    <n v="13"/>
    <n v="437.2"/>
    <n v="263.33"/>
    <n v="5683.5999999999995"/>
    <n v="3423.29"/>
    <n v="2260.3099999999995"/>
  </r>
  <r>
    <x v="0"/>
    <s v="Equatorial Guinea"/>
    <x v="4"/>
    <x v="1"/>
    <s v="L"/>
    <x v="1934"/>
    <n v="330845820"/>
    <d v="2011-07-13T00:00:00"/>
    <n v="6"/>
    <n v="255.28"/>
    <n v="159.41999999999999"/>
    <n v="1531.68"/>
    <n v="956.52"/>
    <n v="575.16000000000008"/>
  </r>
  <r>
    <x v="2"/>
    <s v="Iran"/>
    <x v="10"/>
    <x v="0"/>
    <s v="L"/>
    <x v="1975"/>
    <n v="353828275"/>
    <d v="2013-09-28T00:00:00"/>
    <n v="8"/>
    <n v="437.2"/>
    <n v="263.33"/>
    <n v="3497.6"/>
    <n v="2106.64"/>
    <n v="1390.96"/>
  </r>
  <r>
    <x v="1"/>
    <s v="Bulgaria"/>
    <x v="0"/>
    <x v="1"/>
    <s v="H"/>
    <x v="1169"/>
    <n v="803039062"/>
    <d v="2015-04-05T00:00:00"/>
    <n v="10"/>
    <n v="651.21"/>
    <n v="524.96"/>
    <n v="6512.1"/>
    <n v="5249.6"/>
    <n v="1262.5"/>
  </r>
  <r>
    <x v="3"/>
    <s v="Vietnam"/>
    <x v="11"/>
    <x v="1"/>
    <s v="L"/>
    <x v="1976"/>
    <n v="648839509"/>
    <d v="2015-06-14T00:00:00"/>
    <n v="8"/>
    <n v="9.33"/>
    <n v="6.92"/>
    <n v="74.64"/>
    <n v="55.36"/>
    <n v="19.28"/>
  </r>
  <r>
    <x v="3"/>
    <s v="Kyrgyzstan"/>
    <x v="2"/>
    <x v="0"/>
    <s v="M"/>
    <x v="1977"/>
    <n v="731903445"/>
    <d v="2010-07-08T00:00:00"/>
    <n v="9"/>
    <n v="154.06"/>
    <n v="90.93"/>
    <n v="1386.54"/>
    <n v="818.37000000000012"/>
    <n v="568.16999999999985"/>
  </r>
  <r>
    <x v="1"/>
    <s v="France"/>
    <x v="1"/>
    <x v="0"/>
    <s v="H"/>
    <x v="352"/>
    <n v="613217198"/>
    <d v="2013-03-09T00:00:00"/>
    <n v="6"/>
    <n v="47.45"/>
    <n v="31.79"/>
    <n v="284.70000000000005"/>
    <n v="190.74"/>
    <n v="93.960000000000036"/>
  </r>
  <r>
    <x v="0"/>
    <s v="Botswana"/>
    <x v="3"/>
    <x v="0"/>
    <s v="M"/>
    <x v="1746"/>
    <n v="824079596"/>
    <d v="2010-06-04T00:00:00"/>
    <n v="4"/>
    <n v="668.27"/>
    <n v="502.54"/>
    <n v="2673.08"/>
    <n v="2010.16"/>
    <n v="662.91999999999985"/>
  </r>
  <r>
    <x v="4"/>
    <s v="El Salvador"/>
    <x v="3"/>
    <x v="0"/>
    <s v="H"/>
    <x v="1978"/>
    <n v="616101968"/>
    <d v="2013-06-13T00:00:00"/>
    <n v="12"/>
    <n v="668.27"/>
    <n v="502.54"/>
    <n v="8019.24"/>
    <n v="6030.4800000000005"/>
    <n v="1988.7599999999993"/>
  </r>
  <r>
    <x v="3"/>
    <s v="Laos"/>
    <x v="2"/>
    <x v="1"/>
    <s v="C"/>
    <x v="1781"/>
    <n v="211208140"/>
    <d v="2015-02-25T00:00:00"/>
    <n v="1"/>
    <n v="154.06"/>
    <n v="90.93"/>
    <n v="154.06"/>
    <n v="90.93"/>
    <n v="63.129999999999995"/>
  </r>
  <r>
    <x v="5"/>
    <s v="Fiji"/>
    <x v="3"/>
    <x v="0"/>
    <s v="L"/>
    <x v="1979"/>
    <n v="351634442"/>
    <d v="2017-03-30T00:00:00"/>
    <n v="9"/>
    <n v="668.27"/>
    <n v="502.54"/>
    <n v="6014.43"/>
    <n v="4522.8600000000006"/>
    <n v="1491.5699999999997"/>
  </r>
  <r>
    <x v="1"/>
    <s v="Macedonia"/>
    <x v="8"/>
    <x v="0"/>
    <s v="H"/>
    <x v="1980"/>
    <n v="949929702"/>
    <d v="2011-02-07T00:00:00"/>
    <n v="7"/>
    <n v="152.58000000000001"/>
    <n v="97.44"/>
    <n v="1068.0600000000002"/>
    <n v="682.07999999999993"/>
    <n v="385.98000000000025"/>
  </r>
  <r>
    <x v="4"/>
    <s v="Trinidad and Tobago"/>
    <x v="3"/>
    <x v="1"/>
    <s v="H"/>
    <x v="1550"/>
    <n v="638955247"/>
    <d v="2012-01-27T00:00:00"/>
    <n v="17"/>
    <n v="668.27"/>
    <n v="502.54"/>
    <n v="11360.59"/>
    <n v="8543.18"/>
    <n v="2817.41"/>
  </r>
  <r>
    <x v="2"/>
    <s v="Algeria"/>
    <x v="2"/>
    <x v="0"/>
    <s v="L"/>
    <x v="1981"/>
    <n v="821884906"/>
    <d v="2017-03-04T00:00:00"/>
    <n v="5"/>
    <n v="154.06"/>
    <n v="90.93"/>
    <n v="770.3"/>
    <n v="454.65000000000003"/>
    <n v="315.64999999999992"/>
  </r>
  <r>
    <x v="1"/>
    <s v="Cyprus"/>
    <x v="5"/>
    <x v="0"/>
    <s v="C"/>
    <x v="1183"/>
    <n v="722205007"/>
    <d v="2017-08-27T00:00:00"/>
    <n v="9"/>
    <n v="421.89"/>
    <n v="364.69"/>
    <n v="3797.0099999999998"/>
    <n v="3282.21"/>
    <n v="514.79999999999973"/>
  </r>
  <r>
    <x v="5"/>
    <s v="Federated States of Micronesia"/>
    <x v="4"/>
    <x v="0"/>
    <s v="M"/>
    <x v="1499"/>
    <n v="533714377"/>
    <d v="2016-06-18T00:00:00"/>
    <n v="11"/>
    <n v="255.28"/>
    <n v="159.41999999999999"/>
    <n v="2808.08"/>
    <n v="1753.62"/>
    <n v="1054.46"/>
  </r>
  <r>
    <x v="0"/>
    <s v="Cote d'Ivoire"/>
    <x v="5"/>
    <x v="1"/>
    <s v="M"/>
    <x v="1890"/>
    <n v="970524346"/>
    <d v="2010-05-08T00:00:00"/>
    <n v="14"/>
    <n v="421.89"/>
    <n v="364.69"/>
    <n v="5906.46"/>
    <n v="5105.66"/>
    <n v="800.80000000000018"/>
  </r>
  <r>
    <x v="0"/>
    <s v="Cote d'Ivoire"/>
    <x v="9"/>
    <x v="1"/>
    <s v="H"/>
    <x v="1148"/>
    <n v="117058742"/>
    <d v="2016-01-11T00:00:00"/>
    <n v="15"/>
    <n v="81.73"/>
    <n v="56.67"/>
    <n v="1225.95"/>
    <n v="850.05000000000007"/>
    <n v="375.9"/>
  </r>
  <r>
    <x v="5"/>
    <s v="Australia"/>
    <x v="7"/>
    <x v="0"/>
    <s v="M"/>
    <x v="1982"/>
    <n v="178053891"/>
    <d v="2013-08-05T00:00:00"/>
    <n v="15"/>
    <n v="109.28"/>
    <n v="35.840000000000003"/>
    <n v="1639.2"/>
    <n v="537.6"/>
    <n v="1101.5999999999999"/>
  </r>
  <r>
    <x v="0"/>
    <s v="Benin"/>
    <x v="9"/>
    <x v="1"/>
    <s v="H"/>
    <x v="354"/>
    <n v="728558623"/>
    <d v="2010-07-14T00:00:00"/>
    <n v="9"/>
    <n v="81.73"/>
    <n v="56.67"/>
    <n v="735.57"/>
    <n v="510.03000000000003"/>
    <n v="225.54000000000002"/>
  </r>
  <r>
    <x v="2"/>
    <s v="Morocco"/>
    <x v="11"/>
    <x v="1"/>
    <s v="M"/>
    <x v="689"/>
    <n v="963934266"/>
    <d v="2015-04-23T00:00:00"/>
    <n v="14"/>
    <n v="9.33"/>
    <n v="6.92"/>
    <n v="130.62"/>
    <n v="96.88"/>
    <n v="33.740000000000009"/>
  </r>
  <r>
    <x v="2"/>
    <s v="Kuwait"/>
    <x v="11"/>
    <x v="0"/>
    <s v="H"/>
    <x v="156"/>
    <n v="149854648"/>
    <d v="2011-01-13T00:00:00"/>
    <n v="7"/>
    <n v="9.33"/>
    <n v="6.92"/>
    <n v="65.31"/>
    <n v="48.44"/>
    <n v="16.870000000000005"/>
  </r>
  <r>
    <x v="2"/>
    <s v="Afghanistan"/>
    <x v="3"/>
    <x v="0"/>
    <s v="L"/>
    <x v="1983"/>
    <n v="772306096"/>
    <d v="2012-03-21T00:00:00"/>
    <n v="2"/>
    <n v="668.27"/>
    <n v="502.54"/>
    <n v="1336.54"/>
    <n v="1005.08"/>
    <n v="331.45999999999992"/>
  </r>
  <r>
    <x v="5"/>
    <s v="Tonga"/>
    <x v="3"/>
    <x v="1"/>
    <s v="L"/>
    <x v="1553"/>
    <n v="887587440"/>
    <d v="2015-06-28T00:00:00"/>
    <n v="10"/>
    <n v="668.27"/>
    <n v="502.54"/>
    <n v="6682.7"/>
    <n v="5025.4000000000005"/>
    <n v="1657.2999999999993"/>
  </r>
  <r>
    <x v="1"/>
    <s v="Vatican City"/>
    <x v="2"/>
    <x v="1"/>
    <s v="L"/>
    <x v="1984"/>
    <n v="872310006"/>
    <d v="2010-12-22T00:00:00"/>
    <n v="8"/>
    <n v="154.06"/>
    <n v="90.93"/>
    <n v="1232.48"/>
    <n v="727.44"/>
    <n v="505.03999999999996"/>
  </r>
  <r>
    <x v="5"/>
    <s v="Palau"/>
    <x v="9"/>
    <x v="0"/>
    <s v="L"/>
    <x v="1508"/>
    <n v="273397624"/>
    <d v="2016-05-12T00:00:00"/>
    <n v="5"/>
    <n v="81.73"/>
    <n v="56.67"/>
    <n v="408.65000000000003"/>
    <n v="283.35000000000002"/>
    <n v="125.30000000000001"/>
  </r>
  <r>
    <x v="1"/>
    <s v="Liechtenstein"/>
    <x v="0"/>
    <x v="1"/>
    <s v="C"/>
    <x v="1756"/>
    <n v="958086621"/>
    <d v="2012-06-06T00:00:00"/>
    <n v="13"/>
    <n v="651.21"/>
    <n v="524.96"/>
    <n v="8465.73"/>
    <n v="6824.4800000000005"/>
    <n v="1641.2499999999991"/>
  </r>
  <r>
    <x v="1"/>
    <s v="Bulgaria"/>
    <x v="9"/>
    <x v="0"/>
    <s v="L"/>
    <x v="1716"/>
    <n v="363925826"/>
    <d v="2015-05-07T00:00:00"/>
    <n v="4"/>
    <n v="81.73"/>
    <n v="56.67"/>
    <n v="326.92"/>
    <n v="226.68"/>
    <n v="100.24000000000001"/>
  </r>
  <r>
    <x v="3"/>
    <s v="Malaysia"/>
    <x v="7"/>
    <x v="1"/>
    <s v="M"/>
    <x v="1985"/>
    <n v="948776566"/>
    <d v="2011-10-22T00:00:00"/>
    <n v="5"/>
    <n v="109.28"/>
    <n v="35.840000000000003"/>
    <n v="546.4"/>
    <n v="179.20000000000002"/>
    <n v="367.19999999999993"/>
  </r>
  <r>
    <x v="1"/>
    <s v="Netherlands"/>
    <x v="8"/>
    <x v="0"/>
    <s v="C"/>
    <x v="1986"/>
    <n v="740812671"/>
    <d v="2016-04-29T00:00:00"/>
    <n v="3"/>
    <n v="152.58000000000001"/>
    <n v="97.44"/>
    <n v="457.74"/>
    <n v="292.32"/>
    <n v="165.42000000000002"/>
  </r>
  <r>
    <x v="3"/>
    <s v="Myanmar"/>
    <x v="10"/>
    <x v="1"/>
    <s v="H"/>
    <x v="1705"/>
    <n v="988520467"/>
    <d v="2013-10-25T00:00:00"/>
    <n v="7"/>
    <n v="437.2"/>
    <n v="263.33"/>
    <n v="3060.4"/>
    <n v="1843.31"/>
    <n v="1217.0900000000001"/>
  </r>
  <r>
    <x v="3"/>
    <s v="Kazakhstan"/>
    <x v="0"/>
    <x v="0"/>
    <s v="M"/>
    <x v="1572"/>
    <n v="310698783"/>
    <d v="2017-02-19T00:00:00"/>
    <n v="3"/>
    <n v="651.21"/>
    <n v="524.96"/>
    <n v="1953.63"/>
    <n v="1574.88"/>
    <n v="378.75"/>
  </r>
  <r>
    <x v="2"/>
    <s v="Tunisia "/>
    <x v="1"/>
    <x v="0"/>
    <s v="L"/>
    <x v="713"/>
    <n v="546458947"/>
    <d v="2017-04-03T00:00:00"/>
    <n v="14"/>
    <n v="47.45"/>
    <n v="31.79"/>
    <n v="664.30000000000007"/>
    <n v="445.06"/>
    <n v="219.24000000000007"/>
  </r>
  <r>
    <x v="3"/>
    <s v="Indonesia"/>
    <x v="6"/>
    <x v="0"/>
    <s v="C"/>
    <x v="1414"/>
    <n v="905224788"/>
    <d v="2010-03-27T00:00:00"/>
    <n v="8"/>
    <n v="205.7"/>
    <n v="117.11"/>
    <n v="1645.6"/>
    <n v="936.88"/>
    <n v="708.71999999999991"/>
  </r>
  <r>
    <x v="4"/>
    <s v="Haiti"/>
    <x v="10"/>
    <x v="1"/>
    <s v="L"/>
    <x v="1319"/>
    <n v="216732633"/>
    <d v="2015-07-19T00:00:00"/>
    <n v="8"/>
    <n v="437.2"/>
    <n v="263.33"/>
    <n v="3497.6"/>
    <n v="2106.64"/>
    <n v="1390.96"/>
  </r>
  <r>
    <x v="4"/>
    <s v="Dominican Republic"/>
    <x v="0"/>
    <x v="1"/>
    <s v="C"/>
    <x v="1355"/>
    <n v="981031310"/>
    <d v="2012-06-15T00:00:00"/>
    <n v="13"/>
    <n v="651.21"/>
    <n v="524.96"/>
    <n v="8465.73"/>
    <n v="6824.4800000000005"/>
    <n v="1641.2499999999991"/>
  </r>
  <r>
    <x v="1"/>
    <s v="Russia"/>
    <x v="1"/>
    <x v="1"/>
    <s v="L"/>
    <x v="1775"/>
    <n v="818482148"/>
    <d v="2011-05-06T00:00:00"/>
    <n v="10"/>
    <n v="47.45"/>
    <n v="31.79"/>
    <n v="474.5"/>
    <n v="317.89999999999998"/>
    <n v="156.60000000000002"/>
  </r>
  <r>
    <x v="2"/>
    <s v="Afghanistan"/>
    <x v="7"/>
    <x v="1"/>
    <s v="L"/>
    <x v="1987"/>
    <n v="119758975"/>
    <d v="2012-05-27T00:00:00"/>
    <n v="14"/>
    <n v="109.28"/>
    <n v="35.840000000000003"/>
    <n v="1529.92"/>
    <n v="501.76000000000005"/>
    <n v="1028.1600000000001"/>
  </r>
  <r>
    <x v="1"/>
    <s v="Italy"/>
    <x v="7"/>
    <x v="0"/>
    <s v="H"/>
    <x v="477"/>
    <n v="695848119"/>
    <d v="2016-12-07T00:00:00"/>
    <n v="10"/>
    <n v="109.28"/>
    <n v="35.840000000000003"/>
    <n v="1092.8"/>
    <n v="358.40000000000003"/>
    <n v="734.39999999999986"/>
  </r>
  <r>
    <x v="1"/>
    <s v="Greece"/>
    <x v="1"/>
    <x v="1"/>
    <s v="C"/>
    <x v="460"/>
    <n v="828048408"/>
    <d v="2015-10-07T00:00:00"/>
    <n v="11"/>
    <n v="47.45"/>
    <n v="31.79"/>
    <n v="521.95000000000005"/>
    <n v="349.69"/>
    <n v="172.26000000000005"/>
  </r>
  <r>
    <x v="2"/>
    <s v="Afghanistan"/>
    <x v="4"/>
    <x v="1"/>
    <s v="H"/>
    <x v="1381"/>
    <n v="217971169"/>
    <d v="2015-12-21T00:00:00"/>
    <n v="2"/>
    <n v="255.28"/>
    <n v="159.41999999999999"/>
    <n v="510.56"/>
    <n v="318.83999999999997"/>
    <n v="191.72000000000003"/>
  </r>
  <r>
    <x v="2"/>
    <s v="Iraq"/>
    <x v="8"/>
    <x v="1"/>
    <s v="C"/>
    <x v="800"/>
    <n v="437540233"/>
    <d v="2014-09-19T00:00:00"/>
    <n v="11"/>
    <n v="152.58000000000001"/>
    <n v="97.44"/>
    <n v="1678.38"/>
    <n v="1071.8399999999999"/>
    <n v="606.54000000000019"/>
  </r>
  <r>
    <x v="0"/>
    <s v="Mauritania"/>
    <x v="1"/>
    <x v="1"/>
    <s v="L"/>
    <x v="577"/>
    <n v="878991925"/>
    <d v="2017-02-26T00:00:00"/>
    <n v="3"/>
    <n v="47.45"/>
    <n v="31.79"/>
    <n v="142.35000000000002"/>
    <n v="95.37"/>
    <n v="46.980000000000018"/>
  </r>
  <r>
    <x v="0"/>
    <s v="Guinea"/>
    <x v="4"/>
    <x v="1"/>
    <s v="C"/>
    <x v="1089"/>
    <n v="104875075"/>
    <d v="2011-02-01T00:00:00"/>
    <n v="6"/>
    <n v="255.28"/>
    <n v="159.41999999999999"/>
    <n v="1531.68"/>
    <n v="956.52"/>
    <n v="575.16000000000008"/>
  </r>
  <r>
    <x v="0"/>
    <s v="Burkina Faso"/>
    <x v="0"/>
    <x v="1"/>
    <s v="M"/>
    <x v="578"/>
    <n v="798051011"/>
    <d v="2015-07-28T00:00:00"/>
    <n v="16"/>
    <n v="651.21"/>
    <n v="524.96"/>
    <n v="10419.36"/>
    <n v="8399.36"/>
    <n v="2020"/>
  </r>
  <r>
    <x v="4"/>
    <s v="Antigua and Barbuda "/>
    <x v="7"/>
    <x v="0"/>
    <s v="H"/>
    <x v="1690"/>
    <n v="311693561"/>
    <d v="2016-05-04T00:00:00"/>
    <n v="10"/>
    <n v="109.28"/>
    <n v="35.840000000000003"/>
    <n v="1092.8"/>
    <n v="358.40000000000003"/>
    <n v="734.39999999999986"/>
  </r>
  <r>
    <x v="1"/>
    <s v="Belarus"/>
    <x v="6"/>
    <x v="1"/>
    <s v="M"/>
    <x v="460"/>
    <n v="119289052"/>
    <d v="2015-08-28T00:00:00"/>
    <n v="15"/>
    <n v="205.7"/>
    <n v="117.11"/>
    <n v="3085.5"/>
    <n v="1756.65"/>
    <n v="1328.85"/>
  </r>
  <r>
    <x v="2"/>
    <s v="Libya"/>
    <x v="4"/>
    <x v="1"/>
    <s v="L"/>
    <x v="352"/>
    <n v="864636313"/>
    <d v="2013-02-28T00:00:00"/>
    <n v="7"/>
    <n v="255.28"/>
    <n v="159.41999999999999"/>
    <n v="1786.96"/>
    <n v="1115.9399999999998"/>
    <n v="671.02000000000021"/>
  </r>
  <r>
    <x v="1"/>
    <s v="Romania"/>
    <x v="0"/>
    <x v="1"/>
    <s v="H"/>
    <x v="1988"/>
    <n v="111846673"/>
    <d v="2016-10-03T00:00:00"/>
    <n v="11"/>
    <n v="651.21"/>
    <n v="524.96"/>
    <n v="7163.31"/>
    <n v="5774.56"/>
    <n v="1388.75"/>
  </r>
  <r>
    <x v="0"/>
    <s v="Angola"/>
    <x v="9"/>
    <x v="1"/>
    <s v="H"/>
    <x v="98"/>
    <n v="895343959"/>
    <d v="2016-08-03T00:00:00"/>
    <n v="2"/>
    <n v="81.73"/>
    <n v="56.67"/>
    <n v="163.46"/>
    <n v="113.34"/>
    <n v="50.120000000000005"/>
  </r>
  <r>
    <x v="2"/>
    <s v="Syria"/>
    <x v="0"/>
    <x v="1"/>
    <s v="M"/>
    <x v="1989"/>
    <n v="469864499"/>
    <d v="2011-10-02T00:00:00"/>
    <n v="4"/>
    <n v="651.21"/>
    <n v="524.96"/>
    <n v="2604.84"/>
    <n v="2099.84"/>
    <n v="505"/>
  </r>
  <r>
    <x v="3"/>
    <s v="Mongolia"/>
    <x v="4"/>
    <x v="0"/>
    <s v="H"/>
    <x v="1930"/>
    <n v="660457122"/>
    <d v="2013-06-12T00:00:00"/>
    <n v="5"/>
    <n v="255.28"/>
    <n v="159.41999999999999"/>
    <n v="1276.4000000000001"/>
    <n v="797.09999999999991"/>
    <n v="479.30000000000018"/>
  </r>
  <r>
    <x v="5"/>
    <s v="East Timor"/>
    <x v="6"/>
    <x v="0"/>
    <s v="C"/>
    <x v="1449"/>
    <n v="212483155"/>
    <d v="2011-04-09T00:00:00"/>
    <n v="12"/>
    <n v="205.7"/>
    <n v="117.11"/>
    <n v="2468.3999999999996"/>
    <n v="1405.32"/>
    <n v="1063.0799999999997"/>
  </r>
  <r>
    <x v="0"/>
    <s v="Zambia"/>
    <x v="9"/>
    <x v="0"/>
    <s v="H"/>
    <x v="153"/>
    <n v="641616427"/>
    <d v="2014-10-11T00:00:00"/>
    <n v="12"/>
    <n v="81.73"/>
    <n v="56.67"/>
    <n v="980.76"/>
    <n v="680.04"/>
    <n v="300.72000000000003"/>
  </r>
  <r>
    <x v="3"/>
    <s v="Laos"/>
    <x v="6"/>
    <x v="0"/>
    <s v="L"/>
    <x v="1922"/>
    <n v="383843266"/>
    <d v="2012-03-07T00:00:00"/>
    <n v="11"/>
    <n v="205.7"/>
    <n v="117.11"/>
    <n v="2262.6999999999998"/>
    <n v="1288.21"/>
    <n v="974.48999999999978"/>
  </r>
  <r>
    <x v="0"/>
    <s v="Mauritania"/>
    <x v="2"/>
    <x v="1"/>
    <s v="L"/>
    <x v="1272"/>
    <n v="645462501"/>
    <d v="2011-04-04T00:00:00"/>
    <n v="9"/>
    <n v="154.06"/>
    <n v="90.93"/>
    <n v="1386.54"/>
    <n v="818.37000000000012"/>
    <n v="568.16999999999985"/>
  </r>
  <r>
    <x v="1"/>
    <s v="Portugal"/>
    <x v="7"/>
    <x v="0"/>
    <s v="H"/>
    <x v="1990"/>
    <n v="453085458"/>
    <d v="2013-07-24T00:00:00"/>
    <n v="12"/>
    <n v="109.28"/>
    <n v="35.840000000000003"/>
    <n v="1311.3600000000001"/>
    <n v="430.08000000000004"/>
    <n v="881.28000000000009"/>
  </r>
  <r>
    <x v="0"/>
    <s v="Republic of the Congo"/>
    <x v="4"/>
    <x v="0"/>
    <s v="C"/>
    <x v="1931"/>
    <n v="703635966"/>
    <d v="2010-03-19T00:00:00"/>
    <n v="1"/>
    <n v="255.28"/>
    <n v="159.41999999999999"/>
    <n v="255.28"/>
    <n v="159.41999999999999"/>
    <n v="95.860000000000014"/>
  </r>
  <r>
    <x v="2"/>
    <s v="Bahrain"/>
    <x v="2"/>
    <x v="0"/>
    <s v="H"/>
    <x v="752"/>
    <n v="114350354"/>
    <d v="2016-04-08T00:00:00"/>
    <n v="13"/>
    <n v="154.06"/>
    <n v="90.93"/>
    <n v="2002.78"/>
    <n v="1182.0900000000001"/>
    <n v="820.68999999999983"/>
  </r>
  <r>
    <x v="0"/>
    <s v="Madagascar"/>
    <x v="10"/>
    <x v="0"/>
    <s v="C"/>
    <x v="1254"/>
    <n v="172777450"/>
    <d v="2013-08-11T00:00:00"/>
    <n v="13"/>
    <n v="437.2"/>
    <n v="263.33"/>
    <n v="5683.5999999999995"/>
    <n v="3423.29"/>
    <n v="2260.3099999999995"/>
  </r>
  <r>
    <x v="1"/>
    <s v="San Marino"/>
    <x v="3"/>
    <x v="0"/>
    <s v="H"/>
    <x v="1051"/>
    <n v="186778581"/>
    <d v="2015-07-07T00:00:00"/>
    <n v="1"/>
    <n v="668.27"/>
    <n v="502.54"/>
    <n v="668.27"/>
    <n v="502.54"/>
    <n v="165.72999999999996"/>
  </r>
  <r>
    <x v="1"/>
    <s v="San Marino"/>
    <x v="6"/>
    <x v="0"/>
    <s v="M"/>
    <x v="176"/>
    <n v="434527575"/>
    <d v="2017-05-09T00:00:00"/>
    <n v="9"/>
    <n v="205.7"/>
    <n v="117.11"/>
    <n v="1851.3"/>
    <n v="1053.99"/>
    <n v="797.31"/>
  </r>
  <r>
    <x v="5"/>
    <s v="Federated States of Micronesia"/>
    <x v="0"/>
    <x v="1"/>
    <s v="C"/>
    <x v="1991"/>
    <n v="814510762"/>
    <d v="2015-09-28T00:00:00"/>
    <n v="1"/>
    <n v="651.21"/>
    <n v="524.96"/>
    <n v="651.21"/>
    <n v="524.96"/>
    <n v="126.25"/>
  </r>
  <r>
    <x v="1"/>
    <s v="Monaco"/>
    <x v="7"/>
    <x v="0"/>
    <s v="H"/>
    <x v="347"/>
    <n v="395526969"/>
    <d v="2011-12-22T00:00:00"/>
    <n v="7"/>
    <n v="109.28"/>
    <n v="35.840000000000003"/>
    <n v="764.96"/>
    <n v="250.88000000000002"/>
    <n v="514.08000000000004"/>
  </r>
  <r>
    <x v="1"/>
    <s v="Ireland"/>
    <x v="1"/>
    <x v="0"/>
    <s v="H"/>
    <x v="1411"/>
    <n v="566687524"/>
    <d v="2016-02-28T00:00:00"/>
    <n v="7"/>
    <n v="47.45"/>
    <n v="31.79"/>
    <n v="332.15000000000003"/>
    <n v="222.53"/>
    <n v="109.62000000000003"/>
  </r>
  <r>
    <x v="4"/>
    <s v="Grenada"/>
    <x v="4"/>
    <x v="0"/>
    <s v="C"/>
    <x v="1992"/>
    <n v="987416255"/>
    <d v="2012-08-27T00:00:00"/>
    <n v="12"/>
    <n v="255.28"/>
    <n v="159.41999999999999"/>
    <n v="3063.36"/>
    <n v="1913.04"/>
    <n v="1150.3200000000002"/>
  </r>
  <r>
    <x v="0"/>
    <s v="Mauritius "/>
    <x v="5"/>
    <x v="0"/>
    <s v="C"/>
    <x v="1341"/>
    <n v="937449491"/>
    <d v="2017-06-28T00:00:00"/>
    <n v="2"/>
    <n v="421.89"/>
    <n v="364.69"/>
    <n v="843.78"/>
    <n v="729.38"/>
    <n v="114.39999999999998"/>
  </r>
  <r>
    <x v="3"/>
    <s v="Vietnam"/>
    <x v="11"/>
    <x v="1"/>
    <s v="M"/>
    <x v="601"/>
    <n v="666836059"/>
    <d v="2013-07-05T00:00:00"/>
    <n v="1"/>
    <n v="9.33"/>
    <n v="6.92"/>
    <n v="9.33"/>
    <n v="6.92"/>
    <n v="2.41"/>
  </r>
  <r>
    <x v="4"/>
    <s v="Costa Rica"/>
    <x v="8"/>
    <x v="1"/>
    <s v="C"/>
    <x v="8"/>
    <n v="945937287"/>
    <d v="2014-12-12T00:00:00"/>
    <n v="5"/>
    <n v="152.58000000000001"/>
    <n v="97.44"/>
    <n v="762.90000000000009"/>
    <n v="487.2"/>
    <n v="275.7000000000001"/>
  </r>
  <r>
    <x v="1"/>
    <s v="Slovenia"/>
    <x v="1"/>
    <x v="0"/>
    <s v="L"/>
    <x v="1195"/>
    <n v="815427005"/>
    <d v="2010-09-18T00:00:00"/>
    <n v="3"/>
    <n v="47.45"/>
    <n v="31.79"/>
    <n v="142.35000000000002"/>
    <n v="95.37"/>
    <n v="46.980000000000018"/>
  </r>
  <r>
    <x v="2"/>
    <s v="Israel"/>
    <x v="7"/>
    <x v="1"/>
    <s v="M"/>
    <x v="1350"/>
    <n v="736291539"/>
    <d v="2013-04-02T00:00:00"/>
    <n v="6"/>
    <n v="109.28"/>
    <n v="35.840000000000003"/>
    <n v="655.68000000000006"/>
    <n v="215.04000000000002"/>
    <n v="440.64000000000004"/>
  </r>
  <r>
    <x v="1"/>
    <s v="Czech Republic"/>
    <x v="4"/>
    <x v="1"/>
    <s v="M"/>
    <x v="692"/>
    <n v="339829719"/>
    <d v="2017-03-31T00:00:00"/>
    <n v="3"/>
    <n v="255.28"/>
    <n v="159.41999999999999"/>
    <n v="765.84"/>
    <n v="478.26"/>
    <n v="287.58000000000004"/>
  </r>
  <r>
    <x v="1"/>
    <s v="Romania"/>
    <x v="3"/>
    <x v="1"/>
    <s v="M"/>
    <x v="1223"/>
    <n v="677652871"/>
    <d v="2011-03-12T00:00:00"/>
    <n v="2"/>
    <n v="668.27"/>
    <n v="502.54"/>
    <n v="1336.54"/>
    <n v="1005.08"/>
    <n v="331.45999999999992"/>
  </r>
  <r>
    <x v="4"/>
    <s v="Barbados"/>
    <x v="10"/>
    <x v="1"/>
    <s v="H"/>
    <x v="1096"/>
    <n v="171684825"/>
    <d v="2010-07-25T00:00:00"/>
    <n v="7"/>
    <n v="437.2"/>
    <n v="263.33"/>
    <n v="3060.4"/>
    <n v="1843.31"/>
    <n v="1217.0900000000001"/>
  </r>
  <r>
    <x v="1"/>
    <s v="Portugal"/>
    <x v="9"/>
    <x v="1"/>
    <s v="H"/>
    <x v="1407"/>
    <n v="464161908"/>
    <d v="2017-05-06T00:00:00"/>
    <n v="8"/>
    <n v="81.73"/>
    <n v="56.67"/>
    <n v="653.84"/>
    <n v="453.36"/>
    <n v="200.48000000000002"/>
  </r>
  <r>
    <x v="1"/>
    <s v="Italy"/>
    <x v="6"/>
    <x v="1"/>
    <s v="L"/>
    <x v="1095"/>
    <n v="567632949"/>
    <d v="2015-01-24T00:00:00"/>
    <n v="7"/>
    <n v="205.7"/>
    <n v="117.11"/>
    <n v="1439.8999999999999"/>
    <n v="819.77"/>
    <n v="620.12999999999988"/>
  </r>
  <r>
    <x v="1"/>
    <s v="Romania"/>
    <x v="5"/>
    <x v="1"/>
    <s v="C"/>
    <x v="1315"/>
    <n v="914959275"/>
    <d v="2011-08-21T00:00:00"/>
    <n v="9"/>
    <n v="421.89"/>
    <n v="364.69"/>
    <n v="3797.0099999999998"/>
    <n v="3282.21"/>
    <n v="514.79999999999973"/>
  </r>
  <r>
    <x v="2"/>
    <s v="Oman"/>
    <x v="1"/>
    <x v="1"/>
    <s v="L"/>
    <x v="1512"/>
    <n v="209314715"/>
    <d v="2011-10-16T00:00:00"/>
    <n v="16"/>
    <n v="47.45"/>
    <n v="31.79"/>
    <n v="759.2"/>
    <n v="508.64"/>
    <n v="250.56000000000006"/>
  </r>
  <r>
    <x v="3"/>
    <s v="Japan"/>
    <x v="4"/>
    <x v="1"/>
    <s v="H"/>
    <x v="1761"/>
    <n v="374185597"/>
    <d v="2013-12-08T00:00:00"/>
    <n v="14"/>
    <n v="255.28"/>
    <n v="159.41999999999999"/>
    <n v="3573.92"/>
    <n v="2231.8799999999997"/>
    <n v="1342.0400000000004"/>
  </r>
  <r>
    <x v="0"/>
    <s v="Djibouti"/>
    <x v="7"/>
    <x v="1"/>
    <s v="C"/>
    <x v="1993"/>
    <n v="703370749"/>
    <d v="2013-11-07T00:00:00"/>
    <n v="3"/>
    <n v="109.28"/>
    <n v="35.840000000000003"/>
    <n v="327.84000000000003"/>
    <n v="107.52000000000001"/>
    <n v="220.32000000000002"/>
  </r>
  <r>
    <x v="5"/>
    <s v="Solomon Islands"/>
    <x v="9"/>
    <x v="1"/>
    <s v="M"/>
    <x v="284"/>
    <n v="110981500"/>
    <d v="2015-08-05T00:00:00"/>
    <n v="1"/>
    <n v="81.73"/>
    <n v="56.67"/>
    <n v="81.73"/>
    <n v="56.67"/>
    <n v="25.060000000000002"/>
  </r>
  <r>
    <x v="0"/>
    <s v="Senegal"/>
    <x v="2"/>
    <x v="1"/>
    <s v="H"/>
    <x v="1343"/>
    <n v="281441676"/>
    <d v="2013-06-08T00:00:00"/>
    <n v="6"/>
    <n v="154.06"/>
    <n v="90.93"/>
    <n v="924.36"/>
    <n v="545.58000000000004"/>
    <n v="378.78"/>
  </r>
  <r>
    <x v="1"/>
    <s v="Denmark"/>
    <x v="2"/>
    <x v="0"/>
    <s v="C"/>
    <x v="889"/>
    <n v="719487607"/>
    <d v="2017-08-14T00:00:00"/>
    <n v="2"/>
    <n v="154.06"/>
    <n v="90.93"/>
    <n v="308.12"/>
    <n v="181.86"/>
    <n v="126.25999999999999"/>
  </r>
  <r>
    <x v="0"/>
    <s v="Guinea"/>
    <x v="11"/>
    <x v="1"/>
    <s v="H"/>
    <x v="1994"/>
    <n v="100168120"/>
    <d v="2012-08-21T00:00:00"/>
    <n v="1"/>
    <n v="9.33"/>
    <n v="6.92"/>
    <n v="9.33"/>
    <n v="6.92"/>
    <n v="2.41"/>
  </r>
  <r>
    <x v="1"/>
    <s v="Lithuania"/>
    <x v="11"/>
    <x v="1"/>
    <s v="L"/>
    <x v="1140"/>
    <n v="318844544"/>
    <d v="2014-12-11T00:00:00"/>
    <n v="3"/>
    <n v="9.33"/>
    <n v="6.92"/>
    <n v="27.990000000000002"/>
    <n v="20.759999999999998"/>
    <n v="7.230000000000004"/>
  </r>
  <r>
    <x v="0"/>
    <s v="Tanzania"/>
    <x v="7"/>
    <x v="1"/>
    <s v="C"/>
    <x v="1285"/>
    <n v="641190707"/>
    <d v="2015-01-30T00:00:00"/>
    <n v="2"/>
    <n v="109.28"/>
    <n v="35.840000000000003"/>
    <n v="218.56"/>
    <n v="71.680000000000007"/>
    <n v="146.88"/>
  </r>
  <r>
    <x v="0"/>
    <s v="Gabon"/>
    <x v="8"/>
    <x v="1"/>
    <s v="C"/>
    <x v="1373"/>
    <n v="853192937"/>
    <d v="2012-04-14T00:00:00"/>
    <n v="13"/>
    <n v="152.58000000000001"/>
    <n v="97.44"/>
    <n v="1983.5400000000002"/>
    <n v="1266.72"/>
    <n v="716.82000000000016"/>
  </r>
  <r>
    <x v="0"/>
    <s v="Uganda"/>
    <x v="7"/>
    <x v="0"/>
    <s v="M"/>
    <x v="1995"/>
    <n v="811150062"/>
    <d v="2011-01-07T00:00:00"/>
    <n v="10"/>
    <n v="109.28"/>
    <n v="35.840000000000003"/>
    <n v="1092.8"/>
    <n v="358.40000000000003"/>
    <n v="734.39999999999986"/>
  </r>
  <r>
    <x v="2"/>
    <s v="Bahrain"/>
    <x v="9"/>
    <x v="1"/>
    <s v="H"/>
    <x v="1690"/>
    <n v="891673409"/>
    <d v="2016-04-15T00:00:00"/>
    <n v="8"/>
    <n v="81.73"/>
    <n v="56.67"/>
    <n v="653.84"/>
    <n v="453.36"/>
    <n v="200.48000000000002"/>
  </r>
  <r>
    <x v="0"/>
    <s v="Djibouti"/>
    <x v="11"/>
    <x v="1"/>
    <s v="C"/>
    <x v="1665"/>
    <n v="641686809"/>
    <d v="2015-08-17T00:00:00"/>
    <n v="14"/>
    <n v="9.33"/>
    <n v="6.92"/>
    <n v="130.62"/>
    <n v="96.88"/>
    <n v="33.740000000000009"/>
  </r>
  <r>
    <x v="0"/>
    <s v="Cape Verde"/>
    <x v="9"/>
    <x v="1"/>
    <s v="L"/>
    <x v="1996"/>
    <n v="128426587"/>
    <d v="2012-09-01T00:00:00"/>
    <n v="5"/>
    <n v="81.73"/>
    <n v="56.67"/>
    <n v="408.65000000000003"/>
    <n v="283.35000000000002"/>
    <n v="125.30000000000001"/>
  </r>
  <r>
    <x v="6"/>
    <s v="Mexico"/>
    <x v="9"/>
    <x v="1"/>
    <s v="H"/>
    <x v="1997"/>
    <n v="389441573"/>
    <d v="2015-09-25T00:00:00"/>
    <n v="5"/>
    <n v="81.73"/>
    <n v="56.67"/>
    <n v="408.65000000000003"/>
    <n v="283.35000000000002"/>
    <n v="125.30000000000001"/>
  </r>
  <r>
    <x v="4"/>
    <s v="Saint Vincent and the Grenadines"/>
    <x v="8"/>
    <x v="1"/>
    <s v="M"/>
    <x v="1998"/>
    <n v="282593095"/>
    <d v="2011-08-25T00:00:00"/>
    <n v="7"/>
    <n v="152.58000000000001"/>
    <n v="97.44"/>
    <n v="1068.0600000000002"/>
    <n v="682.07999999999993"/>
    <n v="385.98000000000025"/>
  </r>
  <r>
    <x v="0"/>
    <s v="Guinea-Bissau"/>
    <x v="10"/>
    <x v="1"/>
    <s v="C"/>
    <x v="1928"/>
    <n v="536054980"/>
    <d v="2014-10-19T00:00:00"/>
    <n v="16"/>
    <n v="437.2"/>
    <n v="263.33"/>
    <n v="6995.2"/>
    <n v="4213.28"/>
    <n v="2781.92"/>
  </r>
  <r>
    <x v="4"/>
    <s v="Costa Rica"/>
    <x v="1"/>
    <x v="0"/>
    <s v="L"/>
    <x v="1547"/>
    <n v="598313558"/>
    <d v="2010-03-26T00:00:00"/>
    <n v="5"/>
    <n v="47.45"/>
    <n v="31.79"/>
    <n v="237.25"/>
    <n v="158.94999999999999"/>
    <n v="78.300000000000011"/>
  </r>
  <r>
    <x v="3"/>
    <s v="Nepal"/>
    <x v="1"/>
    <x v="0"/>
    <s v="L"/>
    <x v="905"/>
    <n v="888167655"/>
    <d v="2010-10-22T00:00:00"/>
    <n v="12"/>
    <n v="47.45"/>
    <n v="31.79"/>
    <n v="569.40000000000009"/>
    <n v="381.48"/>
    <n v="187.92000000000007"/>
  </r>
  <r>
    <x v="1"/>
    <s v="Albania"/>
    <x v="2"/>
    <x v="1"/>
    <s v="C"/>
    <x v="1185"/>
    <n v="544728600"/>
    <d v="2015-03-16T00:00:00"/>
    <n v="10"/>
    <n v="154.06"/>
    <n v="90.93"/>
    <n v="1540.6"/>
    <n v="909.30000000000007"/>
    <n v="631.29999999999984"/>
  </r>
  <r>
    <x v="1"/>
    <s v="Moldova "/>
    <x v="3"/>
    <x v="1"/>
    <s v="C"/>
    <x v="351"/>
    <n v="577420222"/>
    <d v="2011-07-01T00:00:00"/>
    <n v="1"/>
    <n v="668.27"/>
    <n v="502.54"/>
    <n v="668.27"/>
    <n v="502.54"/>
    <n v="165.72999999999996"/>
  </r>
  <r>
    <x v="0"/>
    <s v="Liberia"/>
    <x v="6"/>
    <x v="1"/>
    <s v="M"/>
    <x v="1213"/>
    <n v="715978848"/>
    <d v="2011-12-31T00:00:00"/>
    <n v="5"/>
    <n v="205.7"/>
    <n v="117.11"/>
    <n v="1028.5"/>
    <n v="585.54999999999995"/>
    <n v="442.95000000000005"/>
  </r>
  <r>
    <x v="5"/>
    <s v="New Zealand"/>
    <x v="1"/>
    <x v="0"/>
    <s v="L"/>
    <x v="422"/>
    <n v="760453307"/>
    <d v="2010-12-25T00:00:00"/>
    <n v="6"/>
    <n v="47.45"/>
    <n v="31.79"/>
    <n v="284.70000000000005"/>
    <n v="190.74"/>
    <n v="93.960000000000036"/>
  </r>
  <r>
    <x v="1"/>
    <s v="Monaco"/>
    <x v="10"/>
    <x v="0"/>
    <s v="M"/>
    <x v="1099"/>
    <n v="131204926"/>
    <d v="2011-02-13T00:00:00"/>
    <n v="9"/>
    <n v="437.2"/>
    <n v="263.33"/>
    <n v="3934.7999999999997"/>
    <n v="2369.9699999999998"/>
    <n v="1564.83"/>
  </r>
  <r>
    <x v="3"/>
    <s v="Sri Lanka"/>
    <x v="1"/>
    <x v="1"/>
    <s v="M"/>
    <x v="1442"/>
    <n v="118907535"/>
    <d v="2012-09-26T00:00:00"/>
    <n v="10"/>
    <n v="47.45"/>
    <n v="31.79"/>
    <n v="474.5"/>
    <n v="317.89999999999998"/>
    <n v="156.60000000000002"/>
  </r>
  <r>
    <x v="0"/>
    <s v="Gabon"/>
    <x v="10"/>
    <x v="1"/>
    <s v="C"/>
    <x v="1999"/>
    <n v="734547460"/>
    <d v="2017-02-20T00:00:00"/>
    <n v="13"/>
    <n v="437.2"/>
    <n v="263.33"/>
    <n v="5683.5999999999995"/>
    <n v="3423.29"/>
    <n v="2260.3099999999995"/>
  </r>
  <r>
    <x v="6"/>
    <s v="United States of America"/>
    <x v="8"/>
    <x v="0"/>
    <s v="L"/>
    <x v="2000"/>
    <n v="259423530"/>
    <d v="2015-02-24T00:00:00"/>
    <n v="13"/>
    <n v="152.58000000000001"/>
    <n v="97.44"/>
    <n v="1983.5400000000002"/>
    <n v="1266.72"/>
    <n v="716.82000000000016"/>
  </r>
  <r>
    <x v="6"/>
    <s v="United States of America"/>
    <x v="9"/>
    <x v="0"/>
    <s v="H"/>
    <x v="2001"/>
    <n v="195147073"/>
    <d v="2013-12-26T00:00:00"/>
    <n v="12"/>
    <n v="81.73"/>
    <n v="56.67"/>
    <n v="980.76"/>
    <n v="680.04"/>
    <n v="300.72000000000003"/>
  </r>
  <r>
    <x v="2"/>
    <s v="Morocco"/>
    <x v="11"/>
    <x v="1"/>
    <s v="C"/>
    <x v="2002"/>
    <n v="313641917"/>
    <d v="2010-05-27T00:00:00"/>
    <n v="4"/>
    <n v="9.33"/>
    <n v="6.92"/>
    <n v="37.32"/>
    <n v="27.68"/>
    <n v="9.64"/>
  </r>
  <r>
    <x v="0"/>
    <s v="South Africa"/>
    <x v="5"/>
    <x v="1"/>
    <s v="L"/>
    <x v="695"/>
    <n v="907144391"/>
    <d v="2017-07-13T00:00:00"/>
    <n v="5"/>
    <n v="421.89"/>
    <n v="364.69"/>
    <n v="2109.4499999999998"/>
    <n v="1823.45"/>
    <n v="285.99999999999977"/>
  </r>
  <r>
    <x v="2"/>
    <s v="Yemen"/>
    <x v="8"/>
    <x v="1"/>
    <s v="H"/>
    <x v="63"/>
    <n v="538203322"/>
    <d v="2015-04-29T00:00:00"/>
    <n v="9"/>
    <n v="152.58000000000001"/>
    <n v="97.44"/>
    <n v="1373.22"/>
    <n v="876.96"/>
    <n v="496.26"/>
  </r>
  <r>
    <x v="3"/>
    <s v="China"/>
    <x v="8"/>
    <x v="1"/>
    <s v="C"/>
    <x v="1976"/>
    <n v="989680039"/>
    <d v="2015-05-31T00:00:00"/>
    <n v="12"/>
    <n v="152.58000000000001"/>
    <n v="97.44"/>
    <n v="1830.96"/>
    <n v="1169.28"/>
    <n v="661.68000000000006"/>
  </r>
  <r>
    <x v="2"/>
    <s v="Afghanistan"/>
    <x v="8"/>
    <x v="1"/>
    <s v="C"/>
    <x v="1488"/>
    <n v="514748370"/>
    <d v="2011-02-05T00:00:00"/>
    <n v="7"/>
    <n v="152.58000000000001"/>
    <n v="97.44"/>
    <n v="1068.0600000000002"/>
    <n v="682.07999999999993"/>
    <n v="385.98000000000025"/>
  </r>
  <r>
    <x v="6"/>
    <s v="United States of America"/>
    <x v="11"/>
    <x v="1"/>
    <s v="M"/>
    <x v="40"/>
    <n v="586894643"/>
    <d v="2012-03-18T00:00:00"/>
    <n v="7"/>
    <n v="9.33"/>
    <n v="6.92"/>
    <n v="65.31"/>
    <n v="48.44"/>
    <n v="16.870000000000005"/>
  </r>
  <r>
    <x v="1"/>
    <s v="United Kingdom"/>
    <x v="11"/>
    <x v="0"/>
    <s v="C"/>
    <x v="2003"/>
    <n v="949917685"/>
    <d v="2010-10-29T00:00:00"/>
    <n v="1"/>
    <n v="9.33"/>
    <n v="6.92"/>
    <n v="9.33"/>
    <n v="6.92"/>
    <n v="2.41"/>
  </r>
  <r>
    <x v="2"/>
    <s v="Turkey"/>
    <x v="6"/>
    <x v="1"/>
    <s v="C"/>
    <x v="1744"/>
    <n v="967928826"/>
    <d v="2014-09-16T00:00:00"/>
    <n v="1"/>
    <n v="205.7"/>
    <n v="117.11"/>
    <n v="205.7"/>
    <n v="117.11"/>
    <n v="88.589999999999989"/>
  </r>
  <r>
    <x v="1"/>
    <s v="Cyprus"/>
    <x v="1"/>
    <x v="0"/>
    <s v="H"/>
    <x v="2004"/>
    <n v="975351893"/>
    <d v="2014-04-10T00:00:00"/>
    <n v="12"/>
    <n v="47.45"/>
    <n v="31.79"/>
    <n v="569.40000000000009"/>
    <n v="381.48"/>
    <n v="187.92000000000007"/>
  </r>
  <r>
    <x v="2"/>
    <s v="Jordan"/>
    <x v="9"/>
    <x v="1"/>
    <s v="L"/>
    <x v="2005"/>
    <n v="926923215"/>
    <d v="2015-11-29T00:00:00"/>
    <n v="10"/>
    <n v="81.73"/>
    <n v="56.67"/>
    <n v="817.30000000000007"/>
    <n v="566.70000000000005"/>
    <n v="250.60000000000002"/>
  </r>
  <r>
    <x v="0"/>
    <s v="Republic of the Congo"/>
    <x v="11"/>
    <x v="1"/>
    <s v="C"/>
    <x v="2006"/>
    <n v="847691619"/>
    <d v="2015-10-29T00:00:00"/>
    <n v="16"/>
    <n v="9.33"/>
    <n v="6.92"/>
    <n v="149.28"/>
    <n v="110.72"/>
    <n v="38.56"/>
  </r>
  <r>
    <x v="4"/>
    <s v="Trinidad and Tobago"/>
    <x v="3"/>
    <x v="1"/>
    <s v="C"/>
    <x v="637"/>
    <n v="383018434"/>
    <d v="2011-03-07T00:00:00"/>
    <n v="4"/>
    <n v="668.27"/>
    <n v="502.54"/>
    <n v="2673.08"/>
    <n v="2010.16"/>
    <n v="662.91999999999985"/>
  </r>
  <r>
    <x v="3"/>
    <s v="Uzbekistan"/>
    <x v="9"/>
    <x v="1"/>
    <s v="L"/>
    <x v="481"/>
    <n v="148577487"/>
    <d v="2011-07-13T00:00:00"/>
    <n v="10"/>
    <n v="81.73"/>
    <n v="56.67"/>
    <n v="817.30000000000007"/>
    <n v="566.70000000000005"/>
    <n v="250.60000000000002"/>
  </r>
  <r>
    <x v="2"/>
    <s v="Lebanon"/>
    <x v="8"/>
    <x v="1"/>
    <s v="L"/>
    <x v="5"/>
    <n v="380355107"/>
    <d v="2012-07-10T00:00:00"/>
    <n v="7"/>
    <n v="152.58000000000001"/>
    <n v="97.44"/>
    <n v="1068.0600000000002"/>
    <n v="682.07999999999993"/>
    <n v="385.98000000000025"/>
  </r>
  <r>
    <x v="2"/>
    <s v="United Arab Emirates"/>
    <x v="4"/>
    <x v="1"/>
    <s v="H"/>
    <x v="661"/>
    <n v="484650123"/>
    <d v="2014-08-20T00:00:00"/>
    <n v="13"/>
    <n v="255.28"/>
    <n v="159.41999999999999"/>
    <n v="3318.64"/>
    <n v="2072.46"/>
    <n v="1246.1799999999998"/>
  </r>
  <r>
    <x v="4"/>
    <s v="Nicaragua"/>
    <x v="3"/>
    <x v="1"/>
    <s v="M"/>
    <x v="879"/>
    <n v="388073861"/>
    <d v="2011-07-31T00:00:00"/>
    <n v="14"/>
    <n v="668.27"/>
    <n v="502.54"/>
    <n v="9355.7799999999988"/>
    <n v="7035.56"/>
    <n v="2320.2199999999984"/>
  </r>
  <r>
    <x v="3"/>
    <s v="Bhutan"/>
    <x v="11"/>
    <x v="1"/>
    <s v="L"/>
    <x v="1181"/>
    <n v="987550151"/>
    <d v="2017-06-19T00:00:00"/>
    <n v="11"/>
    <n v="9.33"/>
    <n v="6.92"/>
    <n v="102.63"/>
    <n v="76.12"/>
    <n v="26.509999999999991"/>
  </r>
  <r>
    <x v="5"/>
    <s v="Tuvalu"/>
    <x v="10"/>
    <x v="0"/>
    <s v="M"/>
    <x v="1486"/>
    <n v="100315320"/>
    <d v="2016-10-12T00:00:00"/>
    <n v="7"/>
    <n v="437.2"/>
    <n v="263.33"/>
    <n v="3060.4"/>
    <n v="1843.31"/>
    <n v="1217.0900000000001"/>
  </r>
  <r>
    <x v="4"/>
    <s v="The Bahamas"/>
    <x v="8"/>
    <x v="1"/>
    <s v="C"/>
    <x v="1728"/>
    <n v="113918197"/>
    <d v="2014-02-17T00:00:00"/>
    <n v="16"/>
    <n v="152.58000000000001"/>
    <n v="97.44"/>
    <n v="2441.2800000000002"/>
    <n v="1559.04"/>
    <n v="882.24000000000024"/>
  </r>
  <r>
    <x v="4"/>
    <s v="Dominica"/>
    <x v="2"/>
    <x v="1"/>
    <s v="C"/>
    <x v="552"/>
    <n v="336220109"/>
    <d v="2015-06-30T00:00:00"/>
    <n v="6"/>
    <n v="154.06"/>
    <n v="90.93"/>
    <n v="924.36"/>
    <n v="545.58000000000004"/>
    <n v="378.78"/>
  </r>
  <r>
    <x v="1"/>
    <s v="Estonia"/>
    <x v="4"/>
    <x v="1"/>
    <s v="C"/>
    <x v="1900"/>
    <n v="145394885"/>
    <d v="2016-02-08T00:00:00"/>
    <n v="7"/>
    <n v="255.28"/>
    <n v="159.41999999999999"/>
    <n v="1786.96"/>
    <n v="1115.9399999999998"/>
    <n v="671.02000000000021"/>
  </r>
  <r>
    <x v="5"/>
    <s v="Palau"/>
    <x v="8"/>
    <x v="1"/>
    <s v="H"/>
    <x v="1552"/>
    <n v="339928853"/>
    <d v="2012-06-07T00:00:00"/>
    <n v="2"/>
    <n v="152.58000000000001"/>
    <n v="97.44"/>
    <n v="305.16000000000003"/>
    <n v="194.88"/>
    <n v="110.28000000000003"/>
  </r>
  <r>
    <x v="3"/>
    <s v="Cambodia"/>
    <x v="8"/>
    <x v="1"/>
    <s v="H"/>
    <x v="339"/>
    <n v="888620841"/>
    <d v="2013-08-20T00:00:00"/>
    <n v="3"/>
    <n v="152.58000000000001"/>
    <n v="97.44"/>
    <n v="457.74"/>
    <n v="292.32"/>
    <n v="165.42000000000002"/>
  </r>
  <r>
    <x v="5"/>
    <s v="East Timor"/>
    <x v="1"/>
    <x v="0"/>
    <s v="C"/>
    <x v="2004"/>
    <n v="480582177"/>
    <d v="2014-03-31T00:00:00"/>
    <n v="6"/>
    <n v="47.45"/>
    <n v="31.79"/>
    <n v="284.70000000000005"/>
    <n v="190.74"/>
    <n v="93.960000000000036"/>
  </r>
  <r>
    <x v="1"/>
    <s v="Vatican City"/>
    <x v="6"/>
    <x v="1"/>
    <s v="L"/>
    <x v="519"/>
    <n v="575236690"/>
    <d v="2014-03-12T00:00:00"/>
    <n v="7"/>
    <n v="205.7"/>
    <n v="117.11"/>
    <n v="1439.8999999999999"/>
    <n v="819.77"/>
    <n v="620.12999999999988"/>
  </r>
  <r>
    <x v="1"/>
    <s v="Vatican City"/>
    <x v="1"/>
    <x v="1"/>
    <s v="M"/>
    <x v="281"/>
    <n v="452320706"/>
    <d v="2014-03-20T00:00:00"/>
    <n v="1"/>
    <n v="47.45"/>
    <n v="31.79"/>
    <n v="47.45"/>
    <n v="31.79"/>
    <n v="15.660000000000004"/>
  </r>
  <r>
    <x v="3"/>
    <s v="Japan"/>
    <x v="2"/>
    <x v="1"/>
    <s v="C"/>
    <x v="2007"/>
    <n v="361883056"/>
    <d v="2012-03-03T00:00:00"/>
    <n v="13"/>
    <n v="154.06"/>
    <n v="90.93"/>
    <n v="2002.78"/>
    <n v="1182.0900000000001"/>
    <n v="820.68999999999983"/>
  </r>
  <r>
    <x v="3"/>
    <s v="Laos"/>
    <x v="3"/>
    <x v="1"/>
    <s v="M"/>
    <x v="306"/>
    <n v="174285066"/>
    <d v="2014-12-30T00:00:00"/>
    <n v="6"/>
    <n v="668.27"/>
    <n v="502.54"/>
    <n v="4009.62"/>
    <n v="3015.2400000000002"/>
    <n v="994.37999999999965"/>
  </r>
  <r>
    <x v="5"/>
    <s v="Tonga"/>
    <x v="7"/>
    <x v="1"/>
    <s v="C"/>
    <x v="108"/>
    <n v="730200564"/>
    <d v="2011-04-28T00:00:00"/>
    <n v="2"/>
    <n v="109.28"/>
    <n v="35.840000000000003"/>
    <n v="218.56"/>
    <n v="71.680000000000007"/>
    <n v="146.88"/>
  </r>
  <r>
    <x v="3"/>
    <s v="Myanmar"/>
    <x v="8"/>
    <x v="1"/>
    <s v="L"/>
    <x v="1666"/>
    <n v="690615880"/>
    <d v="2013-09-24T00:00:00"/>
    <n v="12"/>
    <n v="152.58000000000001"/>
    <n v="97.44"/>
    <n v="1830.96"/>
    <n v="1169.28"/>
    <n v="661.68000000000006"/>
  </r>
  <r>
    <x v="3"/>
    <s v="Japan"/>
    <x v="0"/>
    <x v="1"/>
    <s v="C"/>
    <x v="1707"/>
    <n v="586829841"/>
    <d v="2017-01-17T00:00:00"/>
    <n v="8"/>
    <n v="651.21"/>
    <n v="524.96"/>
    <n v="5209.68"/>
    <n v="4199.68"/>
    <n v="1010"/>
  </r>
  <r>
    <x v="1"/>
    <s v="Liechtenstein"/>
    <x v="7"/>
    <x v="0"/>
    <s v="C"/>
    <x v="2008"/>
    <n v="570453774"/>
    <d v="2016-12-02T00:00:00"/>
    <n v="15"/>
    <n v="109.28"/>
    <n v="35.840000000000003"/>
    <n v="1639.2"/>
    <n v="537.6"/>
    <n v="1101.5999999999999"/>
  </r>
  <r>
    <x v="3"/>
    <s v="Tajikistan"/>
    <x v="10"/>
    <x v="0"/>
    <s v="L"/>
    <x v="119"/>
    <n v="863411509"/>
    <d v="2014-02-04T00:00:00"/>
    <n v="3"/>
    <n v="437.2"/>
    <n v="263.33"/>
    <n v="1311.6"/>
    <n v="789.99"/>
    <n v="521.6099999999999"/>
  </r>
  <r>
    <x v="3"/>
    <s v="North Korea"/>
    <x v="3"/>
    <x v="1"/>
    <s v="C"/>
    <x v="1025"/>
    <n v="407939374"/>
    <d v="2010-04-13T00:00:00"/>
    <n v="12"/>
    <n v="668.27"/>
    <n v="502.54"/>
    <n v="8019.24"/>
    <n v="6030.4800000000005"/>
    <n v="1988.7599999999993"/>
  </r>
  <r>
    <x v="1"/>
    <s v="Macedonia"/>
    <x v="5"/>
    <x v="1"/>
    <s v="L"/>
    <x v="1086"/>
    <n v="916586196"/>
    <d v="2012-01-04T00:00:00"/>
    <n v="12"/>
    <n v="421.89"/>
    <n v="364.69"/>
    <n v="5062.68"/>
    <n v="4376.28"/>
    <n v="686.40000000000055"/>
  </r>
  <r>
    <x v="1"/>
    <s v="Finland"/>
    <x v="0"/>
    <x v="0"/>
    <s v="H"/>
    <x v="2009"/>
    <n v="122213304"/>
    <d v="2011-10-03T00:00:00"/>
    <n v="7"/>
    <n v="651.21"/>
    <n v="524.96"/>
    <n v="4558.47"/>
    <n v="3674.7200000000003"/>
    <n v="883.75"/>
  </r>
  <r>
    <x v="1"/>
    <s v="Finland"/>
    <x v="9"/>
    <x v="1"/>
    <s v="C"/>
    <x v="446"/>
    <n v="327994525"/>
    <d v="2014-05-25T00:00:00"/>
    <n v="16"/>
    <n v="81.73"/>
    <n v="56.67"/>
    <n v="1307.68"/>
    <n v="906.72"/>
    <n v="400.96000000000004"/>
  </r>
  <r>
    <x v="0"/>
    <s v="Mozambique"/>
    <x v="3"/>
    <x v="0"/>
    <s v="C"/>
    <x v="1113"/>
    <n v="757416188"/>
    <d v="2010-10-06T00:00:00"/>
    <n v="9"/>
    <n v="668.27"/>
    <n v="502.54"/>
    <n v="6014.43"/>
    <n v="4522.8600000000006"/>
    <n v="1491.5699999999997"/>
  </r>
  <r>
    <x v="4"/>
    <s v="Cuba"/>
    <x v="9"/>
    <x v="0"/>
    <s v="L"/>
    <x v="30"/>
    <n v="704277122"/>
    <d v="2011-08-28T00:00:00"/>
    <n v="1"/>
    <n v="81.73"/>
    <n v="56.67"/>
    <n v="81.73"/>
    <n v="56.67"/>
    <n v="25.060000000000002"/>
  </r>
  <r>
    <x v="1"/>
    <s v="Belarus"/>
    <x v="1"/>
    <x v="1"/>
    <s v="L"/>
    <x v="938"/>
    <n v="882688653"/>
    <d v="2013-10-26T00:00:00"/>
    <n v="10"/>
    <n v="47.45"/>
    <n v="31.79"/>
    <n v="474.5"/>
    <n v="317.89999999999998"/>
    <n v="156.60000000000002"/>
  </r>
  <r>
    <x v="3"/>
    <s v="North Korea"/>
    <x v="11"/>
    <x v="0"/>
    <s v="L"/>
    <x v="429"/>
    <n v="277074611"/>
    <d v="2011-05-24T00:00:00"/>
    <n v="2"/>
    <n v="9.33"/>
    <n v="6.92"/>
    <n v="18.66"/>
    <n v="13.84"/>
    <n v="4.82"/>
  </r>
  <r>
    <x v="0"/>
    <s v="Mali"/>
    <x v="10"/>
    <x v="1"/>
    <s v="C"/>
    <x v="1210"/>
    <n v="192171323"/>
    <d v="2014-05-06T00:00:00"/>
    <n v="11"/>
    <n v="437.2"/>
    <n v="263.33"/>
    <n v="4809.2"/>
    <n v="2896.6299999999997"/>
    <n v="1912.5700000000002"/>
  </r>
  <r>
    <x v="5"/>
    <s v="Fiji"/>
    <x v="6"/>
    <x v="0"/>
    <s v="M"/>
    <x v="2010"/>
    <n v="203027617"/>
    <d v="2015-04-19T00:00:00"/>
    <n v="15"/>
    <n v="205.7"/>
    <n v="117.11"/>
    <n v="3085.5"/>
    <n v="1756.65"/>
    <n v="1328.85"/>
  </r>
  <r>
    <x v="0"/>
    <s v="Benin"/>
    <x v="2"/>
    <x v="1"/>
    <s v="M"/>
    <x v="2011"/>
    <n v="405004823"/>
    <d v="2015-02-17T00:00:00"/>
    <n v="15"/>
    <n v="154.06"/>
    <n v="90.93"/>
    <n v="2310.9"/>
    <n v="1363.95"/>
    <n v="946.95"/>
  </r>
  <r>
    <x v="4"/>
    <s v="Saint Vincent and the Grenadines"/>
    <x v="2"/>
    <x v="0"/>
    <s v="H"/>
    <x v="2012"/>
    <n v="963776767"/>
    <d v="2011-12-21T00:00:00"/>
    <n v="3"/>
    <n v="154.06"/>
    <n v="90.93"/>
    <n v="462.18"/>
    <n v="272.79000000000002"/>
    <n v="189.39"/>
  </r>
  <r>
    <x v="1"/>
    <s v="Macedonia"/>
    <x v="10"/>
    <x v="1"/>
    <s v="L"/>
    <x v="134"/>
    <n v="765329778"/>
    <d v="2013-01-15T00:00:00"/>
    <n v="12"/>
    <n v="437.2"/>
    <n v="263.33"/>
    <n v="5246.4"/>
    <n v="3159.96"/>
    <n v="2086.4399999999996"/>
  </r>
  <r>
    <x v="0"/>
    <s v="Sudan"/>
    <x v="6"/>
    <x v="1"/>
    <s v="C"/>
    <x v="865"/>
    <n v="565962684"/>
    <d v="2014-09-03T00:00:00"/>
    <n v="16"/>
    <n v="205.7"/>
    <n v="117.11"/>
    <n v="3291.2"/>
    <n v="1873.76"/>
    <n v="1417.4399999999998"/>
  </r>
  <r>
    <x v="0"/>
    <s v="Seychelles "/>
    <x v="4"/>
    <x v="1"/>
    <s v="C"/>
    <x v="2013"/>
    <n v="742286813"/>
    <d v="2014-08-01T00:00:00"/>
    <n v="13"/>
    <n v="255.28"/>
    <n v="159.41999999999999"/>
    <n v="3318.64"/>
    <n v="2072.46"/>
    <n v="1246.1799999999998"/>
  </r>
  <r>
    <x v="4"/>
    <s v="Antigua and Barbuda "/>
    <x v="6"/>
    <x v="1"/>
    <s v="H"/>
    <x v="1318"/>
    <n v="841225993"/>
    <d v="2015-08-02T00:00:00"/>
    <n v="11"/>
    <n v="205.7"/>
    <n v="117.11"/>
    <n v="2262.6999999999998"/>
    <n v="1288.21"/>
    <n v="974.48999999999978"/>
  </r>
  <r>
    <x v="3"/>
    <s v="North Korea"/>
    <x v="4"/>
    <x v="1"/>
    <s v="L"/>
    <x v="2014"/>
    <n v="930016553"/>
    <d v="2013-04-27T00:00:00"/>
    <n v="2"/>
    <n v="255.28"/>
    <n v="159.41999999999999"/>
    <n v="510.56"/>
    <n v="318.83999999999997"/>
    <n v="191.72000000000003"/>
  </r>
  <r>
    <x v="0"/>
    <s v="Nigeria"/>
    <x v="8"/>
    <x v="1"/>
    <s v="L"/>
    <x v="958"/>
    <n v="246207320"/>
    <d v="2016-07-12T00:00:00"/>
    <n v="12"/>
    <n v="152.58000000000001"/>
    <n v="97.44"/>
    <n v="1830.96"/>
    <n v="1169.28"/>
    <n v="661.68000000000006"/>
  </r>
  <r>
    <x v="1"/>
    <s v="Austria"/>
    <x v="6"/>
    <x v="1"/>
    <s v="C"/>
    <x v="2015"/>
    <n v="347659623"/>
    <d v="2011-10-07T00:00:00"/>
    <n v="15"/>
    <n v="205.7"/>
    <n v="117.11"/>
    <n v="3085.5"/>
    <n v="1756.65"/>
    <n v="1328.85"/>
  </r>
  <r>
    <x v="2"/>
    <s v="Bahrain"/>
    <x v="3"/>
    <x v="1"/>
    <s v="C"/>
    <x v="2016"/>
    <n v="162547290"/>
    <d v="2013-09-08T00:00:00"/>
    <n v="1"/>
    <n v="668.27"/>
    <n v="502.54"/>
    <n v="668.27"/>
    <n v="502.54"/>
    <n v="165.72999999999996"/>
  </r>
  <r>
    <x v="3"/>
    <s v="Tajikistan"/>
    <x v="1"/>
    <x v="1"/>
    <s v="L"/>
    <x v="1928"/>
    <n v="939356648"/>
    <d v="2014-10-10T00:00:00"/>
    <n v="9"/>
    <n v="47.45"/>
    <n v="31.79"/>
    <n v="427.05"/>
    <n v="286.11"/>
    <n v="140.94"/>
  </r>
  <r>
    <x v="2"/>
    <s v="Libya"/>
    <x v="9"/>
    <x v="1"/>
    <s v="M"/>
    <x v="933"/>
    <n v="396886527"/>
    <d v="2012-08-08T00:00:00"/>
    <n v="11"/>
    <n v="81.73"/>
    <n v="56.67"/>
    <n v="899.03000000000009"/>
    <n v="623.37"/>
    <n v="275.66000000000008"/>
  </r>
  <r>
    <x v="1"/>
    <s v="Georgia"/>
    <x v="1"/>
    <x v="1"/>
    <s v="M"/>
    <x v="1212"/>
    <n v="374248254"/>
    <d v="2013-07-25T00:00:00"/>
    <n v="12"/>
    <n v="47.45"/>
    <n v="31.79"/>
    <n v="569.40000000000009"/>
    <n v="381.48"/>
    <n v="187.92000000000007"/>
  </r>
  <r>
    <x v="0"/>
    <s v="Swaziland"/>
    <x v="2"/>
    <x v="0"/>
    <s v="M"/>
    <x v="934"/>
    <n v="980865657"/>
    <d v="2013-04-23T00:00:00"/>
    <n v="15"/>
    <n v="154.06"/>
    <n v="90.93"/>
    <n v="2310.9"/>
    <n v="1363.95"/>
    <n v="946.95"/>
  </r>
  <r>
    <x v="3"/>
    <s v="India"/>
    <x v="10"/>
    <x v="0"/>
    <s v="L"/>
    <x v="2017"/>
    <n v="146475064"/>
    <d v="2016-07-29T00:00:00"/>
    <n v="7"/>
    <n v="437.2"/>
    <n v="263.33"/>
    <n v="3060.4"/>
    <n v="1843.31"/>
    <n v="1217.0900000000001"/>
  </r>
  <r>
    <x v="1"/>
    <s v="Kosovo"/>
    <x v="5"/>
    <x v="1"/>
    <s v="C"/>
    <x v="2018"/>
    <n v="371125304"/>
    <d v="2017-06-29T00:00:00"/>
    <n v="5"/>
    <n v="421.89"/>
    <n v="364.69"/>
    <n v="2109.4499999999998"/>
    <n v="1823.45"/>
    <n v="285.99999999999977"/>
  </r>
  <r>
    <x v="1"/>
    <s v="Portugal"/>
    <x v="9"/>
    <x v="0"/>
    <s v="M"/>
    <x v="80"/>
    <n v="175177705"/>
    <d v="2011-06-11T00:00:00"/>
    <n v="13"/>
    <n v="81.73"/>
    <n v="56.67"/>
    <n v="1062.49"/>
    <n v="736.71"/>
    <n v="325.77999999999997"/>
  </r>
  <r>
    <x v="3"/>
    <s v="Turkmenistan"/>
    <x v="2"/>
    <x v="1"/>
    <s v="M"/>
    <x v="1017"/>
    <n v="849306094"/>
    <d v="2013-08-14T00:00:00"/>
    <n v="12"/>
    <n v="154.06"/>
    <n v="90.93"/>
    <n v="1848.72"/>
    <n v="1091.1600000000001"/>
    <n v="757.56"/>
  </r>
  <r>
    <x v="2"/>
    <s v="Israel"/>
    <x v="8"/>
    <x v="1"/>
    <s v="C"/>
    <x v="1283"/>
    <n v="604496800"/>
    <d v="2010-04-27T00:00:00"/>
    <n v="5"/>
    <n v="152.58000000000001"/>
    <n v="97.44"/>
    <n v="762.90000000000009"/>
    <n v="487.2"/>
    <n v="275.7000000000001"/>
  </r>
  <r>
    <x v="0"/>
    <s v="Madagascar"/>
    <x v="1"/>
    <x v="1"/>
    <s v="C"/>
    <x v="941"/>
    <n v="422048652"/>
    <d v="2015-02-01T00:00:00"/>
    <n v="4"/>
    <n v="47.45"/>
    <n v="31.79"/>
    <n v="189.8"/>
    <n v="127.16"/>
    <n v="62.640000000000015"/>
  </r>
  <r>
    <x v="3"/>
    <s v="Cambodia"/>
    <x v="2"/>
    <x v="1"/>
    <s v="H"/>
    <x v="472"/>
    <n v="903572976"/>
    <d v="2012-06-01T00:00:00"/>
    <n v="10"/>
    <n v="154.06"/>
    <n v="90.93"/>
    <n v="1540.6"/>
    <n v="909.30000000000007"/>
    <n v="631.29999999999984"/>
  </r>
  <r>
    <x v="1"/>
    <s v="Belgium"/>
    <x v="1"/>
    <x v="1"/>
    <s v="H"/>
    <x v="623"/>
    <n v="920993602"/>
    <d v="2014-01-27T00:00:00"/>
    <n v="2"/>
    <n v="47.45"/>
    <n v="31.79"/>
    <n v="94.9"/>
    <n v="63.58"/>
    <n v="31.320000000000007"/>
  </r>
  <r>
    <x v="5"/>
    <s v="Vanuatu"/>
    <x v="10"/>
    <x v="1"/>
    <s v="H"/>
    <x v="150"/>
    <n v="766546857"/>
    <d v="2010-09-30T00:00:00"/>
    <n v="12"/>
    <n v="437.2"/>
    <n v="263.33"/>
    <n v="5246.4"/>
    <n v="3159.96"/>
    <n v="2086.4399999999996"/>
  </r>
  <r>
    <x v="0"/>
    <s v="Namibia"/>
    <x v="1"/>
    <x v="0"/>
    <s v="L"/>
    <x v="720"/>
    <n v="802781569"/>
    <d v="2012-07-17T00:00:00"/>
    <n v="16"/>
    <n v="47.45"/>
    <n v="31.79"/>
    <n v="759.2"/>
    <n v="508.64"/>
    <n v="250.56000000000006"/>
  </r>
  <r>
    <x v="1"/>
    <s v="Moldova "/>
    <x v="2"/>
    <x v="1"/>
    <s v="L"/>
    <x v="2019"/>
    <n v="112559068"/>
    <d v="2015-09-01T00:00:00"/>
    <n v="13"/>
    <n v="154.06"/>
    <n v="90.93"/>
    <n v="2002.78"/>
    <n v="1182.0900000000001"/>
    <n v="820.68999999999983"/>
  </r>
  <r>
    <x v="0"/>
    <s v="Malawi"/>
    <x v="10"/>
    <x v="1"/>
    <s v="C"/>
    <x v="507"/>
    <n v="549053180"/>
    <d v="2013-12-23T00:00:00"/>
    <n v="10"/>
    <n v="437.2"/>
    <n v="263.33"/>
    <n v="4372"/>
    <n v="2633.2999999999997"/>
    <n v="1738.7000000000003"/>
  </r>
  <r>
    <x v="0"/>
    <s v="Seychelles "/>
    <x v="5"/>
    <x v="0"/>
    <s v="L"/>
    <x v="2020"/>
    <n v="885750234"/>
    <d v="2016-11-21T00:00:00"/>
    <n v="3"/>
    <n v="421.89"/>
    <n v="364.69"/>
    <n v="1265.67"/>
    <n v="1094.07"/>
    <n v="171.60000000000014"/>
  </r>
  <r>
    <x v="0"/>
    <s v="Togo"/>
    <x v="7"/>
    <x v="0"/>
    <s v="M"/>
    <x v="968"/>
    <n v="866449058"/>
    <d v="2016-06-22T00:00:00"/>
    <n v="1"/>
    <n v="109.28"/>
    <n v="35.840000000000003"/>
    <n v="109.28"/>
    <n v="35.840000000000003"/>
    <n v="73.44"/>
  </r>
  <r>
    <x v="3"/>
    <s v="Philippines"/>
    <x v="4"/>
    <x v="0"/>
    <s v="L"/>
    <x v="2021"/>
    <n v="755260980"/>
    <d v="2013-03-16T00:00:00"/>
    <n v="12"/>
    <n v="255.28"/>
    <n v="159.41999999999999"/>
    <n v="3063.36"/>
    <n v="1913.04"/>
    <n v="1150.3200000000002"/>
  </r>
  <r>
    <x v="3"/>
    <s v="Kazakhstan"/>
    <x v="0"/>
    <x v="0"/>
    <s v="H"/>
    <x v="737"/>
    <n v="886609828"/>
    <d v="2012-05-14T00:00:00"/>
    <n v="11"/>
    <n v="651.21"/>
    <n v="524.96"/>
    <n v="7163.31"/>
    <n v="5774.56"/>
    <n v="1388.75"/>
  </r>
  <r>
    <x v="2"/>
    <s v="Kuwait"/>
    <x v="1"/>
    <x v="0"/>
    <s v="H"/>
    <x v="1002"/>
    <n v="315231931"/>
    <d v="2013-01-19T00:00:00"/>
    <n v="5"/>
    <n v="47.45"/>
    <n v="31.79"/>
    <n v="237.25"/>
    <n v="158.94999999999999"/>
    <n v="78.300000000000011"/>
  </r>
  <r>
    <x v="1"/>
    <s v="Luxembourg"/>
    <x v="3"/>
    <x v="1"/>
    <s v="C"/>
    <x v="1488"/>
    <n v="866176116"/>
    <d v="2011-01-18T00:00:00"/>
    <n v="16"/>
    <n v="668.27"/>
    <n v="502.54"/>
    <n v="10692.32"/>
    <n v="8040.64"/>
    <n v="2651.6799999999994"/>
  </r>
  <r>
    <x v="1"/>
    <s v="Netherlands"/>
    <x v="2"/>
    <x v="1"/>
    <s v="M"/>
    <x v="1763"/>
    <n v="384803712"/>
    <d v="2011-07-03T00:00:00"/>
    <n v="1"/>
    <n v="154.06"/>
    <n v="90.93"/>
    <n v="154.06"/>
    <n v="90.93"/>
    <n v="63.129999999999995"/>
  </r>
  <r>
    <x v="1"/>
    <s v="Moldova "/>
    <x v="8"/>
    <x v="0"/>
    <s v="L"/>
    <x v="2022"/>
    <n v="386788547"/>
    <d v="2016-04-08T00:00:00"/>
    <n v="14"/>
    <n v="152.58000000000001"/>
    <n v="97.44"/>
    <n v="2136.1200000000003"/>
    <n v="1364.1599999999999"/>
    <n v="771.96000000000049"/>
  </r>
  <r>
    <x v="1"/>
    <s v="Latvia"/>
    <x v="7"/>
    <x v="0"/>
    <s v="H"/>
    <x v="2023"/>
    <n v="208116948"/>
    <d v="2013-06-02T00:00:00"/>
    <n v="9"/>
    <n v="109.28"/>
    <n v="35.840000000000003"/>
    <n v="983.52"/>
    <n v="322.56000000000006"/>
    <n v="660.95999999999992"/>
  </r>
  <r>
    <x v="0"/>
    <s v="Guinea"/>
    <x v="1"/>
    <x v="0"/>
    <s v="H"/>
    <x v="2024"/>
    <n v="155087745"/>
    <d v="2010-12-28T00:00:00"/>
    <n v="5"/>
    <n v="47.45"/>
    <n v="31.79"/>
    <n v="237.25"/>
    <n v="158.94999999999999"/>
    <n v="78.300000000000011"/>
  </r>
  <r>
    <x v="0"/>
    <s v="Seychelles "/>
    <x v="3"/>
    <x v="0"/>
    <s v="C"/>
    <x v="821"/>
    <n v="154312264"/>
    <d v="2010-02-23T00:00:00"/>
    <n v="5"/>
    <n v="668.27"/>
    <n v="502.54"/>
    <n v="3341.35"/>
    <n v="2512.7000000000003"/>
    <n v="828.64999999999964"/>
  </r>
  <r>
    <x v="1"/>
    <s v="Greece"/>
    <x v="3"/>
    <x v="1"/>
    <s v="L"/>
    <x v="2025"/>
    <n v="202714335"/>
    <d v="2017-07-22T00:00:00"/>
    <n v="11"/>
    <n v="668.27"/>
    <n v="502.54"/>
    <n v="7350.9699999999993"/>
    <n v="5527.9400000000005"/>
    <n v="1823.0299999999988"/>
  </r>
  <r>
    <x v="0"/>
    <s v="South Sudan"/>
    <x v="10"/>
    <x v="0"/>
    <s v="H"/>
    <x v="51"/>
    <n v="817530286"/>
    <d v="2017-07-27T00:00:00"/>
    <n v="7"/>
    <n v="437.2"/>
    <n v="263.33"/>
    <n v="3060.4"/>
    <n v="1843.31"/>
    <n v="1217.0900000000001"/>
  </r>
  <r>
    <x v="1"/>
    <s v="Italy"/>
    <x v="3"/>
    <x v="1"/>
    <s v="M"/>
    <x v="2026"/>
    <n v="786308944"/>
    <d v="2015-03-16T00:00:00"/>
    <n v="9"/>
    <n v="668.27"/>
    <n v="502.54"/>
    <n v="6014.43"/>
    <n v="4522.8600000000006"/>
    <n v="1491.5699999999997"/>
  </r>
  <r>
    <x v="0"/>
    <s v="The Gambia"/>
    <x v="10"/>
    <x v="1"/>
    <s v="H"/>
    <x v="855"/>
    <n v="316911637"/>
    <d v="2015-11-20T00:00:00"/>
    <n v="1"/>
    <n v="437.2"/>
    <n v="263.33"/>
    <n v="437.2"/>
    <n v="263.33"/>
    <n v="173.87"/>
  </r>
  <r>
    <x v="2"/>
    <s v="United Arab Emirates"/>
    <x v="6"/>
    <x v="1"/>
    <s v="L"/>
    <x v="1691"/>
    <n v="587512195"/>
    <d v="2015-02-16T00:00:00"/>
    <n v="11"/>
    <n v="205.7"/>
    <n v="117.11"/>
    <n v="2262.6999999999998"/>
    <n v="1288.21"/>
    <n v="974.48999999999978"/>
  </r>
  <r>
    <x v="3"/>
    <s v="Kazakhstan"/>
    <x v="0"/>
    <x v="0"/>
    <s v="L"/>
    <x v="1170"/>
    <n v="596596944"/>
    <d v="2017-02-10T00:00:00"/>
    <n v="9"/>
    <n v="651.21"/>
    <n v="524.96"/>
    <n v="5860.89"/>
    <n v="4724.6400000000003"/>
    <n v="1136.25"/>
  </r>
  <r>
    <x v="0"/>
    <s v="Angola"/>
    <x v="6"/>
    <x v="1"/>
    <s v="M"/>
    <x v="257"/>
    <n v="312964713"/>
    <d v="2015-07-27T00:00:00"/>
    <n v="3"/>
    <n v="205.7"/>
    <n v="117.11"/>
    <n v="617.09999999999991"/>
    <n v="351.33"/>
    <n v="265.76999999999992"/>
  </r>
  <r>
    <x v="6"/>
    <s v="Mexico"/>
    <x v="10"/>
    <x v="1"/>
    <s v="H"/>
    <x v="2027"/>
    <n v="225726830"/>
    <d v="2012-11-18T00:00:00"/>
    <n v="11"/>
    <n v="437.2"/>
    <n v="263.33"/>
    <n v="4809.2"/>
    <n v="2896.6299999999997"/>
    <n v="1912.5700000000002"/>
  </r>
  <r>
    <x v="1"/>
    <s v="Ukraine"/>
    <x v="0"/>
    <x v="0"/>
    <s v="L"/>
    <x v="659"/>
    <n v="894307124"/>
    <d v="2016-04-12T00:00:00"/>
    <n v="7"/>
    <n v="651.21"/>
    <n v="524.96"/>
    <n v="4558.47"/>
    <n v="3674.7200000000003"/>
    <n v="883.75"/>
  </r>
  <r>
    <x v="1"/>
    <s v="Belgium"/>
    <x v="9"/>
    <x v="1"/>
    <s v="M"/>
    <x v="2028"/>
    <n v="698441922"/>
    <d v="2011-05-10T00:00:00"/>
    <n v="6"/>
    <n v="81.73"/>
    <n v="56.67"/>
    <n v="490.38"/>
    <n v="340.02"/>
    <n v="150.36000000000001"/>
  </r>
  <r>
    <x v="3"/>
    <s v="Bangladesh"/>
    <x v="5"/>
    <x v="1"/>
    <s v="L"/>
    <x v="64"/>
    <n v="788180053"/>
    <d v="2011-05-20T00:00:00"/>
    <n v="15"/>
    <n v="421.89"/>
    <n v="364.69"/>
    <n v="6328.3499999999995"/>
    <n v="5470.35"/>
    <n v="857.99999999999909"/>
  </r>
  <r>
    <x v="4"/>
    <s v="Honduras"/>
    <x v="3"/>
    <x v="1"/>
    <s v="H"/>
    <x v="2029"/>
    <n v="133882844"/>
    <d v="2015-06-17T00:00:00"/>
    <n v="13"/>
    <n v="668.27"/>
    <n v="502.54"/>
    <n v="8687.51"/>
    <n v="6533.02"/>
    <n v="2154.4899999999998"/>
  </r>
  <r>
    <x v="6"/>
    <s v="Mexico"/>
    <x v="7"/>
    <x v="1"/>
    <s v="L"/>
    <x v="1859"/>
    <n v="476224124"/>
    <d v="2012-05-04T00:00:00"/>
    <n v="7"/>
    <n v="109.28"/>
    <n v="35.840000000000003"/>
    <n v="764.96"/>
    <n v="250.88000000000002"/>
    <n v="514.08000000000004"/>
  </r>
  <r>
    <x v="3"/>
    <s v="North Korea"/>
    <x v="6"/>
    <x v="1"/>
    <s v="M"/>
    <x v="1354"/>
    <n v="476190221"/>
    <d v="2014-10-04T00:00:00"/>
    <n v="7"/>
    <n v="205.7"/>
    <n v="117.11"/>
    <n v="1439.8999999999999"/>
    <n v="819.77"/>
    <n v="620.12999999999988"/>
  </r>
  <r>
    <x v="0"/>
    <s v="Mauritius "/>
    <x v="6"/>
    <x v="1"/>
    <s v="L"/>
    <x v="2030"/>
    <n v="665079963"/>
    <d v="2017-02-13T00:00:00"/>
    <n v="1"/>
    <n v="205.7"/>
    <n v="117.11"/>
    <n v="205.7"/>
    <n v="117.11"/>
    <n v="88.589999999999989"/>
  </r>
  <r>
    <x v="1"/>
    <s v="Latvia"/>
    <x v="6"/>
    <x v="1"/>
    <s v="C"/>
    <x v="2031"/>
    <n v="294504678"/>
    <d v="2015-06-27T00:00:00"/>
    <n v="16"/>
    <n v="205.7"/>
    <n v="117.11"/>
    <n v="3291.2"/>
    <n v="1873.76"/>
    <n v="1417.4399999999998"/>
  </r>
  <r>
    <x v="0"/>
    <s v="Ethiopia"/>
    <x v="0"/>
    <x v="0"/>
    <s v="L"/>
    <x v="1936"/>
    <n v="486388194"/>
    <d v="2010-06-20T00:00:00"/>
    <n v="3"/>
    <n v="651.21"/>
    <n v="524.96"/>
    <n v="1953.63"/>
    <n v="1574.88"/>
    <n v="378.75"/>
  </r>
  <r>
    <x v="0"/>
    <s v="Chad"/>
    <x v="4"/>
    <x v="1"/>
    <s v="C"/>
    <x v="367"/>
    <n v="182966840"/>
    <d v="2011-05-08T00:00:00"/>
    <n v="5"/>
    <n v="255.28"/>
    <n v="159.41999999999999"/>
    <n v="1276.4000000000001"/>
    <n v="797.09999999999991"/>
    <n v="479.30000000000018"/>
  </r>
  <r>
    <x v="1"/>
    <s v="Switzerland"/>
    <x v="6"/>
    <x v="0"/>
    <s v="L"/>
    <x v="1601"/>
    <n v="196789443"/>
    <d v="2016-12-07T00:00:00"/>
    <n v="5"/>
    <n v="205.7"/>
    <n v="117.11"/>
    <n v="1028.5"/>
    <n v="585.54999999999995"/>
    <n v="442.95000000000005"/>
  </r>
  <r>
    <x v="1"/>
    <s v="Andorra"/>
    <x v="9"/>
    <x v="1"/>
    <s v="M"/>
    <x v="1877"/>
    <n v="960717332"/>
    <d v="2012-04-14T00:00:00"/>
    <n v="11"/>
    <n v="81.73"/>
    <n v="56.67"/>
    <n v="899.03000000000009"/>
    <n v="623.37"/>
    <n v="275.66000000000008"/>
  </r>
  <r>
    <x v="6"/>
    <s v="Canada"/>
    <x v="5"/>
    <x v="1"/>
    <s v="L"/>
    <x v="1615"/>
    <n v="277924335"/>
    <d v="2017-05-31T00:00:00"/>
    <n v="5"/>
    <n v="421.89"/>
    <n v="364.69"/>
    <n v="2109.4499999999998"/>
    <n v="1823.45"/>
    <n v="285.99999999999977"/>
  </r>
  <r>
    <x v="0"/>
    <s v="Benin"/>
    <x v="9"/>
    <x v="1"/>
    <s v="L"/>
    <x v="32"/>
    <n v="971896779"/>
    <d v="2015-07-31T00:00:00"/>
    <n v="8"/>
    <n v="81.73"/>
    <n v="56.67"/>
    <n v="653.84"/>
    <n v="453.36"/>
    <n v="200.48000000000002"/>
  </r>
  <r>
    <x v="1"/>
    <s v="Slovakia"/>
    <x v="3"/>
    <x v="1"/>
    <s v="C"/>
    <x v="135"/>
    <n v="536433494"/>
    <d v="2017-08-01T00:00:00"/>
    <n v="2"/>
    <n v="668.27"/>
    <n v="502.54"/>
    <n v="1336.54"/>
    <n v="1005.08"/>
    <n v="331.45999999999992"/>
  </r>
  <r>
    <x v="0"/>
    <s v="Botswana"/>
    <x v="2"/>
    <x v="1"/>
    <s v="C"/>
    <x v="2032"/>
    <n v="585645806"/>
    <d v="2012-08-05T00:00:00"/>
    <n v="7"/>
    <n v="154.06"/>
    <n v="90.93"/>
    <n v="1078.42"/>
    <n v="636.51"/>
    <n v="441.91000000000008"/>
  </r>
  <r>
    <x v="1"/>
    <s v="Bosnia and Herzegovina"/>
    <x v="2"/>
    <x v="0"/>
    <s v="L"/>
    <x v="1019"/>
    <n v="103957545"/>
    <d v="2017-05-03T00:00:00"/>
    <n v="4"/>
    <n v="154.06"/>
    <n v="90.93"/>
    <n v="616.24"/>
    <n v="363.72"/>
    <n v="252.51999999999998"/>
  </r>
  <r>
    <x v="1"/>
    <s v="France"/>
    <x v="6"/>
    <x v="1"/>
    <s v="C"/>
    <x v="1597"/>
    <n v="396105039"/>
    <d v="2011-10-05T00:00:00"/>
    <n v="9"/>
    <n v="205.7"/>
    <n v="117.11"/>
    <n v="1851.3"/>
    <n v="1053.99"/>
    <n v="797.31"/>
  </r>
  <r>
    <x v="2"/>
    <s v="Azerbaijan"/>
    <x v="6"/>
    <x v="1"/>
    <s v="H"/>
    <x v="67"/>
    <n v="137137115"/>
    <d v="2010-10-16T00:00:00"/>
    <n v="1"/>
    <n v="205.7"/>
    <n v="117.11"/>
    <n v="205.7"/>
    <n v="117.11"/>
    <n v="88.589999999999989"/>
  </r>
  <r>
    <x v="5"/>
    <s v="Tonga"/>
    <x v="3"/>
    <x v="1"/>
    <s v="L"/>
    <x v="881"/>
    <n v="322415101"/>
    <d v="2015-09-23T00:00:00"/>
    <n v="14"/>
    <n v="668.27"/>
    <n v="502.54"/>
    <n v="9355.7799999999988"/>
    <n v="7035.56"/>
    <n v="2320.2199999999984"/>
  </r>
  <r>
    <x v="1"/>
    <s v="Russia"/>
    <x v="10"/>
    <x v="0"/>
    <s v="L"/>
    <x v="2033"/>
    <n v="217612826"/>
    <d v="2016-12-25T00:00:00"/>
    <n v="9"/>
    <n v="437.2"/>
    <n v="263.33"/>
    <n v="3934.7999999999997"/>
    <n v="2369.9699999999998"/>
    <n v="1564.83"/>
  </r>
  <r>
    <x v="2"/>
    <s v="Afghanistan"/>
    <x v="3"/>
    <x v="1"/>
    <s v="C"/>
    <x v="2034"/>
    <n v="508716619"/>
    <d v="2014-01-26T00:00:00"/>
    <n v="16"/>
    <n v="668.27"/>
    <n v="502.54"/>
    <n v="10692.32"/>
    <n v="8040.64"/>
    <n v="2651.6799999999994"/>
  </r>
  <r>
    <x v="5"/>
    <s v="East Timor"/>
    <x v="5"/>
    <x v="1"/>
    <s v="M"/>
    <x v="1815"/>
    <n v="152025306"/>
    <d v="2011-03-02T00:00:00"/>
    <n v="11"/>
    <n v="421.89"/>
    <n v="364.69"/>
    <n v="4640.79"/>
    <n v="4011.59"/>
    <n v="629.19999999999982"/>
  </r>
  <r>
    <x v="4"/>
    <s v="Jamaica"/>
    <x v="3"/>
    <x v="1"/>
    <s v="H"/>
    <x v="1094"/>
    <n v="424150216"/>
    <d v="2013-06-05T00:00:00"/>
    <n v="7"/>
    <n v="668.27"/>
    <n v="502.54"/>
    <n v="4677.8899999999994"/>
    <n v="3517.78"/>
    <n v="1160.1099999999992"/>
  </r>
  <r>
    <x v="1"/>
    <s v="Montenegro"/>
    <x v="6"/>
    <x v="1"/>
    <s v="C"/>
    <x v="2035"/>
    <n v="872015178"/>
    <d v="2015-10-23T00:00:00"/>
    <n v="13"/>
    <n v="205.7"/>
    <n v="117.11"/>
    <n v="2674.1"/>
    <n v="1522.43"/>
    <n v="1151.6699999999998"/>
  </r>
  <r>
    <x v="1"/>
    <s v="Russia"/>
    <x v="3"/>
    <x v="1"/>
    <s v="H"/>
    <x v="1109"/>
    <n v="662856519"/>
    <d v="2014-07-10T00:00:00"/>
    <n v="5"/>
    <n v="668.27"/>
    <n v="502.54"/>
    <n v="3341.35"/>
    <n v="2512.7000000000003"/>
    <n v="828.64999999999964"/>
  </r>
  <r>
    <x v="2"/>
    <s v="Kuwait"/>
    <x v="11"/>
    <x v="1"/>
    <s v="C"/>
    <x v="833"/>
    <n v="834223067"/>
    <d v="2010-03-01T00:00:00"/>
    <n v="7"/>
    <n v="9.33"/>
    <n v="6.92"/>
    <n v="65.31"/>
    <n v="48.44"/>
    <n v="16.870000000000005"/>
  </r>
  <r>
    <x v="5"/>
    <s v="Tuvalu"/>
    <x v="9"/>
    <x v="1"/>
    <s v="L"/>
    <x v="632"/>
    <n v="243976151"/>
    <d v="2012-06-07T00:00:00"/>
    <n v="11"/>
    <n v="81.73"/>
    <n v="56.67"/>
    <n v="899.03000000000009"/>
    <n v="623.37"/>
    <n v="275.66000000000008"/>
  </r>
  <r>
    <x v="4"/>
    <s v="Honduras"/>
    <x v="2"/>
    <x v="1"/>
    <s v="M"/>
    <x v="2036"/>
    <n v="520289599"/>
    <d v="2012-12-26T00:00:00"/>
    <n v="7"/>
    <n v="154.06"/>
    <n v="90.93"/>
    <n v="1078.42"/>
    <n v="636.51"/>
    <n v="441.91000000000008"/>
  </r>
  <r>
    <x v="0"/>
    <s v="Djibouti"/>
    <x v="6"/>
    <x v="1"/>
    <s v="C"/>
    <x v="619"/>
    <n v="211649739"/>
    <d v="2012-02-27T00:00:00"/>
    <n v="1"/>
    <n v="205.7"/>
    <n v="117.11"/>
    <n v="205.7"/>
    <n v="117.11"/>
    <n v="88.589999999999989"/>
  </r>
  <r>
    <x v="1"/>
    <s v="Ireland"/>
    <x v="0"/>
    <x v="1"/>
    <s v="M"/>
    <x v="723"/>
    <n v="636855399"/>
    <d v="2014-10-24T00:00:00"/>
    <n v="14"/>
    <n v="651.21"/>
    <n v="524.96"/>
    <n v="9116.94"/>
    <n v="7349.4400000000005"/>
    <n v="1767.5"/>
  </r>
  <r>
    <x v="1"/>
    <s v="Spain"/>
    <x v="3"/>
    <x v="1"/>
    <s v="H"/>
    <x v="343"/>
    <n v="935017907"/>
    <d v="2012-05-04T00:00:00"/>
    <n v="2"/>
    <n v="668.27"/>
    <n v="502.54"/>
    <n v="1336.54"/>
    <n v="1005.08"/>
    <n v="331.45999999999992"/>
  </r>
  <r>
    <x v="1"/>
    <s v="Lithuania"/>
    <x v="11"/>
    <x v="1"/>
    <s v="C"/>
    <x v="2037"/>
    <n v="315561091"/>
    <d v="2015-07-15T00:00:00"/>
    <n v="1"/>
    <n v="9.33"/>
    <n v="6.92"/>
    <n v="9.33"/>
    <n v="6.92"/>
    <n v="2.41"/>
  </r>
  <r>
    <x v="1"/>
    <s v="Denmark"/>
    <x v="0"/>
    <x v="1"/>
    <s v="H"/>
    <x v="1248"/>
    <n v="308221280"/>
    <d v="2013-12-27T00:00:00"/>
    <n v="14"/>
    <n v="651.21"/>
    <n v="524.96"/>
    <n v="9116.94"/>
    <n v="7349.4400000000005"/>
    <n v="1767.5"/>
  </r>
  <r>
    <x v="0"/>
    <s v="South Sudan"/>
    <x v="2"/>
    <x v="0"/>
    <s v="H"/>
    <x v="2020"/>
    <n v="713047301"/>
    <d v="2016-11-03T00:00:00"/>
    <n v="9"/>
    <n v="154.06"/>
    <n v="90.93"/>
    <n v="1386.54"/>
    <n v="818.37000000000012"/>
    <n v="568.16999999999985"/>
  </r>
  <r>
    <x v="6"/>
    <s v="United States of America"/>
    <x v="10"/>
    <x v="1"/>
    <s v="C"/>
    <x v="1263"/>
    <n v="950400483"/>
    <d v="2012-03-05T00:00:00"/>
    <n v="6"/>
    <n v="437.2"/>
    <n v="263.33"/>
    <n v="2623.2"/>
    <n v="1579.98"/>
    <n v="1043.2199999999998"/>
  </r>
  <r>
    <x v="2"/>
    <s v="Oman"/>
    <x v="4"/>
    <x v="0"/>
    <s v="L"/>
    <x v="1323"/>
    <n v="510954654"/>
    <d v="2015-01-21T00:00:00"/>
    <n v="3"/>
    <n v="255.28"/>
    <n v="159.41999999999999"/>
    <n v="765.84"/>
    <n v="478.26"/>
    <n v="287.58000000000004"/>
  </r>
  <r>
    <x v="0"/>
    <s v="Burundi"/>
    <x v="3"/>
    <x v="1"/>
    <s v="H"/>
    <x v="1652"/>
    <n v="305696141"/>
    <d v="2011-08-17T00:00:00"/>
    <n v="2"/>
    <n v="668.27"/>
    <n v="502.54"/>
    <n v="1336.54"/>
    <n v="1005.08"/>
    <n v="331.45999999999992"/>
  </r>
  <r>
    <x v="3"/>
    <s v="Singapore"/>
    <x v="10"/>
    <x v="1"/>
    <s v="M"/>
    <x v="29"/>
    <n v="415923774"/>
    <d v="2015-07-29T00:00:00"/>
    <n v="17"/>
    <n v="437.2"/>
    <n v="263.33"/>
    <n v="7432.4"/>
    <n v="4476.6099999999997"/>
    <n v="2955.79"/>
  </r>
  <r>
    <x v="6"/>
    <s v="Mexico"/>
    <x v="11"/>
    <x v="0"/>
    <s v="L"/>
    <x v="1525"/>
    <n v="543248879"/>
    <d v="2011-04-05T00:00:00"/>
    <n v="14"/>
    <n v="9.33"/>
    <n v="6.92"/>
    <n v="130.62"/>
    <n v="96.88"/>
    <n v="33.740000000000009"/>
  </r>
  <r>
    <x v="1"/>
    <s v="Poland"/>
    <x v="3"/>
    <x v="0"/>
    <s v="C"/>
    <x v="866"/>
    <n v="459595286"/>
    <d v="2010-09-21T00:00:00"/>
    <n v="6"/>
    <n v="668.27"/>
    <n v="502.54"/>
    <n v="4009.62"/>
    <n v="3015.2400000000002"/>
    <n v="994.37999999999965"/>
  </r>
  <r>
    <x v="2"/>
    <s v="Iraq"/>
    <x v="6"/>
    <x v="0"/>
    <s v="C"/>
    <x v="1086"/>
    <n v="457199323"/>
    <d v="2011-12-13T00:00:00"/>
    <n v="7"/>
    <n v="205.7"/>
    <n v="117.11"/>
    <n v="1439.8999999999999"/>
    <n v="819.77"/>
    <n v="620.12999999999988"/>
  </r>
  <r>
    <x v="1"/>
    <s v="Poland"/>
    <x v="6"/>
    <x v="1"/>
    <s v="L"/>
    <x v="2038"/>
    <n v="898609817"/>
    <d v="2010-01-13T00:00:00"/>
    <n v="12"/>
    <n v="205.7"/>
    <n v="117.11"/>
    <n v="2468.3999999999996"/>
    <n v="1405.32"/>
    <n v="1063.0799999999997"/>
  </r>
  <r>
    <x v="0"/>
    <s v="Tanzania"/>
    <x v="6"/>
    <x v="1"/>
    <s v="L"/>
    <x v="359"/>
    <n v="866688096"/>
    <d v="2016-06-22T00:00:00"/>
    <n v="2"/>
    <n v="205.7"/>
    <n v="117.11"/>
    <n v="411.4"/>
    <n v="234.22"/>
    <n v="177.17999999999998"/>
  </r>
  <r>
    <x v="1"/>
    <s v="United Kingdom"/>
    <x v="3"/>
    <x v="1"/>
    <s v="H"/>
    <x v="487"/>
    <n v="414607989"/>
    <d v="2017-04-09T00:00:00"/>
    <n v="1"/>
    <n v="668.27"/>
    <n v="502.54"/>
    <n v="668.27"/>
    <n v="502.54"/>
    <n v="165.72999999999996"/>
  </r>
  <r>
    <x v="2"/>
    <s v="Somalia"/>
    <x v="4"/>
    <x v="0"/>
    <s v="H"/>
    <x v="662"/>
    <n v="115855824"/>
    <d v="2014-05-29T00:00:00"/>
    <n v="5"/>
    <n v="255.28"/>
    <n v="159.41999999999999"/>
    <n v="1276.4000000000001"/>
    <n v="797.09999999999991"/>
    <n v="479.30000000000018"/>
  </r>
  <r>
    <x v="1"/>
    <s v="Finland"/>
    <x v="0"/>
    <x v="1"/>
    <s v="H"/>
    <x v="1285"/>
    <n v="614230430"/>
    <d v="2014-12-19T00:00:00"/>
    <n v="5"/>
    <n v="651.21"/>
    <n v="524.96"/>
    <n v="3256.05"/>
    <n v="2624.8"/>
    <n v="631.25"/>
  </r>
  <r>
    <x v="3"/>
    <s v="Brunei"/>
    <x v="6"/>
    <x v="0"/>
    <s v="L"/>
    <x v="1608"/>
    <n v="373843133"/>
    <d v="2012-02-13T00:00:00"/>
    <n v="12"/>
    <n v="205.7"/>
    <n v="117.11"/>
    <n v="2468.3999999999996"/>
    <n v="1405.32"/>
    <n v="1063.0799999999997"/>
  </r>
  <r>
    <x v="0"/>
    <s v="Namibia"/>
    <x v="6"/>
    <x v="1"/>
    <s v="L"/>
    <x v="2039"/>
    <n v="629117763"/>
    <d v="2011-01-06T00:00:00"/>
    <n v="15"/>
    <n v="205.7"/>
    <n v="117.11"/>
    <n v="3085.5"/>
    <n v="1756.65"/>
    <n v="1328.85"/>
  </r>
  <r>
    <x v="2"/>
    <s v="United Arab Emirates"/>
    <x v="5"/>
    <x v="1"/>
    <s v="H"/>
    <x v="2040"/>
    <n v="434790647"/>
    <d v="2010-06-20T00:00:00"/>
    <n v="5"/>
    <n v="421.89"/>
    <n v="364.69"/>
    <n v="2109.4499999999998"/>
    <n v="1823.45"/>
    <n v="285.99999999999977"/>
  </r>
  <r>
    <x v="2"/>
    <s v="Egypt"/>
    <x v="2"/>
    <x v="0"/>
    <s v="H"/>
    <x v="1916"/>
    <n v="715910613"/>
    <d v="2014-05-24T00:00:00"/>
    <n v="5"/>
    <n v="154.06"/>
    <n v="90.93"/>
    <n v="770.3"/>
    <n v="454.65000000000003"/>
    <n v="315.64999999999992"/>
  </r>
  <r>
    <x v="1"/>
    <s v="Belarus"/>
    <x v="11"/>
    <x v="1"/>
    <s v="H"/>
    <x v="407"/>
    <n v="217838990"/>
    <d v="2012-05-18T00:00:00"/>
    <n v="4"/>
    <n v="9.33"/>
    <n v="6.92"/>
    <n v="37.32"/>
    <n v="27.68"/>
    <n v="9.64"/>
  </r>
  <r>
    <x v="0"/>
    <s v="Kenya"/>
    <x v="11"/>
    <x v="1"/>
    <s v="L"/>
    <x v="2041"/>
    <n v="456249606"/>
    <d v="2013-12-26T00:00:00"/>
    <n v="5"/>
    <n v="9.33"/>
    <n v="6.92"/>
    <n v="46.65"/>
    <n v="34.6"/>
    <n v="12.049999999999997"/>
  </r>
  <r>
    <x v="4"/>
    <s v="Trinidad and Tobago"/>
    <x v="1"/>
    <x v="1"/>
    <s v="C"/>
    <x v="505"/>
    <n v="767128789"/>
    <d v="2014-11-11T00:00:00"/>
    <n v="16"/>
    <n v="47.45"/>
    <n v="31.79"/>
    <n v="759.2"/>
    <n v="508.64"/>
    <n v="250.56000000000006"/>
  </r>
  <r>
    <x v="1"/>
    <s v="France"/>
    <x v="4"/>
    <x v="1"/>
    <s v="M"/>
    <x v="1104"/>
    <n v="556775367"/>
    <d v="2015-03-13T00:00:00"/>
    <n v="2"/>
    <n v="255.28"/>
    <n v="159.41999999999999"/>
    <n v="510.56"/>
    <n v="318.83999999999997"/>
    <n v="191.72000000000003"/>
  </r>
  <r>
    <x v="2"/>
    <s v="Algeria"/>
    <x v="1"/>
    <x v="1"/>
    <s v="L"/>
    <x v="1052"/>
    <n v="651800668"/>
    <d v="2016-09-14T00:00:00"/>
    <n v="2"/>
    <n v="47.45"/>
    <n v="31.79"/>
    <n v="94.9"/>
    <n v="63.58"/>
    <n v="31.320000000000007"/>
  </r>
  <r>
    <x v="0"/>
    <s v="Lesotho"/>
    <x v="11"/>
    <x v="0"/>
    <s v="H"/>
    <x v="2042"/>
    <n v="149128520"/>
    <d v="2010-06-27T00:00:00"/>
    <n v="15"/>
    <n v="9.33"/>
    <n v="6.92"/>
    <n v="139.94999999999999"/>
    <n v="103.8"/>
    <n v="36.149999999999991"/>
  </r>
  <r>
    <x v="0"/>
    <s v="Namibia"/>
    <x v="2"/>
    <x v="1"/>
    <s v="H"/>
    <x v="707"/>
    <n v="465995252"/>
    <d v="2011-06-23T00:00:00"/>
    <n v="12"/>
    <n v="154.06"/>
    <n v="90.93"/>
    <n v="1848.72"/>
    <n v="1091.1600000000001"/>
    <n v="757.56"/>
  </r>
  <r>
    <x v="1"/>
    <s v="Andorra"/>
    <x v="3"/>
    <x v="1"/>
    <s v="H"/>
    <x v="1201"/>
    <n v="389949691"/>
    <d v="2016-09-09T00:00:00"/>
    <n v="6"/>
    <n v="668.27"/>
    <n v="502.54"/>
    <n v="4009.62"/>
    <n v="3015.2400000000002"/>
    <n v="994.37999999999965"/>
  </r>
  <r>
    <x v="5"/>
    <s v="Tuvalu"/>
    <x v="11"/>
    <x v="1"/>
    <s v="M"/>
    <x v="1124"/>
    <n v="128853166"/>
    <d v="2016-10-30T00:00:00"/>
    <n v="16"/>
    <n v="9.33"/>
    <n v="6.92"/>
    <n v="149.28"/>
    <n v="110.72"/>
    <n v="38.56"/>
  </r>
  <r>
    <x v="2"/>
    <s v="Syria"/>
    <x v="0"/>
    <x v="1"/>
    <s v="C"/>
    <x v="445"/>
    <n v="860879504"/>
    <d v="2014-11-03T00:00:00"/>
    <n v="4"/>
    <n v="651.21"/>
    <n v="524.96"/>
    <n v="2604.84"/>
    <n v="2099.84"/>
    <n v="505"/>
  </r>
  <r>
    <x v="2"/>
    <s v="Israel"/>
    <x v="10"/>
    <x v="0"/>
    <s v="M"/>
    <x v="2043"/>
    <n v="684515035"/>
    <d v="2014-10-08T00:00:00"/>
    <n v="3"/>
    <n v="437.2"/>
    <n v="263.33"/>
    <n v="1311.6"/>
    <n v="789.99"/>
    <n v="521.6099999999999"/>
  </r>
  <r>
    <x v="1"/>
    <s v="Greece"/>
    <x v="9"/>
    <x v="1"/>
    <s v="H"/>
    <x v="1746"/>
    <n v="468558585"/>
    <d v="2010-06-23T00:00:00"/>
    <n v="10"/>
    <n v="81.73"/>
    <n v="56.67"/>
    <n v="817.30000000000007"/>
    <n v="566.70000000000005"/>
    <n v="250.60000000000002"/>
  </r>
  <r>
    <x v="2"/>
    <s v="Oman"/>
    <x v="5"/>
    <x v="1"/>
    <s v="L"/>
    <x v="2044"/>
    <n v="702121484"/>
    <d v="2011-12-07T00:00:00"/>
    <n v="4"/>
    <n v="421.89"/>
    <n v="364.69"/>
    <n v="1687.56"/>
    <n v="1458.76"/>
    <n v="228.79999999999995"/>
  </r>
  <r>
    <x v="4"/>
    <s v="Belize"/>
    <x v="1"/>
    <x v="0"/>
    <s v="H"/>
    <x v="2045"/>
    <n v="144627559"/>
    <d v="2011-03-18T00:00:00"/>
    <n v="12"/>
    <n v="47.45"/>
    <n v="31.79"/>
    <n v="569.40000000000009"/>
    <n v="381.48"/>
    <n v="187.92000000000007"/>
  </r>
  <r>
    <x v="3"/>
    <s v="Turkmenistan"/>
    <x v="0"/>
    <x v="0"/>
    <s v="L"/>
    <x v="1908"/>
    <n v="775813138"/>
    <d v="2016-08-14T00:00:00"/>
    <n v="15"/>
    <n v="651.21"/>
    <n v="524.96"/>
    <n v="9768.1500000000015"/>
    <n v="7874.4000000000005"/>
    <n v="1893.7500000000009"/>
  </r>
  <r>
    <x v="3"/>
    <s v="China"/>
    <x v="1"/>
    <x v="1"/>
    <s v="L"/>
    <x v="2"/>
    <n v="145727050"/>
    <d v="2011-02-25T00:00:00"/>
    <n v="5"/>
    <n v="47.45"/>
    <n v="31.79"/>
    <n v="237.25"/>
    <n v="158.94999999999999"/>
    <n v="78.300000000000011"/>
  </r>
  <r>
    <x v="2"/>
    <s v="Saudi Arabia"/>
    <x v="1"/>
    <x v="0"/>
    <s v="H"/>
    <x v="1122"/>
    <n v="824730622"/>
    <d v="2016-06-20T00:00:00"/>
    <n v="8"/>
    <n v="47.45"/>
    <n v="31.79"/>
    <n v="379.6"/>
    <n v="254.32"/>
    <n v="125.28000000000003"/>
  </r>
  <r>
    <x v="2"/>
    <s v="Azerbaijan"/>
    <x v="4"/>
    <x v="1"/>
    <s v="L"/>
    <x v="1612"/>
    <n v="953497684"/>
    <d v="2013-11-29T00:00:00"/>
    <n v="1"/>
    <n v="255.28"/>
    <n v="159.41999999999999"/>
    <n v="255.28"/>
    <n v="159.41999999999999"/>
    <n v="95.860000000000014"/>
  </r>
  <r>
    <x v="3"/>
    <s v="Maldives"/>
    <x v="5"/>
    <x v="0"/>
    <s v="M"/>
    <x v="2046"/>
    <n v="993014562"/>
    <d v="2016-03-14T00:00:00"/>
    <n v="7"/>
    <n v="421.89"/>
    <n v="364.69"/>
    <n v="2953.23"/>
    <n v="2552.83"/>
    <n v="400.40000000000009"/>
  </r>
  <r>
    <x v="4"/>
    <s v="Trinidad and Tobago"/>
    <x v="4"/>
    <x v="1"/>
    <s v="L"/>
    <x v="1412"/>
    <n v="574580085"/>
    <d v="2010-03-04T00:00:00"/>
    <n v="16"/>
    <n v="255.28"/>
    <n v="159.41999999999999"/>
    <n v="4084.48"/>
    <n v="2550.7199999999998"/>
    <n v="1533.7600000000002"/>
  </r>
  <r>
    <x v="1"/>
    <s v="Poland"/>
    <x v="3"/>
    <x v="0"/>
    <s v="C"/>
    <x v="1555"/>
    <n v="749805581"/>
    <d v="2014-08-10T00:00:00"/>
    <n v="5"/>
    <n v="668.27"/>
    <n v="502.54"/>
    <n v="3341.35"/>
    <n v="2512.7000000000003"/>
    <n v="828.64999999999964"/>
  </r>
  <r>
    <x v="1"/>
    <s v="Moldova "/>
    <x v="8"/>
    <x v="1"/>
    <s v="C"/>
    <x v="2047"/>
    <n v="840614879"/>
    <d v="2014-12-20T00:00:00"/>
    <n v="9"/>
    <n v="152.58000000000001"/>
    <n v="97.44"/>
    <n v="1373.22"/>
    <n v="876.96"/>
    <n v="496.26"/>
  </r>
  <r>
    <x v="1"/>
    <s v="Malta"/>
    <x v="5"/>
    <x v="1"/>
    <s v="H"/>
    <x v="1793"/>
    <n v="689244306"/>
    <d v="2012-10-28T00:00:00"/>
    <n v="3"/>
    <n v="421.89"/>
    <n v="364.69"/>
    <n v="1265.67"/>
    <n v="1094.07"/>
    <n v="171.60000000000014"/>
  </r>
  <r>
    <x v="0"/>
    <s v="Benin"/>
    <x v="1"/>
    <x v="1"/>
    <s v="H"/>
    <x v="2048"/>
    <n v="208242690"/>
    <d v="2014-09-15T00:00:00"/>
    <n v="4"/>
    <n v="47.45"/>
    <n v="31.79"/>
    <n v="189.8"/>
    <n v="127.16"/>
    <n v="62.640000000000015"/>
  </r>
  <r>
    <x v="1"/>
    <s v="Andorra"/>
    <x v="1"/>
    <x v="0"/>
    <s v="H"/>
    <x v="2014"/>
    <n v="730471360"/>
    <d v="2013-05-14T00:00:00"/>
    <n v="3"/>
    <n v="47.45"/>
    <n v="31.79"/>
    <n v="142.35000000000002"/>
    <n v="95.37"/>
    <n v="46.980000000000018"/>
  </r>
  <r>
    <x v="0"/>
    <s v="Kenya"/>
    <x v="9"/>
    <x v="0"/>
    <s v="M"/>
    <x v="2049"/>
    <n v="959104144"/>
    <d v="2013-05-29T00:00:00"/>
    <n v="15"/>
    <n v="81.73"/>
    <n v="56.67"/>
    <n v="1225.95"/>
    <n v="850.05000000000007"/>
    <n v="375.9"/>
  </r>
  <r>
    <x v="4"/>
    <s v="Costa Rica"/>
    <x v="3"/>
    <x v="1"/>
    <s v="C"/>
    <x v="2050"/>
    <n v="117627370"/>
    <d v="2013-05-17T00:00:00"/>
    <n v="12"/>
    <n v="668.27"/>
    <n v="502.54"/>
    <n v="8019.24"/>
    <n v="6030.4800000000005"/>
    <n v="1988.7599999999993"/>
  </r>
  <r>
    <x v="1"/>
    <s v="Portugal"/>
    <x v="1"/>
    <x v="0"/>
    <s v="M"/>
    <x v="490"/>
    <n v="199839866"/>
    <d v="2016-05-06T00:00:00"/>
    <n v="10"/>
    <n v="47.45"/>
    <n v="31.79"/>
    <n v="474.5"/>
    <n v="317.89999999999998"/>
    <n v="156.60000000000002"/>
  </r>
  <r>
    <x v="3"/>
    <s v="Taiwan"/>
    <x v="4"/>
    <x v="1"/>
    <s v="C"/>
    <x v="121"/>
    <n v="119852960"/>
    <d v="2011-10-14T00:00:00"/>
    <n v="10"/>
    <n v="255.28"/>
    <n v="159.41999999999999"/>
    <n v="2552.8000000000002"/>
    <n v="1594.1999999999998"/>
    <n v="958.60000000000036"/>
  </r>
  <r>
    <x v="4"/>
    <s v="Jamaica"/>
    <x v="3"/>
    <x v="1"/>
    <s v="L"/>
    <x v="1790"/>
    <n v="662090480"/>
    <d v="2016-02-13T00:00:00"/>
    <n v="10"/>
    <n v="668.27"/>
    <n v="502.54"/>
    <n v="6682.7"/>
    <n v="5025.4000000000005"/>
    <n v="1657.2999999999993"/>
  </r>
  <r>
    <x v="5"/>
    <s v="Federated States of Micronesia"/>
    <x v="11"/>
    <x v="1"/>
    <s v="L"/>
    <x v="1228"/>
    <n v="431288754"/>
    <d v="2017-01-08T00:00:00"/>
    <n v="11"/>
    <n v="9.33"/>
    <n v="6.92"/>
    <n v="102.63"/>
    <n v="76.12"/>
    <n v="26.509999999999991"/>
  </r>
  <r>
    <x v="1"/>
    <s v="Netherlands"/>
    <x v="2"/>
    <x v="1"/>
    <s v="C"/>
    <x v="2051"/>
    <n v="802496612"/>
    <d v="2014-05-31T00:00:00"/>
    <n v="9"/>
    <n v="154.06"/>
    <n v="90.93"/>
    <n v="1386.54"/>
    <n v="818.37000000000012"/>
    <n v="568.16999999999985"/>
  </r>
  <r>
    <x v="1"/>
    <s v="Hungary"/>
    <x v="10"/>
    <x v="0"/>
    <s v="C"/>
    <x v="48"/>
    <n v="971075379"/>
    <d v="2016-09-27T00:00:00"/>
    <n v="3"/>
    <n v="437.2"/>
    <n v="263.33"/>
    <n v="1311.6"/>
    <n v="789.99"/>
    <n v="521.6099999999999"/>
  </r>
  <r>
    <x v="1"/>
    <s v="Germany"/>
    <x v="10"/>
    <x v="1"/>
    <s v="L"/>
    <x v="2052"/>
    <n v="202698886"/>
    <d v="2014-12-24T00:00:00"/>
    <n v="3"/>
    <n v="437.2"/>
    <n v="263.33"/>
    <n v="1311.6"/>
    <n v="789.99"/>
    <n v="521.6099999999999"/>
  </r>
  <r>
    <x v="5"/>
    <s v="Kiribati"/>
    <x v="0"/>
    <x v="1"/>
    <s v="H"/>
    <x v="1583"/>
    <n v="983353459"/>
    <d v="2015-08-25T00:00:00"/>
    <n v="8"/>
    <n v="651.21"/>
    <n v="524.96"/>
    <n v="5209.68"/>
    <n v="4199.68"/>
    <n v="1010"/>
  </r>
  <r>
    <x v="3"/>
    <s v="India"/>
    <x v="10"/>
    <x v="1"/>
    <s v="H"/>
    <x v="1206"/>
    <n v="469337928"/>
    <d v="2015-08-24T00:00:00"/>
    <n v="11"/>
    <n v="437.2"/>
    <n v="263.33"/>
    <n v="4809.2"/>
    <n v="2896.6299999999997"/>
    <n v="1912.5700000000002"/>
  </r>
  <r>
    <x v="1"/>
    <s v="Norway"/>
    <x v="0"/>
    <x v="0"/>
    <s v="L"/>
    <x v="1252"/>
    <n v="837263619"/>
    <d v="2012-09-07T00:00:00"/>
    <n v="6"/>
    <n v="651.21"/>
    <n v="524.96"/>
    <n v="3907.26"/>
    <n v="3149.76"/>
    <n v="757.5"/>
  </r>
  <r>
    <x v="1"/>
    <s v="Kosovo"/>
    <x v="11"/>
    <x v="0"/>
    <s v="H"/>
    <x v="405"/>
    <n v="734054362"/>
    <d v="2016-08-04T00:00:00"/>
    <n v="3"/>
    <n v="9.33"/>
    <n v="6.92"/>
    <n v="27.990000000000002"/>
    <n v="20.759999999999998"/>
    <n v="7.230000000000004"/>
  </r>
  <r>
    <x v="5"/>
    <s v="Nauru"/>
    <x v="0"/>
    <x v="0"/>
    <s v="L"/>
    <x v="301"/>
    <n v="226946485"/>
    <d v="2016-02-20T00:00:00"/>
    <n v="12"/>
    <n v="651.21"/>
    <n v="524.96"/>
    <n v="7814.52"/>
    <n v="6299.52"/>
    <n v="1515"/>
  </r>
  <r>
    <x v="4"/>
    <s v="Honduras"/>
    <x v="8"/>
    <x v="0"/>
    <s v="H"/>
    <x v="1818"/>
    <n v="353488814"/>
    <d v="2011-12-05T00:00:00"/>
    <n v="7"/>
    <n v="152.58000000000001"/>
    <n v="97.44"/>
    <n v="1068.0600000000002"/>
    <n v="682.07999999999993"/>
    <n v="385.98000000000025"/>
  </r>
  <r>
    <x v="0"/>
    <s v="The Gambia"/>
    <x v="11"/>
    <x v="1"/>
    <s v="L"/>
    <x v="253"/>
    <n v="871542680"/>
    <d v="2013-08-27T00:00:00"/>
    <n v="13"/>
    <n v="9.33"/>
    <n v="6.92"/>
    <n v="121.29"/>
    <n v="89.96"/>
    <n v="31.330000000000013"/>
  </r>
  <r>
    <x v="3"/>
    <s v="Uzbekistan"/>
    <x v="11"/>
    <x v="0"/>
    <s v="H"/>
    <x v="2053"/>
    <n v="709281909"/>
    <d v="2012-12-22T00:00:00"/>
    <n v="2"/>
    <n v="9.33"/>
    <n v="6.92"/>
    <n v="18.66"/>
    <n v="13.84"/>
    <n v="4.82"/>
  </r>
  <r>
    <x v="1"/>
    <s v="Lithuania"/>
    <x v="5"/>
    <x v="1"/>
    <s v="M"/>
    <x v="1879"/>
    <n v="215192830"/>
    <d v="2017-07-09T00:00:00"/>
    <n v="15"/>
    <n v="421.89"/>
    <n v="364.69"/>
    <n v="6328.3499999999995"/>
    <n v="5470.35"/>
    <n v="857.99999999999909"/>
  </r>
  <r>
    <x v="4"/>
    <s v="Honduras"/>
    <x v="5"/>
    <x v="0"/>
    <s v="L"/>
    <x v="1112"/>
    <n v="708074271"/>
    <d v="2017-07-28T00:00:00"/>
    <n v="6"/>
    <n v="421.89"/>
    <n v="364.69"/>
    <n v="2531.34"/>
    <n v="2188.14"/>
    <n v="343.20000000000027"/>
  </r>
  <r>
    <x v="0"/>
    <s v="Chad"/>
    <x v="3"/>
    <x v="1"/>
    <s v="M"/>
    <x v="1151"/>
    <n v="427037560"/>
    <d v="2011-08-31T00:00:00"/>
    <n v="15"/>
    <n v="668.27"/>
    <n v="502.54"/>
    <n v="10024.049999999999"/>
    <n v="7538.1"/>
    <n v="2485.9499999999989"/>
  </r>
  <r>
    <x v="5"/>
    <s v="Tuvalu"/>
    <x v="2"/>
    <x v="0"/>
    <s v="C"/>
    <x v="1307"/>
    <n v="381506526"/>
    <d v="2010-09-27T00:00:00"/>
    <n v="9"/>
    <n v="154.06"/>
    <n v="90.93"/>
    <n v="1386.54"/>
    <n v="818.37000000000012"/>
    <n v="568.16999999999985"/>
  </r>
  <r>
    <x v="0"/>
    <s v="Central African Republic"/>
    <x v="8"/>
    <x v="0"/>
    <s v="H"/>
    <x v="1742"/>
    <n v="301217496"/>
    <d v="2011-10-26T00:00:00"/>
    <n v="10"/>
    <n v="152.58000000000001"/>
    <n v="97.44"/>
    <n v="1525.8000000000002"/>
    <n v="974.4"/>
    <n v="551.4000000000002"/>
  </r>
  <r>
    <x v="1"/>
    <s v="Monaco"/>
    <x v="2"/>
    <x v="0"/>
    <s v="C"/>
    <x v="1867"/>
    <n v="886219298"/>
    <d v="2016-09-29T00:00:00"/>
    <n v="1"/>
    <n v="154.06"/>
    <n v="90.93"/>
    <n v="154.06"/>
    <n v="90.93"/>
    <n v="63.129999999999995"/>
  </r>
  <r>
    <x v="0"/>
    <s v="Cape Verde"/>
    <x v="1"/>
    <x v="1"/>
    <s v="L"/>
    <x v="2054"/>
    <n v="656873261"/>
    <d v="2013-04-29T00:00:00"/>
    <n v="4"/>
    <n v="47.45"/>
    <n v="31.79"/>
    <n v="189.8"/>
    <n v="127.16"/>
    <n v="62.640000000000015"/>
  </r>
  <r>
    <x v="1"/>
    <s v="Hungary"/>
    <x v="7"/>
    <x v="0"/>
    <s v="M"/>
    <x v="1792"/>
    <n v="903853213"/>
    <d v="2016-11-25T00:00:00"/>
    <n v="15"/>
    <n v="109.28"/>
    <n v="35.840000000000003"/>
    <n v="1639.2"/>
    <n v="537.6"/>
    <n v="1101.5999999999999"/>
  </r>
  <r>
    <x v="2"/>
    <s v="Somalia"/>
    <x v="3"/>
    <x v="1"/>
    <s v="C"/>
    <x v="1225"/>
    <n v="738145482"/>
    <d v="2013-05-05T00:00:00"/>
    <n v="4"/>
    <n v="668.27"/>
    <n v="502.54"/>
    <n v="2673.08"/>
    <n v="2010.16"/>
    <n v="662.91999999999985"/>
  </r>
  <r>
    <x v="1"/>
    <s v="Russia"/>
    <x v="9"/>
    <x v="1"/>
    <s v="C"/>
    <x v="1812"/>
    <n v="241048896"/>
    <d v="2016-06-22T00:00:00"/>
    <n v="1"/>
    <n v="81.73"/>
    <n v="56.67"/>
    <n v="81.73"/>
    <n v="56.67"/>
    <n v="25.060000000000002"/>
  </r>
  <r>
    <x v="3"/>
    <s v="Turkmenistan"/>
    <x v="2"/>
    <x v="0"/>
    <s v="M"/>
    <x v="2055"/>
    <n v="914174783"/>
    <d v="2010-08-29T00:00:00"/>
    <n v="6"/>
    <n v="154.06"/>
    <n v="90.93"/>
    <n v="924.36"/>
    <n v="545.58000000000004"/>
    <n v="378.78"/>
  </r>
  <r>
    <x v="0"/>
    <s v="Botswana"/>
    <x v="3"/>
    <x v="1"/>
    <s v="L"/>
    <x v="1051"/>
    <n v="729446971"/>
    <d v="2015-07-01T00:00:00"/>
    <n v="14"/>
    <n v="668.27"/>
    <n v="502.54"/>
    <n v="9355.7799999999988"/>
    <n v="7035.56"/>
    <n v="2320.2199999999984"/>
  </r>
  <r>
    <x v="1"/>
    <s v="Moldova "/>
    <x v="10"/>
    <x v="1"/>
    <s v="C"/>
    <x v="1702"/>
    <n v="879101788"/>
    <d v="2013-09-13T00:00:00"/>
    <n v="8"/>
    <n v="437.2"/>
    <n v="263.33"/>
    <n v="3497.6"/>
    <n v="2106.64"/>
    <n v="1390.96"/>
  </r>
  <r>
    <x v="3"/>
    <s v="Vietnam"/>
    <x v="5"/>
    <x v="1"/>
    <s v="L"/>
    <x v="1344"/>
    <n v="825688064"/>
    <d v="2015-10-17T00:00:00"/>
    <n v="14"/>
    <n v="421.89"/>
    <n v="364.69"/>
    <n v="5906.46"/>
    <n v="5105.66"/>
    <n v="800.80000000000018"/>
  </r>
  <r>
    <x v="1"/>
    <s v="Moldova "/>
    <x v="6"/>
    <x v="0"/>
    <s v="C"/>
    <x v="1700"/>
    <n v="552067124"/>
    <d v="2010-04-05T00:00:00"/>
    <n v="13"/>
    <n v="205.7"/>
    <n v="117.11"/>
    <n v="2674.1"/>
    <n v="1522.43"/>
    <n v="1151.6699999999998"/>
  </r>
  <r>
    <x v="1"/>
    <s v="Bosnia and Herzegovina"/>
    <x v="2"/>
    <x v="1"/>
    <s v="L"/>
    <x v="1314"/>
    <n v="111412799"/>
    <d v="2013-05-27T00:00:00"/>
    <n v="14"/>
    <n v="154.06"/>
    <n v="90.93"/>
    <n v="2156.84"/>
    <n v="1273.02"/>
    <n v="883.82000000000016"/>
  </r>
  <r>
    <x v="0"/>
    <s v="Burkina Faso"/>
    <x v="3"/>
    <x v="0"/>
    <s v="C"/>
    <x v="1055"/>
    <n v="977211415"/>
    <d v="2012-05-04T00:00:00"/>
    <n v="12"/>
    <n v="668.27"/>
    <n v="502.54"/>
    <n v="8019.24"/>
    <n v="6030.4800000000005"/>
    <n v="1988.7599999999993"/>
  </r>
  <r>
    <x v="0"/>
    <s v="Rwanda"/>
    <x v="11"/>
    <x v="0"/>
    <s v="M"/>
    <x v="1524"/>
    <n v="193261802"/>
    <d v="2014-02-23T00:00:00"/>
    <n v="16"/>
    <n v="9.33"/>
    <n v="6.92"/>
    <n v="149.28"/>
    <n v="110.72"/>
    <n v="38.56"/>
  </r>
  <r>
    <x v="5"/>
    <s v="Tonga"/>
    <x v="2"/>
    <x v="1"/>
    <s v="H"/>
    <x v="745"/>
    <n v="723675286"/>
    <d v="2011-06-12T00:00:00"/>
    <n v="1"/>
    <n v="154.06"/>
    <n v="90.93"/>
    <n v="154.06"/>
    <n v="90.93"/>
    <n v="63.129999999999995"/>
  </r>
  <r>
    <x v="0"/>
    <s v="Burkina Faso"/>
    <x v="4"/>
    <x v="0"/>
    <s v="L"/>
    <x v="1687"/>
    <n v="202875697"/>
    <d v="2017-08-24T00:00:00"/>
    <n v="7"/>
    <n v="255.28"/>
    <n v="159.41999999999999"/>
    <n v="1786.96"/>
    <n v="1115.9399999999998"/>
    <n v="671.02000000000021"/>
  </r>
  <r>
    <x v="1"/>
    <s v="Latvia"/>
    <x v="11"/>
    <x v="1"/>
    <s v="M"/>
    <x v="951"/>
    <n v="385599362"/>
    <d v="2016-02-23T00:00:00"/>
    <n v="10"/>
    <n v="9.33"/>
    <n v="6.92"/>
    <n v="93.3"/>
    <n v="69.2"/>
    <n v="24.099999999999994"/>
  </r>
  <r>
    <x v="5"/>
    <s v="Tuvalu"/>
    <x v="6"/>
    <x v="0"/>
    <s v="L"/>
    <x v="2056"/>
    <n v="396895110"/>
    <d v="2010-09-18T00:00:00"/>
    <n v="15"/>
    <n v="205.7"/>
    <n v="117.11"/>
    <n v="3085.5"/>
    <n v="1756.65"/>
    <n v="1328.85"/>
  </r>
  <r>
    <x v="2"/>
    <s v="Libya"/>
    <x v="2"/>
    <x v="1"/>
    <s v="H"/>
    <x v="787"/>
    <n v="782124269"/>
    <d v="2013-10-21T00:00:00"/>
    <n v="11"/>
    <n v="154.06"/>
    <n v="90.93"/>
    <n v="1694.66"/>
    <n v="1000.23"/>
    <n v="694.43000000000006"/>
  </r>
  <r>
    <x v="2"/>
    <s v="Kuwait"/>
    <x v="8"/>
    <x v="0"/>
    <s v="H"/>
    <x v="120"/>
    <n v="356960666"/>
    <d v="2012-02-12T00:00:00"/>
    <n v="2"/>
    <n v="152.58000000000001"/>
    <n v="97.44"/>
    <n v="305.16000000000003"/>
    <n v="194.88"/>
    <n v="110.28000000000003"/>
  </r>
  <r>
    <x v="5"/>
    <s v="Solomon Islands"/>
    <x v="11"/>
    <x v="0"/>
    <s v="C"/>
    <x v="2057"/>
    <n v="257390630"/>
    <d v="2016-07-29T00:00:00"/>
    <n v="11"/>
    <n v="9.33"/>
    <n v="6.92"/>
    <n v="102.63"/>
    <n v="76.12"/>
    <n v="26.509999999999991"/>
  </r>
  <r>
    <x v="5"/>
    <s v="Solomon Islands"/>
    <x v="11"/>
    <x v="0"/>
    <s v="C"/>
    <x v="1756"/>
    <n v="789712989"/>
    <d v="2012-07-08T00:00:00"/>
    <n v="4"/>
    <n v="9.33"/>
    <n v="6.92"/>
    <n v="37.32"/>
    <n v="27.68"/>
    <n v="9.64"/>
  </r>
  <r>
    <x v="1"/>
    <s v="Switzerland"/>
    <x v="2"/>
    <x v="0"/>
    <s v="L"/>
    <x v="2058"/>
    <n v="980539071"/>
    <d v="2016-03-27T00:00:00"/>
    <n v="4"/>
    <n v="154.06"/>
    <n v="90.93"/>
    <n v="616.24"/>
    <n v="363.72"/>
    <n v="252.51999999999998"/>
  </r>
  <r>
    <x v="2"/>
    <s v="Yemen"/>
    <x v="6"/>
    <x v="1"/>
    <s v="C"/>
    <x v="351"/>
    <n v="826792705"/>
    <d v="2011-07-18T00:00:00"/>
    <n v="9"/>
    <n v="205.7"/>
    <n v="117.11"/>
    <n v="1851.3"/>
    <n v="1053.99"/>
    <n v="797.31"/>
  </r>
  <r>
    <x v="0"/>
    <s v="Rwanda"/>
    <x v="7"/>
    <x v="1"/>
    <s v="L"/>
    <x v="513"/>
    <n v="845710217"/>
    <d v="2013-03-24T00:00:00"/>
    <n v="6"/>
    <n v="109.28"/>
    <n v="35.840000000000003"/>
    <n v="655.68000000000006"/>
    <n v="215.04000000000002"/>
    <n v="440.64000000000004"/>
  </r>
  <r>
    <x v="2"/>
    <s v="Qatar"/>
    <x v="8"/>
    <x v="0"/>
    <s v="H"/>
    <x v="2059"/>
    <n v="724840438"/>
    <d v="2011-01-06T00:00:00"/>
    <n v="9"/>
    <n v="152.58000000000001"/>
    <n v="97.44"/>
    <n v="1373.22"/>
    <n v="876.96"/>
    <n v="496.26"/>
  </r>
  <r>
    <x v="1"/>
    <s v="Austria"/>
    <x v="5"/>
    <x v="0"/>
    <s v="H"/>
    <x v="2060"/>
    <n v="672044694"/>
    <d v="2010-08-12T00:00:00"/>
    <n v="3"/>
    <n v="421.89"/>
    <n v="364.69"/>
    <n v="1265.67"/>
    <n v="1094.07"/>
    <n v="171.60000000000014"/>
  </r>
  <r>
    <x v="1"/>
    <s v="Belarus"/>
    <x v="1"/>
    <x v="1"/>
    <s v="H"/>
    <x v="2052"/>
    <n v="965496814"/>
    <d v="2014-12-20T00:00:00"/>
    <n v="1"/>
    <n v="47.45"/>
    <n v="31.79"/>
    <n v="47.45"/>
    <n v="31.79"/>
    <n v="15.660000000000004"/>
  </r>
  <r>
    <x v="1"/>
    <s v="Kosovo"/>
    <x v="6"/>
    <x v="1"/>
    <s v="L"/>
    <x v="2061"/>
    <n v="603683125"/>
    <d v="2012-11-02T00:00:00"/>
    <n v="4"/>
    <n v="205.7"/>
    <n v="117.11"/>
    <n v="822.8"/>
    <n v="468.44"/>
    <n v="354.35999999999996"/>
  </r>
  <r>
    <x v="3"/>
    <s v="Uzbekistan"/>
    <x v="11"/>
    <x v="0"/>
    <s v="H"/>
    <x v="1413"/>
    <n v="455402457"/>
    <d v="2013-05-17T00:00:00"/>
    <n v="4"/>
    <n v="9.33"/>
    <n v="6.92"/>
    <n v="37.32"/>
    <n v="27.68"/>
    <n v="9.64"/>
  </r>
  <r>
    <x v="5"/>
    <s v="New Zealand"/>
    <x v="6"/>
    <x v="1"/>
    <s v="M"/>
    <x v="641"/>
    <n v="109766137"/>
    <d v="2011-05-25T00:00:00"/>
    <n v="2"/>
    <n v="205.7"/>
    <n v="117.11"/>
    <n v="411.4"/>
    <n v="234.22"/>
    <n v="177.17999999999998"/>
  </r>
  <r>
    <x v="0"/>
    <s v="Burundi"/>
    <x v="9"/>
    <x v="1"/>
    <s v="L"/>
    <x v="1370"/>
    <n v="126197993"/>
    <d v="2014-02-14T00:00:00"/>
    <n v="6"/>
    <n v="81.73"/>
    <n v="56.67"/>
    <n v="490.38"/>
    <n v="340.02"/>
    <n v="150.36000000000001"/>
  </r>
  <r>
    <x v="3"/>
    <s v="India"/>
    <x v="5"/>
    <x v="1"/>
    <s v="H"/>
    <x v="2062"/>
    <n v="684434354"/>
    <d v="2014-09-22T00:00:00"/>
    <n v="14"/>
    <n v="421.89"/>
    <n v="364.69"/>
    <n v="5906.46"/>
    <n v="5105.66"/>
    <n v="800.80000000000018"/>
  </r>
  <r>
    <x v="3"/>
    <s v="Sri Lanka"/>
    <x v="9"/>
    <x v="1"/>
    <s v="H"/>
    <x v="169"/>
    <n v="234524047"/>
    <d v="2011-03-11T00:00:00"/>
    <n v="16"/>
    <n v="81.73"/>
    <n v="56.67"/>
    <n v="1307.68"/>
    <n v="906.72"/>
    <n v="400.96000000000004"/>
  </r>
  <r>
    <x v="0"/>
    <s v="Zimbabwe"/>
    <x v="11"/>
    <x v="0"/>
    <s v="M"/>
    <x v="2063"/>
    <n v="446828401"/>
    <d v="2010-04-28T00:00:00"/>
    <n v="9"/>
    <n v="9.33"/>
    <n v="6.92"/>
    <n v="83.97"/>
    <n v="62.28"/>
    <n v="21.689999999999998"/>
  </r>
  <r>
    <x v="0"/>
    <s v="Nigeria"/>
    <x v="2"/>
    <x v="0"/>
    <s v="C"/>
    <x v="2064"/>
    <n v="362021243"/>
    <d v="2016-01-14T00:00:00"/>
    <n v="15"/>
    <n v="154.06"/>
    <n v="90.93"/>
    <n v="2310.9"/>
    <n v="1363.95"/>
    <n v="946.95"/>
  </r>
  <r>
    <x v="2"/>
    <s v="Bahrain"/>
    <x v="6"/>
    <x v="0"/>
    <s v="L"/>
    <x v="160"/>
    <n v="441088902"/>
    <d v="2010-06-25T00:00:00"/>
    <n v="11"/>
    <n v="205.7"/>
    <n v="117.11"/>
    <n v="2262.6999999999998"/>
    <n v="1288.21"/>
    <n v="974.48999999999978"/>
  </r>
  <r>
    <x v="4"/>
    <s v="The Bahamas"/>
    <x v="4"/>
    <x v="1"/>
    <s v="H"/>
    <x v="106"/>
    <n v="315330207"/>
    <d v="2011-05-07T00:00:00"/>
    <n v="3"/>
    <n v="255.28"/>
    <n v="159.41999999999999"/>
    <n v="765.84"/>
    <n v="478.26"/>
    <n v="287.58000000000004"/>
  </r>
  <r>
    <x v="4"/>
    <s v="Costa Rica"/>
    <x v="2"/>
    <x v="1"/>
    <s v="M"/>
    <x v="746"/>
    <n v="136356484"/>
    <d v="2014-04-11T00:00:00"/>
    <n v="16"/>
    <n v="154.06"/>
    <n v="90.93"/>
    <n v="2464.96"/>
    <n v="1454.88"/>
    <n v="1010.0799999999999"/>
  </r>
  <r>
    <x v="2"/>
    <s v="Iraq"/>
    <x v="0"/>
    <x v="1"/>
    <s v="M"/>
    <x v="2065"/>
    <n v="126091563"/>
    <d v="2012-04-22T00:00:00"/>
    <n v="4"/>
    <n v="651.21"/>
    <n v="524.96"/>
    <n v="2604.84"/>
    <n v="2099.84"/>
    <n v="505"/>
  </r>
  <r>
    <x v="2"/>
    <s v="Lebanon"/>
    <x v="10"/>
    <x v="1"/>
    <s v="C"/>
    <x v="1528"/>
    <n v="126771771"/>
    <d v="2014-09-19T00:00:00"/>
    <n v="6"/>
    <n v="437.2"/>
    <n v="263.33"/>
    <n v="2623.2"/>
    <n v="1579.98"/>
    <n v="1043.2199999999998"/>
  </r>
  <r>
    <x v="0"/>
    <s v="Sudan"/>
    <x v="1"/>
    <x v="1"/>
    <s v="H"/>
    <x v="2066"/>
    <n v="950945937"/>
    <d v="2013-01-08T00:00:00"/>
    <n v="8"/>
    <n v="47.45"/>
    <n v="31.79"/>
    <n v="379.6"/>
    <n v="254.32"/>
    <n v="125.28000000000003"/>
  </r>
  <r>
    <x v="1"/>
    <s v="Finland"/>
    <x v="5"/>
    <x v="1"/>
    <s v="H"/>
    <x v="1115"/>
    <n v="331475389"/>
    <d v="2014-11-11T00:00:00"/>
    <n v="16"/>
    <n v="421.89"/>
    <n v="364.69"/>
    <n v="6750.24"/>
    <n v="5835.04"/>
    <n v="915.19999999999982"/>
  </r>
  <r>
    <x v="3"/>
    <s v="Nepal"/>
    <x v="1"/>
    <x v="1"/>
    <s v="L"/>
    <x v="2067"/>
    <n v="571533954"/>
    <d v="2017-05-22T00:00:00"/>
    <n v="14"/>
    <n v="47.45"/>
    <n v="31.79"/>
    <n v="664.30000000000007"/>
    <n v="445.06"/>
    <n v="219.24000000000007"/>
  </r>
  <r>
    <x v="6"/>
    <s v="United States of America"/>
    <x v="1"/>
    <x v="1"/>
    <s v="M"/>
    <x v="954"/>
    <n v="894607961"/>
    <d v="2011-08-01T00:00:00"/>
    <n v="5"/>
    <n v="47.45"/>
    <n v="31.79"/>
    <n v="237.25"/>
    <n v="158.94999999999999"/>
    <n v="78.300000000000011"/>
  </r>
  <r>
    <x v="1"/>
    <s v="Slovenia"/>
    <x v="0"/>
    <x v="1"/>
    <s v="H"/>
    <x v="742"/>
    <n v="594496238"/>
    <d v="2015-08-31T00:00:00"/>
    <n v="6"/>
    <n v="651.21"/>
    <n v="524.96"/>
    <n v="3907.26"/>
    <n v="3149.76"/>
    <n v="757.5"/>
  </r>
  <r>
    <x v="4"/>
    <s v="Honduras"/>
    <x v="1"/>
    <x v="1"/>
    <s v="C"/>
    <x v="2068"/>
    <n v="385310113"/>
    <d v="2011-05-21T00:00:00"/>
    <n v="1"/>
    <n v="47.45"/>
    <n v="31.79"/>
    <n v="47.45"/>
    <n v="31.79"/>
    <n v="15.660000000000004"/>
  </r>
  <r>
    <x v="3"/>
    <s v="Bangladesh"/>
    <x v="10"/>
    <x v="0"/>
    <s v="H"/>
    <x v="2069"/>
    <n v="151473414"/>
    <d v="2015-06-15T00:00:00"/>
    <n v="5"/>
    <n v="437.2"/>
    <n v="263.33"/>
    <n v="2186"/>
    <n v="1316.6499999999999"/>
    <n v="869.35000000000014"/>
  </r>
  <r>
    <x v="4"/>
    <s v="Guatemala"/>
    <x v="9"/>
    <x v="1"/>
    <s v="M"/>
    <x v="818"/>
    <n v="297722470"/>
    <d v="2015-04-07T00:00:00"/>
    <n v="3"/>
    <n v="81.73"/>
    <n v="56.67"/>
    <n v="245.19"/>
    <n v="170.01"/>
    <n v="75.180000000000007"/>
  </r>
  <r>
    <x v="0"/>
    <s v="Madagascar"/>
    <x v="3"/>
    <x v="0"/>
    <s v="H"/>
    <x v="2070"/>
    <n v="399106109"/>
    <d v="2010-11-15T00:00:00"/>
    <n v="5"/>
    <n v="668.27"/>
    <n v="502.54"/>
    <n v="3341.35"/>
    <n v="2512.7000000000003"/>
    <n v="828.64999999999964"/>
  </r>
  <r>
    <x v="0"/>
    <s v="Mauritania"/>
    <x v="8"/>
    <x v="0"/>
    <s v="L"/>
    <x v="2071"/>
    <n v="550985658"/>
    <d v="2010-09-24T00:00:00"/>
    <n v="13"/>
    <n v="152.58000000000001"/>
    <n v="97.44"/>
    <n v="1983.5400000000002"/>
    <n v="1266.72"/>
    <n v="716.82000000000016"/>
  </r>
  <r>
    <x v="1"/>
    <s v="Bosnia and Herzegovina"/>
    <x v="2"/>
    <x v="0"/>
    <s v="L"/>
    <x v="1225"/>
    <n v="919034945"/>
    <d v="2013-03-30T00:00:00"/>
    <n v="3"/>
    <n v="154.06"/>
    <n v="90.93"/>
    <n v="462.18"/>
    <n v="272.79000000000002"/>
    <n v="189.39"/>
  </r>
  <r>
    <x v="0"/>
    <s v="Liberia"/>
    <x v="2"/>
    <x v="0"/>
    <s v="C"/>
    <x v="821"/>
    <n v="389240300"/>
    <d v="2010-03-17T00:00:00"/>
    <n v="6"/>
    <n v="154.06"/>
    <n v="90.93"/>
    <n v="924.36"/>
    <n v="545.58000000000004"/>
    <n v="378.78"/>
  </r>
  <r>
    <x v="2"/>
    <s v="Kuwait"/>
    <x v="6"/>
    <x v="0"/>
    <s v="M"/>
    <x v="1211"/>
    <n v="617900550"/>
    <d v="2013-02-07T00:00:00"/>
    <n v="16"/>
    <n v="205.7"/>
    <n v="117.11"/>
    <n v="3291.2"/>
    <n v="1873.76"/>
    <n v="1417.4399999999998"/>
  </r>
  <r>
    <x v="1"/>
    <s v="Estonia"/>
    <x v="0"/>
    <x v="1"/>
    <s v="M"/>
    <x v="1847"/>
    <n v="181627023"/>
    <d v="2012-05-09T00:00:00"/>
    <n v="11"/>
    <n v="651.21"/>
    <n v="524.96"/>
    <n v="7163.31"/>
    <n v="5774.56"/>
    <n v="1388.75"/>
  </r>
  <r>
    <x v="1"/>
    <s v="Lithuania"/>
    <x v="3"/>
    <x v="1"/>
    <s v="M"/>
    <x v="2072"/>
    <n v="427343547"/>
    <d v="2010-05-08T00:00:00"/>
    <n v="16"/>
    <n v="668.27"/>
    <n v="502.54"/>
    <n v="10692.32"/>
    <n v="8040.64"/>
    <n v="2651.6799999999994"/>
  </r>
  <r>
    <x v="1"/>
    <s v="Spain"/>
    <x v="0"/>
    <x v="1"/>
    <s v="L"/>
    <x v="1116"/>
    <n v="522286450"/>
    <d v="2010-08-05T00:00:00"/>
    <n v="8"/>
    <n v="651.21"/>
    <n v="524.96"/>
    <n v="5209.68"/>
    <n v="4199.68"/>
    <n v="1010"/>
  </r>
  <r>
    <x v="3"/>
    <s v="Singapore"/>
    <x v="3"/>
    <x v="1"/>
    <s v="C"/>
    <x v="1403"/>
    <n v="604004561"/>
    <d v="2014-02-05T00:00:00"/>
    <n v="12"/>
    <n v="668.27"/>
    <n v="502.54"/>
    <n v="8019.24"/>
    <n v="6030.4800000000005"/>
    <n v="1988.7599999999993"/>
  </r>
  <r>
    <x v="4"/>
    <s v="Dominica"/>
    <x v="4"/>
    <x v="1"/>
    <s v="C"/>
    <x v="2073"/>
    <n v="430359208"/>
    <d v="2015-04-15T00:00:00"/>
    <n v="3"/>
    <n v="255.28"/>
    <n v="159.41999999999999"/>
    <n v="765.84"/>
    <n v="478.26"/>
    <n v="287.58000000000004"/>
  </r>
  <r>
    <x v="0"/>
    <s v="Republic of the Congo"/>
    <x v="2"/>
    <x v="0"/>
    <s v="H"/>
    <x v="2074"/>
    <n v="729524219"/>
    <d v="2013-03-28T00:00:00"/>
    <n v="2"/>
    <n v="154.06"/>
    <n v="90.93"/>
    <n v="308.12"/>
    <n v="181.86"/>
    <n v="126.25999999999999"/>
  </r>
  <r>
    <x v="3"/>
    <s v="Vietnam"/>
    <x v="4"/>
    <x v="1"/>
    <s v="H"/>
    <x v="2075"/>
    <n v="949985921"/>
    <d v="2015-11-12T00:00:00"/>
    <n v="1"/>
    <n v="255.28"/>
    <n v="159.41999999999999"/>
    <n v="255.28"/>
    <n v="159.41999999999999"/>
    <n v="95.860000000000014"/>
  </r>
  <r>
    <x v="5"/>
    <s v="Australia"/>
    <x v="7"/>
    <x v="1"/>
    <s v="M"/>
    <x v="1886"/>
    <n v="610543143"/>
    <d v="2013-03-03T00:00:00"/>
    <n v="4"/>
    <n v="109.28"/>
    <n v="35.840000000000003"/>
    <n v="437.12"/>
    <n v="143.36000000000001"/>
    <n v="293.76"/>
  </r>
  <r>
    <x v="5"/>
    <s v="Samoa "/>
    <x v="7"/>
    <x v="0"/>
    <s v="C"/>
    <x v="211"/>
    <n v="650307214"/>
    <d v="2011-05-29T00:00:00"/>
    <n v="15"/>
    <n v="109.28"/>
    <n v="35.840000000000003"/>
    <n v="1639.2"/>
    <n v="537.6"/>
    <n v="1101.5999999999999"/>
  </r>
  <r>
    <x v="4"/>
    <s v="Saint Kitts and Nevis "/>
    <x v="3"/>
    <x v="0"/>
    <s v="H"/>
    <x v="1637"/>
    <n v="278701961"/>
    <d v="2013-12-05T00:00:00"/>
    <n v="5"/>
    <n v="668.27"/>
    <n v="502.54"/>
    <n v="3341.35"/>
    <n v="2512.7000000000003"/>
    <n v="828.64999999999964"/>
  </r>
  <r>
    <x v="3"/>
    <s v="Thailand"/>
    <x v="0"/>
    <x v="1"/>
    <s v="M"/>
    <x v="833"/>
    <n v="125463712"/>
    <d v="2010-03-13T00:00:00"/>
    <n v="11"/>
    <n v="651.21"/>
    <n v="524.96"/>
    <n v="7163.31"/>
    <n v="5774.56"/>
    <n v="1388.75"/>
  </r>
  <r>
    <x v="3"/>
    <s v="North Korea"/>
    <x v="5"/>
    <x v="0"/>
    <s v="H"/>
    <x v="1827"/>
    <n v="890641295"/>
    <d v="2017-03-14T00:00:00"/>
    <n v="16"/>
    <n v="421.89"/>
    <n v="364.69"/>
    <n v="6750.24"/>
    <n v="5835.04"/>
    <n v="915.19999999999982"/>
  </r>
  <r>
    <x v="0"/>
    <s v="Uganda"/>
    <x v="1"/>
    <x v="1"/>
    <s v="L"/>
    <x v="756"/>
    <n v="194596040"/>
    <d v="2015-01-11T00:00:00"/>
    <n v="7"/>
    <n v="47.45"/>
    <n v="31.79"/>
    <n v="332.15000000000003"/>
    <n v="222.53"/>
    <n v="109.62000000000003"/>
  </r>
  <r>
    <x v="4"/>
    <s v="Cuba"/>
    <x v="7"/>
    <x v="0"/>
    <s v="M"/>
    <x v="2076"/>
    <n v="228001773"/>
    <d v="2011-08-04T00:00:00"/>
    <n v="16"/>
    <n v="109.28"/>
    <n v="35.840000000000003"/>
    <n v="1748.48"/>
    <n v="573.44000000000005"/>
    <n v="1175.04"/>
  </r>
  <r>
    <x v="0"/>
    <s v="Senegal"/>
    <x v="8"/>
    <x v="1"/>
    <s v="C"/>
    <x v="567"/>
    <n v="101844823"/>
    <d v="2015-06-23T00:00:00"/>
    <n v="12"/>
    <n v="152.58000000000001"/>
    <n v="97.44"/>
    <n v="1830.96"/>
    <n v="1169.28"/>
    <n v="661.68000000000006"/>
  </r>
  <r>
    <x v="0"/>
    <s v="Uganda"/>
    <x v="11"/>
    <x v="0"/>
    <s v="H"/>
    <x v="2077"/>
    <n v="797424018"/>
    <d v="2010-03-19T00:00:00"/>
    <n v="7"/>
    <n v="9.33"/>
    <n v="6.92"/>
    <n v="65.31"/>
    <n v="48.44"/>
    <n v="16.870000000000005"/>
  </r>
  <r>
    <x v="0"/>
    <s v="Lesotho"/>
    <x v="3"/>
    <x v="1"/>
    <s v="L"/>
    <x v="2078"/>
    <n v="216350686"/>
    <d v="2010-06-18T00:00:00"/>
    <n v="3"/>
    <n v="668.27"/>
    <n v="502.54"/>
    <n v="2004.81"/>
    <n v="1507.6200000000001"/>
    <n v="497.18999999999983"/>
  </r>
  <r>
    <x v="5"/>
    <s v="Federated States of Micronesia"/>
    <x v="8"/>
    <x v="1"/>
    <s v="C"/>
    <x v="2079"/>
    <n v="830548655"/>
    <d v="2013-02-09T00:00:00"/>
    <n v="11"/>
    <n v="152.58000000000001"/>
    <n v="97.44"/>
    <n v="1678.38"/>
    <n v="1071.8399999999999"/>
    <n v="606.54000000000019"/>
  </r>
  <r>
    <x v="0"/>
    <s v="Eritrea"/>
    <x v="0"/>
    <x v="0"/>
    <s v="H"/>
    <x v="1604"/>
    <n v="232254254"/>
    <d v="2015-11-13T00:00:00"/>
    <n v="13"/>
    <n v="651.21"/>
    <n v="524.96"/>
    <n v="8465.73"/>
    <n v="6824.4800000000005"/>
    <n v="1641.2499999999991"/>
  </r>
  <r>
    <x v="0"/>
    <s v="Swaziland"/>
    <x v="6"/>
    <x v="1"/>
    <s v="H"/>
    <x v="497"/>
    <n v="584016311"/>
    <d v="2014-04-01T00:00:00"/>
    <n v="4"/>
    <n v="205.7"/>
    <n v="117.11"/>
    <n v="822.8"/>
    <n v="468.44"/>
    <n v="354.35999999999996"/>
  </r>
  <r>
    <x v="3"/>
    <s v="China"/>
    <x v="10"/>
    <x v="0"/>
    <s v="L"/>
    <x v="2080"/>
    <n v="968696153"/>
    <d v="2012-01-11T00:00:00"/>
    <n v="13"/>
    <n v="437.2"/>
    <n v="263.33"/>
    <n v="5683.5999999999995"/>
    <n v="3423.29"/>
    <n v="2260.3099999999995"/>
  </r>
  <r>
    <x v="2"/>
    <s v="Algeria"/>
    <x v="11"/>
    <x v="1"/>
    <s v="L"/>
    <x v="1659"/>
    <n v="539467608"/>
    <d v="2010-02-01T00:00:00"/>
    <n v="16"/>
    <n v="9.33"/>
    <n v="6.92"/>
    <n v="149.28"/>
    <n v="110.72"/>
    <n v="38.56"/>
  </r>
  <r>
    <x v="2"/>
    <s v="Iraq"/>
    <x v="5"/>
    <x v="1"/>
    <s v="H"/>
    <x v="1146"/>
    <n v="769817006"/>
    <d v="2010-10-28T00:00:00"/>
    <n v="8"/>
    <n v="421.89"/>
    <n v="364.69"/>
    <n v="3375.12"/>
    <n v="2917.52"/>
    <n v="457.59999999999991"/>
  </r>
  <r>
    <x v="1"/>
    <s v="Lithuania"/>
    <x v="2"/>
    <x v="1"/>
    <s v="L"/>
    <x v="2081"/>
    <n v="503543174"/>
    <d v="2013-08-07T00:00:00"/>
    <n v="14"/>
    <n v="154.06"/>
    <n v="90.93"/>
    <n v="2156.84"/>
    <n v="1273.02"/>
    <n v="883.82000000000016"/>
  </r>
  <r>
    <x v="3"/>
    <s v="Cambodia"/>
    <x v="7"/>
    <x v="1"/>
    <s v="C"/>
    <x v="80"/>
    <n v="904757440"/>
    <d v="2011-06-18T00:00:00"/>
    <n v="11"/>
    <n v="109.28"/>
    <n v="35.840000000000003"/>
    <n v="1202.08"/>
    <n v="394.24"/>
    <n v="807.83999999999992"/>
  </r>
  <r>
    <x v="4"/>
    <s v="Dominican Republic"/>
    <x v="6"/>
    <x v="0"/>
    <s v="L"/>
    <x v="2082"/>
    <n v="507883632"/>
    <d v="2017-02-12T00:00:00"/>
    <n v="5"/>
    <n v="205.7"/>
    <n v="117.11"/>
    <n v="1028.5"/>
    <n v="585.54999999999995"/>
    <n v="442.95000000000005"/>
  </r>
  <r>
    <x v="4"/>
    <s v="Dominica"/>
    <x v="10"/>
    <x v="1"/>
    <s v="C"/>
    <x v="1489"/>
    <n v="167658078"/>
    <d v="2014-07-11T00:00:00"/>
    <n v="4"/>
    <n v="437.2"/>
    <n v="263.33"/>
    <n v="1748.8"/>
    <n v="1053.32"/>
    <n v="695.48"/>
  </r>
  <r>
    <x v="0"/>
    <s v="South Africa"/>
    <x v="6"/>
    <x v="1"/>
    <s v="L"/>
    <x v="1450"/>
    <n v="809129607"/>
    <d v="2015-01-09T00:00:00"/>
    <n v="14"/>
    <n v="205.7"/>
    <n v="117.11"/>
    <n v="2879.7999999999997"/>
    <n v="1639.54"/>
    <n v="1240.2599999999998"/>
  </r>
  <r>
    <x v="2"/>
    <s v="Israel"/>
    <x v="9"/>
    <x v="1"/>
    <s v="M"/>
    <x v="2083"/>
    <n v="277659547"/>
    <d v="2015-07-04T00:00:00"/>
    <n v="7"/>
    <n v="81.73"/>
    <n v="56.67"/>
    <n v="572.11"/>
    <n v="396.69"/>
    <n v="175.42000000000002"/>
  </r>
  <r>
    <x v="0"/>
    <s v="Botswana"/>
    <x v="9"/>
    <x v="1"/>
    <s v="H"/>
    <x v="1309"/>
    <n v="988921725"/>
    <d v="2010-10-18T00:00:00"/>
    <n v="5"/>
    <n v="81.73"/>
    <n v="56.67"/>
    <n v="408.65000000000003"/>
    <n v="283.35000000000002"/>
    <n v="125.30000000000001"/>
  </r>
  <r>
    <x v="1"/>
    <s v="Greece"/>
    <x v="3"/>
    <x v="1"/>
    <s v="H"/>
    <x v="2084"/>
    <n v="478902471"/>
    <d v="2011-05-31T00:00:00"/>
    <n v="11"/>
    <n v="668.27"/>
    <n v="502.54"/>
    <n v="7350.9699999999993"/>
    <n v="5527.9400000000005"/>
    <n v="1823.0299999999988"/>
  </r>
  <r>
    <x v="0"/>
    <s v="Burkina Faso"/>
    <x v="3"/>
    <x v="1"/>
    <s v="C"/>
    <x v="292"/>
    <n v="853900611"/>
    <d v="2010-02-11T00:00:00"/>
    <n v="12"/>
    <n v="668.27"/>
    <n v="502.54"/>
    <n v="8019.24"/>
    <n v="6030.4800000000005"/>
    <n v="1988.7599999999993"/>
  </r>
  <r>
    <x v="5"/>
    <s v="East Timor"/>
    <x v="1"/>
    <x v="0"/>
    <s v="H"/>
    <x v="2085"/>
    <n v="240527474"/>
    <d v="2016-03-07T00:00:00"/>
    <n v="10"/>
    <n v="47.45"/>
    <n v="31.79"/>
    <n v="474.5"/>
    <n v="317.89999999999998"/>
    <n v="156.60000000000002"/>
  </r>
  <r>
    <x v="0"/>
    <s v="Mauritania"/>
    <x v="4"/>
    <x v="1"/>
    <s v="C"/>
    <x v="546"/>
    <n v="435706889"/>
    <d v="2013-01-05T00:00:00"/>
    <n v="7"/>
    <n v="255.28"/>
    <n v="159.41999999999999"/>
    <n v="1786.96"/>
    <n v="1115.9399999999998"/>
    <n v="671.02000000000021"/>
  </r>
  <r>
    <x v="5"/>
    <s v="Australia"/>
    <x v="2"/>
    <x v="1"/>
    <s v="H"/>
    <x v="1715"/>
    <n v="156675183"/>
    <d v="2015-09-02T00:00:00"/>
    <n v="4"/>
    <n v="154.06"/>
    <n v="90.93"/>
    <n v="616.24"/>
    <n v="363.72"/>
    <n v="252.51999999999998"/>
  </r>
  <r>
    <x v="2"/>
    <s v="Syria"/>
    <x v="11"/>
    <x v="0"/>
    <s v="M"/>
    <x v="1230"/>
    <n v="890981185"/>
    <d v="2013-08-09T00:00:00"/>
    <n v="17"/>
    <n v="9.33"/>
    <n v="6.92"/>
    <n v="158.61000000000001"/>
    <n v="117.64"/>
    <n v="40.970000000000013"/>
  </r>
  <r>
    <x v="4"/>
    <s v="Saint Vincent and the Grenadines"/>
    <x v="1"/>
    <x v="1"/>
    <s v="H"/>
    <x v="618"/>
    <n v="146486222"/>
    <d v="2012-07-09T00:00:00"/>
    <n v="12"/>
    <n v="47.45"/>
    <n v="31.79"/>
    <n v="569.40000000000009"/>
    <n v="381.48"/>
    <n v="187.92000000000007"/>
  </r>
  <r>
    <x v="1"/>
    <s v="Liechtenstein"/>
    <x v="9"/>
    <x v="1"/>
    <s v="C"/>
    <x v="372"/>
    <n v="901364123"/>
    <d v="2015-07-04T00:00:00"/>
    <n v="4"/>
    <n v="81.73"/>
    <n v="56.67"/>
    <n v="326.92"/>
    <n v="226.68"/>
    <n v="100.24000000000001"/>
  </r>
  <r>
    <x v="0"/>
    <s v="Angola"/>
    <x v="11"/>
    <x v="1"/>
    <s v="H"/>
    <x v="1891"/>
    <n v="354101216"/>
    <d v="2011-06-17T00:00:00"/>
    <n v="9"/>
    <n v="9.33"/>
    <n v="6.92"/>
    <n v="83.97"/>
    <n v="62.28"/>
    <n v="21.689999999999998"/>
  </r>
  <r>
    <x v="5"/>
    <s v="Palau"/>
    <x v="6"/>
    <x v="0"/>
    <s v="M"/>
    <x v="674"/>
    <n v="273496329"/>
    <d v="2016-10-27T00:00:00"/>
    <n v="4"/>
    <n v="205.7"/>
    <n v="117.11"/>
    <n v="822.8"/>
    <n v="468.44"/>
    <n v="354.35999999999996"/>
  </r>
  <r>
    <x v="0"/>
    <s v="The Gambia"/>
    <x v="8"/>
    <x v="1"/>
    <s v="M"/>
    <x v="2086"/>
    <n v="248660790"/>
    <d v="2011-05-30T00:00:00"/>
    <n v="5"/>
    <n v="152.58000000000001"/>
    <n v="97.44"/>
    <n v="762.90000000000009"/>
    <n v="487.2"/>
    <n v="275.7000000000001"/>
  </r>
  <r>
    <x v="0"/>
    <s v="Seychelles "/>
    <x v="5"/>
    <x v="0"/>
    <s v="L"/>
    <x v="1112"/>
    <n v="839018428"/>
    <d v="2017-08-03T00:00:00"/>
    <n v="5"/>
    <n v="421.89"/>
    <n v="364.69"/>
    <n v="2109.4499999999998"/>
    <n v="1823.45"/>
    <n v="285.99999999999977"/>
  </r>
  <r>
    <x v="5"/>
    <s v="Tuvalu"/>
    <x v="3"/>
    <x v="0"/>
    <s v="C"/>
    <x v="1582"/>
    <n v="424305570"/>
    <d v="2013-05-18T00:00:00"/>
    <n v="1"/>
    <n v="668.27"/>
    <n v="502.54"/>
    <n v="668.27"/>
    <n v="502.54"/>
    <n v="165.72999999999996"/>
  </r>
  <r>
    <x v="2"/>
    <s v="Turkey"/>
    <x v="2"/>
    <x v="0"/>
    <s v="C"/>
    <x v="1290"/>
    <n v="154571044"/>
    <d v="2011-12-02T00:00:00"/>
    <n v="16"/>
    <n v="154.06"/>
    <n v="90.93"/>
    <n v="2464.96"/>
    <n v="1454.88"/>
    <n v="1010.0799999999999"/>
  </r>
  <r>
    <x v="0"/>
    <s v="Angola"/>
    <x v="8"/>
    <x v="0"/>
    <s v="H"/>
    <x v="1629"/>
    <n v="800176179"/>
    <d v="2012-04-20T00:00:00"/>
    <n v="15"/>
    <n v="152.58000000000001"/>
    <n v="97.44"/>
    <n v="2288.7000000000003"/>
    <n v="1461.6"/>
    <n v="827.10000000000036"/>
  </r>
  <r>
    <x v="4"/>
    <s v="Dominica"/>
    <x v="1"/>
    <x v="0"/>
    <s v="L"/>
    <x v="502"/>
    <n v="501794803"/>
    <d v="2010-12-31T00:00:00"/>
    <n v="2"/>
    <n v="47.45"/>
    <n v="31.79"/>
    <n v="94.9"/>
    <n v="63.58"/>
    <n v="31.320000000000007"/>
  </r>
  <r>
    <x v="1"/>
    <s v="Croatia"/>
    <x v="1"/>
    <x v="1"/>
    <s v="M"/>
    <x v="392"/>
    <n v="620413243"/>
    <d v="2013-01-11T00:00:00"/>
    <n v="5"/>
    <n v="47.45"/>
    <n v="31.79"/>
    <n v="237.25"/>
    <n v="158.94999999999999"/>
    <n v="78.300000000000011"/>
  </r>
  <r>
    <x v="1"/>
    <s v="United Kingdom"/>
    <x v="11"/>
    <x v="1"/>
    <s v="C"/>
    <x v="2087"/>
    <n v="787330329"/>
    <d v="2012-12-08T00:00:00"/>
    <n v="12"/>
    <n v="9.33"/>
    <n v="6.92"/>
    <n v="111.96000000000001"/>
    <n v="83.039999999999992"/>
    <n v="28.920000000000016"/>
  </r>
  <r>
    <x v="0"/>
    <s v="The Gambia"/>
    <x v="11"/>
    <x v="1"/>
    <s v="H"/>
    <x v="988"/>
    <n v="254157388"/>
    <d v="2014-05-12T00:00:00"/>
    <n v="16"/>
    <n v="9.33"/>
    <n v="6.92"/>
    <n v="149.28"/>
    <n v="110.72"/>
    <n v="38.56"/>
  </r>
  <r>
    <x v="5"/>
    <s v="Tonga"/>
    <x v="10"/>
    <x v="0"/>
    <s v="H"/>
    <x v="531"/>
    <n v="142818248"/>
    <d v="2010-01-21T00:00:00"/>
    <n v="3"/>
    <n v="437.2"/>
    <n v="263.33"/>
    <n v="1311.6"/>
    <n v="789.99"/>
    <n v="521.6099999999999"/>
  </r>
  <r>
    <x v="3"/>
    <s v="Kazakhstan"/>
    <x v="4"/>
    <x v="0"/>
    <s v="C"/>
    <x v="1979"/>
    <n v="295549237"/>
    <d v="2017-02-26T00:00:00"/>
    <n v="14"/>
    <n v="255.28"/>
    <n v="159.41999999999999"/>
    <n v="3573.92"/>
    <n v="2231.8799999999997"/>
    <n v="1342.0400000000004"/>
  </r>
  <r>
    <x v="2"/>
    <s v="Bahrain"/>
    <x v="6"/>
    <x v="1"/>
    <s v="H"/>
    <x v="2088"/>
    <n v="624899184"/>
    <d v="2011-11-23T00:00:00"/>
    <n v="1"/>
    <n v="205.7"/>
    <n v="117.11"/>
    <n v="205.7"/>
    <n v="117.11"/>
    <n v="88.589999999999989"/>
  </r>
  <r>
    <x v="1"/>
    <s v="Romania"/>
    <x v="10"/>
    <x v="1"/>
    <s v="M"/>
    <x v="711"/>
    <n v="663729417"/>
    <d v="2016-10-07T00:00:00"/>
    <n v="2"/>
    <n v="437.2"/>
    <n v="263.33"/>
    <n v="874.4"/>
    <n v="526.66"/>
    <n v="347.74"/>
  </r>
  <r>
    <x v="1"/>
    <s v="Russia"/>
    <x v="0"/>
    <x v="1"/>
    <s v="M"/>
    <x v="2089"/>
    <n v="915213763"/>
    <d v="2014-05-08T00:00:00"/>
    <n v="2"/>
    <n v="651.21"/>
    <n v="524.96"/>
    <n v="1302.42"/>
    <n v="1049.92"/>
    <n v="252.5"/>
  </r>
  <r>
    <x v="4"/>
    <s v="Cuba"/>
    <x v="2"/>
    <x v="1"/>
    <s v="H"/>
    <x v="1692"/>
    <n v="602838551"/>
    <d v="2010-03-15T00:00:00"/>
    <n v="4"/>
    <n v="154.06"/>
    <n v="90.93"/>
    <n v="616.24"/>
    <n v="363.72"/>
    <n v="252.51999999999998"/>
  </r>
  <r>
    <x v="4"/>
    <s v="Dominican Republic"/>
    <x v="4"/>
    <x v="1"/>
    <s v="H"/>
    <x v="2090"/>
    <n v="820402610"/>
    <d v="2015-05-25T00:00:00"/>
    <n v="7"/>
    <n v="255.28"/>
    <n v="159.41999999999999"/>
    <n v="1786.96"/>
    <n v="1115.9399999999998"/>
    <n v="671.02000000000021"/>
  </r>
  <r>
    <x v="2"/>
    <s v="Israel"/>
    <x v="1"/>
    <x v="1"/>
    <s v="M"/>
    <x v="1390"/>
    <n v="482017266"/>
    <d v="2011-07-16T00:00:00"/>
    <n v="14"/>
    <n v="47.45"/>
    <n v="31.79"/>
    <n v="664.30000000000007"/>
    <n v="445.06"/>
    <n v="219.24000000000007"/>
  </r>
  <r>
    <x v="1"/>
    <s v="Netherlands"/>
    <x v="8"/>
    <x v="0"/>
    <s v="C"/>
    <x v="969"/>
    <n v="372106349"/>
    <d v="2015-03-15T00:00:00"/>
    <n v="6"/>
    <n v="152.58000000000001"/>
    <n v="97.44"/>
    <n v="915.48"/>
    <n v="584.64"/>
    <n v="330.84000000000003"/>
  </r>
  <r>
    <x v="1"/>
    <s v="Denmark"/>
    <x v="6"/>
    <x v="0"/>
    <s v="M"/>
    <x v="482"/>
    <n v="895406186"/>
    <d v="2014-01-22T00:00:00"/>
    <n v="16"/>
    <n v="205.7"/>
    <n v="117.11"/>
    <n v="3291.2"/>
    <n v="1873.76"/>
    <n v="1417.4399999999998"/>
  </r>
  <r>
    <x v="2"/>
    <s v="Libya"/>
    <x v="11"/>
    <x v="0"/>
    <s v="C"/>
    <x v="1799"/>
    <n v="726965606"/>
    <d v="2015-06-16T00:00:00"/>
    <n v="7"/>
    <n v="9.33"/>
    <n v="6.92"/>
    <n v="65.31"/>
    <n v="48.44"/>
    <n v="16.870000000000005"/>
  </r>
  <r>
    <x v="1"/>
    <s v="Cyprus"/>
    <x v="3"/>
    <x v="0"/>
    <s v="L"/>
    <x v="293"/>
    <n v="862145936"/>
    <d v="2012-11-05T00:00:00"/>
    <n v="12"/>
    <n v="668.27"/>
    <n v="502.54"/>
    <n v="8019.24"/>
    <n v="6030.4800000000005"/>
    <n v="1988.7599999999993"/>
  </r>
  <r>
    <x v="1"/>
    <s v="Bulgaria"/>
    <x v="3"/>
    <x v="1"/>
    <s v="H"/>
    <x v="1983"/>
    <n v="566621005"/>
    <d v="2012-03-14T00:00:00"/>
    <n v="8"/>
    <n v="668.27"/>
    <n v="502.54"/>
    <n v="5346.16"/>
    <n v="4020.32"/>
    <n v="1325.8399999999997"/>
  </r>
  <r>
    <x v="0"/>
    <s v="Chad"/>
    <x v="0"/>
    <x v="1"/>
    <s v="C"/>
    <x v="680"/>
    <n v="526377141"/>
    <d v="2012-10-02T00:00:00"/>
    <n v="9"/>
    <n v="651.21"/>
    <n v="524.96"/>
    <n v="5860.89"/>
    <n v="4724.6400000000003"/>
    <n v="1136.25"/>
  </r>
  <r>
    <x v="1"/>
    <s v="Moldova "/>
    <x v="6"/>
    <x v="0"/>
    <s v="C"/>
    <x v="770"/>
    <n v="597713172"/>
    <d v="2011-02-11T00:00:00"/>
    <n v="9"/>
    <n v="205.7"/>
    <n v="117.11"/>
    <n v="1851.3"/>
    <n v="1053.99"/>
    <n v="797.31"/>
  </r>
  <r>
    <x v="1"/>
    <s v="Armenia"/>
    <x v="3"/>
    <x v="1"/>
    <s v="M"/>
    <x v="1720"/>
    <n v="257240426"/>
    <d v="2012-07-29T00:00:00"/>
    <n v="3"/>
    <n v="668.27"/>
    <n v="502.54"/>
    <n v="2004.81"/>
    <n v="1507.6200000000001"/>
    <n v="497.18999999999983"/>
  </r>
  <r>
    <x v="1"/>
    <s v="Serbia"/>
    <x v="11"/>
    <x v="1"/>
    <s v="H"/>
    <x v="97"/>
    <n v="851882731"/>
    <d v="2011-12-15T00:00:00"/>
    <n v="16"/>
    <n v="9.33"/>
    <n v="6.92"/>
    <n v="149.28"/>
    <n v="110.72"/>
    <n v="38.56"/>
  </r>
  <r>
    <x v="3"/>
    <s v="Sri Lanka"/>
    <x v="9"/>
    <x v="0"/>
    <s v="H"/>
    <x v="393"/>
    <n v="648876416"/>
    <d v="2013-03-03T00:00:00"/>
    <n v="10"/>
    <n v="81.73"/>
    <n v="56.67"/>
    <n v="817.30000000000007"/>
    <n v="566.70000000000005"/>
    <n v="250.60000000000002"/>
  </r>
  <r>
    <x v="4"/>
    <s v="Saint Vincent and the Grenadines"/>
    <x v="3"/>
    <x v="1"/>
    <s v="C"/>
    <x v="1792"/>
    <n v="685770308"/>
    <d v="2016-10-29T00:00:00"/>
    <n v="6"/>
    <n v="668.27"/>
    <n v="502.54"/>
    <n v="4009.62"/>
    <n v="3015.2400000000002"/>
    <n v="994.37999999999965"/>
  </r>
  <r>
    <x v="1"/>
    <s v="San Marino"/>
    <x v="6"/>
    <x v="1"/>
    <s v="L"/>
    <x v="946"/>
    <n v="720425736"/>
    <d v="2017-04-30T00:00:00"/>
    <n v="15"/>
    <n v="205.7"/>
    <n v="117.11"/>
    <n v="3085.5"/>
    <n v="1756.65"/>
    <n v="1328.85"/>
  </r>
  <r>
    <x v="1"/>
    <s v="Germany"/>
    <x v="9"/>
    <x v="1"/>
    <s v="L"/>
    <x v="2091"/>
    <n v="581016528"/>
    <d v="2014-01-20T00:00:00"/>
    <n v="8"/>
    <n v="81.73"/>
    <n v="56.67"/>
    <n v="653.84"/>
    <n v="453.36"/>
    <n v="200.48000000000002"/>
  </r>
  <r>
    <x v="5"/>
    <s v="Marshall Islands"/>
    <x v="7"/>
    <x v="1"/>
    <s v="M"/>
    <x v="1803"/>
    <n v="616029012"/>
    <d v="2014-10-06T00:00:00"/>
    <n v="9"/>
    <n v="109.28"/>
    <n v="35.840000000000003"/>
    <n v="983.52"/>
    <n v="322.56000000000006"/>
    <n v="660.95999999999992"/>
  </r>
  <r>
    <x v="1"/>
    <s v="Armenia"/>
    <x v="10"/>
    <x v="0"/>
    <s v="M"/>
    <x v="674"/>
    <n v="344262015"/>
    <d v="2016-11-23T00:00:00"/>
    <n v="6"/>
    <n v="437.2"/>
    <n v="263.33"/>
    <n v="2623.2"/>
    <n v="1579.98"/>
    <n v="1043.2199999999998"/>
  </r>
  <r>
    <x v="1"/>
    <s v="Bosnia and Herzegovina"/>
    <x v="10"/>
    <x v="1"/>
    <s v="L"/>
    <x v="2092"/>
    <n v="704826867"/>
    <d v="2011-09-11T00:00:00"/>
    <n v="5"/>
    <n v="437.2"/>
    <n v="263.33"/>
    <n v="2186"/>
    <n v="1316.6499999999999"/>
    <n v="869.35000000000014"/>
  </r>
  <r>
    <x v="1"/>
    <s v="France"/>
    <x v="6"/>
    <x v="1"/>
    <s v="C"/>
    <x v="1286"/>
    <n v="907147395"/>
    <d v="2017-07-13T00:00:00"/>
    <n v="7"/>
    <n v="205.7"/>
    <n v="117.11"/>
    <n v="1439.8999999999999"/>
    <n v="819.77"/>
    <n v="620.12999999999988"/>
  </r>
  <r>
    <x v="4"/>
    <s v="Honduras"/>
    <x v="11"/>
    <x v="0"/>
    <s v="L"/>
    <x v="2093"/>
    <n v="680959928"/>
    <d v="2016-07-23T00:00:00"/>
    <n v="1"/>
    <n v="9.33"/>
    <n v="6.92"/>
    <n v="9.33"/>
    <n v="6.92"/>
    <n v="2.41"/>
  </r>
  <r>
    <x v="0"/>
    <s v="Djibouti"/>
    <x v="1"/>
    <x v="1"/>
    <s v="M"/>
    <x v="2094"/>
    <n v="726313292"/>
    <d v="2010-06-29T00:00:00"/>
    <n v="2"/>
    <n v="47.45"/>
    <n v="31.79"/>
    <n v="94.9"/>
    <n v="63.58"/>
    <n v="31.320000000000007"/>
  </r>
  <r>
    <x v="2"/>
    <s v="Iraq"/>
    <x v="6"/>
    <x v="1"/>
    <s v="C"/>
    <x v="365"/>
    <n v="463568818"/>
    <d v="2017-04-13T00:00:00"/>
    <n v="15"/>
    <n v="205.7"/>
    <n v="117.11"/>
    <n v="3085.5"/>
    <n v="1756.65"/>
    <n v="1328.85"/>
  </r>
  <r>
    <x v="0"/>
    <s v="Senegal"/>
    <x v="1"/>
    <x v="1"/>
    <s v="L"/>
    <x v="225"/>
    <n v="283400332"/>
    <d v="2014-04-06T00:00:00"/>
    <n v="6"/>
    <n v="47.45"/>
    <n v="31.79"/>
    <n v="284.70000000000005"/>
    <n v="190.74"/>
    <n v="93.960000000000036"/>
  </r>
  <r>
    <x v="6"/>
    <s v="Greenland"/>
    <x v="11"/>
    <x v="0"/>
    <s v="H"/>
    <x v="2095"/>
    <n v="196794164"/>
    <d v="2010-08-02T00:00:00"/>
    <n v="8"/>
    <n v="9.33"/>
    <n v="6.92"/>
    <n v="74.64"/>
    <n v="55.36"/>
    <n v="19.28"/>
  </r>
  <r>
    <x v="1"/>
    <s v="Liechtenstein"/>
    <x v="6"/>
    <x v="0"/>
    <s v="M"/>
    <x v="2096"/>
    <n v="285049140"/>
    <d v="2012-01-30T00:00:00"/>
    <n v="2"/>
    <n v="205.7"/>
    <n v="117.11"/>
    <n v="411.4"/>
    <n v="234.22"/>
    <n v="177.17999999999998"/>
  </r>
  <r>
    <x v="1"/>
    <s v="Spain"/>
    <x v="10"/>
    <x v="0"/>
    <s v="C"/>
    <x v="2097"/>
    <n v="249776589"/>
    <d v="2010-09-07T00:00:00"/>
    <n v="5"/>
    <n v="437.2"/>
    <n v="263.33"/>
    <n v="2186"/>
    <n v="1316.6499999999999"/>
    <n v="869.35000000000014"/>
  </r>
  <r>
    <x v="1"/>
    <s v="Austria"/>
    <x v="11"/>
    <x v="1"/>
    <s v="M"/>
    <x v="2"/>
    <n v="762900340"/>
    <d v="2011-02-19T00:00:00"/>
    <n v="13"/>
    <n v="9.33"/>
    <n v="6.92"/>
    <n v="121.29"/>
    <n v="89.96"/>
    <n v="31.330000000000013"/>
  </r>
  <r>
    <x v="3"/>
    <s v="Taiwan"/>
    <x v="1"/>
    <x v="1"/>
    <s v="C"/>
    <x v="2098"/>
    <n v="316656720"/>
    <d v="2011-01-04T00:00:00"/>
    <n v="8"/>
    <n v="47.45"/>
    <n v="31.79"/>
    <n v="379.6"/>
    <n v="254.32"/>
    <n v="125.28000000000003"/>
  </r>
  <r>
    <x v="0"/>
    <s v="Central African Republic"/>
    <x v="1"/>
    <x v="1"/>
    <s v="H"/>
    <x v="2050"/>
    <n v="173594558"/>
    <d v="2013-04-03T00:00:00"/>
    <n v="16"/>
    <n v="47.45"/>
    <n v="31.79"/>
    <n v="759.2"/>
    <n v="508.64"/>
    <n v="250.56000000000006"/>
  </r>
  <r>
    <x v="0"/>
    <s v="Burkina Faso"/>
    <x v="5"/>
    <x v="1"/>
    <s v="L"/>
    <x v="2099"/>
    <n v="316575181"/>
    <d v="2014-03-18T00:00:00"/>
    <n v="1"/>
    <n v="421.89"/>
    <n v="364.69"/>
    <n v="421.89"/>
    <n v="364.69"/>
    <n v="57.199999999999989"/>
  </r>
  <r>
    <x v="3"/>
    <s v="South Korea"/>
    <x v="2"/>
    <x v="0"/>
    <s v="C"/>
    <x v="809"/>
    <n v="798772418"/>
    <d v="2014-10-04T00:00:00"/>
    <n v="6"/>
    <n v="154.06"/>
    <n v="90.93"/>
    <n v="924.36"/>
    <n v="545.58000000000004"/>
    <n v="378.78"/>
  </r>
  <r>
    <x v="0"/>
    <s v="Ethiopia"/>
    <x v="5"/>
    <x v="0"/>
    <s v="L"/>
    <x v="2100"/>
    <n v="393672597"/>
    <d v="2017-04-16T00:00:00"/>
    <n v="9"/>
    <n v="421.89"/>
    <n v="364.69"/>
    <n v="3797.0099999999998"/>
    <n v="3282.21"/>
    <n v="514.79999999999973"/>
  </r>
  <r>
    <x v="3"/>
    <s v="Japan"/>
    <x v="5"/>
    <x v="1"/>
    <s v="L"/>
    <x v="2081"/>
    <n v="645074546"/>
    <d v="2013-08-10T00:00:00"/>
    <n v="1"/>
    <n v="421.89"/>
    <n v="364.69"/>
    <n v="421.89"/>
    <n v="364.69"/>
    <n v="57.199999999999989"/>
  </r>
  <r>
    <x v="3"/>
    <s v="Taiwan"/>
    <x v="0"/>
    <x v="1"/>
    <s v="H"/>
    <x v="2101"/>
    <n v="917089593"/>
    <d v="2011-10-01T00:00:00"/>
    <n v="10"/>
    <n v="651.21"/>
    <n v="524.96"/>
    <n v="6512.1"/>
    <n v="5249.6"/>
    <n v="1262.5"/>
  </r>
  <r>
    <x v="4"/>
    <s v="Barbados"/>
    <x v="2"/>
    <x v="0"/>
    <s v="H"/>
    <x v="2102"/>
    <n v="644141566"/>
    <d v="2017-02-21T00:00:00"/>
    <n v="8"/>
    <n v="154.06"/>
    <n v="90.93"/>
    <n v="1232.48"/>
    <n v="727.44"/>
    <n v="505.03999999999996"/>
  </r>
  <r>
    <x v="0"/>
    <s v="Rwanda"/>
    <x v="11"/>
    <x v="1"/>
    <s v="L"/>
    <x v="1576"/>
    <n v="680966794"/>
    <d v="2013-08-05T00:00:00"/>
    <n v="3"/>
    <n v="9.33"/>
    <n v="6.92"/>
    <n v="27.990000000000002"/>
    <n v="20.759999999999998"/>
    <n v="7.230000000000004"/>
  </r>
  <r>
    <x v="0"/>
    <s v="Mauritania"/>
    <x v="11"/>
    <x v="1"/>
    <s v="C"/>
    <x v="95"/>
    <n v="152614104"/>
    <d v="2012-03-04T00:00:00"/>
    <n v="1"/>
    <n v="9.33"/>
    <n v="6.92"/>
    <n v="9.33"/>
    <n v="6.92"/>
    <n v="2.41"/>
  </r>
  <r>
    <x v="2"/>
    <s v="Pakistan"/>
    <x v="6"/>
    <x v="0"/>
    <s v="H"/>
    <x v="501"/>
    <n v="504444825"/>
    <d v="2010-04-28T00:00:00"/>
    <n v="9"/>
    <n v="205.7"/>
    <n v="117.11"/>
    <n v="1851.3"/>
    <n v="1053.99"/>
    <n v="797.31"/>
  </r>
  <r>
    <x v="2"/>
    <s v="Morocco"/>
    <x v="9"/>
    <x v="0"/>
    <s v="H"/>
    <x v="2103"/>
    <n v="552132785"/>
    <d v="2017-06-18T00:00:00"/>
    <n v="12"/>
    <n v="81.73"/>
    <n v="56.67"/>
    <n v="980.76"/>
    <n v="680.04"/>
    <n v="300.72000000000003"/>
  </r>
  <r>
    <x v="0"/>
    <s v="Mauritania"/>
    <x v="0"/>
    <x v="1"/>
    <s v="L"/>
    <x v="1728"/>
    <n v="531664311"/>
    <d v="2014-02-03T00:00:00"/>
    <n v="1"/>
    <n v="651.21"/>
    <n v="524.96"/>
    <n v="651.21"/>
    <n v="524.96"/>
    <n v="126.25"/>
  </r>
  <r>
    <x v="1"/>
    <s v="Montenegro"/>
    <x v="11"/>
    <x v="1"/>
    <s v="C"/>
    <x v="855"/>
    <n v="749338233"/>
    <d v="2015-11-01T00:00:00"/>
    <n v="8"/>
    <n v="9.33"/>
    <n v="6.92"/>
    <n v="74.64"/>
    <n v="55.36"/>
    <n v="19.28"/>
  </r>
  <r>
    <x v="1"/>
    <s v="Lithuania"/>
    <x v="3"/>
    <x v="0"/>
    <s v="C"/>
    <x v="1644"/>
    <n v="231765878"/>
    <d v="2016-07-15T00:00:00"/>
    <n v="6"/>
    <n v="668.27"/>
    <n v="502.54"/>
    <n v="4009.62"/>
    <n v="3015.2400000000002"/>
    <n v="994.37999999999965"/>
  </r>
  <r>
    <x v="1"/>
    <s v="Macedonia"/>
    <x v="10"/>
    <x v="1"/>
    <s v="H"/>
    <x v="1175"/>
    <n v="775871074"/>
    <d v="2014-11-22T00:00:00"/>
    <n v="11"/>
    <n v="437.2"/>
    <n v="263.33"/>
    <n v="4809.2"/>
    <n v="2896.6299999999997"/>
    <n v="1912.5700000000002"/>
  </r>
  <r>
    <x v="3"/>
    <s v="Kyrgyzstan"/>
    <x v="6"/>
    <x v="0"/>
    <s v="H"/>
    <x v="562"/>
    <n v="198890149"/>
    <d v="2010-10-23T00:00:00"/>
    <n v="8"/>
    <n v="205.7"/>
    <n v="117.11"/>
    <n v="1645.6"/>
    <n v="936.88"/>
    <n v="708.71999999999991"/>
  </r>
  <r>
    <x v="1"/>
    <s v="Cyprus"/>
    <x v="8"/>
    <x v="0"/>
    <s v="H"/>
    <x v="1372"/>
    <n v="888371932"/>
    <d v="2016-06-19T00:00:00"/>
    <n v="13"/>
    <n v="152.58000000000001"/>
    <n v="97.44"/>
    <n v="1983.5400000000002"/>
    <n v="1266.72"/>
    <n v="716.82000000000016"/>
  </r>
  <r>
    <x v="3"/>
    <s v="Malaysia"/>
    <x v="5"/>
    <x v="1"/>
    <s v="M"/>
    <x v="1115"/>
    <n v="352177751"/>
    <d v="2014-11-04T00:00:00"/>
    <n v="10"/>
    <n v="421.89"/>
    <n v="364.69"/>
    <n v="4218.8999999999996"/>
    <n v="3646.9"/>
    <n v="571.99999999999955"/>
  </r>
  <r>
    <x v="4"/>
    <s v="Costa Rica"/>
    <x v="0"/>
    <x v="1"/>
    <s v="H"/>
    <x v="2104"/>
    <n v="668481433"/>
    <d v="2016-08-05T00:00:00"/>
    <n v="12"/>
    <n v="651.21"/>
    <n v="524.96"/>
    <n v="7814.52"/>
    <n v="6299.52"/>
    <n v="1515"/>
  </r>
  <r>
    <x v="5"/>
    <s v="Tuvalu"/>
    <x v="9"/>
    <x v="1"/>
    <s v="C"/>
    <x v="1936"/>
    <n v="835769307"/>
    <d v="2010-06-29T00:00:00"/>
    <n v="3"/>
    <n v="81.73"/>
    <n v="56.67"/>
    <n v="245.19"/>
    <n v="170.01"/>
    <n v="75.180000000000007"/>
  </r>
  <r>
    <x v="0"/>
    <s v="Seychelles "/>
    <x v="6"/>
    <x v="0"/>
    <s v="C"/>
    <x v="570"/>
    <n v="822840201"/>
    <d v="2013-03-31T00:00:00"/>
    <n v="9"/>
    <n v="205.7"/>
    <n v="117.11"/>
    <n v="1851.3"/>
    <n v="1053.99"/>
    <n v="797.31"/>
  </r>
  <r>
    <x v="4"/>
    <s v="Honduras"/>
    <x v="7"/>
    <x v="1"/>
    <s v="C"/>
    <x v="1171"/>
    <n v="218805444"/>
    <d v="2011-12-24T00:00:00"/>
    <n v="14"/>
    <n v="109.28"/>
    <n v="35.840000000000003"/>
    <n v="1529.92"/>
    <n v="501.76000000000005"/>
    <n v="1028.1600000000001"/>
  </r>
  <r>
    <x v="3"/>
    <s v="Philippines"/>
    <x v="5"/>
    <x v="1"/>
    <s v="C"/>
    <x v="81"/>
    <n v="483088862"/>
    <d v="2013-11-23T00:00:00"/>
    <n v="9"/>
    <n v="421.89"/>
    <n v="364.69"/>
    <n v="3797.0099999999998"/>
    <n v="3282.21"/>
    <n v="514.79999999999973"/>
  </r>
  <r>
    <x v="3"/>
    <s v="Brunei"/>
    <x v="6"/>
    <x v="1"/>
    <s v="C"/>
    <x v="162"/>
    <n v="895426785"/>
    <d v="2012-06-12T00:00:00"/>
    <n v="9"/>
    <n v="205.7"/>
    <n v="117.11"/>
    <n v="1851.3"/>
    <n v="1053.99"/>
    <n v="797.31"/>
  </r>
  <r>
    <x v="1"/>
    <s v="Romania"/>
    <x v="2"/>
    <x v="0"/>
    <s v="C"/>
    <x v="2105"/>
    <n v="805868041"/>
    <d v="2012-12-03T00:00:00"/>
    <n v="5"/>
    <n v="154.06"/>
    <n v="90.93"/>
    <n v="770.3"/>
    <n v="454.65000000000003"/>
    <n v="315.64999999999992"/>
  </r>
  <r>
    <x v="1"/>
    <s v="Portugal"/>
    <x v="9"/>
    <x v="1"/>
    <s v="H"/>
    <x v="307"/>
    <n v="984773957"/>
    <d v="2014-09-09T00:00:00"/>
    <n v="9"/>
    <n v="81.73"/>
    <n v="56.67"/>
    <n v="735.57"/>
    <n v="510.03000000000003"/>
    <n v="225.54000000000002"/>
  </r>
  <r>
    <x v="1"/>
    <s v="Kosovo"/>
    <x v="3"/>
    <x v="1"/>
    <s v="L"/>
    <x v="1269"/>
    <n v="472818362"/>
    <d v="2013-12-12T00:00:00"/>
    <n v="11"/>
    <n v="668.27"/>
    <n v="502.54"/>
    <n v="7350.9699999999993"/>
    <n v="5527.9400000000005"/>
    <n v="1823.0299999999988"/>
  </r>
  <r>
    <x v="1"/>
    <s v="Vatican City"/>
    <x v="1"/>
    <x v="1"/>
    <s v="M"/>
    <x v="2106"/>
    <n v="630987584"/>
    <d v="2015-11-06T00:00:00"/>
    <n v="4"/>
    <n v="47.45"/>
    <n v="31.79"/>
    <n v="189.8"/>
    <n v="127.16"/>
    <n v="62.640000000000015"/>
  </r>
  <r>
    <x v="6"/>
    <s v="United States of America"/>
    <x v="3"/>
    <x v="1"/>
    <s v="C"/>
    <x v="2107"/>
    <n v="190580451"/>
    <d v="2015-01-29T00:00:00"/>
    <n v="10"/>
    <n v="668.27"/>
    <n v="502.54"/>
    <n v="6682.7"/>
    <n v="5025.4000000000005"/>
    <n v="1657.2999999999993"/>
  </r>
  <r>
    <x v="3"/>
    <s v="Bhutan"/>
    <x v="2"/>
    <x v="1"/>
    <s v="H"/>
    <x v="1131"/>
    <n v="203208291"/>
    <d v="2014-11-09T00:00:00"/>
    <n v="5"/>
    <n v="154.06"/>
    <n v="90.93"/>
    <n v="770.3"/>
    <n v="454.65000000000003"/>
    <n v="315.64999999999992"/>
  </r>
  <r>
    <x v="0"/>
    <s v="Seychelles "/>
    <x v="6"/>
    <x v="1"/>
    <s v="M"/>
    <x v="2108"/>
    <n v="890794932"/>
    <d v="2015-12-06T00:00:00"/>
    <n v="8"/>
    <n v="205.7"/>
    <n v="117.11"/>
    <n v="1645.6"/>
    <n v="936.88"/>
    <n v="708.71999999999991"/>
  </r>
  <r>
    <x v="5"/>
    <s v="Federated States of Micronesia"/>
    <x v="6"/>
    <x v="1"/>
    <s v="H"/>
    <x v="650"/>
    <n v="295576703"/>
    <d v="2012-07-29T00:00:00"/>
    <n v="11"/>
    <n v="205.7"/>
    <n v="117.11"/>
    <n v="2262.6999999999998"/>
    <n v="1288.21"/>
    <n v="974.48999999999978"/>
  </r>
  <r>
    <x v="1"/>
    <s v="Sweden"/>
    <x v="5"/>
    <x v="1"/>
    <s v="L"/>
    <x v="2109"/>
    <n v="130102431"/>
    <d v="2011-03-06T00:00:00"/>
    <n v="15"/>
    <n v="421.89"/>
    <n v="364.69"/>
    <n v="6328.3499999999995"/>
    <n v="5470.35"/>
    <n v="857.99999999999909"/>
  </r>
  <r>
    <x v="4"/>
    <s v="Trinidad and Tobago"/>
    <x v="6"/>
    <x v="1"/>
    <s v="H"/>
    <x v="173"/>
    <n v="827233445"/>
    <d v="2011-08-27T00:00:00"/>
    <n v="9"/>
    <n v="205.7"/>
    <n v="117.11"/>
    <n v="1851.3"/>
    <n v="1053.99"/>
    <n v="797.31"/>
  </r>
  <r>
    <x v="0"/>
    <s v="Zambia"/>
    <x v="4"/>
    <x v="1"/>
    <s v="H"/>
    <x v="904"/>
    <n v="190143573"/>
    <d v="2011-09-21T00:00:00"/>
    <n v="11"/>
    <n v="255.28"/>
    <n v="159.41999999999999"/>
    <n v="2808.08"/>
    <n v="1753.62"/>
    <n v="1054.46"/>
  </r>
  <r>
    <x v="0"/>
    <s v="Burkina Faso"/>
    <x v="4"/>
    <x v="0"/>
    <s v="M"/>
    <x v="2110"/>
    <n v="142319142"/>
    <d v="2016-12-10T00:00:00"/>
    <n v="7"/>
    <n v="255.28"/>
    <n v="159.41999999999999"/>
    <n v="1786.96"/>
    <n v="1115.9399999999998"/>
    <n v="671.02000000000021"/>
  </r>
  <r>
    <x v="0"/>
    <s v="Ethiopia"/>
    <x v="8"/>
    <x v="1"/>
    <s v="L"/>
    <x v="2111"/>
    <n v="877558982"/>
    <d v="2015-09-04T00:00:00"/>
    <n v="13"/>
    <n v="152.58000000000001"/>
    <n v="97.44"/>
    <n v="1983.5400000000002"/>
    <n v="1266.72"/>
    <n v="716.82000000000016"/>
  </r>
  <r>
    <x v="0"/>
    <s v="Mauritania"/>
    <x v="10"/>
    <x v="1"/>
    <s v="H"/>
    <x v="694"/>
    <n v="409974420"/>
    <d v="2012-02-06T00:00:00"/>
    <n v="16"/>
    <n v="437.2"/>
    <n v="263.33"/>
    <n v="6995.2"/>
    <n v="4213.28"/>
    <n v="2781.92"/>
  </r>
  <r>
    <x v="5"/>
    <s v="Federated States of Micronesia"/>
    <x v="3"/>
    <x v="1"/>
    <s v="H"/>
    <x v="1553"/>
    <n v="423989284"/>
    <d v="2015-07-02T00:00:00"/>
    <n v="11"/>
    <n v="668.27"/>
    <n v="502.54"/>
    <n v="7350.9699999999993"/>
    <n v="5527.9400000000005"/>
    <n v="1823.0299999999988"/>
  </r>
  <r>
    <x v="3"/>
    <s v="Tajikistan"/>
    <x v="7"/>
    <x v="1"/>
    <s v="C"/>
    <x v="2112"/>
    <n v="424339902"/>
    <d v="2013-02-15T00:00:00"/>
    <n v="1"/>
    <n v="109.28"/>
    <n v="35.840000000000003"/>
    <n v="109.28"/>
    <n v="35.840000000000003"/>
    <n v="73.44"/>
  </r>
  <r>
    <x v="0"/>
    <s v="Burundi"/>
    <x v="6"/>
    <x v="1"/>
    <s v="L"/>
    <x v="1619"/>
    <n v="886075103"/>
    <d v="2012-11-17T00:00:00"/>
    <n v="14"/>
    <n v="205.7"/>
    <n v="117.11"/>
    <n v="2879.7999999999997"/>
    <n v="1639.54"/>
    <n v="1240.2599999999998"/>
  </r>
  <r>
    <x v="0"/>
    <s v="Tanzania"/>
    <x v="7"/>
    <x v="1"/>
    <s v="C"/>
    <x v="587"/>
    <n v="104556214"/>
    <d v="2015-05-17T00:00:00"/>
    <n v="16"/>
    <n v="109.28"/>
    <n v="35.840000000000003"/>
    <n v="1748.48"/>
    <n v="573.44000000000005"/>
    <n v="1175.04"/>
  </r>
  <r>
    <x v="1"/>
    <s v="Italy"/>
    <x v="11"/>
    <x v="1"/>
    <s v="C"/>
    <x v="2113"/>
    <n v="945457065"/>
    <d v="2011-06-07T00:00:00"/>
    <n v="1"/>
    <n v="9.33"/>
    <n v="6.92"/>
    <n v="9.33"/>
    <n v="6.92"/>
    <n v="2.41"/>
  </r>
  <r>
    <x v="0"/>
    <s v="Burundi"/>
    <x v="3"/>
    <x v="1"/>
    <s v="H"/>
    <x v="2114"/>
    <n v="494763982"/>
    <d v="2015-09-17T00:00:00"/>
    <n v="1"/>
    <n v="668.27"/>
    <n v="502.54"/>
    <n v="668.27"/>
    <n v="502.54"/>
    <n v="165.72999999999996"/>
  </r>
  <r>
    <x v="0"/>
    <s v="Democratic Republic of the Congo"/>
    <x v="2"/>
    <x v="0"/>
    <s v="C"/>
    <x v="950"/>
    <n v="408775794"/>
    <d v="2016-12-21T00:00:00"/>
    <n v="8"/>
    <n v="154.06"/>
    <n v="90.93"/>
    <n v="1232.48"/>
    <n v="727.44"/>
    <n v="505.03999999999996"/>
  </r>
  <r>
    <x v="1"/>
    <s v="Belgium"/>
    <x v="4"/>
    <x v="1"/>
    <s v="C"/>
    <x v="606"/>
    <n v="164103829"/>
    <d v="2013-03-18T00:00:00"/>
    <n v="1"/>
    <n v="255.28"/>
    <n v="159.41999999999999"/>
    <n v="255.28"/>
    <n v="159.41999999999999"/>
    <n v="95.860000000000014"/>
  </r>
  <r>
    <x v="4"/>
    <s v="Honduras"/>
    <x v="4"/>
    <x v="1"/>
    <s v="H"/>
    <x v="867"/>
    <n v="207671916"/>
    <d v="2014-04-02T00:00:00"/>
    <n v="6"/>
    <n v="255.28"/>
    <n v="159.41999999999999"/>
    <n v="1531.68"/>
    <n v="956.52"/>
    <n v="575.16000000000008"/>
  </r>
  <r>
    <x v="0"/>
    <s v="Kenya"/>
    <x v="1"/>
    <x v="0"/>
    <s v="L"/>
    <x v="369"/>
    <n v="606716382"/>
    <d v="2016-02-29T00:00:00"/>
    <n v="16"/>
    <n v="47.45"/>
    <n v="31.79"/>
    <n v="759.2"/>
    <n v="508.64"/>
    <n v="250.56000000000006"/>
  </r>
  <r>
    <x v="2"/>
    <s v="Turkey"/>
    <x v="8"/>
    <x v="1"/>
    <s v="H"/>
    <x v="2115"/>
    <n v="598786056"/>
    <d v="2012-05-23T00:00:00"/>
    <n v="5"/>
    <n v="152.58000000000001"/>
    <n v="97.44"/>
    <n v="762.90000000000009"/>
    <n v="487.2"/>
    <n v="275.7000000000001"/>
  </r>
  <r>
    <x v="1"/>
    <s v="Moldova "/>
    <x v="11"/>
    <x v="1"/>
    <s v="L"/>
    <x v="928"/>
    <n v="841742265"/>
    <d v="2012-05-09T00:00:00"/>
    <n v="15"/>
    <n v="9.33"/>
    <n v="6.92"/>
    <n v="139.94999999999999"/>
    <n v="103.8"/>
    <n v="36.149999999999991"/>
  </r>
  <r>
    <x v="3"/>
    <s v="Kyrgyzstan"/>
    <x v="6"/>
    <x v="1"/>
    <s v="M"/>
    <x v="1129"/>
    <n v="263758838"/>
    <d v="2015-04-13T00:00:00"/>
    <n v="2"/>
    <n v="205.7"/>
    <n v="117.11"/>
    <n v="411.4"/>
    <n v="234.22"/>
    <n v="177.17999999999998"/>
  </r>
  <r>
    <x v="0"/>
    <s v="Malawi"/>
    <x v="3"/>
    <x v="1"/>
    <s v="C"/>
    <x v="1269"/>
    <n v="113322103"/>
    <d v="2013-12-07T00:00:00"/>
    <n v="6"/>
    <n v="668.27"/>
    <n v="502.54"/>
    <n v="4009.62"/>
    <n v="3015.2400000000002"/>
    <n v="994.37999999999965"/>
  </r>
  <r>
    <x v="0"/>
    <s v="Chad"/>
    <x v="8"/>
    <x v="0"/>
    <s v="M"/>
    <x v="84"/>
    <n v="809230887"/>
    <d v="2013-06-16T00:00:00"/>
    <n v="14"/>
    <n v="152.58000000000001"/>
    <n v="97.44"/>
    <n v="2136.1200000000003"/>
    <n v="1364.1599999999999"/>
    <n v="771.96000000000049"/>
  </r>
  <r>
    <x v="0"/>
    <s v="Central African Republic"/>
    <x v="3"/>
    <x v="1"/>
    <s v="L"/>
    <x v="1925"/>
    <n v="590596520"/>
    <d v="2012-05-25T00:00:00"/>
    <n v="16"/>
    <n v="668.27"/>
    <n v="502.54"/>
    <n v="10692.32"/>
    <n v="8040.64"/>
    <n v="2651.6799999999994"/>
  </r>
  <r>
    <x v="3"/>
    <s v="Taiwan"/>
    <x v="7"/>
    <x v="1"/>
    <s v="L"/>
    <x v="2116"/>
    <n v="466842830"/>
    <d v="2014-02-09T00:00:00"/>
    <n v="13"/>
    <n v="109.28"/>
    <n v="35.840000000000003"/>
    <n v="1420.64"/>
    <n v="465.92000000000007"/>
    <n v="954.72"/>
  </r>
  <r>
    <x v="2"/>
    <s v="Egypt"/>
    <x v="11"/>
    <x v="1"/>
    <s v="L"/>
    <x v="336"/>
    <n v="167706143"/>
    <d v="2015-11-27T00:00:00"/>
    <n v="11"/>
    <n v="9.33"/>
    <n v="6.92"/>
    <n v="102.63"/>
    <n v="76.12"/>
    <n v="26.509999999999991"/>
  </r>
  <r>
    <x v="1"/>
    <s v="Russia"/>
    <x v="5"/>
    <x v="0"/>
    <s v="H"/>
    <x v="348"/>
    <n v="393235290"/>
    <d v="2011-10-09T00:00:00"/>
    <n v="10"/>
    <n v="421.89"/>
    <n v="364.69"/>
    <n v="4218.8999999999996"/>
    <n v="3646.9"/>
    <n v="571.99999999999955"/>
  </r>
  <r>
    <x v="1"/>
    <s v="Ukraine"/>
    <x v="0"/>
    <x v="1"/>
    <s v="L"/>
    <x v="1877"/>
    <n v="563791596"/>
    <d v="2012-03-27T00:00:00"/>
    <n v="12"/>
    <n v="651.21"/>
    <n v="524.96"/>
    <n v="7814.52"/>
    <n v="6299.52"/>
    <n v="1515"/>
  </r>
  <r>
    <x v="2"/>
    <s v="Jordan"/>
    <x v="11"/>
    <x v="0"/>
    <s v="M"/>
    <x v="1595"/>
    <n v="170048892"/>
    <d v="2017-06-26T00:00:00"/>
    <n v="1"/>
    <n v="9.33"/>
    <n v="6.92"/>
    <n v="9.33"/>
    <n v="6.92"/>
    <n v="2.41"/>
  </r>
  <r>
    <x v="1"/>
    <s v="Armenia"/>
    <x v="8"/>
    <x v="1"/>
    <s v="C"/>
    <x v="1159"/>
    <n v="122993505"/>
    <d v="2013-09-05T00:00:00"/>
    <n v="9"/>
    <n v="152.58000000000001"/>
    <n v="97.44"/>
    <n v="1373.22"/>
    <n v="876.96"/>
    <n v="496.26"/>
  </r>
  <r>
    <x v="5"/>
    <s v="New Zealand"/>
    <x v="6"/>
    <x v="1"/>
    <s v="H"/>
    <x v="894"/>
    <n v="503924262"/>
    <d v="2014-05-11T00:00:00"/>
    <n v="2"/>
    <n v="205.7"/>
    <n v="117.11"/>
    <n v="411.4"/>
    <n v="234.22"/>
    <n v="177.17999999999998"/>
  </r>
  <r>
    <x v="1"/>
    <s v="Andorra"/>
    <x v="8"/>
    <x v="1"/>
    <s v="L"/>
    <x v="2117"/>
    <n v="114452493"/>
    <d v="2011-06-16T00:00:00"/>
    <n v="13"/>
    <n v="152.58000000000001"/>
    <n v="97.44"/>
    <n v="1983.5400000000002"/>
    <n v="1266.72"/>
    <n v="716.82000000000016"/>
  </r>
  <r>
    <x v="0"/>
    <s v="Cape Verde"/>
    <x v="7"/>
    <x v="1"/>
    <s v="H"/>
    <x v="1426"/>
    <n v="526502025"/>
    <d v="2017-02-23T00:00:00"/>
    <n v="4"/>
    <n v="109.28"/>
    <n v="35.840000000000003"/>
    <n v="437.12"/>
    <n v="143.36000000000001"/>
    <n v="293.76"/>
  </r>
  <r>
    <x v="6"/>
    <s v="United States of America"/>
    <x v="9"/>
    <x v="0"/>
    <s v="C"/>
    <x v="161"/>
    <n v="232309186"/>
    <d v="2014-02-20T00:00:00"/>
    <n v="7"/>
    <n v="81.73"/>
    <n v="56.67"/>
    <n v="572.11"/>
    <n v="396.69"/>
    <n v="175.42000000000002"/>
  </r>
  <r>
    <x v="4"/>
    <s v="Costa Rica"/>
    <x v="8"/>
    <x v="1"/>
    <s v="H"/>
    <x v="1873"/>
    <n v="494422805"/>
    <d v="2012-10-24T00:00:00"/>
    <n v="16"/>
    <n v="152.58000000000001"/>
    <n v="97.44"/>
    <n v="2441.2800000000002"/>
    <n v="1559.04"/>
    <n v="882.24000000000024"/>
  </r>
  <r>
    <x v="1"/>
    <s v="Latvia"/>
    <x v="4"/>
    <x v="0"/>
    <s v="C"/>
    <x v="2008"/>
    <n v="395704209"/>
    <d v="2016-12-11T00:00:00"/>
    <n v="11"/>
    <n v="255.28"/>
    <n v="159.41999999999999"/>
    <n v="2808.08"/>
    <n v="1753.62"/>
    <n v="1054.46"/>
  </r>
  <r>
    <x v="3"/>
    <s v="India"/>
    <x v="9"/>
    <x v="1"/>
    <s v="M"/>
    <x v="2118"/>
    <n v="889327228"/>
    <d v="2012-05-27T00:00:00"/>
    <n v="1"/>
    <n v="81.73"/>
    <n v="56.67"/>
    <n v="81.73"/>
    <n v="56.67"/>
    <n v="25.060000000000002"/>
  </r>
  <r>
    <x v="1"/>
    <s v="Iceland"/>
    <x v="7"/>
    <x v="1"/>
    <s v="M"/>
    <x v="1486"/>
    <n v="748778188"/>
    <d v="2016-09-26T00:00:00"/>
    <n v="15"/>
    <n v="109.28"/>
    <n v="35.840000000000003"/>
    <n v="1639.2"/>
    <n v="537.6"/>
    <n v="1101.5999999999999"/>
  </r>
  <r>
    <x v="0"/>
    <s v="Cote d'Ivoire"/>
    <x v="1"/>
    <x v="1"/>
    <s v="L"/>
    <x v="956"/>
    <n v="617855918"/>
    <d v="2014-01-09T00:00:00"/>
    <n v="10"/>
    <n v="47.45"/>
    <n v="31.79"/>
    <n v="474.5"/>
    <n v="317.89999999999998"/>
    <n v="156.60000000000002"/>
  </r>
  <r>
    <x v="1"/>
    <s v="Andorra"/>
    <x v="11"/>
    <x v="1"/>
    <s v="M"/>
    <x v="5"/>
    <n v="760671746"/>
    <d v="2012-08-03T00:00:00"/>
    <n v="14"/>
    <n v="9.33"/>
    <n v="6.92"/>
    <n v="130.62"/>
    <n v="96.88"/>
    <n v="33.740000000000009"/>
  </r>
  <r>
    <x v="4"/>
    <s v="Grenada"/>
    <x v="8"/>
    <x v="1"/>
    <s v="C"/>
    <x v="322"/>
    <n v="611649501"/>
    <d v="2010-02-21T00:00:00"/>
    <n v="16"/>
    <n v="152.58000000000001"/>
    <n v="97.44"/>
    <n v="2441.2800000000002"/>
    <n v="1559.04"/>
    <n v="882.24000000000024"/>
  </r>
  <r>
    <x v="2"/>
    <s v="Bahrain"/>
    <x v="9"/>
    <x v="0"/>
    <s v="L"/>
    <x v="2119"/>
    <n v="125525510"/>
    <d v="2012-12-07T00:00:00"/>
    <n v="8"/>
    <n v="81.73"/>
    <n v="56.67"/>
    <n v="653.84"/>
    <n v="453.36"/>
    <n v="200.48000000000002"/>
  </r>
  <r>
    <x v="0"/>
    <s v="Mozambique"/>
    <x v="3"/>
    <x v="1"/>
    <s v="M"/>
    <x v="1271"/>
    <n v="227348601"/>
    <d v="2017-06-11T00:00:00"/>
    <n v="11"/>
    <n v="668.27"/>
    <n v="502.54"/>
    <n v="7350.9699999999993"/>
    <n v="5527.9400000000005"/>
    <n v="1823.0299999999988"/>
  </r>
  <r>
    <x v="1"/>
    <s v="Czech Republic"/>
    <x v="3"/>
    <x v="1"/>
    <s v="H"/>
    <x v="2120"/>
    <n v="562480103"/>
    <d v="2012-12-27T00:00:00"/>
    <n v="15"/>
    <n v="668.27"/>
    <n v="502.54"/>
    <n v="10024.049999999999"/>
    <n v="7538.1"/>
    <n v="2485.9499999999989"/>
  </r>
  <r>
    <x v="0"/>
    <s v="Mauritius "/>
    <x v="7"/>
    <x v="0"/>
    <s v="L"/>
    <x v="1734"/>
    <n v="846593844"/>
    <d v="2016-12-19T00:00:00"/>
    <n v="8"/>
    <n v="109.28"/>
    <n v="35.840000000000003"/>
    <n v="874.24"/>
    <n v="286.72000000000003"/>
    <n v="587.52"/>
  </r>
  <r>
    <x v="1"/>
    <s v="Cyprus"/>
    <x v="11"/>
    <x v="0"/>
    <s v="L"/>
    <x v="2067"/>
    <n v="415676152"/>
    <d v="2017-04-29T00:00:00"/>
    <n v="11"/>
    <n v="9.33"/>
    <n v="6.92"/>
    <n v="102.63"/>
    <n v="76.12"/>
    <n v="26.509999999999991"/>
  </r>
  <r>
    <x v="2"/>
    <s v="United Arab Emirates"/>
    <x v="6"/>
    <x v="1"/>
    <s v="M"/>
    <x v="2121"/>
    <n v="476025855"/>
    <d v="2014-07-13T00:00:00"/>
    <n v="9"/>
    <n v="205.7"/>
    <n v="117.11"/>
    <n v="1851.3"/>
    <n v="1053.99"/>
    <n v="797.31"/>
  </r>
  <r>
    <x v="5"/>
    <s v="Nauru"/>
    <x v="3"/>
    <x v="1"/>
    <s v="C"/>
    <x v="455"/>
    <n v="954254281"/>
    <d v="2017-06-13T00:00:00"/>
    <n v="7"/>
    <n v="668.27"/>
    <n v="502.54"/>
    <n v="4677.8899999999994"/>
    <n v="3517.78"/>
    <n v="1160.1099999999992"/>
  </r>
  <r>
    <x v="3"/>
    <s v="Myanmar"/>
    <x v="9"/>
    <x v="0"/>
    <s v="C"/>
    <x v="263"/>
    <n v="947285258"/>
    <d v="2017-04-29T00:00:00"/>
    <n v="3"/>
    <n v="81.73"/>
    <n v="56.67"/>
    <n v="245.19"/>
    <n v="170.01"/>
    <n v="75.180000000000007"/>
  </r>
  <r>
    <x v="2"/>
    <s v="United Arab Emirates"/>
    <x v="4"/>
    <x v="0"/>
    <s v="M"/>
    <x v="1182"/>
    <n v="972355115"/>
    <d v="2014-01-29T00:00:00"/>
    <n v="1"/>
    <n v="255.28"/>
    <n v="159.41999999999999"/>
    <n v="255.28"/>
    <n v="159.41999999999999"/>
    <n v="95.860000000000014"/>
  </r>
  <r>
    <x v="1"/>
    <s v="Portugal"/>
    <x v="9"/>
    <x v="1"/>
    <s v="C"/>
    <x v="1629"/>
    <n v="717012679"/>
    <d v="2012-04-22T00:00:00"/>
    <n v="15"/>
    <n v="81.73"/>
    <n v="56.67"/>
    <n v="1225.95"/>
    <n v="850.05000000000007"/>
    <n v="375.9"/>
  </r>
  <r>
    <x v="4"/>
    <s v="Antigua and Barbuda "/>
    <x v="2"/>
    <x v="0"/>
    <s v="H"/>
    <x v="712"/>
    <n v="389119279"/>
    <d v="2010-02-21T00:00:00"/>
    <n v="13"/>
    <n v="154.06"/>
    <n v="90.93"/>
    <n v="2002.78"/>
    <n v="1182.0900000000001"/>
    <n v="820.68999999999983"/>
  </r>
  <r>
    <x v="0"/>
    <s v="Mauritania"/>
    <x v="5"/>
    <x v="1"/>
    <s v="M"/>
    <x v="1050"/>
    <n v="266848742"/>
    <d v="2010-07-12T00:00:00"/>
    <n v="9"/>
    <n v="421.89"/>
    <n v="364.69"/>
    <n v="3797.0099999999998"/>
    <n v="3282.21"/>
    <n v="514.79999999999973"/>
  </r>
  <r>
    <x v="1"/>
    <s v="Italy"/>
    <x v="6"/>
    <x v="0"/>
    <s v="H"/>
    <x v="1112"/>
    <n v="248687398"/>
    <d v="2017-08-25T00:00:00"/>
    <n v="2"/>
    <n v="205.7"/>
    <n v="117.11"/>
    <n v="411.4"/>
    <n v="234.22"/>
    <n v="177.17999999999998"/>
  </r>
  <r>
    <x v="0"/>
    <s v="Mauritius "/>
    <x v="2"/>
    <x v="0"/>
    <s v="C"/>
    <x v="829"/>
    <n v="303434073"/>
    <d v="2017-07-10T00:00:00"/>
    <n v="3"/>
    <n v="154.06"/>
    <n v="90.93"/>
    <n v="462.18"/>
    <n v="272.79000000000002"/>
    <n v="189.39"/>
  </r>
  <r>
    <x v="6"/>
    <s v="United States of America"/>
    <x v="8"/>
    <x v="0"/>
    <s v="L"/>
    <x v="2122"/>
    <n v="920200097"/>
    <d v="2012-10-24T00:00:00"/>
    <n v="11"/>
    <n v="152.58000000000001"/>
    <n v="97.44"/>
    <n v="1678.38"/>
    <n v="1071.8399999999999"/>
    <n v="606.54000000000019"/>
  </r>
  <r>
    <x v="1"/>
    <s v="Liechtenstein"/>
    <x v="7"/>
    <x v="0"/>
    <s v="M"/>
    <x v="1881"/>
    <n v="858409297"/>
    <d v="2010-10-01T00:00:00"/>
    <n v="2"/>
    <n v="109.28"/>
    <n v="35.840000000000003"/>
    <n v="218.56"/>
    <n v="71.680000000000007"/>
    <n v="146.88"/>
  </r>
  <r>
    <x v="3"/>
    <s v="Nepal"/>
    <x v="7"/>
    <x v="1"/>
    <s v="M"/>
    <x v="1531"/>
    <n v="297798001"/>
    <d v="2011-12-05T00:00:00"/>
    <n v="7"/>
    <n v="109.28"/>
    <n v="35.840000000000003"/>
    <n v="764.96"/>
    <n v="250.88000000000002"/>
    <n v="514.08000000000004"/>
  </r>
  <r>
    <x v="0"/>
    <s v="Equatorial Guinea"/>
    <x v="5"/>
    <x v="1"/>
    <s v="H"/>
    <x v="259"/>
    <n v="388415038"/>
    <d v="2014-06-23T00:00:00"/>
    <n v="16"/>
    <n v="421.89"/>
    <n v="364.69"/>
    <n v="6750.24"/>
    <n v="5835.04"/>
    <n v="915.19999999999982"/>
  </r>
  <r>
    <x v="1"/>
    <s v="Denmark"/>
    <x v="9"/>
    <x v="0"/>
    <s v="M"/>
    <x v="722"/>
    <n v="100621736"/>
    <d v="2017-08-18T00:00:00"/>
    <n v="8"/>
    <n v="81.73"/>
    <n v="56.67"/>
    <n v="653.84"/>
    <n v="453.36"/>
    <n v="200.48000000000002"/>
  </r>
  <r>
    <x v="2"/>
    <s v="United Arab Emirates"/>
    <x v="3"/>
    <x v="1"/>
    <s v="C"/>
    <x v="2123"/>
    <n v="275091922"/>
    <d v="2017-06-13T00:00:00"/>
    <n v="8"/>
    <n v="668.27"/>
    <n v="502.54"/>
    <n v="5346.16"/>
    <n v="4020.32"/>
    <n v="1325.8399999999997"/>
  </r>
  <r>
    <x v="0"/>
    <s v="Malawi"/>
    <x v="6"/>
    <x v="0"/>
    <s v="L"/>
    <x v="1515"/>
    <n v="472811925"/>
    <d v="2011-08-24T00:00:00"/>
    <n v="7"/>
    <n v="205.7"/>
    <n v="117.11"/>
    <n v="1439.8999999999999"/>
    <n v="819.77"/>
    <n v="620.12999999999988"/>
  </r>
  <r>
    <x v="4"/>
    <s v="Panama"/>
    <x v="2"/>
    <x v="1"/>
    <s v="H"/>
    <x v="722"/>
    <n v="325080573"/>
    <d v="2017-08-18T00:00:00"/>
    <n v="12"/>
    <n v="154.06"/>
    <n v="90.93"/>
    <n v="1848.72"/>
    <n v="1091.1600000000001"/>
    <n v="757.56"/>
  </r>
  <r>
    <x v="1"/>
    <s v="Croatia"/>
    <x v="9"/>
    <x v="1"/>
    <s v="L"/>
    <x v="863"/>
    <n v="883509194"/>
    <d v="2015-11-27T00:00:00"/>
    <n v="15"/>
    <n v="81.73"/>
    <n v="56.67"/>
    <n v="1225.95"/>
    <n v="850.05000000000007"/>
    <n v="375.9"/>
  </r>
  <r>
    <x v="0"/>
    <s v="Madagascar"/>
    <x v="11"/>
    <x v="0"/>
    <s v="C"/>
    <x v="706"/>
    <n v="570021617"/>
    <d v="2014-10-14T00:00:00"/>
    <n v="2"/>
    <n v="9.33"/>
    <n v="6.92"/>
    <n v="18.66"/>
    <n v="13.84"/>
    <n v="4.82"/>
  </r>
  <r>
    <x v="0"/>
    <s v="Zimbabwe"/>
    <x v="2"/>
    <x v="1"/>
    <s v="C"/>
    <x v="2124"/>
    <n v="126854169"/>
    <d v="2015-12-25T00:00:00"/>
    <n v="13"/>
    <n v="154.06"/>
    <n v="90.93"/>
    <n v="2002.78"/>
    <n v="1182.0900000000001"/>
    <n v="820.68999999999983"/>
  </r>
  <r>
    <x v="0"/>
    <s v="Zambia"/>
    <x v="4"/>
    <x v="1"/>
    <s v="M"/>
    <x v="905"/>
    <n v="366555678"/>
    <d v="2010-11-15T00:00:00"/>
    <n v="1"/>
    <n v="255.28"/>
    <n v="159.41999999999999"/>
    <n v="255.28"/>
    <n v="159.41999999999999"/>
    <n v="95.860000000000014"/>
  </r>
  <r>
    <x v="0"/>
    <s v="Uganda"/>
    <x v="10"/>
    <x v="1"/>
    <s v="H"/>
    <x v="2125"/>
    <n v="821987473"/>
    <d v="2014-08-31T00:00:00"/>
    <n v="5"/>
    <n v="437.2"/>
    <n v="263.33"/>
    <n v="2186"/>
    <n v="1316.6499999999999"/>
    <n v="869.35000000000014"/>
  </r>
  <r>
    <x v="1"/>
    <s v="Luxembourg"/>
    <x v="1"/>
    <x v="1"/>
    <s v="M"/>
    <x v="2126"/>
    <n v="196323382"/>
    <d v="2017-01-29T00:00:00"/>
    <n v="9"/>
    <n v="47.45"/>
    <n v="31.79"/>
    <n v="427.05"/>
    <n v="286.11"/>
    <n v="140.94"/>
  </r>
  <r>
    <x v="0"/>
    <s v="Niger"/>
    <x v="8"/>
    <x v="0"/>
    <s v="C"/>
    <x v="1038"/>
    <n v="413049733"/>
    <d v="2016-07-12T00:00:00"/>
    <n v="16"/>
    <n v="152.58000000000001"/>
    <n v="97.44"/>
    <n v="2441.2800000000002"/>
    <n v="1559.04"/>
    <n v="882.24000000000024"/>
  </r>
  <r>
    <x v="5"/>
    <s v="Papua New Guinea"/>
    <x v="8"/>
    <x v="0"/>
    <s v="M"/>
    <x v="668"/>
    <n v="765965354"/>
    <d v="2016-05-15T00:00:00"/>
    <n v="8"/>
    <n v="152.58000000000001"/>
    <n v="97.44"/>
    <n v="1220.6400000000001"/>
    <n v="779.52"/>
    <n v="441.12000000000012"/>
  </r>
  <r>
    <x v="1"/>
    <s v="Sweden"/>
    <x v="9"/>
    <x v="1"/>
    <s v="H"/>
    <x v="655"/>
    <n v="169181573"/>
    <d v="2013-03-20T00:00:00"/>
    <n v="6"/>
    <n v="81.73"/>
    <n v="56.67"/>
    <n v="490.38"/>
    <n v="340.02"/>
    <n v="150.36000000000001"/>
  </r>
  <r>
    <x v="1"/>
    <s v="Ukraine"/>
    <x v="7"/>
    <x v="0"/>
    <s v="M"/>
    <x v="2046"/>
    <n v="307122218"/>
    <d v="2016-03-18T00:00:00"/>
    <n v="5"/>
    <n v="109.28"/>
    <n v="35.840000000000003"/>
    <n v="546.4"/>
    <n v="179.20000000000002"/>
    <n v="367.19999999999993"/>
  </r>
  <r>
    <x v="5"/>
    <s v="Papua New Guinea"/>
    <x v="3"/>
    <x v="1"/>
    <s v="L"/>
    <x v="2127"/>
    <n v="684523618"/>
    <d v="2012-11-18T00:00:00"/>
    <n v="8"/>
    <n v="668.27"/>
    <n v="502.54"/>
    <n v="5346.16"/>
    <n v="4020.32"/>
    <n v="1325.8399999999997"/>
  </r>
  <r>
    <x v="2"/>
    <s v="Pakistan"/>
    <x v="4"/>
    <x v="1"/>
    <s v="C"/>
    <x v="1085"/>
    <n v="876434600"/>
    <d v="2010-09-19T00:00:00"/>
    <n v="9"/>
    <n v="255.28"/>
    <n v="159.41999999999999"/>
    <n v="2297.52"/>
    <n v="1434.78"/>
    <n v="862.74"/>
  </r>
  <r>
    <x v="1"/>
    <s v="Vatican City"/>
    <x v="4"/>
    <x v="0"/>
    <s v="L"/>
    <x v="480"/>
    <n v="978216493"/>
    <d v="2010-09-27T00:00:00"/>
    <n v="8"/>
    <n v="255.28"/>
    <n v="159.41999999999999"/>
    <n v="2042.24"/>
    <n v="1275.3599999999999"/>
    <n v="766.88000000000011"/>
  </r>
  <r>
    <x v="1"/>
    <s v="Ukraine"/>
    <x v="4"/>
    <x v="1"/>
    <s v="H"/>
    <x v="526"/>
    <n v="255543124"/>
    <d v="2011-05-09T00:00:00"/>
    <n v="16"/>
    <n v="255.28"/>
    <n v="159.41999999999999"/>
    <n v="4084.48"/>
    <n v="2550.7199999999998"/>
    <n v="1533.7600000000002"/>
  </r>
  <r>
    <x v="0"/>
    <s v="Cote d'Ivoire"/>
    <x v="10"/>
    <x v="1"/>
    <s v="L"/>
    <x v="2128"/>
    <n v="294400823"/>
    <d v="2011-08-24T00:00:00"/>
    <n v="14"/>
    <n v="437.2"/>
    <n v="263.33"/>
    <n v="6120.8"/>
    <n v="3686.62"/>
    <n v="2434.1800000000003"/>
  </r>
  <r>
    <x v="3"/>
    <s v="Malaysia"/>
    <x v="3"/>
    <x v="1"/>
    <s v="C"/>
    <x v="1305"/>
    <n v="951088416"/>
    <d v="2015-12-12T00:00:00"/>
    <n v="12"/>
    <n v="668.27"/>
    <n v="502.54"/>
    <n v="8019.24"/>
    <n v="6030.4800000000005"/>
    <n v="1988.7599999999993"/>
  </r>
  <r>
    <x v="1"/>
    <s v="Hungary"/>
    <x v="9"/>
    <x v="1"/>
    <s v="M"/>
    <x v="497"/>
    <n v="802217233"/>
    <d v="2014-04-03T00:00:00"/>
    <n v="5"/>
    <n v="81.73"/>
    <n v="56.67"/>
    <n v="408.65000000000003"/>
    <n v="283.35000000000002"/>
    <n v="125.30000000000001"/>
  </r>
  <r>
    <x v="0"/>
    <s v="Mauritius "/>
    <x v="1"/>
    <x v="0"/>
    <s v="M"/>
    <x v="477"/>
    <n v="294711101"/>
    <d v="2016-12-16T00:00:00"/>
    <n v="1"/>
    <n v="47.45"/>
    <n v="31.79"/>
    <n v="47.45"/>
    <n v="31.79"/>
    <n v="15.660000000000004"/>
  </r>
  <r>
    <x v="1"/>
    <s v="Switzerland"/>
    <x v="5"/>
    <x v="1"/>
    <s v="L"/>
    <x v="1704"/>
    <n v="395806348"/>
    <d v="2012-02-18T00:00:00"/>
    <n v="11"/>
    <n v="421.89"/>
    <n v="364.69"/>
    <n v="4640.79"/>
    <n v="4011.59"/>
    <n v="629.19999999999982"/>
  </r>
  <r>
    <x v="5"/>
    <s v="East Timor"/>
    <x v="10"/>
    <x v="1"/>
    <s v="L"/>
    <x v="1840"/>
    <n v="343051803"/>
    <d v="2016-01-30T00:00:00"/>
    <n v="9"/>
    <n v="437.2"/>
    <n v="263.33"/>
    <n v="3934.7999999999997"/>
    <n v="2369.9699999999998"/>
    <n v="1564.83"/>
  </r>
  <r>
    <x v="1"/>
    <s v="Netherlands"/>
    <x v="3"/>
    <x v="1"/>
    <s v="C"/>
    <x v="734"/>
    <n v="794308793"/>
    <d v="2015-07-02T00:00:00"/>
    <n v="4"/>
    <n v="668.27"/>
    <n v="502.54"/>
    <n v="2673.08"/>
    <n v="2010.16"/>
    <n v="662.91999999999985"/>
  </r>
  <r>
    <x v="0"/>
    <s v="Namibia"/>
    <x v="7"/>
    <x v="0"/>
    <s v="M"/>
    <x v="2129"/>
    <n v="677751147"/>
    <d v="2017-01-22T00:00:00"/>
    <n v="1"/>
    <n v="109.28"/>
    <n v="35.840000000000003"/>
    <n v="109.28"/>
    <n v="35.840000000000003"/>
    <n v="73.44"/>
  </r>
  <r>
    <x v="0"/>
    <s v="Cote d'Ivoire"/>
    <x v="8"/>
    <x v="1"/>
    <s v="L"/>
    <x v="1186"/>
    <n v="341865193"/>
    <d v="2013-10-17T00:00:00"/>
    <n v="7"/>
    <n v="152.58000000000001"/>
    <n v="97.44"/>
    <n v="1068.0600000000002"/>
    <n v="682.07999999999993"/>
    <n v="385.98000000000025"/>
  </r>
  <r>
    <x v="2"/>
    <s v="Jordan"/>
    <x v="9"/>
    <x v="0"/>
    <s v="H"/>
    <x v="603"/>
    <n v="205449759"/>
    <d v="2010-06-07T00:00:00"/>
    <n v="10"/>
    <n v="81.73"/>
    <n v="56.67"/>
    <n v="817.30000000000007"/>
    <n v="566.70000000000005"/>
    <n v="250.60000000000002"/>
  </r>
  <r>
    <x v="2"/>
    <s v="Azerbaijan"/>
    <x v="2"/>
    <x v="1"/>
    <s v="C"/>
    <x v="295"/>
    <n v="307616174"/>
    <d v="2013-07-06T00:00:00"/>
    <n v="16"/>
    <n v="154.06"/>
    <n v="90.93"/>
    <n v="2464.96"/>
    <n v="1454.88"/>
    <n v="1010.0799999999999"/>
  </r>
  <r>
    <x v="5"/>
    <s v="Federated States of Micronesia"/>
    <x v="9"/>
    <x v="0"/>
    <s v="C"/>
    <x v="1713"/>
    <n v="757788264"/>
    <d v="2011-03-30T00:00:00"/>
    <n v="9"/>
    <n v="81.73"/>
    <n v="56.67"/>
    <n v="735.57"/>
    <n v="510.03000000000003"/>
    <n v="225.54000000000002"/>
  </r>
  <r>
    <x v="0"/>
    <s v="Lesotho"/>
    <x v="0"/>
    <x v="1"/>
    <s v="L"/>
    <x v="1123"/>
    <n v="385702359"/>
    <d v="2015-08-30T00:00:00"/>
    <n v="11"/>
    <n v="651.21"/>
    <n v="524.96"/>
    <n v="7163.31"/>
    <n v="5774.56"/>
    <n v="1388.75"/>
  </r>
  <r>
    <x v="1"/>
    <s v="Albania"/>
    <x v="11"/>
    <x v="0"/>
    <s v="H"/>
    <x v="1000"/>
    <n v="791407287"/>
    <d v="2013-08-07T00:00:00"/>
    <n v="6"/>
    <n v="9.33"/>
    <n v="6.92"/>
    <n v="55.980000000000004"/>
    <n v="41.519999999999996"/>
    <n v="14.460000000000008"/>
  </r>
  <r>
    <x v="0"/>
    <s v="Zimbabwe"/>
    <x v="4"/>
    <x v="1"/>
    <s v="L"/>
    <x v="2130"/>
    <n v="495264375"/>
    <d v="2015-06-14T00:00:00"/>
    <n v="14"/>
    <n v="255.28"/>
    <n v="159.41999999999999"/>
    <n v="3573.92"/>
    <n v="2231.8799999999997"/>
    <n v="1342.0400000000004"/>
  </r>
  <r>
    <x v="4"/>
    <s v="Dominican Republic"/>
    <x v="8"/>
    <x v="1"/>
    <s v="M"/>
    <x v="1159"/>
    <n v="787947452"/>
    <d v="2013-09-08T00:00:00"/>
    <n v="1"/>
    <n v="152.58000000000001"/>
    <n v="97.44"/>
    <n v="152.58000000000001"/>
    <n v="97.44"/>
    <n v="55.140000000000015"/>
  </r>
  <r>
    <x v="3"/>
    <s v="Myanmar"/>
    <x v="9"/>
    <x v="1"/>
    <s v="C"/>
    <x v="692"/>
    <n v="780442845"/>
    <d v="2017-04-29T00:00:00"/>
    <n v="15"/>
    <n v="81.73"/>
    <n v="56.67"/>
    <n v="1225.95"/>
    <n v="850.05000000000007"/>
    <n v="375.9"/>
  </r>
  <r>
    <x v="4"/>
    <s v="Cuba"/>
    <x v="2"/>
    <x v="1"/>
    <s v="C"/>
    <x v="1127"/>
    <n v="554049384"/>
    <d v="2017-03-09T00:00:00"/>
    <n v="7"/>
    <n v="154.06"/>
    <n v="90.93"/>
    <n v="1078.42"/>
    <n v="636.51"/>
    <n v="441.91000000000008"/>
  </r>
  <r>
    <x v="3"/>
    <s v="Taiwan"/>
    <x v="3"/>
    <x v="0"/>
    <s v="L"/>
    <x v="3"/>
    <n v="710378396"/>
    <d v="2012-10-12T00:00:00"/>
    <n v="9"/>
    <n v="668.27"/>
    <n v="502.54"/>
    <n v="6014.43"/>
    <n v="4522.8600000000006"/>
    <n v="1491.5699999999997"/>
  </r>
  <r>
    <x v="2"/>
    <s v="Azerbaijan"/>
    <x v="5"/>
    <x v="0"/>
    <s v="M"/>
    <x v="2131"/>
    <n v="121353709"/>
    <d v="2016-04-11T00:00:00"/>
    <n v="1"/>
    <n v="421.89"/>
    <n v="364.69"/>
    <n v="421.89"/>
    <n v="364.69"/>
    <n v="57.199999999999989"/>
  </r>
  <r>
    <x v="3"/>
    <s v="Kazakhstan"/>
    <x v="0"/>
    <x v="0"/>
    <s v="H"/>
    <x v="2132"/>
    <n v="879211652"/>
    <d v="2010-03-31T00:00:00"/>
    <n v="12"/>
    <n v="651.21"/>
    <n v="524.96"/>
    <n v="7814.52"/>
    <n v="6299.52"/>
    <n v="1515"/>
  </r>
  <r>
    <x v="1"/>
    <s v="Switzerland"/>
    <x v="4"/>
    <x v="1"/>
    <s v="L"/>
    <x v="2133"/>
    <n v="646501052"/>
    <d v="2012-10-14T00:00:00"/>
    <n v="5"/>
    <n v="255.28"/>
    <n v="159.41999999999999"/>
    <n v="1276.4000000000001"/>
    <n v="797.09999999999991"/>
    <n v="479.30000000000018"/>
  </r>
  <r>
    <x v="2"/>
    <s v="Iraq"/>
    <x v="3"/>
    <x v="1"/>
    <s v="L"/>
    <x v="720"/>
    <n v="306083238"/>
    <d v="2012-07-08T00:00:00"/>
    <n v="9"/>
    <n v="668.27"/>
    <n v="502.54"/>
    <n v="6014.43"/>
    <n v="4522.8600000000006"/>
    <n v="1491.5699999999997"/>
  </r>
  <r>
    <x v="3"/>
    <s v="Kyrgyzstan"/>
    <x v="4"/>
    <x v="0"/>
    <s v="H"/>
    <x v="2134"/>
    <n v="811132037"/>
    <d v="2010-06-19T00:00:00"/>
    <n v="1"/>
    <n v="255.28"/>
    <n v="159.41999999999999"/>
    <n v="255.28"/>
    <n v="159.41999999999999"/>
    <n v="95.860000000000014"/>
  </r>
  <r>
    <x v="3"/>
    <s v="Kyrgyzstan"/>
    <x v="10"/>
    <x v="0"/>
    <s v="M"/>
    <x v="860"/>
    <n v="935133779"/>
    <d v="2016-08-05T00:00:00"/>
    <n v="10"/>
    <n v="437.2"/>
    <n v="263.33"/>
    <n v="4372"/>
    <n v="2633.2999999999997"/>
    <n v="1738.7000000000003"/>
  </r>
  <r>
    <x v="1"/>
    <s v="Serbia"/>
    <x v="9"/>
    <x v="1"/>
    <s v="C"/>
    <x v="1521"/>
    <n v="421887290"/>
    <d v="2014-12-30T00:00:00"/>
    <n v="8"/>
    <n v="81.73"/>
    <n v="56.67"/>
    <n v="653.84"/>
    <n v="453.36"/>
    <n v="200.48000000000002"/>
  </r>
  <r>
    <x v="1"/>
    <s v="Spain"/>
    <x v="11"/>
    <x v="0"/>
    <s v="H"/>
    <x v="1649"/>
    <n v="435503900"/>
    <d v="2013-11-03T00:00:00"/>
    <n v="7"/>
    <n v="9.33"/>
    <n v="6.92"/>
    <n v="65.31"/>
    <n v="48.44"/>
    <n v="16.870000000000005"/>
  </r>
  <r>
    <x v="0"/>
    <s v="Central African Republic"/>
    <x v="0"/>
    <x v="1"/>
    <s v="C"/>
    <x v="971"/>
    <n v="410407435"/>
    <d v="2010-12-28T00:00:00"/>
    <n v="13"/>
    <n v="651.21"/>
    <n v="524.96"/>
    <n v="8465.73"/>
    <n v="6824.4800000000005"/>
    <n v="1641.2499999999991"/>
  </r>
  <r>
    <x v="6"/>
    <s v="Mexico"/>
    <x v="6"/>
    <x v="0"/>
    <s v="H"/>
    <x v="1709"/>
    <n v="301334226"/>
    <d v="2012-10-29T00:00:00"/>
    <n v="1"/>
    <n v="205.7"/>
    <n v="117.11"/>
    <n v="205.7"/>
    <n v="117.11"/>
    <n v="88.589999999999989"/>
  </r>
  <r>
    <x v="0"/>
    <s v="Tanzania"/>
    <x v="10"/>
    <x v="1"/>
    <s v="H"/>
    <x v="29"/>
    <n v="133333098"/>
    <d v="2015-07-23T00:00:00"/>
    <n v="8"/>
    <n v="437.2"/>
    <n v="263.33"/>
    <n v="3497.6"/>
    <n v="2106.64"/>
    <n v="1390.96"/>
  </r>
  <r>
    <x v="1"/>
    <s v="Slovenia"/>
    <x v="9"/>
    <x v="1"/>
    <s v="M"/>
    <x v="2135"/>
    <n v="451765382"/>
    <d v="2016-03-14T00:00:00"/>
    <n v="10"/>
    <n v="81.73"/>
    <n v="56.67"/>
    <n v="817.30000000000007"/>
    <n v="566.70000000000005"/>
    <n v="250.60000000000002"/>
  </r>
  <r>
    <x v="1"/>
    <s v="Serbia"/>
    <x v="6"/>
    <x v="0"/>
    <s v="M"/>
    <x v="2136"/>
    <n v="972304904"/>
    <d v="2017-01-09T00:00:00"/>
    <n v="9"/>
    <n v="205.7"/>
    <n v="117.11"/>
    <n v="1851.3"/>
    <n v="1053.99"/>
    <n v="797.31"/>
  </r>
  <r>
    <x v="0"/>
    <s v="Tanzania"/>
    <x v="2"/>
    <x v="1"/>
    <s v="C"/>
    <x v="295"/>
    <n v="130937993"/>
    <d v="2013-07-15T00:00:00"/>
    <n v="11"/>
    <n v="154.06"/>
    <n v="90.93"/>
    <n v="1694.66"/>
    <n v="1000.23"/>
    <n v="694.43000000000006"/>
  </r>
  <r>
    <x v="2"/>
    <s v="Afghanistan"/>
    <x v="6"/>
    <x v="0"/>
    <s v="H"/>
    <x v="2137"/>
    <n v="933963477"/>
    <d v="2013-08-23T00:00:00"/>
    <n v="16"/>
    <n v="205.7"/>
    <n v="117.11"/>
    <n v="3291.2"/>
    <n v="1873.76"/>
    <n v="1417.4399999999998"/>
  </r>
  <r>
    <x v="4"/>
    <s v="The Bahamas"/>
    <x v="8"/>
    <x v="0"/>
    <s v="M"/>
    <x v="152"/>
    <n v="607992684"/>
    <d v="2011-03-14T00:00:00"/>
    <n v="12"/>
    <n v="152.58000000000001"/>
    <n v="97.44"/>
    <n v="1830.96"/>
    <n v="1169.28"/>
    <n v="661.68000000000006"/>
  </r>
  <r>
    <x v="0"/>
    <s v="Mauritius "/>
    <x v="6"/>
    <x v="1"/>
    <s v="C"/>
    <x v="2138"/>
    <n v="949949443"/>
    <d v="2012-09-26T00:00:00"/>
    <n v="1"/>
    <n v="205.7"/>
    <n v="117.11"/>
    <n v="205.7"/>
    <n v="117.11"/>
    <n v="88.589999999999989"/>
  </r>
  <r>
    <x v="1"/>
    <s v="Vatican City"/>
    <x v="10"/>
    <x v="0"/>
    <s v="H"/>
    <x v="2139"/>
    <n v="677070081"/>
    <d v="2010-04-29T00:00:00"/>
    <n v="15"/>
    <n v="437.2"/>
    <n v="263.33"/>
    <n v="6558"/>
    <n v="3949.95"/>
    <n v="2608.0500000000002"/>
  </r>
  <r>
    <x v="0"/>
    <s v="Angola"/>
    <x v="5"/>
    <x v="0"/>
    <s v="H"/>
    <x v="678"/>
    <n v="376903426"/>
    <d v="2016-02-18T00:00:00"/>
    <n v="5"/>
    <n v="421.89"/>
    <n v="364.69"/>
    <n v="2109.4499999999998"/>
    <n v="1823.45"/>
    <n v="285.99999999999977"/>
  </r>
  <r>
    <x v="3"/>
    <s v="Singapore"/>
    <x v="2"/>
    <x v="1"/>
    <s v="H"/>
    <x v="810"/>
    <n v="257310807"/>
    <d v="2013-06-05T00:00:00"/>
    <n v="5"/>
    <n v="154.06"/>
    <n v="90.93"/>
    <n v="770.3"/>
    <n v="454.65000000000003"/>
    <n v="315.64999999999992"/>
  </r>
  <r>
    <x v="3"/>
    <s v="Sri Lanka"/>
    <x v="7"/>
    <x v="1"/>
    <s v="H"/>
    <x v="2140"/>
    <n v="596466052"/>
    <d v="2012-06-10T00:00:00"/>
    <n v="11"/>
    <n v="109.28"/>
    <n v="35.840000000000003"/>
    <n v="1202.08"/>
    <n v="394.24"/>
    <n v="807.83999999999992"/>
  </r>
  <r>
    <x v="0"/>
    <s v="Nigeria"/>
    <x v="8"/>
    <x v="1"/>
    <s v="M"/>
    <x v="135"/>
    <n v="392855489"/>
    <d v="2017-07-04T00:00:00"/>
    <n v="6"/>
    <n v="152.58000000000001"/>
    <n v="97.44"/>
    <n v="915.48"/>
    <n v="584.64"/>
    <n v="330.84000000000003"/>
  </r>
  <r>
    <x v="0"/>
    <s v="Niger"/>
    <x v="3"/>
    <x v="1"/>
    <s v="H"/>
    <x v="1189"/>
    <n v="515277945"/>
    <d v="2014-11-30T00:00:00"/>
    <n v="2"/>
    <n v="668.27"/>
    <n v="502.54"/>
    <n v="1336.54"/>
    <n v="1005.08"/>
    <n v="331.45999999999992"/>
  </r>
  <r>
    <x v="6"/>
    <s v="Greenland"/>
    <x v="10"/>
    <x v="1"/>
    <s v="L"/>
    <x v="497"/>
    <n v="552844750"/>
    <d v="2014-05-07T00:00:00"/>
    <n v="13"/>
    <n v="437.2"/>
    <n v="263.33"/>
    <n v="5683.5999999999995"/>
    <n v="3423.29"/>
    <n v="2260.3099999999995"/>
  </r>
  <r>
    <x v="0"/>
    <s v="Ghana"/>
    <x v="11"/>
    <x v="1"/>
    <s v="M"/>
    <x v="1715"/>
    <n v="164979732"/>
    <d v="2015-08-05T00:00:00"/>
    <n v="1"/>
    <n v="9.33"/>
    <n v="6.92"/>
    <n v="9.33"/>
    <n v="6.92"/>
    <n v="2.41"/>
  </r>
  <r>
    <x v="2"/>
    <s v="Somalia"/>
    <x v="5"/>
    <x v="1"/>
    <s v="H"/>
    <x v="147"/>
    <n v="431419217"/>
    <d v="2011-12-16T00:00:00"/>
    <n v="9"/>
    <n v="421.89"/>
    <n v="364.69"/>
    <n v="3797.0099999999998"/>
    <n v="3282.21"/>
    <n v="514.79999999999973"/>
  </r>
  <r>
    <x v="3"/>
    <s v="Malaysia"/>
    <x v="8"/>
    <x v="1"/>
    <s v="C"/>
    <x v="137"/>
    <n v="702212035"/>
    <d v="2016-08-01T00:00:00"/>
    <n v="15"/>
    <n v="152.58000000000001"/>
    <n v="97.44"/>
    <n v="2288.7000000000003"/>
    <n v="1461.6"/>
    <n v="827.10000000000036"/>
  </r>
  <r>
    <x v="2"/>
    <s v="United Arab Emirates"/>
    <x v="3"/>
    <x v="1"/>
    <s v="H"/>
    <x v="458"/>
    <n v="847719514"/>
    <d v="2013-04-09T00:00:00"/>
    <n v="13"/>
    <n v="668.27"/>
    <n v="502.54"/>
    <n v="8687.51"/>
    <n v="6533.02"/>
    <n v="2154.4899999999998"/>
  </r>
  <r>
    <x v="2"/>
    <s v="Jordan"/>
    <x v="7"/>
    <x v="1"/>
    <s v="M"/>
    <x v="1317"/>
    <n v="808615481"/>
    <d v="2013-10-14T00:00:00"/>
    <n v="10"/>
    <n v="109.28"/>
    <n v="35.840000000000003"/>
    <n v="1092.8"/>
    <n v="358.40000000000003"/>
    <n v="734.39999999999986"/>
  </r>
  <r>
    <x v="3"/>
    <s v="Vietnam"/>
    <x v="0"/>
    <x v="1"/>
    <s v="H"/>
    <x v="708"/>
    <n v="145886266"/>
    <d v="2015-06-06T00:00:00"/>
    <n v="16"/>
    <n v="651.21"/>
    <n v="524.96"/>
    <n v="10419.36"/>
    <n v="8399.36"/>
    <n v="2020"/>
  </r>
  <r>
    <x v="0"/>
    <s v="Lesotho"/>
    <x v="6"/>
    <x v="1"/>
    <s v="L"/>
    <x v="2141"/>
    <n v="290830695"/>
    <d v="2013-01-09T00:00:00"/>
    <n v="4"/>
    <n v="205.7"/>
    <n v="117.11"/>
    <n v="822.8"/>
    <n v="468.44"/>
    <n v="354.35999999999996"/>
  </r>
  <r>
    <x v="0"/>
    <s v="Cameroon"/>
    <x v="6"/>
    <x v="1"/>
    <s v="H"/>
    <x v="1967"/>
    <n v="495060098"/>
    <d v="2017-05-13T00:00:00"/>
    <n v="14"/>
    <n v="205.7"/>
    <n v="117.11"/>
    <n v="2879.7999999999997"/>
    <n v="1639.54"/>
    <n v="1240.2599999999998"/>
  </r>
  <r>
    <x v="0"/>
    <s v="Liberia"/>
    <x v="9"/>
    <x v="0"/>
    <s v="L"/>
    <x v="1663"/>
    <n v="980498301"/>
    <d v="2014-01-19T00:00:00"/>
    <n v="1"/>
    <n v="81.73"/>
    <n v="56.67"/>
    <n v="81.73"/>
    <n v="56.67"/>
    <n v="25.060000000000002"/>
  </r>
  <r>
    <x v="5"/>
    <s v="Marshall Islands"/>
    <x v="7"/>
    <x v="1"/>
    <s v="L"/>
    <x v="2142"/>
    <n v="689381635"/>
    <d v="2012-03-22T00:00:00"/>
    <n v="4"/>
    <n v="109.28"/>
    <n v="35.840000000000003"/>
    <n v="437.12"/>
    <n v="143.36000000000001"/>
    <n v="293.76"/>
  </r>
  <r>
    <x v="1"/>
    <s v="Ireland"/>
    <x v="7"/>
    <x v="1"/>
    <s v="L"/>
    <x v="2143"/>
    <n v="434258925"/>
    <d v="2011-02-13T00:00:00"/>
    <n v="10"/>
    <n v="109.28"/>
    <n v="35.840000000000003"/>
    <n v="1092.8"/>
    <n v="358.40000000000003"/>
    <n v="734.39999999999986"/>
  </r>
  <r>
    <x v="2"/>
    <s v="Oman"/>
    <x v="5"/>
    <x v="1"/>
    <s v="M"/>
    <x v="2042"/>
    <n v="647991502"/>
    <d v="2010-07-06T00:00:00"/>
    <n v="7"/>
    <n v="421.89"/>
    <n v="364.69"/>
    <n v="2953.23"/>
    <n v="2552.83"/>
    <n v="400.40000000000009"/>
  </r>
  <r>
    <x v="5"/>
    <s v="Samoa "/>
    <x v="1"/>
    <x v="1"/>
    <s v="C"/>
    <x v="1041"/>
    <n v="933753192"/>
    <d v="2015-06-02T00:00:00"/>
    <n v="12"/>
    <n v="47.45"/>
    <n v="31.79"/>
    <n v="569.40000000000009"/>
    <n v="381.48"/>
    <n v="187.92000000000007"/>
  </r>
  <r>
    <x v="3"/>
    <s v="South Korea"/>
    <x v="8"/>
    <x v="1"/>
    <s v="L"/>
    <x v="310"/>
    <n v="515030324"/>
    <d v="2016-08-30T00:00:00"/>
    <n v="13"/>
    <n v="152.58000000000001"/>
    <n v="97.44"/>
    <n v="1983.5400000000002"/>
    <n v="1266.72"/>
    <n v="716.82000000000016"/>
  </r>
  <r>
    <x v="2"/>
    <s v="Turkey"/>
    <x v="6"/>
    <x v="1"/>
    <s v="M"/>
    <x v="484"/>
    <n v="485621726"/>
    <d v="2017-08-13T00:00:00"/>
    <n v="9"/>
    <n v="205.7"/>
    <n v="117.11"/>
    <n v="1851.3"/>
    <n v="1053.99"/>
    <n v="797.31"/>
  </r>
  <r>
    <x v="2"/>
    <s v="United Arab Emirates"/>
    <x v="10"/>
    <x v="0"/>
    <s v="M"/>
    <x v="850"/>
    <n v="659638726"/>
    <d v="2014-09-30T00:00:00"/>
    <n v="1"/>
    <n v="437.2"/>
    <n v="263.33"/>
    <n v="437.2"/>
    <n v="263.33"/>
    <n v="173.87"/>
  </r>
  <r>
    <x v="2"/>
    <s v="Afghanistan"/>
    <x v="1"/>
    <x v="1"/>
    <s v="H"/>
    <x v="2144"/>
    <n v="921505153"/>
    <d v="2017-05-03T00:00:00"/>
    <n v="5"/>
    <n v="47.45"/>
    <n v="31.79"/>
    <n v="237.25"/>
    <n v="158.94999999999999"/>
    <n v="78.300000000000011"/>
  </r>
  <r>
    <x v="0"/>
    <s v="Sudan"/>
    <x v="7"/>
    <x v="1"/>
    <s v="C"/>
    <x v="2145"/>
    <n v="775957334"/>
    <d v="2013-01-19T00:00:00"/>
    <n v="3"/>
    <n v="109.28"/>
    <n v="35.840000000000003"/>
    <n v="327.84000000000003"/>
    <n v="107.52000000000001"/>
    <n v="220.32000000000002"/>
  </r>
  <r>
    <x v="0"/>
    <s v="Mozambique"/>
    <x v="10"/>
    <x v="1"/>
    <s v="M"/>
    <x v="1675"/>
    <n v="698044097"/>
    <d v="2016-09-04T00:00:00"/>
    <n v="9"/>
    <n v="437.2"/>
    <n v="263.33"/>
    <n v="3934.7999999999997"/>
    <n v="2369.9699999999998"/>
    <n v="1564.83"/>
  </r>
  <r>
    <x v="2"/>
    <s v="Pakistan"/>
    <x v="0"/>
    <x v="0"/>
    <s v="M"/>
    <x v="1062"/>
    <n v="783126771"/>
    <d v="2014-03-26T00:00:00"/>
    <n v="6"/>
    <n v="651.21"/>
    <n v="524.96"/>
    <n v="3907.26"/>
    <n v="3149.76"/>
    <n v="757.5"/>
  </r>
  <r>
    <x v="0"/>
    <s v="Republic of the Congo"/>
    <x v="1"/>
    <x v="1"/>
    <s v="L"/>
    <x v="528"/>
    <n v="296879184"/>
    <d v="2011-07-19T00:00:00"/>
    <n v="3"/>
    <n v="47.45"/>
    <n v="31.79"/>
    <n v="142.35000000000002"/>
    <n v="95.37"/>
    <n v="46.980000000000018"/>
  </r>
  <r>
    <x v="0"/>
    <s v="Namibia"/>
    <x v="8"/>
    <x v="1"/>
    <s v="L"/>
    <x v="687"/>
    <n v="825287663"/>
    <d v="2015-07-27T00:00:00"/>
    <n v="16"/>
    <n v="152.58000000000001"/>
    <n v="97.44"/>
    <n v="2441.2800000000002"/>
    <n v="1559.04"/>
    <n v="882.24000000000024"/>
  </r>
  <r>
    <x v="1"/>
    <s v="Slovenia"/>
    <x v="2"/>
    <x v="0"/>
    <s v="M"/>
    <x v="1780"/>
    <n v="424651038"/>
    <d v="2015-03-12T00:00:00"/>
    <n v="4"/>
    <n v="154.06"/>
    <n v="90.93"/>
    <n v="616.24"/>
    <n v="363.72"/>
    <n v="252.51999999999998"/>
  </r>
  <r>
    <x v="1"/>
    <s v="Switzerland"/>
    <x v="2"/>
    <x v="1"/>
    <s v="L"/>
    <x v="942"/>
    <n v="371580636"/>
    <d v="2015-11-07T00:00:00"/>
    <n v="13"/>
    <n v="154.06"/>
    <n v="90.93"/>
    <n v="2002.78"/>
    <n v="1182.0900000000001"/>
    <n v="820.68999999999983"/>
  </r>
  <r>
    <x v="3"/>
    <s v="Mongolia"/>
    <x v="6"/>
    <x v="1"/>
    <s v="C"/>
    <x v="1961"/>
    <n v="213000285"/>
    <d v="2012-07-04T00:00:00"/>
    <n v="1"/>
    <n v="205.7"/>
    <n v="117.11"/>
    <n v="205.7"/>
    <n v="117.11"/>
    <n v="88.589999999999989"/>
  </r>
  <r>
    <x v="1"/>
    <s v="Bosnia and Herzegovina"/>
    <x v="10"/>
    <x v="0"/>
    <s v="C"/>
    <x v="1155"/>
    <n v="916146314"/>
    <d v="2016-02-02T00:00:00"/>
    <n v="12"/>
    <n v="437.2"/>
    <n v="263.33"/>
    <n v="5246.4"/>
    <n v="3159.96"/>
    <n v="2086.4399999999996"/>
  </r>
  <r>
    <x v="0"/>
    <s v="Angola"/>
    <x v="3"/>
    <x v="1"/>
    <s v="L"/>
    <x v="499"/>
    <n v="818567550"/>
    <d v="2012-08-10T00:00:00"/>
    <n v="2"/>
    <n v="668.27"/>
    <n v="502.54"/>
    <n v="1336.54"/>
    <n v="1005.08"/>
    <n v="331.45999999999992"/>
  </r>
  <r>
    <x v="1"/>
    <s v="Vatican City"/>
    <x v="11"/>
    <x v="1"/>
    <s v="L"/>
    <x v="2146"/>
    <n v="578125321"/>
    <d v="2011-05-08T00:00:00"/>
    <n v="15"/>
    <n v="9.33"/>
    <n v="6.92"/>
    <n v="139.94999999999999"/>
    <n v="103.8"/>
    <n v="36.149999999999991"/>
  </r>
  <r>
    <x v="4"/>
    <s v="Trinidad and Tobago"/>
    <x v="9"/>
    <x v="1"/>
    <s v="L"/>
    <x v="1989"/>
    <n v="922993457"/>
    <d v="2011-10-26T00:00:00"/>
    <n v="5"/>
    <n v="81.73"/>
    <n v="56.67"/>
    <n v="408.65000000000003"/>
    <n v="283.35000000000002"/>
    <n v="125.30000000000001"/>
  </r>
  <r>
    <x v="0"/>
    <s v="Republic of the Congo"/>
    <x v="10"/>
    <x v="0"/>
    <s v="L"/>
    <x v="1455"/>
    <n v="401658284"/>
    <d v="2013-12-04T00:00:00"/>
    <n v="14"/>
    <n v="437.2"/>
    <n v="263.33"/>
    <n v="6120.8"/>
    <n v="3686.62"/>
    <n v="2434.1800000000003"/>
  </r>
  <r>
    <x v="0"/>
    <s v="Eritrea"/>
    <x v="9"/>
    <x v="1"/>
    <s v="C"/>
    <x v="793"/>
    <n v="332918632"/>
    <d v="2015-07-14T00:00:00"/>
    <n v="11"/>
    <n v="81.73"/>
    <n v="56.67"/>
    <n v="899.03000000000009"/>
    <n v="623.37"/>
    <n v="275.66000000000008"/>
  </r>
  <r>
    <x v="0"/>
    <s v="Burkina Faso"/>
    <x v="11"/>
    <x v="0"/>
    <s v="L"/>
    <x v="1691"/>
    <n v="755885827"/>
    <d v="2015-03-07T00:00:00"/>
    <n v="4"/>
    <n v="9.33"/>
    <n v="6.92"/>
    <n v="37.32"/>
    <n v="27.68"/>
    <n v="9.64"/>
  </r>
  <r>
    <x v="0"/>
    <s v="Rwanda"/>
    <x v="3"/>
    <x v="1"/>
    <s v="M"/>
    <x v="563"/>
    <n v="879983699"/>
    <d v="2016-05-11T00:00:00"/>
    <n v="9"/>
    <n v="668.27"/>
    <n v="502.54"/>
    <n v="6014.43"/>
    <n v="4522.8600000000006"/>
    <n v="1491.5699999999997"/>
  </r>
  <r>
    <x v="1"/>
    <s v="Portugal"/>
    <x v="8"/>
    <x v="1"/>
    <s v="H"/>
    <x v="1945"/>
    <n v="434948575"/>
    <d v="2015-12-19T00:00:00"/>
    <n v="16"/>
    <n v="152.58000000000001"/>
    <n v="97.44"/>
    <n v="2441.2800000000002"/>
    <n v="1559.04"/>
    <n v="882.24000000000024"/>
  </r>
  <r>
    <x v="3"/>
    <s v="Vietnam"/>
    <x v="10"/>
    <x v="1"/>
    <s v="M"/>
    <x v="863"/>
    <n v="120829284"/>
    <d v="2015-11-05T00:00:00"/>
    <n v="8"/>
    <n v="437.2"/>
    <n v="263.33"/>
    <n v="3497.6"/>
    <n v="2106.64"/>
    <n v="1390.96"/>
  </r>
  <r>
    <x v="1"/>
    <s v="Iceland"/>
    <x v="3"/>
    <x v="0"/>
    <s v="C"/>
    <x v="2146"/>
    <n v="257987153"/>
    <d v="2011-05-15T00:00:00"/>
    <n v="5"/>
    <n v="668.27"/>
    <n v="502.54"/>
    <n v="3341.35"/>
    <n v="2512.7000000000003"/>
    <n v="828.64999999999964"/>
  </r>
  <r>
    <x v="3"/>
    <s v="South Korea"/>
    <x v="5"/>
    <x v="1"/>
    <s v="M"/>
    <x v="2147"/>
    <n v="337096011"/>
    <d v="2010-04-21T00:00:00"/>
    <n v="5"/>
    <n v="421.89"/>
    <n v="364.69"/>
    <n v="2109.4499999999998"/>
    <n v="1823.45"/>
    <n v="285.99999999999977"/>
  </r>
  <r>
    <x v="5"/>
    <s v="New Zealand"/>
    <x v="5"/>
    <x v="0"/>
    <s v="H"/>
    <x v="15"/>
    <n v="369142186"/>
    <d v="2013-10-23T00:00:00"/>
    <n v="10"/>
    <n v="421.89"/>
    <n v="364.69"/>
    <n v="4218.8999999999996"/>
    <n v="3646.9"/>
    <n v="571.99999999999955"/>
  </r>
  <r>
    <x v="2"/>
    <s v="United Arab Emirates"/>
    <x v="3"/>
    <x v="0"/>
    <s v="M"/>
    <x v="921"/>
    <n v="435424506"/>
    <d v="2012-11-07T00:00:00"/>
    <n v="1"/>
    <n v="668.27"/>
    <n v="502.54"/>
    <n v="668.27"/>
    <n v="502.54"/>
    <n v="165.72999999999996"/>
  </r>
  <r>
    <x v="3"/>
    <s v="Cambodia"/>
    <x v="7"/>
    <x v="1"/>
    <s v="H"/>
    <x v="1010"/>
    <n v="237554299"/>
    <d v="2014-07-07T00:00:00"/>
    <n v="11"/>
    <n v="109.28"/>
    <n v="35.840000000000003"/>
    <n v="1202.08"/>
    <n v="394.24"/>
    <n v="807.83999999999992"/>
  </r>
  <r>
    <x v="0"/>
    <s v="Cameroon"/>
    <x v="0"/>
    <x v="1"/>
    <s v="C"/>
    <x v="2148"/>
    <n v="447455394"/>
    <d v="2015-09-06T00:00:00"/>
    <n v="1"/>
    <n v="651.21"/>
    <n v="524.96"/>
    <n v="651.21"/>
    <n v="524.96"/>
    <n v="126.25"/>
  </r>
  <r>
    <x v="4"/>
    <s v="Guatemala"/>
    <x v="0"/>
    <x v="1"/>
    <s v="L"/>
    <x v="379"/>
    <n v="457364118"/>
    <d v="2014-05-04T00:00:00"/>
    <n v="5"/>
    <n v="651.21"/>
    <n v="524.96"/>
    <n v="3256.05"/>
    <n v="2624.8"/>
    <n v="631.25"/>
  </r>
  <r>
    <x v="1"/>
    <s v="Switzerland"/>
    <x v="2"/>
    <x v="0"/>
    <s v="M"/>
    <x v="1138"/>
    <n v="629829299"/>
    <d v="2013-03-02T00:00:00"/>
    <n v="16"/>
    <n v="154.06"/>
    <n v="90.93"/>
    <n v="2464.96"/>
    <n v="1454.88"/>
    <n v="1010.0799999999999"/>
  </r>
  <r>
    <x v="3"/>
    <s v="China"/>
    <x v="9"/>
    <x v="0"/>
    <s v="L"/>
    <x v="1205"/>
    <n v="947712266"/>
    <d v="2016-01-29T00:00:00"/>
    <n v="13"/>
    <n v="81.73"/>
    <n v="56.67"/>
    <n v="1062.49"/>
    <n v="736.71"/>
    <n v="325.77999999999997"/>
  </r>
  <r>
    <x v="2"/>
    <s v="Algeria"/>
    <x v="3"/>
    <x v="0"/>
    <s v="M"/>
    <x v="1087"/>
    <n v="564186847"/>
    <d v="2016-08-25T00:00:00"/>
    <n v="7"/>
    <n v="668.27"/>
    <n v="502.54"/>
    <n v="4677.8899999999994"/>
    <n v="3517.78"/>
    <n v="1160.1099999999992"/>
  </r>
  <r>
    <x v="0"/>
    <s v="Mauritania"/>
    <x v="7"/>
    <x v="0"/>
    <s v="C"/>
    <x v="1036"/>
    <n v="952739369"/>
    <d v="2016-11-12T00:00:00"/>
    <n v="9"/>
    <n v="109.28"/>
    <n v="35.840000000000003"/>
    <n v="983.52"/>
    <n v="322.56000000000006"/>
    <n v="660.95999999999992"/>
  </r>
  <r>
    <x v="1"/>
    <s v="Belarus"/>
    <x v="2"/>
    <x v="0"/>
    <s v="L"/>
    <x v="2149"/>
    <n v="957168662"/>
    <d v="2016-05-18T00:00:00"/>
    <n v="11"/>
    <n v="154.06"/>
    <n v="90.93"/>
    <n v="1694.66"/>
    <n v="1000.23"/>
    <n v="694.43000000000006"/>
  </r>
  <r>
    <x v="0"/>
    <s v="Lesotho"/>
    <x v="0"/>
    <x v="1"/>
    <s v="H"/>
    <x v="1365"/>
    <n v="841586053"/>
    <d v="2015-08-24T00:00:00"/>
    <n v="5"/>
    <n v="651.21"/>
    <n v="524.96"/>
    <n v="3256.05"/>
    <n v="2624.8"/>
    <n v="631.25"/>
  </r>
  <r>
    <x v="0"/>
    <s v="Seychelles "/>
    <x v="11"/>
    <x v="1"/>
    <s v="H"/>
    <x v="1961"/>
    <n v="940415370"/>
    <d v="2012-07-12T00:00:00"/>
    <n v="14"/>
    <n v="9.33"/>
    <n v="6.92"/>
    <n v="130.62"/>
    <n v="96.88"/>
    <n v="33.740000000000009"/>
  </r>
  <r>
    <x v="5"/>
    <s v="Tonga"/>
    <x v="7"/>
    <x v="1"/>
    <s v="C"/>
    <x v="963"/>
    <n v="308392941"/>
    <d v="2013-04-10T00:00:00"/>
    <n v="15"/>
    <n v="109.28"/>
    <n v="35.840000000000003"/>
    <n v="1639.2"/>
    <n v="537.6"/>
    <n v="1101.5999999999999"/>
  </r>
  <r>
    <x v="3"/>
    <s v="China"/>
    <x v="1"/>
    <x v="1"/>
    <s v="M"/>
    <x v="1370"/>
    <n v="770567595"/>
    <d v="2014-01-30T00:00:00"/>
    <n v="12"/>
    <n v="47.45"/>
    <n v="31.79"/>
    <n v="569.40000000000009"/>
    <n v="381.48"/>
    <n v="187.92000000000007"/>
  </r>
  <r>
    <x v="0"/>
    <s v="Democratic Republic of the Congo"/>
    <x v="9"/>
    <x v="1"/>
    <s v="C"/>
    <x v="1750"/>
    <n v="172300660"/>
    <d v="2012-05-25T00:00:00"/>
    <n v="11"/>
    <n v="81.73"/>
    <n v="56.67"/>
    <n v="899.03000000000009"/>
    <n v="623.37"/>
    <n v="275.66000000000008"/>
  </r>
  <r>
    <x v="2"/>
    <s v="Morocco"/>
    <x v="9"/>
    <x v="1"/>
    <s v="M"/>
    <x v="135"/>
    <n v="929265964"/>
    <d v="2017-08-20T00:00:00"/>
    <n v="16"/>
    <n v="81.73"/>
    <n v="56.67"/>
    <n v="1307.68"/>
    <n v="906.72"/>
    <n v="400.96000000000004"/>
  </r>
  <r>
    <x v="6"/>
    <s v="Canada"/>
    <x v="9"/>
    <x v="0"/>
    <s v="L"/>
    <x v="292"/>
    <n v="577449834"/>
    <d v="2010-02-28T00:00:00"/>
    <n v="15"/>
    <n v="81.73"/>
    <n v="56.67"/>
    <n v="1225.95"/>
    <n v="850.05000000000007"/>
    <n v="375.9"/>
  </r>
  <r>
    <x v="3"/>
    <s v="Philippines"/>
    <x v="2"/>
    <x v="0"/>
    <s v="M"/>
    <x v="1736"/>
    <n v="323151099"/>
    <d v="2013-03-02T00:00:00"/>
    <n v="11"/>
    <n v="154.06"/>
    <n v="90.93"/>
    <n v="1694.66"/>
    <n v="1000.23"/>
    <n v="694.43000000000006"/>
  </r>
  <r>
    <x v="2"/>
    <s v="Pakistan"/>
    <x v="10"/>
    <x v="1"/>
    <s v="H"/>
    <x v="2150"/>
    <n v="992981088"/>
    <d v="2013-01-26T00:00:00"/>
    <n v="7"/>
    <n v="437.2"/>
    <n v="263.33"/>
    <n v="3060.4"/>
    <n v="1843.31"/>
    <n v="1217.0900000000001"/>
  </r>
  <r>
    <x v="4"/>
    <s v="Haiti"/>
    <x v="8"/>
    <x v="0"/>
    <s v="H"/>
    <x v="705"/>
    <n v="783863627"/>
    <d v="2016-02-18T00:00:00"/>
    <n v="3"/>
    <n v="152.58000000000001"/>
    <n v="97.44"/>
    <n v="457.74"/>
    <n v="292.32"/>
    <n v="165.42000000000002"/>
  </r>
  <r>
    <x v="0"/>
    <s v="Sao Tome and Principe"/>
    <x v="5"/>
    <x v="1"/>
    <s v="C"/>
    <x v="1008"/>
    <n v="213035047"/>
    <d v="2014-07-22T00:00:00"/>
    <n v="1"/>
    <n v="421.89"/>
    <n v="364.69"/>
    <n v="421.89"/>
    <n v="364.69"/>
    <n v="57.199999999999989"/>
  </r>
  <r>
    <x v="5"/>
    <s v="East Timor"/>
    <x v="3"/>
    <x v="1"/>
    <s v="C"/>
    <x v="320"/>
    <n v="768044173"/>
    <d v="2012-12-09T00:00:00"/>
    <n v="1"/>
    <n v="668.27"/>
    <n v="502.54"/>
    <n v="668.27"/>
    <n v="502.54"/>
    <n v="165.72999999999996"/>
  </r>
  <r>
    <x v="0"/>
    <s v="Comoros"/>
    <x v="5"/>
    <x v="0"/>
    <s v="M"/>
    <x v="1294"/>
    <n v="856752336"/>
    <d v="2017-02-14T00:00:00"/>
    <n v="2"/>
    <n v="421.89"/>
    <n v="364.69"/>
    <n v="843.78"/>
    <n v="729.38"/>
    <n v="114.39999999999998"/>
  </r>
  <r>
    <x v="1"/>
    <s v="Russia"/>
    <x v="10"/>
    <x v="1"/>
    <s v="H"/>
    <x v="2047"/>
    <n v="757333362"/>
    <d v="2014-11-28T00:00:00"/>
    <n v="1"/>
    <n v="437.2"/>
    <n v="263.33"/>
    <n v="437.2"/>
    <n v="263.33"/>
    <n v="173.87"/>
  </r>
  <r>
    <x v="1"/>
    <s v="Germany"/>
    <x v="7"/>
    <x v="0"/>
    <s v="H"/>
    <x v="2151"/>
    <n v="368273580"/>
    <d v="2010-06-26T00:00:00"/>
    <n v="15"/>
    <n v="109.28"/>
    <n v="35.840000000000003"/>
    <n v="1639.2"/>
    <n v="537.6"/>
    <n v="1101.5999999999999"/>
  </r>
  <r>
    <x v="0"/>
    <s v="Zimbabwe"/>
    <x v="11"/>
    <x v="1"/>
    <s v="L"/>
    <x v="820"/>
    <n v="558371818"/>
    <d v="2012-07-30T00:00:00"/>
    <n v="6"/>
    <n v="9.33"/>
    <n v="6.92"/>
    <n v="55.980000000000004"/>
    <n v="41.519999999999996"/>
    <n v="14.460000000000008"/>
  </r>
  <r>
    <x v="4"/>
    <s v="Dominica"/>
    <x v="3"/>
    <x v="0"/>
    <s v="C"/>
    <x v="2152"/>
    <n v="916739404"/>
    <d v="2016-02-24T00:00:00"/>
    <n v="4"/>
    <n v="668.27"/>
    <n v="502.54"/>
    <n v="2673.08"/>
    <n v="2010.16"/>
    <n v="662.91999999999985"/>
  </r>
  <r>
    <x v="2"/>
    <s v="Jordan"/>
    <x v="8"/>
    <x v="0"/>
    <s v="M"/>
    <x v="1178"/>
    <n v="202800166"/>
    <d v="2013-05-31T00:00:00"/>
    <n v="3"/>
    <n v="152.58000000000001"/>
    <n v="97.44"/>
    <n v="457.74"/>
    <n v="292.32"/>
    <n v="165.42000000000002"/>
  </r>
  <r>
    <x v="1"/>
    <s v="Norway"/>
    <x v="5"/>
    <x v="0"/>
    <s v="H"/>
    <x v="2153"/>
    <n v="396290433"/>
    <d v="2012-05-27T00:00:00"/>
    <n v="17"/>
    <n v="421.89"/>
    <n v="364.69"/>
    <n v="7172.13"/>
    <n v="6199.73"/>
    <n v="972.40000000000055"/>
  </r>
  <r>
    <x v="1"/>
    <s v="Russia"/>
    <x v="2"/>
    <x v="1"/>
    <s v="C"/>
    <x v="1906"/>
    <n v="847259032"/>
    <d v="2011-07-12T00:00:00"/>
    <n v="3"/>
    <n v="154.06"/>
    <n v="90.93"/>
    <n v="462.18"/>
    <n v="272.79000000000002"/>
    <n v="189.39"/>
  </r>
  <r>
    <x v="2"/>
    <s v="Turkey"/>
    <x v="4"/>
    <x v="1"/>
    <s v="C"/>
    <x v="1170"/>
    <n v="526067292"/>
    <d v="2017-03-06T00:00:00"/>
    <n v="6"/>
    <n v="255.28"/>
    <n v="159.41999999999999"/>
    <n v="1531.68"/>
    <n v="956.52"/>
    <n v="575.16000000000008"/>
  </r>
  <r>
    <x v="2"/>
    <s v="Israel"/>
    <x v="6"/>
    <x v="1"/>
    <s v="M"/>
    <x v="529"/>
    <n v="273389041"/>
    <d v="2010-09-05T00:00:00"/>
    <n v="1"/>
    <n v="205.7"/>
    <n v="117.11"/>
    <n v="205.7"/>
    <n v="117.11"/>
    <n v="88.589999999999989"/>
  </r>
  <r>
    <x v="6"/>
    <s v="Mexico"/>
    <x v="1"/>
    <x v="0"/>
    <s v="H"/>
    <x v="1245"/>
    <n v="550210607"/>
    <d v="2012-03-10T00:00:00"/>
    <n v="14"/>
    <n v="47.45"/>
    <n v="31.79"/>
    <n v="664.30000000000007"/>
    <n v="445.06"/>
    <n v="219.24000000000007"/>
  </r>
  <r>
    <x v="3"/>
    <s v="Bangladesh"/>
    <x v="6"/>
    <x v="0"/>
    <s v="L"/>
    <x v="2154"/>
    <n v="987830817"/>
    <d v="2016-07-17T00:00:00"/>
    <n v="17"/>
    <n v="205.7"/>
    <n v="117.11"/>
    <n v="3496.8999999999996"/>
    <n v="1990.87"/>
    <n v="1506.0299999999997"/>
  </r>
  <r>
    <x v="3"/>
    <s v="Tajikistan"/>
    <x v="3"/>
    <x v="1"/>
    <s v="M"/>
    <x v="2155"/>
    <n v="837861001"/>
    <d v="2011-10-21T00:00:00"/>
    <n v="1"/>
    <n v="668.27"/>
    <n v="502.54"/>
    <n v="668.27"/>
    <n v="502.54"/>
    <n v="165.72999999999996"/>
  </r>
  <r>
    <x v="0"/>
    <s v="Sao Tome and Principe"/>
    <x v="6"/>
    <x v="0"/>
    <s v="C"/>
    <x v="654"/>
    <n v="322224986"/>
    <d v="2013-09-23T00:00:00"/>
    <n v="4"/>
    <n v="205.7"/>
    <n v="117.11"/>
    <n v="822.8"/>
    <n v="468.44"/>
    <n v="354.35999999999996"/>
  </r>
  <r>
    <x v="3"/>
    <s v="Indonesia"/>
    <x v="0"/>
    <x v="0"/>
    <s v="C"/>
    <x v="764"/>
    <n v="183159101"/>
    <d v="2016-08-04T00:00:00"/>
    <n v="16"/>
    <n v="651.21"/>
    <n v="524.96"/>
    <n v="10419.36"/>
    <n v="8399.36"/>
    <n v="2020"/>
  </r>
  <r>
    <x v="0"/>
    <s v="Zambia"/>
    <x v="7"/>
    <x v="0"/>
    <s v="C"/>
    <x v="838"/>
    <n v="333212172"/>
    <d v="2011-10-12T00:00:00"/>
    <n v="6"/>
    <n v="109.28"/>
    <n v="35.840000000000003"/>
    <n v="655.68000000000006"/>
    <n v="215.04000000000002"/>
    <n v="440.64000000000004"/>
  </r>
  <r>
    <x v="4"/>
    <s v="Dominican Republic"/>
    <x v="1"/>
    <x v="1"/>
    <s v="C"/>
    <x v="2156"/>
    <n v="305245530"/>
    <d v="2014-05-07T00:00:00"/>
    <n v="13"/>
    <n v="47.45"/>
    <n v="31.79"/>
    <n v="616.85"/>
    <n v="413.27"/>
    <n v="203.58000000000004"/>
  </r>
  <r>
    <x v="4"/>
    <s v="Grenada"/>
    <x v="10"/>
    <x v="1"/>
    <s v="L"/>
    <x v="2157"/>
    <n v="602433001"/>
    <d v="2014-03-01T00:00:00"/>
    <n v="4"/>
    <n v="437.2"/>
    <n v="263.33"/>
    <n v="1748.8"/>
    <n v="1053.32"/>
    <n v="695.48"/>
  </r>
  <r>
    <x v="1"/>
    <s v="Estonia"/>
    <x v="4"/>
    <x v="0"/>
    <s v="L"/>
    <x v="2158"/>
    <n v="448260915"/>
    <d v="2017-05-08T00:00:00"/>
    <n v="15"/>
    <n v="255.28"/>
    <n v="159.41999999999999"/>
    <n v="3829.2"/>
    <n v="2391.2999999999997"/>
    <n v="1437.9"/>
  </r>
  <r>
    <x v="4"/>
    <s v="Grenada"/>
    <x v="0"/>
    <x v="1"/>
    <s v="C"/>
    <x v="1569"/>
    <n v="936528098"/>
    <d v="2011-09-13T00:00:00"/>
    <n v="14"/>
    <n v="651.21"/>
    <n v="524.96"/>
    <n v="9116.94"/>
    <n v="7349.4400000000005"/>
    <n v="1767.5"/>
  </r>
  <r>
    <x v="3"/>
    <s v="Maldives"/>
    <x v="4"/>
    <x v="0"/>
    <s v="H"/>
    <x v="2159"/>
    <n v="981345880"/>
    <d v="2016-09-07T00:00:00"/>
    <n v="2"/>
    <n v="255.28"/>
    <n v="159.41999999999999"/>
    <n v="510.56"/>
    <n v="318.83999999999997"/>
    <n v="191.72000000000003"/>
  </r>
  <r>
    <x v="0"/>
    <s v="Nigeria"/>
    <x v="0"/>
    <x v="1"/>
    <s v="H"/>
    <x v="1324"/>
    <n v="467138087"/>
    <d v="2011-06-09T00:00:00"/>
    <n v="9"/>
    <n v="651.21"/>
    <n v="524.96"/>
    <n v="5860.89"/>
    <n v="4724.6400000000003"/>
    <n v="1136.25"/>
  </r>
  <r>
    <x v="0"/>
    <s v="Senegal"/>
    <x v="4"/>
    <x v="0"/>
    <s v="H"/>
    <x v="1090"/>
    <n v="698641049"/>
    <d v="2013-08-19T00:00:00"/>
    <n v="4"/>
    <n v="255.28"/>
    <n v="159.41999999999999"/>
    <n v="1021.12"/>
    <n v="637.67999999999995"/>
    <n v="383.44000000000005"/>
  </r>
  <r>
    <x v="1"/>
    <s v="Slovakia"/>
    <x v="5"/>
    <x v="1"/>
    <s v="H"/>
    <x v="241"/>
    <n v="350903594"/>
    <d v="2015-06-24T00:00:00"/>
    <n v="15"/>
    <n v="421.89"/>
    <n v="364.69"/>
    <n v="6328.3499999999995"/>
    <n v="5470.35"/>
    <n v="857.99999999999909"/>
  </r>
  <r>
    <x v="5"/>
    <s v="Solomon Islands"/>
    <x v="4"/>
    <x v="0"/>
    <s v="L"/>
    <x v="1065"/>
    <n v="419287049"/>
    <d v="2010-07-25T00:00:00"/>
    <n v="9"/>
    <n v="255.28"/>
    <n v="159.41999999999999"/>
    <n v="2297.52"/>
    <n v="1434.78"/>
    <n v="862.74"/>
  </r>
  <r>
    <x v="5"/>
    <s v="Samoa "/>
    <x v="6"/>
    <x v="1"/>
    <s v="H"/>
    <x v="291"/>
    <n v="169465243"/>
    <d v="2012-04-16T00:00:00"/>
    <n v="12"/>
    <n v="205.7"/>
    <n v="117.11"/>
    <n v="2468.3999999999996"/>
    <n v="1405.32"/>
    <n v="1063.0799999999997"/>
  </r>
  <r>
    <x v="5"/>
    <s v="Vanuatu"/>
    <x v="3"/>
    <x v="1"/>
    <s v="C"/>
    <x v="2160"/>
    <n v="287424504"/>
    <d v="2012-06-19T00:00:00"/>
    <n v="7"/>
    <n v="668.27"/>
    <n v="502.54"/>
    <n v="4677.8899999999994"/>
    <n v="3517.78"/>
    <n v="1160.1099999999992"/>
  </r>
  <r>
    <x v="5"/>
    <s v="Papua New Guinea"/>
    <x v="6"/>
    <x v="1"/>
    <s v="H"/>
    <x v="2011"/>
    <n v="629463660"/>
    <d v="2015-02-17T00:00:00"/>
    <n v="2"/>
    <n v="205.7"/>
    <n v="117.11"/>
    <n v="411.4"/>
    <n v="234.22"/>
    <n v="177.17999999999998"/>
  </r>
  <r>
    <x v="0"/>
    <s v="Chad"/>
    <x v="11"/>
    <x v="1"/>
    <s v="C"/>
    <x v="1662"/>
    <n v="672194039"/>
    <d v="2010-06-05T00:00:00"/>
    <n v="10"/>
    <n v="9.33"/>
    <n v="6.92"/>
    <n v="93.3"/>
    <n v="69.2"/>
    <n v="24.099999999999994"/>
  </r>
  <r>
    <x v="1"/>
    <s v="Lithuania"/>
    <x v="2"/>
    <x v="0"/>
    <s v="C"/>
    <x v="1328"/>
    <n v="862539470"/>
    <d v="2016-01-16T00:00:00"/>
    <n v="6"/>
    <n v="154.06"/>
    <n v="90.93"/>
    <n v="924.36"/>
    <n v="545.58000000000004"/>
    <n v="378.78"/>
  </r>
  <r>
    <x v="2"/>
    <s v="Bahrain"/>
    <x v="6"/>
    <x v="0"/>
    <s v="M"/>
    <x v="2141"/>
    <n v="367736279"/>
    <d v="2013-01-08T00:00:00"/>
    <n v="1"/>
    <n v="205.7"/>
    <n v="117.11"/>
    <n v="205.7"/>
    <n v="117.11"/>
    <n v="88.589999999999989"/>
  </r>
  <r>
    <x v="1"/>
    <s v="Poland"/>
    <x v="0"/>
    <x v="0"/>
    <s v="C"/>
    <x v="1999"/>
    <n v="225333297"/>
    <d v="2017-02-14T00:00:00"/>
    <n v="17"/>
    <n v="651.21"/>
    <n v="524.96"/>
    <n v="11070.57"/>
    <n v="8924.32"/>
    <n v="2146.25"/>
  </r>
  <r>
    <x v="0"/>
    <s v="Benin"/>
    <x v="4"/>
    <x v="1"/>
    <s v="M"/>
    <x v="60"/>
    <n v="193191850"/>
    <d v="2015-06-17T00:00:00"/>
    <n v="14"/>
    <n v="255.28"/>
    <n v="159.41999999999999"/>
    <n v="3573.92"/>
    <n v="2231.8799999999997"/>
    <n v="1342.0400000000004"/>
  </r>
  <r>
    <x v="6"/>
    <s v="United States of America"/>
    <x v="9"/>
    <x v="0"/>
    <s v="M"/>
    <x v="1109"/>
    <n v="999485766"/>
    <d v="2014-06-02T00:00:00"/>
    <n v="15"/>
    <n v="81.73"/>
    <n v="56.67"/>
    <n v="1225.95"/>
    <n v="850.05000000000007"/>
    <n v="375.9"/>
  </r>
  <r>
    <x v="0"/>
    <s v="Ghana"/>
    <x v="9"/>
    <x v="1"/>
    <s v="H"/>
    <x v="1869"/>
    <n v="292701375"/>
    <d v="2014-08-11T00:00:00"/>
    <n v="9"/>
    <n v="81.73"/>
    <n v="56.67"/>
    <n v="735.57"/>
    <n v="510.03000000000003"/>
    <n v="225.54000000000002"/>
  </r>
  <r>
    <x v="1"/>
    <s v="Georgia"/>
    <x v="7"/>
    <x v="1"/>
    <s v="H"/>
    <x v="1733"/>
    <n v="291637504"/>
    <d v="2013-08-12T00:00:00"/>
    <n v="1"/>
    <n v="109.28"/>
    <n v="35.840000000000003"/>
    <n v="109.28"/>
    <n v="35.840000000000003"/>
    <n v="73.44"/>
  </r>
  <r>
    <x v="2"/>
    <s v="United Arab Emirates"/>
    <x v="2"/>
    <x v="1"/>
    <s v="L"/>
    <x v="832"/>
    <n v="135405480"/>
    <d v="2017-04-04T00:00:00"/>
    <n v="14"/>
    <n v="154.06"/>
    <n v="90.93"/>
    <n v="2156.84"/>
    <n v="1273.02"/>
    <n v="883.82000000000016"/>
  </r>
  <r>
    <x v="0"/>
    <s v="Malawi"/>
    <x v="8"/>
    <x v="1"/>
    <s v="M"/>
    <x v="417"/>
    <n v="833429133"/>
    <d v="2014-04-26T00:00:00"/>
    <n v="15"/>
    <n v="152.58000000000001"/>
    <n v="97.44"/>
    <n v="2288.7000000000003"/>
    <n v="1461.6"/>
    <n v="827.10000000000036"/>
  </r>
  <r>
    <x v="2"/>
    <s v="Lebanon"/>
    <x v="0"/>
    <x v="0"/>
    <s v="C"/>
    <x v="210"/>
    <n v="315444791"/>
    <d v="2016-09-08T00:00:00"/>
    <n v="10"/>
    <n v="651.21"/>
    <n v="524.96"/>
    <n v="6512.1"/>
    <n v="5249.6"/>
    <n v="1262.5"/>
  </r>
  <r>
    <x v="3"/>
    <s v="Malaysia"/>
    <x v="2"/>
    <x v="0"/>
    <s v="H"/>
    <x v="2098"/>
    <n v="181501281"/>
    <d v="2011-01-24T00:00:00"/>
    <n v="15"/>
    <n v="154.06"/>
    <n v="90.93"/>
    <n v="2310.9"/>
    <n v="1363.95"/>
    <n v="946.95"/>
  </r>
  <r>
    <x v="0"/>
    <s v="Togo"/>
    <x v="9"/>
    <x v="1"/>
    <s v="M"/>
    <x v="564"/>
    <n v="751959931"/>
    <d v="2015-05-30T00:00:00"/>
    <n v="1"/>
    <n v="81.73"/>
    <n v="56.67"/>
    <n v="81.73"/>
    <n v="56.67"/>
    <n v="25.060000000000002"/>
  </r>
  <r>
    <x v="4"/>
    <s v="Cuba"/>
    <x v="0"/>
    <x v="0"/>
    <s v="H"/>
    <x v="8"/>
    <n v="617494571"/>
    <d v="2014-11-27T00:00:00"/>
    <n v="15"/>
    <n v="651.21"/>
    <n v="524.96"/>
    <n v="9768.1500000000015"/>
    <n v="7874.4000000000005"/>
    <n v="1893.7500000000009"/>
  </r>
  <r>
    <x v="0"/>
    <s v="Tanzania"/>
    <x v="3"/>
    <x v="1"/>
    <s v="L"/>
    <x v="1751"/>
    <n v="689091527"/>
    <d v="2010-09-16T00:00:00"/>
    <n v="11"/>
    <n v="668.27"/>
    <n v="502.54"/>
    <n v="7350.9699999999993"/>
    <n v="5527.9400000000005"/>
    <n v="1823.0299999999988"/>
  </r>
  <r>
    <x v="3"/>
    <s v="Bhutan"/>
    <x v="11"/>
    <x v="0"/>
    <s v="C"/>
    <x v="2161"/>
    <n v="148049628"/>
    <d v="2016-07-04T00:00:00"/>
    <n v="1"/>
    <n v="9.33"/>
    <n v="6.92"/>
    <n v="9.33"/>
    <n v="6.92"/>
    <n v="2.41"/>
  </r>
  <r>
    <x v="5"/>
    <s v="Tonga"/>
    <x v="4"/>
    <x v="0"/>
    <s v="C"/>
    <x v="1201"/>
    <n v="495980203"/>
    <d v="2016-08-29T00:00:00"/>
    <n v="1"/>
    <n v="255.28"/>
    <n v="159.41999999999999"/>
    <n v="255.28"/>
    <n v="159.41999999999999"/>
    <n v="95.860000000000014"/>
  </r>
  <r>
    <x v="1"/>
    <s v="Andorra"/>
    <x v="9"/>
    <x v="1"/>
    <s v="L"/>
    <x v="1969"/>
    <n v="604807078"/>
    <d v="2015-08-20T00:00:00"/>
    <n v="8"/>
    <n v="81.73"/>
    <n v="56.67"/>
    <n v="653.84"/>
    <n v="453.36"/>
    <n v="200.48000000000002"/>
  </r>
  <r>
    <x v="2"/>
    <s v="Qatar"/>
    <x v="3"/>
    <x v="1"/>
    <s v="L"/>
    <x v="1672"/>
    <n v="766766583"/>
    <d v="2011-05-31T00:00:00"/>
    <n v="4"/>
    <n v="668.27"/>
    <n v="502.54"/>
    <n v="2673.08"/>
    <n v="2010.16"/>
    <n v="662.91999999999985"/>
  </r>
  <r>
    <x v="4"/>
    <s v="Costa Rica"/>
    <x v="8"/>
    <x v="0"/>
    <s v="M"/>
    <x v="1728"/>
    <n v="444407546"/>
    <d v="2014-02-07T00:00:00"/>
    <n v="15"/>
    <n v="152.58000000000001"/>
    <n v="97.44"/>
    <n v="2288.7000000000003"/>
    <n v="1461.6"/>
    <n v="827.10000000000036"/>
  </r>
  <r>
    <x v="5"/>
    <s v="East Timor"/>
    <x v="9"/>
    <x v="0"/>
    <s v="C"/>
    <x v="444"/>
    <n v="520591294"/>
    <d v="2012-10-03T00:00:00"/>
    <n v="6"/>
    <n v="81.73"/>
    <n v="56.67"/>
    <n v="490.38"/>
    <n v="340.02"/>
    <n v="150.36000000000001"/>
  </r>
  <r>
    <x v="1"/>
    <s v="Bulgaria"/>
    <x v="0"/>
    <x v="1"/>
    <s v="C"/>
    <x v="2162"/>
    <n v="148491656"/>
    <d v="2015-09-04T00:00:00"/>
    <n v="1"/>
    <n v="651.21"/>
    <n v="524.96"/>
    <n v="651.21"/>
    <n v="524.96"/>
    <n v="126.25"/>
  </r>
  <r>
    <x v="4"/>
    <s v="Nicaragua"/>
    <x v="9"/>
    <x v="1"/>
    <s v="L"/>
    <x v="753"/>
    <n v="801594960"/>
    <d v="2010-02-12T00:00:00"/>
    <n v="14"/>
    <n v="81.73"/>
    <n v="56.67"/>
    <n v="1144.22"/>
    <n v="793.38"/>
    <n v="350.84000000000003"/>
  </r>
  <r>
    <x v="2"/>
    <s v="Iran"/>
    <x v="2"/>
    <x v="0"/>
    <s v="L"/>
    <x v="327"/>
    <n v="423700034"/>
    <d v="2010-09-27T00:00:00"/>
    <n v="2"/>
    <n v="154.06"/>
    <n v="90.93"/>
    <n v="308.12"/>
    <n v="181.86"/>
    <n v="126.25999999999999"/>
  </r>
  <r>
    <x v="3"/>
    <s v="Turkmenistan"/>
    <x v="8"/>
    <x v="0"/>
    <s v="M"/>
    <x v="724"/>
    <n v="178918206"/>
    <d v="2010-04-16T00:00:00"/>
    <n v="8"/>
    <n v="152.58000000000001"/>
    <n v="97.44"/>
    <n v="1220.6400000000001"/>
    <n v="779.52"/>
    <n v="441.12000000000012"/>
  </r>
  <r>
    <x v="3"/>
    <s v="Mongolia"/>
    <x v="11"/>
    <x v="0"/>
    <s v="C"/>
    <x v="1125"/>
    <n v="401673305"/>
    <d v="2014-05-04T00:00:00"/>
    <n v="5"/>
    <n v="9.33"/>
    <n v="6.92"/>
    <n v="46.65"/>
    <n v="34.6"/>
    <n v="12.049999999999997"/>
  </r>
  <r>
    <x v="1"/>
    <s v="Slovenia"/>
    <x v="9"/>
    <x v="1"/>
    <s v="C"/>
    <x v="258"/>
    <n v="146701657"/>
    <d v="2014-02-17T00:00:00"/>
    <n v="2"/>
    <n v="81.73"/>
    <n v="56.67"/>
    <n v="163.46"/>
    <n v="113.34"/>
    <n v="50.120000000000005"/>
  </r>
  <r>
    <x v="2"/>
    <s v="Oman"/>
    <x v="8"/>
    <x v="1"/>
    <s v="C"/>
    <x v="1560"/>
    <n v="339052093"/>
    <d v="2013-02-27T00:00:00"/>
    <n v="3"/>
    <n v="152.58000000000001"/>
    <n v="97.44"/>
    <n v="457.74"/>
    <n v="292.32"/>
    <n v="165.42000000000002"/>
  </r>
  <r>
    <x v="3"/>
    <s v="Bhutan"/>
    <x v="7"/>
    <x v="0"/>
    <s v="C"/>
    <x v="2163"/>
    <n v="624085938"/>
    <d v="2016-07-29T00:00:00"/>
    <n v="16"/>
    <n v="109.28"/>
    <n v="35.840000000000003"/>
    <n v="1748.48"/>
    <n v="573.44000000000005"/>
    <n v="1175.04"/>
  </r>
  <r>
    <x v="3"/>
    <s v="Bangladesh"/>
    <x v="2"/>
    <x v="0"/>
    <s v="C"/>
    <x v="1444"/>
    <n v="717477023"/>
    <d v="2010-12-11T00:00:00"/>
    <n v="10"/>
    <n v="154.06"/>
    <n v="90.93"/>
    <n v="1540.6"/>
    <n v="909.30000000000007"/>
    <n v="631.29999999999984"/>
  </r>
  <r>
    <x v="2"/>
    <s v="Qatar"/>
    <x v="4"/>
    <x v="1"/>
    <s v="M"/>
    <x v="1730"/>
    <n v="855211675"/>
    <d v="2014-10-08T00:00:00"/>
    <n v="8"/>
    <n v="255.28"/>
    <n v="159.41999999999999"/>
    <n v="2042.24"/>
    <n v="1275.3599999999999"/>
    <n v="766.88000000000011"/>
  </r>
  <r>
    <x v="3"/>
    <s v="Sri Lanka"/>
    <x v="3"/>
    <x v="0"/>
    <s v="C"/>
    <x v="344"/>
    <n v="443588721"/>
    <d v="2013-03-28T00:00:00"/>
    <n v="11"/>
    <n v="668.27"/>
    <n v="502.54"/>
    <n v="7350.9699999999993"/>
    <n v="5527.9400000000005"/>
    <n v="1823.0299999999988"/>
  </r>
  <r>
    <x v="5"/>
    <s v="Nauru"/>
    <x v="3"/>
    <x v="0"/>
    <s v="C"/>
    <x v="1799"/>
    <n v="309219491"/>
    <d v="2015-05-11T00:00:00"/>
    <n v="6"/>
    <n v="668.27"/>
    <n v="502.54"/>
    <n v="4009.62"/>
    <n v="3015.2400000000002"/>
    <n v="994.37999999999965"/>
  </r>
  <r>
    <x v="1"/>
    <s v="Romania"/>
    <x v="7"/>
    <x v="0"/>
    <s v="L"/>
    <x v="540"/>
    <n v="449027812"/>
    <d v="2012-05-14T00:00:00"/>
    <n v="10"/>
    <n v="109.28"/>
    <n v="35.840000000000003"/>
    <n v="1092.8"/>
    <n v="358.40000000000003"/>
    <n v="734.39999999999986"/>
  </r>
  <r>
    <x v="2"/>
    <s v="Somalia"/>
    <x v="4"/>
    <x v="0"/>
    <s v="H"/>
    <x v="2092"/>
    <n v="480250012"/>
    <d v="2011-08-17T00:00:00"/>
    <n v="9"/>
    <n v="255.28"/>
    <n v="159.41999999999999"/>
    <n v="2297.52"/>
    <n v="1434.78"/>
    <n v="862.74"/>
  </r>
  <r>
    <x v="2"/>
    <s v="Turkey"/>
    <x v="4"/>
    <x v="1"/>
    <s v="L"/>
    <x v="1414"/>
    <n v="990434920"/>
    <d v="2010-02-26T00:00:00"/>
    <n v="1"/>
    <n v="255.28"/>
    <n v="159.41999999999999"/>
    <n v="255.28"/>
    <n v="159.41999999999999"/>
    <n v="95.860000000000014"/>
  </r>
  <r>
    <x v="1"/>
    <s v="Italy"/>
    <x v="8"/>
    <x v="1"/>
    <s v="C"/>
    <x v="1993"/>
    <n v="387443864"/>
    <d v="2013-10-18T00:00:00"/>
    <n v="4"/>
    <n v="152.58000000000001"/>
    <n v="97.44"/>
    <n v="610.32000000000005"/>
    <n v="389.76"/>
    <n v="220.56000000000006"/>
  </r>
  <r>
    <x v="0"/>
    <s v="Tanzania"/>
    <x v="7"/>
    <x v="1"/>
    <s v="M"/>
    <x v="1306"/>
    <n v="749450671"/>
    <d v="2010-05-09T00:00:00"/>
    <n v="13"/>
    <n v="109.28"/>
    <n v="35.840000000000003"/>
    <n v="1420.64"/>
    <n v="465.92000000000007"/>
    <n v="954.72"/>
  </r>
  <r>
    <x v="5"/>
    <s v="Kiribati"/>
    <x v="8"/>
    <x v="1"/>
    <s v="M"/>
    <x v="2146"/>
    <n v="174941670"/>
    <d v="2011-06-12T00:00:00"/>
    <n v="13"/>
    <n v="152.58000000000001"/>
    <n v="97.44"/>
    <n v="1983.5400000000002"/>
    <n v="1266.72"/>
    <n v="716.82000000000016"/>
  </r>
  <r>
    <x v="3"/>
    <s v="Kyrgyzstan"/>
    <x v="6"/>
    <x v="0"/>
    <s v="M"/>
    <x v="1264"/>
    <n v="432715690"/>
    <d v="2010-10-16T00:00:00"/>
    <n v="15"/>
    <n v="205.7"/>
    <n v="117.11"/>
    <n v="3085.5"/>
    <n v="1756.65"/>
    <n v="1328.85"/>
  </r>
  <r>
    <x v="0"/>
    <s v="Central African Republic"/>
    <x v="2"/>
    <x v="0"/>
    <s v="L"/>
    <x v="1487"/>
    <n v="211884057"/>
    <d v="2010-12-06T00:00:00"/>
    <n v="1"/>
    <n v="154.06"/>
    <n v="90.93"/>
    <n v="154.06"/>
    <n v="90.93"/>
    <n v="63.129999999999995"/>
  </r>
  <r>
    <x v="0"/>
    <s v="Burundi"/>
    <x v="3"/>
    <x v="1"/>
    <s v="C"/>
    <x v="2164"/>
    <n v="971870601"/>
    <d v="2011-08-24T00:00:00"/>
    <n v="12"/>
    <n v="668.27"/>
    <n v="502.54"/>
    <n v="8019.24"/>
    <n v="6030.4800000000005"/>
    <n v="1988.7599999999993"/>
  </r>
  <r>
    <x v="0"/>
    <s v="Democratic Republic of the Congo"/>
    <x v="9"/>
    <x v="0"/>
    <s v="L"/>
    <x v="1314"/>
    <n v="192411649"/>
    <d v="2013-05-25T00:00:00"/>
    <n v="13"/>
    <n v="81.73"/>
    <n v="56.67"/>
    <n v="1062.49"/>
    <n v="736.71"/>
    <n v="325.77999999999997"/>
  </r>
  <r>
    <x v="5"/>
    <s v="Fiji"/>
    <x v="6"/>
    <x v="1"/>
    <s v="H"/>
    <x v="2165"/>
    <n v="823556029"/>
    <d v="2014-06-17T00:00:00"/>
    <n v="12"/>
    <n v="205.7"/>
    <n v="117.11"/>
    <n v="2468.3999999999996"/>
    <n v="1405.32"/>
    <n v="1063.0799999999997"/>
  </r>
  <r>
    <x v="1"/>
    <s v="Bulgaria"/>
    <x v="5"/>
    <x v="0"/>
    <s v="H"/>
    <x v="27"/>
    <n v="935665071"/>
    <d v="2013-12-02T00:00:00"/>
    <n v="5"/>
    <n v="421.89"/>
    <n v="364.69"/>
    <n v="2109.4499999999998"/>
    <n v="1823.45"/>
    <n v="285.99999999999977"/>
  </r>
  <r>
    <x v="2"/>
    <s v="Somalia"/>
    <x v="9"/>
    <x v="0"/>
    <s v="L"/>
    <x v="715"/>
    <n v="469412600"/>
    <d v="2015-07-22T00:00:00"/>
    <n v="14"/>
    <n v="81.73"/>
    <n v="56.67"/>
    <n v="1144.22"/>
    <n v="793.38"/>
    <n v="350.84000000000003"/>
  </r>
  <r>
    <x v="3"/>
    <s v="Bhutan"/>
    <x v="3"/>
    <x v="1"/>
    <s v="M"/>
    <x v="1339"/>
    <n v="785784947"/>
    <d v="2016-12-08T00:00:00"/>
    <n v="1"/>
    <n v="668.27"/>
    <n v="502.54"/>
    <n v="668.27"/>
    <n v="502.54"/>
    <n v="165.72999999999996"/>
  </r>
  <r>
    <x v="1"/>
    <s v="Andorra"/>
    <x v="11"/>
    <x v="1"/>
    <s v="C"/>
    <x v="1316"/>
    <n v="616080939"/>
    <d v="2012-11-24T00:00:00"/>
    <n v="1"/>
    <n v="9.33"/>
    <n v="6.92"/>
    <n v="9.33"/>
    <n v="6.92"/>
    <n v="2.41"/>
  </r>
  <r>
    <x v="4"/>
    <s v="Honduras"/>
    <x v="5"/>
    <x v="1"/>
    <s v="L"/>
    <x v="362"/>
    <n v="111911904"/>
    <d v="2014-03-24T00:00:00"/>
    <n v="10"/>
    <n v="421.89"/>
    <n v="364.69"/>
    <n v="4218.8999999999996"/>
    <n v="3646.9"/>
    <n v="571.99999999999955"/>
  </r>
  <r>
    <x v="5"/>
    <s v="Samoa "/>
    <x v="8"/>
    <x v="0"/>
    <s v="H"/>
    <x v="1297"/>
    <n v="395201671"/>
    <d v="2013-12-16T00:00:00"/>
    <n v="13"/>
    <n v="152.58000000000001"/>
    <n v="97.44"/>
    <n v="1983.5400000000002"/>
    <n v="1266.72"/>
    <n v="716.82000000000016"/>
  </r>
  <r>
    <x v="2"/>
    <s v="Jordan"/>
    <x v="10"/>
    <x v="1"/>
    <s v="M"/>
    <x v="1380"/>
    <n v="408186566"/>
    <d v="2013-10-20T00:00:00"/>
    <n v="1"/>
    <n v="437.2"/>
    <n v="263.33"/>
    <n v="437.2"/>
    <n v="263.33"/>
    <n v="173.87"/>
  </r>
  <r>
    <x v="1"/>
    <s v="Sweden"/>
    <x v="8"/>
    <x v="1"/>
    <s v="L"/>
    <x v="1003"/>
    <n v="963415420"/>
    <d v="2012-11-06T00:00:00"/>
    <n v="8"/>
    <n v="152.58000000000001"/>
    <n v="97.44"/>
    <n v="1220.6400000000001"/>
    <n v="779.52"/>
    <n v="441.12000000000012"/>
  </r>
  <r>
    <x v="3"/>
    <s v="India"/>
    <x v="9"/>
    <x v="1"/>
    <s v="C"/>
    <x v="192"/>
    <n v="693749558"/>
    <d v="2011-02-28T00:00:00"/>
    <n v="8"/>
    <n v="81.73"/>
    <n v="56.67"/>
    <n v="653.84"/>
    <n v="453.36"/>
    <n v="200.48000000000002"/>
  </r>
  <r>
    <x v="1"/>
    <s v="Austria"/>
    <x v="9"/>
    <x v="0"/>
    <s v="C"/>
    <x v="1142"/>
    <n v="102362811"/>
    <d v="2013-06-19T00:00:00"/>
    <n v="1"/>
    <n v="81.73"/>
    <n v="56.67"/>
    <n v="81.73"/>
    <n v="56.67"/>
    <n v="25.060000000000002"/>
  </r>
  <r>
    <x v="0"/>
    <s v="Burundi"/>
    <x v="0"/>
    <x v="0"/>
    <s v="C"/>
    <x v="927"/>
    <n v="212741506"/>
    <d v="2010-09-27T00:00:00"/>
    <n v="6"/>
    <n v="651.21"/>
    <n v="524.96"/>
    <n v="3907.26"/>
    <n v="3149.76"/>
    <n v="757.5"/>
  </r>
  <r>
    <x v="3"/>
    <s v="Brunei"/>
    <x v="4"/>
    <x v="1"/>
    <s v="M"/>
    <x v="518"/>
    <n v="318684470"/>
    <d v="2013-10-08T00:00:00"/>
    <n v="8"/>
    <n v="255.28"/>
    <n v="159.41999999999999"/>
    <n v="2042.24"/>
    <n v="1275.3599999999999"/>
    <n v="766.88000000000011"/>
  </r>
  <r>
    <x v="5"/>
    <s v="New Zealand"/>
    <x v="4"/>
    <x v="1"/>
    <s v="H"/>
    <x v="340"/>
    <n v="234303033"/>
    <d v="2011-08-10T00:00:00"/>
    <n v="7"/>
    <n v="255.28"/>
    <n v="159.41999999999999"/>
    <n v="1786.96"/>
    <n v="1115.9399999999998"/>
    <n v="671.02000000000021"/>
  </r>
  <r>
    <x v="4"/>
    <s v="El Salvador"/>
    <x v="4"/>
    <x v="1"/>
    <s v="M"/>
    <x v="129"/>
    <n v="744021022"/>
    <d v="2013-08-31T00:00:00"/>
    <n v="2"/>
    <n v="255.28"/>
    <n v="159.41999999999999"/>
    <n v="510.56"/>
    <n v="318.83999999999997"/>
    <n v="191.72000000000003"/>
  </r>
  <r>
    <x v="0"/>
    <s v="Tanzania"/>
    <x v="5"/>
    <x v="1"/>
    <s v="C"/>
    <x v="307"/>
    <n v="452574765"/>
    <d v="2014-08-17T00:00:00"/>
    <n v="10"/>
    <n v="421.89"/>
    <n v="364.69"/>
    <n v="4218.8999999999996"/>
    <n v="3646.9"/>
    <n v="571.99999999999955"/>
  </r>
  <r>
    <x v="2"/>
    <s v="Morocco"/>
    <x v="4"/>
    <x v="1"/>
    <s v="M"/>
    <x v="153"/>
    <n v="735013091"/>
    <d v="2014-10-30T00:00:00"/>
    <n v="9"/>
    <n v="255.28"/>
    <n v="159.41999999999999"/>
    <n v="2297.52"/>
    <n v="1434.78"/>
    <n v="862.74"/>
  </r>
  <r>
    <x v="0"/>
    <s v="Malawi"/>
    <x v="8"/>
    <x v="0"/>
    <s v="M"/>
    <x v="1285"/>
    <n v="786697328"/>
    <d v="2015-01-06T00:00:00"/>
    <n v="1"/>
    <n v="152.58000000000001"/>
    <n v="97.44"/>
    <n v="152.58000000000001"/>
    <n v="97.44"/>
    <n v="55.140000000000015"/>
  </r>
  <r>
    <x v="1"/>
    <s v="Belarus"/>
    <x v="2"/>
    <x v="0"/>
    <s v="M"/>
    <x v="378"/>
    <n v="773301303"/>
    <d v="2013-08-04T00:00:00"/>
    <n v="10"/>
    <n v="154.06"/>
    <n v="90.93"/>
    <n v="1540.6"/>
    <n v="909.30000000000007"/>
    <n v="631.29999999999984"/>
  </r>
  <r>
    <x v="2"/>
    <s v="Pakistan"/>
    <x v="3"/>
    <x v="0"/>
    <s v="M"/>
    <x v="495"/>
    <n v="480811345"/>
    <d v="2017-05-08T00:00:00"/>
    <n v="3"/>
    <n v="668.27"/>
    <n v="502.54"/>
    <n v="2004.81"/>
    <n v="1507.6200000000001"/>
    <n v="497.18999999999983"/>
  </r>
  <r>
    <x v="1"/>
    <s v="Ukraine"/>
    <x v="6"/>
    <x v="1"/>
    <s v="H"/>
    <x v="1329"/>
    <n v="665526282"/>
    <d v="2015-05-05T00:00:00"/>
    <n v="5"/>
    <n v="205.7"/>
    <n v="117.11"/>
    <n v="1028.5"/>
    <n v="585.54999999999995"/>
    <n v="442.95000000000005"/>
  </r>
  <r>
    <x v="5"/>
    <s v="Papua New Guinea"/>
    <x v="0"/>
    <x v="1"/>
    <s v="M"/>
    <x v="763"/>
    <n v="804057443"/>
    <d v="2012-12-27T00:00:00"/>
    <n v="12"/>
    <n v="651.21"/>
    <n v="524.96"/>
    <n v="7814.52"/>
    <n v="6299.52"/>
    <n v="1515"/>
  </r>
  <r>
    <x v="0"/>
    <s v="Madagascar"/>
    <x v="1"/>
    <x v="0"/>
    <s v="H"/>
    <x v="1059"/>
    <n v="443328654"/>
    <d v="2012-07-20T00:00:00"/>
    <n v="16"/>
    <n v="47.45"/>
    <n v="31.79"/>
    <n v="759.2"/>
    <n v="508.64"/>
    <n v="250.56000000000006"/>
  </r>
  <r>
    <x v="3"/>
    <s v="Mongolia"/>
    <x v="11"/>
    <x v="1"/>
    <s v="M"/>
    <x v="2166"/>
    <n v="550576245"/>
    <d v="2010-05-14T00:00:00"/>
    <n v="11"/>
    <n v="9.33"/>
    <n v="6.92"/>
    <n v="102.63"/>
    <n v="76.12"/>
    <n v="26.509999999999991"/>
  </r>
  <r>
    <x v="1"/>
    <s v="Croatia"/>
    <x v="2"/>
    <x v="0"/>
    <s v="M"/>
    <x v="1869"/>
    <n v="363349044"/>
    <d v="2014-08-13T00:00:00"/>
    <n v="3"/>
    <n v="154.06"/>
    <n v="90.93"/>
    <n v="462.18"/>
    <n v="272.79000000000002"/>
    <n v="189.39"/>
  </r>
  <r>
    <x v="0"/>
    <s v="Sierra Leone"/>
    <x v="1"/>
    <x v="1"/>
    <s v="L"/>
    <x v="1963"/>
    <n v="539508378"/>
    <d v="2012-04-10T00:00:00"/>
    <n v="2"/>
    <n v="47.45"/>
    <n v="31.79"/>
    <n v="94.9"/>
    <n v="63.58"/>
    <n v="31.320000000000007"/>
  </r>
  <r>
    <x v="1"/>
    <s v="Sweden"/>
    <x v="7"/>
    <x v="0"/>
    <s v="H"/>
    <x v="2167"/>
    <n v="907228076"/>
    <d v="2010-02-21T00:00:00"/>
    <n v="13"/>
    <n v="109.28"/>
    <n v="35.840000000000003"/>
    <n v="1420.64"/>
    <n v="465.92000000000007"/>
    <n v="954.72"/>
  </r>
  <r>
    <x v="0"/>
    <s v="South Sudan"/>
    <x v="2"/>
    <x v="1"/>
    <s v="C"/>
    <x v="1501"/>
    <n v="914994466"/>
    <d v="2015-11-07T00:00:00"/>
    <n v="10"/>
    <n v="154.06"/>
    <n v="90.93"/>
    <n v="1540.6"/>
    <n v="909.30000000000007"/>
    <n v="631.29999999999984"/>
  </r>
  <r>
    <x v="3"/>
    <s v="India"/>
    <x v="10"/>
    <x v="0"/>
    <s v="L"/>
    <x v="269"/>
    <n v="981606376"/>
    <d v="2011-12-19T00:00:00"/>
    <n v="13"/>
    <n v="437.2"/>
    <n v="263.33"/>
    <n v="5683.5999999999995"/>
    <n v="3423.29"/>
    <n v="2260.3099999999995"/>
  </r>
  <r>
    <x v="0"/>
    <s v="Uganda"/>
    <x v="3"/>
    <x v="0"/>
    <s v="C"/>
    <x v="1013"/>
    <n v="246175134"/>
    <d v="2012-04-25T00:00:00"/>
    <n v="13"/>
    <n v="668.27"/>
    <n v="502.54"/>
    <n v="8687.51"/>
    <n v="6533.02"/>
    <n v="2154.4899999999998"/>
  </r>
  <r>
    <x v="0"/>
    <s v="Mozambique"/>
    <x v="11"/>
    <x v="1"/>
    <s v="M"/>
    <x v="440"/>
    <n v="618124568"/>
    <d v="2012-10-28T00:00:00"/>
    <n v="9"/>
    <n v="9.33"/>
    <n v="6.92"/>
    <n v="83.97"/>
    <n v="62.28"/>
    <n v="21.689999999999998"/>
  </r>
  <r>
    <x v="3"/>
    <s v="Bhutan"/>
    <x v="10"/>
    <x v="1"/>
    <s v="C"/>
    <x v="1419"/>
    <n v="927191007"/>
    <d v="2010-03-31T00:00:00"/>
    <n v="9"/>
    <n v="437.2"/>
    <n v="263.33"/>
    <n v="3934.7999999999997"/>
    <n v="2369.9699999999998"/>
    <n v="1564.83"/>
  </r>
  <r>
    <x v="3"/>
    <s v="Kyrgyzstan"/>
    <x v="3"/>
    <x v="1"/>
    <s v="H"/>
    <x v="1805"/>
    <n v="973423278"/>
    <d v="2014-04-10T00:00:00"/>
    <n v="11"/>
    <n v="668.27"/>
    <n v="502.54"/>
    <n v="7350.9699999999993"/>
    <n v="5527.9400000000005"/>
    <n v="1823.0299999999988"/>
  </r>
  <r>
    <x v="1"/>
    <s v="Serbia"/>
    <x v="7"/>
    <x v="1"/>
    <s v="M"/>
    <x v="2160"/>
    <n v="177182710"/>
    <d v="2012-06-06T00:00:00"/>
    <n v="2"/>
    <n v="109.28"/>
    <n v="35.840000000000003"/>
    <n v="218.56"/>
    <n v="71.680000000000007"/>
    <n v="146.88"/>
  </r>
  <r>
    <x v="2"/>
    <s v="Bahrain"/>
    <x v="9"/>
    <x v="1"/>
    <s v="C"/>
    <x v="1720"/>
    <n v="729143130"/>
    <d v="2012-06-26T00:00:00"/>
    <n v="14"/>
    <n v="81.73"/>
    <n v="56.67"/>
    <n v="1144.22"/>
    <n v="793.38"/>
    <n v="350.84000000000003"/>
  </r>
  <r>
    <x v="0"/>
    <s v="Swaziland"/>
    <x v="4"/>
    <x v="1"/>
    <s v="M"/>
    <x v="728"/>
    <n v="840290868"/>
    <d v="2015-09-25T00:00:00"/>
    <n v="16"/>
    <n v="255.28"/>
    <n v="159.41999999999999"/>
    <n v="4084.48"/>
    <n v="2550.7199999999998"/>
    <n v="1533.7600000000002"/>
  </r>
  <r>
    <x v="0"/>
    <s v="Mauritania"/>
    <x v="6"/>
    <x v="1"/>
    <s v="C"/>
    <x v="2168"/>
    <n v="591924750"/>
    <d v="2013-02-20T00:00:00"/>
    <n v="4"/>
    <n v="205.7"/>
    <n v="117.11"/>
    <n v="822.8"/>
    <n v="468.44"/>
    <n v="354.35999999999996"/>
  </r>
  <r>
    <x v="3"/>
    <s v="Brunei"/>
    <x v="0"/>
    <x v="0"/>
    <s v="L"/>
    <x v="1512"/>
    <n v="585656106"/>
    <d v="2011-10-16T00:00:00"/>
    <n v="13"/>
    <n v="651.21"/>
    <n v="524.96"/>
    <n v="8465.73"/>
    <n v="6824.4800000000005"/>
    <n v="1641.2499999999991"/>
  </r>
  <r>
    <x v="5"/>
    <s v="Fiji"/>
    <x v="1"/>
    <x v="1"/>
    <s v="L"/>
    <x v="1495"/>
    <n v="593408763"/>
    <d v="2016-02-20T00:00:00"/>
    <n v="3"/>
    <n v="47.45"/>
    <n v="31.79"/>
    <n v="142.35000000000002"/>
    <n v="95.37"/>
    <n v="46.980000000000018"/>
  </r>
  <r>
    <x v="0"/>
    <s v="Zimbabwe"/>
    <x v="6"/>
    <x v="1"/>
    <s v="L"/>
    <x v="517"/>
    <n v="907419049"/>
    <d v="2016-06-20T00:00:00"/>
    <n v="7"/>
    <n v="205.7"/>
    <n v="117.11"/>
    <n v="1439.8999999999999"/>
    <n v="819.77"/>
    <n v="620.12999999999988"/>
  </r>
  <r>
    <x v="0"/>
    <s v="Central African Republic"/>
    <x v="9"/>
    <x v="1"/>
    <s v="L"/>
    <x v="2169"/>
    <n v="990235793"/>
    <d v="2015-08-04T00:00:00"/>
    <n v="3"/>
    <n v="81.73"/>
    <n v="56.67"/>
    <n v="245.19"/>
    <n v="170.01"/>
    <n v="75.180000000000007"/>
  </r>
  <r>
    <x v="0"/>
    <s v="Togo"/>
    <x v="8"/>
    <x v="0"/>
    <s v="M"/>
    <x v="2170"/>
    <n v="824720323"/>
    <d v="2017-04-11T00:00:00"/>
    <n v="3"/>
    <n v="152.58000000000001"/>
    <n v="97.44"/>
    <n v="457.74"/>
    <n v="292.32"/>
    <n v="165.42000000000002"/>
  </r>
  <r>
    <x v="6"/>
    <s v="Canada"/>
    <x v="0"/>
    <x v="1"/>
    <s v="L"/>
    <x v="1711"/>
    <n v="464046466"/>
    <d v="2015-04-02T00:00:00"/>
    <n v="1"/>
    <n v="651.21"/>
    <n v="524.96"/>
    <n v="651.21"/>
    <n v="524.96"/>
    <n v="126.25"/>
  </r>
  <r>
    <x v="1"/>
    <s v="Sweden"/>
    <x v="5"/>
    <x v="0"/>
    <s v="L"/>
    <x v="1324"/>
    <n v="481700551"/>
    <d v="2011-06-30T00:00:00"/>
    <n v="8"/>
    <n v="421.89"/>
    <n v="364.69"/>
    <n v="3375.12"/>
    <n v="2917.52"/>
    <n v="457.59999999999991"/>
  </r>
  <r>
    <x v="3"/>
    <s v="Taiwan"/>
    <x v="5"/>
    <x v="0"/>
    <s v="C"/>
    <x v="2171"/>
    <n v="621481406"/>
    <d v="2013-01-31T00:00:00"/>
    <n v="15"/>
    <n v="421.89"/>
    <n v="364.69"/>
    <n v="6328.3499999999995"/>
    <n v="5470.35"/>
    <n v="857.99999999999909"/>
  </r>
  <r>
    <x v="6"/>
    <s v="Mexico"/>
    <x v="0"/>
    <x v="1"/>
    <s v="H"/>
    <x v="2172"/>
    <n v="247500360"/>
    <d v="2013-01-21T00:00:00"/>
    <n v="16"/>
    <n v="651.21"/>
    <n v="524.96"/>
    <n v="10419.36"/>
    <n v="8399.36"/>
    <n v="2020"/>
  </r>
  <r>
    <x v="1"/>
    <s v="Hungary"/>
    <x v="5"/>
    <x v="1"/>
    <s v="C"/>
    <x v="2173"/>
    <n v="594181239"/>
    <d v="2016-09-14T00:00:00"/>
    <n v="1"/>
    <n v="421.89"/>
    <n v="364.69"/>
    <n v="421.89"/>
    <n v="364.69"/>
    <n v="57.199999999999989"/>
  </r>
  <r>
    <x v="3"/>
    <s v="Kyrgyzstan"/>
    <x v="3"/>
    <x v="1"/>
    <s v="M"/>
    <x v="1471"/>
    <n v="716260373"/>
    <d v="2015-05-27T00:00:00"/>
    <n v="10"/>
    <n v="668.27"/>
    <n v="502.54"/>
    <n v="6682.7"/>
    <n v="5025.4000000000005"/>
    <n v="1657.2999999999993"/>
  </r>
  <r>
    <x v="1"/>
    <s v="Russia"/>
    <x v="4"/>
    <x v="1"/>
    <s v="L"/>
    <x v="112"/>
    <n v="638786590"/>
    <d v="2012-10-14T00:00:00"/>
    <n v="1"/>
    <n v="255.28"/>
    <n v="159.41999999999999"/>
    <n v="255.28"/>
    <n v="159.41999999999999"/>
    <n v="95.860000000000014"/>
  </r>
  <r>
    <x v="1"/>
    <s v="Germany"/>
    <x v="10"/>
    <x v="0"/>
    <s v="H"/>
    <x v="2174"/>
    <n v="907121217"/>
    <d v="2013-08-05T00:00:00"/>
    <n v="10"/>
    <n v="437.2"/>
    <n v="263.33"/>
    <n v="4372"/>
    <n v="2633.2999999999997"/>
    <n v="1738.7000000000003"/>
  </r>
  <r>
    <x v="0"/>
    <s v="Senegal"/>
    <x v="10"/>
    <x v="1"/>
    <s v="L"/>
    <x v="411"/>
    <n v="336938083"/>
    <d v="2012-07-08T00:00:00"/>
    <n v="11"/>
    <n v="437.2"/>
    <n v="263.33"/>
    <n v="4809.2"/>
    <n v="2896.6299999999997"/>
    <n v="1912.5700000000002"/>
  </r>
  <r>
    <x v="5"/>
    <s v="Tonga"/>
    <x v="3"/>
    <x v="0"/>
    <s v="L"/>
    <x v="665"/>
    <n v="964223515"/>
    <d v="2012-05-10T00:00:00"/>
    <n v="7"/>
    <n v="668.27"/>
    <n v="502.54"/>
    <n v="4677.8899999999994"/>
    <n v="3517.78"/>
    <n v="1160.1099999999992"/>
  </r>
  <r>
    <x v="2"/>
    <s v="Iraq"/>
    <x v="11"/>
    <x v="1"/>
    <s v="L"/>
    <x v="1280"/>
    <n v="395276343"/>
    <d v="2013-11-12T00:00:00"/>
    <n v="17"/>
    <n v="9.33"/>
    <n v="6.92"/>
    <n v="158.61000000000001"/>
    <n v="117.64"/>
    <n v="40.970000000000013"/>
  </r>
  <r>
    <x v="0"/>
    <s v="Ethiopia"/>
    <x v="0"/>
    <x v="0"/>
    <s v="M"/>
    <x v="1632"/>
    <n v="356707894"/>
    <d v="2010-08-16T00:00:00"/>
    <n v="11"/>
    <n v="651.21"/>
    <n v="524.96"/>
    <n v="7163.31"/>
    <n v="5774.56"/>
    <n v="1388.75"/>
  </r>
  <r>
    <x v="1"/>
    <s v="Italy"/>
    <x v="8"/>
    <x v="0"/>
    <s v="L"/>
    <x v="1966"/>
    <n v="845441997"/>
    <d v="2016-09-23T00:00:00"/>
    <n v="7"/>
    <n v="152.58000000000001"/>
    <n v="97.44"/>
    <n v="1068.0600000000002"/>
    <n v="682.07999999999993"/>
    <n v="385.98000000000025"/>
  </r>
  <r>
    <x v="0"/>
    <s v="Cape Verde"/>
    <x v="3"/>
    <x v="0"/>
    <s v="L"/>
    <x v="1867"/>
    <n v="578714978"/>
    <d v="2016-10-27T00:00:00"/>
    <n v="6"/>
    <n v="668.27"/>
    <n v="502.54"/>
    <n v="4009.62"/>
    <n v="3015.2400000000002"/>
    <n v="994.37999999999965"/>
  </r>
  <r>
    <x v="4"/>
    <s v="Saint Lucia"/>
    <x v="5"/>
    <x v="1"/>
    <s v="C"/>
    <x v="2175"/>
    <n v="144075667"/>
    <d v="2015-07-01T00:00:00"/>
    <n v="7"/>
    <n v="421.89"/>
    <n v="364.69"/>
    <n v="2953.23"/>
    <n v="2552.83"/>
    <n v="400.40000000000009"/>
  </r>
  <r>
    <x v="3"/>
    <s v="Tajikistan"/>
    <x v="2"/>
    <x v="1"/>
    <s v="C"/>
    <x v="2176"/>
    <n v="649385392"/>
    <d v="2010-11-20T00:00:00"/>
    <n v="11"/>
    <n v="154.06"/>
    <n v="90.93"/>
    <n v="1694.66"/>
    <n v="1000.23"/>
    <n v="694.43000000000006"/>
  </r>
  <r>
    <x v="1"/>
    <s v="Ireland"/>
    <x v="9"/>
    <x v="1"/>
    <s v="C"/>
    <x v="1198"/>
    <n v="572817981"/>
    <d v="2013-10-13T00:00:00"/>
    <n v="14"/>
    <n v="81.73"/>
    <n v="56.67"/>
    <n v="1144.22"/>
    <n v="793.38"/>
    <n v="350.84000000000003"/>
  </r>
  <r>
    <x v="4"/>
    <s v="Cuba"/>
    <x v="6"/>
    <x v="1"/>
    <s v="L"/>
    <x v="1534"/>
    <n v="712859761"/>
    <d v="2012-10-26T00:00:00"/>
    <n v="17"/>
    <n v="205.7"/>
    <n v="117.11"/>
    <n v="3496.8999999999996"/>
    <n v="1990.87"/>
    <n v="1506.0299999999997"/>
  </r>
  <r>
    <x v="2"/>
    <s v="Yemen"/>
    <x v="4"/>
    <x v="1"/>
    <s v="L"/>
    <x v="2177"/>
    <n v="138309562"/>
    <d v="2017-02-17T00:00:00"/>
    <n v="13"/>
    <n v="255.28"/>
    <n v="159.41999999999999"/>
    <n v="3318.64"/>
    <n v="2072.46"/>
    <n v="1246.1799999999998"/>
  </r>
  <r>
    <x v="0"/>
    <s v="South Sudan"/>
    <x v="11"/>
    <x v="1"/>
    <s v="L"/>
    <x v="935"/>
    <n v="238278710"/>
    <d v="2013-11-02T00:00:00"/>
    <n v="1"/>
    <n v="9.33"/>
    <n v="6.92"/>
    <n v="9.33"/>
    <n v="6.92"/>
    <n v="2.41"/>
  </r>
  <r>
    <x v="2"/>
    <s v="Saudi Arabia"/>
    <x v="3"/>
    <x v="1"/>
    <s v="C"/>
    <x v="869"/>
    <n v="672191035"/>
    <d v="2010-04-16T00:00:00"/>
    <n v="9"/>
    <n v="668.27"/>
    <n v="502.54"/>
    <n v="6014.43"/>
    <n v="4522.8600000000006"/>
    <n v="1491.5699999999997"/>
  </r>
  <r>
    <x v="3"/>
    <s v="South Korea"/>
    <x v="4"/>
    <x v="1"/>
    <s v="M"/>
    <x v="1473"/>
    <n v="719782865"/>
    <d v="2014-10-22T00:00:00"/>
    <n v="14"/>
    <n v="255.28"/>
    <n v="159.41999999999999"/>
    <n v="3573.92"/>
    <n v="2231.8799999999997"/>
    <n v="1342.0400000000004"/>
  </r>
  <r>
    <x v="1"/>
    <s v="Poland"/>
    <x v="4"/>
    <x v="1"/>
    <s v="C"/>
    <x v="338"/>
    <n v="631103026"/>
    <d v="2010-05-15T00:00:00"/>
    <n v="10"/>
    <n v="255.28"/>
    <n v="159.41999999999999"/>
    <n v="2552.8000000000002"/>
    <n v="1594.1999999999998"/>
    <n v="958.60000000000036"/>
  </r>
  <r>
    <x v="1"/>
    <s v="Malta"/>
    <x v="11"/>
    <x v="1"/>
    <s v="L"/>
    <x v="691"/>
    <n v="276512849"/>
    <d v="2011-01-28T00:00:00"/>
    <n v="9"/>
    <n v="9.33"/>
    <n v="6.92"/>
    <n v="83.97"/>
    <n v="62.28"/>
    <n v="21.689999999999998"/>
  </r>
  <r>
    <x v="1"/>
    <s v="Germany"/>
    <x v="2"/>
    <x v="1"/>
    <s v="H"/>
    <x v="1589"/>
    <n v="496686160"/>
    <d v="2013-05-29T00:00:00"/>
    <n v="16"/>
    <n v="154.06"/>
    <n v="90.93"/>
    <n v="2464.96"/>
    <n v="1454.88"/>
    <n v="1010.0799999999999"/>
  </r>
  <r>
    <x v="6"/>
    <s v="Canada"/>
    <x v="9"/>
    <x v="1"/>
    <s v="C"/>
    <x v="2178"/>
    <n v="852609288"/>
    <d v="2014-08-30T00:00:00"/>
    <n v="8"/>
    <n v="81.73"/>
    <n v="56.67"/>
    <n v="653.84"/>
    <n v="453.36"/>
    <n v="200.48000000000002"/>
  </r>
  <r>
    <x v="4"/>
    <s v="Honduras"/>
    <x v="9"/>
    <x v="1"/>
    <s v="M"/>
    <x v="2100"/>
    <n v="975581061"/>
    <d v="2017-05-18T00:00:00"/>
    <n v="8"/>
    <n v="81.73"/>
    <n v="56.67"/>
    <n v="653.84"/>
    <n v="453.36"/>
    <n v="200.48000000000002"/>
  </r>
  <r>
    <x v="2"/>
    <s v="Iran"/>
    <x v="9"/>
    <x v="0"/>
    <s v="H"/>
    <x v="1336"/>
    <n v="117212808"/>
    <d v="2017-01-22T00:00:00"/>
    <n v="8"/>
    <n v="81.73"/>
    <n v="56.67"/>
    <n v="653.84"/>
    <n v="453.36"/>
    <n v="200.48000000000002"/>
  </r>
  <r>
    <x v="2"/>
    <s v="Azerbaijan"/>
    <x v="7"/>
    <x v="1"/>
    <s v="C"/>
    <x v="230"/>
    <n v="299428355"/>
    <d v="2014-08-08T00:00:00"/>
    <n v="11"/>
    <n v="109.28"/>
    <n v="35.840000000000003"/>
    <n v="1202.08"/>
    <n v="394.24"/>
    <n v="807.83999999999992"/>
  </r>
  <r>
    <x v="1"/>
    <s v="Lithuania"/>
    <x v="10"/>
    <x v="1"/>
    <s v="M"/>
    <x v="725"/>
    <n v="464464032"/>
    <d v="2011-07-25T00:00:00"/>
    <n v="7"/>
    <n v="437.2"/>
    <n v="263.33"/>
    <n v="3060.4"/>
    <n v="1843.31"/>
    <n v="1217.0900000000001"/>
  </r>
  <r>
    <x v="2"/>
    <s v="Azerbaijan"/>
    <x v="10"/>
    <x v="0"/>
    <s v="L"/>
    <x v="1008"/>
    <n v="524868667"/>
    <d v="2014-06-23T00:00:00"/>
    <n v="15"/>
    <n v="437.2"/>
    <n v="263.33"/>
    <n v="6558"/>
    <n v="3949.95"/>
    <n v="2608.0500000000002"/>
  </r>
  <r>
    <x v="6"/>
    <s v="Canada"/>
    <x v="0"/>
    <x v="0"/>
    <s v="H"/>
    <x v="1299"/>
    <n v="913503587"/>
    <d v="2015-12-16T00:00:00"/>
    <n v="8"/>
    <n v="651.21"/>
    <n v="524.96"/>
    <n v="5209.68"/>
    <n v="4199.68"/>
    <n v="1010"/>
  </r>
  <r>
    <x v="3"/>
    <s v="Japan"/>
    <x v="10"/>
    <x v="0"/>
    <s v="H"/>
    <x v="607"/>
    <n v="333542621"/>
    <d v="2013-03-06T00:00:00"/>
    <n v="3"/>
    <n v="437.2"/>
    <n v="263.33"/>
    <n v="1311.6"/>
    <n v="789.99"/>
    <n v="521.6099999999999"/>
  </r>
  <r>
    <x v="3"/>
    <s v="Nepal"/>
    <x v="1"/>
    <x v="0"/>
    <s v="L"/>
    <x v="389"/>
    <n v="708472096"/>
    <d v="2012-04-01T00:00:00"/>
    <n v="2"/>
    <n v="47.45"/>
    <n v="31.79"/>
    <n v="94.9"/>
    <n v="63.58"/>
    <n v="31.320000000000007"/>
  </r>
  <r>
    <x v="1"/>
    <s v="Serbia"/>
    <x v="7"/>
    <x v="1"/>
    <s v="M"/>
    <x v="2179"/>
    <n v="432090842"/>
    <d v="2016-05-23T00:00:00"/>
    <n v="7"/>
    <n v="109.28"/>
    <n v="35.840000000000003"/>
    <n v="764.96"/>
    <n v="250.88000000000002"/>
    <n v="514.08000000000004"/>
  </r>
  <r>
    <x v="0"/>
    <s v="Togo"/>
    <x v="10"/>
    <x v="1"/>
    <s v="M"/>
    <x v="2013"/>
    <n v="218510186"/>
    <d v="2014-08-26T00:00:00"/>
    <n v="1"/>
    <n v="437.2"/>
    <n v="263.33"/>
    <n v="437.2"/>
    <n v="263.33"/>
    <n v="173.87"/>
  </r>
  <r>
    <x v="1"/>
    <s v="Luxembourg"/>
    <x v="7"/>
    <x v="0"/>
    <s v="H"/>
    <x v="158"/>
    <n v="852153956"/>
    <d v="2016-03-01T00:00:00"/>
    <n v="1"/>
    <n v="109.28"/>
    <n v="35.840000000000003"/>
    <n v="109.28"/>
    <n v="35.840000000000003"/>
    <n v="73.44"/>
  </r>
  <r>
    <x v="5"/>
    <s v="Vanuatu"/>
    <x v="6"/>
    <x v="1"/>
    <s v="C"/>
    <x v="355"/>
    <n v="937758481"/>
    <d v="2016-04-24T00:00:00"/>
    <n v="4"/>
    <n v="205.7"/>
    <n v="117.11"/>
    <n v="822.8"/>
    <n v="468.44"/>
    <n v="354.35999999999996"/>
  </r>
  <r>
    <x v="3"/>
    <s v="Bangladesh"/>
    <x v="7"/>
    <x v="1"/>
    <s v="L"/>
    <x v="2180"/>
    <n v="950372588"/>
    <d v="2014-08-06T00:00:00"/>
    <n v="9"/>
    <n v="109.28"/>
    <n v="35.840000000000003"/>
    <n v="983.52"/>
    <n v="322.56000000000006"/>
    <n v="660.95999999999992"/>
  </r>
  <r>
    <x v="0"/>
    <s v="Burundi"/>
    <x v="8"/>
    <x v="1"/>
    <s v="H"/>
    <x v="1514"/>
    <n v="985357606"/>
    <d v="2012-04-24T00:00:00"/>
    <n v="13"/>
    <n v="152.58000000000001"/>
    <n v="97.44"/>
    <n v="1983.5400000000002"/>
    <n v="1266.72"/>
    <n v="716.82000000000016"/>
  </r>
  <r>
    <x v="0"/>
    <s v="Burkina Faso"/>
    <x v="8"/>
    <x v="1"/>
    <s v="L"/>
    <x v="1169"/>
    <n v="308387362"/>
    <d v="2015-04-20T00:00:00"/>
    <n v="13"/>
    <n v="152.58000000000001"/>
    <n v="97.44"/>
    <n v="1983.5400000000002"/>
    <n v="1266.72"/>
    <n v="716.82000000000016"/>
  </r>
  <r>
    <x v="1"/>
    <s v="Ukraine"/>
    <x v="1"/>
    <x v="1"/>
    <s v="H"/>
    <x v="2181"/>
    <n v="505448186"/>
    <d v="2015-01-27T00:00:00"/>
    <n v="4"/>
    <n v="47.45"/>
    <n v="31.79"/>
    <n v="189.8"/>
    <n v="127.16"/>
    <n v="62.640000000000015"/>
  </r>
  <r>
    <x v="3"/>
    <s v="Taiwan"/>
    <x v="11"/>
    <x v="1"/>
    <s v="L"/>
    <x v="2182"/>
    <n v="532838904"/>
    <d v="2016-02-08T00:00:00"/>
    <n v="13"/>
    <n v="9.33"/>
    <n v="6.92"/>
    <n v="121.29"/>
    <n v="89.96"/>
    <n v="31.330000000000013"/>
  </r>
  <r>
    <x v="1"/>
    <s v="Belarus"/>
    <x v="7"/>
    <x v="1"/>
    <s v="M"/>
    <x v="1243"/>
    <n v="767170846"/>
    <d v="2015-12-18T00:00:00"/>
    <n v="3"/>
    <n v="109.28"/>
    <n v="35.840000000000003"/>
    <n v="327.84000000000003"/>
    <n v="107.52000000000001"/>
    <n v="220.32000000000002"/>
  </r>
  <r>
    <x v="2"/>
    <s v="Syria"/>
    <x v="9"/>
    <x v="0"/>
    <s v="L"/>
    <x v="1827"/>
    <n v="755367839"/>
    <d v="2017-03-09T00:00:00"/>
    <n v="15"/>
    <n v="81.73"/>
    <n v="56.67"/>
    <n v="1225.95"/>
    <n v="850.05000000000007"/>
    <n v="375.9"/>
  </r>
  <r>
    <x v="3"/>
    <s v="Laos"/>
    <x v="5"/>
    <x v="0"/>
    <s v="M"/>
    <x v="2183"/>
    <n v="564666211"/>
    <d v="2015-09-13T00:00:00"/>
    <n v="10"/>
    <n v="421.89"/>
    <n v="364.69"/>
    <n v="4218.8999999999996"/>
    <n v="3646.9"/>
    <n v="571.99999999999955"/>
  </r>
  <r>
    <x v="2"/>
    <s v="Somalia"/>
    <x v="5"/>
    <x v="1"/>
    <s v="H"/>
    <x v="2184"/>
    <n v="332614791"/>
    <d v="2012-08-29T00:00:00"/>
    <n v="12"/>
    <n v="421.89"/>
    <n v="364.69"/>
    <n v="5062.68"/>
    <n v="4376.28"/>
    <n v="686.40000000000055"/>
  </r>
  <r>
    <x v="3"/>
    <s v="Turkmenistan"/>
    <x v="6"/>
    <x v="0"/>
    <s v="H"/>
    <x v="1856"/>
    <n v="717074906"/>
    <d v="2017-03-18T00:00:00"/>
    <n v="12"/>
    <n v="205.7"/>
    <n v="117.11"/>
    <n v="2468.3999999999996"/>
    <n v="1405.32"/>
    <n v="1063.0799999999997"/>
  </r>
  <r>
    <x v="1"/>
    <s v="United Kingdom"/>
    <x v="10"/>
    <x v="1"/>
    <s v="M"/>
    <x v="1702"/>
    <n v="646220386"/>
    <d v="2013-09-16T00:00:00"/>
    <n v="16"/>
    <n v="437.2"/>
    <n v="263.33"/>
    <n v="6995.2"/>
    <n v="4213.28"/>
    <n v="2781.92"/>
  </r>
  <r>
    <x v="3"/>
    <s v="North Korea"/>
    <x v="10"/>
    <x v="0"/>
    <s v="C"/>
    <x v="547"/>
    <n v="468537557"/>
    <d v="2017-07-01T00:00:00"/>
    <n v="16"/>
    <n v="437.2"/>
    <n v="263.33"/>
    <n v="6995.2"/>
    <n v="4213.28"/>
    <n v="2781.92"/>
  </r>
  <r>
    <x v="0"/>
    <s v="Guinea"/>
    <x v="3"/>
    <x v="1"/>
    <s v="M"/>
    <x v="2185"/>
    <n v="602825248"/>
    <d v="2011-01-03T00:00:00"/>
    <n v="14"/>
    <n v="668.27"/>
    <n v="502.54"/>
    <n v="9355.7799999999988"/>
    <n v="7035.56"/>
    <n v="2320.2199999999984"/>
  </r>
  <r>
    <x v="4"/>
    <s v="Haiti"/>
    <x v="6"/>
    <x v="1"/>
    <s v="L"/>
    <x v="143"/>
    <n v="188194787"/>
    <d v="2015-07-02T00:00:00"/>
    <n v="16"/>
    <n v="205.7"/>
    <n v="117.11"/>
    <n v="3291.2"/>
    <n v="1873.76"/>
    <n v="1417.4399999999998"/>
  </r>
  <r>
    <x v="0"/>
    <s v="Zambia"/>
    <x v="8"/>
    <x v="0"/>
    <s v="C"/>
    <x v="121"/>
    <n v="234070003"/>
    <d v="2011-09-30T00:00:00"/>
    <n v="9"/>
    <n v="152.58000000000001"/>
    <n v="97.44"/>
    <n v="1373.22"/>
    <n v="876.96"/>
    <n v="496.26"/>
  </r>
  <r>
    <x v="0"/>
    <s v="South Africa"/>
    <x v="6"/>
    <x v="1"/>
    <s v="H"/>
    <x v="1032"/>
    <n v="470187222"/>
    <d v="2011-12-07T00:00:00"/>
    <n v="13"/>
    <n v="205.7"/>
    <n v="117.11"/>
    <n v="2674.1"/>
    <n v="1522.43"/>
    <n v="1151.6699999999998"/>
  </r>
  <r>
    <x v="3"/>
    <s v="Taiwan"/>
    <x v="10"/>
    <x v="0"/>
    <s v="M"/>
    <x v="215"/>
    <n v="696595275"/>
    <d v="2010-04-27T00:00:00"/>
    <n v="11"/>
    <n v="437.2"/>
    <n v="263.33"/>
    <n v="4809.2"/>
    <n v="2896.6299999999997"/>
    <n v="1912.5700000000002"/>
  </r>
  <r>
    <x v="3"/>
    <s v="Turkmenistan"/>
    <x v="4"/>
    <x v="0"/>
    <s v="M"/>
    <x v="1249"/>
    <n v="333655488"/>
    <d v="2017-06-08T00:00:00"/>
    <n v="8"/>
    <n v="255.28"/>
    <n v="159.41999999999999"/>
    <n v="2042.24"/>
    <n v="1275.3599999999999"/>
    <n v="766.88000000000011"/>
  </r>
  <r>
    <x v="0"/>
    <s v="Mauritania"/>
    <x v="8"/>
    <x v="0"/>
    <s v="H"/>
    <x v="154"/>
    <n v="672041690"/>
    <d v="2010-06-23T00:00:00"/>
    <n v="2"/>
    <n v="152.58000000000001"/>
    <n v="97.44"/>
    <n v="305.16000000000003"/>
    <n v="194.88"/>
    <n v="110.28000000000003"/>
  </r>
  <r>
    <x v="5"/>
    <s v="Marshall Islands"/>
    <x v="5"/>
    <x v="1"/>
    <s v="L"/>
    <x v="2186"/>
    <n v="822740209"/>
    <d v="2013-09-25T00:00:00"/>
    <n v="10"/>
    <n v="421.89"/>
    <n v="364.69"/>
    <n v="4218.8999999999996"/>
    <n v="3646.9"/>
    <n v="571.99999999999955"/>
  </r>
  <r>
    <x v="0"/>
    <s v="Burundi"/>
    <x v="4"/>
    <x v="1"/>
    <s v="C"/>
    <x v="467"/>
    <n v="867049872"/>
    <d v="2010-03-08T00:00:00"/>
    <n v="14"/>
    <n v="255.28"/>
    <n v="159.41999999999999"/>
    <n v="3573.92"/>
    <n v="2231.8799999999997"/>
    <n v="1342.0400000000004"/>
  </r>
  <r>
    <x v="3"/>
    <s v="Singapore"/>
    <x v="4"/>
    <x v="1"/>
    <s v="H"/>
    <x v="1191"/>
    <n v="506582009"/>
    <d v="2014-11-26T00:00:00"/>
    <n v="13"/>
    <n v="255.28"/>
    <n v="159.41999999999999"/>
    <n v="3318.64"/>
    <n v="2072.46"/>
    <n v="1246.1799999999998"/>
  </r>
  <r>
    <x v="4"/>
    <s v="Saint Vincent and the Grenadines"/>
    <x v="2"/>
    <x v="0"/>
    <s v="H"/>
    <x v="2187"/>
    <n v="413260447"/>
    <d v="2016-12-01T00:00:00"/>
    <n v="3"/>
    <n v="154.06"/>
    <n v="90.93"/>
    <n v="462.18"/>
    <n v="272.79000000000002"/>
    <n v="189.39"/>
  </r>
  <r>
    <x v="0"/>
    <s v="Benin"/>
    <x v="3"/>
    <x v="1"/>
    <s v="H"/>
    <x v="379"/>
    <n v="879321515"/>
    <d v="2014-05-14T00:00:00"/>
    <n v="16"/>
    <n v="668.27"/>
    <n v="502.54"/>
    <n v="10692.32"/>
    <n v="8040.64"/>
    <n v="2651.6799999999994"/>
  </r>
  <r>
    <x v="0"/>
    <s v="Sudan"/>
    <x v="5"/>
    <x v="0"/>
    <s v="M"/>
    <x v="178"/>
    <n v="467314040"/>
    <d v="2017-05-08T00:00:00"/>
    <n v="12"/>
    <n v="421.89"/>
    <n v="364.69"/>
    <n v="5062.68"/>
    <n v="4376.28"/>
    <n v="686.40000000000055"/>
  </r>
  <r>
    <x v="5"/>
    <s v="Fiji"/>
    <x v="2"/>
    <x v="1"/>
    <s v="H"/>
    <x v="1528"/>
    <n v="960099351"/>
    <d v="2014-10-11T00:00:00"/>
    <n v="6"/>
    <n v="154.06"/>
    <n v="90.93"/>
    <n v="924.36"/>
    <n v="545.58000000000004"/>
    <n v="378.78"/>
  </r>
  <r>
    <x v="0"/>
    <s v="Mauritania"/>
    <x v="3"/>
    <x v="1"/>
    <s v="L"/>
    <x v="2000"/>
    <n v="610851275"/>
    <d v="2015-03-29T00:00:00"/>
    <n v="6"/>
    <n v="668.27"/>
    <n v="502.54"/>
    <n v="4009.62"/>
    <n v="3015.2400000000002"/>
    <n v="994.37999999999965"/>
  </r>
  <r>
    <x v="1"/>
    <s v="Netherlands"/>
    <x v="3"/>
    <x v="1"/>
    <s v="H"/>
    <x v="1754"/>
    <n v="893056142"/>
    <d v="2013-04-13T00:00:00"/>
    <n v="7"/>
    <n v="668.27"/>
    <n v="502.54"/>
    <n v="4677.8899999999994"/>
    <n v="3517.78"/>
    <n v="1160.1099999999992"/>
  </r>
  <r>
    <x v="3"/>
    <s v="Tajikistan"/>
    <x v="8"/>
    <x v="0"/>
    <s v="L"/>
    <x v="2124"/>
    <n v="650512778"/>
    <d v="2015-12-25T00:00:00"/>
    <n v="1"/>
    <n v="152.58000000000001"/>
    <n v="97.44"/>
    <n v="152.58000000000001"/>
    <n v="97.44"/>
    <n v="55.140000000000015"/>
  </r>
  <r>
    <x v="3"/>
    <s v="Cambodia"/>
    <x v="10"/>
    <x v="0"/>
    <s v="H"/>
    <x v="2188"/>
    <n v="147332513"/>
    <d v="2016-03-29T00:00:00"/>
    <n v="13"/>
    <n v="437.2"/>
    <n v="263.33"/>
    <n v="5683.5999999999995"/>
    <n v="3423.29"/>
    <n v="2260.3099999999995"/>
  </r>
  <r>
    <x v="0"/>
    <s v="Democratic Republic of the Congo"/>
    <x v="8"/>
    <x v="1"/>
    <s v="H"/>
    <x v="347"/>
    <n v="617939174"/>
    <d v="2012-01-18T00:00:00"/>
    <n v="1"/>
    <n v="152.58000000000001"/>
    <n v="97.44"/>
    <n v="152.58000000000001"/>
    <n v="97.44"/>
    <n v="55.140000000000015"/>
  </r>
  <r>
    <x v="0"/>
    <s v="Cape Verde"/>
    <x v="1"/>
    <x v="0"/>
    <s v="C"/>
    <x v="1643"/>
    <n v="217069089"/>
    <d v="2017-03-22T00:00:00"/>
    <n v="7"/>
    <n v="47.45"/>
    <n v="31.79"/>
    <n v="332.15000000000003"/>
    <n v="222.53"/>
    <n v="109.62000000000003"/>
  </r>
  <r>
    <x v="0"/>
    <s v="Madagascar"/>
    <x v="11"/>
    <x v="0"/>
    <s v="L"/>
    <x v="1180"/>
    <n v="769771087"/>
    <d v="2012-10-28T00:00:00"/>
    <n v="2"/>
    <n v="9.33"/>
    <n v="6.92"/>
    <n v="18.66"/>
    <n v="13.84"/>
    <n v="4.82"/>
  </r>
  <r>
    <x v="0"/>
    <s v="Guinea-Bissau"/>
    <x v="7"/>
    <x v="1"/>
    <s v="L"/>
    <x v="1557"/>
    <n v="121406495"/>
    <d v="2011-03-02T00:00:00"/>
    <n v="10"/>
    <n v="109.28"/>
    <n v="35.840000000000003"/>
    <n v="1092.8"/>
    <n v="358.40000000000003"/>
    <n v="734.39999999999986"/>
  </r>
  <r>
    <x v="0"/>
    <s v="Guinea"/>
    <x v="2"/>
    <x v="1"/>
    <s v="L"/>
    <x v="1076"/>
    <n v="687649142"/>
    <d v="2014-05-12T00:00:00"/>
    <n v="16"/>
    <n v="154.06"/>
    <n v="90.93"/>
    <n v="2464.96"/>
    <n v="1454.88"/>
    <n v="1010.0799999999999"/>
  </r>
  <r>
    <x v="0"/>
    <s v="Mauritania"/>
    <x v="0"/>
    <x v="1"/>
    <s v="H"/>
    <x v="714"/>
    <n v="904485356"/>
    <d v="2010-05-11T00:00:00"/>
    <n v="10"/>
    <n v="651.21"/>
    <n v="524.96"/>
    <n v="6512.1"/>
    <n v="5249.6"/>
    <n v="1262.5"/>
  </r>
  <r>
    <x v="1"/>
    <s v="Cyprus"/>
    <x v="4"/>
    <x v="0"/>
    <s v="L"/>
    <x v="2189"/>
    <n v="178213965"/>
    <d v="2014-10-06T00:00:00"/>
    <n v="11"/>
    <n v="255.28"/>
    <n v="159.41999999999999"/>
    <n v="2808.08"/>
    <n v="1753.62"/>
    <n v="1054.46"/>
  </r>
  <r>
    <x v="4"/>
    <s v="Grenada"/>
    <x v="2"/>
    <x v="0"/>
    <s v="C"/>
    <x v="2190"/>
    <n v="235446298"/>
    <d v="2013-11-14T00:00:00"/>
    <n v="4"/>
    <n v="154.06"/>
    <n v="90.93"/>
    <n v="616.24"/>
    <n v="363.72"/>
    <n v="252.51999999999998"/>
  </r>
  <r>
    <x v="1"/>
    <s v="Hungary"/>
    <x v="6"/>
    <x v="0"/>
    <s v="C"/>
    <x v="1455"/>
    <n v="173106181"/>
    <d v="2013-12-05T00:00:00"/>
    <n v="8"/>
    <n v="205.7"/>
    <n v="117.11"/>
    <n v="1645.6"/>
    <n v="936.88"/>
    <n v="708.71999999999991"/>
  </r>
  <r>
    <x v="2"/>
    <s v="Libya"/>
    <x v="9"/>
    <x v="1"/>
    <s v="L"/>
    <x v="1768"/>
    <n v="508429944"/>
    <d v="2014-11-09T00:00:00"/>
    <n v="8"/>
    <n v="81.73"/>
    <n v="56.67"/>
    <n v="653.84"/>
    <n v="453.36"/>
    <n v="200.48000000000002"/>
  </r>
  <r>
    <x v="3"/>
    <s v="Nepal"/>
    <x v="11"/>
    <x v="1"/>
    <s v="M"/>
    <x v="1801"/>
    <n v="928966414"/>
    <d v="2013-09-05T00:00:00"/>
    <n v="1"/>
    <n v="9.33"/>
    <n v="6.92"/>
    <n v="9.33"/>
    <n v="6.92"/>
    <n v="2.41"/>
  </r>
  <r>
    <x v="0"/>
    <s v="Zimbabwe"/>
    <x v="6"/>
    <x v="0"/>
    <s v="C"/>
    <x v="227"/>
    <n v="742576920"/>
    <d v="2016-02-06T00:00:00"/>
    <n v="6"/>
    <n v="205.7"/>
    <n v="117.11"/>
    <n v="1234.1999999999998"/>
    <n v="702.66"/>
    <n v="531.53999999999985"/>
  </r>
  <r>
    <x v="5"/>
    <s v="East Timor"/>
    <x v="9"/>
    <x v="1"/>
    <s v="C"/>
    <x v="1183"/>
    <n v="227435290"/>
    <d v="2017-08-17T00:00:00"/>
    <n v="3"/>
    <n v="81.73"/>
    <n v="56.67"/>
    <n v="245.19"/>
    <n v="170.01"/>
    <n v="75.180000000000007"/>
  </r>
  <r>
    <x v="1"/>
    <s v="Armenia"/>
    <x v="5"/>
    <x v="1"/>
    <s v="M"/>
    <x v="800"/>
    <n v="182027852"/>
    <d v="2014-09-29T00:00:00"/>
    <n v="8"/>
    <n v="421.89"/>
    <n v="364.69"/>
    <n v="3375.12"/>
    <n v="2917.52"/>
    <n v="457.59999999999991"/>
  </r>
  <r>
    <x v="6"/>
    <s v="Greenland"/>
    <x v="10"/>
    <x v="1"/>
    <s v="H"/>
    <x v="565"/>
    <n v="575153434"/>
    <d v="2016-04-24T00:00:00"/>
    <n v="16"/>
    <n v="437.2"/>
    <n v="263.33"/>
    <n v="6995.2"/>
    <n v="4213.28"/>
    <n v="2781.92"/>
  </r>
  <r>
    <x v="3"/>
    <s v="Taiwan"/>
    <x v="11"/>
    <x v="1"/>
    <s v="C"/>
    <x v="627"/>
    <n v="995923364"/>
    <d v="2017-02-26T00:00:00"/>
    <n v="8"/>
    <n v="9.33"/>
    <n v="6.92"/>
    <n v="74.64"/>
    <n v="55.36"/>
    <n v="19.28"/>
  </r>
  <r>
    <x v="0"/>
    <s v="Rwanda"/>
    <x v="8"/>
    <x v="1"/>
    <s v="C"/>
    <x v="1393"/>
    <n v="203761470"/>
    <d v="2017-01-22T00:00:00"/>
    <n v="11"/>
    <n v="152.58000000000001"/>
    <n v="97.44"/>
    <n v="1678.38"/>
    <n v="1071.8399999999999"/>
    <n v="606.54000000000019"/>
  </r>
  <r>
    <x v="1"/>
    <s v="Poland"/>
    <x v="5"/>
    <x v="0"/>
    <s v="M"/>
    <x v="1268"/>
    <n v="178404080"/>
    <d v="2016-10-06T00:00:00"/>
    <n v="4"/>
    <n v="421.89"/>
    <n v="364.69"/>
    <n v="1687.56"/>
    <n v="1458.76"/>
    <n v="228.79999999999995"/>
  </r>
  <r>
    <x v="3"/>
    <s v="Japan"/>
    <x v="6"/>
    <x v="1"/>
    <s v="L"/>
    <x v="2191"/>
    <n v="269900023"/>
    <d v="2014-04-06T00:00:00"/>
    <n v="14"/>
    <n v="205.7"/>
    <n v="117.11"/>
    <n v="2879.7999999999997"/>
    <n v="1639.54"/>
    <n v="1240.2599999999998"/>
  </r>
  <r>
    <x v="4"/>
    <s v="Guatemala"/>
    <x v="6"/>
    <x v="0"/>
    <s v="L"/>
    <x v="2192"/>
    <n v="348610627"/>
    <d v="2016-05-11T00:00:00"/>
    <n v="1"/>
    <n v="205.7"/>
    <n v="117.11"/>
    <n v="205.7"/>
    <n v="117.11"/>
    <n v="88.589999999999989"/>
  </r>
  <r>
    <x v="6"/>
    <s v="Greenland"/>
    <x v="10"/>
    <x v="0"/>
    <s v="C"/>
    <x v="1787"/>
    <n v="355209720"/>
    <d v="2011-09-04T00:00:00"/>
    <n v="6"/>
    <n v="437.2"/>
    <n v="263.33"/>
    <n v="2623.2"/>
    <n v="1579.98"/>
    <n v="1043.2199999999998"/>
  </r>
  <r>
    <x v="3"/>
    <s v="Tajikistan"/>
    <x v="7"/>
    <x v="1"/>
    <s v="L"/>
    <x v="464"/>
    <n v="750683629"/>
    <d v="2012-10-19T00:00:00"/>
    <n v="5"/>
    <n v="109.28"/>
    <n v="35.840000000000003"/>
    <n v="546.4"/>
    <n v="179.20000000000002"/>
    <n v="367.19999999999993"/>
  </r>
  <r>
    <x v="3"/>
    <s v="Cambodia"/>
    <x v="10"/>
    <x v="0"/>
    <s v="M"/>
    <x v="661"/>
    <n v="266331183"/>
    <d v="2014-09-12T00:00:00"/>
    <n v="4"/>
    <n v="437.2"/>
    <n v="263.33"/>
    <n v="1748.8"/>
    <n v="1053.32"/>
    <n v="695.48"/>
  </r>
  <r>
    <x v="0"/>
    <s v="Madagascar"/>
    <x v="7"/>
    <x v="1"/>
    <s v="H"/>
    <x v="2122"/>
    <n v="853763711"/>
    <d v="2012-11-16T00:00:00"/>
    <n v="11"/>
    <n v="109.28"/>
    <n v="35.840000000000003"/>
    <n v="1202.08"/>
    <n v="394.24"/>
    <n v="807.83999999999992"/>
  </r>
  <r>
    <x v="1"/>
    <s v="Lithuania"/>
    <x v="8"/>
    <x v="1"/>
    <s v="C"/>
    <x v="891"/>
    <n v="934905040"/>
    <d v="2015-08-28T00:00:00"/>
    <n v="13"/>
    <n v="152.58000000000001"/>
    <n v="97.44"/>
    <n v="1983.5400000000002"/>
    <n v="1266.72"/>
    <n v="716.82000000000016"/>
  </r>
  <r>
    <x v="0"/>
    <s v="Cameroon"/>
    <x v="2"/>
    <x v="0"/>
    <s v="M"/>
    <x v="1772"/>
    <n v="351991498"/>
    <d v="2017-04-22T00:00:00"/>
    <n v="2"/>
    <n v="154.06"/>
    <n v="90.93"/>
    <n v="308.12"/>
    <n v="181.86"/>
    <n v="126.25999999999999"/>
  </r>
  <r>
    <x v="0"/>
    <s v="South Sudan"/>
    <x v="3"/>
    <x v="0"/>
    <s v="C"/>
    <x v="2193"/>
    <n v="817571914"/>
    <d v="2016-08-25T00:00:00"/>
    <n v="11"/>
    <n v="668.27"/>
    <n v="502.54"/>
    <n v="7350.9699999999993"/>
    <n v="5527.9400000000005"/>
    <n v="1823.0299999999988"/>
  </r>
  <r>
    <x v="3"/>
    <s v="Nepal"/>
    <x v="5"/>
    <x v="1"/>
    <s v="L"/>
    <x v="1660"/>
    <n v="964507615"/>
    <d v="2013-09-26T00:00:00"/>
    <n v="13"/>
    <n v="421.89"/>
    <n v="364.69"/>
    <n v="5484.57"/>
    <n v="4740.97"/>
    <n v="743.59999999999945"/>
  </r>
  <r>
    <x v="0"/>
    <s v="Senegal"/>
    <x v="1"/>
    <x v="0"/>
    <s v="C"/>
    <x v="1835"/>
    <n v="395972430"/>
    <d v="2013-06-11T00:00:00"/>
    <n v="10"/>
    <n v="47.45"/>
    <n v="31.79"/>
    <n v="474.5"/>
    <n v="317.89999999999998"/>
    <n v="156.60000000000002"/>
  </r>
  <r>
    <x v="4"/>
    <s v="Barbados"/>
    <x v="7"/>
    <x v="1"/>
    <s v="L"/>
    <x v="1117"/>
    <n v="135452687"/>
    <d v="2014-04-24T00:00:00"/>
    <n v="4"/>
    <n v="109.28"/>
    <n v="35.840000000000003"/>
    <n v="437.12"/>
    <n v="143.36000000000001"/>
    <n v="293.76"/>
  </r>
  <r>
    <x v="3"/>
    <s v="Cambodia"/>
    <x v="7"/>
    <x v="1"/>
    <s v="L"/>
    <x v="1880"/>
    <n v="376747214"/>
    <d v="2011-11-09T00:00:00"/>
    <n v="11"/>
    <n v="109.28"/>
    <n v="35.840000000000003"/>
    <n v="1202.08"/>
    <n v="394.24"/>
    <n v="807.83999999999992"/>
  </r>
  <r>
    <x v="0"/>
    <s v="Uganda"/>
    <x v="5"/>
    <x v="0"/>
    <s v="H"/>
    <x v="1050"/>
    <n v="933967339"/>
    <d v="2010-07-14T00:00:00"/>
    <n v="1"/>
    <n v="421.89"/>
    <n v="364.69"/>
    <n v="421.89"/>
    <n v="364.69"/>
    <n v="57.199999999999989"/>
  </r>
  <r>
    <x v="1"/>
    <s v="Belarus"/>
    <x v="7"/>
    <x v="1"/>
    <s v="H"/>
    <x v="89"/>
    <n v="791536891"/>
    <d v="2011-10-13T00:00:00"/>
    <n v="4"/>
    <n v="109.28"/>
    <n v="35.840000000000003"/>
    <n v="437.12"/>
    <n v="143.36000000000001"/>
    <n v="293.76"/>
  </r>
  <r>
    <x v="2"/>
    <s v="Azerbaijan"/>
    <x v="1"/>
    <x v="1"/>
    <s v="M"/>
    <x v="2194"/>
    <n v="354192197"/>
    <d v="2010-09-12T00:00:00"/>
    <n v="4"/>
    <n v="47.45"/>
    <n v="31.79"/>
    <n v="189.8"/>
    <n v="127.16"/>
    <n v="62.640000000000015"/>
  </r>
  <r>
    <x v="0"/>
    <s v="Sao Tome and Principe"/>
    <x v="9"/>
    <x v="0"/>
    <s v="M"/>
    <x v="2195"/>
    <n v="996982085"/>
    <d v="2014-11-29T00:00:00"/>
    <n v="13"/>
    <n v="81.73"/>
    <n v="56.67"/>
    <n v="1062.49"/>
    <n v="736.71"/>
    <n v="325.77999999999997"/>
  </r>
  <r>
    <x v="4"/>
    <s v="Nicaragua"/>
    <x v="4"/>
    <x v="0"/>
    <s v="M"/>
    <x v="1703"/>
    <n v="115267884"/>
    <d v="2010-02-27T00:00:00"/>
    <n v="15"/>
    <n v="255.28"/>
    <n v="159.41999999999999"/>
    <n v="3829.2"/>
    <n v="2391.2999999999997"/>
    <n v="1437.9"/>
  </r>
  <r>
    <x v="3"/>
    <s v="Thailand"/>
    <x v="5"/>
    <x v="0"/>
    <s v="M"/>
    <x v="1249"/>
    <n v="574723422"/>
    <d v="2017-06-03T00:00:00"/>
    <n v="4"/>
    <n v="421.89"/>
    <n v="364.69"/>
    <n v="1687.56"/>
    <n v="1458.76"/>
    <n v="228.79999999999995"/>
  </r>
  <r>
    <x v="0"/>
    <s v="South Africa"/>
    <x v="2"/>
    <x v="0"/>
    <s v="M"/>
    <x v="1871"/>
    <n v="361335027"/>
    <d v="2013-05-08T00:00:00"/>
    <n v="10"/>
    <n v="154.06"/>
    <n v="90.93"/>
    <n v="1540.6"/>
    <n v="909.30000000000007"/>
    <n v="631.29999999999984"/>
  </r>
  <r>
    <x v="0"/>
    <s v="Lesotho"/>
    <x v="9"/>
    <x v="0"/>
    <s v="M"/>
    <x v="2144"/>
    <n v="231401526"/>
    <d v="2017-06-02T00:00:00"/>
    <n v="10"/>
    <n v="81.73"/>
    <n v="56.67"/>
    <n v="817.30000000000007"/>
    <n v="566.70000000000005"/>
    <n v="250.60000000000002"/>
  </r>
  <r>
    <x v="0"/>
    <s v="Burkina Faso"/>
    <x v="11"/>
    <x v="0"/>
    <s v="L"/>
    <x v="1207"/>
    <n v="561534249"/>
    <d v="2011-12-02T00:00:00"/>
    <n v="16"/>
    <n v="9.33"/>
    <n v="6.92"/>
    <n v="149.28"/>
    <n v="110.72"/>
    <n v="38.56"/>
  </r>
  <r>
    <x v="0"/>
    <s v="The Gambia"/>
    <x v="0"/>
    <x v="1"/>
    <s v="L"/>
    <x v="452"/>
    <n v="898657023"/>
    <d v="2014-08-31T00:00:00"/>
    <n v="2"/>
    <n v="651.21"/>
    <n v="524.96"/>
    <n v="1302.42"/>
    <n v="1049.92"/>
    <n v="252.5"/>
  </r>
  <r>
    <x v="3"/>
    <s v="Sri Lanka"/>
    <x v="4"/>
    <x v="0"/>
    <s v="C"/>
    <x v="956"/>
    <n v="410006177"/>
    <d v="2014-01-03T00:00:00"/>
    <n v="15"/>
    <n v="255.28"/>
    <n v="159.41999999999999"/>
    <n v="3829.2"/>
    <n v="2391.2999999999997"/>
    <n v="1437.9"/>
  </r>
  <r>
    <x v="2"/>
    <s v="Pakistan"/>
    <x v="7"/>
    <x v="0"/>
    <s v="M"/>
    <x v="396"/>
    <n v="133130538"/>
    <d v="2011-02-12T00:00:00"/>
    <n v="9"/>
    <n v="109.28"/>
    <n v="35.840000000000003"/>
    <n v="983.52"/>
    <n v="322.56000000000006"/>
    <n v="660.95999999999992"/>
  </r>
  <r>
    <x v="1"/>
    <s v="Portugal"/>
    <x v="0"/>
    <x v="1"/>
    <s v="H"/>
    <x v="2196"/>
    <n v="725891435"/>
    <d v="2015-02-15T00:00:00"/>
    <n v="10"/>
    <n v="651.21"/>
    <n v="524.96"/>
    <n v="6512.1"/>
    <n v="5249.6"/>
    <n v="1262.5"/>
  </r>
  <r>
    <x v="4"/>
    <s v="El Salvador"/>
    <x v="7"/>
    <x v="1"/>
    <s v="H"/>
    <x v="474"/>
    <n v="216462695"/>
    <d v="2010-04-04T00:00:00"/>
    <n v="8"/>
    <n v="109.28"/>
    <n v="35.840000000000003"/>
    <n v="874.24"/>
    <n v="286.72000000000003"/>
    <n v="587.52"/>
  </r>
  <r>
    <x v="1"/>
    <s v="Armenia"/>
    <x v="11"/>
    <x v="0"/>
    <s v="H"/>
    <x v="591"/>
    <n v="753330647"/>
    <d v="2011-12-26T00:00:00"/>
    <n v="10"/>
    <n v="9.33"/>
    <n v="6.92"/>
    <n v="93.3"/>
    <n v="69.2"/>
    <n v="24.099999999999994"/>
  </r>
  <r>
    <x v="4"/>
    <s v="Belize"/>
    <x v="0"/>
    <x v="0"/>
    <s v="L"/>
    <x v="2197"/>
    <n v="955294120"/>
    <d v="2010-04-28T00:00:00"/>
    <n v="3"/>
    <n v="651.21"/>
    <n v="524.96"/>
    <n v="1953.63"/>
    <n v="1574.88"/>
    <n v="378.75"/>
  </r>
  <r>
    <x v="1"/>
    <s v="Ireland"/>
    <x v="7"/>
    <x v="1"/>
    <s v="L"/>
    <x v="115"/>
    <n v="861464440"/>
    <d v="2011-05-19T00:00:00"/>
    <n v="9"/>
    <n v="109.28"/>
    <n v="35.840000000000003"/>
    <n v="983.52"/>
    <n v="322.56000000000006"/>
    <n v="660.95999999999992"/>
  </r>
  <r>
    <x v="3"/>
    <s v="South Korea"/>
    <x v="3"/>
    <x v="0"/>
    <s v="L"/>
    <x v="2198"/>
    <n v="581265437"/>
    <d v="2011-03-22T00:00:00"/>
    <n v="14"/>
    <n v="668.27"/>
    <n v="502.54"/>
    <n v="9355.7799999999988"/>
    <n v="7035.56"/>
    <n v="2320.2199999999984"/>
  </r>
  <r>
    <x v="0"/>
    <s v="Malawi"/>
    <x v="11"/>
    <x v="1"/>
    <s v="C"/>
    <x v="623"/>
    <n v="744433438"/>
    <d v="2014-03-02T00:00:00"/>
    <n v="5"/>
    <n v="9.33"/>
    <n v="6.92"/>
    <n v="46.65"/>
    <n v="34.6"/>
    <n v="12.049999999999997"/>
  </r>
  <r>
    <x v="2"/>
    <s v="Qatar"/>
    <x v="8"/>
    <x v="1"/>
    <s v="C"/>
    <x v="2199"/>
    <n v="251017272"/>
    <d v="2014-06-28T00:00:00"/>
    <n v="1"/>
    <n v="152.58000000000001"/>
    <n v="97.44"/>
    <n v="152.58000000000001"/>
    <n v="97.44"/>
    <n v="55.140000000000015"/>
  </r>
  <r>
    <x v="0"/>
    <s v="Rwanda"/>
    <x v="5"/>
    <x v="1"/>
    <s v="H"/>
    <x v="17"/>
    <n v="321378266"/>
    <d v="2015-04-13T00:00:00"/>
    <n v="3"/>
    <n v="421.89"/>
    <n v="364.69"/>
    <n v="1265.67"/>
    <n v="1094.07"/>
    <n v="171.60000000000014"/>
  </r>
  <r>
    <x v="1"/>
    <s v="Vatican City"/>
    <x v="2"/>
    <x v="1"/>
    <s v="L"/>
    <x v="2200"/>
    <n v="446190249"/>
    <d v="2016-08-04T00:00:00"/>
    <n v="11"/>
    <n v="154.06"/>
    <n v="90.93"/>
    <n v="1694.66"/>
    <n v="1000.23"/>
    <n v="694.43000000000006"/>
  </r>
  <r>
    <x v="3"/>
    <s v="Kyrgyzstan"/>
    <x v="11"/>
    <x v="0"/>
    <s v="H"/>
    <x v="488"/>
    <n v="636439549"/>
    <d v="2012-02-23T00:00:00"/>
    <n v="9"/>
    <n v="9.33"/>
    <n v="6.92"/>
    <n v="83.97"/>
    <n v="62.28"/>
    <n v="21.689999999999998"/>
  </r>
  <r>
    <x v="4"/>
    <s v="Honduras"/>
    <x v="10"/>
    <x v="0"/>
    <s v="L"/>
    <x v="2130"/>
    <n v="973424994"/>
    <d v="2015-05-10T00:00:00"/>
    <n v="12"/>
    <n v="437.2"/>
    <n v="263.33"/>
    <n v="5246.4"/>
    <n v="3159.96"/>
    <n v="2086.4399999999996"/>
  </r>
  <r>
    <x v="2"/>
    <s v="Turkey"/>
    <x v="8"/>
    <x v="0"/>
    <s v="L"/>
    <x v="2201"/>
    <n v="258757913"/>
    <d v="2010-12-29T00:00:00"/>
    <n v="2"/>
    <n v="152.58000000000001"/>
    <n v="97.44"/>
    <n v="305.16000000000003"/>
    <n v="194.88"/>
    <n v="110.28000000000003"/>
  </r>
  <r>
    <x v="1"/>
    <s v="Moldova "/>
    <x v="6"/>
    <x v="1"/>
    <s v="L"/>
    <x v="2003"/>
    <n v="964362132"/>
    <d v="2010-10-24T00:00:00"/>
    <n v="8"/>
    <n v="205.7"/>
    <n v="117.11"/>
    <n v="1645.6"/>
    <n v="936.88"/>
    <n v="708.71999999999991"/>
  </r>
  <r>
    <x v="1"/>
    <s v="San Marino"/>
    <x v="0"/>
    <x v="1"/>
    <s v="H"/>
    <x v="112"/>
    <n v="682473981"/>
    <d v="2012-10-24T00:00:00"/>
    <n v="13"/>
    <n v="651.21"/>
    <n v="524.96"/>
    <n v="8465.73"/>
    <n v="6824.4800000000005"/>
    <n v="1641.2499999999991"/>
  </r>
  <r>
    <x v="3"/>
    <s v="Turkmenistan"/>
    <x v="9"/>
    <x v="1"/>
    <s v="M"/>
    <x v="311"/>
    <n v="675642287"/>
    <d v="2012-02-02T00:00:00"/>
    <n v="11"/>
    <n v="81.73"/>
    <n v="56.67"/>
    <n v="899.03000000000009"/>
    <n v="623.37"/>
    <n v="275.66000000000008"/>
  </r>
  <r>
    <x v="3"/>
    <s v="China"/>
    <x v="1"/>
    <x v="1"/>
    <s v="M"/>
    <x v="2202"/>
    <n v="926728379"/>
    <d v="2012-09-10T00:00:00"/>
    <n v="14"/>
    <n v="47.45"/>
    <n v="31.79"/>
    <n v="664.30000000000007"/>
    <n v="445.06"/>
    <n v="219.24000000000007"/>
  </r>
  <r>
    <x v="2"/>
    <s v="Azerbaijan"/>
    <x v="4"/>
    <x v="1"/>
    <s v="H"/>
    <x v="959"/>
    <n v="588906085"/>
    <d v="2015-08-22T00:00:00"/>
    <n v="15"/>
    <n v="255.28"/>
    <n v="159.41999999999999"/>
    <n v="3829.2"/>
    <n v="2391.2999999999997"/>
    <n v="1437.9"/>
  </r>
  <r>
    <x v="1"/>
    <s v="Norway"/>
    <x v="4"/>
    <x v="1"/>
    <s v="L"/>
    <x v="811"/>
    <n v="235661733"/>
    <d v="2015-06-25T00:00:00"/>
    <n v="11"/>
    <n v="255.28"/>
    <n v="159.41999999999999"/>
    <n v="2808.08"/>
    <n v="1753.62"/>
    <n v="1054.46"/>
  </r>
  <r>
    <x v="2"/>
    <s v="Israel"/>
    <x v="0"/>
    <x v="1"/>
    <s v="L"/>
    <x v="1884"/>
    <n v="510794150"/>
    <d v="2011-09-21T00:00:00"/>
    <n v="7"/>
    <n v="651.21"/>
    <n v="524.96"/>
    <n v="4558.47"/>
    <n v="3674.7200000000003"/>
    <n v="883.75"/>
  </r>
  <r>
    <x v="4"/>
    <s v="Antigua and Barbuda "/>
    <x v="6"/>
    <x v="1"/>
    <s v="M"/>
    <x v="737"/>
    <n v="778414666"/>
    <d v="2012-05-25T00:00:00"/>
    <n v="15"/>
    <n v="205.7"/>
    <n v="117.11"/>
    <n v="3085.5"/>
    <n v="1756.65"/>
    <n v="1328.85"/>
  </r>
  <r>
    <x v="3"/>
    <s v="Turkmenistan"/>
    <x v="0"/>
    <x v="1"/>
    <s v="C"/>
    <x v="2203"/>
    <n v="472947108"/>
    <d v="2015-05-16T00:00:00"/>
    <n v="7"/>
    <n v="651.21"/>
    <n v="524.96"/>
    <n v="4558.47"/>
    <n v="3674.7200000000003"/>
    <n v="883.75"/>
  </r>
  <r>
    <x v="1"/>
    <s v="Italy"/>
    <x v="2"/>
    <x v="1"/>
    <s v="C"/>
    <x v="575"/>
    <n v="449127805"/>
    <d v="2011-11-20T00:00:00"/>
    <n v="10"/>
    <n v="154.06"/>
    <n v="90.93"/>
    <n v="1540.6"/>
    <n v="909.30000000000007"/>
    <n v="631.29999999999984"/>
  </r>
  <r>
    <x v="2"/>
    <s v="Iran"/>
    <x v="7"/>
    <x v="0"/>
    <s v="H"/>
    <x v="1225"/>
    <n v="732005584"/>
    <d v="2013-04-12T00:00:00"/>
    <n v="9"/>
    <n v="109.28"/>
    <n v="35.840000000000003"/>
    <n v="983.52"/>
    <n v="322.56000000000006"/>
    <n v="660.95999999999992"/>
  </r>
  <r>
    <x v="2"/>
    <s v="Tunisia "/>
    <x v="5"/>
    <x v="0"/>
    <s v="M"/>
    <x v="356"/>
    <n v="966941773"/>
    <d v="2016-09-20T00:00:00"/>
    <n v="14"/>
    <n v="421.89"/>
    <n v="364.69"/>
    <n v="5906.46"/>
    <n v="5105.66"/>
    <n v="800.80000000000018"/>
  </r>
  <r>
    <x v="0"/>
    <s v="Ethiopia"/>
    <x v="9"/>
    <x v="0"/>
    <s v="C"/>
    <x v="1867"/>
    <n v="869610202"/>
    <d v="2016-10-05T00:00:00"/>
    <n v="10"/>
    <n v="81.73"/>
    <n v="56.67"/>
    <n v="817.30000000000007"/>
    <n v="566.70000000000005"/>
    <n v="250.60000000000002"/>
  </r>
  <r>
    <x v="0"/>
    <s v="Cape Verde"/>
    <x v="0"/>
    <x v="1"/>
    <s v="C"/>
    <x v="2154"/>
    <n v="675997197"/>
    <d v="2016-06-25T00:00:00"/>
    <n v="2"/>
    <n v="651.21"/>
    <n v="524.96"/>
    <n v="1302.42"/>
    <n v="1049.92"/>
    <n v="252.5"/>
  </r>
  <r>
    <x v="1"/>
    <s v="Ukraine"/>
    <x v="1"/>
    <x v="1"/>
    <s v="C"/>
    <x v="1011"/>
    <n v="692401587"/>
    <d v="2016-03-19T00:00:00"/>
    <n v="10"/>
    <n v="47.45"/>
    <n v="31.79"/>
    <n v="474.5"/>
    <n v="317.89999999999998"/>
    <n v="156.60000000000002"/>
  </r>
  <r>
    <x v="1"/>
    <s v="United Kingdom"/>
    <x v="0"/>
    <x v="0"/>
    <s v="C"/>
    <x v="309"/>
    <n v="845434701"/>
    <d v="2017-09-03T00:00:00"/>
    <n v="3"/>
    <n v="651.21"/>
    <n v="524.96"/>
    <n v="1953.63"/>
    <n v="1574.88"/>
    <n v="378.75"/>
  </r>
  <r>
    <x v="1"/>
    <s v="Luxembourg"/>
    <x v="9"/>
    <x v="0"/>
    <s v="M"/>
    <x v="1904"/>
    <n v="232020366"/>
    <d v="2011-09-06T00:00:00"/>
    <n v="15"/>
    <n v="81.73"/>
    <n v="56.67"/>
    <n v="1225.95"/>
    <n v="850.05000000000007"/>
    <n v="375.9"/>
  </r>
  <r>
    <x v="0"/>
    <s v="Kenya"/>
    <x v="3"/>
    <x v="1"/>
    <s v="L"/>
    <x v="2204"/>
    <n v="269394910"/>
    <d v="2013-06-11T00:00:00"/>
    <n v="15"/>
    <n v="668.27"/>
    <n v="502.54"/>
    <n v="10024.049999999999"/>
    <n v="7538.1"/>
    <n v="2485.9499999999989"/>
  </r>
  <r>
    <x v="4"/>
    <s v="Haiti"/>
    <x v="6"/>
    <x v="1"/>
    <s v="H"/>
    <x v="1847"/>
    <n v="645107161"/>
    <d v="2012-04-09T00:00:00"/>
    <n v="1"/>
    <n v="205.7"/>
    <n v="117.11"/>
    <n v="205.7"/>
    <n v="117.11"/>
    <n v="88.589999999999989"/>
  </r>
  <r>
    <x v="0"/>
    <s v="Guinea-Bissau"/>
    <x v="4"/>
    <x v="0"/>
    <s v="L"/>
    <x v="1897"/>
    <n v="667018449"/>
    <d v="2014-02-24T00:00:00"/>
    <n v="7"/>
    <n v="255.28"/>
    <n v="159.41999999999999"/>
    <n v="1786.96"/>
    <n v="1115.9399999999998"/>
    <n v="671.02000000000021"/>
  </r>
  <r>
    <x v="6"/>
    <s v="Greenland"/>
    <x v="7"/>
    <x v="0"/>
    <s v="H"/>
    <x v="2051"/>
    <n v="613302600"/>
    <d v="2014-06-13T00:00:00"/>
    <n v="15"/>
    <n v="109.28"/>
    <n v="35.840000000000003"/>
    <n v="1639.2"/>
    <n v="537.6"/>
    <n v="1101.5999999999999"/>
  </r>
  <r>
    <x v="3"/>
    <s v="North Korea"/>
    <x v="10"/>
    <x v="0"/>
    <s v="M"/>
    <x v="399"/>
    <n v="382445943"/>
    <d v="2017-01-29T00:00:00"/>
    <n v="5"/>
    <n v="437.2"/>
    <n v="263.33"/>
    <n v="2186"/>
    <n v="1316.6499999999999"/>
    <n v="869.35000000000014"/>
  </r>
  <r>
    <x v="0"/>
    <s v="Sierra Leone"/>
    <x v="5"/>
    <x v="1"/>
    <s v="C"/>
    <x v="336"/>
    <n v="843247306"/>
    <d v="2015-11-26T00:00:00"/>
    <n v="7"/>
    <n v="421.89"/>
    <n v="364.69"/>
    <n v="2953.23"/>
    <n v="2552.83"/>
    <n v="400.40000000000009"/>
  </r>
  <r>
    <x v="1"/>
    <s v="Luxembourg"/>
    <x v="5"/>
    <x v="0"/>
    <s v="M"/>
    <x v="2049"/>
    <n v="684818017"/>
    <d v="2013-04-25T00:00:00"/>
    <n v="3"/>
    <n v="421.89"/>
    <n v="364.69"/>
    <n v="1265.67"/>
    <n v="1094.07"/>
    <n v="171.60000000000014"/>
  </r>
  <r>
    <x v="1"/>
    <s v="Vatican City"/>
    <x v="11"/>
    <x v="0"/>
    <s v="M"/>
    <x v="1943"/>
    <n v="466581904"/>
    <d v="2016-09-01T00:00:00"/>
    <n v="1"/>
    <n v="9.33"/>
    <n v="6.92"/>
    <n v="9.33"/>
    <n v="6.92"/>
    <n v="2.41"/>
  </r>
  <r>
    <x v="0"/>
    <s v="Zimbabwe"/>
    <x v="11"/>
    <x v="1"/>
    <s v="L"/>
    <x v="1934"/>
    <n v="368275296"/>
    <d v="2011-07-26T00:00:00"/>
    <n v="16"/>
    <n v="9.33"/>
    <n v="6.92"/>
    <n v="149.28"/>
    <n v="110.72"/>
    <n v="38.56"/>
  </r>
  <r>
    <x v="0"/>
    <s v="Cameroon"/>
    <x v="0"/>
    <x v="1"/>
    <s v="C"/>
    <x v="1554"/>
    <n v="639947021"/>
    <d v="2011-02-20T00:00:00"/>
    <n v="6"/>
    <n v="651.21"/>
    <n v="524.96"/>
    <n v="3907.26"/>
    <n v="3149.76"/>
    <n v="757.5"/>
  </r>
  <r>
    <x v="0"/>
    <s v="Rwanda"/>
    <x v="10"/>
    <x v="1"/>
    <s v="C"/>
    <x v="733"/>
    <n v="251958405"/>
    <d v="2014-06-25T00:00:00"/>
    <n v="15"/>
    <n v="437.2"/>
    <n v="263.33"/>
    <n v="6558"/>
    <n v="3949.95"/>
    <n v="2608.0500000000002"/>
  </r>
  <r>
    <x v="0"/>
    <s v="Kenya"/>
    <x v="11"/>
    <x v="0"/>
    <s v="H"/>
    <x v="338"/>
    <n v="944983279"/>
    <d v="2010-05-10T00:00:00"/>
    <n v="1"/>
    <n v="9.33"/>
    <n v="6.92"/>
    <n v="9.33"/>
    <n v="6.92"/>
    <n v="2.41"/>
  </r>
  <r>
    <x v="0"/>
    <s v="Guinea"/>
    <x v="4"/>
    <x v="0"/>
    <s v="C"/>
    <x v="2205"/>
    <n v="480007970"/>
    <d v="2011-06-29T00:00:00"/>
    <n v="6"/>
    <n v="255.28"/>
    <n v="159.41999999999999"/>
    <n v="1531.68"/>
    <n v="956.52"/>
    <n v="575.16000000000008"/>
  </r>
  <r>
    <x v="1"/>
    <s v="Serbia"/>
    <x v="1"/>
    <x v="1"/>
    <s v="L"/>
    <x v="1119"/>
    <n v="288331305"/>
    <d v="2012-06-06T00:00:00"/>
    <n v="4"/>
    <n v="47.45"/>
    <n v="31.79"/>
    <n v="189.8"/>
    <n v="127.16"/>
    <n v="62.640000000000015"/>
  </r>
  <r>
    <x v="1"/>
    <s v="San Marino"/>
    <x v="10"/>
    <x v="0"/>
    <s v="M"/>
    <x v="13"/>
    <n v="521564614"/>
    <d v="2016-09-04T00:00:00"/>
    <n v="2"/>
    <n v="437.2"/>
    <n v="263.33"/>
    <n v="874.4"/>
    <n v="526.66"/>
    <n v="347.74"/>
  </r>
  <r>
    <x v="0"/>
    <s v="Republic of the Congo"/>
    <x v="6"/>
    <x v="0"/>
    <s v="M"/>
    <x v="495"/>
    <n v="501631724"/>
    <d v="2017-04-06T00:00:00"/>
    <n v="5"/>
    <n v="205.7"/>
    <n v="117.11"/>
    <n v="1028.5"/>
    <n v="585.54999999999995"/>
    <n v="442.95000000000005"/>
  </r>
  <r>
    <x v="3"/>
    <s v="India"/>
    <x v="7"/>
    <x v="0"/>
    <s v="C"/>
    <x v="2124"/>
    <n v="970768964"/>
    <d v="2015-11-23T00:00:00"/>
    <n v="2"/>
    <n v="109.28"/>
    <n v="35.840000000000003"/>
    <n v="218.56"/>
    <n v="71.680000000000007"/>
    <n v="146.88"/>
  </r>
  <r>
    <x v="4"/>
    <s v="Trinidad and Tobago"/>
    <x v="2"/>
    <x v="1"/>
    <s v="L"/>
    <x v="1998"/>
    <n v="941525161"/>
    <d v="2011-08-31T00:00:00"/>
    <n v="12"/>
    <n v="154.06"/>
    <n v="90.93"/>
    <n v="1848.72"/>
    <n v="1091.1600000000001"/>
    <n v="757.56"/>
  </r>
  <r>
    <x v="0"/>
    <s v="Democratic Republic of the Congo"/>
    <x v="3"/>
    <x v="1"/>
    <s v="M"/>
    <x v="884"/>
    <n v="846761643"/>
    <d v="2011-12-05T00:00:00"/>
    <n v="7"/>
    <n v="668.27"/>
    <n v="502.54"/>
    <n v="4677.8899999999994"/>
    <n v="3517.78"/>
    <n v="1160.1099999999992"/>
  </r>
  <r>
    <x v="0"/>
    <s v="Djibouti"/>
    <x v="1"/>
    <x v="0"/>
    <s v="H"/>
    <x v="1362"/>
    <n v="289652240"/>
    <d v="2014-02-13T00:00:00"/>
    <n v="6"/>
    <n v="47.45"/>
    <n v="31.79"/>
    <n v="284.70000000000005"/>
    <n v="190.74"/>
    <n v="93.960000000000036"/>
  </r>
  <r>
    <x v="3"/>
    <s v="Philippines"/>
    <x v="3"/>
    <x v="0"/>
    <s v="C"/>
    <x v="1435"/>
    <n v="293683278"/>
    <d v="2016-10-14T00:00:00"/>
    <n v="10"/>
    <n v="668.27"/>
    <n v="502.54"/>
    <n v="6682.7"/>
    <n v="5025.4000000000005"/>
    <n v="1657.2999999999993"/>
  </r>
  <r>
    <x v="4"/>
    <s v="Haiti"/>
    <x v="8"/>
    <x v="0"/>
    <s v="M"/>
    <x v="947"/>
    <n v="152653586"/>
    <d v="2015-06-10T00:00:00"/>
    <n v="4"/>
    <n v="152.58000000000001"/>
    <n v="97.44"/>
    <n v="610.32000000000005"/>
    <n v="389.76"/>
    <n v="220.56000000000006"/>
  </r>
  <r>
    <x v="5"/>
    <s v="Papua New Guinea"/>
    <x v="4"/>
    <x v="0"/>
    <s v="C"/>
    <x v="1143"/>
    <n v="580674493"/>
    <d v="2014-05-28T00:00:00"/>
    <n v="6"/>
    <n v="255.28"/>
    <n v="159.41999999999999"/>
    <n v="1531.68"/>
    <n v="956.52"/>
    <n v="575.16000000000008"/>
  </r>
  <r>
    <x v="2"/>
    <s v="Saudi Arabia"/>
    <x v="1"/>
    <x v="1"/>
    <s v="M"/>
    <x v="223"/>
    <n v="562169826"/>
    <d v="2015-03-31T00:00:00"/>
    <n v="12"/>
    <n v="47.45"/>
    <n v="31.79"/>
    <n v="569.40000000000009"/>
    <n v="381.48"/>
    <n v="187.92000000000007"/>
  </r>
  <r>
    <x v="1"/>
    <s v="Ireland"/>
    <x v="4"/>
    <x v="1"/>
    <s v="C"/>
    <x v="1736"/>
    <n v="501875913"/>
    <d v="2013-03-17T00:00:00"/>
    <n v="8"/>
    <n v="255.28"/>
    <n v="159.41999999999999"/>
    <n v="2042.24"/>
    <n v="1275.3599999999999"/>
    <n v="766.88000000000011"/>
  </r>
  <r>
    <x v="0"/>
    <s v="Ghana"/>
    <x v="3"/>
    <x v="1"/>
    <s v="L"/>
    <x v="280"/>
    <n v="874841582"/>
    <d v="2015-08-22T00:00:00"/>
    <n v="7"/>
    <n v="668.27"/>
    <n v="502.54"/>
    <n v="4677.8899999999994"/>
    <n v="3517.78"/>
    <n v="1160.1099999999992"/>
  </r>
  <r>
    <x v="4"/>
    <s v="Panama"/>
    <x v="2"/>
    <x v="1"/>
    <s v="C"/>
    <x v="1971"/>
    <n v="876428163"/>
    <d v="2015-12-27T00:00:00"/>
    <n v="6"/>
    <n v="154.06"/>
    <n v="90.93"/>
    <n v="924.36"/>
    <n v="545.58000000000004"/>
    <n v="378.78"/>
  </r>
  <r>
    <x v="4"/>
    <s v="Panama"/>
    <x v="0"/>
    <x v="1"/>
    <s v="M"/>
    <x v="618"/>
    <n v="672309482"/>
    <d v="2012-07-09T00:00:00"/>
    <n v="1"/>
    <n v="651.21"/>
    <n v="524.96"/>
    <n v="651.21"/>
    <n v="524.96"/>
    <n v="126.25"/>
  </r>
  <r>
    <x v="1"/>
    <s v="Austria"/>
    <x v="1"/>
    <x v="0"/>
    <s v="C"/>
    <x v="1263"/>
    <n v="948471868"/>
    <d v="2012-03-06T00:00:00"/>
    <n v="5"/>
    <n v="47.45"/>
    <n v="31.79"/>
    <n v="237.25"/>
    <n v="158.94999999999999"/>
    <n v="78.300000000000011"/>
  </r>
  <r>
    <x v="1"/>
    <s v="Ukraine"/>
    <x v="6"/>
    <x v="0"/>
    <s v="M"/>
    <x v="745"/>
    <n v="661214148"/>
    <d v="2011-07-28T00:00:00"/>
    <n v="11"/>
    <n v="205.7"/>
    <n v="117.11"/>
    <n v="2262.6999999999998"/>
    <n v="1288.21"/>
    <n v="974.48999999999978"/>
  </r>
  <r>
    <x v="3"/>
    <s v="Turkmenistan"/>
    <x v="1"/>
    <x v="1"/>
    <s v="M"/>
    <x v="863"/>
    <n v="187147653"/>
    <d v="2015-11-08T00:00:00"/>
    <n v="1"/>
    <n v="47.45"/>
    <n v="31.79"/>
    <n v="47.45"/>
    <n v="31.79"/>
    <n v="15.660000000000004"/>
  </r>
  <r>
    <x v="1"/>
    <s v="Denmark"/>
    <x v="5"/>
    <x v="1"/>
    <s v="C"/>
    <x v="1573"/>
    <n v="873196208"/>
    <d v="2012-07-20T00:00:00"/>
    <n v="12"/>
    <n v="421.89"/>
    <n v="364.69"/>
    <n v="5062.68"/>
    <n v="4376.28"/>
    <n v="686.40000000000055"/>
  </r>
  <r>
    <x v="2"/>
    <s v="Oman"/>
    <x v="3"/>
    <x v="1"/>
    <s v="C"/>
    <x v="2027"/>
    <n v="986596143"/>
    <d v="2012-11-14T00:00:00"/>
    <n v="8"/>
    <n v="668.27"/>
    <n v="502.54"/>
    <n v="5346.16"/>
    <n v="4020.32"/>
    <n v="1325.8399999999997"/>
  </r>
  <r>
    <x v="2"/>
    <s v="Yemen"/>
    <x v="11"/>
    <x v="1"/>
    <s v="C"/>
    <x v="2206"/>
    <n v="664896285"/>
    <d v="2017-07-23T00:00:00"/>
    <n v="11"/>
    <n v="9.33"/>
    <n v="6.92"/>
    <n v="102.63"/>
    <n v="76.12"/>
    <n v="26.509999999999991"/>
  </r>
  <r>
    <x v="0"/>
    <s v="Sao Tome and Principe"/>
    <x v="1"/>
    <x v="1"/>
    <s v="M"/>
    <x v="394"/>
    <n v="565957963"/>
    <d v="2013-06-14T00:00:00"/>
    <n v="14"/>
    <n v="47.45"/>
    <n v="31.79"/>
    <n v="664.30000000000007"/>
    <n v="445.06"/>
    <n v="219.24000000000007"/>
  </r>
  <r>
    <x v="0"/>
    <s v="Eritrea"/>
    <x v="5"/>
    <x v="0"/>
    <s v="C"/>
    <x v="2207"/>
    <n v="517955005"/>
    <d v="2014-12-05T00:00:00"/>
    <n v="5"/>
    <n v="421.89"/>
    <n v="364.69"/>
    <n v="2109.4499999999998"/>
    <n v="1823.45"/>
    <n v="285.99999999999977"/>
  </r>
  <r>
    <x v="4"/>
    <s v="Dominica"/>
    <x v="0"/>
    <x v="1"/>
    <s v="C"/>
    <x v="2180"/>
    <n v="869373738"/>
    <d v="2014-08-08T00:00:00"/>
    <n v="10"/>
    <n v="651.21"/>
    <n v="524.96"/>
    <n v="6512.1"/>
    <n v="5249.6"/>
    <n v="1262.5"/>
  </r>
  <r>
    <x v="1"/>
    <s v="Moldova "/>
    <x v="0"/>
    <x v="1"/>
    <s v="C"/>
    <x v="1692"/>
    <n v="239012992"/>
    <d v="2010-03-11T00:00:00"/>
    <n v="14"/>
    <n v="651.21"/>
    <n v="524.96"/>
    <n v="9116.94"/>
    <n v="7349.4400000000005"/>
    <n v="1767.5"/>
  </r>
  <r>
    <x v="2"/>
    <s v="Morocco"/>
    <x v="9"/>
    <x v="1"/>
    <s v="C"/>
    <x v="734"/>
    <n v="465984094"/>
    <d v="2015-05-22T00:00:00"/>
    <n v="7"/>
    <n v="81.73"/>
    <n v="56.67"/>
    <n v="572.11"/>
    <n v="396.69"/>
    <n v="175.42000000000002"/>
  </r>
  <r>
    <x v="2"/>
    <s v="United Arab Emirates"/>
    <x v="9"/>
    <x v="1"/>
    <s v="C"/>
    <x v="2208"/>
    <n v="759710872"/>
    <d v="2011-02-08T00:00:00"/>
    <n v="7"/>
    <n v="81.73"/>
    <n v="56.67"/>
    <n v="572.11"/>
    <n v="396.69"/>
    <n v="175.42000000000002"/>
  </r>
  <r>
    <x v="0"/>
    <s v="Liberia"/>
    <x v="5"/>
    <x v="0"/>
    <s v="C"/>
    <x v="2173"/>
    <n v="849929654"/>
    <d v="2016-10-24T00:00:00"/>
    <n v="3"/>
    <n v="421.89"/>
    <n v="364.69"/>
    <n v="1265.67"/>
    <n v="1094.07"/>
    <n v="171.60000000000014"/>
  </r>
  <r>
    <x v="1"/>
    <s v="Luxembourg"/>
    <x v="7"/>
    <x v="1"/>
    <s v="C"/>
    <x v="1315"/>
    <n v="536689269"/>
    <d v="2011-08-22T00:00:00"/>
    <n v="12"/>
    <n v="109.28"/>
    <n v="35.840000000000003"/>
    <n v="1311.3600000000001"/>
    <n v="430.08000000000004"/>
    <n v="881.28000000000009"/>
  </r>
  <r>
    <x v="4"/>
    <s v="Honduras"/>
    <x v="10"/>
    <x v="1"/>
    <s v="C"/>
    <x v="1078"/>
    <n v="140351045"/>
    <d v="2013-09-04T00:00:00"/>
    <n v="3"/>
    <n v="437.2"/>
    <n v="263.33"/>
    <n v="1311.6"/>
    <n v="789.99"/>
    <n v="521.6099999999999"/>
  </r>
  <r>
    <x v="1"/>
    <s v="Bosnia and Herzegovina"/>
    <x v="4"/>
    <x v="1"/>
    <s v="M"/>
    <x v="1026"/>
    <n v="951588809"/>
    <d v="2015-07-19T00:00:00"/>
    <n v="9"/>
    <n v="255.28"/>
    <n v="159.41999999999999"/>
    <n v="2297.52"/>
    <n v="1434.78"/>
    <n v="862.74"/>
  </r>
  <r>
    <x v="2"/>
    <s v="Syria"/>
    <x v="6"/>
    <x v="0"/>
    <s v="C"/>
    <x v="1804"/>
    <n v="281388890"/>
    <d v="2010-12-22T00:00:00"/>
    <n v="13"/>
    <n v="205.7"/>
    <n v="117.11"/>
    <n v="2674.1"/>
    <n v="1522.43"/>
    <n v="1151.6699999999998"/>
  </r>
  <r>
    <x v="4"/>
    <s v="Haiti"/>
    <x v="5"/>
    <x v="0"/>
    <s v="M"/>
    <x v="2209"/>
    <n v="911050117"/>
    <d v="2013-07-03T00:00:00"/>
    <n v="15"/>
    <n v="421.89"/>
    <n v="364.69"/>
    <n v="6328.3499999999995"/>
    <n v="5470.35"/>
    <n v="857.99999999999909"/>
  </r>
  <r>
    <x v="1"/>
    <s v="Russia"/>
    <x v="7"/>
    <x v="1"/>
    <s v="L"/>
    <x v="890"/>
    <n v="742183816"/>
    <d v="2015-01-25T00:00:00"/>
    <n v="13"/>
    <n v="109.28"/>
    <n v="35.840000000000003"/>
    <n v="1420.64"/>
    <n v="465.92000000000007"/>
    <n v="954.72"/>
  </r>
  <r>
    <x v="2"/>
    <s v="Yemen"/>
    <x v="1"/>
    <x v="1"/>
    <s v="L"/>
    <x v="933"/>
    <n v="446713817"/>
    <d v="2012-07-22T00:00:00"/>
    <n v="2"/>
    <n v="47.45"/>
    <n v="31.79"/>
    <n v="94.9"/>
    <n v="63.58"/>
    <n v="31.320000000000007"/>
  </r>
  <r>
    <x v="1"/>
    <s v="France"/>
    <x v="2"/>
    <x v="0"/>
    <s v="H"/>
    <x v="904"/>
    <n v="316876447"/>
    <d v="2011-09-04T00:00:00"/>
    <n v="16"/>
    <n v="154.06"/>
    <n v="90.93"/>
    <n v="2464.96"/>
    <n v="1454.88"/>
    <n v="1010.0799999999999"/>
  </r>
  <r>
    <x v="1"/>
    <s v="Netherlands"/>
    <x v="8"/>
    <x v="1"/>
    <s v="L"/>
    <x v="8"/>
    <n v="715220534"/>
    <d v="2014-12-14T00:00:00"/>
    <n v="14"/>
    <n v="152.58000000000001"/>
    <n v="97.44"/>
    <n v="2136.1200000000003"/>
    <n v="1364.1599999999999"/>
    <n v="771.96000000000049"/>
  </r>
  <r>
    <x v="2"/>
    <s v="Iraq"/>
    <x v="7"/>
    <x v="0"/>
    <s v="C"/>
    <x v="2045"/>
    <n v="724607408"/>
    <d v="2011-02-27T00:00:00"/>
    <n v="10"/>
    <n v="109.28"/>
    <n v="35.840000000000003"/>
    <n v="1092.8"/>
    <n v="358.40000000000003"/>
    <n v="734.39999999999986"/>
  </r>
  <r>
    <x v="4"/>
    <s v="Belize"/>
    <x v="9"/>
    <x v="0"/>
    <s v="C"/>
    <x v="2210"/>
    <n v="398210895"/>
    <d v="2016-08-04T00:00:00"/>
    <n v="14"/>
    <n v="81.73"/>
    <n v="56.67"/>
    <n v="1144.22"/>
    <n v="793.38"/>
    <n v="350.84000000000003"/>
  </r>
  <r>
    <x v="1"/>
    <s v="Ukraine"/>
    <x v="9"/>
    <x v="0"/>
    <s v="L"/>
    <x v="1322"/>
    <n v="309517323"/>
    <d v="2010-08-29T00:00:00"/>
    <n v="3"/>
    <n v="81.73"/>
    <n v="56.67"/>
    <n v="245.19"/>
    <n v="170.01"/>
    <n v="75.180000000000007"/>
  </r>
  <r>
    <x v="1"/>
    <s v="Bulgaria"/>
    <x v="6"/>
    <x v="1"/>
    <s v="C"/>
    <x v="2175"/>
    <n v="202325522"/>
    <d v="2015-06-11T00:00:00"/>
    <n v="2"/>
    <n v="205.7"/>
    <n v="117.11"/>
    <n v="411.4"/>
    <n v="234.22"/>
    <n v="177.17999999999998"/>
  </r>
  <r>
    <x v="2"/>
    <s v="Afghanistan"/>
    <x v="11"/>
    <x v="0"/>
    <s v="C"/>
    <x v="359"/>
    <n v="340746819"/>
    <d v="2016-07-18T00:00:00"/>
    <n v="6"/>
    <n v="9.33"/>
    <n v="6.92"/>
    <n v="55.980000000000004"/>
    <n v="41.519999999999996"/>
    <n v="14.460000000000008"/>
  </r>
  <r>
    <x v="4"/>
    <s v="Grenada"/>
    <x v="11"/>
    <x v="1"/>
    <s v="L"/>
    <x v="1240"/>
    <n v="159205043"/>
    <d v="2011-07-17T00:00:00"/>
    <n v="2"/>
    <n v="9.33"/>
    <n v="6.92"/>
    <n v="18.66"/>
    <n v="13.84"/>
    <n v="4.82"/>
  </r>
  <r>
    <x v="3"/>
    <s v="Vietnam"/>
    <x v="1"/>
    <x v="1"/>
    <s v="M"/>
    <x v="868"/>
    <n v="512436521"/>
    <d v="2014-09-02T00:00:00"/>
    <n v="1"/>
    <n v="47.45"/>
    <n v="31.79"/>
    <n v="47.45"/>
    <n v="31.79"/>
    <n v="15.660000000000004"/>
  </r>
  <r>
    <x v="4"/>
    <s v="Honduras"/>
    <x v="0"/>
    <x v="1"/>
    <s v="C"/>
    <x v="757"/>
    <n v="525490081"/>
    <d v="2014-04-13T00:00:00"/>
    <n v="5"/>
    <n v="651.21"/>
    <n v="524.96"/>
    <n v="3256.05"/>
    <n v="2624.8"/>
    <n v="631.25"/>
  </r>
  <r>
    <x v="0"/>
    <s v="Liberia"/>
    <x v="5"/>
    <x v="1"/>
    <s v="L"/>
    <x v="249"/>
    <n v="743727052"/>
    <d v="2015-04-03T00:00:00"/>
    <n v="7"/>
    <n v="421.89"/>
    <n v="364.69"/>
    <n v="2953.23"/>
    <n v="2552.83"/>
    <n v="400.40000000000009"/>
  </r>
  <r>
    <x v="0"/>
    <s v="Lesotho"/>
    <x v="4"/>
    <x v="1"/>
    <s v="M"/>
    <x v="110"/>
    <n v="882821261"/>
    <d v="2012-02-20T00:00:00"/>
    <n v="9"/>
    <n v="255.28"/>
    <n v="159.41999999999999"/>
    <n v="2297.52"/>
    <n v="1434.78"/>
    <n v="862.74"/>
  </r>
  <r>
    <x v="4"/>
    <s v="Saint Lucia"/>
    <x v="3"/>
    <x v="1"/>
    <s v="H"/>
    <x v="376"/>
    <n v="278759038"/>
    <d v="2015-06-13T00:00:00"/>
    <n v="16"/>
    <n v="668.27"/>
    <n v="502.54"/>
    <n v="10692.32"/>
    <n v="8040.64"/>
    <n v="2651.6799999999994"/>
  </r>
  <r>
    <x v="0"/>
    <s v="Kenya"/>
    <x v="6"/>
    <x v="1"/>
    <s v="L"/>
    <x v="1195"/>
    <n v="137839210"/>
    <d v="2010-08-24T00:00:00"/>
    <n v="14"/>
    <n v="205.7"/>
    <n v="117.11"/>
    <n v="2879.7999999999997"/>
    <n v="1639.54"/>
    <n v="1240.2599999999998"/>
  </r>
  <r>
    <x v="1"/>
    <s v="Sweden"/>
    <x v="7"/>
    <x v="1"/>
    <s v="H"/>
    <x v="2211"/>
    <n v="386673104"/>
    <d v="2014-03-05T00:00:00"/>
    <n v="7"/>
    <n v="109.28"/>
    <n v="35.840000000000003"/>
    <n v="764.96"/>
    <n v="250.88000000000002"/>
    <n v="514.08000000000004"/>
  </r>
  <r>
    <x v="1"/>
    <s v="United Kingdom"/>
    <x v="11"/>
    <x v="0"/>
    <s v="H"/>
    <x v="1451"/>
    <n v="122184550"/>
    <d v="2017-06-01T00:00:00"/>
    <n v="10"/>
    <n v="9.33"/>
    <n v="6.92"/>
    <n v="93.3"/>
    <n v="69.2"/>
    <n v="24.099999999999994"/>
  </r>
  <r>
    <x v="1"/>
    <s v="Macedonia"/>
    <x v="1"/>
    <x v="1"/>
    <s v="H"/>
    <x v="1049"/>
    <n v="761609876"/>
    <d v="2012-06-09T00:00:00"/>
    <n v="10"/>
    <n v="47.45"/>
    <n v="31.79"/>
    <n v="474.5"/>
    <n v="317.89999999999998"/>
    <n v="156.60000000000002"/>
  </r>
  <r>
    <x v="2"/>
    <s v="Jordan"/>
    <x v="10"/>
    <x v="0"/>
    <s v="M"/>
    <x v="557"/>
    <n v="192497909"/>
    <d v="2011-06-01T00:00:00"/>
    <n v="5"/>
    <n v="437.2"/>
    <n v="263.33"/>
    <n v="2186"/>
    <n v="1316.6499999999999"/>
    <n v="869.35000000000014"/>
  </r>
  <r>
    <x v="0"/>
    <s v="Central African Republic"/>
    <x v="10"/>
    <x v="0"/>
    <s v="M"/>
    <x v="251"/>
    <n v="422709977"/>
    <d v="2012-10-02T00:00:00"/>
    <n v="14"/>
    <n v="437.2"/>
    <n v="263.33"/>
    <n v="6120.8"/>
    <n v="3686.62"/>
    <n v="2434.1800000000003"/>
  </r>
  <r>
    <x v="2"/>
    <s v="Morocco"/>
    <x v="6"/>
    <x v="1"/>
    <s v="L"/>
    <x v="904"/>
    <n v="830419909"/>
    <d v="2011-09-08T00:00:00"/>
    <n v="14"/>
    <n v="205.7"/>
    <n v="117.11"/>
    <n v="2879.7999999999997"/>
    <n v="1639.54"/>
    <n v="1240.2599999999998"/>
  </r>
  <r>
    <x v="0"/>
    <s v="Sudan"/>
    <x v="4"/>
    <x v="1"/>
    <s v="L"/>
    <x v="2212"/>
    <n v="414114034"/>
    <d v="2012-04-04T00:00:00"/>
    <n v="7"/>
    <n v="255.28"/>
    <n v="159.41999999999999"/>
    <n v="1786.96"/>
    <n v="1115.9399999999998"/>
    <n v="671.02000000000021"/>
  </r>
  <r>
    <x v="2"/>
    <s v="United Arab Emirates"/>
    <x v="4"/>
    <x v="1"/>
    <s v="C"/>
    <x v="2213"/>
    <n v="942591178"/>
    <d v="2016-01-18T00:00:00"/>
    <n v="4"/>
    <n v="255.28"/>
    <n v="159.41999999999999"/>
    <n v="1021.12"/>
    <n v="637.67999999999995"/>
    <n v="383.44000000000005"/>
  </r>
  <r>
    <x v="0"/>
    <s v="Kenya"/>
    <x v="4"/>
    <x v="1"/>
    <s v="M"/>
    <x v="74"/>
    <n v="204962670"/>
    <d v="2017-08-06T00:00:00"/>
    <n v="3"/>
    <n v="255.28"/>
    <n v="159.41999999999999"/>
    <n v="765.84"/>
    <n v="478.26"/>
    <n v="287.58000000000004"/>
  </r>
  <r>
    <x v="2"/>
    <s v="United Arab Emirates"/>
    <x v="7"/>
    <x v="0"/>
    <s v="H"/>
    <x v="1947"/>
    <n v="560652339"/>
    <d v="2016-10-30T00:00:00"/>
    <n v="14"/>
    <n v="109.28"/>
    <n v="35.840000000000003"/>
    <n v="1529.92"/>
    <n v="501.76000000000005"/>
    <n v="1028.1600000000001"/>
  </r>
  <r>
    <x v="1"/>
    <s v="Monaco"/>
    <x v="10"/>
    <x v="1"/>
    <s v="M"/>
    <x v="1916"/>
    <n v="389396512"/>
    <d v="2014-06-27T00:00:00"/>
    <n v="17"/>
    <n v="437.2"/>
    <n v="263.33"/>
    <n v="7432.4"/>
    <n v="4476.6099999999997"/>
    <n v="2955.79"/>
  </r>
  <r>
    <x v="1"/>
    <s v="Latvia"/>
    <x v="8"/>
    <x v="0"/>
    <s v="M"/>
    <x v="903"/>
    <n v="841244018"/>
    <d v="2015-12-31T00:00:00"/>
    <n v="3"/>
    <n v="152.58000000000001"/>
    <n v="97.44"/>
    <n v="457.74"/>
    <n v="292.32"/>
    <n v="165.42000000000002"/>
  </r>
  <r>
    <x v="2"/>
    <s v="Algeria"/>
    <x v="0"/>
    <x v="1"/>
    <s v="H"/>
    <x v="2066"/>
    <n v="886556184"/>
    <d v="2013-01-05T00:00:00"/>
    <n v="1"/>
    <n v="651.21"/>
    <n v="524.96"/>
    <n v="651.21"/>
    <n v="524.96"/>
    <n v="126.25"/>
  </r>
  <r>
    <x v="3"/>
    <s v="Myanmar"/>
    <x v="5"/>
    <x v="0"/>
    <s v="L"/>
    <x v="627"/>
    <n v="466006839"/>
    <d v="2017-02-28T00:00:00"/>
    <n v="1"/>
    <n v="421.89"/>
    <n v="364.69"/>
    <n v="421.89"/>
    <n v="364.69"/>
    <n v="57.199999999999989"/>
  </r>
  <r>
    <x v="1"/>
    <s v="Serbia"/>
    <x v="5"/>
    <x v="0"/>
    <s v="M"/>
    <x v="2214"/>
    <n v="940582311"/>
    <d v="2010-08-04T00:00:00"/>
    <n v="13"/>
    <n v="421.89"/>
    <n v="364.69"/>
    <n v="5484.57"/>
    <n v="4740.97"/>
    <n v="743.59999999999945"/>
  </r>
  <r>
    <x v="3"/>
    <s v="Bhutan"/>
    <x v="8"/>
    <x v="0"/>
    <s v="H"/>
    <x v="2215"/>
    <n v="141581428"/>
    <d v="2010-09-19T00:00:00"/>
    <n v="10"/>
    <n v="152.58000000000001"/>
    <n v="97.44"/>
    <n v="1525.8000000000002"/>
    <n v="974.4"/>
    <n v="551.4000000000002"/>
  </r>
  <r>
    <x v="2"/>
    <s v="Qatar"/>
    <x v="7"/>
    <x v="1"/>
    <s v="C"/>
    <x v="254"/>
    <n v="920615518"/>
    <d v="2013-06-16T00:00:00"/>
    <n v="16"/>
    <n v="109.28"/>
    <n v="35.840000000000003"/>
    <n v="1748.48"/>
    <n v="573.44000000000005"/>
    <n v="1175.04"/>
  </r>
  <r>
    <x v="3"/>
    <s v="Myanmar"/>
    <x v="9"/>
    <x v="0"/>
    <s v="C"/>
    <x v="1940"/>
    <n v="799608409"/>
    <d v="2011-11-05T00:00:00"/>
    <n v="1"/>
    <n v="81.73"/>
    <n v="56.67"/>
    <n v="81.73"/>
    <n v="56.67"/>
    <n v="25.060000000000002"/>
  </r>
  <r>
    <x v="1"/>
    <s v="Monaco"/>
    <x v="2"/>
    <x v="1"/>
    <s v="C"/>
    <x v="1786"/>
    <n v="520796430"/>
    <d v="2015-01-11T00:00:00"/>
    <n v="7"/>
    <n v="154.06"/>
    <n v="90.93"/>
    <n v="1078.42"/>
    <n v="636.51"/>
    <n v="441.91000000000008"/>
  </r>
  <r>
    <x v="1"/>
    <s v="Spain"/>
    <x v="10"/>
    <x v="1"/>
    <s v="L"/>
    <x v="2125"/>
    <n v="896728408"/>
    <d v="2014-08-31T00:00:00"/>
    <n v="1"/>
    <n v="437.2"/>
    <n v="263.33"/>
    <n v="437.2"/>
    <n v="263.33"/>
    <n v="173.87"/>
  </r>
  <r>
    <x v="1"/>
    <s v="Lithuania"/>
    <x v="6"/>
    <x v="1"/>
    <s v="L"/>
    <x v="2214"/>
    <n v="560265672"/>
    <d v="2010-07-12T00:00:00"/>
    <n v="7"/>
    <n v="205.7"/>
    <n v="117.11"/>
    <n v="1439.8999999999999"/>
    <n v="819.77"/>
    <n v="620.12999999999988"/>
  </r>
  <r>
    <x v="0"/>
    <s v="Benin"/>
    <x v="6"/>
    <x v="1"/>
    <s v="M"/>
    <x v="1132"/>
    <n v="914582049"/>
    <d v="2015-05-08T00:00:00"/>
    <n v="7"/>
    <n v="205.7"/>
    <n v="117.11"/>
    <n v="1439.8999999999999"/>
    <n v="819.77"/>
    <n v="620.12999999999988"/>
  </r>
  <r>
    <x v="0"/>
    <s v="Cape Verde"/>
    <x v="7"/>
    <x v="1"/>
    <s v="L"/>
    <x v="1097"/>
    <n v="283163869"/>
    <d v="2012-02-07T00:00:00"/>
    <n v="6"/>
    <n v="109.28"/>
    <n v="35.840000000000003"/>
    <n v="655.68000000000006"/>
    <n v="215.04000000000002"/>
    <n v="440.64000000000004"/>
  </r>
  <r>
    <x v="1"/>
    <s v="Albania"/>
    <x v="10"/>
    <x v="1"/>
    <s v="H"/>
    <x v="1985"/>
    <n v="659809958"/>
    <d v="2011-11-13T00:00:00"/>
    <n v="2"/>
    <n v="437.2"/>
    <n v="263.33"/>
    <n v="874.4"/>
    <n v="526.66"/>
    <n v="347.74"/>
  </r>
  <r>
    <x v="3"/>
    <s v="Philippines"/>
    <x v="7"/>
    <x v="0"/>
    <s v="H"/>
    <x v="2216"/>
    <n v="958631646"/>
    <d v="2011-04-02T00:00:00"/>
    <n v="15"/>
    <n v="109.28"/>
    <n v="35.840000000000003"/>
    <n v="1639.2"/>
    <n v="537.6"/>
    <n v="1101.5999999999999"/>
  </r>
  <r>
    <x v="2"/>
    <s v="Somalia"/>
    <x v="2"/>
    <x v="1"/>
    <s v="C"/>
    <x v="220"/>
    <n v="164052760"/>
    <d v="2011-10-30T00:00:00"/>
    <n v="10"/>
    <n v="154.06"/>
    <n v="90.93"/>
    <n v="1540.6"/>
    <n v="909.30000000000007"/>
    <n v="631.29999999999984"/>
  </r>
  <r>
    <x v="0"/>
    <s v="Benin"/>
    <x v="10"/>
    <x v="0"/>
    <s v="C"/>
    <x v="1633"/>
    <n v="480809628"/>
    <d v="2016-02-17T00:00:00"/>
    <n v="2"/>
    <n v="437.2"/>
    <n v="263.33"/>
    <n v="874.4"/>
    <n v="526.66"/>
    <n v="347.74"/>
  </r>
  <r>
    <x v="0"/>
    <s v="Eritrea"/>
    <x v="4"/>
    <x v="0"/>
    <s v="C"/>
    <x v="73"/>
    <n v="583951079"/>
    <d v="2016-10-11T00:00:00"/>
    <n v="5"/>
    <n v="255.28"/>
    <n v="159.41999999999999"/>
    <n v="1276.4000000000001"/>
    <n v="797.09999999999991"/>
    <n v="479.30000000000018"/>
  </r>
  <r>
    <x v="0"/>
    <s v="Chad"/>
    <x v="1"/>
    <x v="1"/>
    <s v="L"/>
    <x v="1744"/>
    <n v="568838441"/>
    <d v="2014-08-30T00:00:00"/>
    <n v="1"/>
    <n v="47.45"/>
    <n v="31.79"/>
    <n v="47.45"/>
    <n v="31.79"/>
    <n v="15.660000000000004"/>
  </r>
  <r>
    <x v="2"/>
    <s v="Libya"/>
    <x v="5"/>
    <x v="1"/>
    <s v="L"/>
    <x v="91"/>
    <n v="601145541"/>
    <d v="2015-08-10T00:00:00"/>
    <n v="2"/>
    <n v="421.89"/>
    <n v="364.69"/>
    <n v="843.78"/>
    <n v="729.38"/>
    <n v="114.39999999999998"/>
  </r>
  <r>
    <x v="0"/>
    <s v="Ghana"/>
    <x v="3"/>
    <x v="1"/>
    <s v="L"/>
    <x v="1439"/>
    <n v="466858708"/>
    <d v="2011-06-02T00:00:00"/>
    <n v="5"/>
    <n v="668.27"/>
    <n v="502.54"/>
    <n v="3341.35"/>
    <n v="2512.7000000000003"/>
    <n v="828.64999999999964"/>
  </r>
  <r>
    <x v="1"/>
    <s v="Bosnia and Herzegovina"/>
    <x v="8"/>
    <x v="1"/>
    <s v="L"/>
    <x v="837"/>
    <n v="922276771"/>
    <d v="2013-09-17T00:00:00"/>
    <n v="2"/>
    <n v="152.58000000000001"/>
    <n v="97.44"/>
    <n v="305.16000000000003"/>
    <n v="194.88"/>
    <n v="110.28000000000003"/>
  </r>
  <r>
    <x v="4"/>
    <s v="Saint Kitts and Nevis "/>
    <x v="8"/>
    <x v="0"/>
    <s v="H"/>
    <x v="377"/>
    <n v="544011056"/>
    <d v="2012-10-09T00:00:00"/>
    <n v="6"/>
    <n v="152.58000000000001"/>
    <n v="97.44"/>
    <n v="915.48"/>
    <n v="584.64"/>
    <n v="330.84000000000003"/>
  </r>
  <r>
    <x v="5"/>
    <s v="Papua New Guinea"/>
    <x v="7"/>
    <x v="1"/>
    <s v="M"/>
    <x v="719"/>
    <n v="678985393"/>
    <d v="2010-12-28T00:00:00"/>
    <n v="10"/>
    <n v="109.28"/>
    <n v="35.840000000000003"/>
    <n v="1092.8"/>
    <n v="358.40000000000003"/>
    <n v="734.39999999999986"/>
  </r>
  <r>
    <x v="1"/>
    <s v="Kosovo"/>
    <x v="5"/>
    <x v="0"/>
    <s v="C"/>
    <x v="1608"/>
    <n v="494436109"/>
    <d v="2012-02-23T00:00:00"/>
    <n v="6"/>
    <n v="421.89"/>
    <n v="364.69"/>
    <n v="2531.34"/>
    <n v="2188.14"/>
    <n v="343.20000000000027"/>
  </r>
  <r>
    <x v="1"/>
    <s v="Iceland"/>
    <x v="1"/>
    <x v="1"/>
    <s v="L"/>
    <x v="813"/>
    <n v="127912032"/>
    <d v="2016-11-03T00:00:00"/>
    <n v="1"/>
    <n v="47.45"/>
    <n v="31.79"/>
    <n v="47.45"/>
    <n v="31.79"/>
    <n v="15.660000000000004"/>
  </r>
  <r>
    <x v="1"/>
    <s v="Bosnia and Herzegovina"/>
    <x v="3"/>
    <x v="1"/>
    <s v="L"/>
    <x v="1482"/>
    <n v="237274491"/>
    <d v="2012-03-11T00:00:00"/>
    <n v="6"/>
    <n v="668.27"/>
    <n v="502.54"/>
    <n v="4009.62"/>
    <n v="3015.2400000000002"/>
    <n v="994.37999999999965"/>
  </r>
  <r>
    <x v="5"/>
    <s v="Marshall Islands"/>
    <x v="5"/>
    <x v="1"/>
    <s v="H"/>
    <x v="334"/>
    <n v="650697314"/>
    <d v="2012-06-08T00:00:00"/>
    <n v="8"/>
    <n v="421.89"/>
    <n v="364.69"/>
    <n v="3375.12"/>
    <n v="2917.52"/>
    <n v="457.59999999999991"/>
  </r>
  <r>
    <x v="5"/>
    <s v="Federated States of Micronesia"/>
    <x v="1"/>
    <x v="1"/>
    <s v="L"/>
    <x v="242"/>
    <n v="816666829"/>
    <d v="2010-01-20T00:00:00"/>
    <n v="15"/>
    <n v="47.45"/>
    <n v="31.79"/>
    <n v="711.75"/>
    <n v="476.84999999999997"/>
    <n v="234.90000000000003"/>
  </r>
  <r>
    <x v="1"/>
    <s v="Georgia"/>
    <x v="5"/>
    <x v="0"/>
    <s v="L"/>
    <x v="1645"/>
    <n v="253981864"/>
    <d v="2010-08-12T00:00:00"/>
    <n v="13"/>
    <n v="421.89"/>
    <n v="364.69"/>
    <n v="5484.57"/>
    <n v="4740.97"/>
    <n v="743.59999999999945"/>
  </r>
  <r>
    <x v="3"/>
    <s v="Sri Lanka"/>
    <x v="3"/>
    <x v="1"/>
    <s v="M"/>
    <x v="472"/>
    <n v="801753747"/>
    <d v="2012-05-16T00:00:00"/>
    <n v="9"/>
    <n v="668.27"/>
    <n v="502.54"/>
    <n v="6014.43"/>
    <n v="4522.8600000000006"/>
    <n v="1491.5699999999997"/>
  </r>
  <r>
    <x v="6"/>
    <s v="Canada"/>
    <x v="7"/>
    <x v="1"/>
    <s v="H"/>
    <x v="707"/>
    <n v="769406306"/>
    <d v="2011-05-28T00:00:00"/>
    <n v="5"/>
    <n v="109.28"/>
    <n v="35.840000000000003"/>
    <n v="546.4"/>
    <n v="179.20000000000002"/>
    <n v="367.19999999999993"/>
  </r>
  <r>
    <x v="0"/>
    <s v="Rwanda"/>
    <x v="4"/>
    <x v="0"/>
    <s v="H"/>
    <x v="1764"/>
    <n v="786675870"/>
    <d v="2012-04-19T00:00:00"/>
    <n v="6"/>
    <n v="255.28"/>
    <n v="159.41999999999999"/>
    <n v="1531.68"/>
    <n v="956.52"/>
    <n v="575.16000000000008"/>
  </r>
  <r>
    <x v="4"/>
    <s v="Saint Vincent and the Grenadines"/>
    <x v="7"/>
    <x v="1"/>
    <s v="H"/>
    <x v="1943"/>
    <n v="653611266"/>
    <d v="2016-10-09T00:00:00"/>
    <n v="12"/>
    <n v="109.28"/>
    <n v="35.840000000000003"/>
    <n v="1311.3600000000001"/>
    <n v="430.08000000000004"/>
    <n v="881.28000000000009"/>
  </r>
  <r>
    <x v="1"/>
    <s v="Poland"/>
    <x v="4"/>
    <x v="1"/>
    <s v="C"/>
    <x v="1522"/>
    <n v="690573823"/>
    <d v="2012-08-16T00:00:00"/>
    <n v="8"/>
    <n v="255.28"/>
    <n v="159.41999999999999"/>
    <n v="2042.24"/>
    <n v="1275.3599999999999"/>
    <n v="766.88000000000011"/>
  </r>
  <r>
    <x v="3"/>
    <s v="Uzbekistan"/>
    <x v="8"/>
    <x v="1"/>
    <s v="L"/>
    <x v="2217"/>
    <n v="388237369"/>
    <d v="2015-01-20T00:00:00"/>
    <n v="12"/>
    <n v="152.58000000000001"/>
    <n v="97.44"/>
    <n v="1830.96"/>
    <n v="1169.28"/>
    <n v="661.68000000000006"/>
  </r>
  <r>
    <x v="1"/>
    <s v="Slovakia"/>
    <x v="10"/>
    <x v="1"/>
    <s v="H"/>
    <x v="1611"/>
    <n v="657588231"/>
    <d v="2010-05-08T00:00:00"/>
    <n v="6"/>
    <n v="437.2"/>
    <n v="263.33"/>
    <n v="2623.2"/>
    <n v="1579.98"/>
    <n v="1043.2199999999998"/>
  </r>
  <r>
    <x v="0"/>
    <s v="Botswana"/>
    <x v="4"/>
    <x v="1"/>
    <s v="L"/>
    <x v="260"/>
    <n v="679925239"/>
    <d v="2011-12-03T00:00:00"/>
    <n v="6"/>
    <n v="255.28"/>
    <n v="159.41999999999999"/>
    <n v="1531.68"/>
    <n v="956.52"/>
    <n v="575.16000000000008"/>
  </r>
  <r>
    <x v="0"/>
    <s v="Ethiopia"/>
    <x v="4"/>
    <x v="1"/>
    <s v="C"/>
    <x v="591"/>
    <n v="156859719"/>
    <d v="2011-12-25T00:00:00"/>
    <n v="12"/>
    <n v="255.28"/>
    <n v="159.41999999999999"/>
    <n v="3063.36"/>
    <n v="1913.04"/>
    <n v="1150.3200000000002"/>
  </r>
  <r>
    <x v="2"/>
    <s v="Egypt"/>
    <x v="4"/>
    <x v="0"/>
    <s v="H"/>
    <x v="630"/>
    <n v="660315501"/>
    <d v="2014-12-28T00:00:00"/>
    <n v="1"/>
    <n v="255.28"/>
    <n v="159.41999999999999"/>
    <n v="255.28"/>
    <n v="159.41999999999999"/>
    <n v="95.860000000000014"/>
  </r>
  <r>
    <x v="1"/>
    <s v="Armenia"/>
    <x v="5"/>
    <x v="0"/>
    <s v="L"/>
    <x v="2098"/>
    <n v="682528913"/>
    <d v="2011-02-02T00:00:00"/>
    <n v="7"/>
    <n v="421.89"/>
    <n v="364.69"/>
    <n v="2953.23"/>
    <n v="2552.83"/>
    <n v="400.40000000000009"/>
  </r>
  <r>
    <x v="0"/>
    <s v="Mauritius "/>
    <x v="2"/>
    <x v="0"/>
    <s v="M"/>
    <x v="2218"/>
    <n v="586048781"/>
    <d v="2010-08-27T00:00:00"/>
    <n v="6"/>
    <n v="154.06"/>
    <n v="90.93"/>
    <n v="924.36"/>
    <n v="545.58000000000004"/>
    <n v="378.78"/>
  </r>
  <r>
    <x v="1"/>
    <s v="Latvia"/>
    <x v="7"/>
    <x v="1"/>
    <s v="L"/>
    <x v="712"/>
    <n v="353736436"/>
    <d v="2010-01-13T00:00:00"/>
    <n v="12"/>
    <n v="109.28"/>
    <n v="35.840000000000003"/>
    <n v="1311.3600000000001"/>
    <n v="430.08000000000004"/>
    <n v="881.28000000000009"/>
  </r>
  <r>
    <x v="3"/>
    <s v="Japan"/>
    <x v="2"/>
    <x v="1"/>
    <s v="C"/>
    <x v="2219"/>
    <n v="938765704"/>
    <d v="2010-05-21T00:00:00"/>
    <n v="1"/>
    <n v="154.06"/>
    <n v="90.93"/>
    <n v="154.06"/>
    <n v="90.93"/>
    <n v="63.129999999999995"/>
  </r>
  <r>
    <x v="4"/>
    <s v="Saint Kitts and Nevis "/>
    <x v="2"/>
    <x v="0"/>
    <s v="C"/>
    <x v="1766"/>
    <n v="214622914"/>
    <d v="2013-10-27T00:00:00"/>
    <n v="1"/>
    <n v="154.06"/>
    <n v="90.93"/>
    <n v="154.06"/>
    <n v="90.93"/>
    <n v="63.129999999999995"/>
  </r>
  <r>
    <x v="1"/>
    <s v="Sweden"/>
    <x v="4"/>
    <x v="1"/>
    <s v="M"/>
    <x v="120"/>
    <n v="625106894"/>
    <d v="2012-02-23T00:00:00"/>
    <n v="3"/>
    <n v="255.28"/>
    <n v="159.41999999999999"/>
    <n v="765.84"/>
    <n v="478.26"/>
    <n v="287.58000000000004"/>
  </r>
  <r>
    <x v="0"/>
    <s v="Mauritania"/>
    <x v="9"/>
    <x v="1"/>
    <s v="C"/>
    <x v="1128"/>
    <n v="634328973"/>
    <d v="2013-07-12T00:00:00"/>
    <n v="1"/>
    <n v="81.73"/>
    <n v="56.67"/>
    <n v="81.73"/>
    <n v="56.67"/>
    <n v="25.060000000000002"/>
  </r>
  <r>
    <x v="3"/>
    <s v="Vietnam"/>
    <x v="10"/>
    <x v="1"/>
    <s v="C"/>
    <x v="2220"/>
    <n v="576712977"/>
    <d v="2015-10-31T00:00:00"/>
    <n v="2"/>
    <n v="437.2"/>
    <n v="263.33"/>
    <n v="874.4"/>
    <n v="526.66"/>
    <n v="347.74"/>
  </r>
  <r>
    <x v="5"/>
    <s v="New Zealand"/>
    <x v="7"/>
    <x v="0"/>
    <s v="C"/>
    <x v="2221"/>
    <n v="406995236"/>
    <d v="2010-04-18T00:00:00"/>
    <n v="13"/>
    <n v="109.28"/>
    <n v="35.840000000000003"/>
    <n v="1420.64"/>
    <n v="465.92000000000007"/>
    <n v="954.72"/>
  </r>
  <r>
    <x v="3"/>
    <s v="Thailand"/>
    <x v="2"/>
    <x v="1"/>
    <s v="C"/>
    <x v="179"/>
    <n v="150224578"/>
    <d v="2015-09-13T00:00:00"/>
    <n v="6"/>
    <n v="154.06"/>
    <n v="90.93"/>
    <n v="924.36"/>
    <n v="545.58000000000004"/>
    <n v="378.78"/>
  </r>
  <r>
    <x v="1"/>
    <s v="Kosovo"/>
    <x v="3"/>
    <x v="1"/>
    <s v="H"/>
    <x v="1833"/>
    <n v="351762330"/>
    <d v="2014-03-15T00:00:00"/>
    <n v="5"/>
    <n v="668.27"/>
    <n v="502.54"/>
    <n v="3341.35"/>
    <n v="2512.7000000000003"/>
    <n v="828.64999999999964"/>
  </r>
  <r>
    <x v="0"/>
    <s v="Swaziland"/>
    <x v="3"/>
    <x v="0"/>
    <s v="M"/>
    <x v="1051"/>
    <n v="727282321"/>
    <d v="2015-07-02T00:00:00"/>
    <n v="13"/>
    <n v="668.27"/>
    <n v="502.54"/>
    <n v="8687.51"/>
    <n v="6533.02"/>
    <n v="2154.4899999999998"/>
  </r>
  <r>
    <x v="4"/>
    <s v="Saint Vincent and the Grenadines"/>
    <x v="4"/>
    <x v="1"/>
    <s v="L"/>
    <x v="2222"/>
    <n v="612770879"/>
    <d v="2014-12-18T00:00:00"/>
    <n v="2"/>
    <n v="255.28"/>
    <n v="159.41999999999999"/>
    <n v="510.56"/>
    <n v="318.83999999999997"/>
    <n v="191.72000000000003"/>
  </r>
  <r>
    <x v="3"/>
    <s v="Philippines"/>
    <x v="2"/>
    <x v="1"/>
    <s v="L"/>
    <x v="2223"/>
    <n v="314526832"/>
    <d v="2013-01-23T00:00:00"/>
    <n v="7"/>
    <n v="154.06"/>
    <n v="90.93"/>
    <n v="1078.42"/>
    <n v="636.51"/>
    <n v="441.91000000000008"/>
  </r>
  <r>
    <x v="6"/>
    <s v="United States of America"/>
    <x v="10"/>
    <x v="1"/>
    <s v="L"/>
    <x v="2224"/>
    <n v="659161508"/>
    <d v="2011-05-15T00:00:00"/>
    <n v="16"/>
    <n v="437.2"/>
    <n v="263.33"/>
    <n v="6995.2"/>
    <n v="4213.28"/>
    <n v="2781.92"/>
  </r>
  <r>
    <x v="0"/>
    <s v="Cameroon"/>
    <x v="6"/>
    <x v="1"/>
    <s v="M"/>
    <x v="2225"/>
    <n v="743598735"/>
    <d v="2016-02-18T00:00:00"/>
    <n v="10"/>
    <n v="205.7"/>
    <n v="117.11"/>
    <n v="2057"/>
    <n v="1171.0999999999999"/>
    <n v="885.90000000000009"/>
  </r>
  <r>
    <x v="3"/>
    <s v="Tajikistan"/>
    <x v="2"/>
    <x v="0"/>
    <s v="C"/>
    <x v="575"/>
    <n v="185074841"/>
    <d v="2011-11-07T00:00:00"/>
    <n v="11"/>
    <n v="154.06"/>
    <n v="90.93"/>
    <n v="1694.66"/>
    <n v="1000.23"/>
    <n v="694.43000000000006"/>
  </r>
  <r>
    <x v="0"/>
    <s v="Namibia"/>
    <x v="0"/>
    <x v="1"/>
    <s v="L"/>
    <x v="194"/>
    <n v="471138656"/>
    <d v="2011-02-11T00:00:00"/>
    <n v="15"/>
    <n v="651.21"/>
    <n v="524.96"/>
    <n v="9768.1500000000015"/>
    <n v="7874.4000000000005"/>
    <n v="1893.7500000000009"/>
  </r>
  <r>
    <x v="0"/>
    <s v="Burundi"/>
    <x v="0"/>
    <x v="1"/>
    <s v="M"/>
    <x v="1337"/>
    <n v="909651505"/>
    <d v="2011-10-09T00:00:00"/>
    <n v="8"/>
    <n v="651.21"/>
    <n v="524.96"/>
    <n v="5209.68"/>
    <n v="4199.68"/>
    <n v="1010"/>
  </r>
  <r>
    <x v="5"/>
    <s v="Federated States of Micronesia"/>
    <x v="3"/>
    <x v="1"/>
    <s v="L"/>
    <x v="2187"/>
    <n v="878787219"/>
    <d v="2017-01-15T00:00:00"/>
    <n v="3"/>
    <n v="668.27"/>
    <n v="502.54"/>
    <n v="2004.81"/>
    <n v="1507.6200000000001"/>
    <n v="497.18999999999983"/>
  </r>
  <r>
    <x v="0"/>
    <s v="Guinea-Bissau"/>
    <x v="4"/>
    <x v="1"/>
    <s v="H"/>
    <x v="1715"/>
    <n v="277032124"/>
    <d v="2015-07-23T00:00:00"/>
    <n v="15"/>
    <n v="255.28"/>
    <n v="159.41999999999999"/>
    <n v="3829.2"/>
    <n v="2391.2999999999997"/>
    <n v="1437.9"/>
  </r>
  <r>
    <x v="0"/>
    <s v="Republic of the Congo"/>
    <x v="7"/>
    <x v="0"/>
    <s v="M"/>
    <x v="405"/>
    <n v="873185050"/>
    <d v="2016-08-08T00:00:00"/>
    <n v="6"/>
    <n v="109.28"/>
    <n v="35.840000000000003"/>
    <n v="655.68000000000006"/>
    <n v="215.04000000000002"/>
    <n v="440.64000000000004"/>
  </r>
  <r>
    <x v="2"/>
    <s v="Lebanon"/>
    <x v="9"/>
    <x v="1"/>
    <s v="L"/>
    <x v="1505"/>
    <n v="456357324"/>
    <d v="2014-11-10T00:00:00"/>
    <n v="9"/>
    <n v="81.73"/>
    <n v="56.67"/>
    <n v="735.57"/>
    <n v="510.03000000000003"/>
    <n v="225.54000000000002"/>
  </r>
  <r>
    <x v="3"/>
    <s v="Laos"/>
    <x v="5"/>
    <x v="1"/>
    <s v="H"/>
    <x v="2226"/>
    <n v="485972774"/>
    <d v="2017-05-27T00:00:00"/>
    <n v="15"/>
    <n v="421.89"/>
    <n v="364.69"/>
    <n v="6328.3499999999995"/>
    <n v="5470.35"/>
    <n v="857.99999999999909"/>
  </r>
  <r>
    <x v="3"/>
    <s v="Cambodia"/>
    <x v="11"/>
    <x v="0"/>
    <s v="H"/>
    <x v="100"/>
    <n v="241767728"/>
    <d v="2010-04-02T00:00:00"/>
    <n v="5"/>
    <n v="9.33"/>
    <n v="6.92"/>
    <n v="46.65"/>
    <n v="34.6"/>
    <n v="12.049999999999997"/>
  </r>
  <r>
    <x v="2"/>
    <s v="Egypt"/>
    <x v="5"/>
    <x v="1"/>
    <s v="M"/>
    <x v="1498"/>
    <n v="873791015"/>
    <d v="2013-11-01T00:00:00"/>
    <n v="5"/>
    <n v="421.89"/>
    <n v="364.69"/>
    <n v="2109.4499999999998"/>
    <n v="1823.45"/>
    <n v="285.99999999999977"/>
  </r>
  <r>
    <x v="1"/>
    <s v="United Kingdom"/>
    <x v="8"/>
    <x v="1"/>
    <s v="H"/>
    <x v="120"/>
    <n v="452403962"/>
    <d v="2012-02-05T00:00:00"/>
    <n v="9"/>
    <n v="152.58000000000001"/>
    <n v="97.44"/>
    <n v="1373.22"/>
    <n v="876.96"/>
    <n v="496.26"/>
  </r>
  <r>
    <x v="1"/>
    <s v="Poland"/>
    <x v="4"/>
    <x v="0"/>
    <s v="M"/>
    <x v="625"/>
    <n v="718280398"/>
    <d v="2016-10-20T00:00:00"/>
    <n v="7"/>
    <n v="255.28"/>
    <n v="159.41999999999999"/>
    <n v="1786.96"/>
    <n v="1115.9399999999998"/>
    <n v="671.02000000000021"/>
  </r>
  <r>
    <x v="2"/>
    <s v="Turkey"/>
    <x v="10"/>
    <x v="0"/>
    <s v="H"/>
    <x v="1392"/>
    <n v="332406651"/>
    <d v="2010-02-09T00:00:00"/>
    <n v="9"/>
    <n v="437.2"/>
    <n v="263.33"/>
    <n v="3934.7999999999997"/>
    <n v="2369.9699999999998"/>
    <n v="1564.83"/>
  </r>
  <r>
    <x v="4"/>
    <s v="El Salvador"/>
    <x v="1"/>
    <x v="1"/>
    <s v="C"/>
    <x v="2227"/>
    <n v="726081550"/>
    <d v="2017-02-15T00:00:00"/>
    <n v="4"/>
    <n v="47.45"/>
    <n v="31.79"/>
    <n v="189.8"/>
    <n v="127.16"/>
    <n v="62.640000000000015"/>
  </r>
  <r>
    <x v="3"/>
    <s v="Indonesia"/>
    <x v="5"/>
    <x v="0"/>
    <s v="C"/>
    <x v="1634"/>
    <n v="250916421"/>
    <d v="2010-08-25T00:00:00"/>
    <n v="1"/>
    <n v="421.89"/>
    <n v="364.69"/>
    <n v="421.89"/>
    <n v="364.69"/>
    <n v="57.199999999999989"/>
  </r>
  <r>
    <x v="1"/>
    <s v="United Kingdom"/>
    <x v="10"/>
    <x v="1"/>
    <s v="C"/>
    <x v="1076"/>
    <n v="928835093"/>
    <d v="2014-06-01T00:00:00"/>
    <n v="3"/>
    <n v="437.2"/>
    <n v="263.33"/>
    <n v="1311.6"/>
    <n v="789.99"/>
    <n v="521.6099999999999"/>
  </r>
  <r>
    <x v="0"/>
    <s v="Togo"/>
    <x v="6"/>
    <x v="1"/>
    <s v="C"/>
    <x v="2228"/>
    <n v="802073895"/>
    <d v="2014-09-19T00:00:00"/>
    <n v="1"/>
    <n v="205.7"/>
    <n v="117.11"/>
    <n v="205.7"/>
    <n v="117.11"/>
    <n v="88.589999999999989"/>
  </r>
  <r>
    <x v="1"/>
    <s v="Liechtenstein"/>
    <x v="11"/>
    <x v="0"/>
    <s v="C"/>
    <x v="2229"/>
    <n v="683181655"/>
    <d v="2010-08-23T00:00:00"/>
    <n v="12"/>
    <n v="9.33"/>
    <n v="6.92"/>
    <n v="111.96000000000001"/>
    <n v="83.039999999999992"/>
    <n v="28.920000000000016"/>
  </r>
  <r>
    <x v="2"/>
    <s v="Azerbaijan"/>
    <x v="3"/>
    <x v="0"/>
    <s v="H"/>
    <x v="692"/>
    <n v="105019700"/>
    <d v="2017-04-03T00:00:00"/>
    <n v="11"/>
    <n v="668.27"/>
    <n v="502.54"/>
    <n v="7350.9699999999993"/>
    <n v="5527.9400000000005"/>
    <n v="1823.0299999999988"/>
  </r>
  <r>
    <x v="0"/>
    <s v="Botswana"/>
    <x v="0"/>
    <x v="0"/>
    <s v="H"/>
    <x v="2110"/>
    <n v="470761859"/>
    <d v="2016-12-26T00:00:00"/>
    <n v="13"/>
    <n v="651.21"/>
    <n v="524.96"/>
    <n v="8465.73"/>
    <n v="6824.4800000000005"/>
    <n v="1641.2499999999991"/>
  </r>
  <r>
    <x v="1"/>
    <s v="Georgia"/>
    <x v="6"/>
    <x v="0"/>
    <s v="L"/>
    <x v="687"/>
    <n v="103894460"/>
    <d v="2015-07-17T00:00:00"/>
    <n v="6"/>
    <n v="205.7"/>
    <n v="117.11"/>
    <n v="1234.1999999999998"/>
    <n v="702.66"/>
    <n v="531.53999999999985"/>
  </r>
  <r>
    <x v="5"/>
    <s v="Vanuatu"/>
    <x v="3"/>
    <x v="0"/>
    <s v="M"/>
    <x v="2230"/>
    <n v="998216331"/>
    <d v="2016-05-31T00:00:00"/>
    <n v="5"/>
    <n v="668.27"/>
    <n v="502.54"/>
    <n v="3341.35"/>
    <n v="2512.7000000000003"/>
    <n v="828.64999999999964"/>
  </r>
  <r>
    <x v="1"/>
    <s v="Austria"/>
    <x v="3"/>
    <x v="1"/>
    <s v="L"/>
    <x v="243"/>
    <n v="267838799"/>
    <d v="2016-02-01T00:00:00"/>
    <n v="14"/>
    <n v="668.27"/>
    <n v="502.54"/>
    <n v="9355.7799999999988"/>
    <n v="7035.56"/>
    <n v="2320.2199999999984"/>
  </r>
  <r>
    <x v="1"/>
    <s v="Bulgaria"/>
    <x v="8"/>
    <x v="0"/>
    <s v="C"/>
    <x v="1011"/>
    <n v="497185695"/>
    <d v="2016-04-04T00:00:00"/>
    <n v="12"/>
    <n v="152.58000000000001"/>
    <n v="97.44"/>
    <n v="1830.96"/>
    <n v="1169.28"/>
    <n v="661.68000000000006"/>
  </r>
  <r>
    <x v="3"/>
    <s v="Cambodia"/>
    <x v="9"/>
    <x v="1"/>
    <s v="H"/>
    <x v="329"/>
    <n v="290993344"/>
    <d v="2012-01-12T00:00:00"/>
    <n v="1"/>
    <n v="81.73"/>
    <n v="56.67"/>
    <n v="81.73"/>
    <n v="56.67"/>
    <n v="25.060000000000002"/>
  </r>
  <r>
    <x v="0"/>
    <s v="Kenya"/>
    <x v="0"/>
    <x v="0"/>
    <s v="L"/>
    <x v="279"/>
    <n v="124310576"/>
    <d v="2010-11-25T00:00:00"/>
    <n v="9"/>
    <n v="651.21"/>
    <n v="524.96"/>
    <n v="5860.89"/>
    <n v="4724.6400000000003"/>
    <n v="1136.25"/>
  </r>
  <r>
    <x v="0"/>
    <s v="Nigeria"/>
    <x v="3"/>
    <x v="1"/>
    <s v="C"/>
    <x v="2231"/>
    <n v="992498719"/>
    <d v="2013-11-19T00:00:00"/>
    <n v="2"/>
    <n v="668.27"/>
    <n v="502.54"/>
    <n v="1336.54"/>
    <n v="1005.08"/>
    <n v="331.45999999999992"/>
  </r>
  <r>
    <x v="0"/>
    <s v="Nigeria"/>
    <x v="3"/>
    <x v="1"/>
    <s v="H"/>
    <x v="2232"/>
    <n v="361231601"/>
    <d v="2011-09-03T00:00:00"/>
    <n v="9"/>
    <n v="668.27"/>
    <n v="502.54"/>
    <n v="6014.43"/>
    <n v="4522.8600000000006"/>
    <n v="1491.5699999999997"/>
  </r>
  <r>
    <x v="1"/>
    <s v="Bosnia and Herzegovina"/>
    <x v="3"/>
    <x v="0"/>
    <s v="C"/>
    <x v="441"/>
    <n v="716495549"/>
    <d v="2011-01-27T00:00:00"/>
    <n v="10"/>
    <n v="668.27"/>
    <n v="502.54"/>
    <n v="6682.7"/>
    <n v="5025.4000000000005"/>
    <n v="1657.2999999999993"/>
  </r>
  <r>
    <x v="2"/>
    <s v="Azerbaijan"/>
    <x v="7"/>
    <x v="0"/>
    <s v="M"/>
    <x v="936"/>
    <n v="114589393"/>
    <d v="2016-05-28T00:00:00"/>
    <n v="14"/>
    <n v="109.28"/>
    <n v="35.840000000000003"/>
    <n v="1529.92"/>
    <n v="501.76000000000005"/>
    <n v="1028.1600000000001"/>
  </r>
  <r>
    <x v="2"/>
    <s v="Oman"/>
    <x v="1"/>
    <x v="1"/>
    <s v="M"/>
    <x v="322"/>
    <n v="732124459"/>
    <d v="2010-02-06T00:00:00"/>
    <n v="1"/>
    <n v="47.45"/>
    <n v="31.79"/>
    <n v="47.45"/>
    <n v="31.79"/>
    <n v="15.660000000000004"/>
  </r>
  <r>
    <x v="0"/>
    <s v="Botswana"/>
    <x v="11"/>
    <x v="1"/>
    <s v="H"/>
    <x v="275"/>
    <n v="316024577"/>
    <d v="2017-06-01T00:00:00"/>
    <n v="13"/>
    <n v="9.33"/>
    <n v="6.92"/>
    <n v="121.29"/>
    <n v="89.96"/>
    <n v="31.330000000000013"/>
  </r>
  <r>
    <x v="4"/>
    <s v="Jamaica"/>
    <x v="5"/>
    <x v="1"/>
    <s v="M"/>
    <x v="1742"/>
    <n v="733526074"/>
    <d v="2011-11-01T00:00:00"/>
    <n v="9"/>
    <n v="421.89"/>
    <n v="364.69"/>
    <n v="3797.0099999999998"/>
    <n v="3282.21"/>
    <n v="514.79999999999973"/>
  </r>
  <r>
    <x v="6"/>
    <s v="United States of America"/>
    <x v="7"/>
    <x v="0"/>
    <s v="L"/>
    <x v="2233"/>
    <n v="322177779"/>
    <d v="2016-10-24T00:00:00"/>
    <n v="14"/>
    <n v="109.28"/>
    <n v="35.840000000000003"/>
    <n v="1529.92"/>
    <n v="501.76000000000005"/>
    <n v="1028.1600000000001"/>
  </r>
  <r>
    <x v="0"/>
    <s v="Mozambique"/>
    <x v="5"/>
    <x v="1"/>
    <s v="L"/>
    <x v="2234"/>
    <n v="639841020"/>
    <d v="2011-06-26T00:00:00"/>
    <n v="3"/>
    <n v="421.89"/>
    <n v="364.69"/>
    <n v="1265.67"/>
    <n v="1094.07"/>
    <n v="171.60000000000014"/>
  </r>
  <r>
    <x v="2"/>
    <s v="Morocco"/>
    <x v="9"/>
    <x v="1"/>
    <s v="L"/>
    <x v="1346"/>
    <n v="614689624"/>
    <d v="2010-05-11T00:00:00"/>
    <n v="15"/>
    <n v="81.73"/>
    <n v="56.67"/>
    <n v="1225.95"/>
    <n v="850.05000000000007"/>
    <n v="375.9"/>
  </r>
  <r>
    <x v="1"/>
    <s v="Hungary"/>
    <x v="5"/>
    <x v="1"/>
    <s v="H"/>
    <x v="253"/>
    <n v="595209920"/>
    <d v="2013-08-19T00:00:00"/>
    <n v="8"/>
    <n v="421.89"/>
    <n v="364.69"/>
    <n v="3375.12"/>
    <n v="2917.52"/>
    <n v="457.59999999999991"/>
  </r>
  <r>
    <x v="1"/>
    <s v="Finland"/>
    <x v="8"/>
    <x v="1"/>
    <s v="C"/>
    <x v="80"/>
    <n v="100200736"/>
    <d v="2011-06-11T00:00:00"/>
    <n v="1"/>
    <n v="152.58000000000001"/>
    <n v="97.44"/>
    <n v="152.58000000000001"/>
    <n v="97.44"/>
    <n v="55.140000000000015"/>
  </r>
  <r>
    <x v="3"/>
    <s v="Laos"/>
    <x v="8"/>
    <x v="1"/>
    <s v="H"/>
    <x v="176"/>
    <n v="968773400"/>
    <d v="2017-05-05T00:00:00"/>
    <n v="1"/>
    <n v="152.58000000000001"/>
    <n v="97.44"/>
    <n v="152.58000000000001"/>
    <n v="97.44"/>
    <n v="55.140000000000015"/>
  </r>
  <r>
    <x v="0"/>
    <s v="Sierra Leone"/>
    <x v="6"/>
    <x v="1"/>
    <s v="C"/>
    <x v="1047"/>
    <n v="610351741"/>
    <d v="2012-04-02T00:00:00"/>
    <n v="9"/>
    <n v="205.7"/>
    <n v="117.11"/>
    <n v="1851.3"/>
    <n v="1053.99"/>
    <n v="797.31"/>
  </r>
  <r>
    <x v="5"/>
    <s v="New Zealand"/>
    <x v="7"/>
    <x v="1"/>
    <s v="L"/>
    <x v="906"/>
    <n v="554672086"/>
    <d v="2015-11-30T00:00:00"/>
    <n v="14"/>
    <n v="109.28"/>
    <n v="35.840000000000003"/>
    <n v="1529.92"/>
    <n v="501.76000000000005"/>
    <n v="1028.1600000000001"/>
  </r>
  <r>
    <x v="5"/>
    <s v="Nauru"/>
    <x v="4"/>
    <x v="1"/>
    <s v="L"/>
    <x v="948"/>
    <n v="601783263"/>
    <d v="2014-09-30T00:00:00"/>
    <n v="16"/>
    <n v="255.28"/>
    <n v="159.41999999999999"/>
    <n v="4084.48"/>
    <n v="2550.7199999999998"/>
    <n v="1533.7600000000002"/>
  </r>
  <r>
    <x v="1"/>
    <s v="Georgia"/>
    <x v="4"/>
    <x v="1"/>
    <s v="M"/>
    <x v="858"/>
    <n v="172046601"/>
    <d v="2011-11-06T00:00:00"/>
    <n v="2"/>
    <n v="255.28"/>
    <n v="159.41999999999999"/>
    <n v="510.56"/>
    <n v="318.83999999999997"/>
    <n v="191.72000000000003"/>
  </r>
  <r>
    <x v="3"/>
    <s v="Japan"/>
    <x v="1"/>
    <x v="1"/>
    <s v="C"/>
    <x v="652"/>
    <n v="556135928"/>
    <d v="2014-12-22T00:00:00"/>
    <n v="3"/>
    <n v="47.45"/>
    <n v="31.79"/>
    <n v="142.35000000000002"/>
    <n v="95.37"/>
    <n v="46.980000000000018"/>
  </r>
  <r>
    <x v="0"/>
    <s v="Madagascar"/>
    <x v="0"/>
    <x v="0"/>
    <s v="L"/>
    <x v="819"/>
    <n v="865037572"/>
    <d v="2010-02-21T00:00:00"/>
    <n v="4"/>
    <n v="651.21"/>
    <n v="524.96"/>
    <n v="2604.84"/>
    <n v="2099.84"/>
    <n v="505"/>
  </r>
  <r>
    <x v="0"/>
    <s v="Liberia"/>
    <x v="3"/>
    <x v="0"/>
    <s v="H"/>
    <x v="2235"/>
    <n v="280050361"/>
    <d v="2010-11-23T00:00:00"/>
    <n v="3"/>
    <n v="668.27"/>
    <n v="502.54"/>
    <n v="2004.81"/>
    <n v="1507.6200000000001"/>
    <n v="497.18999999999983"/>
  </r>
  <r>
    <x v="3"/>
    <s v="Myanmar"/>
    <x v="2"/>
    <x v="0"/>
    <s v="M"/>
    <x v="2236"/>
    <n v="302785623"/>
    <d v="2017-01-09T00:00:00"/>
    <n v="16"/>
    <n v="154.06"/>
    <n v="90.93"/>
    <n v="2464.96"/>
    <n v="1454.88"/>
    <n v="1010.0799999999999"/>
  </r>
  <r>
    <x v="3"/>
    <s v="Uzbekistan"/>
    <x v="11"/>
    <x v="1"/>
    <s v="L"/>
    <x v="821"/>
    <n v="705167186"/>
    <d v="2010-02-15T00:00:00"/>
    <n v="6"/>
    <n v="9.33"/>
    <n v="6.92"/>
    <n v="55.980000000000004"/>
    <n v="41.519999999999996"/>
    <n v="14.460000000000008"/>
  </r>
  <r>
    <x v="1"/>
    <s v="Armenia"/>
    <x v="8"/>
    <x v="1"/>
    <s v="M"/>
    <x v="594"/>
    <n v="879431378"/>
    <d v="2010-11-29T00:00:00"/>
    <n v="4"/>
    <n v="152.58000000000001"/>
    <n v="97.44"/>
    <n v="610.32000000000005"/>
    <n v="389.76"/>
    <n v="220.56000000000006"/>
  </r>
  <r>
    <x v="2"/>
    <s v="Turkey"/>
    <x v="4"/>
    <x v="1"/>
    <s v="M"/>
    <x v="1437"/>
    <n v="288127028"/>
    <d v="2014-06-26T00:00:00"/>
    <n v="3"/>
    <n v="255.28"/>
    <n v="159.41999999999999"/>
    <n v="765.84"/>
    <n v="478.26"/>
    <n v="287.58000000000004"/>
  </r>
  <r>
    <x v="0"/>
    <s v="Burkina Faso"/>
    <x v="1"/>
    <x v="0"/>
    <s v="C"/>
    <x v="1228"/>
    <n v="714115464"/>
    <d v="2017-01-14T00:00:00"/>
    <n v="2"/>
    <n v="47.45"/>
    <n v="31.79"/>
    <n v="94.9"/>
    <n v="63.58"/>
    <n v="31.320000000000007"/>
  </r>
  <r>
    <x v="4"/>
    <s v="Belize"/>
    <x v="11"/>
    <x v="1"/>
    <s v="H"/>
    <x v="1764"/>
    <n v="410570514"/>
    <d v="2012-04-20T00:00:00"/>
    <n v="10"/>
    <n v="9.33"/>
    <n v="6.92"/>
    <n v="93.3"/>
    <n v="69.2"/>
    <n v="24.099999999999994"/>
  </r>
  <r>
    <x v="0"/>
    <s v="Namibia"/>
    <x v="11"/>
    <x v="1"/>
    <s v="L"/>
    <x v="1640"/>
    <n v="850978505"/>
    <d v="2017-05-25T00:00:00"/>
    <n v="4"/>
    <n v="9.33"/>
    <n v="6.92"/>
    <n v="37.32"/>
    <n v="27.68"/>
    <n v="9.64"/>
  </r>
  <r>
    <x v="0"/>
    <s v="Gabon"/>
    <x v="10"/>
    <x v="0"/>
    <s v="M"/>
    <x v="2237"/>
    <n v="879138267"/>
    <d v="2016-10-30T00:00:00"/>
    <n v="9"/>
    <n v="437.2"/>
    <n v="263.33"/>
    <n v="3934.7999999999997"/>
    <n v="2369.9699999999998"/>
    <n v="1564.83"/>
  </r>
  <r>
    <x v="6"/>
    <s v="Canada"/>
    <x v="6"/>
    <x v="0"/>
    <s v="C"/>
    <x v="2238"/>
    <n v="759161126"/>
    <d v="2011-01-24T00:00:00"/>
    <n v="3"/>
    <n v="205.7"/>
    <n v="117.11"/>
    <n v="617.09999999999991"/>
    <n v="351.33"/>
    <n v="265.76999999999992"/>
  </r>
  <r>
    <x v="0"/>
    <s v="Equatorial Guinea"/>
    <x v="2"/>
    <x v="1"/>
    <s v="L"/>
    <x v="1753"/>
    <n v="825470912"/>
    <d v="2012-12-17T00:00:00"/>
    <n v="7"/>
    <n v="154.06"/>
    <n v="90.93"/>
    <n v="1078.42"/>
    <n v="636.51"/>
    <n v="441.91000000000008"/>
  </r>
  <r>
    <x v="0"/>
    <s v="Nigeria"/>
    <x v="3"/>
    <x v="1"/>
    <s v="C"/>
    <x v="2001"/>
    <n v="132803952"/>
    <d v="2013-11-27T00:00:00"/>
    <n v="14"/>
    <n v="668.27"/>
    <n v="502.54"/>
    <n v="9355.7799999999988"/>
    <n v="7035.56"/>
    <n v="2320.2199999999984"/>
  </r>
  <r>
    <x v="0"/>
    <s v="Central African Republic"/>
    <x v="2"/>
    <x v="0"/>
    <s v="H"/>
    <x v="2239"/>
    <n v="506209075"/>
    <d v="2010-02-04T00:00:00"/>
    <n v="12"/>
    <n v="154.06"/>
    <n v="90.93"/>
    <n v="1848.72"/>
    <n v="1091.1600000000001"/>
    <n v="757.56"/>
  </r>
  <r>
    <x v="3"/>
    <s v="South Korea"/>
    <x v="4"/>
    <x v="1"/>
    <s v="C"/>
    <x v="1331"/>
    <n v="691047608"/>
    <d v="2013-09-14T00:00:00"/>
    <n v="9"/>
    <n v="255.28"/>
    <n v="159.41999999999999"/>
    <n v="2297.52"/>
    <n v="1434.78"/>
    <n v="862.74"/>
  </r>
  <r>
    <x v="3"/>
    <s v="South Korea"/>
    <x v="5"/>
    <x v="1"/>
    <s v="L"/>
    <x v="2240"/>
    <n v="402993381"/>
    <d v="2011-09-13T00:00:00"/>
    <n v="6"/>
    <n v="421.89"/>
    <n v="364.69"/>
    <n v="2531.34"/>
    <n v="2188.14"/>
    <n v="343.20000000000027"/>
  </r>
  <r>
    <x v="0"/>
    <s v="Cote d'Ivoire"/>
    <x v="9"/>
    <x v="1"/>
    <s v="M"/>
    <x v="1473"/>
    <n v="778032720"/>
    <d v="2014-11-22T00:00:00"/>
    <n v="10"/>
    <n v="81.73"/>
    <n v="56.67"/>
    <n v="817.30000000000007"/>
    <n v="566.70000000000005"/>
    <n v="250.60000000000002"/>
  </r>
  <r>
    <x v="1"/>
    <s v="Slovakia"/>
    <x v="8"/>
    <x v="1"/>
    <s v="C"/>
    <x v="1243"/>
    <n v="322464454"/>
    <d v="2016-01-11T00:00:00"/>
    <n v="5"/>
    <n v="152.58000000000001"/>
    <n v="97.44"/>
    <n v="762.90000000000009"/>
    <n v="487.2"/>
    <n v="275.7000000000001"/>
  </r>
  <r>
    <x v="4"/>
    <s v="Saint Vincent and the Grenadines"/>
    <x v="8"/>
    <x v="0"/>
    <s v="L"/>
    <x v="2241"/>
    <n v="762899911"/>
    <d v="2016-07-18T00:00:00"/>
    <n v="13"/>
    <n v="152.58000000000001"/>
    <n v="97.44"/>
    <n v="1983.5400000000002"/>
    <n v="1266.72"/>
    <n v="716.82000000000016"/>
  </r>
  <r>
    <x v="5"/>
    <s v="Australia"/>
    <x v="10"/>
    <x v="1"/>
    <s v="L"/>
    <x v="476"/>
    <n v="296262919"/>
    <d v="2015-04-06T00:00:00"/>
    <n v="16"/>
    <n v="437.2"/>
    <n v="263.33"/>
    <n v="6995.2"/>
    <n v="4213.28"/>
    <n v="2781.92"/>
  </r>
  <r>
    <x v="0"/>
    <s v="Swaziland"/>
    <x v="4"/>
    <x v="0"/>
    <s v="H"/>
    <x v="1985"/>
    <n v="339789807"/>
    <d v="2011-10-25T00:00:00"/>
    <n v="1"/>
    <n v="255.28"/>
    <n v="159.41999999999999"/>
    <n v="255.28"/>
    <n v="159.41999999999999"/>
    <n v="95.860000000000014"/>
  </r>
  <r>
    <x v="6"/>
    <s v="Canada"/>
    <x v="1"/>
    <x v="1"/>
    <s v="L"/>
    <x v="2242"/>
    <n v="581029403"/>
    <d v="2011-03-23T00:00:00"/>
    <n v="14"/>
    <n v="47.45"/>
    <n v="31.79"/>
    <n v="664.30000000000007"/>
    <n v="445.06"/>
    <n v="219.24000000000007"/>
  </r>
  <r>
    <x v="0"/>
    <s v="Cote d'Ivoire"/>
    <x v="1"/>
    <x v="1"/>
    <s v="C"/>
    <x v="1785"/>
    <n v="327843034"/>
    <d v="2011-05-04T00:00:00"/>
    <n v="8"/>
    <n v="47.45"/>
    <n v="31.79"/>
    <n v="379.6"/>
    <n v="254.32"/>
    <n v="125.28000000000003"/>
  </r>
  <r>
    <x v="0"/>
    <s v="Eritrea"/>
    <x v="0"/>
    <x v="1"/>
    <s v="L"/>
    <x v="2000"/>
    <n v="758404529"/>
    <d v="2015-03-30T00:00:00"/>
    <n v="13"/>
    <n v="651.21"/>
    <n v="524.96"/>
    <n v="8465.73"/>
    <n v="6824.4800000000005"/>
    <n v="1641.2499999999991"/>
  </r>
  <r>
    <x v="0"/>
    <s v="Djibouti"/>
    <x v="11"/>
    <x v="1"/>
    <s v="H"/>
    <x v="1399"/>
    <n v="871200215"/>
    <d v="2011-11-03T00:00:00"/>
    <n v="11"/>
    <n v="9.33"/>
    <n v="6.92"/>
    <n v="102.63"/>
    <n v="76.12"/>
    <n v="26.509999999999991"/>
  </r>
  <r>
    <x v="2"/>
    <s v="Saudi Arabia"/>
    <x v="3"/>
    <x v="0"/>
    <s v="H"/>
    <x v="1659"/>
    <n v="635028922"/>
    <d v="2010-02-19T00:00:00"/>
    <n v="13"/>
    <n v="668.27"/>
    <n v="502.54"/>
    <n v="8687.51"/>
    <n v="6533.02"/>
    <n v="2154.4899999999998"/>
  </r>
  <r>
    <x v="0"/>
    <s v="Cape Verde"/>
    <x v="0"/>
    <x v="1"/>
    <s v="H"/>
    <x v="1807"/>
    <n v="539001977"/>
    <d v="2012-05-23T00:00:00"/>
    <n v="3"/>
    <n v="651.21"/>
    <n v="524.96"/>
    <n v="1953.63"/>
    <n v="1574.88"/>
    <n v="378.75"/>
  </r>
  <r>
    <x v="5"/>
    <s v="Fiji"/>
    <x v="5"/>
    <x v="1"/>
    <s v="L"/>
    <x v="2039"/>
    <n v="242543208"/>
    <d v="2010-12-15T00:00:00"/>
    <n v="5"/>
    <n v="421.89"/>
    <n v="364.69"/>
    <n v="2109.4499999999998"/>
    <n v="1823.45"/>
    <n v="285.99999999999977"/>
  </r>
  <r>
    <x v="0"/>
    <s v="Benin"/>
    <x v="5"/>
    <x v="1"/>
    <s v="L"/>
    <x v="923"/>
    <n v="825388944"/>
    <d v="2013-12-31T00:00:00"/>
    <n v="16"/>
    <n v="421.89"/>
    <n v="364.69"/>
    <n v="6750.24"/>
    <n v="5835.04"/>
    <n v="915.19999999999982"/>
  </r>
  <r>
    <x v="3"/>
    <s v="Bhutan"/>
    <x v="2"/>
    <x v="1"/>
    <s v="L"/>
    <x v="1655"/>
    <n v="737588012"/>
    <d v="2012-01-31T00:00:00"/>
    <n v="13"/>
    <n v="154.06"/>
    <n v="90.93"/>
    <n v="2002.78"/>
    <n v="1182.0900000000001"/>
    <n v="820.68999999999983"/>
  </r>
  <r>
    <x v="5"/>
    <s v="Federated States of Micronesia"/>
    <x v="5"/>
    <x v="1"/>
    <s v="H"/>
    <x v="856"/>
    <n v="749501740"/>
    <d v="2011-09-25T00:00:00"/>
    <n v="5"/>
    <n v="421.89"/>
    <n v="364.69"/>
    <n v="2109.4499999999998"/>
    <n v="1823.45"/>
    <n v="285.99999999999977"/>
  </r>
  <r>
    <x v="0"/>
    <s v="Swaziland"/>
    <x v="9"/>
    <x v="1"/>
    <s v="M"/>
    <x v="2033"/>
    <n v="801803958"/>
    <d v="2016-12-31T00:00:00"/>
    <n v="1"/>
    <n v="81.73"/>
    <n v="56.67"/>
    <n v="81.73"/>
    <n v="56.67"/>
    <n v="25.060000000000002"/>
  </r>
  <r>
    <x v="3"/>
    <s v="Philippines"/>
    <x v="4"/>
    <x v="1"/>
    <s v="H"/>
    <x v="414"/>
    <n v="455480992"/>
    <d v="2010-03-04T00:00:00"/>
    <n v="10"/>
    <n v="255.28"/>
    <n v="159.41999999999999"/>
    <n v="2552.8000000000002"/>
    <n v="1594.1999999999998"/>
    <n v="958.60000000000036"/>
  </r>
  <r>
    <x v="2"/>
    <s v="Tunisia "/>
    <x v="11"/>
    <x v="1"/>
    <s v="C"/>
    <x v="1986"/>
    <n v="241831672"/>
    <d v="2016-03-26T00:00:00"/>
    <n v="4"/>
    <n v="9.33"/>
    <n v="6.92"/>
    <n v="37.32"/>
    <n v="27.68"/>
    <n v="9.64"/>
  </r>
  <r>
    <x v="0"/>
    <s v="Uganda"/>
    <x v="0"/>
    <x v="1"/>
    <s v="H"/>
    <x v="113"/>
    <n v="312467324"/>
    <d v="2015-12-18T00:00:00"/>
    <n v="8"/>
    <n v="651.21"/>
    <n v="524.96"/>
    <n v="5209.68"/>
    <n v="4199.68"/>
    <n v="1010"/>
  </r>
  <r>
    <x v="3"/>
    <s v="Cambodia"/>
    <x v="4"/>
    <x v="0"/>
    <s v="H"/>
    <x v="1451"/>
    <n v="889311778"/>
    <d v="2017-05-26T00:00:00"/>
    <n v="10"/>
    <n v="255.28"/>
    <n v="159.41999999999999"/>
    <n v="2552.8000000000002"/>
    <n v="1594.1999999999998"/>
    <n v="958.60000000000036"/>
  </r>
  <r>
    <x v="1"/>
    <s v="Moldova "/>
    <x v="4"/>
    <x v="0"/>
    <s v="M"/>
    <x v="1568"/>
    <n v="914601361"/>
    <d v="2014-10-26T00:00:00"/>
    <n v="16"/>
    <n v="255.28"/>
    <n v="159.41999999999999"/>
    <n v="4084.48"/>
    <n v="2550.7199999999998"/>
    <n v="1533.7600000000002"/>
  </r>
  <r>
    <x v="1"/>
    <s v="Iceland"/>
    <x v="5"/>
    <x v="1"/>
    <s v="M"/>
    <x v="1466"/>
    <n v="300884902"/>
    <d v="2014-08-10T00:00:00"/>
    <n v="12"/>
    <n v="421.89"/>
    <n v="364.69"/>
    <n v="5062.68"/>
    <n v="4376.28"/>
    <n v="686.40000000000055"/>
  </r>
  <r>
    <x v="5"/>
    <s v="Papua New Guinea"/>
    <x v="5"/>
    <x v="0"/>
    <s v="C"/>
    <x v="777"/>
    <n v="381023728"/>
    <d v="2016-12-16T00:00:00"/>
    <n v="4"/>
    <n v="421.89"/>
    <n v="364.69"/>
    <n v="1687.56"/>
    <n v="1458.76"/>
    <n v="228.79999999999995"/>
  </r>
  <r>
    <x v="0"/>
    <s v="Djibouti"/>
    <x v="1"/>
    <x v="1"/>
    <s v="H"/>
    <x v="351"/>
    <n v="758191668"/>
    <d v="2011-06-21T00:00:00"/>
    <n v="8"/>
    <n v="47.45"/>
    <n v="31.79"/>
    <n v="379.6"/>
    <n v="254.32"/>
    <n v="125.28000000000003"/>
  </r>
  <r>
    <x v="3"/>
    <s v="Malaysia"/>
    <x v="9"/>
    <x v="1"/>
    <s v="C"/>
    <x v="1586"/>
    <n v="655875051"/>
    <d v="2011-10-27T00:00:00"/>
    <n v="11"/>
    <n v="81.73"/>
    <n v="56.67"/>
    <n v="899.03000000000009"/>
    <n v="623.37"/>
    <n v="275.66000000000008"/>
  </r>
  <r>
    <x v="0"/>
    <s v="Kenya"/>
    <x v="2"/>
    <x v="1"/>
    <s v="C"/>
    <x v="2243"/>
    <n v="267872703"/>
    <d v="2013-10-22T00:00:00"/>
    <n v="14"/>
    <n v="154.06"/>
    <n v="90.93"/>
    <n v="2156.84"/>
    <n v="1273.02"/>
    <n v="883.82000000000016"/>
  </r>
  <r>
    <x v="6"/>
    <s v="Mexico"/>
    <x v="7"/>
    <x v="1"/>
    <s v="L"/>
    <x v="1380"/>
    <n v="308295953"/>
    <d v="2013-10-03T00:00:00"/>
    <n v="1"/>
    <n v="109.28"/>
    <n v="35.840000000000003"/>
    <n v="109.28"/>
    <n v="35.840000000000003"/>
    <n v="73.44"/>
  </r>
  <r>
    <x v="1"/>
    <s v="Montenegro"/>
    <x v="9"/>
    <x v="1"/>
    <s v="H"/>
    <x v="543"/>
    <n v="661568629"/>
    <d v="2013-08-30T00:00:00"/>
    <n v="3"/>
    <n v="81.73"/>
    <n v="56.67"/>
    <n v="245.19"/>
    <n v="170.01"/>
    <n v="75.180000000000007"/>
  </r>
  <r>
    <x v="1"/>
    <s v="Moldova "/>
    <x v="10"/>
    <x v="1"/>
    <s v="C"/>
    <x v="1638"/>
    <n v="832427060"/>
    <d v="2016-01-21T00:00:00"/>
    <n v="4"/>
    <n v="437.2"/>
    <n v="263.33"/>
    <n v="1748.8"/>
    <n v="1053.32"/>
    <n v="695.48"/>
  </r>
  <r>
    <x v="0"/>
    <s v="Sudan"/>
    <x v="6"/>
    <x v="1"/>
    <s v="L"/>
    <x v="85"/>
    <n v="395920073"/>
    <d v="2013-02-21T00:00:00"/>
    <n v="1"/>
    <n v="205.7"/>
    <n v="117.11"/>
    <n v="205.7"/>
    <n v="117.11"/>
    <n v="88.589999999999989"/>
  </r>
  <r>
    <x v="3"/>
    <s v="Indonesia"/>
    <x v="9"/>
    <x v="0"/>
    <s v="M"/>
    <x v="1254"/>
    <n v="347408998"/>
    <d v="2013-07-09T00:00:00"/>
    <n v="8"/>
    <n v="81.73"/>
    <n v="56.67"/>
    <n v="653.84"/>
    <n v="453.36"/>
    <n v="200.48000000000002"/>
  </r>
  <r>
    <x v="6"/>
    <s v="Greenland"/>
    <x v="10"/>
    <x v="1"/>
    <s v="H"/>
    <x v="881"/>
    <n v="852567660"/>
    <d v="2015-09-22T00:00:00"/>
    <n v="4"/>
    <n v="437.2"/>
    <n v="263.33"/>
    <n v="1748.8"/>
    <n v="1053.32"/>
    <n v="695.48"/>
  </r>
  <r>
    <x v="0"/>
    <s v="Zambia"/>
    <x v="8"/>
    <x v="1"/>
    <s v="H"/>
    <x v="1713"/>
    <n v="797382390"/>
    <d v="2011-04-11T00:00:00"/>
    <n v="3"/>
    <n v="152.58000000000001"/>
    <n v="97.44"/>
    <n v="457.74"/>
    <n v="292.32"/>
    <n v="165.42000000000002"/>
  </r>
  <r>
    <x v="3"/>
    <s v="Maldives"/>
    <x v="8"/>
    <x v="1"/>
    <s v="M"/>
    <x v="780"/>
    <n v="938152015"/>
    <d v="2011-12-08T00:00:00"/>
    <n v="15"/>
    <n v="152.58000000000001"/>
    <n v="97.44"/>
    <n v="2288.7000000000003"/>
    <n v="1461.6"/>
    <n v="827.10000000000036"/>
  </r>
  <r>
    <x v="0"/>
    <s v="Sao Tome and Principe"/>
    <x v="10"/>
    <x v="1"/>
    <s v="C"/>
    <x v="2244"/>
    <n v="751487863"/>
    <d v="2015-06-02T00:00:00"/>
    <n v="1"/>
    <n v="437.2"/>
    <n v="263.33"/>
    <n v="437.2"/>
    <n v="263.33"/>
    <n v="173.87"/>
  </r>
  <r>
    <x v="1"/>
    <s v="Monaco"/>
    <x v="8"/>
    <x v="0"/>
    <s v="H"/>
    <x v="1731"/>
    <n v="684313762"/>
    <d v="2016-10-27T00:00:00"/>
    <n v="4"/>
    <n v="152.58000000000001"/>
    <n v="97.44"/>
    <n v="610.32000000000005"/>
    <n v="389.76"/>
    <n v="220.56000000000006"/>
  </r>
  <r>
    <x v="0"/>
    <s v="Zimbabwe"/>
    <x v="7"/>
    <x v="0"/>
    <s v="H"/>
    <x v="888"/>
    <n v="803866040"/>
    <d v="2012-01-27T00:00:00"/>
    <n v="1"/>
    <n v="109.28"/>
    <n v="35.840000000000003"/>
    <n v="109.28"/>
    <n v="35.840000000000003"/>
    <n v="73.44"/>
  </r>
  <r>
    <x v="0"/>
    <s v="Kenya"/>
    <x v="8"/>
    <x v="1"/>
    <s v="H"/>
    <x v="1291"/>
    <n v="347693526"/>
    <d v="2017-01-22T00:00:00"/>
    <n v="15"/>
    <n v="152.58000000000001"/>
    <n v="97.44"/>
    <n v="2288.7000000000003"/>
    <n v="1461.6"/>
    <n v="827.10000000000036"/>
  </r>
  <r>
    <x v="1"/>
    <s v="Liechtenstein"/>
    <x v="9"/>
    <x v="1"/>
    <s v="L"/>
    <x v="6"/>
    <n v="873657548"/>
    <d v="2011-03-10T00:00:00"/>
    <n v="6"/>
    <n v="81.73"/>
    <n v="56.67"/>
    <n v="490.38"/>
    <n v="340.02"/>
    <n v="150.36000000000001"/>
  </r>
  <r>
    <x v="6"/>
    <s v="Mexico"/>
    <x v="1"/>
    <x v="0"/>
    <s v="L"/>
    <x v="1857"/>
    <n v="409931933"/>
    <d v="2016-05-28T00:00:00"/>
    <n v="11"/>
    <n v="47.45"/>
    <n v="31.79"/>
    <n v="521.95000000000005"/>
    <n v="349.69"/>
    <n v="172.26000000000005"/>
  </r>
  <r>
    <x v="0"/>
    <s v="Senegal"/>
    <x v="2"/>
    <x v="1"/>
    <s v="L"/>
    <x v="1860"/>
    <n v="205003011"/>
    <d v="2010-01-17T00:00:00"/>
    <n v="6"/>
    <n v="154.06"/>
    <n v="90.93"/>
    <n v="924.36"/>
    <n v="545.58000000000004"/>
    <n v="378.78"/>
  </r>
  <r>
    <x v="1"/>
    <s v="Kosovo"/>
    <x v="2"/>
    <x v="1"/>
    <s v="H"/>
    <x v="2245"/>
    <n v="677669608"/>
    <d v="2012-09-08T00:00:00"/>
    <n v="11"/>
    <n v="154.06"/>
    <n v="90.93"/>
    <n v="1694.66"/>
    <n v="1000.23"/>
    <n v="694.43000000000006"/>
  </r>
  <r>
    <x v="3"/>
    <s v="Mongolia"/>
    <x v="11"/>
    <x v="1"/>
    <s v="M"/>
    <x v="1898"/>
    <n v="967043054"/>
    <d v="2015-04-18T00:00:00"/>
    <n v="14"/>
    <n v="9.33"/>
    <n v="6.92"/>
    <n v="130.62"/>
    <n v="96.88"/>
    <n v="33.740000000000009"/>
  </r>
  <r>
    <x v="2"/>
    <s v="United Arab Emirates"/>
    <x v="3"/>
    <x v="1"/>
    <s v="C"/>
    <x v="732"/>
    <n v="282547175"/>
    <d v="2013-08-27T00:00:00"/>
    <n v="1"/>
    <n v="668.27"/>
    <n v="502.54"/>
    <n v="668.27"/>
    <n v="502.54"/>
    <n v="165.72999999999996"/>
  </r>
  <r>
    <x v="3"/>
    <s v="Uzbekistan"/>
    <x v="9"/>
    <x v="0"/>
    <s v="L"/>
    <x v="748"/>
    <n v="153918302"/>
    <d v="2012-05-13T00:00:00"/>
    <n v="11"/>
    <n v="81.73"/>
    <n v="56.67"/>
    <n v="899.03000000000009"/>
    <n v="623.37"/>
    <n v="275.66000000000008"/>
  </r>
  <r>
    <x v="1"/>
    <s v="Cyprus"/>
    <x v="5"/>
    <x v="1"/>
    <s v="M"/>
    <x v="607"/>
    <n v="381205260"/>
    <d v="2013-04-10T00:00:00"/>
    <n v="10"/>
    <n v="421.89"/>
    <n v="364.69"/>
    <n v="4218.8999999999996"/>
    <n v="3646.9"/>
    <n v="571.99999999999955"/>
  </r>
  <r>
    <x v="1"/>
    <s v="Croatia"/>
    <x v="11"/>
    <x v="1"/>
    <s v="H"/>
    <x v="503"/>
    <n v="384769380"/>
    <d v="2011-08-15T00:00:00"/>
    <n v="1"/>
    <n v="9.33"/>
    <n v="6.92"/>
    <n v="9.33"/>
    <n v="6.92"/>
    <n v="2.41"/>
  </r>
  <r>
    <x v="3"/>
    <s v="Bangladesh"/>
    <x v="6"/>
    <x v="1"/>
    <s v="L"/>
    <x v="1329"/>
    <n v="555284488"/>
    <d v="2015-04-22T00:00:00"/>
    <n v="16"/>
    <n v="205.7"/>
    <n v="117.11"/>
    <n v="3291.2"/>
    <n v="1873.76"/>
    <n v="1417.4399999999998"/>
  </r>
  <r>
    <x v="2"/>
    <s v="Bahrain"/>
    <x v="1"/>
    <x v="0"/>
    <s v="M"/>
    <x v="1863"/>
    <n v="903736913"/>
    <d v="2010-05-05T00:00:00"/>
    <n v="8"/>
    <n v="47.45"/>
    <n v="31.79"/>
    <n v="379.6"/>
    <n v="254.32"/>
    <n v="125.28000000000003"/>
  </r>
  <r>
    <x v="5"/>
    <s v="Samoa "/>
    <x v="9"/>
    <x v="0"/>
    <s v="C"/>
    <x v="714"/>
    <n v="611425483"/>
    <d v="2010-06-03T00:00:00"/>
    <n v="5"/>
    <n v="81.73"/>
    <n v="56.67"/>
    <n v="408.65000000000003"/>
    <n v="283.35000000000002"/>
    <n v="125.30000000000001"/>
  </r>
  <r>
    <x v="1"/>
    <s v="Slovakia"/>
    <x v="1"/>
    <x v="1"/>
    <s v="H"/>
    <x v="1165"/>
    <n v="279961526"/>
    <d v="2015-01-16T00:00:00"/>
    <n v="9"/>
    <n v="47.45"/>
    <n v="31.79"/>
    <n v="427.05"/>
    <n v="286.11"/>
    <n v="140.94"/>
  </r>
  <r>
    <x v="2"/>
    <s v="Bahrain"/>
    <x v="3"/>
    <x v="1"/>
    <s v="L"/>
    <x v="1237"/>
    <n v="581268870"/>
    <d v="2013-05-20T00:00:00"/>
    <n v="15"/>
    <n v="668.27"/>
    <n v="502.54"/>
    <n v="10024.049999999999"/>
    <n v="7538.1"/>
    <n v="2485.9499999999989"/>
  </r>
  <r>
    <x v="1"/>
    <s v="Finland"/>
    <x v="0"/>
    <x v="1"/>
    <s v="L"/>
    <x v="1262"/>
    <n v="907583844"/>
    <d v="2011-02-23T00:00:00"/>
    <n v="5"/>
    <n v="651.21"/>
    <n v="524.96"/>
    <n v="3256.05"/>
    <n v="2624.8"/>
    <n v="631.25"/>
  </r>
  <r>
    <x v="0"/>
    <s v="Gabon"/>
    <x v="8"/>
    <x v="0"/>
    <s v="M"/>
    <x v="691"/>
    <n v="721455276"/>
    <d v="2011-01-05T00:00:00"/>
    <n v="6"/>
    <n v="152.58000000000001"/>
    <n v="97.44"/>
    <n v="915.48"/>
    <n v="584.64"/>
    <n v="330.84000000000003"/>
  </r>
  <r>
    <x v="3"/>
    <s v="China"/>
    <x v="2"/>
    <x v="0"/>
    <s v="H"/>
    <x v="477"/>
    <n v="905744493"/>
    <d v="2016-11-17T00:00:00"/>
    <n v="15"/>
    <n v="154.06"/>
    <n v="90.93"/>
    <n v="2310.9"/>
    <n v="1363.95"/>
    <n v="946.95"/>
  </r>
  <r>
    <x v="2"/>
    <s v="Bahrain"/>
    <x v="0"/>
    <x v="1"/>
    <s v="C"/>
    <x v="2180"/>
    <n v="613625323"/>
    <d v="2014-08-18T00:00:00"/>
    <n v="7"/>
    <n v="651.21"/>
    <n v="524.96"/>
    <n v="4558.47"/>
    <n v="3674.7200000000003"/>
    <n v="883.75"/>
  </r>
  <r>
    <x v="3"/>
    <s v="Mongolia"/>
    <x v="2"/>
    <x v="1"/>
    <s v="M"/>
    <x v="1326"/>
    <n v="418584096"/>
    <d v="2013-12-14T00:00:00"/>
    <n v="12"/>
    <n v="154.06"/>
    <n v="90.93"/>
    <n v="1848.72"/>
    <n v="1091.1600000000001"/>
    <n v="757.56"/>
  </r>
  <r>
    <x v="3"/>
    <s v="Malaysia"/>
    <x v="0"/>
    <x v="1"/>
    <s v="M"/>
    <x v="2121"/>
    <n v="964419639"/>
    <d v="2014-06-30T00:00:00"/>
    <n v="3"/>
    <n v="651.21"/>
    <n v="524.96"/>
    <n v="1953.63"/>
    <n v="1574.88"/>
    <n v="378.75"/>
  </r>
  <r>
    <x v="1"/>
    <s v="Cyprus"/>
    <x v="7"/>
    <x v="0"/>
    <s v="L"/>
    <x v="2246"/>
    <n v="715243279"/>
    <d v="2016-09-21T00:00:00"/>
    <n v="9"/>
    <n v="109.28"/>
    <n v="35.840000000000003"/>
    <n v="983.52"/>
    <n v="322.56000000000006"/>
    <n v="660.95999999999992"/>
  </r>
  <r>
    <x v="1"/>
    <s v="Liechtenstein"/>
    <x v="3"/>
    <x v="1"/>
    <s v="M"/>
    <x v="2247"/>
    <n v="905478847"/>
    <d v="2010-08-24T00:00:00"/>
    <n v="1"/>
    <n v="668.27"/>
    <n v="502.54"/>
    <n v="668.27"/>
    <n v="502.54"/>
    <n v="165.72999999999996"/>
  </r>
  <r>
    <x v="0"/>
    <s v="Lesotho"/>
    <x v="1"/>
    <x v="0"/>
    <s v="H"/>
    <x v="2248"/>
    <n v="589862668"/>
    <d v="2010-06-30T00:00:00"/>
    <n v="4"/>
    <n v="47.45"/>
    <n v="31.79"/>
    <n v="189.8"/>
    <n v="127.16"/>
    <n v="62.640000000000015"/>
  </r>
  <r>
    <x v="1"/>
    <s v="Denmark"/>
    <x v="9"/>
    <x v="1"/>
    <s v="C"/>
    <x v="2153"/>
    <n v="693443572"/>
    <d v="2012-06-22T00:00:00"/>
    <n v="7"/>
    <n v="81.73"/>
    <n v="56.67"/>
    <n v="572.11"/>
    <n v="396.69"/>
    <n v="175.42000000000002"/>
  </r>
  <r>
    <x v="0"/>
    <s v="Kenya"/>
    <x v="5"/>
    <x v="1"/>
    <s v="C"/>
    <x v="1732"/>
    <n v="861582887"/>
    <d v="2013-08-12T00:00:00"/>
    <n v="1"/>
    <n v="421.89"/>
    <n v="364.69"/>
    <n v="421.89"/>
    <n v="364.69"/>
    <n v="57.199999999999989"/>
  </r>
  <r>
    <x v="1"/>
    <s v="Armenia"/>
    <x v="9"/>
    <x v="1"/>
    <s v="M"/>
    <x v="903"/>
    <n v="809954440"/>
    <d v="2016-01-10T00:00:00"/>
    <n v="4"/>
    <n v="81.73"/>
    <n v="56.67"/>
    <n v="326.92"/>
    <n v="226.68"/>
    <n v="100.24000000000001"/>
  </r>
  <r>
    <x v="0"/>
    <s v="Seychelles "/>
    <x v="2"/>
    <x v="1"/>
    <s v="M"/>
    <x v="2249"/>
    <n v="774544560"/>
    <d v="2015-03-26T00:00:00"/>
    <n v="6"/>
    <n v="154.06"/>
    <n v="90.93"/>
    <n v="924.36"/>
    <n v="545.58000000000004"/>
    <n v="378.78"/>
  </r>
  <r>
    <x v="5"/>
    <s v="Kiribati"/>
    <x v="9"/>
    <x v="0"/>
    <s v="L"/>
    <x v="266"/>
    <n v="161652076"/>
    <d v="2011-11-01T00:00:00"/>
    <n v="9"/>
    <n v="81.73"/>
    <n v="56.67"/>
    <n v="735.57"/>
    <n v="510.03000000000003"/>
    <n v="225.54000000000002"/>
  </r>
  <r>
    <x v="0"/>
    <s v="Mauritius "/>
    <x v="3"/>
    <x v="1"/>
    <s v="L"/>
    <x v="2199"/>
    <n v="697888314"/>
    <d v="2014-07-24T00:00:00"/>
    <n v="16"/>
    <n v="668.27"/>
    <n v="502.54"/>
    <n v="10692.32"/>
    <n v="8040.64"/>
    <n v="2651.6799999999994"/>
  </r>
  <r>
    <x v="2"/>
    <s v="Morocco"/>
    <x v="2"/>
    <x v="1"/>
    <s v="L"/>
    <x v="1939"/>
    <n v="580177104"/>
    <d v="2014-10-19T00:00:00"/>
    <n v="10"/>
    <n v="154.06"/>
    <n v="90.93"/>
    <n v="1540.6"/>
    <n v="909.30000000000007"/>
    <n v="631.29999999999984"/>
  </r>
  <r>
    <x v="0"/>
    <s v="Comoros"/>
    <x v="8"/>
    <x v="0"/>
    <s v="M"/>
    <x v="2250"/>
    <n v="325754773"/>
    <d v="2012-04-30T00:00:00"/>
    <n v="12"/>
    <n v="152.58000000000001"/>
    <n v="97.44"/>
    <n v="1830.96"/>
    <n v="1169.28"/>
    <n v="661.68000000000006"/>
  </r>
  <r>
    <x v="1"/>
    <s v="Belarus"/>
    <x v="5"/>
    <x v="0"/>
    <s v="L"/>
    <x v="1797"/>
    <n v="522170150"/>
    <d v="2011-09-30T00:00:00"/>
    <n v="1"/>
    <n v="421.89"/>
    <n v="364.69"/>
    <n v="421.89"/>
    <n v="364.69"/>
    <n v="57.199999999999989"/>
  </r>
  <r>
    <x v="0"/>
    <s v="Nigeria"/>
    <x v="9"/>
    <x v="1"/>
    <s v="L"/>
    <x v="2251"/>
    <n v="477284562"/>
    <d v="2011-04-26T00:00:00"/>
    <n v="13"/>
    <n v="81.73"/>
    <n v="56.67"/>
    <n v="1062.49"/>
    <n v="736.71"/>
    <n v="325.77999999999997"/>
  </r>
  <r>
    <x v="4"/>
    <s v="Grenada"/>
    <x v="2"/>
    <x v="1"/>
    <s v="H"/>
    <x v="1533"/>
    <n v="469271838"/>
    <d v="2013-11-07T00:00:00"/>
    <n v="11"/>
    <n v="154.06"/>
    <n v="90.93"/>
    <n v="1694.66"/>
    <n v="1000.23"/>
    <n v="694.43000000000006"/>
  </r>
  <r>
    <x v="0"/>
    <s v="Ethiopia"/>
    <x v="3"/>
    <x v="1"/>
    <s v="M"/>
    <x v="243"/>
    <n v="396618306"/>
    <d v="2016-02-08T00:00:00"/>
    <n v="12"/>
    <n v="668.27"/>
    <n v="502.54"/>
    <n v="8019.24"/>
    <n v="6030.4800000000005"/>
    <n v="1988.7599999999993"/>
  </r>
  <r>
    <x v="0"/>
    <s v="Mauritius "/>
    <x v="7"/>
    <x v="0"/>
    <s v="H"/>
    <x v="2232"/>
    <n v="228122794"/>
    <d v="2011-08-28T00:00:00"/>
    <n v="9"/>
    <n v="109.28"/>
    <n v="35.840000000000003"/>
    <n v="983.52"/>
    <n v="322.56000000000006"/>
    <n v="660.95999999999992"/>
  </r>
  <r>
    <x v="2"/>
    <s v="Syria"/>
    <x v="0"/>
    <x v="0"/>
    <s v="C"/>
    <x v="2252"/>
    <n v="452896630"/>
    <d v="2010-08-15T00:00:00"/>
    <n v="2"/>
    <n v="651.21"/>
    <n v="524.96"/>
    <n v="1302.42"/>
    <n v="1049.92"/>
    <n v="252.5"/>
  </r>
  <r>
    <x v="0"/>
    <s v="Senegal"/>
    <x v="9"/>
    <x v="0"/>
    <s v="M"/>
    <x v="1295"/>
    <n v="730363643"/>
    <d v="2012-06-29T00:00:00"/>
    <n v="16"/>
    <n v="81.73"/>
    <n v="56.67"/>
    <n v="1307.68"/>
    <n v="906.72"/>
    <n v="400.96000000000004"/>
  </r>
  <r>
    <x v="1"/>
    <s v="Iceland"/>
    <x v="4"/>
    <x v="0"/>
    <s v="H"/>
    <x v="1085"/>
    <n v="340260159"/>
    <d v="2010-09-23T00:00:00"/>
    <n v="16"/>
    <n v="255.28"/>
    <n v="159.41999999999999"/>
    <n v="4084.48"/>
    <n v="2550.7199999999998"/>
    <n v="1533.7600000000002"/>
  </r>
  <r>
    <x v="0"/>
    <s v="Uganda"/>
    <x v="0"/>
    <x v="1"/>
    <s v="H"/>
    <x v="866"/>
    <n v="432635009"/>
    <d v="2010-09-30T00:00:00"/>
    <n v="9"/>
    <n v="651.21"/>
    <n v="524.96"/>
    <n v="5860.89"/>
    <n v="4724.6400000000003"/>
    <n v="1136.25"/>
  </r>
  <r>
    <x v="1"/>
    <s v="Montenegro"/>
    <x v="2"/>
    <x v="1"/>
    <s v="L"/>
    <x v="2253"/>
    <n v="877849519"/>
    <d v="2011-10-14T00:00:00"/>
    <n v="7"/>
    <n v="154.06"/>
    <n v="90.93"/>
    <n v="1078.42"/>
    <n v="636.51"/>
    <n v="441.91000000000008"/>
  </r>
  <r>
    <x v="1"/>
    <s v="Ireland"/>
    <x v="0"/>
    <x v="1"/>
    <s v="C"/>
    <x v="2254"/>
    <n v="716577517"/>
    <d v="2017-08-09T00:00:00"/>
    <n v="1"/>
    <n v="651.21"/>
    <n v="524.96"/>
    <n v="651.21"/>
    <n v="524.96"/>
    <n v="126.25"/>
  </r>
  <r>
    <x v="5"/>
    <s v="Vanuatu"/>
    <x v="6"/>
    <x v="1"/>
    <s v="L"/>
    <x v="1391"/>
    <n v="409805333"/>
    <d v="2010-08-26T00:00:00"/>
    <n v="16"/>
    <n v="205.7"/>
    <n v="117.11"/>
    <n v="3291.2"/>
    <n v="1873.76"/>
    <n v="1417.4399999999998"/>
  </r>
  <r>
    <x v="5"/>
    <s v="Palau"/>
    <x v="7"/>
    <x v="1"/>
    <s v="M"/>
    <x v="2255"/>
    <n v="488831794"/>
    <d v="2016-01-13T00:00:00"/>
    <n v="8"/>
    <n v="109.28"/>
    <n v="35.840000000000003"/>
    <n v="874.24"/>
    <n v="286.72000000000003"/>
    <n v="587.52"/>
  </r>
  <r>
    <x v="0"/>
    <s v="Nigeria"/>
    <x v="9"/>
    <x v="1"/>
    <s v="L"/>
    <x v="1370"/>
    <n v="205268228"/>
    <d v="2014-02-13T00:00:00"/>
    <n v="4"/>
    <n v="81.73"/>
    <n v="56.67"/>
    <n v="326.92"/>
    <n v="226.68"/>
    <n v="100.24000000000001"/>
  </r>
  <r>
    <x v="4"/>
    <s v="Cuba"/>
    <x v="6"/>
    <x v="0"/>
    <s v="C"/>
    <x v="234"/>
    <n v="681038463"/>
    <d v="2013-05-12T00:00:00"/>
    <n v="5"/>
    <n v="205.7"/>
    <n v="117.11"/>
    <n v="1028.5"/>
    <n v="585.54999999999995"/>
    <n v="442.95000000000005"/>
  </r>
  <r>
    <x v="3"/>
    <s v="China"/>
    <x v="6"/>
    <x v="0"/>
    <s v="H"/>
    <x v="1132"/>
    <n v="858378827"/>
    <d v="2015-05-01T00:00:00"/>
    <n v="4"/>
    <n v="205.7"/>
    <n v="117.11"/>
    <n v="822.8"/>
    <n v="468.44"/>
    <n v="354.35999999999996"/>
  </r>
  <r>
    <x v="1"/>
    <s v="Liechtenstein"/>
    <x v="1"/>
    <x v="1"/>
    <s v="M"/>
    <x v="557"/>
    <n v="649838149"/>
    <d v="2011-05-30T00:00:00"/>
    <n v="1"/>
    <n v="47.45"/>
    <n v="31.79"/>
    <n v="47.45"/>
    <n v="31.79"/>
    <n v="15.660000000000004"/>
  </r>
  <r>
    <x v="0"/>
    <s v="Rwanda"/>
    <x v="0"/>
    <x v="1"/>
    <s v="C"/>
    <x v="290"/>
    <n v="488277757"/>
    <d v="2016-12-08T00:00:00"/>
    <n v="2"/>
    <n v="651.21"/>
    <n v="524.96"/>
    <n v="1302.42"/>
    <n v="1049.92"/>
    <n v="252.5"/>
  </r>
  <r>
    <x v="0"/>
    <s v="Seychelles "/>
    <x v="3"/>
    <x v="1"/>
    <s v="M"/>
    <x v="1080"/>
    <n v="876871478"/>
    <d v="2014-01-26T00:00:00"/>
    <n v="8"/>
    <n v="668.27"/>
    <n v="502.54"/>
    <n v="5346.16"/>
    <n v="4020.32"/>
    <n v="1325.8399999999997"/>
  </r>
  <r>
    <x v="0"/>
    <s v="Senegal"/>
    <x v="2"/>
    <x v="0"/>
    <s v="M"/>
    <x v="814"/>
    <n v="139105641"/>
    <d v="2016-03-22T00:00:00"/>
    <n v="6"/>
    <n v="154.06"/>
    <n v="90.93"/>
    <n v="924.36"/>
    <n v="545.58000000000004"/>
    <n v="378.78"/>
  </r>
  <r>
    <x v="4"/>
    <s v="Nicaragua"/>
    <x v="11"/>
    <x v="0"/>
    <s v="C"/>
    <x v="2256"/>
    <n v="268779075"/>
    <d v="2011-08-11T00:00:00"/>
    <n v="11"/>
    <n v="9.33"/>
    <n v="6.92"/>
    <n v="102.63"/>
    <n v="76.12"/>
    <n v="26.509999999999991"/>
  </r>
  <r>
    <x v="0"/>
    <s v="Seychelles "/>
    <x v="6"/>
    <x v="1"/>
    <s v="C"/>
    <x v="997"/>
    <n v="180003106"/>
    <d v="2012-02-14T00:00:00"/>
    <n v="10"/>
    <n v="205.7"/>
    <n v="117.11"/>
    <n v="2057"/>
    <n v="1171.0999999999999"/>
    <n v="885.90000000000009"/>
  </r>
  <r>
    <x v="4"/>
    <s v="Nicaragua"/>
    <x v="5"/>
    <x v="1"/>
    <s v="L"/>
    <x v="2257"/>
    <n v="657201564"/>
    <d v="2011-08-16T00:00:00"/>
    <n v="16"/>
    <n v="421.89"/>
    <n v="364.69"/>
    <n v="6750.24"/>
    <n v="5835.04"/>
    <n v="915.19999999999982"/>
  </r>
  <r>
    <x v="0"/>
    <s v="Uganda"/>
    <x v="1"/>
    <x v="1"/>
    <s v="L"/>
    <x v="1873"/>
    <n v="305110776"/>
    <d v="2012-10-12T00:00:00"/>
    <n v="13"/>
    <n v="47.45"/>
    <n v="31.79"/>
    <n v="616.85"/>
    <n v="413.27"/>
    <n v="203.58000000000004"/>
  </r>
  <r>
    <x v="3"/>
    <s v="Kazakhstan"/>
    <x v="1"/>
    <x v="1"/>
    <s v="C"/>
    <x v="451"/>
    <n v="498779571"/>
    <d v="2015-10-20T00:00:00"/>
    <n v="15"/>
    <n v="47.45"/>
    <n v="31.79"/>
    <n v="711.75"/>
    <n v="476.84999999999997"/>
    <n v="234.90000000000003"/>
  </r>
  <r>
    <x v="1"/>
    <s v="Belarus"/>
    <x v="7"/>
    <x v="1"/>
    <s v="H"/>
    <x v="1198"/>
    <n v="433569276"/>
    <d v="2013-09-14T00:00:00"/>
    <n v="3"/>
    <n v="109.28"/>
    <n v="35.840000000000003"/>
    <n v="327.84000000000003"/>
    <n v="107.52000000000001"/>
    <n v="220.32000000000002"/>
  </r>
  <r>
    <x v="1"/>
    <s v="Belarus"/>
    <x v="7"/>
    <x v="1"/>
    <s v="M"/>
    <x v="873"/>
    <n v="275153720"/>
    <d v="2012-08-11T00:00:00"/>
    <n v="5"/>
    <n v="109.28"/>
    <n v="35.840000000000003"/>
    <n v="546.4"/>
    <n v="179.20000000000002"/>
    <n v="367.19999999999993"/>
  </r>
  <r>
    <x v="4"/>
    <s v="Costa Rica"/>
    <x v="10"/>
    <x v="1"/>
    <s v="C"/>
    <x v="1290"/>
    <n v="709519231"/>
    <d v="2011-11-22T00:00:00"/>
    <n v="2"/>
    <n v="437.2"/>
    <n v="263.33"/>
    <n v="874.4"/>
    <n v="526.66"/>
    <n v="347.74"/>
  </r>
  <r>
    <x v="3"/>
    <s v="South Korea"/>
    <x v="6"/>
    <x v="1"/>
    <s v="L"/>
    <x v="2169"/>
    <n v="692964637"/>
    <d v="2015-08-03T00:00:00"/>
    <n v="4"/>
    <n v="205.7"/>
    <n v="117.11"/>
    <n v="822.8"/>
    <n v="468.44"/>
    <n v="354.35999999999996"/>
  </r>
  <r>
    <x v="4"/>
    <s v="Antigua and Barbuda "/>
    <x v="9"/>
    <x v="1"/>
    <s v="C"/>
    <x v="1502"/>
    <n v="602101266"/>
    <d v="2013-09-16T00:00:00"/>
    <n v="7"/>
    <n v="81.73"/>
    <n v="56.67"/>
    <n v="572.11"/>
    <n v="396.69"/>
    <n v="175.42000000000002"/>
  </r>
  <r>
    <x v="2"/>
    <s v="United Arab Emirates"/>
    <x v="3"/>
    <x v="1"/>
    <s v="L"/>
    <x v="1902"/>
    <n v="883852946"/>
    <d v="2016-08-20T00:00:00"/>
    <n v="1"/>
    <n v="668.27"/>
    <n v="502.54"/>
    <n v="668.27"/>
    <n v="502.54"/>
    <n v="165.72999999999996"/>
  </r>
  <r>
    <x v="1"/>
    <s v="Albania"/>
    <x v="10"/>
    <x v="0"/>
    <s v="H"/>
    <x v="444"/>
    <n v="705456006"/>
    <d v="2012-09-21T00:00:00"/>
    <n v="15"/>
    <n v="437.2"/>
    <n v="263.33"/>
    <n v="6558"/>
    <n v="3949.95"/>
    <n v="2608.0500000000002"/>
  </r>
  <r>
    <x v="3"/>
    <s v="Maldives"/>
    <x v="6"/>
    <x v="1"/>
    <s v="C"/>
    <x v="1611"/>
    <n v="204459273"/>
    <d v="2010-04-14T00:00:00"/>
    <n v="5"/>
    <n v="205.7"/>
    <n v="117.11"/>
    <n v="1028.5"/>
    <n v="585.54999999999995"/>
    <n v="442.95000000000005"/>
  </r>
  <r>
    <x v="3"/>
    <s v="Japan"/>
    <x v="1"/>
    <x v="1"/>
    <s v="H"/>
    <x v="583"/>
    <n v="938724076"/>
    <d v="2011-06-11T00:00:00"/>
    <n v="14"/>
    <n v="47.45"/>
    <n v="31.79"/>
    <n v="664.30000000000007"/>
    <n v="445.06"/>
    <n v="219.24000000000007"/>
  </r>
  <r>
    <x v="5"/>
    <s v="Fiji"/>
    <x v="5"/>
    <x v="1"/>
    <s v="L"/>
    <x v="195"/>
    <n v="936424243"/>
    <d v="2015-04-17T00:00:00"/>
    <n v="13"/>
    <n v="421.89"/>
    <n v="364.69"/>
    <n v="5484.57"/>
    <n v="4740.97"/>
    <n v="743.59999999999945"/>
  </r>
  <r>
    <x v="1"/>
    <s v="Lithuania"/>
    <x v="11"/>
    <x v="1"/>
    <s v="M"/>
    <x v="1466"/>
    <n v="546046102"/>
    <d v="2014-08-03T00:00:00"/>
    <n v="10"/>
    <n v="9.33"/>
    <n v="6.92"/>
    <n v="93.3"/>
    <n v="69.2"/>
    <n v="24.099999999999994"/>
  </r>
  <r>
    <x v="1"/>
    <s v="Sweden"/>
    <x v="4"/>
    <x v="1"/>
    <s v="C"/>
    <x v="2258"/>
    <n v="186388480"/>
    <d v="2014-06-26T00:00:00"/>
    <n v="9"/>
    <n v="255.28"/>
    <n v="159.41999999999999"/>
    <n v="2297.52"/>
    <n v="1434.78"/>
    <n v="862.74"/>
  </r>
  <r>
    <x v="2"/>
    <s v="Egypt"/>
    <x v="8"/>
    <x v="1"/>
    <s v="C"/>
    <x v="1128"/>
    <n v="796562707"/>
    <d v="2013-07-08T00:00:00"/>
    <n v="16"/>
    <n v="152.58000000000001"/>
    <n v="97.44"/>
    <n v="2441.2800000000002"/>
    <n v="1559.04"/>
    <n v="882.24000000000024"/>
  </r>
  <r>
    <x v="0"/>
    <s v="Democratic Republic of the Congo"/>
    <x v="2"/>
    <x v="1"/>
    <s v="M"/>
    <x v="1716"/>
    <n v="685992610"/>
    <d v="2015-04-29T00:00:00"/>
    <n v="16"/>
    <n v="154.06"/>
    <n v="90.93"/>
    <n v="2464.96"/>
    <n v="1454.88"/>
    <n v="1010.0799999999999"/>
  </r>
  <r>
    <x v="1"/>
    <s v="Iceland"/>
    <x v="3"/>
    <x v="0"/>
    <s v="C"/>
    <x v="899"/>
    <n v="484414517"/>
    <d v="2016-10-19T00:00:00"/>
    <n v="13"/>
    <n v="668.27"/>
    <n v="502.54"/>
    <n v="8687.51"/>
    <n v="6533.02"/>
    <n v="2154.4899999999998"/>
  </r>
  <r>
    <x v="0"/>
    <s v="Ethiopia"/>
    <x v="6"/>
    <x v="0"/>
    <s v="M"/>
    <x v="1482"/>
    <n v="891877257"/>
    <d v="2012-03-18T00:00:00"/>
    <n v="9"/>
    <n v="205.7"/>
    <n v="117.11"/>
    <n v="1851.3"/>
    <n v="1053.99"/>
    <n v="797.31"/>
  </r>
  <r>
    <x v="1"/>
    <s v="Estonia"/>
    <x v="3"/>
    <x v="1"/>
    <s v="M"/>
    <x v="1531"/>
    <n v="428742158"/>
    <d v="2011-12-12T00:00:00"/>
    <n v="5"/>
    <n v="668.27"/>
    <n v="502.54"/>
    <n v="3341.35"/>
    <n v="2512.7000000000003"/>
    <n v="828.64999999999964"/>
  </r>
  <r>
    <x v="3"/>
    <s v="China"/>
    <x v="5"/>
    <x v="0"/>
    <s v="L"/>
    <x v="1828"/>
    <n v="385683047"/>
    <d v="2016-03-10T00:00:00"/>
    <n v="2"/>
    <n v="421.89"/>
    <n v="364.69"/>
    <n v="843.78"/>
    <n v="729.38"/>
    <n v="114.39999999999998"/>
  </r>
  <r>
    <x v="4"/>
    <s v="El Salvador"/>
    <x v="5"/>
    <x v="0"/>
    <s v="M"/>
    <x v="1006"/>
    <n v="773686254"/>
    <d v="2011-02-06T00:00:00"/>
    <n v="16"/>
    <n v="421.89"/>
    <n v="364.69"/>
    <n v="6750.24"/>
    <n v="5835.04"/>
    <n v="915.19999999999982"/>
  </r>
  <r>
    <x v="2"/>
    <s v="Oman"/>
    <x v="3"/>
    <x v="1"/>
    <s v="C"/>
    <x v="1433"/>
    <n v="774050605"/>
    <d v="2010-05-11T00:00:00"/>
    <n v="13"/>
    <n v="668.27"/>
    <n v="502.54"/>
    <n v="8687.51"/>
    <n v="6533.02"/>
    <n v="2154.4899999999998"/>
  </r>
  <r>
    <x v="5"/>
    <s v="Nauru"/>
    <x v="9"/>
    <x v="0"/>
    <s v="M"/>
    <x v="2204"/>
    <n v="988387429"/>
    <d v="2013-06-21T00:00:00"/>
    <n v="8"/>
    <n v="81.73"/>
    <n v="56.67"/>
    <n v="653.84"/>
    <n v="453.36"/>
    <n v="200.48000000000002"/>
  </r>
  <r>
    <x v="2"/>
    <s v="Turkey"/>
    <x v="11"/>
    <x v="1"/>
    <s v="C"/>
    <x v="2102"/>
    <n v="288620555"/>
    <d v="2017-03-12T00:00:00"/>
    <n v="13"/>
    <n v="9.33"/>
    <n v="6.92"/>
    <n v="121.29"/>
    <n v="89.96"/>
    <n v="31.330000000000013"/>
  </r>
  <r>
    <x v="1"/>
    <s v="Romania"/>
    <x v="6"/>
    <x v="1"/>
    <s v="C"/>
    <x v="1086"/>
    <n v="766986310"/>
    <d v="2011-12-09T00:00:00"/>
    <n v="12"/>
    <n v="205.7"/>
    <n v="117.11"/>
    <n v="2468.3999999999996"/>
    <n v="1405.32"/>
    <n v="1063.0799999999997"/>
  </r>
  <r>
    <x v="1"/>
    <s v="Croatia"/>
    <x v="8"/>
    <x v="1"/>
    <s v="H"/>
    <x v="544"/>
    <n v="986033523"/>
    <d v="2015-10-21T00:00:00"/>
    <n v="13"/>
    <n v="152.58000000000001"/>
    <n v="97.44"/>
    <n v="1983.5400000000002"/>
    <n v="1266.72"/>
    <n v="716.82000000000016"/>
  </r>
  <r>
    <x v="1"/>
    <s v="Moldova "/>
    <x v="1"/>
    <x v="0"/>
    <s v="C"/>
    <x v="24"/>
    <n v="928623521"/>
    <d v="2017-04-10T00:00:00"/>
    <n v="15"/>
    <n v="47.45"/>
    <n v="31.79"/>
    <n v="711.75"/>
    <n v="476.84999999999997"/>
    <n v="234.90000000000003"/>
  </r>
  <r>
    <x v="0"/>
    <s v="Mozambique"/>
    <x v="7"/>
    <x v="1"/>
    <s v="C"/>
    <x v="2259"/>
    <n v="647930133"/>
    <d v="2017-07-05T00:00:00"/>
    <n v="10"/>
    <n v="109.28"/>
    <n v="35.840000000000003"/>
    <n v="1092.8"/>
    <n v="358.40000000000003"/>
    <n v="734.39999999999986"/>
  </r>
  <r>
    <x v="1"/>
    <s v="Latvia"/>
    <x v="9"/>
    <x v="0"/>
    <s v="L"/>
    <x v="114"/>
    <n v="717439687"/>
    <d v="2011-01-22T00:00:00"/>
    <n v="9"/>
    <n v="81.73"/>
    <n v="56.67"/>
    <n v="735.57"/>
    <n v="510.03000000000003"/>
    <n v="225.54000000000002"/>
  </r>
  <r>
    <x v="1"/>
    <s v="Norway"/>
    <x v="1"/>
    <x v="1"/>
    <s v="H"/>
    <x v="1252"/>
    <n v="880951011"/>
    <d v="2012-07-29T00:00:00"/>
    <n v="3"/>
    <n v="47.45"/>
    <n v="31.79"/>
    <n v="142.35000000000002"/>
    <n v="95.37"/>
    <n v="46.980000000000018"/>
  </r>
  <r>
    <x v="2"/>
    <s v="Bahrain"/>
    <x v="3"/>
    <x v="1"/>
    <s v="M"/>
    <x v="155"/>
    <n v="502575433"/>
    <d v="2015-02-01T00:00:00"/>
    <n v="3"/>
    <n v="668.27"/>
    <n v="502.54"/>
    <n v="2004.81"/>
    <n v="1507.6200000000001"/>
    <n v="497.18999999999983"/>
  </r>
  <r>
    <x v="3"/>
    <s v="Thailand"/>
    <x v="10"/>
    <x v="0"/>
    <s v="L"/>
    <x v="541"/>
    <n v="816736781"/>
    <d v="2016-04-24T00:00:00"/>
    <n v="16"/>
    <n v="437.2"/>
    <n v="263.33"/>
    <n v="6995.2"/>
    <n v="4213.28"/>
    <n v="2781.92"/>
  </r>
  <r>
    <x v="0"/>
    <s v="Liberia"/>
    <x v="11"/>
    <x v="1"/>
    <s v="L"/>
    <x v="476"/>
    <n v="878171384"/>
    <d v="2015-03-17T00:00:00"/>
    <n v="15"/>
    <n v="9.33"/>
    <n v="6.92"/>
    <n v="139.94999999999999"/>
    <n v="103.8"/>
    <n v="36.149999999999991"/>
  </r>
  <r>
    <x v="3"/>
    <s v="China"/>
    <x v="4"/>
    <x v="1"/>
    <s v="C"/>
    <x v="182"/>
    <n v="711928069"/>
    <d v="2015-04-09T00:00:00"/>
    <n v="7"/>
    <n v="255.28"/>
    <n v="159.41999999999999"/>
    <n v="1786.96"/>
    <n v="1115.9399999999998"/>
    <n v="671.02000000000021"/>
  </r>
  <r>
    <x v="4"/>
    <s v="Belize"/>
    <x v="11"/>
    <x v="0"/>
    <s v="M"/>
    <x v="1620"/>
    <n v="863368165"/>
    <d v="2013-12-07T00:00:00"/>
    <n v="14"/>
    <n v="9.33"/>
    <n v="6.92"/>
    <n v="130.62"/>
    <n v="96.88"/>
    <n v="33.740000000000009"/>
  </r>
  <r>
    <x v="4"/>
    <s v="Costa Rica"/>
    <x v="7"/>
    <x v="0"/>
    <s v="H"/>
    <x v="2260"/>
    <n v="148165500"/>
    <d v="2013-03-11T00:00:00"/>
    <n v="7"/>
    <n v="109.28"/>
    <n v="35.840000000000003"/>
    <n v="764.96"/>
    <n v="250.88000000000002"/>
    <n v="514.08000000000004"/>
  </r>
  <r>
    <x v="3"/>
    <s v="South Korea"/>
    <x v="11"/>
    <x v="0"/>
    <s v="C"/>
    <x v="2085"/>
    <n v="602306401"/>
    <d v="2016-02-15T00:00:00"/>
    <n v="8"/>
    <n v="9.33"/>
    <n v="6.92"/>
    <n v="74.64"/>
    <n v="55.36"/>
    <n v="19.28"/>
  </r>
  <r>
    <x v="1"/>
    <s v="Netherlands"/>
    <x v="0"/>
    <x v="1"/>
    <s v="M"/>
    <x v="91"/>
    <n v="732089698"/>
    <d v="2015-08-17T00:00:00"/>
    <n v="1"/>
    <n v="651.21"/>
    <n v="524.96"/>
    <n v="651.21"/>
    <n v="524.96"/>
    <n v="126.25"/>
  </r>
  <r>
    <x v="3"/>
    <s v="North Korea"/>
    <x v="7"/>
    <x v="1"/>
    <s v="H"/>
    <x v="2223"/>
    <n v="464126718"/>
    <d v="2013-02-17T00:00:00"/>
    <n v="7"/>
    <n v="109.28"/>
    <n v="35.840000000000003"/>
    <n v="764.96"/>
    <n v="250.88000000000002"/>
    <n v="514.08000000000004"/>
  </r>
  <r>
    <x v="4"/>
    <s v="Belize"/>
    <x v="7"/>
    <x v="1"/>
    <s v="L"/>
    <x v="1768"/>
    <n v="695341289"/>
    <d v="2014-11-22T00:00:00"/>
    <n v="10"/>
    <n v="109.28"/>
    <n v="35.840000000000003"/>
    <n v="1092.8"/>
    <n v="358.40000000000003"/>
    <n v="734.39999999999986"/>
  </r>
  <r>
    <x v="4"/>
    <s v="Grenada"/>
    <x v="8"/>
    <x v="1"/>
    <s v="H"/>
    <x v="1739"/>
    <n v="142969739"/>
    <d v="2013-04-03T00:00:00"/>
    <n v="11"/>
    <n v="152.58000000000001"/>
    <n v="97.44"/>
    <n v="1678.38"/>
    <n v="1071.8399999999999"/>
    <n v="606.54000000000019"/>
  </r>
  <r>
    <x v="3"/>
    <s v="Tajikistan"/>
    <x v="2"/>
    <x v="1"/>
    <s v="C"/>
    <x v="3"/>
    <n v="294560897"/>
    <d v="2012-10-25T00:00:00"/>
    <n v="10"/>
    <n v="154.06"/>
    <n v="90.93"/>
    <n v="1540.6"/>
    <n v="909.30000000000007"/>
    <n v="631.29999999999984"/>
  </r>
  <r>
    <x v="3"/>
    <s v="Brunei"/>
    <x v="0"/>
    <x v="1"/>
    <s v="C"/>
    <x v="2261"/>
    <n v="457976090"/>
    <d v="2011-09-17T00:00:00"/>
    <n v="7"/>
    <n v="651.21"/>
    <n v="524.96"/>
    <n v="4558.47"/>
    <n v="3674.7200000000003"/>
    <n v="883.75"/>
  </r>
  <r>
    <x v="1"/>
    <s v="Vatican City"/>
    <x v="0"/>
    <x v="0"/>
    <s v="C"/>
    <x v="2262"/>
    <n v="911389148"/>
    <d v="2013-01-05T00:00:00"/>
    <n v="15"/>
    <n v="651.21"/>
    <n v="524.96"/>
    <n v="9768.1500000000015"/>
    <n v="7874.4000000000005"/>
    <n v="1893.7500000000009"/>
  </r>
  <r>
    <x v="0"/>
    <s v="Namibia"/>
    <x v="11"/>
    <x v="1"/>
    <s v="C"/>
    <x v="2260"/>
    <n v="653286397"/>
    <d v="2013-03-17T00:00:00"/>
    <n v="1"/>
    <n v="9.33"/>
    <n v="6.92"/>
    <n v="9.33"/>
    <n v="6.92"/>
    <n v="2.41"/>
  </r>
  <r>
    <x v="1"/>
    <s v="Portugal"/>
    <x v="4"/>
    <x v="0"/>
    <s v="M"/>
    <x v="1126"/>
    <n v="552466666"/>
    <d v="2013-08-03T00:00:00"/>
    <n v="10"/>
    <n v="255.28"/>
    <n v="159.41999999999999"/>
    <n v="2552.8000000000002"/>
    <n v="1594.1999999999998"/>
    <n v="958.60000000000036"/>
  </r>
  <r>
    <x v="0"/>
    <s v="Senegal"/>
    <x v="9"/>
    <x v="0"/>
    <s v="H"/>
    <x v="1486"/>
    <n v="198041284"/>
    <d v="2016-09-09T00:00:00"/>
    <n v="6"/>
    <n v="81.73"/>
    <n v="56.67"/>
    <n v="490.38"/>
    <n v="340.02"/>
    <n v="150.36000000000001"/>
  </r>
  <r>
    <x v="0"/>
    <s v="Rwanda"/>
    <x v="1"/>
    <x v="0"/>
    <s v="M"/>
    <x v="433"/>
    <n v="149434077"/>
    <d v="2014-07-31T00:00:00"/>
    <n v="16"/>
    <n v="47.45"/>
    <n v="31.79"/>
    <n v="759.2"/>
    <n v="508.64"/>
    <n v="250.56000000000006"/>
  </r>
  <r>
    <x v="2"/>
    <s v="Afghanistan"/>
    <x v="3"/>
    <x v="0"/>
    <s v="C"/>
    <x v="376"/>
    <n v="586381375"/>
    <d v="2015-06-10T00:00:00"/>
    <n v="4"/>
    <n v="668.27"/>
    <n v="502.54"/>
    <n v="2673.08"/>
    <n v="2010.16"/>
    <n v="662.91999999999985"/>
  </r>
  <r>
    <x v="0"/>
    <s v="Seychelles "/>
    <x v="9"/>
    <x v="1"/>
    <s v="C"/>
    <x v="2263"/>
    <n v="858932006"/>
    <d v="2017-07-14T00:00:00"/>
    <n v="10"/>
    <n v="81.73"/>
    <n v="56.67"/>
    <n v="817.30000000000007"/>
    <n v="566.70000000000005"/>
    <n v="250.60000000000002"/>
  </r>
  <r>
    <x v="5"/>
    <s v="Vanuatu"/>
    <x v="2"/>
    <x v="1"/>
    <s v="M"/>
    <x v="1795"/>
    <n v="837447297"/>
    <d v="2012-03-30T00:00:00"/>
    <n v="14"/>
    <n v="154.06"/>
    <n v="90.93"/>
    <n v="2156.84"/>
    <n v="1273.02"/>
    <n v="883.82000000000016"/>
  </r>
  <r>
    <x v="5"/>
    <s v="Kiribati"/>
    <x v="0"/>
    <x v="1"/>
    <s v="L"/>
    <x v="2045"/>
    <n v="462601077"/>
    <d v="2011-03-12T00:00:00"/>
    <n v="5"/>
    <n v="651.21"/>
    <n v="524.96"/>
    <n v="3256.05"/>
    <n v="2624.8"/>
    <n v="631.25"/>
  </r>
  <r>
    <x v="5"/>
    <s v="New Zealand"/>
    <x v="2"/>
    <x v="0"/>
    <s v="M"/>
    <x v="173"/>
    <n v="195379674"/>
    <d v="2011-09-06T00:00:00"/>
    <n v="10"/>
    <n v="154.06"/>
    <n v="90.93"/>
    <n v="1540.6"/>
    <n v="909.30000000000007"/>
    <n v="631.29999999999984"/>
  </r>
  <r>
    <x v="0"/>
    <s v="Eritrea"/>
    <x v="0"/>
    <x v="0"/>
    <s v="H"/>
    <x v="609"/>
    <n v="567081916"/>
    <d v="2016-02-09T00:00:00"/>
    <n v="2"/>
    <n v="651.21"/>
    <n v="524.96"/>
    <n v="1302.42"/>
    <n v="1049.92"/>
    <n v="252.5"/>
  </r>
  <r>
    <x v="0"/>
    <s v="Niger"/>
    <x v="1"/>
    <x v="1"/>
    <s v="M"/>
    <x v="2133"/>
    <n v="829319131"/>
    <d v="2012-10-28T00:00:00"/>
    <n v="5"/>
    <n v="47.45"/>
    <n v="31.79"/>
    <n v="237.25"/>
    <n v="158.94999999999999"/>
    <n v="78.300000000000011"/>
  </r>
  <r>
    <x v="2"/>
    <s v="Lebanon"/>
    <x v="11"/>
    <x v="0"/>
    <s v="C"/>
    <x v="495"/>
    <n v="304015147"/>
    <d v="2017-04-22T00:00:00"/>
    <n v="6"/>
    <n v="9.33"/>
    <n v="6.92"/>
    <n v="55.980000000000004"/>
    <n v="41.519999999999996"/>
    <n v="14.460000000000008"/>
  </r>
  <r>
    <x v="0"/>
    <s v="Burkina Faso"/>
    <x v="0"/>
    <x v="1"/>
    <s v="H"/>
    <x v="2264"/>
    <n v="633406293"/>
    <d v="2016-05-24T00:00:00"/>
    <n v="13"/>
    <n v="651.21"/>
    <n v="524.96"/>
    <n v="8465.73"/>
    <n v="6824.4800000000005"/>
    <n v="1641.2499999999991"/>
  </r>
  <r>
    <x v="1"/>
    <s v="Slovenia"/>
    <x v="9"/>
    <x v="1"/>
    <s v="L"/>
    <x v="250"/>
    <n v="830041396"/>
    <d v="2016-06-23T00:00:00"/>
    <n v="11"/>
    <n v="81.73"/>
    <n v="56.67"/>
    <n v="899.03000000000009"/>
    <n v="623.37"/>
    <n v="275.66000000000008"/>
  </r>
  <r>
    <x v="0"/>
    <s v="Kenya"/>
    <x v="9"/>
    <x v="0"/>
    <s v="M"/>
    <x v="1353"/>
    <n v="426781785"/>
    <d v="2017-08-10T00:00:00"/>
    <n v="5"/>
    <n v="81.73"/>
    <n v="56.67"/>
    <n v="408.65000000000003"/>
    <n v="283.35000000000002"/>
    <n v="125.30000000000001"/>
  </r>
  <r>
    <x v="3"/>
    <s v="North Korea"/>
    <x v="9"/>
    <x v="0"/>
    <s v="H"/>
    <x v="690"/>
    <n v="826801288"/>
    <d v="2017-02-02T00:00:00"/>
    <n v="13"/>
    <n v="81.73"/>
    <n v="56.67"/>
    <n v="1062.49"/>
    <n v="736.71"/>
    <n v="325.77999999999997"/>
  </r>
  <r>
    <x v="0"/>
    <s v="Chad"/>
    <x v="10"/>
    <x v="0"/>
    <s v="M"/>
    <x v="610"/>
    <n v="353586232"/>
    <d v="2013-06-20T00:00:00"/>
    <n v="5"/>
    <n v="437.2"/>
    <n v="263.33"/>
    <n v="2186"/>
    <n v="1316.6499999999999"/>
    <n v="869.35000000000014"/>
  </r>
  <r>
    <x v="6"/>
    <s v="Greenland"/>
    <x v="2"/>
    <x v="1"/>
    <s v="H"/>
    <x v="1379"/>
    <n v="100935447"/>
    <d v="2017-07-14T00:00:00"/>
    <n v="13"/>
    <n v="154.06"/>
    <n v="90.93"/>
    <n v="2002.78"/>
    <n v="1182.0900000000001"/>
    <n v="820.68999999999983"/>
  </r>
  <r>
    <x v="2"/>
    <s v="Somalia"/>
    <x v="9"/>
    <x v="0"/>
    <s v="H"/>
    <x v="1962"/>
    <n v="782960259"/>
    <d v="2010-10-04T00:00:00"/>
    <n v="7"/>
    <n v="81.73"/>
    <n v="56.67"/>
    <n v="572.11"/>
    <n v="396.69"/>
    <n v="175.42000000000002"/>
  </r>
  <r>
    <x v="0"/>
    <s v="Sudan"/>
    <x v="9"/>
    <x v="0"/>
    <s v="M"/>
    <x v="1594"/>
    <n v="484084498"/>
    <d v="2017-07-25T00:00:00"/>
    <n v="1"/>
    <n v="81.73"/>
    <n v="56.67"/>
    <n v="81.73"/>
    <n v="56.67"/>
    <n v="25.060000000000002"/>
  </r>
  <r>
    <x v="1"/>
    <s v="Netherlands"/>
    <x v="8"/>
    <x v="0"/>
    <s v="C"/>
    <x v="242"/>
    <n v="509044492"/>
    <d v="2010-01-22T00:00:00"/>
    <n v="11"/>
    <n v="152.58000000000001"/>
    <n v="97.44"/>
    <n v="1678.38"/>
    <n v="1071.8399999999999"/>
    <n v="606.54000000000019"/>
  </r>
  <r>
    <x v="2"/>
    <s v="Yemen"/>
    <x v="1"/>
    <x v="0"/>
    <s v="L"/>
    <x v="2265"/>
    <n v="432889068"/>
    <d v="2011-04-18T00:00:00"/>
    <n v="1"/>
    <n v="47.45"/>
    <n v="31.79"/>
    <n v="47.45"/>
    <n v="31.79"/>
    <n v="15.660000000000004"/>
  </r>
  <r>
    <x v="4"/>
    <s v="Haiti"/>
    <x v="4"/>
    <x v="1"/>
    <s v="H"/>
    <x v="2156"/>
    <n v="350979554"/>
    <d v="2014-04-21T00:00:00"/>
    <n v="3"/>
    <n v="255.28"/>
    <n v="159.41999999999999"/>
    <n v="765.84"/>
    <n v="478.26"/>
    <n v="287.58000000000004"/>
  </r>
  <r>
    <x v="3"/>
    <s v="Taiwan"/>
    <x v="9"/>
    <x v="1"/>
    <s v="C"/>
    <x v="2038"/>
    <n v="428989779"/>
    <d v="2010-01-20T00:00:00"/>
    <n v="11"/>
    <n v="81.73"/>
    <n v="56.67"/>
    <n v="899.03000000000009"/>
    <n v="623.37"/>
    <n v="275.66000000000008"/>
  </r>
  <r>
    <x v="1"/>
    <s v="Bosnia and Herzegovina"/>
    <x v="3"/>
    <x v="1"/>
    <s v="C"/>
    <x v="1063"/>
    <n v="452906072"/>
    <d v="2012-12-02T00:00:00"/>
    <n v="6"/>
    <n v="668.27"/>
    <n v="502.54"/>
    <n v="4009.62"/>
    <n v="3015.2400000000002"/>
    <n v="994.37999999999965"/>
  </r>
  <r>
    <x v="3"/>
    <s v="Philippines"/>
    <x v="9"/>
    <x v="1"/>
    <s v="H"/>
    <x v="347"/>
    <n v="279027259"/>
    <d v="2012-01-31T00:00:00"/>
    <n v="15"/>
    <n v="81.73"/>
    <n v="56.67"/>
    <n v="1225.95"/>
    <n v="850.05000000000007"/>
    <n v="375.9"/>
  </r>
  <r>
    <x v="1"/>
    <s v="Croatia"/>
    <x v="10"/>
    <x v="0"/>
    <s v="C"/>
    <x v="2266"/>
    <n v="283964669"/>
    <d v="2012-07-21T00:00:00"/>
    <n v="1"/>
    <n v="437.2"/>
    <n v="263.33"/>
    <n v="437.2"/>
    <n v="263.33"/>
    <n v="173.87"/>
  </r>
  <r>
    <x v="2"/>
    <s v="Afghanistan"/>
    <x v="3"/>
    <x v="0"/>
    <s v="M"/>
    <x v="1621"/>
    <n v="914642131"/>
    <d v="2017-01-02T00:00:00"/>
    <n v="3"/>
    <n v="668.27"/>
    <n v="502.54"/>
    <n v="2004.81"/>
    <n v="1507.6200000000001"/>
    <n v="497.18999999999983"/>
  </r>
  <r>
    <x v="0"/>
    <s v="Cape Verde"/>
    <x v="7"/>
    <x v="0"/>
    <s v="L"/>
    <x v="2267"/>
    <n v="438295972"/>
    <d v="2013-10-14T00:00:00"/>
    <n v="1"/>
    <n v="109.28"/>
    <n v="35.840000000000003"/>
    <n v="109.28"/>
    <n v="35.840000000000003"/>
    <n v="73.44"/>
  </r>
  <r>
    <x v="1"/>
    <s v="Monaco"/>
    <x v="5"/>
    <x v="1"/>
    <s v="C"/>
    <x v="383"/>
    <n v="792475020"/>
    <d v="2011-08-20T00:00:00"/>
    <n v="16"/>
    <n v="421.89"/>
    <n v="364.69"/>
    <n v="6750.24"/>
    <n v="5835.04"/>
    <n v="915.19999999999982"/>
  </r>
  <r>
    <x v="0"/>
    <s v="Eritrea"/>
    <x v="2"/>
    <x v="0"/>
    <s v="C"/>
    <x v="1334"/>
    <n v="835040605"/>
    <d v="2012-02-10T00:00:00"/>
    <n v="10"/>
    <n v="154.06"/>
    <n v="90.93"/>
    <n v="1540.6"/>
    <n v="909.30000000000007"/>
    <n v="631.29999999999984"/>
  </r>
  <r>
    <x v="1"/>
    <s v="Italy"/>
    <x v="10"/>
    <x v="1"/>
    <s v="H"/>
    <x v="237"/>
    <n v="394166553"/>
    <d v="2014-09-24T00:00:00"/>
    <n v="2"/>
    <n v="437.2"/>
    <n v="263.33"/>
    <n v="874.4"/>
    <n v="526.66"/>
    <n v="347.74"/>
  </r>
  <r>
    <x v="3"/>
    <s v="Cambodia"/>
    <x v="5"/>
    <x v="1"/>
    <s v="L"/>
    <x v="147"/>
    <n v="718339192"/>
    <d v="2011-12-21T00:00:00"/>
    <n v="2"/>
    <n v="421.89"/>
    <n v="364.69"/>
    <n v="843.78"/>
    <n v="729.38"/>
    <n v="114.39999999999998"/>
  </r>
  <r>
    <x v="0"/>
    <s v="Burkina Faso"/>
    <x v="8"/>
    <x v="0"/>
    <s v="C"/>
    <x v="92"/>
    <n v="426357352"/>
    <d v="2016-09-09T00:00:00"/>
    <n v="12"/>
    <n v="152.58000000000001"/>
    <n v="97.44"/>
    <n v="1830.96"/>
    <n v="1169.28"/>
    <n v="661.68000000000006"/>
  </r>
  <r>
    <x v="1"/>
    <s v="Bulgaria"/>
    <x v="9"/>
    <x v="1"/>
    <s v="L"/>
    <x v="540"/>
    <n v="457332360"/>
    <d v="2012-06-06T00:00:00"/>
    <n v="6"/>
    <n v="81.73"/>
    <n v="56.67"/>
    <n v="490.38"/>
    <n v="340.02"/>
    <n v="150.36000000000001"/>
  </r>
  <r>
    <x v="2"/>
    <s v="Somalia"/>
    <x v="11"/>
    <x v="0"/>
    <s v="H"/>
    <x v="521"/>
    <n v="920688045"/>
    <d v="2017-09-09T00:00:00"/>
    <n v="2"/>
    <n v="9.33"/>
    <n v="6.92"/>
    <n v="18.66"/>
    <n v="13.84"/>
    <n v="4.82"/>
  </r>
  <r>
    <x v="0"/>
    <s v="Burundi"/>
    <x v="1"/>
    <x v="1"/>
    <s v="M"/>
    <x v="1075"/>
    <n v="646160733"/>
    <d v="2014-03-20T00:00:00"/>
    <n v="4"/>
    <n v="47.45"/>
    <n v="31.79"/>
    <n v="189.8"/>
    <n v="127.16"/>
    <n v="62.640000000000015"/>
  </r>
  <r>
    <x v="2"/>
    <s v="Somalia"/>
    <x v="1"/>
    <x v="1"/>
    <s v="C"/>
    <x v="1569"/>
    <n v="333799254"/>
    <d v="2011-09-14T00:00:00"/>
    <n v="12"/>
    <n v="47.45"/>
    <n v="31.79"/>
    <n v="569.40000000000009"/>
    <n v="381.48"/>
    <n v="187.92000000000007"/>
  </r>
  <r>
    <x v="1"/>
    <s v="Malta"/>
    <x v="11"/>
    <x v="0"/>
    <s v="L"/>
    <x v="680"/>
    <n v="303964936"/>
    <d v="2012-09-06T00:00:00"/>
    <n v="15"/>
    <n v="9.33"/>
    <n v="6.92"/>
    <n v="139.94999999999999"/>
    <n v="103.8"/>
    <n v="36.149999999999991"/>
  </r>
  <r>
    <x v="3"/>
    <s v="Sri Lanka"/>
    <x v="10"/>
    <x v="1"/>
    <s v="H"/>
    <x v="107"/>
    <n v="947331607"/>
    <d v="2017-08-16T00:00:00"/>
    <n v="9"/>
    <n v="437.2"/>
    <n v="263.33"/>
    <n v="3934.7999999999997"/>
    <n v="2369.9699999999998"/>
    <n v="1564.83"/>
  </r>
  <r>
    <x v="3"/>
    <s v="Myanmar"/>
    <x v="2"/>
    <x v="1"/>
    <s v="L"/>
    <x v="1647"/>
    <n v="474885594"/>
    <d v="2012-05-27T00:00:00"/>
    <n v="13"/>
    <n v="154.06"/>
    <n v="90.93"/>
    <n v="2002.78"/>
    <n v="1182.0900000000001"/>
    <n v="820.68999999999983"/>
  </r>
  <r>
    <x v="1"/>
    <s v="Vatican City"/>
    <x v="1"/>
    <x v="0"/>
    <s v="M"/>
    <x v="1751"/>
    <n v="767925727"/>
    <d v="2010-09-15T00:00:00"/>
    <n v="9"/>
    <n v="47.45"/>
    <n v="31.79"/>
    <n v="427.05"/>
    <n v="286.11"/>
    <n v="140.94"/>
  </r>
  <r>
    <x v="1"/>
    <s v="Serbia"/>
    <x v="9"/>
    <x v="1"/>
    <s v="C"/>
    <x v="2268"/>
    <n v="628063333"/>
    <d v="2012-04-26T00:00:00"/>
    <n v="11"/>
    <n v="81.73"/>
    <n v="56.67"/>
    <n v="899.03000000000009"/>
    <n v="623.37"/>
    <n v="275.66000000000008"/>
  </r>
  <r>
    <x v="1"/>
    <s v="Luxembourg"/>
    <x v="6"/>
    <x v="1"/>
    <s v="M"/>
    <x v="516"/>
    <n v="727222239"/>
    <d v="2013-11-04T00:00:00"/>
    <n v="1"/>
    <n v="205.7"/>
    <n v="117.11"/>
    <n v="205.7"/>
    <n v="117.11"/>
    <n v="88.589999999999989"/>
  </r>
  <r>
    <x v="4"/>
    <s v="Saint Vincent and the Grenadines"/>
    <x v="4"/>
    <x v="0"/>
    <s v="L"/>
    <x v="1941"/>
    <n v="457638776"/>
    <d v="2013-04-12T00:00:00"/>
    <n v="7"/>
    <n v="255.28"/>
    <n v="159.41999999999999"/>
    <n v="1786.96"/>
    <n v="1115.9399999999998"/>
    <n v="671.02000000000021"/>
  </r>
  <r>
    <x v="5"/>
    <s v="Marshall Islands"/>
    <x v="6"/>
    <x v="0"/>
    <s v="C"/>
    <x v="2049"/>
    <n v="181861770"/>
    <d v="2013-06-08T00:00:00"/>
    <n v="10"/>
    <n v="205.7"/>
    <n v="117.11"/>
    <n v="2057"/>
    <n v="1171.0999999999999"/>
    <n v="885.90000000000009"/>
  </r>
  <r>
    <x v="0"/>
    <s v="Togo"/>
    <x v="3"/>
    <x v="1"/>
    <s v="H"/>
    <x v="2269"/>
    <n v="782752549"/>
    <d v="2010-07-04T00:00:00"/>
    <n v="5"/>
    <n v="668.27"/>
    <n v="502.54"/>
    <n v="3341.35"/>
    <n v="2512.7000000000003"/>
    <n v="828.64999999999964"/>
  </r>
  <r>
    <x v="6"/>
    <s v="Mexico"/>
    <x v="11"/>
    <x v="1"/>
    <s v="H"/>
    <x v="1749"/>
    <n v="513484942"/>
    <d v="2013-03-25T00:00:00"/>
    <n v="1"/>
    <n v="9.33"/>
    <n v="6.92"/>
    <n v="9.33"/>
    <n v="6.92"/>
    <n v="2.41"/>
  </r>
  <r>
    <x v="0"/>
    <s v="Guinea-Bissau"/>
    <x v="6"/>
    <x v="0"/>
    <s v="H"/>
    <x v="1155"/>
    <n v="847545278"/>
    <d v="2016-02-25T00:00:00"/>
    <n v="11"/>
    <n v="205.7"/>
    <n v="117.11"/>
    <n v="2262.6999999999998"/>
    <n v="1288.21"/>
    <n v="974.48999999999978"/>
  </r>
  <r>
    <x v="0"/>
    <s v="Swaziland"/>
    <x v="9"/>
    <x v="1"/>
    <s v="C"/>
    <x v="1267"/>
    <n v="628732383"/>
    <d v="2011-03-15T00:00:00"/>
    <n v="8"/>
    <n v="81.73"/>
    <n v="56.67"/>
    <n v="653.84"/>
    <n v="453.36"/>
    <n v="200.48000000000002"/>
  </r>
  <r>
    <x v="3"/>
    <s v="Maldives"/>
    <x v="7"/>
    <x v="1"/>
    <s v="M"/>
    <x v="956"/>
    <n v="121157586"/>
    <d v="2014-02-20T00:00:00"/>
    <n v="3"/>
    <n v="109.28"/>
    <n v="35.840000000000003"/>
    <n v="327.84000000000003"/>
    <n v="107.52000000000001"/>
    <n v="220.32000000000002"/>
  </r>
  <r>
    <x v="0"/>
    <s v="Zambia"/>
    <x v="8"/>
    <x v="1"/>
    <s v="H"/>
    <x v="8"/>
    <n v="559244716"/>
    <d v="2014-12-16T00:00:00"/>
    <n v="3"/>
    <n v="152.58000000000001"/>
    <n v="97.44"/>
    <n v="457.74"/>
    <n v="292.32"/>
    <n v="165.42000000000002"/>
  </r>
  <r>
    <x v="0"/>
    <s v="Seychelles "/>
    <x v="8"/>
    <x v="1"/>
    <s v="M"/>
    <x v="2138"/>
    <n v="997730100"/>
    <d v="2012-10-05T00:00:00"/>
    <n v="16"/>
    <n v="152.58000000000001"/>
    <n v="97.44"/>
    <n v="2441.2800000000002"/>
    <n v="1559.04"/>
    <n v="882.24000000000024"/>
  </r>
  <r>
    <x v="0"/>
    <s v="Kenya"/>
    <x v="3"/>
    <x v="1"/>
    <s v="H"/>
    <x v="2270"/>
    <n v="561662566"/>
    <d v="2011-01-16T00:00:00"/>
    <n v="12"/>
    <n v="668.27"/>
    <n v="502.54"/>
    <n v="8019.24"/>
    <n v="6030.4800000000005"/>
    <n v="1988.7599999999993"/>
  </r>
  <r>
    <x v="1"/>
    <s v="Malta"/>
    <x v="6"/>
    <x v="1"/>
    <s v="H"/>
    <x v="2271"/>
    <n v="696403443"/>
    <d v="2014-10-23T00:00:00"/>
    <n v="1"/>
    <n v="205.7"/>
    <n v="117.11"/>
    <n v="205.7"/>
    <n v="117.11"/>
    <n v="88.589999999999989"/>
  </r>
  <r>
    <x v="5"/>
    <s v="East Timor"/>
    <x v="10"/>
    <x v="0"/>
    <s v="M"/>
    <x v="527"/>
    <n v="217626559"/>
    <d v="2010-11-28T00:00:00"/>
    <n v="16"/>
    <n v="437.2"/>
    <n v="263.33"/>
    <n v="6995.2"/>
    <n v="4213.28"/>
    <n v="2781.92"/>
  </r>
  <r>
    <x v="1"/>
    <s v="Croatia"/>
    <x v="2"/>
    <x v="1"/>
    <s v="M"/>
    <x v="812"/>
    <n v="261318242"/>
    <d v="2017-07-26T00:00:00"/>
    <n v="15"/>
    <n v="154.06"/>
    <n v="90.93"/>
    <n v="2310.9"/>
    <n v="1363.95"/>
    <n v="946.95"/>
  </r>
  <r>
    <x v="3"/>
    <s v="Cambodia"/>
    <x v="5"/>
    <x v="1"/>
    <s v="L"/>
    <x v="1013"/>
    <n v="233777320"/>
    <d v="2012-05-25T00:00:00"/>
    <n v="15"/>
    <n v="421.89"/>
    <n v="364.69"/>
    <n v="6328.3499999999995"/>
    <n v="5470.35"/>
    <n v="857.99999999999909"/>
  </r>
  <r>
    <x v="1"/>
    <s v="Finland"/>
    <x v="4"/>
    <x v="1"/>
    <s v="C"/>
    <x v="1429"/>
    <n v="961615121"/>
    <d v="2012-02-11T00:00:00"/>
    <n v="4"/>
    <n v="255.28"/>
    <n v="159.41999999999999"/>
    <n v="1021.12"/>
    <n v="637.67999999999995"/>
    <n v="383.44000000000005"/>
  </r>
  <r>
    <x v="5"/>
    <s v="Tuvalu"/>
    <x v="0"/>
    <x v="0"/>
    <s v="H"/>
    <x v="1799"/>
    <n v="641755473"/>
    <d v="2015-05-25T00:00:00"/>
    <n v="14"/>
    <n v="651.21"/>
    <n v="524.96"/>
    <n v="9116.94"/>
    <n v="7349.4400000000005"/>
    <n v="1767.5"/>
  </r>
  <r>
    <x v="4"/>
    <s v="Antigua and Barbuda "/>
    <x v="4"/>
    <x v="1"/>
    <s v="H"/>
    <x v="1489"/>
    <n v="691434705"/>
    <d v="2014-08-06T00:00:00"/>
    <n v="16"/>
    <n v="255.28"/>
    <n v="159.41999999999999"/>
    <n v="4084.48"/>
    <n v="2550.7199999999998"/>
    <n v="1533.7600000000002"/>
  </r>
  <r>
    <x v="3"/>
    <s v="Brunei"/>
    <x v="2"/>
    <x v="1"/>
    <s v="L"/>
    <x v="1447"/>
    <n v="798201644"/>
    <d v="2014-04-21T00:00:00"/>
    <n v="7"/>
    <n v="154.06"/>
    <n v="90.93"/>
    <n v="1078.42"/>
    <n v="636.51"/>
    <n v="441.91000000000008"/>
  </r>
  <r>
    <x v="2"/>
    <s v="Syria"/>
    <x v="5"/>
    <x v="0"/>
    <s v="H"/>
    <x v="933"/>
    <n v="269917619"/>
    <d v="2012-08-26T00:00:00"/>
    <n v="6"/>
    <n v="421.89"/>
    <n v="364.69"/>
    <n v="2531.34"/>
    <n v="2188.14"/>
    <n v="343.20000000000027"/>
  </r>
  <r>
    <x v="1"/>
    <s v="Switzerland"/>
    <x v="7"/>
    <x v="1"/>
    <s v="H"/>
    <x v="366"/>
    <n v="284756457"/>
    <d v="2012-08-03T00:00:00"/>
    <n v="8"/>
    <n v="109.28"/>
    <n v="35.840000000000003"/>
    <n v="874.24"/>
    <n v="286.72000000000003"/>
    <n v="587.52"/>
  </r>
  <r>
    <x v="5"/>
    <s v="Papua New Guinea"/>
    <x v="4"/>
    <x v="0"/>
    <s v="C"/>
    <x v="1467"/>
    <n v="741204488"/>
    <d v="2010-11-13T00:00:00"/>
    <n v="13"/>
    <n v="255.28"/>
    <n v="159.41999999999999"/>
    <n v="3318.64"/>
    <n v="2072.46"/>
    <n v="1246.1799999999998"/>
  </r>
  <r>
    <x v="2"/>
    <s v="Bahrain"/>
    <x v="5"/>
    <x v="1"/>
    <s v="H"/>
    <x v="1519"/>
    <n v="708060538"/>
    <d v="2016-01-28T00:00:00"/>
    <n v="16"/>
    <n v="421.89"/>
    <n v="364.69"/>
    <n v="6750.24"/>
    <n v="5835.04"/>
    <n v="915.19999999999982"/>
  </r>
  <r>
    <x v="6"/>
    <s v="Canada"/>
    <x v="1"/>
    <x v="0"/>
    <s v="L"/>
    <x v="240"/>
    <n v="674435937"/>
    <d v="2015-09-28T00:00:00"/>
    <n v="16"/>
    <n v="47.45"/>
    <n v="31.79"/>
    <n v="759.2"/>
    <n v="508.64"/>
    <n v="250.56000000000006"/>
  </r>
  <r>
    <x v="0"/>
    <s v="Togo"/>
    <x v="0"/>
    <x v="0"/>
    <s v="L"/>
    <x v="2272"/>
    <n v="299754512"/>
    <d v="2017-01-30T00:00:00"/>
    <n v="5"/>
    <n v="651.21"/>
    <n v="524.96"/>
    <n v="3256.05"/>
    <n v="2624.8"/>
    <n v="631.25"/>
  </r>
  <r>
    <x v="5"/>
    <s v="Solomon Islands"/>
    <x v="5"/>
    <x v="1"/>
    <s v="H"/>
    <x v="1211"/>
    <n v="663752591"/>
    <d v="2013-02-17T00:00:00"/>
    <n v="13"/>
    <n v="421.89"/>
    <n v="364.69"/>
    <n v="5484.57"/>
    <n v="4740.97"/>
    <n v="743.59999999999945"/>
  </r>
  <r>
    <x v="0"/>
    <s v="Swaziland"/>
    <x v="4"/>
    <x v="1"/>
    <s v="C"/>
    <x v="1979"/>
    <n v="216479003"/>
    <d v="2017-02-27T00:00:00"/>
    <n v="16"/>
    <n v="255.28"/>
    <n v="159.41999999999999"/>
    <n v="4084.48"/>
    <n v="2550.7199999999998"/>
    <n v="1533.7600000000002"/>
  </r>
  <r>
    <x v="4"/>
    <s v="Haiti"/>
    <x v="5"/>
    <x v="1"/>
    <s v="M"/>
    <x v="1361"/>
    <n v="628295075"/>
    <d v="2013-04-04T00:00:00"/>
    <n v="9"/>
    <n v="421.89"/>
    <n v="364.69"/>
    <n v="3797.0099999999998"/>
    <n v="3282.21"/>
    <n v="514.79999999999973"/>
  </r>
  <r>
    <x v="4"/>
    <s v="Antigua and Barbuda "/>
    <x v="3"/>
    <x v="1"/>
    <s v="L"/>
    <x v="525"/>
    <n v="939874637"/>
    <d v="2012-10-06T00:00:00"/>
    <n v="14"/>
    <n v="668.27"/>
    <n v="502.54"/>
    <n v="9355.7799999999988"/>
    <n v="7035.56"/>
    <n v="2320.2199999999984"/>
  </r>
  <r>
    <x v="5"/>
    <s v="Tonga"/>
    <x v="7"/>
    <x v="1"/>
    <s v="M"/>
    <x v="585"/>
    <n v="712204015"/>
    <d v="2013-02-15T00:00:00"/>
    <n v="10"/>
    <n v="109.28"/>
    <n v="35.840000000000003"/>
    <n v="1092.8"/>
    <n v="358.40000000000003"/>
    <n v="734.39999999999986"/>
  </r>
  <r>
    <x v="4"/>
    <s v="Cuba"/>
    <x v="11"/>
    <x v="0"/>
    <s v="H"/>
    <x v="711"/>
    <n v="476582038"/>
    <d v="2016-11-14T00:00:00"/>
    <n v="1"/>
    <n v="9.33"/>
    <n v="6.92"/>
    <n v="9.33"/>
    <n v="6.92"/>
    <n v="2.41"/>
  </r>
  <r>
    <x v="0"/>
    <s v="Tanzania"/>
    <x v="0"/>
    <x v="1"/>
    <s v="L"/>
    <x v="575"/>
    <n v="384620034"/>
    <d v="2011-12-12T00:00:00"/>
    <n v="11"/>
    <n v="651.21"/>
    <n v="524.96"/>
    <n v="7163.31"/>
    <n v="5774.56"/>
    <n v="1388.75"/>
  </r>
  <r>
    <x v="0"/>
    <s v="Swaziland"/>
    <x v="3"/>
    <x v="1"/>
    <s v="H"/>
    <x v="161"/>
    <n v="658241832"/>
    <d v="2014-03-26T00:00:00"/>
    <n v="12"/>
    <n v="668.27"/>
    <n v="502.54"/>
    <n v="8019.24"/>
    <n v="6030.4800000000005"/>
    <n v="1988.7599999999993"/>
  </r>
  <r>
    <x v="1"/>
    <s v="Kosovo"/>
    <x v="1"/>
    <x v="1"/>
    <s v="M"/>
    <x v="1025"/>
    <n v="239683759"/>
    <d v="2010-04-20T00:00:00"/>
    <n v="11"/>
    <n v="47.45"/>
    <n v="31.79"/>
    <n v="521.95000000000005"/>
    <n v="349.69"/>
    <n v="172.26000000000005"/>
  </r>
  <r>
    <x v="4"/>
    <s v="Saint Vincent and the Grenadines"/>
    <x v="2"/>
    <x v="0"/>
    <s v="H"/>
    <x v="1075"/>
    <n v="841494643"/>
    <d v="2014-03-30T00:00:00"/>
    <n v="10"/>
    <n v="154.06"/>
    <n v="90.93"/>
    <n v="1540.6"/>
    <n v="909.30000000000007"/>
    <n v="631.29999999999984"/>
  </r>
  <r>
    <x v="0"/>
    <s v="Kenya"/>
    <x v="1"/>
    <x v="1"/>
    <s v="H"/>
    <x v="1841"/>
    <n v="196535813"/>
    <d v="2010-12-23T00:00:00"/>
    <n v="14"/>
    <n v="47.45"/>
    <n v="31.79"/>
    <n v="664.30000000000007"/>
    <n v="445.06"/>
    <n v="219.24000000000007"/>
  </r>
  <r>
    <x v="1"/>
    <s v="Belgium"/>
    <x v="3"/>
    <x v="1"/>
    <s v="C"/>
    <x v="85"/>
    <n v="607981097"/>
    <d v="2013-01-31T00:00:00"/>
    <n v="7"/>
    <n v="668.27"/>
    <n v="502.54"/>
    <n v="4677.8899999999994"/>
    <n v="3517.78"/>
    <n v="1160.1099999999992"/>
  </r>
  <r>
    <x v="4"/>
    <s v="Haiti"/>
    <x v="11"/>
    <x v="1"/>
    <s v="M"/>
    <x v="1541"/>
    <n v="399316823"/>
    <d v="2011-04-06T00:00:00"/>
    <n v="9"/>
    <n v="9.33"/>
    <n v="6.92"/>
    <n v="83.97"/>
    <n v="62.28"/>
    <n v="21.689999999999998"/>
  </r>
  <r>
    <x v="1"/>
    <s v="Switzerland"/>
    <x v="9"/>
    <x v="0"/>
    <s v="M"/>
    <x v="76"/>
    <n v="664341819"/>
    <d v="2016-04-19T00:00:00"/>
    <n v="4"/>
    <n v="81.73"/>
    <n v="56.67"/>
    <n v="326.92"/>
    <n v="226.68"/>
    <n v="100.24000000000001"/>
  </r>
  <r>
    <x v="0"/>
    <s v="Burundi"/>
    <x v="11"/>
    <x v="0"/>
    <s v="H"/>
    <x v="1842"/>
    <n v="317167413"/>
    <d v="2017-07-08T00:00:00"/>
    <n v="10"/>
    <n v="9.33"/>
    <n v="6.92"/>
    <n v="93.3"/>
    <n v="69.2"/>
    <n v="24.099999999999994"/>
  </r>
  <r>
    <x v="2"/>
    <s v="Lebanon"/>
    <x v="1"/>
    <x v="0"/>
    <s v="L"/>
    <x v="563"/>
    <n v="142217433"/>
    <d v="2016-05-07T00:00:00"/>
    <n v="7"/>
    <n v="47.45"/>
    <n v="31.79"/>
    <n v="332.15000000000003"/>
    <n v="222.53"/>
    <n v="109.62000000000003"/>
  </r>
  <r>
    <x v="3"/>
    <s v="Japan"/>
    <x v="4"/>
    <x v="1"/>
    <s v="M"/>
    <x v="564"/>
    <n v="544228208"/>
    <d v="2015-06-19T00:00:00"/>
    <n v="13"/>
    <n v="255.28"/>
    <n v="159.41999999999999"/>
    <n v="3318.64"/>
    <n v="2072.46"/>
    <n v="1246.1799999999998"/>
  </r>
  <r>
    <x v="4"/>
    <s v="The Bahamas"/>
    <x v="10"/>
    <x v="1"/>
    <s v="M"/>
    <x v="1192"/>
    <n v="198248565"/>
    <d v="2014-10-11T00:00:00"/>
    <n v="8"/>
    <n v="437.2"/>
    <n v="263.33"/>
    <n v="3497.6"/>
    <n v="2106.64"/>
    <n v="1390.96"/>
  </r>
  <r>
    <x v="5"/>
    <s v="Vanuatu"/>
    <x v="5"/>
    <x v="1"/>
    <s v="M"/>
    <x v="1051"/>
    <n v="999639832"/>
    <d v="2015-06-16T00:00:00"/>
    <n v="7"/>
    <n v="421.89"/>
    <n v="364.69"/>
    <n v="2953.23"/>
    <n v="2552.83"/>
    <n v="400.40000000000009"/>
  </r>
  <r>
    <x v="3"/>
    <s v="Bangladesh"/>
    <x v="9"/>
    <x v="1"/>
    <s v="L"/>
    <x v="751"/>
    <n v="414075839"/>
    <d v="2015-08-15T00:00:00"/>
    <n v="5"/>
    <n v="81.73"/>
    <n v="56.67"/>
    <n v="408.65000000000003"/>
    <n v="283.35000000000002"/>
    <n v="125.30000000000001"/>
  </r>
  <r>
    <x v="3"/>
    <s v="Nepal"/>
    <x v="0"/>
    <x v="1"/>
    <s v="M"/>
    <x v="196"/>
    <n v="927542912"/>
    <d v="2014-07-02T00:00:00"/>
    <n v="16"/>
    <n v="651.21"/>
    <n v="524.96"/>
    <n v="10419.36"/>
    <n v="8399.36"/>
    <n v="2020"/>
  </r>
  <r>
    <x v="2"/>
    <s v="Libya"/>
    <x v="11"/>
    <x v="1"/>
    <s v="H"/>
    <x v="860"/>
    <n v="596339881"/>
    <d v="2016-07-24T00:00:00"/>
    <n v="15"/>
    <n v="9.33"/>
    <n v="6.92"/>
    <n v="139.94999999999999"/>
    <n v="103.8"/>
    <n v="36.149999999999991"/>
  </r>
  <r>
    <x v="3"/>
    <s v="Uzbekistan"/>
    <x v="4"/>
    <x v="0"/>
    <s v="M"/>
    <x v="1242"/>
    <n v="697078073"/>
    <d v="2011-10-23T00:00:00"/>
    <n v="16"/>
    <n v="255.28"/>
    <n v="159.41999999999999"/>
    <n v="4084.48"/>
    <n v="2550.7199999999998"/>
    <n v="1533.7600000000002"/>
  </r>
  <r>
    <x v="3"/>
    <s v="Philippines"/>
    <x v="1"/>
    <x v="1"/>
    <s v="M"/>
    <x v="753"/>
    <n v="776681315"/>
    <d v="2010-03-18T00:00:00"/>
    <n v="10"/>
    <n v="47.45"/>
    <n v="31.79"/>
    <n v="474.5"/>
    <n v="317.89999999999998"/>
    <n v="156.60000000000002"/>
  </r>
  <r>
    <x v="2"/>
    <s v="Iran"/>
    <x v="9"/>
    <x v="1"/>
    <s v="M"/>
    <x v="734"/>
    <n v="902385938"/>
    <d v="2015-05-26T00:00:00"/>
    <n v="8"/>
    <n v="81.73"/>
    <n v="56.67"/>
    <n v="653.84"/>
    <n v="453.36"/>
    <n v="200.48000000000002"/>
  </r>
  <r>
    <x v="0"/>
    <s v="Senegal"/>
    <x v="6"/>
    <x v="0"/>
    <s v="H"/>
    <x v="1335"/>
    <n v="311740767"/>
    <d v="2013-04-04T00:00:00"/>
    <n v="16"/>
    <n v="205.7"/>
    <n v="117.11"/>
    <n v="3291.2"/>
    <n v="1873.76"/>
    <n v="1417.4399999999998"/>
  </r>
  <r>
    <x v="1"/>
    <s v="Switzerland"/>
    <x v="4"/>
    <x v="1"/>
    <s v="C"/>
    <x v="1445"/>
    <n v="562607133"/>
    <d v="2013-03-12T00:00:00"/>
    <n v="11"/>
    <n v="255.28"/>
    <n v="159.41999999999999"/>
    <n v="2808.08"/>
    <n v="1753.62"/>
    <n v="1054.46"/>
  </r>
  <r>
    <x v="0"/>
    <s v="Uganda"/>
    <x v="6"/>
    <x v="1"/>
    <s v="C"/>
    <x v="390"/>
    <n v="583158862"/>
    <d v="2014-07-31T00:00:00"/>
    <n v="14"/>
    <n v="205.7"/>
    <n v="117.11"/>
    <n v="2879.7999999999997"/>
    <n v="1639.54"/>
    <n v="1240.2599999999998"/>
  </r>
  <r>
    <x v="0"/>
    <s v="Cameroon"/>
    <x v="8"/>
    <x v="1"/>
    <s v="H"/>
    <x v="537"/>
    <n v="721882283"/>
    <d v="2017-05-02T00:00:00"/>
    <n v="16"/>
    <n v="152.58000000000001"/>
    <n v="97.44"/>
    <n v="2441.2800000000002"/>
    <n v="1559.04"/>
    <n v="882.24000000000024"/>
  </r>
  <r>
    <x v="0"/>
    <s v="Zimbabwe"/>
    <x v="1"/>
    <x v="1"/>
    <s v="H"/>
    <x v="1985"/>
    <n v="497576224"/>
    <d v="2011-11-17T00:00:00"/>
    <n v="5"/>
    <n v="47.45"/>
    <n v="31.79"/>
    <n v="237.25"/>
    <n v="158.94999999999999"/>
    <n v="78.300000000000011"/>
  </r>
  <r>
    <x v="1"/>
    <s v="United Kingdom"/>
    <x v="9"/>
    <x v="1"/>
    <s v="C"/>
    <x v="1597"/>
    <n v="849352014"/>
    <d v="2011-10-04T00:00:00"/>
    <n v="2"/>
    <n v="81.73"/>
    <n v="56.67"/>
    <n v="163.46"/>
    <n v="113.34"/>
    <n v="50.120000000000005"/>
  </r>
  <r>
    <x v="0"/>
    <s v="Mozambique"/>
    <x v="2"/>
    <x v="0"/>
    <s v="C"/>
    <x v="1793"/>
    <n v="986633479"/>
    <d v="2012-10-03T00:00:00"/>
    <n v="9"/>
    <n v="154.06"/>
    <n v="90.93"/>
    <n v="1386.54"/>
    <n v="818.37000000000012"/>
    <n v="568.16999999999985"/>
  </r>
  <r>
    <x v="3"/>
    <s v="Kazakhstan"/>
    <x v="2"/>
    <x v="1"/>
    <s v="H"/>
    <x v="1187"/>
    <n v="639156949"/>
    <d v="2012-03-08T00:00:00"/>
    <n v="16"/>
    <n v="154.06"/>
    <n v="90.93"/>
    <n v="2464.96"/>
    <n v="1454.88"/>
    <n v="1010.0799999999999"/>
  </r>
  <r>
    <x v="0"/>
    <s v="Madagascar"/>
    <x v="1"/>
    <x v="0"/>
    <s v="L"/>
    <x v="1402"/>
    <n v="506971251"/>
    <d v="2011-08-10T00:00:00"/>
    <n v="5"/>
    <n v="47.45"/>
    <n v="31.79"/>
    <n v="237.25"/>
    <n v="158.94999999999999"/>
    <n v="78.300000000000011"/>
  </r>
  <r>
    <x v="4"/>
    <s v="Belize"/>
    <x v="6"/>
    <x v="0"/>
    <s v="M"/>
    <x v="1637"/>
    <n v="910437715"/>
    <d v="2013-12-20T00:00:00"/>
    <n v="13"/>
    <n v="205.7"/>
    <n v="117.11"/>
    <n v="2674.1"/>
    <n v="1522.43"/>
    <n v="1151.6699999999998"/>
  </r>
  <r>
    <x v="2"/>
    <s v="United Arab Emirates"/>
    <x v="1"/>
    <x v="1"/>
    <s v="C"/>
    <x v="2273"/>
    <n v="440230166"/>
    <d v="2011-10-05T00:00:00"/>
    <n v="5"/>
    <n v="47.45"/>
    <n v="31.79"/>
    <n v="237.25"/>
    <n v="158.94999999999999"/>
    <n v="78.300000000000011"/>
  </r>
  <r>
    <x v="4"/>
    <s v="Saint Lucia"/>
    <x v="2"/>
    <x v="0"/>
    <s v="M"/>
    <x v="1570"/>
    <n v="907334935"/>
    <d v="2014-02-14T00:00:00"/>
    <n v="16"/>
    <n v="154.06"/>
    <n v="90.93"/>
    <n v="2464.96"/>
    <n v="1454.88"/>
    <n v="1010.0799999999999"/>
  </r>
  <r>
    <x v="0"/>
    <s v="Togo"/>
    <x v="0"/>
    <x v="1"/>
    <s v="H"/>
    <x v="1592"/>
    <n v="593050849"/>
    <d v="2011-08-11T00:00:00"/>
    <n v="10"/>
    <n v="651.21"/>
    <n v="524.96"/>
    <n v="6512.1"/>
    <n v="5249.6"/>
    <n v="1262.5"/>
  </r>
  <r>
    <x v="3"/>
    <s v="Malaysia"/>
    <x v="3"/>
    <x v="1"/>
    <s v="L"/>
    <x v="1569"/>
    <n v="998989236"/>
    <d v="2011-07-29T00:00:00"/>
    <n v="3"/>
    <n v="668.27"/>
    <n v="502.54"/>
    <n v="2004.81"/>
    <n v="1507.6200000000001"/>
    <n v="497.18999999999983"/>
  </r>
  <r>
    <x v="4"/>
    <s v="Nicaragua"/>
    <x v="6"/>
    <x v="0"/>
    <s v="M"/>
    <x v="1231"/>
    <n v="997073924"/>
    <d v="2010-11-26T00:00:00"/>
    <n v="9"/>
    <n v="205.7"/>
    <n v="117.11"/>
    <n v="1851.3"/>
    <n v="1053.99"/>
    <n v="797.31"/>
  </r>
  <r>
    <x v="0"/>
    <s v="Togo"/>
    <x v="6"/>
    <x v="0"/>
    <s v="L"/>
    <x v="1406"/>
    <n v="879541242"/>
    <d v="2015-01-11T00:00:00"/>
    <n v="8"/>
    <n v="205.7"/>
    <n v="117.11"/>
    <n v="1645.6"/>
    <n v="936.88"/>
    <n v="708.71999999999991"/>
  </r>
  <r>
    <x v="4"/>
    <s v="Nicaragua"/>
    <x v="5"/>
    <x v="0"/>
    <s v="H"/>
    <x v="26"/>
    <n v="108940017"/>
    <d v="2011-06-23T00:00:00"/>
    <n v="11"/>
    <n v="421.89"/>
    <n v="364.69"/>
    <n v="4640.79"/>
    <n v="4011.59"/>
    <n v="629.19999999999982"/>
  </r>
  <r>
    <x v="1"/>
    <s v="Moldova "/>
    <x v="9"/>
    <x v="1"/>
    <s v="M"/>
    <x v="1797"/>
    <n v="468131577"/>
    <d v="2011-09-22T00:00:00"/>
    <n v="16"/>
    <n v="81.73"/>
    <n v="56.67"/>
    <n v="1307.68"/>
    <n v="906.72"/>
    <n v="400.96000000000004"/>
  </r>
  <r>
    <x v="1"/>
    <s v="Czech Republic"/>
    <x v="1"/>
    <x v="0"/>
    <s v="L"/>
    <x v="2274"/>
    <n v="210289752"/>
    <d v="2016-12-07T00:00:00"/>
    <n v="14"/>
    <n v="47.45"/>
    <n v="31.79"/>
    <n v="664.30000000000007"/>
    <n v="445.06"/>
    <n v="219.24000000000007"/>
  </r>
  <r>
    <x v="2"/>
    <s v="Morocco"/>
    <x v="7"/>
    <x v="1"/>
    <s v="H"/>
    <x v="1281"/>
    <n v="808900868"/>
    <d v="2014-01-30T00:00:00"/>
    <n v="1"/>
    <n v="109.28"/>
    <n v="35.840000000000003"/>
    <n v="109.28"/>
    <n v="35.840000000000003"/>
    <n v="73.44"/>
  </r>
  <r>
    <x v="1"/>
    <s v="Kosovo"/>
    <x v="0"/>
    <x v="0"/>
    <s v="C"/>
    <x v="2132"/>
    <n v="207763755"/>
    <d v="2010-03-30T00:00:00"/>
    <n v="1"/>
    <n v="651.21"/>
    <n v="524.96"/>
    <n v="651.21"/>
    <n v="524.96"/>
    <n v="126.25"/>
  </r>
  <r>
    <x v="3"/>
    <s v="North Korea"/>
    <x v="4"/>
    <x v="1"/>
    <s v="C"/>
    <x v="1287"/>
    <n v="470989739"/>
    <d v="2013-06-18T00:00:00"/>
    <n v="9"/>
    <n v="255.28"/>
    <n v="159.41999999999999"/>
    <n v="2297.52"/>
    <n v="1434.78"/>
    <n v="862.74"/>
  </r>
  <r>
    <x v="0"/>
    <s v="The Gambia"/>
    <x v="7"/>
    <x v="0"/>
    <s v="C"/>
    <x v="1244"/>
    <n v="133002650"/>
    <d v="2014-01-07T00:00:00"/>
    <n v="12"/>
    <n v="109.28"/>
    <n v="35.840000000000003"/>
    <n v="1311.3600000000001"/>
    <n v="430.08000000000004"/>
    <n v="881.28000000000009"/>
  </r>
  <r>
    <x v="5"/>
    <s v="Tuvalu"/>
    <x v="5"/>
    <x v="0"/>
    <s v="L"/>
    <x v="1113"/>
    <n v="948538815"/>
    <d v="2010-09-22T00:00:00"/>
    <n v="4"/>
    <n v="421.89"/>
    <n v="364.69"/>
    <n v="1687.56"/>
    <n v="1458.76"/>
    <n v="228.79999999999995"/>
  </r>
  <r>
    <x v="4"/>
    <s v="Grenada"/>
    <x v="0"/>
    <x v="1"/>
    <s v="L"/>
    <x v="1858"/>
    <n v="242647063"/>
    <d v="2014-12-08T00:00:00"/>
    <n v="6"/>
    <n v="651.21"/>
    <n v="524.96"/>
    <n v="3907.26"/>
    <n v="3149.76"/>
    <n v="757.5"/>
  </r>
  <r>
    <x v="1"/>
    <s v="Estonia"/>
    <x v="10"/>
    <x v="0"/>
    <s v="H"/>
    <x v="299"/>
    <n v="360688722"/>
    <d v="2016-03-27T00:00:00"/>
    <n v="8"/>
    <n v="437.2"/>
    <n v="263.33"/>
    <n v="3497.6"/>
    <n v="2106.64"/>
    <n v="1390.96"/>
  </r>
  <r>
    <x v="1"/>
    <s v="Finland"/>
    <x v="7"/>
    <x v="0"/>
    <s v="C"/>
    <x v="468"/>
    <n v="118337619"/>
    <d v="2016-08-11T00:00:00"/>
    <n v="13"/>
    <n v="109.28"/>
    <n v="35.840000000000003"/>
    <n v="1420.64"/>
    <n v="465.92000000000007"/>
    <n v="954.72"/>
  </r>
  <r>
    <x v="4"/>
    <s v="Saint Kitts and Nevis "/>
    <x v="3"/>
    <x v="1"/>
    <s v="M"/>
    <x v="2275"/>
    <n v="651580083"/>
    <d v="2011-09-17T00:00:00"/>
    <n v="10"/>
    <n v="668.27"/>
    <n v="502.54"/>
    <n v="6682.7"/>
    <n v="5025.4000000000005"/>
    <n v="1657.2999999999993"/>
  </r>
  <r>
    <x v="4"/>
    <s v="Trinidad and Tobago"/>
    <x v="7"/>
    <x v="0"/>
    <s v="H"/>
    <x v="1556"/>
    <n v="466714942"/>
    <d v="2017-02-24T00:00:00"/>
    <n v="1"/>
    <n v="109.28"/>
    <n v="35.840000000000003"/>
    <n v="109.28"/>
    <n v="35.840000000000003"/>
    <n v="73.44"/>
  </r>
  <r>
    <x v="0"/>
    <s v="Central African Republic"/>
    <x v="2"/>
    <x v="0"/>
    <s v="H"/>
    <x v="2276"/>
    <n v="390353524"/>
    <d v="2011-07-05T00:00:00"/>
    <n v="5"/>
    <n v="154.06"/>
    <n v="90.93"/>
    <n v="770.3"/>
    <n v="454.65000000000003"/>
    <n v="315.64999999999992"/>
  </r>
  <r>
    <x v="1"/>
    <s v="Russia"/>
    <x v="10"/>
    <x v="0"/>
    <s v="L"/>
    <x v="183"/>
    <n v="419419658"/>
    <d v="2016-06-14T00:00:00"/>
    <n v="7"/>
    <n v="437.2"/>
    <n v="263.33"/>
    <n v="3060.4"/>
    <n v="1843.31"/>
    <n v="1217.0900000000001"/>
  </r>
  <r>
    <x v="4"/>
    <s v="Barbados"/>
    <x v="0"/>
    <x v="0"/>
    <s v="L"/>
    <x v="1609"/>
    <n v="171149671"/>
    <d v="2016-06-26T00:00:00"/>
    <n v="10"/>
    <n v="651.21"/>
    <n v="524.96"/>
    <n v="6512.1"/>
    <n v="5249.6"/>
    <n v="1262.5"/>
  </r>
  <r>
    <x v="5"/>
    <s v="Palau"/>
    <x v="9"/>
    <x v="0"/>
    <s v="L"/>
    <x v="355"/>
    <n v="233092391"/>
    <d v="2016-03-14T00:00:00"/>
    <n v="10"/>
    <n v="81.73"/>
    <n v="56.67"/>
    <n v="817.30000000000007"/>
    <n v="566.70000000000005"/>
    <n v="250.60000000000002"/>
  </r>
  <r>
    <x v="6"/>
    <s v="Mexico"/>
    <x v="7"/>
    <x v="1"/>
    <s v="C"/>
    <x v="2277"/>
    <n v="813109147"/>
    <d v="2014-01-04T00:00:00"/>
    <n v="10"/>
    <n v="109.28"/>
    <n v="35.840000000000003"/>
    <n v="1092.8"/>
    <n v="358.40000000000003"/>
    <n v="734.39999999999986"/>
  </r>
  <r>
    <x v="4"/>
    <s v="The Bahamas"/>
    <x v="11"/>
    <x v="1"/>
    <s v="M"/>
    <x v="251"/>
    <n v="389373767"/>
    <d v="2012-09-18T00:00:00"/>
    <n v="5"/>
    <n v="9.33"/>
    <n v="6.92"/>
    <n v="46.65"/>
    <n v="34.6"/>
    <n v="12.049999999999997"/>
  </r>
  <r>
    <x v="2"/>
    <s v="Iran"/>
    <x v="4"/>
    <x v="0"/>
    <s v="C"/>
    <x v="576"/>
    <n v="660372579"/>
    <d v="2016-07-04T00:00:00"/>
    <n v="13"/>
    <n v="255.28"/>
    <n v="159.41999999999999"/>
    <n v="3318.64"/>
    <n v="2072.46"/>
    <n v="1246.1799999999998"/>
  </r>
  <r>
    <x v="5"/>
    <s v="Kiribati"/>
    <x v="10"/>
    <x v="1"/>
    <s v="H"/>
    <x v="341"/>
    <n v="694904410"/>
    <d v="2011-07-15T00:00:00"/>
    <n v="11"/>
    <n v="437.2"/>
    <n v="263.33"/>
    <n v="4809.2"/>
    <n v="2896.6299999999997"/>
    <n v="1912.5700000000002"/>
  </r>
  <r>
    <x v="1"/>
    <s v="Albania"/>
    <x v="5"/>
    <x v="1"/>
    <s v="M"/>
    <x v="223"/>
    <n v="982080590"/>
    <d v="2015-05-06T00:00:00"/>
    <n v="14"/>
    <n v="421.89"/>
    <n v="364.69"/>
    <n v="5906.46"/>
    <n v="5105.66"/>
    <n v="800.80000000000018"/>
  </r>
  <r>
    <x v="3"/>
    <s v="Brunei"/>
    <x v="6"/>
    <x v="1"/>
    <s v="H"/>
    <x v="1807"/>
    <n v="281324946"/>
    <d v="2012-06-03T00:00:00"/>
    <n v="15"/>
    <n v="205.7"/>
    <n v="117.11"/>
    <n v="3085.5"/>
    <n v="1756.65"/>
    <n v="1328.85"/>
  </r>
  <r>
    <x v="0"/>
    <s v="South Sudan"/>
    <x v="5"/>
    <x v="0"/>
    <s v="L"/>
    <x v="1525"/>
    <n v="572373807"/>
    <d v="2011-03-27T00:00:00"/>
    <n v="12"/>
    <n v="421.89"/>
    <n v="364.69"/>
    <n v="5062.68"/>
    <n v="4376.28"/>
    <n v="686.40000000000055"/>
  </r>
  <r>
    <x v="5"/>
    <s v="Papua New Guinea"/>
    <x v="3"/>
    <x v="0"/>
    <s v="M"/>
    <x v="2278"/>
    <n v="305276000"/>
    <d v="2017-05-03T00:00:00"/>
    <n v="11"/>
    <n v="668.27"/>
    <n v="502.54"/>
    <n v="7350.9699999999993"/>
    <n v="5527.9400000000005"/>
    <n v="1823.0299999999988"/>
  </r>
  <r>
    <x v="1"/>
    <s v="Belarus"/>
    <x v="1"/>
    <x v="1"/>
    <s v="L"/>
    <x v="2279"/>
    <n v="250392854"/>
    <d v="2014-09-07T00:00:00"/>
    <n v="9"/>
    <n v="47.45"/>
    <n v="31.79"/>
    <n v="427.05"/>
    <n v="286.11"/>
    <n v="140.94"/>
  </r>
  <r>
    <x v="2"/>
    <s v="Saudi Arabia"/>
    <x v="4"/>
    <x v="1"/>
    <s v="C"/>
    <x v="1176"/>
    <n v="348398196"/>
    <d v="2014-09-30T00:00:00"/>
    <n v="13"/>
    <n v="255.28"/>
    <n v="159.41999999999999"/>
    <n v="3318.64"/>
    <n v="2072.46"/>
    <n v="1246.1799999999998"/>
  </r>
  <r>
    <x v="3"/>
    <s v="Malaysia"/>
    <x v="2"/>
    <x v="1"/>
    <s v="L"/>
    <x v="667"/>
    <n v="160278356"/>
    <d v="2015-02-13T00:00:00"/>
    <n v="15"/>
    <n v="154.06"/>
    <n v="90.93"/>
    <n v="2310.9"/>
    <n v="1363.95"/>
    <n v="946.95"/>
  </r>
  <r>
    <x v="1"/>
    <s v="Serbia"/>
    <x v="2"/>
    <x v="1"/>
    <s v="L"/>
    <x v="1625"/>
    <n v="217332160"/>
    <d v="2010-05-04T00:00:00"/>
    <n v="4"/>
    <n v="154.06"/>
    <n v="90.93"/>
    <n v="616.24"/>
    <n v="363.72"/>
    <n v="252.51999999999998"/>
  </r>
  <r>
    <x v="3"/>
    <s v="Cambodia"/>
    <x v="10"/>
    <x v="0"/>
    <s v="C"/>
    <x v="2113"/>
    <n v="671170938"/>
    <d v="2011-06-24T00:00:00"/>
    <n v="5"/>
    <n v="437.2"/>
    <n v="263.33"/>
    <n v="2186"/>
    <n v="1316.6499999999999"/>
    <n v="869.35000000000014"/>
  </r>
  <r>
    <x v="4"/>
    <s v="Panama"/>
    <x v="11"/>
    <x v="1"/>
    <s v="L"/>
    <x v="916"/>
    <n v="843718516"/>
    <d v="2011-07-27T00:00:00"/>
    <n v="7"/>
    <n v="9.33"/>
    <n v="6.92"/>
    <n v="65.31"/>
    <n v="48.44"/>
    <n v="16.870000000000005"/>
  </r>
  <r>
    <x v="2"/>
    <s v="Iran"/>
    <x v="9"/>
    <x v="0"/>
    <s v="H"/>
    <x v="2142"/>
    <n v="577211225"/>
    <d v="2012-03-09T00:00:00"/>
    <n v="14"/>
    <n v="81.73"/>
    <n v="56.67"/>
    <n v="1144.22"/>
    <n v="793.38"/>
    <n v="350.84000000000003"/>
  </r>
  <r>
    <x v="0"/>
    <s v="Sierra Leone"/>
    <x v="2"/>
    <x v="1"/>
    <s v="C"/>
    <x v="650"/>
    <n v="684197890"/>
    <d v="2012-07-24T00:00:00"/>
    <n v="14"/>
    <n v="154.06"/>
    <n v="90.93"/>
    <n v="2156.84"/>
    <n v="1273.02"/>
    <n v="883.82000000000016"/>
  </r>
  <r>
    <x v="0"/>
    <s v="Rwanda"/>
    <x v="5"/>
    <x v="1"/>
    <s v="H"/>
    <x v="886"/>
    <n v="697539842"/>
    <d v="2012-08-11T00:00:00"/>
    <n v="11"/>
    <n v="421.89"/>
    <n v="364.69"/>
    <n v="4640.79"/>
    <n v="4011.59"/>
    <n v="629.19999999999982"/>
  </r>
  <r>
    <x v="4"/>
    <s v="Haiti"/>
    <x v="1"/>
    <x v="0"/>
    <s v="H"/>
    <x v="2129"/>
    <n v="220410907"/>
    <d v="2017-01-24T00:00:00"/>
    <n v="6"/>
    <n v="47.45"/>
    <n v="31.79"/>
    <n v="284.70000000000005"/>
    <n v="190.74"/>
    <n v="93.960000000000036"/>
  </r>
  <r>
    <x v="4"/>
    <s v="Cuba"/>
    <x v="5"/>
    <x v="1"/>
    <s v="C"/>
    <x v="2280"/>
    <n v="276297414"/>
    <d v="2017-01-15T00:00:00"/>
    <n v="2"/>
    <n v="421.89"/>
    <n v="364.69"/>
    <n v="843.78"/>
    <n v="729.38"/>
    <n v="114.39999999999998"/>
  </r>
  <r>
    <x v="6"/>
    <s v="Mexico"/>
    <x v="4"/>
    <x v="0"/>
    <s v="M"/>
    <x v="878"/>
    <n v="158998191"/>
    <d v="2015-08-13T00:00:00"/>
    <n v="17"/>
    <n v="255.28"/>
    <n v="159.41999999999999"/>
    <n v="4339.76"/>
    <n v="2710.14"/>
    <n v="1629.6200000000003"/>
  </r>
  <r>
    <x v="2"/>
    <s v="Israel"/>
    <x v="6"/>
    <x v="0"/>
    <s v="H"/>
    <x v="2082"/>
    <n v="582624566"/>
    <d v="2017-02-12T00:00:00"/>
    <n v="1"/>
    <n v="205.7"/>
    <n v="117.11"/>
    <n v="205.7"/>
    <n v="117.11"/>
    <n v="88.589999999999989"/>
  </r>
  <r>
    <x v="4"/>
    <s v="Cuba"/>
    <x v="0"/>
    <x v="1"/>
    <s v="H"/>
    <x v="617"/>
    <n v="531600368"/>
    <d v="2015-09-07T00:00:00"/>
    <n v="2"/>
    <n v="651.21"/>
    <n v="524.96"/>
    <n v="1302.42"/>
    <n v="1049.92"/>
    <n v="252.5"/>
  </r>
  <r>
    <x v="0"/>
    <s v="Chad"/>
    <x v="2"/>
    <x v="0"/>
    <s v="H"/>
    <x v="1078"/>
    <n v="410661923"/>
    <d v="2013-09-14T00:00:00"/>
    <n v="5"/>
    <n v="154.06"/>
    <n v="90.93"/>
    <n v="770.3"/>
    <n v="454.65000000000003"/>
    <n v="315.64999999999992"/>
  </r>
  <r>
    <x v="0"/>
    <s v="Zambia"/>
    <x v="5"/>
    <x v="0"/>
    <s v="L"/>
    <x v="1820"/>
    <n v="694858062"/>
    <d v="2011-05-18T00:00:00"/>
    <n v="5"/>
    <n v="421.89"/>
    <n v="364.69"/>
    <n v="2109.4499999999998"/>
    <n v="1823.45"/>
    <n v="285.99999999999977"/>
  </r>
  <r>
    <x v="1"/>
    <s v="Netherlands"/>
    <x v="10"/>
    <x v="0"/>
    <s v="H"/>
    <x v="2281"/>
    <n v="579550111"/>
    <d v="2017-01-06T00:00:00"/>
    <n v="1"/>
    <n v="437.2"/>
    <n v="263.33"/>
    <n v="437.2"/>
    <n v="263.33"/>
    <n v="173.87"/>
  </r>
  <r>
    <x v="5"/>
    <s v="Federated States of Micronesia"/>
    <x v="7"/>
    <x v="1"/>
    <s v="C"/>
    <x v="2001"/>
    <n v="230411899"/>
    <d v="2014-01-09T00:00:00"/>
    <n v="5"/>
    <n v="109.28"/>
    <n v="35.840000000000003"/>
    <n v="546.4"/>
    <n v="179.20000000000002"/>
    <n v="367.19999999999993"/>
  </r>
  <r>
    <x v="5"/>
    <s v="Federated States of Micronesia"/>
    <x v="11"/>
    <x v="0"/>
    <s v="C"/>
    <x v="1526"/>
    <n v="333429753"/>
    <d v="2016-08-18T00:00:00"/>
    <n v="14"/>
    <n v="9.33"/>
    <n v="6.92"/>
    <n v="130.62"/>
    <n v="96.88"/>
    <n v="33.740000000000009"/>
  </r>
  <r>
    <x v="1"/>
    <s v="Hungary"/>
    <x v="6"/>
    <x v="1"/>
    <s v="H"/>
    <x v="791"/>
    <n v="744902503"/>
    <d v="2014-01-08T00:00:00"/>
    <n v="3"/>
    <n v="205.7"/>
    <n v="117.11"/>
    <n v="617.09999999999991"/>
    <n v="351.33"/>
    <n v="265.76999999999992"/>
  </r>
  <r>
    <x v="3"/>
    <s v="China"/>
    <x v="4"/>
    <x v="1"/>
    <s v="H"/>
    <x v="2205"/>
    <n v="941441476"/>
    <d v="2011-06-25T00:00:00"/>
    <n v="4"/>
    <n v="255.28"/>
    <n v="159.41999999999999"/>
    <n v="1021.12"/>
    <n v="637.67999999999995"/>
    <n v="383.44000000000005"/>
  </r>
  <r>
    <x v="3"/>
    <s v="Sri Lanka"/>
    <x v="11"/>
    <x v="0"/>
    <s v="C"/>
    <x v="707"/>
    <n v="469970500"/>
    <d v="2011-05-27T00:00:00"/>
    <n v="6"/>
    <n v="9.33"/>
    <n v="6.92"/>
    <n v="55.980000000000004"/>
    <n v="41.519999999999996"/>
    <n v="14.460000000000008"/>
  </r>
  <r>
    <x v="0"/>
    <s v="Democratic Republic of the Congo"/>
    <x v="9"/>
    <x v="1"/>
    <s v="M"/>
    <x v="2263"/>
    <n v="297725903"/>
    <d v="2017-07-26T00:00:00"/>
    <n v="4"/>
    <n v="81.73"/>
    <n v="56.67"/>
    <n v="326.92"/>
    <n v="226.68"/>
    <n v="100.24000000000001"/>
  </r>
  <r>
    <x v="1"/>
    <s v="Estonia"/>
    <x v="8"/>
    <x v="1"/>
    <s v="C"/>
    <x v="186"/>
    <n v="562256515"/>
    <d v="2015-07-27T00:00:00"/>
    <n v="5"/>
    <n v="152.58000000000001"/>
    <n v="97.44"/>
    <n v="762.90000000000009"/>
    <n v="487.2"/>
    <n v="275.7000000000001"/>
  </r>
  <r>
    <x v="1"/>
    <s v="Estonia"/>
    <x v="8"/>
    <x v="0"/>
    <s v="H"/>
    <x v="1503"/>
    <n v="121423661"/>
    <d v="2014-10-29T00:00:00"/>
    <n v="1"/>
    <n v="152.58000000000001"/>
    <n v="97.44"/>
    <n v="152.58000000000001"/>
    <n v="97.44"/>
    <n v="55.140000000000015"/>
  </r>
  <r>
    <x v="1"/>
    <s v="Serbia"/>
    <x v="10"/>
    <x v="1"/>
    <s v="C"/>
    <x v="1473"/>
    <n v="603401172"/>
    <d v="2014-11-05T00:00:00"/>
    <n v="14"/>
    <n v="437.2"/>
    <n v="263.33"/>
    <n v="6120.8"/>
    <n v="3686.62"/>
    <n v="2434.1800000000003"/>
  </r>
  <r>
    <x v="1"/>
    <s v="Moldova "/>
    <x v="0"/>
    <x v="0"/>
    <s v="H"/>
    <x v="870"/>
    <n v="556675374"/>
    <d v="2015-09-06T00:00:00"/>
    <n v="2"/>
    <n v="651.21"/>
    <n v="524.96"/>
    <n v="1302.42"/>
    <n v="1049.92"/>
    <n v="252.5"/>
  </r>
  <r>
    <x v="2"/>
    <s v="Oman"/>
    <x v="10"/>
    <x v="1"/>
    <s v="L"/>
    <x v="1409"/>
    <n v="400045096"/>
    <d v="2015-01-19T00:00:00"/>
    <n v="2"/>
    <n v="437.2"/>
    <n v="263.33"/>
    <n v="874.4"/>
    <n v="526.66"/>
    <n v="347.74"/>
  </r>
  <r>
    <x v="0"/>
    <s v="Liberia"/>
    <x v="7"/>
    <x v="1"/>
    <s v="M"/>
    <x v="1260"/>
    <n v="172621667"/>
    <d v="2011-06-30T00:00:00"/>
    <n v="2"/>
    <n v="109.28"/>
    <n v="35.840000000000003"/>
    <n v="218.56"/>
    <n v="71.680000000000007"/>
    <n v="146.88"/>
  </r>
  <r>
    <x v="1"/>
    <s v="Romania"/>
    <x v="3"/>
    <x v="0"/>
    <s v="M"/>
    <x v="2255"/>
    <n v="883828914"/>
    <d v="2015-12-12T00:00:00"/>
    <n v="6"/>
    <n v="668.27"/>
    <n v="502.54"/>
    <n v="4009.62"/>
    <n v="3015.2400000000002"/>
    <n v="994.37999999999965"/>
  </r>
  <r>
    <x v="1"/>
    <s v="Russia"/>
    <x v="4"/>
    <x v="0"/>
    <s v="M"/>
    <x v="700"/>
    <n v="463403165"/>
    <d v="2010-07-25T00:00:00"/>
    <n v="1"/>
    <n v="255.28"/>
    <n v="159.41999999999999"/>
    <n v="255.28"/>
    <n v="159.41999999999999"/>
    <n v="95.860000000000014"/>
  </r>
  <r>
    <x v="1"/>
    <s v="Luxembourg"/>
    <x v="10"/>
    <x v="1"/>
    <s v="C"/>
    <x v="1818"/>
    <n v="511393249"/>
    <d v="2011-12-02T00:00:00"/>
    <n v="2"/>
    <n v="437.2"/>
    <n v="263.33"/>
    <n v="874.4"/>
    <n v="526.66"/>
    <n v="347.74"/>
  </r>
  <r>
    <x v="0"/>
    <s v="Kenya"/>
    <x v="6"/>
    <x v="0"/>
    <s v="M"/>
    <x v="980"/>
    <n v="448160493"/>
    <d v="2015-09-03T00:00:00"/>
    <n v="16"/>
    <n v="205.7"/>
    <n v="117.11"/>
    <n v="3291.2"/>
    <n v="1873.76"/>
    <n v="1417.4399999999998"/>
  </r>
  <r>
    <x v="1"/>
    <s v="Russia"/>
    <x v="1"/>
    <x v="1"/>
    <s v="C"/>
    <x v="233"/>
    <n v="664378726"/>
    <d v="2014-02-28T00:00:00"/>
    <n v="5"/>
    <n v="47.45"/>
    <n v="31.79"/>
    <n v="237.25"/>
    <n v="158.94999999999999"/>
    <n v="78.300000000000011"/>
  </r>
  <r>
    <x v="2"/>
    <s v="Yemen"/>
    <x v="9"/>
    <x v="0"/>
    <s v="M"/>
    <x v="931"/>
    <n v="271034276"/>
    <d v="2016-04-02T00:00:00"/>
    <n v="7"/>
    <n v="81.73"/>
    <n v="56.67"/>
    <n v="572.11"/>
    <n v="396.69"/>
    <n v="175.42000000000002"/>
  </r>
  <r>
    <x v="1"/>
    <s v="Denmark"/>
    <x v="4"/>
    <x v="1"/>
    <s v="H"/>
    <x v="2282"/>
    <n v="249425971"/>
    <d v="2013-01-22T00:00:00"/>
    <n v="16"/>
    <n v="255.28"/>
    <n v="159.41999999999999"/>
    <n v="4084.48"/>
    <n v="2550.7199999999998"/>
    <n v="1533.7600000000002"/>
  </r>
  <r>
    <x v="0"/>
    <s v="Cote d'Ivoire"/>
    <x v="4"/>
    <x v="1"/>
    <s v="L"/>
    <x v="2234"/>
    <n v="301165139"/>
    <d v="2011-07-09T00:00:00"/>
    <n v="1"/>
    <n v="255.28"/>
    <n v="159.41999999999999"/>
    <n v="255.28"/>
    <n v="159.41999999999999"/>
    <n v="95.860000000000014"/>
  </r>
  <r>
    <x v="0"/>
    <s v="Uganda"/>
    <x v="11"/>
    <x v="0"/>
    <s v="L"/>
    <x v="1148"/>
    <n v="198175609"/>
    <d v="2016-02-03T00:00:00"/>
    <n v="6"/>
    <n v="9.33"/>
    <n v="6.92"/>
    <n v="55.980000000000004"/>
    <n v="41.519999999999996"/>
    <n v="14.460000000000008"/>
  </r>
  <r>
    <x v="2"/>
    <s v="Morocco"/>
    <x v="2"/>
    <x v="0"/>
    <s v="C"/>
    <x v="2283"/>
    <n v="232693707"/>
    <d v="2017-03-13T00:00:00"/>
    <n v="13"/>
    <n v="154.06"/>
    <n v="90.93"/>
    <n v="2002.78"/>
    <n v="1182.0900000000001"/>
    <n v="820.68999999999983"/>
  </r>
  <r>
    <x v="1"/>
    <s v="Iceland"/>
    <x v="6"/>
    <x v="0"/>
    <s v="L"/>
    <x v="889"/>
    <n v="767268264"/>
    <d v="2017-07-03T00:00:00"/>
    <n v="1"/>
    <n v="205.7"/>
    <n v="117.11"/>
    <n v="205.7"/>
    <n v="117.11"/>
    <n v="88.589999999999989"/>
  </r>
  <r>
    <x v="3"/>
    <s v="China"/>
    <x v="3"/>
    <x v="1"/>
    <s v="H"/>
    <x v="1944"/>
    <n v="884760606"/>
    <d v="2013-06-30T00:00:00"/>
    <n v="15"/>
    <n v="668.27"/>
    <n v="502.54"/>
    <n v="10024.049999999999"/>
    <n v="7538.1"/>
    <n v="2485.9499999999989"/>
  </r>
  <r>
    <x v="2"/>
    <s v="Egypt"/>
    <x v="8"/>
    <x v="1"/>
    <s v="L"/>
    <x v="1090"/>
    <n v="638344562"/>
    <d v="2013-08-14T00:00:00"/>
    <n v="15"/>
    <n v="152.58000000000001"/>
    <n v="97.44"/>
    <n v="2288.7000000000003"/>
    <n v="1461.6"/>
    <n v="827.10000000000036"/>
  </r>
  <r>
    <x v="0"/>
    <s v="Republic of the Congo"/>
    <x v="9"/>
    <x v="1"/>
    <s v="H"/>
    <x v="523"/>
    <n v="601506459"/>
    <d v="2012-07-25T00:00:00"/>
    <n v="13"/>
    <n v="81.73"/>
    <n v="56.67"/>
    <n v="1062.49"/>
    <n v="736.71"/>
    <n v="325.77999999999997"/>
  </r>
  <r>
    <x v="5"/>
    <s v="New Zealand"/>
    <x v="0"/>
    <x v="0"/>
    <s v="M"/>
    <x v="1967"/>
    <n v="518045127"/>
    <d v="2017-05-30T00:00:00"/>
    <n v="17"/>
    <n v="651.21"/>
    <n v="524.96"/>
    <n v="11070.57"/>
    <n v="8924.32"/>
    <n v="2146.25"/>
  </r>
  <r>
    <x v="3"/>
    <s v="Mongolia"/>
    <x v="0"/>
    <x v="1"/>
    <s v="L"/>
    <x v="810"/>
    <n v="652071893"/>
    <d v="2013-05-04T00:00:00"/>
    <n v="2"/>
    <n v="651.21"/>
    <n v="524.96"/>
    <n v="1302.42"/>
    <n v="1049.92"/>
    <n v="252.5"/>
  </r>
  <r>
    <x v="0"/>
    <s v="Botswana"/>
    <x v="8"/>
    <x v="1"/>
    <s v="C"/>
    <x v="1717"/>
    <n v="438010585"/>
    <d v="2013-08-18T00:00:00"/>
    <n v="10"/>
    <n v="152.58000000000001"/>
    <n v="97.44"/>
    <n v="1525.8000000000002"/>
    <n v="974.4"/>
    <n v="551.4000000000002"/>
  </r>
  <r>
    <x v="2"/>
    <s v="Israel"/>
    <x v="0"/>
    <x v="0"/>
    <s v="H"/>
    <x v="892"/>
    <n v="730597531"/>
    <d v="2016-10-26T00:00:00"/>
    <n v="15"/>
    <n v="651.21"/>
    <n v="524.96"/>
    <n v="9768.1500000000015"/>
    <n v="7874.4000000000005"/>
    <n v="1893.7500000000009"/>
  </r>
  <r>
    <x v="1"/>
    <s v="Serbia"/>
    <x v="0"/>
    <x v="0"/>
    <s v="L"/>
    <x v="2092"/>
    <n v="654881560"/>
    <d v="2011-09-03T00:00:00"/>
    <n v="5"/>
    <n v="651.21"/>
    <n v="524.96"/>
    <n v="3256.05"/>
    <n v="2624.8"/>
    <n v="631.25"/>
  </r>
  <r>
    <x v="1"/>
    <s v="Croatia"/>
    <x v="5"/>
    <x v="0"/>
    <s v="M"/>
    <x v="2284"/>
    <n v="756224000"/>
    <d v="2010-05-13T00:00:00"/>
    <n v="4"/>
    <n v="421.89"/>
    <n v="364.69"/>
    <n v="1687.56"/>
    <n v="1458.76"/>
    <n v="228.79999999999995"/>
  </r>
  <r>
    <x v="0"/>
    <s v="Mauritius "/>
    <x v="5"/>
    <x v="1"/>
    <s v="L"/>
    <x v="1737"/>
    <n v="750298678"/>
    <d v="2015-04-18T00:00:00"/>
    <n v="15"/>
    <n v="421.89"/>
    <n v="364.69"/>
    <n v="6328.3499999999995"/>
    <n v="5470.35"/>
    <n v="857.99999999999909"/>
  </r>
  <r>
    <x v="3"/>
    <s v="China"/>
    <x v="10"/>
    <x v="1"/>
    <s v="C"/>
    <x v="1472"/>
    <n v="873091924"/>
    <d v="2014-02-12T00:00:00"/>
    <n v="10"/>
    <n v="437.2"/>
    <n v="263.33"/>
    <n v="4372"/>
    <n v="2633.2999999999997"/>
    <n v="1738.7000000000003"/>
  </r>
  <r>
    <x v="1"/>
    <s v="Georgia"/>
    <x v="10"/>
    <x v="0"/>
    <s v="H"/>
    <x v="1115"/>
    <n v="530902564"/>
    <d v="2014-11-19T00:00:00"/>
    <n v="8"/>
    <n v="437.2"/>
    <n v="263.33"/>
    <n v="3497.6"/>
    <n v="2106.64"/>
    <n v="1390.96"/>
  </r>
  <r>
    <x v="3"/>
    <s v="Taiwan"/>
    <x v="4"/>
    <x v="1"/>
    <s v="L"/>
    <x v="351"/>
    <n v="550341928"/>
    <d v="2011-06-15T00:00:00"/>
    <n v="12"/>
    <n v="255.28"/>
    <n v="159.41999999999999"/>
    <n v="3063.36"/>
    <n v="1913.04"/>
    <n v="1150.3200000000002"/>
  </r>
  <r>
    <x v="3"/>
    <s v="Cambodia"/>
    <x v="10"/>
    <x v="1"/>
    <s v="C"/>
    <x v="2197"/>
    <n v="928333842"/>
    <d v="2010-05-08T00:00:00"/>
    <n v="6"/>
    <n v="437.2"/>
    <n v="263.33"/>
    <n v="2623.2"/>
    <n v="1579.98"/>
    <n v="1043.2199999999998"/>
  </r>
  <r>
    <x v="4"/>
    <s v="Saint Kitts and Nevis "/>
    <x v="4"/>
    <x v="1"/>
    <s v="H"/>
    <x v="898"/>
    <n v="382114636"/>
    <d v="2011-03-20T00:00:00"/>
    <n v="8"/>
    <n v="255.28"/>
    <n v="159.41999999999999"/>
    <n v="2042.24"/>
    <n v="1275.3599999999999"/>
    <n v="766.88000000000011"/>
  </r>
  <r>
    <x v="5"/>
    <s v="Solomon Islands"/>
    <x v="4"/>
    <x v="1"/>
    <s v="C"/>
    <x v="1099"/>
    <n v="399233138"/>
    <d v="2011-01-29T00:00:00"/>
    <n v="1"/>
    <n v="255.28"/>
    <n v="159.41999999999999"/>
    <n v="255.28"/>
    <n v="159.41999999999999"/>
    <n v="95.860000000000014"/>
  </r>
  <r>
    <x v="0"/>
    <s v="Togo"/>
    <x v="10"/>
    <x v="1"/>
    <s v="C"/>
    <x v="56"/>
    <n v="287550675"/>
    <d v="2015-12-01T00:00:00"/>
    <n v="2"/>
    <n v="437.2"/>
    <n v="263.33"/>
    <n v="874.4"/>
    <n v="526.66"/>
    <n v="347.74"/>
  </r>
  <r>
    <x v="0"/>
    <s v="Botswana"/>
    <x v="1"/>
    <x v="0"/>
    <s v="H"/>
    <x v="2014"/>
    <n v="325241076"/>
    <d v="2013-04-03T00:00:00"/>
    <n v="8"/>
    <n v="47.45"/>
    <n v="31.79"/>
    <n v="379.6"/>
    <n v="254.32"/>
    <n v="125.28000000000003"/>
  </r>
  <r>
    <x v="1"/>
    <s v="Netherlands"/>
    <x v="6"/>
    <x v="1"/>
    <s v="M"/>
    <x v="2285"/>
    <n v="410790669"/>
    <d v="2015-02-17T00:00:00"/>
    <n v="2"/>
    <n v="205.7"/>
    <n v="117.11"/>
    <n v="411.4"/>
    <n v="234.22"/>
    <n v="177.17999999999998"/>
  </r>
  <r>
    <x v="0"/>
    <s v="Ghana"/>
    <x v="4"/>
    <x v="1"/>
    <s v="M"/>
    <x v="2222"/>
    <n v="512998282"/>
    <d v="2014-12-26T00:00:00"/>
    <n v="11"/>
    <n v="255.28"/>
    <n v="159.41999999999999"/>
    <n v="2808.08"/>
    <n v="1753.62"/>
    <n v="1054.46"/>
  </r>
  <r>
    <x v="3"/>
    <s v="Malaysia"/>
    <x v="11"/>
    <x v="1"/>
    <s v="M"/>
    <x v="704"/>
    <n v="220975244"/>
    <d v="2015-05-12T00:00:00"/>
    <n v="1"/>
    <n v="9.33"/>
    <n v="6.92"/>
    <n v="9.33"/>
    <n v="6.92"/>
    <n v="2.41"/>
  </r>
  <r>
    <x v="2"/>
    <s v="Jordan"/>
    <x v="4"/>
    <x v="0"/>
    <s v="H"/>
    <x v="4"/>
    <n v="994145381"/>
    <d v="2015-11-21T00:00:00"/>
    <n v="14"/>
    <n v="255.28"/>
    <n v="159.41999999999999"/>
    <n v="3573.92"/>
    <n v="2231.8799999999997"/>
    <n v="1342.0400000000004"/>
  </r>
  <r>
    <x v="0"/>
    <s v="Niger"/>
    <x v="7"/>
    <x v="0"/>
    <s v="M"/>
    <x v="1083"/>
    <n v="312245023"/>
    <d v="2017-06-18T00:00:00"/>
    <n v="15"/>
    <n v="109.28"/>
    <n v="35.840000000000003"/>
    <n v="1639.2"/>
    <n v="537.6"/>
    <n v="1101.5999999999999"/>
  </r>
  <r>
    <x v="3"/>
    <s v="Tajikistan"/>
    <x v="0"/>
    <x v="1"/>
    <s v="H"/>
    <x v="1662"/>
    <n v="225322997"/>
    <d v="2010-05-10T00:00:00"/>
    <n v="12"/>
    <n v="651.21"/>
    <n v="524.96"/>
    <n v="7814.52"/>
    <n v="6299.52"/>
    <n v="1515"/>
  </r>
  <r>
    <x v="3"/>
    <s v="Indonesia"/>
    <x v="5"/>
    <x v="0"/>
    <s v="M"/>
    <x v="1526"/>
    <n v="603740632"/>
    <d v="2016-08-29T00:00:00"/>
    <n v="15"/>
    <n v="421.89"/>
    <n v="364.69"/>
    <n v="6328.3499999999995"/>
    <n v="5470.35"/>
    <n v="857.99999999999909"/>
  </r>
  <r>
    <x v="5"/>
    <s v="Solomon Islands"/>
    <x v="9"/>
    <x v="1"/>
    <s v="L"/>
    <x v="300"/>
    <n v="488171756"/>
    <d v="2017-04-14T00:00:00"/>
    <n v="16"/>
    <n v="81.73"/>
    <n v="56.67"/>
    <n v="1307.68"/>
    <n v="906.72"/>
    <n v="400.96000000000004"/>
  </r>
  <r>
    <x v="2"/>
    <s v="Pakistan"/>
    <x v="6"/>
    <x v="0"/>
    <s v="M"/>
    <x v="2286"/>
    <n v="339602696"/>
    <d v="2017-07-11T00:00:00"/>
    <n v="8"/>
    <n v="205.7"/>
    <n v="117.11"/>
    <n v="1645.6"/>
    <n v="936.88"/>
    <n v="708.71999999999991"/>
  </r>
  <r>
    <x v="1"/>
    <s v="Netherlands"/>
    <x v="9"/>
    <x v="1"/>
    <s v="M"/>
    <x v="1060"/>
    <n v="689332282"/>
    <d v="2011-12-04T00:00:00"/>
    <n v="13"/>
    <n v="81.73"/>
    <n v="56.67"/>
    <n v="1062.49"/>
    <n v="736.71"/>
    <n v="325.77999999999997"/>
  </r>
  <r>
    <x v="2"/>
    <s v="Lebanon"/>
    <x v="6"/>
    <x v="0"/>
    <s v="L"/>
    <x v="434"/>
    <n v="788971841"/>
    <d v="2011-07-24T00:00:00"/>
    <n v="5"/>
    <n v="205.7"/>
    <n v="117.11"/>
    <n v="1028.5"/>
    <n v="585.54999999999995"/>
    <n v="442.95000000000005"/>
  </r>
  <r>
    <x v="1"/>
    <s v="Netherlands"/>
    <x v="4"/>
    <x v="0"/>
    <s v="M"/>
    <x v="1885"/>
    <n v="860445201"/>
    <d v="2016-11-22T00:00:00"/>
    <n v="6"/>
    <n v="255.28"/>
    <n v="159.41999999999999"/>
    <n v="1531.68"/>
    <n v="956.52"/>
    <n v="575.16000000000008"/>
  </r>
  <r>
    <x v="3"/>
    <s v="Brunei"/>
    <x v="0"/>
    <x v="1"/>
    <s v="H"/>
    <x v="2228"/>
    <n v="745988690"/>
    <d v="2014-08-18T00:00:00"/>
    <n v="6"/>
    <n v="651.21"/>
    <n v="524.96"/>
    <n v="3907.26"/>
    <n v="3149.76"/>
    <n v="757.5"/>
  </r>
  <r>
    <x v="2"/>
    <s v="Afghanistan"/>
    <x v="9"/>
    <x v="0"/>
    <s v="H"/>
    <x v="1635"/>
    <n v="358151137"/>
    <d v="2011-04-18T00:00:00"/>
    <n v="6"/>
    <n v="81.73"/>
    <n v="56.67"/>
    <n v="490.38"/>
    <n v="340.02"/>
    <n v="150.36000000000001"/>
  </r>
  <r>
    <x v="5"/>
    <s v="Papua New Guinea"/>
    <x v="10"/>
    <x v="1"/>
    <s v="M"/>
    <x v="1846"/>
    <n v="129793870"/>
    <d v="2014-07-09T00:00:00"/>
    <n v="13"/>
    <n v="437.2"/>
    <n v="263.33"/>
    <n v="5683.5999999999995"/>
    <n v="3423.29"/>
    <n v="2260.3099999999995"/>
  </r>
  <r>
    <x v="5"/>
    <s v="Tuvalu"/>
    <x v="0"/>
    <x v="1"/>
    <s v="C"/>
    <x v="1326"/>
    <n v="564090716"/>
    <d v="2014-01-10T00:00:00"/>
    <n v="10"/>
    <n v="651.21"/>
    <n v="524.96"/>
    <n v="6512.1"/>
    <n v="5249.6"/>
    <n v="1262.5"/>
  </r>
  <r>
    <x v="4"/>
    <s v="Haiti"/>
    <x v="1"/>
    <x v="0"/>
    <s v="C"/>
    <x v="2287"/>
    <n v="884528005"/>
    <d v="2015-10-20T00:00:00"/>
    <n v="1"/>
    <n v="47.45"/>
    <n v="31.79"/>
    <n v="47.45"/>
    <n v="31.79"/>
    <n v="15.660000000000004"/>
  </r>
  <r>
    <x v="4"/>
    <s v="Saint Kitts and Nevis "/>
    <x v="3"/>
    <x v="1"/>
    <s v="M"/>
    <x v="1976"/>
    <n v="384904563"/>
    <d v="2015-05-07T00:00:00"/>
    <n v="1"/>
    <n v="668.27"/>
    <n v="502.54"/>
    <n v="668.27"/>
    <n v="502.54"/>
    <n v="165.72999999999996"/>
  </r>
  <r>
    <x v="0"/>
    <s v="Gabon"/>
    <x v="10"/>
    <x v="0"/>
    <s v="L"/>
    <x v="713"/>
    <n v="679331719"/>
    <d v="2017-04-08T00:00:00"/>
    <n v="14"/>
    <n v="437.2"/>
    <n v="263.33"/>
    <n v="6120.8"/>
    <n v="3686.62"/>
    <n v="2434.1800000000003"/>
  </r>
  <r>
    <x v="3"/>
    <s v="China"/>
    <x v="6"/>
    <x v="1"/>
    <s v="C"/>
    <x v="2288"/>
    <n v="752233302"/>
    <d v="2015-06-07T00:00:00"/>
    <n v="2"/>
    <n v="205.7"/>
    <n v="117.11"/>
    <n v="411.4"/>
    <n v="234.22"/>
    <n v="177.17999999999998"/>
  </r>
  <r>
    <x v="1"/>
    <s v="Moldova "/>
    <x v="8"/>
    <x v="1"/>
    <s v="M"/>
    <x v="1708"/>
    <n v="108345639"/>
    <d v="2012-05-10T00:00:00"/>
    <n v="1"/>
    <n v="152.58000000000001"/>
    <n v="97.44"/>
    <n v="152.58000000000001"/>
    <n v="97.44"/>
    <n v="55.140000000000015"/>
  </r>
  <r>
    <x v="1"/>
    <s v="Cyprus"/>
    <x v="6"/>
    <x v="1"/>
    <s v="M"/>
    <x v="759"/>
    <n v="122717559"/>
    <d v="2015-10-27T00:00:00"/>
    <n v="6"/>
    <n v="205.7"/>
    <n v="117.11"/>
    <n v="1234.1999999999998"/>
    <n v="702.66"/>
    <n v="531.53999999999985"/>
  </r>
  <r>
    <x v="5"/>
    <s v="Federated States of Micronesia"/>
    <x v="6"/>
    <x v="1"/>
    <s v="H"/>
    <x v="276"/>
    <n v="890710389"/>
    <d v="2011-07-24T00:00:00"/>
    <n v="16"/>
    <n v="205.7"/>
    <n v="117.11"/>
    <n v="3291.2"/>
    <n v="1873.76"/>
    <n v="1417.4399999999998"/>
  </r>
  <r>
    <x v="5"/>
    <s v="Nauru"/>
    <x v="6"/>
    <x v="0"/>
    <s v="M"/>
    <x v="1619"/>
    <n v="777997958"/>
    <d v="2012-11-03T00:00:00"/>
    <n v="10"/>
    <n v="205.7"/>
    <n v="117.11"/>
    <n v="2057"/>
    <n v="1171.0999999999999"/>
    <n v="885.90000000000009"/>
  </r>
  <r>
    <x v="0"/>
    <s v="Sierra Leone"/>
    <x v="0"/>
    <x v="1"/>
    <s v="C"/>
    <x v="2289"/>
    <n v="470566594"/>
    <d v="2011-08-09T00:00:00"/>
    <n v="17"/>
    <n v="651.21"/>
    <n v="524.96"/>
    <n v="11070.57"/>
    <n v="8924.32"/>
    <n v="2146.25"/>
  </r>
  <r>
    <x v="4"/>
    <s v="Grenada"/>
    <x v="6"/>
    <x v="0"/>
    <s v="L"/>
    <x v="1060"/>
    <n v="724715125"/>
    <d v="2012-01-12T00:00:00"/>
    <n v="14"/>
    <n v="205.7"/>
    <n v="117.11"/>
    <n v="2879.7999999999997"/>
    <n v="1639.54"/>
    <n v="1240.2599999999998"/>
  </r>
  <r>
    <x v="5"/>
    <s v="Samoa "/>
    <x v="11"/>
    <x v="1"/>
    <s v="H"/>
    <x v="1592"/>
    <n v="117054879"/>
    <d v="2011-09-14T00:00:00"/>
    <n v="13"/>
    <n v="9.33"/>
    <n v="6.92"/>
    <n v="121.29"/>
    <n v="89.96"/>
    <n v="31.330000000000013"/>
  </r>
  <r>
    <x v="2"/>
    <s v="Israel"/>
    <x v="8"/>
    <x v="0"/>
    <s v="L"/>
    <x v="1102"/>
    <n v="894509685"/>
    <d v="2013-02-23T00:00:00"/>
    <n v="7"/>
    <n v="152.58000000000001"/>
    <n v="97.44"/>
    <n v="1068.0600000000002"/>
    <n v="682.07999999999993"/>
    <n v="385.98000000000025"/>
  </r>
  <r>
    <x v="1"/>
    <s v="Denmark"/>
    <x v="7"/>
    <x v="1"/>
    <s v="L"/>
    <x v="99"/>
    <n v="424315869"/>
    <d v="2012-07-28T00:00:00"/>
    <n v="6"/>
    <n v="109.28"/>
    <n v="35.840000000000003"/>
    <n v="655.68000000000006"/>
    <n v="215.04000000000002"/>
    <n v="440.64000000000004"/>
  </r>
  <r>
    <x v="0"/>
    <s v="Sudan"/>
    <x v="8"/>
    <x v="0"/>
    <s v="C"/>
    <x v="1106"/>
    <n v="644022262"/>
    <d v="2010-07-31T00:00:00"/>
    <n v="16"/>
    <n v="152.58000000000001"/>
    <n v="97.44"/>
    <n v="2441.2800000000002"/>
    <n v="1559.04"/>
    <n v="882.24000000000024"/>
  </r>
  <r>
    <x v="2"/>
    <s v="Qatar"/>
    <x v="8"/>
    <x v="0"/>
    <s v="C"/>
    <x v="290"/>
    <n v="411490190"/>
    <d v="2017-01-03T00:00:00"/>
    <n v="13"/>
    <n v="152.58000000000001"/>
    <n v="97.44"/>
    <n v="1983.5400000000002"/>
    <n v="1266.72"/>
    <n v="716.82000000000016"/>
  </r>
  <r>
    <x v="3"/>
    <s v="Thailand"/>
    <x v="0"/>
    <x v="0"/>
    <s v="M"/>
    <x v="1206"/>
    <n v="454893481"/>
    <d v="2015-08-29T00:00:00"/>
    <n v="3"/>
    <n v="651.21"/>
    <n v="524.96"/>
    <n v="1953.63"/>
    <n v="1574.88"/>
    <n v="378.75"/>
  </r>
  <r>
    <x v="2"/>
    <s v="Qatar"/>
    <x v="10"/>
    <x v="1"/>
    <s v="H"/>
    <x v="1300"/>
    <n v="222718465"/>
    <d v="2014-07-30T00:00:00"/>
    <n v="10"/>
    <n v="437.2"/>
    <n v="263.33"/>
    <n v="4372"/>
    <n v="2633.2999999999997"/>
    <n v="1738.7000000000003"/>
  </r>
  <r>
    <x v="4"/>
    <s v="Cuba"/>
    <x v="9"/>
    <x v="0"/>
    <s v="L"/>
    <x v="2290"/>
    <n v="133763968"/>
    <d v="2011-03-15T00:00:00"/>
    <n v="4"/>
    <n v="81.73"/>
    <n v="56.67"/>
    <n v="326.92"/>
    <n v="226.68"/>
    <n v="100.24000000000001"/>
  </r>
  <r>
    <x v="3"/>
    <s v="Tajikistan"/>
    <x v="6"/>
    <x v="0"/>
    <s v="H"/>
    <x v="2261"/>
    <n v="227141320"/>
    <d v="2011-08-24T00:00:00"/>
    <n v="8"/>
    <n v="205.7"/>
    <n v="117.11"/>
    <n v="1645.6"/>
    <n v="936.88"/>
    <n v="708.71999999999991"/>
  </r>
  <r>
    <x v="2"/>
    <s v="Iran"/>
    <x v="6"/>
    <x v="0"/>
    <s v="C"/>
    <x v="735"/>
    <n v="612274348"/>
    <d v="2012-02-11T00:00:00"/>
    <n v="7"/>
    <n v="205.7"/>
    <n v="117.11"/>
    <n v="1439.8999999999999"/>
    <n v="819.77"/>
    <n v="620.12999999999988"/>
  </r>
  <r>
    <x v="5"/>
    <s v="Palau"/>
    <x v="8"/>
    <x v="0"/>
    <s v="C"/>
    <x v="1217"/>
    <n v="118899381"/>
    <d v="2016-12-04T00:00:00"/>
    <n v="6"/>
    <n v="152.58000000000001"/>
    <n v="97.44"/>
    <n v="915.48"/>
    <n v="584.64"/>
    <n v="330.84000000000003"/>
  </r>
  <r>
    <x v="3"/>
    <s v="Myanmar"/>
    <x v="5"/>
    <x v="1"/>
    <s v="H"/>
    <x v="504"/>
    <n v="347065246"/>
    <d v="2012-10-14T00:00:00"/>
    <n v="5"/>
    <n v="421.89"/>
    <n v="364.69"/>
    <n v="2109.4499999999998"/>
    <n v="1823.45"/>
    <n v="285.99999999999977"/>
  </r>
  <r>
    <x v="3"/>
    <s v="South Korea"/>
    <x v="11"/>
    <x v="1"/>
    <s v="L"/>
    <x v="1960"/>
    <n v="717133271"/>
    <d v="2010-03-19T00:00:00"/>
    <n v="8"/>
    <n v="9.33"/>
    <n v="6.92"/>
    <n v="74.64"/>
    <n v="55.36"/>
    <n v="19.28"/>
  </r>
  <r>
    <x v="0"/>
    <s v="Ethiopia"/>
    <x v="6"/>
    <x v="1"/>
    <s v="H"/>
    <x v="498"/>
    <n v="719777286"/>
    <d v="2016-10-30T00:00:00"/>
    <n v="12"/>
    <n v="205.7"/>
    <n v="117.11"/>
    <n v="2468.3999999999996"/>
    <n v="1405.32"/>
    <n v="1063.0799999999997"/>
  </r>
  <r>
    <x v="5"/>
    <s v="Federated States of Micronesia"/>
    <x v="4"/>
    <x v="0"/>
    <s v="L"/>
    <x v="82"/>
    <n v="365983617"/>
    <d v="2011-05-13T00:00:00"/>
    <n v="3"/>
    <n v="255.28"/>
    <n v="159.41999999999999"/>
    <n v="765.84"/>
    <n v="478.26"/>
    <n v="287.58000000000004"/>
  </r>
  <r>
    <x v="0"/>
    <s v="Mozambique"/>
    <x v="8"/>
    <x v="1"/>
    <s v="M"/>
    <x v="1115"/>
    <n v="637051093"/>
    <d v="2014-10-14T00:00:00"/>
    <n v="11"/>
    <n v="152.58000000000001"/>
    <n v="97.44"/>
    <n v="1678.38"/>
    <n v="1071.8399999999999"/>
    <n v="606.54000000000019"/>
  </r>
  <r>
    <x v="1"/>
    <s v="Montenegro"/>
    <x v="0"/>
    <x v="0"/>
    <s v="H"/>
    <x v="1989"/>
    <n v="334591042"/>
    <d v="2011-09-27T00:00:00"/>
    <n v="3"/>
    <n v="651.21"/>
    <n v="524.96"/>
    <n v="1953.63"/>
    <n v="1574.88"/>
    <n v="378.75"/>
  </r>
  <r>
    <x v="2"/>
    <s v="Syria"/>
    <x v="9"/>
    <x v="1"/>
    <s v="H"/>
    <x v="1728"/>
    <n v="130527293"/>
    <d v="2014-02-12T00:00:00"/>
    <n v="8"/>
    <n v="81.73"/>
    <n v="56.67"/>
    <n v="653.84"/>
    <n v="453.36"/>
    <n v="200.48000000000002"/>
  </r>
  <r>
    <x v="4"/>
    <s v="Dominica"/>
    <x v="8"/>
    <x v="0"/>
    <s v="L"/>
    <x v="1963"/>
    <n v="317096173"/>
    <d v="2012-05-04T00:00:00"/>
    <n v="8"/>
    <n v="152.58000000000001"/>
    <n v="97.44"/>
    <n v="1220.6400000000001"/>
    <n v="779.52"/>
    <n v="441.12000000000012"/>
  </r>
  <r>
    <x v="2"/>
    <s v="Israel"/>
    <x v="8"/>
    <x v="1"/>
    <s v="M"/>
    <x v="2093"/>
    <n v="356846511"/>
    <d v="2016-08-26T00:00:00"/>
    <n v="13"/>
    <n v="152.58000000000001"/>
    <n v="97.44"/>
    <n v="1983.5400000000002"/>
    <n v="1266.72"/>
    <n v="716.82000000000016"/>
  </r>
  <r>
    <x v="0"/>
    <s v="Burundi"/>
    <x v="4"/>
    <x v="1"/>
    <s v="H"/>
    <x v="2291"/>
    <n v="232639634"/>
    <d v="2015-09-05T00:00:00"/>
    <n v="3"/>
    <n v="255.28"/>
    <n v="159.41999999999999"/>
    <n v="765.84"/>
    <n v="478.26"/>
    <n v="287.58000000000004"/>
  </r>
  <r>
    <x v="3"/>
    <s v="Maldives"/>
    <x v="8"/>
    <x v="0"/>
    <s v="C"/>
    <x v="1209"/>
    <n v="897649371"/>
    <d v="2010-09-18T00:00:00"/>
    <n v="5"/>
    <n v="152.58000000000001"/>
    <n v="97.44"/>
    <n v="762.90000000000009"/>
    <n v="487.2"/>
    <n v="275.7000000000001"/>
  </r>
  <r>
    <x v="1"/>
    <s v="Andorra"/>
    <x v="9"/>
    <x v="0"/>
    <s v="L"/>
    <x v="404"/>
    <n v="225362050"/>
    <d v="2011-06-17T00:00:00"/>
    <n v="14"/>
    <n v="81.73"/>
    <n v="56.67"/>
    <n v="1144.22"/>
    <n v="793.38"/>
    <n v="350.84000000000003"/>
  </r>
  <r>
    <x v="4"/>
    <s v="Dominica"/>
    <x v="3"/>
    <x v="1"/>
    <s v="H"/>
    <x v="116"/>
    <n v="659576499"/>
    <d v="2017-04-12T00:00:00"/>
    <n v="4"/>
    <n v="668.27"/>
    <n v="502.54"/>
    <n v="2673.08"/>
    <n v="2010.16"/>
    <n v="662.91999999999985"/>
  </r>
  <r>
    <x v="2"/>
    <s v="Iraq"/>
    <x v="6"/>
    <x v="0"/>
    <s v="C"/>
    <x v="1198"/>
    <n v="664404046"/>
    <d v="2013-10-08T00:00:00"/>
    <n v="1"/>
    <n v="205.7"/>
    <n v="117.11"/>
    <n v="205.7"/>
    <n v="117.11"/>
    <n v="88.589999999999989"/>
  </r>
  <r>
    <x v="4"/>
    <s v="Saint Lucia"/>
    <x v="6"/>
    <x v="0"/>
    <s v="M"/>
    <x v="788"/>
    <n v="574268519"/>
    <d v="2013-07-06T00:00:00"/>
    <n v="13"/>
    <n v="205.7"/>
    <n v="117.11"/>
    <n v="2674.1"/>
    <n v="1522.43"/>
    <n v="1151.6699999999998"/>
  </r>
  <r>
    <x v="1"/>
    <s v="Montenegro"/>
    <x v="9"/>
    <x v="1"/>
    <s v="C"/>
    <x v="2292"/>
    <n v="343906247"/>
    <d v="2015-09-30T00:00:00"/>
    <n v="14"/>
    <n v="81.73"/>
    <n v="56.67"/>
    <n v="1144.22"/>
    <n v="793.38"/>
    <n v="350.84000000000003"/>
  </r>
  <r>
    <x v="1"/>
    <s v="Moldova "/>
    <x v="9"/>
    <x v="0"/>
    <s v="C"/>
    <x v="490"/>
    <n v="898366057"/>
    <d v="2016-05-24T00:00:00"/>
    <n v="9"/>
    <n v="81.73"/>
    <n v="56.67"/>
    <n v="735.57"/>
    <n v="510.03000000000003"/>
    <n v="225.54000000000002"/>
  </r>
  <r>
    <x v="1"/>
    <s v="Georgia"/>
    <x v="1"/>
    <x v="1"/>
    <s v="H"/>
    <x v="1312"/>
    <n v="983009278"/>
    <d v="2012-10-02T00:00:00"/>
    <n v="5"/>
    <n v="47.45"/>
    <n v="31.79"/>
    <n v="237.25"/>
    <n v="158.94999999999999"/>
    <n v="78.300000000000011"/>
  </r>
  <r>
    <x v="1"/>
    <s v="Germany"/>
    <x v="5"/>
    <x v="0"/>
    <s v="C"/>
    <x v="296"/>
    <n v="313509738"/>
    <d v="2014-05-21T00:00:00"/>
    <n v="6"/>
    <n v="421.89"/>
    <n v="364.69"/>
    <n v="2531.34"/>
    <n v="2188.14"/>
    <n v="343.20000000000027"/>
  </r>
  <r>
    <x v="1"/>
    <s v="Russia"/>
    <x v="8"/>
    <x v="0"/>
    <s v="M"/>
    <x v="1377"/>
    <n v="925853765"/>
    <d v="2016-10-18T00:00:00"/>
    <n v="16"/>
    <n v="152.58000000000001"/>
    <n v="97.44"/>
    <n v="2441.2800000000002"/>
    <n v="1559.04"/>
    <n v="882.24000000000024"/>
  </r>
  <r>
    <x v="3"/>
    <s v="Taiwan"/>
    <x v="8"/>
    <x v="1"/>
    <s v="M"/>
    <x v="2293"/>
    <n v="426340186"/>
    <d v="2013-01-12T00:00:00"/>
    <n v="4"/>
    <n v="152.58000000000001"/>
    <n v="97.44"/>
    <n v="610.32000000000005"/>
    <n v="389.76"/>
    <n v="220.56000000000006"/>
  </r>
  <r>
    <x v="4"/>
    <s v="El Salvador"/>
    <x v="7"/>
    <x v="0"/>
    <s v="M"/>
    <x v="847"/>
    <n v="541580331"/>
    <d v="2011-12-13T00:00:00"/>
    <n v="8"/>
    <n v="109.28"/>
    <n v="35.840000000000003"/>
    <n v="874.24"/>
    <n v="286.72000000000003"/>
    <n v="587.52"/>
  </r>
  <r>
    <x v="4"/>
    <s v="Jamaica"/>
    <x v="2"/>
    <x v="1"/>
    <s v="H"/>
    <x v="2294"/>
    <n v="368498027"/>
    <d v="2012-05-14T00:00:00"/>
    <n v="9"/>
    <n v="154.06"/>
    <n v="90.93"/>
    <n v="1386.54"/>
    <n v="818.37000000000012"/>
    <n v="568.16999999999985"/>
  </r>
  <r>
    <x v="0"/>
    <s v="Kenya"/>
    <x v="7"/>
    <x v="1"/>
    <s v="H"/>
    <x v="1461"/>
    <n v="424329602"/>
    <d v="2013-12-05T00:00:00"/>
    <n v="12"/>
    <n v="109.28"/>
    <n v="35.840000000000003"/>
    <n v="1311.3600000000001"/>
    <n v="430.08000000000004"/>
    <n v="881.28000000000009"/>
  </r>
  <r>
    <x v="3"/>
    <s v="South Korea"/>
    <x v="5"/>
    <x v="1"/>
    <s v="L"/>
    <x v="1561"/>
    <n v="396623885"/>
    <d v="2014-01-29T00:00:00"/>
    <n v="14"/>
    <n v="421.89"/>
    <n v="364.69"/>
    <n v="5906.46"/>
    <n v="5105.66"/>
    <n v="800.80000000000018"/>
  </r>
  <r>
    <x v="1"/>
    <s v="Cyprus"/>
    <x v="7"/>
    <x v="0"/>
    <s v="H"/>
    <x v="1195"/>
    <n v="493242204"/>
    <d v="2010-08-31T00:00:00"/>
    <n v="1"/>
    <n v="109.28"/>
    <n v="35.840000000000003"/>
    <n v="109.28"/>
    <n v="35.840000000000003"/>
    <n v="73.44"/>
  </r>
  <r>
    <x v="0"/>
    <s v="Rwanda"/>
    <x v="7"/>
    <x v="1"/>
    <s v="M"/>
    <x v="1630"/>
    <n v="992358386"/>
    <d v="2014-05-06T00:00:00"/>
    <n v="16"/>
    <n v="109.28"/>
    <n v="35.840000000000003"/>
    <n v="1748.48"/>
    <n v="573.44000000000005"/>
    <n v="1175.04"/>
  </r>
  <r>
    <x v="0"/>
    <s v="Guinea-Bissau"/>
    <x v="0"/>
    <x v="0"/>
    <s v="M"/>
    <x v="1147"/>
    <n v="892458760"/>
    <d v="2014-02-28T00:00:00"/>
    <n v="12"/>
    <n v="651.21"/>
    <n v="524.96"/>
    <n v="7814.52"/>
    <n v="6299.52"/>
    <n v="1515"/>
  </r>
  <r>
    <x v="0"/>
    <s v="Angola"/>
    <x v="4"/>
    <x v="0"/>
    <s v="C"/>
    <x v="1541"/>
    <n v="162342154"/>
    <d v="2011-04-10T00:00:00"/>
    <n v="16"/>
    <n v="255.28"/>
    <n v="159.41999999999999"/>
    <n v="4084.48"/>
    <n v="2550.7199999999998"/>
    <n v="1533.7600000000002"/>
  </r>
  <r>
    <x v="5"/>
    <s v="Kiribati"/>
    <x v="10"/>
    <x v="1"/>
    <s v="C"/>
    <x v="321"/>
    <n v="191119897"/>
    <d v="2015-10-14T00:00:00"/>
    <n v="9"/>
    <n v="437.2"/>
    <n v="263.33"/>
    <n v="3934.7999999999997"/>
    <n v="2369.9699999999998"/>
    <n v="1564.83"/>
  </r>
  <r>
    <x v="1"/>
    <s v="Moldova "/>
    <x v="4"/>
    <x v="1"/>
    <s v="M"/>
    <x v="1226"/>
    <n v="638215816"/>
    <d v="2012-03-12T00:00:00"/>
    <n v="2"/>
    <n v="255.28"/>
    <n v="159.41999999999999"/>
    <n v="510.56"/>
    <n v="318.83999999999997"/>
    <n v="191.72000000000003"/>
  </r>
  <r>
    <x v="0"/>
    <s v="Senegal"/>
    <x v="10"/>
    <x v="0"/>
    <s v="L"/>
    <x v="2295"/>
    <n v="783366239"/>
    <d v="2016-07-12T00:00:00"/>
    <n v="7"/>
    <n v="437.2"/>
    <n v="263.33"/>
    <n v="3060.4"/>
    <n v="1843.31"/>
    <n v="1217.0900000000001"/>
  </r>
  <r>
    <x v="1"/>
    <s v="Czech Republic"/>
    <x v="0"/>
    <x v="1"/>
    <s v="H"/>
    <x v="351"/>
    <n v="876619994"/>
    <d v="2011-07-01T00:00:00"/>
    <n v="1"/>
    <n v="651.21"/>
    <n v="524.96"/>
    <n v="651.21"/>
    <n v="524.96"/>
    <n v="126.25"/>
  </r>
  <r>
    <x v="0"/>
    <s v="Nigeria"/>
    <x v="11"/>
    <x v="0"/>
    <s v="M"/>
    <x v="1463"/>
    <n v="788338410"/>
    <d v="2011-06-23T00:00:00"/>
    <n v="10"/>
    <n v="9.33"/>
    <n v="6.92"/>
    <n v="93.3"/>
    <n v="69.2"/>
    <n v="24.099999999999994"/>
  </r>
  <r>
    <x v="0"/>
    <s v="Lesotho"/>
    <x v="2"/>
    <x v="0"/>
    <s v="M"/>
    <x v="1139"/>
    <n v="459195315"/>
    <d v="2012-10-19T00:00:00"/>
    <n v="8"/>
    <n v="154.06"/>
    <n v="90.93"/>
    <n v="1232.48"/>
    <n v="727.44"/>
    <n v="505.03999999999996"/>
  </r>
  <r>
    <x v="1"/>
    <s v="Montenegro"/>
    <x v="6"/>
    <x v="1"/>
    <s v="M"/>
    <x v="1914"/>
    <n v="350177037"/>
    <d v="2012-11-29T00:00:00"/>
    <n v="7"/>
    <n v="205.7"/>
    <n v="117.11"/>
    <n v="1439.8999999999999"/>
    <n v="819.77"/>
    <n v="620.12999999999988"/>
  </r>
  <r>
    <x v="1"/>
    <s v="Russia"/>
    <x v="4"/>
    <x v="1"/>
    <s v="M"/>
    <x v="779"/>
    <n v="992582404"/>
    <d v="2014-01-25T00:00:00"/>
    <n v="10"/>
    <n v="255.28"/>
    <n v="159.41999999999999"/>
    <n v="2552.8000000000002"/>
    <n v="1594.1999999999998"/>
    <n v="958.60000000000036"/>
  </r>
  <r>
    <x v="1"/>
    <s v="Netherlands"/>
    <x v="10"/>
    <x v="0"/>
    <s v="C"/>
    <x v="1154"/>
    <n v="738022744"/>
    <d v="2012-01-21T00:00:00"/>
    <n v="10"/>
    <n v="437.2"/>
    <n v="263.33"/>
    <n v="4372"/>
    <n v="2633.2999999999997"/>
    <n v="1738.7000000000003"/>
  </r>
  <r>
    <x v="1"/>
    <s v="Croatia"/>
    <x v="4"/>
    <x v="1"/>
    <s v="L"/>
    <x v="1104"/>
    <n v="708421885"/>
    <d v="2015-03-13T00:00:00"/>
    <n v="11"/>
    <n v="255.28"/>
    <n v="159.41999999999999"/>
    <n v="2808.08"/>
    <n v="1753.62"/>
    <n v="1054.46"/>
  </r>
  <r>
    <x v="5"/>
    <s v="Australia"/>
    <x v="5"/>
    <x v="0"/>
    <s v="M"/>
    <x v="1158"/>
    <n v="746016156"/>
    <d v="2017-08-15T00:00:00"/>
    <n v="3"/>
    <n v="421.89"/>
    <n v="364.69"/>
    <n v="1265.67"/>
    <n v="1094.07"/>
    <n v="171.60000000000014"/>
  </r>
  <r>
    <x v="1"/>
    <s v="Slovenia"/>
    <x v="1"/>
    <x v="0"/>
    <s v="L"/>
    <x v="1116"/>
    <n v="763354384"/>
    <d v="2010-07-30T00:00:00"/>
    <n v="4"/>
    <n v="47.45"/>
    <n v="31.79"/>
    <n v="189.8"/>
    <n v="127.16"/>
    <n v="62.640000000000015"/>
  </r>
  <r>
    <x v="2"/>
    <s v="Azerbaijan"/>
    <x v="6"/>
    <x v="0"/>
    <s v="H"/>
    <x v="974"/>
    <n v="293297898"/>
    <d v="2016-12-22T00:00:00"/>
    <n v="4"/>
    <n v="205.7"/>
    <n v="117.11"/>
    <n v="822.8"/>
    <n v="468.44"/>
    <n v="354.35999999999996"/>
  </r>
  <r>
    <x v="1"/>
    <s v="Moldova "/>
    <x v="6"/>
    <x v="1"/>
    <s v="L"/>
    <x v="457"/>
    <n v="739020526"/>
    <d v="2011-05-26T00:00:00"/>
    <n v="2"/>
    <n v="205.7"/>
    <n v="117.11"/>
    <n v="411.4"/>
    <n v="234.22"/>
    <n v="177.17999999999998"/>
  </r>
  <r>
    <x v="0"/>
    <s v="Comoros"/>
    <x v="9"/>
    <x v="1"/>
    <s v="C"/>
    <x v="548"/>
    <n v="424008595"/>
    <d v="2014-12-21T00:00:00"/>
    <n v="4"/>
    <n v="81.73"/>
    <n v="56.67"/>
    <n v="326.92"/>
    <n v="226.68"/>
    <n v="100.24000000000001"/>
  </r>
  <r>
    <x v="0"/>
    <s v="Madagascar"/>
    <x v="5"/>
    <x v="1"/>
    <s v="C"/>
    <x v="1755"/>
    <n v="442060935"/>
    <d v="2015-08-19T00:00:00"/>
    <n v="8"/>
    <n v="421.89"/>
    <n v="364.69"/>
    <n v="3375.12"/>
    <n v="2917.52"/>
    <n v="457.59999999999991"/>
  </r>
  <r>
    <x v="1"/>
    <s v="Ireland"/>
    <x v="2"/>
    <x v="0"/>
    <s v="M"/>
    <x v="2147"/>
    <n v="607288873"/>
    <d v="2010-04-06T00:00:00"/>
    <n v="15"/>
    <n v="154.06"/>
    <n v="90.93"/>
    <n v="2310.9"/>
    <n v="1363.95"/>
    <n v="946.95"/>
  </r>
  <r>
    <x v="6"/>
    <s v="Canada"/>
    <x v="1"/>
    <x v="1"/>
    <s v="C"/>
    <x v="685"/>
    <n v="804116237"/>
    <d v="2015-08-04T00:00:00"/>
    <n v="8"/>
    <n v="47.45"/>
    <n v="31.79"/>
    <n v="379.6"/>
    <n v="254.32"/>
    <n v="125.28000000000003"/>
  </r>
  <r>
    <x v="2"/>
    <s v="Oman"/>
    <x v="9"/>
    <x v="0"/>
    <s v="C"/>
    <x v="1151"/>
    <n v="537279355"/>
    <d v="2011-07-25T00:00:00"/>
    <n v="3"/>
    <n v="81.73"/>
    <n v="56.67"/>
    <n v="245.19"/>
    <n v="170.01"/>
    <n v="75.180000000000007"/>
  </r>
  <r>
    <x v="0"/>
    <s v="Madagascar"/>
    <x v="1"/>
    <x v="1"/>
    <s v="H"/>
    <x v="1445"/>
    <n v="281827056"/>
    <d v="2013-03-30T00:00:00"/>
    <n v="13"/>
    <n v="47.45"/>
    <n v="31.79"/>
    <n v="616.85"/>
    <n v="413.27"/>
    <n v="203.58000000000004"/>
  </r>
  <r>
    <x v="1"/>
    <s v="United Kingdom"/>
    <x v="6"/>
    <x v="0"/>
    <s v="M"/>
    <x v="923"/>
    <n v="133120667"/>
    <d v="2014-01-31T00:00:00"/>
    <n v="4"/>
    <n v="205.7"/>
    <n v="117.11"/>
    <n v="822.8"/>
    <n v="468.44"/>
    <n v="354.35999999999996"/>
  </r>
  <r>
    <x v="3"/>
    <s v="India"/>
    <x v="3"/>
    <x v="0"/>
    <s v="H"/>
    <x v="1983"/>
    <n v="256834018"/>
    <d v="2012-03-18T00:00:00"/>
    <n v="3"/>
    <n v="668.27"/>
    <n v="502.54"/>
    <n v="2004.81"/>
    <n v="1507.6200000000001"/>
    <n v="497.18999999999983"/>
  </r>
  <r>
    <x v="0"/>
    <s v="Rwanda"/>
    <x v="3"/>
    <x v="1"/>
    <s v="M"/>
    <x v="1053"/>
    <n v="438953435"/>
    <d v="2014-07-24T00:00:00"/>
    <n v="8"/>
    <n v="668.27"/>
    <n v="502.54"/>
    <n v="5346.16"/>
    <n v="4020.32"/>
    <n v="1325.8399999999997"/>
  </r>
  <r>
    <x v="0"/>
    <s v="Tanzania"/>
    <x v="2"/>
    <x v="1"/>
    <s v="L"/>
    <x v="2296"/>
    <n v="535777747"/>
    <d v="2010-04-26T00:00:00"/>
    <n v="12"/>
    <n v="154.06"/>
    <n v="90.93"/>
    <n v="1848.72"/>
    <n v="1091.1600000000001"/>
    <n v="757.56"/>
  </r>
  <r>
    <x v="5"/>
    <s v="Tonga"/>
    <x v="9"/>
    <x v="1"/>
    <s v="L"/>
    <x v="1963"/>
    <n v="923918282"/>
    <d v="2012-05-02T00:00:00"/>
    <n v="11"/>
    <n v="81.73"/>
    <n v="56.67"/>
    <n v="899.03000000000009"/>
    <n v="623.37"/>
    <n v="275.66000000000008"/>
  </r>
  <r>
    <x v="1"/>
    <s v="Czech Republic"/>
    <x v="9"/>
    <x v="1"/>
    <s v="L"/>
    <x v="1903"/>
    <n v="250298869"/>
    <d v="2015-04-22T00:00:00"/>
    <n v="13"/>
    <n v="81.73"/>
    <n v="56.67"/>
    <n v="1062.49"/>
    <n v="736.71"/>
    <n v="325.77999999999997"/>
  </r>
  <r>
    <x v="5"/>
    <s v="Vanuatu"/>
    <x v="6"/>
    <x v="1"/>
    <s v="H"/>
    <x v="715"/>
    <n v="382155835"/>
    <d v="2015-07-26T00:00:00"/>
    <n v="12"/>
    <n v="205.7"/>
    <n v="117.11"/>
    <n v="2468.3999999999996"/>
    <n v="1405.32"/>
    <n v="1063.0799999999997"/>
  </r>
  <r>
    <x v="1"/>
    <s v="Slovenia"/>
    <x v="4"/>
    <x v="1"/>
    <s v="H"/>
    <x v="1446"/>
    <n v="557038009"/>
    <d v="2013-11-10T00:00:00"/>
    <n v="15"/>
    <n v="255.28"/>
    <n v="159.41999999999999"/>
    <n v="3829.2"/>
    <n v="2391.2999999999997"/>
    <n v="1437.9"/>
  </r>
  <r>
    <x v="2"/>
    <s v="Iraq"/>
    <x v="4"/>
    <x v="0"/>
    <s v="C"/>
    <x v="1550"/>
    <n v="532806718"/>
    <d v="2012-01-12T00:00:00"/>
    <n v="14"/>
    <n v="255.28"/>
    <n v="159.41999999999999"/>
    <n v="3573.92"/>
    <n v="2231.8799999999997"/>
    <n v="1342.0400000000004"/>
  </r>
  <r>
    <x v="0"/>
    <s v="Namibia"/>
    <x v="1"/>
    <x v="0"/>
    <s v="H"/>
    <x v="177"/>
    <n v="137635791"/>
    <d v="2017-01-09T00:00:00"/>
    <n v="14"/>
    <n v="47.45"/>
    <n v="31.79"/>
    <n v="664.30000000000007"/>
    <n v="445.06"/>
    <n v="219.24000000000007"/>
  </r>
  <r>
    <x v="3"/>
    <s v="Myanmar"/>
    <x v="6"/>
    <x v="1"/>
    <s v="L"/>
    <x v="908"/>
    <n v="620011556"/>
    <d v="2013-11-20T00:00:00"/>
    <n v="7"/>
    <n v="205.7"/>
    <n v="117.11"/>
    <n v="1439.8999999999999"/>
    <n v="819.77"/>
    <n v="620.12999999999988"/>
  </r>
  <r>
    <x v="3"/>
    <s v="Bhutan"/>
    <x v="10"/>
    <x v="1"/>
    <s v="C"/>
    <x v="2073"/>
    <n v="598732841"/>
    <d v="2015-05-04T00:00:00"/>
    <n v="12"/>
    <n v="437.2"/>
    <n v="263.33"/>
    <n v="5246.4"/>
    <n v="3159.96"/>
    <n v="2086.4399999999996"/>
  </r>
  <r>
    <x v="1"/>
    <s v="Ukraine"/>
    <x v="9"/>
    <x v="1"/>
    <s v="H"/>
    <x v="2297"/>
    <n v="112910974"/>
    <d v="2012-05-07T00:00:00"/>
    <n v="3"/>
    <n v="81.73"/>
    <n v="56.67"/>
    <n v="245.19"/>
    <n v="170.01"/>
    <n v="75.180000000000007"/>
  </r>
  <r>
    <x v="5"/>
    <s v="Federated States of Micronesia"/>
    <x v="7"/>
    <x v="0"/>
    <s v="C"/>
    <x v="524"/>
    <n v="171969783"/>
    <d v="2016-04-07T00:00:00"/>
    <n v="14"/>
    <n v="109.28"/>
    <n v="35.840000000000003"/>
    <n v="1529.92"/>
    <n v="501.76000000000005"/>
    <n v="1028.1600000000001"/>
  </r>
  <r>
    <x v="1"/>
    <s v="Ukraine"/>
    <x v="8"/>
    <x v="0"/>
    <s v="L"/>
    <x v="285"/>
    <n v="505645596"/>
    <d v="2016-04-09T00:00:00"/>
    <n v="1"/>
    <n v="152.58000000000001"/>
    <n v="97.44"/>
    <n v="152.58000000000001"/>
    <n v="97.44"/>
    <n v="55.140000000000015"/>
  </r>
  <r>
    <x v="0"/>
    <s v="Niger"/>
    <x v="6"/>
    <x v="1"/>
    <s v="C"/>
    <x v="188"/>
    <n v="913987243"/>
    <d v="2014-01-24T00:00:00"/>
    <n v="13"/>
    <n v="205.7"/>
    <n v="117.11"/>
    <n v="2674.1"/>
    <n v="1522.43"/>
    <n v="1151.6699999999998"/>
  </r>
  <r>
    <x v="1"/>
    <s v="Kosovo"/>
    <x v="9"/>
    <x v="1"/>
    <s v="M"/>
    <x v="53"/>
    <n v="817356050"/>
    <d v="2012-11-16T00:00:00"/>
    <n v="4"/>
    <n v="81.73"/>
    <n v="56.67"/>
    <n v="326.92"/>
    <n v="226.68"/>
    <n v="100.24000000000001"/>
  </r>
  <r>
    <x v="3"/>
    <s v="Mongolia"/>
    <x v="0"/>
    <x v="1"/>
    <s v="L"/>
    <x v="2298"/>
    <n v="606425845"/>
    <d v="2012-06-25T00:00:00"/>
    <n v="6"/>
    <n v="651.21"/>
    <n v="524.96"/>
    <n v="3907.26"/>
    <n v="3149.76"/>
    <n v="757.5"/>
  </r>
  <r>
    <x v="0"/>
    <s v="Cape Verde"/>
    <x v="5"/>
    <x v="1"/>
    <s v="M"/>
    <x v="1587"/>
    <n v="292182958"/>
    <d v="2014-06-16T00:00:00"/>
    <n v="4"/>
    <n v="421.89"/>
    <n v="364.69"/>
    <n v="1687.56"/>
    <n v="1458.76"/>
    <n v="228.79999999999995"/>
  </r>
  <r>
    <x v="1"/>
    <s v="Ireland"/>
    <x v="8"/>
    <x v="1"/>
    <s v="H"/>
    <x v="690"/>
    <n v="855926215"/>
    <d v="2017-03-15T00:00:00"/>
    <n v="11"/>
    <n v="152.58000000000001"/>
    <n v="97.44"/>
    <n v="1678.38"/>
    <n v="1071.8399999999999"/>
    <n v="606.54000000000019"/>
  </r>
  <r>
    <x v="2"/>
    <s v="Oman"/>
    <x v="10"/>
    <x v="1"/>
    <s v="C"/>
    <x v="1825"/>
    <n v="199266946"/>
    <d v="2012-07-05T00:00:00"/>
    <n v="11"/>
    <n v="437.2"/>
    <n v="263.33"/>
    <n v="4809.2"/>
    <n v="2896.6299999999997"/>
    <n v="1912.5700000000002"/>
  </r>
  <r>
    <x v="4"/>
    <s v="Saint Vincent and the Grenadines"/>
    <x v="10"/>
    <x v="1"/>
    <s v="C"/>
    <x v="943"/>
    <n v="794128978"/>
    <d v="2012-09-10T00:00:00"/>
    <n v="15"/>
    <n v="437.2"/>
    <n v="263.33"/>
    <n v="6558"/>
    <n v="3949.95"/>
    <n v="2608.0500000000002"/>
  </r>
  <r>
    <x v="3"/>
    <s v="Cambodia"/>
    <x v="5"/>
    <x v="1"/>
    <s v="L"/>
    <x v="1553"/>
    <n v="232748639"/>
    <d v="2015-06-21T00:00:00"/>
    <n v="7"/>
    <n v="421.89"/>
    <n v="364.69"/>
    <n v="2953.23"/>
    <n v="2552.83"/>
    <n v="400.40000000000009"/>
  </r>
  <r>
    <x v="3"/>
    <s v="Kyrgyzstan"/>
    <x v="8"/>
    <x v="1"/>
    <s v="L"/>
    <x v="2299"/>
    <n v="677674758"/>
    <d v="2016-01-27T00:00:00"/>
    <n v="13"/>
    <n v="152.58000000000001"/>
    <n v="97.44"/>
    <n v="1983.5400000000002"/>
    <n v="1266.72"/>
    <n v="716.82000000000016"/>
  </r>
  <r>
    <x v="1"/>
    <s v="Liechtenstein"/>
    <x v="5"/>
    <x v="0"/>
    <s v="M"/>
    <x v="67"/>
    <n v="311768662"/>
    <d v="2010-11-02T00:00:00"/>
    <n v="14"/>
    <n v="421.89"/>
    <n v="364.69"/>
    <n v="5906.46"/>
    <n v="5105.66"/>
    <n v="800.80000000000018"/>
  </r>
  <r>
    <x v="3"/>
    <s v="Kazakhstan"/>
    <x v="6"/>
    <x v="1"/>
    <s v="M"/>
    <x v="16"/>
    <n v="988204181"/>
    <d v="2015-12-09T00:00:00"/>
    <n v="1"/>
    <n v="205.7"/>
    <n v="117.11"/>
    <n v="205.7"/>
    <n v="117.11"/>
    <n v="88.589999999999989"/>
  </r>
  <r>
    <x v="0"/>
    <s v="Uganda"/>
    <x v="8"/>
    <x v="0"/>
    <s v="M"/>
    <x v="87"/>
    <n v="580467641"/>
    <d v="2010-11-28T00:00:00"/>
    <n v="4"/>
    <n v="152.58000000000001"/>
    <n v="97.44"/>
    <n v="610.32000000000005"/>
    <n v="389.76"/>
    <n v="220.56000000000006"/>
  </r>
  <r>
    <x v="1"/>
    <s v="Andorra"/>
    <x v="6"/>
    <x v="0"/>
    <s v="H"/>
    <x v="467"/>
    <n v="632357871"/>
    <d v="2010-04-06T00:00:00"/>
    <n v="13"/>
    <n v="205.7"/>
    <n v="117.11"/>
    <n v="2674.1"/>
    <n v="1522.43"/>
    <n v="1151.6699999999998"/>
  </r>
  <r>
    <x v="1"/>
    <s v="Finland"/>
    <x v="1"/>
    <x v="1"/>
    <s v="H"/>
    <x v="1542"/>
    <n v="507986199"/>
    <d v="2014-08-10T00:00:00"/>
    <n v="5"/>
    <n v="47.45"/>
    <n v="31.79"/>
    <n v="237.25"/>
    <n v="158.94999999999999"/>
    <n v="78.300000000000011"/>
  </r>
  <r>
    <x v="0"/>
    <s v="Burundi"/>
    <x v="5"/>
    <x v="0"/>
    <s v="H"/>
    <x v="1438"/>
    <n v="541776454"/>
    <d v="2014-02-01T00:00:00"/>
    <n v="4"/>
    <n v="421.89"/>
    <n v="364.69"/>
    <n v="1687.56"/>
    <n v="1458.76"/>
    <n v="228.79999999999995"/>
  </r>
  <r>
    <x v="0"/>
    <s v="The Gambia"/>
    <x v="8"/>
    <x v="1"/>
    <s v="H"/>
    <x v="1953"/>
    <n v="688464963"/>
    <d v="2015-03-25T00:00:00"/>
    <n v="2"/>
    <n v="152.58000000000001"/>
    <n v="97.44"/>
    <n v="305.16000000000003"/>
    <n v="194.88"/>
    <n v="110.28000000000003"/>
  </r>
  <r>
    <x v="1"/>
    <s v="Monaco"/>
    <x v="4"/>
    <x v="1"/>
    <s v="M"/>
    <x v="1027"/>
    <n v="973100554"/>
    <d v="2014-02-03T00:00:00"/>
    <n v="2"/>
    <n v="255.28"/>
    <n v="159.41999999999999"/>
    <n v="510.56"/>
    <n v="318.83999999999997"/>
    <n v="191.72000000000003"/>
  </r>
  <r>
    <x v="1"/>
    <s v="Poland"/>
    <x v="9"/>
    <x v="0"/>
    <s v="H"/>
    <x v="1051"/>
    <n v="141044557"/>
    <d v="2015-06-02T00:00:00"/>
    <n v="12"/>
    <n v="81.73"/>
    <n v="56.67"/>
    <n v="980.76"/>
    <n v="680.04"/>
    <n v="300.72000000000003"/>
  </r>
  <r>
    <x v="5"/>
    <s v="New Zealand"/>
    <x v="3"/>
    <x v="1"/>
    <s v="M"/>
    <x v="2231"/>
    <n v="607970798"/>
    <d v="2013-11-22T00:00:00"/>
    <n v="2"/>
    <n v="668.27"/>
    <n v="502.54"/>
    <n v="1336.54"/>
    <n v="1005.08"/>
    <n v="331.45999999999992"/>
  </r>
  <r>
    <x v="5"/>
    <s v="Solomon Islands"/>
    <x v="7"/>
    <x v="1"/>
    <s v="M"/>
    <x v="319"/>
    <n v="809865605"/>
    <d v="2012-06-16T00:00:00"/>
    <n v="10"/>
    <n v="109.28"/>
    <n v="35.840000000000003"/>
    <n v="1092.8"/>
    <n v="358.40000000000003"/>
    <n v="734.39999999999986"/>
  </r>
  <r>
    <x v="5"/>
    <s v="Kiribati"/>
    <x v="3"/>
    <x v="1"/>
    <s v="L"/>
    <x v="1569"/>
    <n v="153027808"/>
    <d v="2011-08-05T00:00:00"/>
    <n v="5"/>
    <n v="668.27"/>
    <n v="502.54"/>
    <n v="3341.35"/>
    <n v="2512.7000000000003"/>
    <n v="828.64999999999964"/>
  </r>
  <r>
    <x v="3"/>
    <s v="Vietnam"/>
    <x v="7"/>
    <x v="1"/>
    <s v="M"/>
    <x v="1340"/>
    <n v="364068734"/>
    <d v="2012-11-10T00:00:00"/>
    <n v="8"/>
    <n v="109.28"/>
    <n v="35.840000000000003"/>
    <n v="874.24"/>
    <n v="286.72000000000003"/>
    <n v="587.52"/>
  </r>
  <r>
    <x v="1"/>
    <s v="Belarus"/>
    <x v="3"/>
    <x v="0"/>
    <s v="L"/>
    <x v="204"/>
    <n v="539912211"/>
    <d v="2014-10-20T00:00:00"/>
    <n v="1"/>
    <n v="668.27"/>
    <n v="502.54"/>
    <n v="668.27"/>
    <n v="502.54"/>
    <n v="165.72999999999996"/>
  </r>
  <r>
    <x v="5"/>
    <s v="Solomon Islands"/>
    <x v="3"/>
    <x v="0"/>
    <s v="L"/>
    <x v="1888"/>
    <n v="297794568"/>
    <d v="2017-03-13T00:00:00"/>
    <n v="5"/>
    <n v="668.27"/>
    <n v="502.54"/>
    <n v="3341.35"/>
    <n v="2512.7000000000003"/>
    <n v="828.64999999999964"/>
  </r>
  <r>
    <x v="2"/>
    <s v="Kuwait"/>
    <x v="2"/>
    <x v="0"/>
    <s v="L"/>
    <x v="1640"/>
    <n v="225264632"/>
    <d v="2017-06-29T00:00:00"/>
    <n v="16"/>
    <n v="154.06"/>
    <n v="90.93"/>
    <n v="2464.96"/>
    <n v="1454.88"/>
    <n v="1010.0799999999999"/>
  </r>
  <r>
    <x v="0"/>
    <s v="Mali"/>
    <x v="9"/>
    <x v="1"/>
    <s v="C"/>
    <x v="2023"/>
    <n v="530183732"/>
    <d v="2013-07-15T00:00:00"/>
    <n v="3"/>
    <n v="81.73"/>
    <n v="56.67"/>
    <n v="245.19"/>
    <n v="170.01"/>
    <n v="75.180000000000007"/>
  </r>
  <r>
    <x v="3"/>
    <s v="Maldives"/>
    <x v="8"/>
    <x v="1"/>
    <s v="L"/>
    <x v="2300"/>
    <n v="590725696"/>
    <d v="2015-11-06T00:00:00"/>
    <n v="13"/>
    <n v="152.58000000000001"/>
    <n v="97.44"/>
    <n v="1983.5400000000002"/>
    <n v="1266.72"/>
    <n v="716.82000000000016"/>
  </r>
  <r>
    <x v="2"/>
    <s v="Egypt"/>
    <x v="4"/>
    <x v="0"/>
    <s v="M"/>
    <x v="1854"/>
    <n v="305376851"/>
    <d v="2013-08-10T00:00:00"/>
    <n v="11"/>
    <n v="255.28"/>
    <n v="159.41999999999999"/>
    <n v="2808.08"/>
    <n v="1753.62"/>
    <n v="1054.46"/>
  </r>
  <r>
    <x v="4"/>
    <s v="Honduras"/>
    <x v="10"/>
    <x v="1"/>
    <s v="C"/>
    <x v="589"/>
    <n v="542936027"/>
    <d v="2015-09-07T00:00:00"/>
    <n v="9"/>
    <n v="437.2"/>
    <n v="263.33"/>
    <n v="3934.7999999999997"/>
    <n v="2369.9699999999998"/>
    <n v="1564.83"/>
  </r>
  <r>
    <x v="0"/>
    <s v="Seychelles "/>
    <x v="2"/>
    <x v="0"/>
    <s v="L"/>
    <x v="2301"/>
    <n v="892514550"/>
    <d v="2016-10-06T00:00:00"/>
    <n v="6"/>
    <n v="154.06"/>
    <n v="90.93"/>
    <n v="924.36"/>
    <n v="545.58000000000004"/>
    <n v="378.78"/>
  </r>
  <r>
    <x v="0"/>
    <s v="Djibouti"/>
    <x v="11"/>
    <x v="0"/>
    <s v="C"/>
    <x v="2200"/>
    <n v="113536250"/>
    <d v="2016-08-15T00:00:00"/>
    <n v="11"/>
    <n v="9.33"/>
    <n v="6.92"/>
    <n v="102.63"/>
    <n v="76.12"/>
    <n v="26.509999999999991"/>
  </r>
  <r>
    <x v="5"/>
    <s v="Marshall Islands"/>
    <x v="7"/>
    <x v="1"/>
    <s v="H"/>
    <x v="966"/>
    <n v="185737454"/>
    <d v="2016-01-05T00:00:00"/>
    <n v="4"/>
    <n v="109.28"/>
    <n v="35.840000000000003"/>
    <n v="437.12"/>
    <n v="143.36000000000001"/>
    <n v="293.76"/>
  </r>
  <r>
    <x v="4"/>
    <s v="Grenada"/>
    <x v="9"/>
    <x v="1"/>
    <s v="M"/>
    <x v="289"/>
    <n v="459166991"/>
    <d v="2013-01-19T00:00:00"/>
    <n v="11"/>
    <n v="81.73"/>
    <n v="56.67"/>
    <n v="899.03000000000009"/>
    <n v="623.37"/>
    <n v="275.66000000000008"/>
  </r>
  <r>
    <x v="0"/>
    <s v="Comoros"/>
    <x v="10"/>
    <x v="1"/>
    <s v="L"/>
    <x v="296"/>
    <n v="804186189"/>
    <d v="2014-04-12T00:00:00"/>
    <n v="9"/>
    <n v="437.2"/>
    <n v="263.33"/>
    <n v="3934.7999999999997"/>
    <n v="2369.9699999999998"/>
    <n v="1564.83"/>
  </r>
  <r>
    <x v="4"/>
    <s v="Saint Vincent and the Grenadines"/>
    <x v="2"/>
    <x v="0"/>
    <s v="C"/>
    <x v="2302"/>
    <n v="261468875"/>
    <d v="2016-04-19T00:00:00"/>
    <n v="6"/>
    <n v="154.06"/>
    <n v="90.93"/>
    <n v="924.36"/>
    <n v="545.58000000000004"/>
    <n v="378.78"/>
  </r>
  <r>
    <x v="0"/>
    <s v="Republic of the Congo"/>
    <x v="11"/>
    <x v="0"/>
    <s v="L"/>
    <x v="2131"/>
    <n v="192001378"/>
    <d v="2016-04-12T00:00:00"/>
    <n v="11"/>
    <n v="9.33"/>
    <n v="6.92"/>
    <n v="102.63"/>
    <n v="76.12"/>
    <n v="26.509999999999991"/>
  </r>
  <r>
    <x v="4"/>
    <s v="The Bahamas"/>
    <x v="9"/>
    <x v="0"/>
    <s v="L"/>
    <x v="1929"/>
    <n v="227082526"/>
    <d v="2016-08-14T00:00:00"/>
    <n v="13"/>
    <n v="81.73"/>
    <n v="56.67"/>
    <n v="1062.49"/>
    <n v="736.71"/>
    <n v="325.77999999999997"/>
  </r>
  <r>
    <x v="0"/>
    <s v="Gabon"/>
    <x v="0"/>
    <x v="1"/>
    <s v="H"/>
    <x v="209"/>
    <n v="518323647"/>
    <d v="2013-02-06T00:00:00"/>
    <n v="4"/>
    <n v="651.21"/>
    <n v="524.96"/>
    <n v="2604.84"/>
    <n v="2099.84"/>
    <n v="505"/>
  </r>
  <r>
    <x v="2"/>
    <s v="Tunisia "/>
    <x v="10"/>
    <x v="1"/>
    <s v="H"/>
    <x v="2041"/>
    <n v="387648570"/>
    <d v="2014-01-18T00:00:00"/>
    <n v="4"/>
    <n v="437.2"/>
    <n v="263.33"/>
    <n v="1748.8"/>
    <n v="1053.32"/>
    <n v="695.48"/>
  </r>
  <r>
    <x v="0"/>
    <s v="Swaziland"/>
    <x v="7"/>
    <x v="0"/>
    <s v="H"/>
    <x v="1930"/>
    <n v="577293622"/>
    <d v="2013-06-15T00:00:00"/>
    <n v="5"/>
    <n v="109.28"/>
    <n v="35.840000000000003"/>
    <n v="546.4"/>
    <n v="179.20000000000002"/>
    <n v="367.19999999999993"/>
  </r>
  <r>
    <x v="0"/>
    <s v="Togo"/>
    <x v="5"/>
    <x v="0"/>
    <s v="M"/>
    <x v="1723"/>
    <n v="999807631"/>
    <d v="2010-04-10T00:00:00"/>
    <n v="7"/>
    <n v="421.89"/>
    <n v="364.69"/>
    <n v="2953.23"/>
    <n v="2552.83"/>
    <n v="400.40000000000009"/>
  </r>
  <r>
    <x v="1"/>
    <s v="Lithuania"/>
    <x v="10"/>
    <x v="1"/>
    <s v="H"/>
    <x v="871"/>
    <n v="288051927"/>
    <d v="2012-05-31T00:00:00"/>
    <n v="16"/>
    <n v="437.2"/>
    <n v="263.33"/>
    <n v="6995.2"/>
    <n v="4213.28"/>
    <n v="2781.92"/>
  </r>
  <r>
    <x v="5"/>
    <s v="Fiji"/>
    <x v="1"/>
    <x v="0"/>
    <s v="C"/>
    <x v="1377"/>
    <n v="745200335"/>
    <d v="2016-10-03T00:00:00"/>
    <n v="1"/>
    <n v="47.45"/>
    <n v="31.79"/>
    <n v="47.45"/>
    <n v="31.79"/>
    <n v="15.660000000000004"/>
  </r>
  <r>
    <x v="0"/>
    <s v="Sierra Leone"/>
    <x v="0"/>
    <x v="1"/>
    <s v="M"/>
    <x v="932"/>
    <n v="694739186"/>
    <d v="2014-07-22T00:00:00"/>
    <n v="13"/>
    <n v="651.21"/>
    <n v="524.96"/>
    <n v="8465.73"/>
    <n v="6824.4800000000005"/>
    <n v="1641.2499999999991"/>
  </r>
  <r>
    <x v="3"/>
    <s v="China"/>
    <x v="5"/>
    <x v="0"/>
    <s v="L"/>
    <x v="1690"/>
    <n v="330467307"/>
    <d v="2016-04-28T00:00:00"/>
    <n v="2"/>
    <n v="421.89"/>
    <n v="364.69"/>
    <n v="843.78"/>
    <n v="729.38"/>
    <n v="114.39999999999998"/>
  </r>
  <r>
    <x v="3"/>
    <s v="Malaysia"/>
    <x v="7"/>
    <x v="1"/>
    <s v="M"/>
    <x v="429"/>
    <n v="366496026"/>
    <d v="2011-05-19T00:00:00"/>
    <n v="5"/>
    <n v="109.28"/>
    <n v="35.840000000000003"/>
    <n v="546.4"/>
    <n v="179.20000000000002"/>
    <n v="367.19999999999993"/>
  </r>
  <r>
    <x v="3"/>
    <s v="Philippines"/>
    <x v="4"/>
    <x v="0"/>
    <s v="M"/>
    <x v="636"/>
    <n v="687249171"/>
    <d v="2016-06-09T00:00:00"/>
    <n v="2"/>
    <n v="255.28"/>
    <n v="159.41999999999999"/>
    <n v="510.56"/>
    <n v="318.83999999999997"/>
    <n v="191.72000000000003"/>
  </r>
  <r>
    <x v="3"/>
    <s v="Laos"/>
    <x v="5"/>
    <x v="0"/>
    <s v="L"/>
    <x v="1785"/>
    <n v="797463071"/>
    <d v="2011-04-27T00:00:00"/>
    <n v="10"/>
    <n v="421.89"/>
    <n v="364.69"/>
    <n v="4218.8999999999996"/>
    <n v="3646.9"/>
    <n v="571.99999999999955"/>
  </r>
  <r>
    <x v="1"/>
    <s v="Estonia"/>
    <x v="8"/>
    <x v="0"/>
    <s v="M"/>
    <x v="1223"/>
    <n v="272186553"/>
    <d v="2011-03-22T00:00:00"/>
    <n v="8"/>
    <n v="152.58000000000001"/>
    <n v="97.44"/>
    <n v="1220.6400000000001"/>
    <n v="779.52"/>
    <n v="441.12000000000012"/>
  </r>
  <r>
    <x v="2"/>
    <s v="Algeria"/>
    <x v="2"/>
    <x v="1"/>
    <s v="H"/>
    <x v="1734"/>
    <n v="106780946"/>
    <d v="2017-01-10T00:00:00"/>
    <n v="13"/>
    <n v="154.06"/>
    <n v="90.93"/>
    <n v="2002.78"/>
    <n v="1182.0900000000001"/>
    <n v="820.68999999999983"/>
  </r>
  <r>
    <x v="2"/>
    <s v="Azerbaijan"/>
    <x v="0"/>
    <x v="0"/>
    <s v="H"/>
    <x v="1060"/>
    <n v="466920077"/>
    <d v="2011-12-29T00:00:00"/>
    <n v="1"/>
    <n v="651.21"/>
    <n v="524.96"/>
    <n v="651.21"/>
    <n v="524.96"/>
    <n v="126.25"/>
  </r>
  <r>
    <x v="0"/>
    <s v="Sudan"/>
    <x v="6"/>
    <x v="0"/>
    <s v="C"/>
    <x v="2303"/>
    <n v="238590276"/>
    <d v="2010-07-01T00:00:00"/>
    <n v="5"/>
    <n v="205.7"/>
    <n v="117.11"/>
    <n v="1028.5"/>
    <n v="585.54999999999995"/>
    <n v="442.95000000000005"/>
  </r>
  <r>
    <x v="2"/>
    <s v="Tunisia "/>
    <x v="7"/>
    <x v="0"/>
    <s v="L"/>
    <x v="1021"/>
    <n v="178090369"/>
    <d v="2016-11-11T00:00:00"/>
    <n v="16"/>
    <n v="109.28"/>
    <n v="35.840000000000003"/>
    <n v="1748.48"/>
    <n v="573.44000000000005"/>
    <n v="1175.04"/>
  </r>
  <r>
    <x v="3"/>
    <s v="Kyrgyzstan"/>
    <x v="10"/>
    <x v="0"/>
    <s v="M"/>
    <x v="2304"/>
    <n v="662031686"/>
    <d v="2013-05-19T00:00:00"/>
    <n v="15"/>
    <n v="437.2"/>
    <n v="263.33"/>
    <n v="6558"/>
    <n v="3949.95"/>
    <n v="2608.0500000000002"/>
  </r>
  <r>
    <x v="1"/>
    <s v="Vatican City"/>
    <x v="5"/>
    <x v="0"/>
    <s v="C"/>
    <x v="2305"/>
    <n v="337338054"/>
    <d v="2010-06-09T00:00:00"/>
    <n v="8"/>
    <n v="421.89"/>
    <n v="364.69"/>
    <n v="3375.12"/>
    <n v="2917.52"/>
    <n v="457.59999999999991"/>
  </r>
  <r>
    <x v="0"/>
    <s v="Djibouti"/>
    <x v="9"/>
    <x v="0"/>
    <s v="H"/>
    <x v="341"/>
    <n v="171245801"/>
    <d v="2011-07-15T00:00:00"/>
    <n v="7"/>
    <n v="81.73"/>
    <n v="56.67"/>
    <n v="572.11"/>
    <n v="396.69"/>
    <n v="175.42000000000002"/>
  </r>
  <r>
    <x v="2"/>
    <s v="Bahrain"/>
    <x v="2"/>
    <x v="1"/>
    <s v="C"/>
    <x v="2306"/>
    <n v="301303756"/>
    <d v="2017-05-30T00:00:00"/>
    <n v="2"/>
    <n v="154.06"/>
    <n v="90.93"/>
    <n v="308.12"/>
    <n v="181.86"/>
    <n v="126.25999999999999"/>
  </r>
  <r>
    <x v="2"/>
    <s v="Kuwait"/>
    <x v="0"/>
    <x v="0"/>
    <s v="H"/>
    <x v="1409"/>
    <n v="485373246"/>
    <d v="2015-01-15T00:00:00"/>
    <n v="3"/>
    <n v="651.21"/>
    <n v="524.96"/>
    <n v="1953.63"/>
    <n v="1574.88"/>
    <n v="378.75"/>
  </r>
  <r>
    <x v="4"/>
    <s v="El Salvador"/>
    <x v="5"/>
    <x v="1"/>
    <s v="H"/>
    <x v="2290"/>
    <n v="551628100"/>
    <d v="2011-02-03T00:00:00"/>
    <n v="13"/>
    <n v="421.89"/>
    <n v="364.69"/>
    <n v="5484.57"/>
    <n v="4740.97"/>
    <n v="743.59999999999945"/>
  </r>
  <r>
    <x v="3"/>
    <s v="Brunei"/>
    <x v="10"/>
    <x v="1"/>
    <s v="M"/>
    <x v="1128"/>
    <n v="848554646"/>
    <d v="2013-08-10T00:00:00"/>
    <n v="8"/>
    <n v="437.2"/>
    <n v="263.33"/>
    <n v="3497.6"/>
    <n v="2106.64"/>
    <n v="1390.96"/>
  </r>
  <r>
    <x v="1"/>
    <s v="Slovenia"/>
    <x v="4"/>
    <x v="0"/>
    <s v="M"/>
    <x v="291"/>
    <n v="894951713"/>
    <d v="2012-04-25T00:00:00"/>
    <n v="8"/>
    <n v="255.28"/>
    <n v="159.41999999999999"/>
    <n v="2042.24"/>
    <n v="1275.3599999999999"/>
    <n v="766.88000000000011"/>
  </r>
  <r>
    <x v="5"/>
    <s v="Samoa "/>
    <x v="2"/>
    <x v="1"/>
    <s v="M"/>
    <x v="882"/>
    <n v="729930627"/>
    <d v="2013-08-08T00:00:00"/>
    <n v="3"/>
    <n v="154.06"/>
    <n v="90.93"/>
    <n v="462.18"/>
    <n v="272.79000000000002"/>
    <n v="189.39"/>
  </r>
  <r>
    <x v="0"/>
    <s v="Kenya"/>
    <x v="9"/>
    <x v="0"/>
    <s v="C"/>
    <x v="602"/>
    <n v="462915217"/>
    <d v="2013-04-05T00:00:00"/>
    <n v="10"/>
    <n v="81.73"/>
    <n v="56.67"/>
    <n v="817.30000000000007"/>
    <n v="566.70000000000005"/>
    <n v="250.60000000000002"/>
  </r>
  <r>
    <x v="3"/>
    <s v="Turkmenistan"/>
    <x v="4"/>
    <x v="1"/>
    <s v="C"/>
    <x v="1972"/>
    <n v="723641812"/>
    <d v="2016-01-11T00:00:00"/>
    <n v="1"/>
    <n v="255.28"/>
    <n v="159.41999999999999"/>
    <n v="255.28"/>
    <n v="159.41999999999999"/>
    <n v="95.860000000000014"/>
  </r>
  <r>
    <x v="4"/>
    <s v="Panama"/>
    <x v="8"/>
    <x v="1"/>
    <s v="C"/>
    <x v="677"/>
    <n v="412159240"/>
    <d v="2015-11-23T00:00:00"/>
    <n v="10"/>
    <n v="152.58000000000001"/>
    <n v="97.44"/>
    <n v="1525.8000000000002"/>
    <n v="974.4"/>
    <n v="551.4000000000002"/>
  </r>
  <r>
    <x v="0"/>
    <s v="Liberia"/>
    <x v="6"/>
    <x v="1"/>
    <s v="M"/>
    <x v="1945"/>
    <n v="748828828"/>
    <d v="2015-12-15T00:00:00"/>
    <n v="7"/>
    <n v="205.7"/>
    <n v="117.11"/>
    <n v="1439.8999999999999"/>
    <n v="819.77"/>
    <n v="620.12999999999988"/>
  </r>
  <r>
    <x v="1"/>
    <s v="Serbia"/>
    <x v="4"/>
    <x v="0"/>
    <s v="L"/>
    <x v="817"/>
    <n v="324324405"/>
    <d v="2016-04-04T00:00:00"/>
    <n v="6"/>
    <n v="255.28"/>
    <n v="159.41999999999999"/>
    <n v="1531.68"/>
    <n v="956.52"/>
    <n v="575.16000000000008"/>
  </r>
  <r>
    <x v="1"/>
    <s v="Spain"/>
    <x v="2"/>
    <x v="1"/>
    <s v="H"/>
    <x v="1161"/>
    <n v="949632298"/>
    <d v="2010-07-13T00:00:00"/>
    <n v="10"/>
    <n v="154.06"/>
    <n v="90.93"/>
    <n v="1540.6"/>
    <n v="909.30000000000007"/>
    <n v="631.29999999999984"/>
  </r>
  <r>
    <x v="3"/>
    <s v="Bangladesh"/>
    <x v="6"/>
    <x v="1"/>
    <s v="H"/>
    <x v="2307"/>
    <n v="906051337"/>
    <d v="2012-04-26T00:00:00"/>
    <n v="16"/>
    <n v="205.7"/>
    <n v="117.11"/>
    <n v="3291.2"/>
    <n v="1873.76"/>
    <n v="1417.4399999999998"/>
  </r>
  <r>
    <x v="3"/>
    <s v="South Korea"/>
    <x v="4"/>
    <x v="0"/>
    <s v="C"/>
    <x v="463"/>
    <n v="795192849"/>
    <d v="2013-11-01T00:00:00"/>
    <n v="7"/>
    <n v="255.28"/>
    <n v="159.41999999999999"/>
    <n v="1786.96"/>
    <n v="1115.9399999999998"/>
    <n v="671.02000000000021"/>
  </r>
  <r>
    <x v="3"/>
    <s v="Taiwan"/>
    <x v="1"/>
    <x v="1"/>
    <s v="H"/>
    <x v="503"/>
    <n v="388980662"/>
    <d v="2011-09-08T00:00:00"/>
    <n v="11"/>
    <n v="47.45"/>
    <n v="31.79"/>
    <n v="521.95000000000005"/>
    <n v="349.69"/>
    <n v="172.26000000000005"/>
  </r>
  <r>
    <x v="1"/>
    <s v="United Kingdom"/>
    <x v="2"/>
    <x v="1"/>
    <s v="C"/>
    <x v="745"/>
    <n v="879651105"/>
    <d v="2011-07-31T00:00:00"/>
    <n v="12"/>
    <n v="154.06"/>
    <n v="90.93"/>
    <n v="1848.72"/>
    <n v="1091.1600000000001"/>
    <n v="757.56"/>
  </r>
  <r>
    <x v="5"/>
    <s v="Vanuatu"/>
    <x v="4"/>
    <x v="1"/>
    <s v="C"/>
    <x v="2308"/>
    <n v="829753005"/>
    <d v="2016-01-16T00:00:00"/>
    <n v="2"/>
    <n v="255.28"/>
    <n v="159.41999999999999"/>
    <n v="510.56"/>
    <n v="318.83999999999997"/>
    <n v="191.72000000000003"/>
  </r>
  <r>
    <x v="2"/>
    <s v="Iraq"/>
    <x v="10"/>
    <x v="0"/>
    <s v="H"/>
    <x v="1788"/>
    <n v="222147691"/>
    <d v="2013-12-26T00:00:00"/>
    <n v="12"/>
    <n v="437.2"/>
    <n v="263.33"/>
    <n v="5246.4"/>
    <n v="3159.96"/>
    <n v="2086.4399999999996"/>
  </r>
  <r>
    <x v="3"/>
    <s v="Maldives"/>
    <x v="9"/>
    <x v="1"/>
    <s v="H"/>
    <x v="2309"/>
    <n v="910008990"/>
    <d v="2013-12-30T00:00:00"/>
    <n v="1"/>
    <n v="81.73"/>
    <n v="56.67"/>
    <n v="81.73"/>
    <n v="56.67"/>
    <n v="25.060000000000002"/>
  </r>
  <r>
    <x v="4"/>
    <s v="El Salvador"/>
    <x v="11"/>
    <x v="0"/>
    <s v="L"/>
    <x v="1209"/>
    <n v="766823232"/>
    <d v="2010-10-07T00:00:00"/>
    <n v="15"/>
    <n v="9.33"/>
    <n v="6.92"/>
    <n v="139.94999999999999"/>
    <n v="103.8"/>
    <n v="36.149999999999991"/>
  </r>
  <r>
    <x v="3"/>
    <s v="India"/>
    <x v="3"/>
    <x v="0"/>
    <s v="L"/>
    <x v="1043"/>
    <n v="436389243"/>
    <d v="2011-03-26T00:00:00"/>
    <n v="10"/>
    <n v="668.27"/>
    <n v="502.54"/>
    <n v="6682.7"/>
    <n v="5025.4000000000005"/>
    <n v="1657.2999999999993"/>
  </r>
  <r>
    <x v="4"/>
    <s v="Barbados"/>
    <x v="1"/>
    <x v="1"/>
    <s v="C"/>
    <x v="432"/>
    <n v="182818353"/>
    <d v="2015-11-11T00:00:00"/>
    <n v="15"/>
    <n v="47.45"/>
    <n v="31.79"/>
    <n v="711.75"/>
    <n v="476.84999999999997"/>
    <n v="234.90000000000003"/>
  </r>
  <r>
    <x v="0"/>
    <s v="Kenya"/>
    <x v="10"/>
    <x v="1"/>
    <s v="H"/>
    <x v="1323"/>
    <n v="340534389"/>
    <d v="2015-01-28T00:00:00"/>
    <n v="1"/>
    <n v="437.2"/>
    <n v="263.33"/>
    <n v="437.2"/>
    <n v="263.33"/>
    <n v="173.87"/>
  </r>
  <r>
    <x v="3"/>
    <s v="Uzbekistan"/>
    <x v="2"/>
    <x v="1"/>
    <s v="L"/>
    <x v="2011"/>
    <n v="864273679"/>
    <d v="2015-02-14T00:00:00"/>
    <n v="11"/>
    <n v="154.06"/>
    <n v="90.93"/>
    <n v="1694.66"/>
    <n v="1000.23"/>
    <n v="694.43000000000006"/>
  </r>
  <r>
    <x v="1"/>
    <s v="Sweden"/>
    <x v="5"/>
    <x v="1"/>
    <s v="H"/>
    <x v="1298"/>
    <n v="879085052"/>
    <d v="2012-03-16T00:00:00"/>
    <n v="16"/>
    <n v="421.89"/>
    <n v="364.69"/>
    <n v="6750.24"/>
    <n v="5835.04"/>
    <n v="915.19999999999982"/>
  </r>
  <r>
    <x v="4"/>
    <s v="Honduras"/>
    <x v="0"/>
    <x v="1"/>
    <s v="M"/>
    <x v="2109"/>
    <n v="930329835"/>
    <d v="2011-01-23T00:00:00"/>
    <n v="7"/>
    <n v="651.21"/>
    <n v="524.96"/>
    <n v="4558.47"/>
    <n v="3674.7200000000003"/>
    <n v="883.75"/>
  </r>
  <r>
    <x v="4"/>
    <s v="Jamaica"/>
    <x v="4"/>
    <x v="0"/>
    <s v="H"/>
    <x v="1761"/>
    <n v="733681857"/>
    <d v="2013-12-13T00:00:00"/>
    <n v="3"/>
    <n v="255.28"/>
    <n v="159.41999999999999"/>
    <n v="765.84"/>
    <n v="478.26"/>
    <n v="287.58000000000004"/>
  </r>
  <r>
    <x v="4"/>
    <s v="Antigua and Barbuda "/>
    <x v="8"/>
    <x v="0"/>
    <s v="L"/>
    <x v="2310"/>
    <n v="525127446"/>
    <d v="2016-03-30T00:00:00"/>
    <n v="10"/>
    <n v="152.58000000000001"/>
    <n v="97.44"/>
    <n v="1525.8000000000002"/>
    <n v="974.4"/>
    <n v="551.4000000000002"/>
  </r>
  <r>
    <x v="0"/>
    <s v="Mozambique"/>
    <x v="3"/>
    <x v="1"/>
    <s v="L"/>
    <x v="1209"/>
    <n v="610965430"/>
    <d v="2010-09-14T00:00:00"/>
    <n v="12"/>
    <n v="668.27"/>
    <n v="502.54"/>
    <n v="8019.24"/>
    <n v="6030.4800000000005"/>
    <n v="1988.7599999999993"/>
  </r>
  <r>
    <x v="0"/>
    <s v="Ethiopia"/>
    <x v="1"/>
    <x v="0"/>
    <s v="L"/>
    <x v="364"/>
    <n v="917807137"/>
    <d v="2014-03-08T00:00:00"/>
    <n v="14"/>
    <n v="47.45"/>
    <n v="31.79"/>
    <n v="664.30000000000007"/>
    <n v="445.06"/>
    <n v="219.24000000000007"/>
  </r>
  <r>
    <x v="3"/>
    <s v="China"/>
    <x v="10"/>
    <x v="0"/>
    <s v="L"/>
    <x v="2311"/>
    <n v="542576396"/>
    <d v="2010-01-26T00:00:00"/>
    <n v="15"/>
    <n v="437.2"/>
    <n v="263.33"/>
    <n v="6558"/>
    <n v="3949.95"/>
    <n v="2608.0500000000002"/>
  </r>
  <r>
    <x v="2"/>
    <s v="Syria"/>
    <x v="8"/>
    <x v="0"/>
    <s v="H"/>
    <x v="1600"/>
    <n v="902509534"/>
    <d v="2013-06-11T00:00:00"/>
    <n v="2"/>
    <n v="152.58000000000001"/>
    <n v="97.44"/>
    <n v="305.16000000000003"/>
    <n v="194.88"/>
    <n v="110.28000000000003"/>
  </r>
  <r>
    <x v="1"/>
    <s v="Latvia"/>
    <x v="11"/>
    <x v="1"/>
    <s v="C"/>
    <x v="262"/>
    <n v="785155379"/>
    <d v="2013-09-29T00:00:00"/>
    <n v="6"/>
    <n v="9.33"/>
    <n v="6.92"/>
    <n v="55.980000000000004"/>
    <n v="41.519999999999996"/>
    <n v="14.460000000000008"/>
  </r>
  <r>
    <x v="1"/>
    <s v="Georgia"/>
    <x v="9"/>
    <x v="0"/>
    <s v="C"/>
    <x v="554"/>
    <n v="398375260"/>
    <d v="2016-10-26T00:00:00"/>
    <n v="12"/>
    <n v="81.73"/>
    <n v="56.67"/>
    <n v="980.76"/>
    <n v="680.04"/>
    <n v="300.72000000000003"/>
  </r>
  <r>
    <x v="1"/>
    <s v="Ireland"/>
    <x v="4"/>
    <x v="0"/>
    <s v="M"/>
    <x v="1255"/>
    <n v="920343005"/>
    <d v="2010-04-30T00:00:00"/>
    <n v="15"/>
    <n v="255.28"/>
    <n v="159.41999999999999"/>
    <n v="3829.2"/>
    <n v="2391.2999999999997"/>
    <n v="1437.9"/>
  </r>
  <r>
    <x v="4"/>
    <s v="Jamaica"/>
    <x v="3"/>
    <x v="1"/>
    <s v="C"/>
    <x v="2137"/>
    <n v="449544942"/>
    <d v="2013-08-09T00:00:00"/>
    <n v="15"/>
    <n v="668.27"/>
    <n v="502.54"/>
    <n v="10024.049999999999"/>
    <n v="7538.1"/>
    <n v="2485.9499999999989"/>
  </r>
  <r>
    <x v="4"/>
    <s v="Panama"/>
    <x v="9"/>
    <x v="1"/>
    <s v="C"/>
    <x v="2312"/>
    <n v="754779899"/>
    <d v="2012-12-08T00:00:00"/>
    <n v="8"/>
    <n v="81.73"/>
    <n v="56.67"/>
    <n v="653.84"/>
    <n v="453.36"/>
    <n v="200.48000000000002"/>
  </r>
  <r>
    <x v="0"/>
    <s v="Sao Tome and Principe"/>
    <x v="9"/>
    <x v="0"/>
    <s v="L"/>
    <x v="2229"/>
    <n v="525159204"/>
    <d v="2010-07-31T00:00:00"/>
    <n v="9"/>
    <n v="81.73"/>
    <n v="56.67"/>
    <n v="735.57"/>
    <n v="510.03000000000003"/>
    <n v="225.54000000000002"/>
  </r>
  <r>
    <x v="3"/>
    <s v="Nepal"/>
    <x v="7"/>
    <x v="1"/>
    <s v="C"/>
    <x v="425"/>
    <n v="320106685"/>
    <d v="2013-11-22T00:00:00"/>
    <n v="9"/>
    <n v="109.28"/>
    <n v="35.840000000000003"/>
    <n v="983.52"/>
    <n v="322.56000000000006"/>
    <n v="660.95999999999992"/>
  </r>
  <r>
    <x v="3"/>
    <s v="Myanmar"/>
    <x v="5"/>
    <x v="0"/>
    <s v="C"/>
    <x v="2313"/>
    <n v="319358670"/>
    <d v="2016-01-16T00:00:00"/>
    <n v="7"/>
    <n v="421.89"/>
    <n v="364.69"/>
    <n v="2953.23"/>
    <n v="2552.83"/>
    <n v="400.40000000000009"/>
  </r>
  <r>
    <x v="5"/>
    <s v="Kiribati"/>
    <x v="1"/>
    <x v="1"/>
    <s v="H"/>
    <x v="657"/>
    <n v="772963988"/>
    <d v="2015-02-27T00:00:00"/>
    <n v="10"/>
    <n v="47.45"/>
    <n v="31.79"/>
    <n v="474.5"/>
    <n v="317.89999999999998"/>
    <n v="156.60000000000002"/>
  </r>
  <r>
    <x v="4"/>
    <s v="Saint Kitts and Nevis "/>
    <x v="2"/>
    <x v="0"/>
    <s v="M"/>
    <x v="2038"/>
    <n v="651283967"/>
    <d v="2010-01-21T00:00:00"/>
    <n v="14"/>
    <n v="154.06"/>
    <n v="90.93"/>
    <n v="2156.84"/>
    <n v="1273.02"/>
    <n v="883.82000000000016"/>
  </r>
  <r>
    <x v="4"/>
    <s v="Dominica"/>
    <x v="0"/>
    <x v="0"/>
    <s v="M"/>
    <x v="423"/>
    <n v="794992434"/>
    <d v="2012-08-21T00:00:00"/>
    <n v="8"/>
    <n v="651.21"/>
    <n v="524.96"/>
    <n v="5209.68"/>
    <n v="4199.68"/>
    <n v="1010"/>
  </r>
  <r>
    <x v="3"/>
    <s v="North Korea"/>
    <x v="3"/>
    <x v="1"/>
    <s v="H"/>
    <x v="1721"/>
    <n v="765075719"/>
    <d v="2012-06-28T00:00:00"/>
    <n v="3"/>
    <n v="668.27"/>
    <n v="502.54"/>
    <n v="2004.81"/>
    <n v="1507.6200000000001"/>
    <n v="497.18999999999983"/>
  </r>
  <r>
    <x v="0"/>
    <s v="Comoros"/>
    <x v="2"/>
    <x v="0"/>
    <s v="M"/>
    <x v="888"/>
    <n v="192832648"/>
    <d v="2012-01-05T00:00:00"/>
    <n v="4"/>
    <n v="154.06"/>
    <n v="90.93"/>
    <n v="616.24"/>
    <n v="363.72"/>
    <n v="252.51999999999998"/>
  </r>
  <r>
    <x v="3"/>
    <s v="Thailand"/>
    <x v="8"/>
    <x v="1"/>
    <s v="C"/>
    <x v="386"/>
    <n v="129874551"/>
    <d v="2014-07-24T00:00:00"/>
    <n v="3"/>
    <n v="152.58000000000001"/>
    <n v="97.44"/>
    <n v="457.74"/>
    <n v="292.32"/>
    <n v="165.42000000000002"/>
  </r>
  <r>
    <x v="2"/>
    <s v="Syria"/>
    <x v="5"/>
    <x v="0"/>
    <s v="C"/>
    <x v="2074"/>
    <n v="798125255"/>
    <d v="2013-04-25T00:00:00"/>
    <n v="3"/>
    <n v="421.89"/>
    <n v="364.69"/>
    <n v="1265.67"/>
    <n v="1094.07"/>
    <n v="171.60000000000014"/>
  </r>
  <r>
    <x v="0"/>
    <s v="Zimbabwe"/>
    <x v="10"/>
    <x v="1"/>
    <s v="C"/>
    <x v="1772"/>
    <n v="239821088"/>
    <d v="2017-04-09T00:00:00"/>
    <n v="12"/>
    <n v="437.2"/>
    <n v="263.33"/>
    <n v="5246.4"/>
    <n v="3159.96"/>
    <n v="2086.4399999999996"/>
  </r>
  <r>
    <x v="1"/>
    <s v="Greece"/>
    <x v="11"/>
    <x v="0"/>
    <s v="M"/>
    <x v="792"/>
    <n v="167510879"/>
    <d v="2010-07-10T00:00:00"/>
    <n v="15"/>
    <n v="9.33"/>
    <n v="6.92"/>
    <n v="139.94999999999999"/>
    <n v="103.8"/>
    <n v="36.149999999999991"/>
  </r>
  <r>
    <x v="0"/>
    <s v="Democratic Republic of the Congo"/>
    <x v="5"/>
    <x v="1"/>
    <s v="M"/>
    <x v="1991"/>
    <n v="114055955"/>
    <d v="2015-09-12T00:00:00"/>
    <n v="1"/>
    <n v="421.89"/>
    <n v="364.69"/>
    <n v="421.89"/>
    <n v="364.69"/>
    <n v="57.199999999999989"/>
  </r>
  <r>
    <x v="1"/>
    <s v="Slovenia"/>
    <x v="4"/>
    <x v="1"/>
    <s v="M"/>
    <x v="978"/>
    <n v="582630145"/>
    <d v="2015-02-03T00:00:00"/>
    <n v="3"/>
    <n v="255.28"/>
    <n v="159.41999999999999"/>
    <n v="765.84"/>
    <n v="478.26"/>
    <n v="287.58000000000004"/>
  </r>
  <r>
    <x v="3"/>
    <s v="Myanmar"/>
    <x v="0"/>
    <x v="1"/>
    <s v="H"/>
    <x v="452"/>
    <n v="796719777"/>
    <d v="2014-09-09T00:00:00"/>
    <n v="10"/>
    <n v="651.21"/>
    <n v="524.96"/>
    <n v="6512.1"/>
    <n v="5249.6"/>
    <n v="1262.5"/>
  </r>
  <r>
    <x v="1"/>
    <s v="Bosnia and Herzegovina"/>
    <x v="3"/>
    <x v="0"/>
    <s v="L"/>
    <x v="2314"/>
    <n v="950123679"/>
    <d v="2017-07-26T00:00:00"/>
    <n v="3"/>
    <n v="668.27"/>
    <n v="502.54"/>
    <n v="2004.81"/>
    <n v="1507.6200000000001"/>
    <n v="497.18999999999983"/>
  </r>
  <r>
    <x v="0"/>
    <s v="Mozambique"/>
    <x v="0"/>
    <x v="1"/>
    <s v="L"/>
    <x v="2053"/>
    <n v="856953179"/>
    <d v="2012-11-28T00:00:00"/>
    <n v="1"/>
    <n v="651.21"/>
    <n v="524.96"/>
    <n v="651.21"/>
    <n v="524.96"/>
    <n v="126.25"/>
  </r>
  <r>
    <x v="0"/>
    <s v="Cote d'Ivoire"/>
    <x v="10"/>
    <x v="0"/>
    <s v="C"/>
    <x v="2315"/>
    <n v="401632106"/>
    <d v="2017-07-25T00:00:00"/>
    <n v="1"/>
    <n v="437.2"/>
    <n v="263.33"/>
    <n v="437.2"/>
    <n v="263.33"/>
    <n v="173.87"/>
  </r>
  <r>
    <x v="5"/>
    <s v="Solomon Islands"/>
    <x v="5"/>
    <x v="1"/>
    <s v="L"/>
    <x v="583"/>
    <n v="888896787"/>
    <d v="2011-05-08T00:00:00"/>
    <n v="5"/>
    <n v="421.89"/>
    <n v="364.69"/>
    <n v="2109.4499999999998"/>
    <n v="1823.45"/>
    <n v="285.99999999999977"/>
  </r>
  <r>
    <x v="5"/>
    <s v="Kiribati"/>
    <x v="4"/>
    <x v="0"/>
    <s v="C"/>
    <x v="534"/>
    <n v="993796050"/>
    <d v="2017-01-16T00:00:00"/>
    <n v="9"/>
    <n v="255.28"/>
    <n v="159.41999999999999"/>
    <n v="2297.52"/>
    <n v="1434.78"/>
    <n v="862.74"/>
  </r>
  <r>
    <x v="0"/>
    <s v="Sao Tome and Principe"/>
    <x v="7"/>
    <x v="1"/>
    <s v="H"/>
    <x v="1628"/>
    <n v="811691224"/>
    <d v="2012-12-10T00:00:00"/>
    <n v="11"/>
    <n v="109.28"/>
    <n v="35.840000000000003"/>
    <n v="1202.08"/>
    <n v="394.24"/>
    <n v="807.83999999999992"/>
  </r>
  <r>
    <x v="1"/>
    <s v="Germany"/>
    <x v="2"/>
    <x v="1"/>
    <s v="L"/>
    <x v="193"/>
    <n v="508256137"/>
    <d v="2012-03-09T00:00:00"/>
    <n v="5"/>
    <n v="154.06"/>
    <n v="90.93"/>
    <n v="770.3"/>
    <n v="454.65000000000003"/>
    <n v="315.64999999999992"/>
  </r>
  <r>
    <x v="5"/>
    <s v="Tuvalu"/>
    <x v="7"/>
    <x v="0"/>
    <s v="C"/>
    <x v="733"/>
    <n v="769477117"/>
    <d v="2014-06-02T00:00:00"/>
    <n v="7"/>
    <n v="109.28"/>
    <n v="35.840000000000003"/>
    <n v="764.96"/>
    <n v="250.88000000000002"/>
    <n v="514.08000000000004"/>
  </r>
  <r>
    <x v="0"/>
    <s v="Benin"/>
    <x v="2"/>
    <x v="1"/>
    <s v="H"/>
    <x v="2316"/>
    <n v="551652991"/>
    <d v="2016-02-09T00:00:00"/>
    <n v="9"/>
    <n v="154.06"/>
    <n v="90.93"/>
    <n v="1386.54"/>
    <n v="818.37000000000012"/>
    <n v="568.16999999999985"/>
  </r>
  <r>
    <x v="2"/>
    <s v="Kuwait"/>
    <x v="1"/>
    <x v="0"/>
    <s v="M"/>
    <x v="1417"/>
    <n v="231395089"/>
    <d v="2014-12-24T00:00:00"/>
    <n v="6"/>
    <n v="47.45"/>
    <n v="31.79"/>
    <n v="284.70000000000005"/>
    <n v="190.74"/>
    <n v="93.960000000000036"/>
  </r>
  <r>
    <x v="0"/>
    <s v="Lesotho"/>
    <x v="3"/>
    <x v="1"/>
    <s v="M"/>
    <x v="2317"/>
    <n v="255627238"/>
    <d v="2013-07-23T00:00:00"/>
    <n v="8"/>
    <n v="668.27"/>
    <n v="502.54"/>
    <n v="5346.16"/>
    <n v="4020.32"/>
    <n v="1325.8399999999997"/>
  </r>
  <r>
    <x v="1"/>
    <s v="Vatican City"/>
    <x v="2"/>
    <x v="0"/>
    <s v="M"/>
    <x v="372"/>
    <n v="691585767"/>
    <d v="2015-06-29T00:00:00"/>
    <n v="7"/>
    <n v="154.06"/>
    <n v="90.93"/>
    <n v="1078.42"/>
    <n v="636.51"/>
    <n v="441.91000000000008"/>
  </r>
  <r>
    <x v="0"/>
    <s v="Togo"/>
    <x v="1"/>
    <x v="0"/>
    <s v="L"/>
    <x v="1612"/>
    <n v="776819503"/>
    <d v="2013-12-08T00:00:00"/>
    <n v="12"/>
    <n v="47.45"/>
    <n v="31.79"/>
    <n v="569.40000000000009"/>
    <n v="381.48"/>
    <n v="187.92000000000007"/>
  </r>
  <r>
    <x v="1"/>
    <s v="Andorra"/>
    <x v="4"/>
    <x v="0"/>
    <s v="L"/>
    <x v="2318"/>
    <n v="269189774"/>
    <d v="2011-01-10T00:00:00"/>
    <n v="13"/>
    <n v="255.28"/>
    <n v="159.41999999999999"/>
    <n v="3318.64"/>
    <n v="2072.46"/>
    <n v="1246.1799999999998"/>
  </r>
  <r>
    <x v="1"/>
    <s v="Malta"/>
    <x v="2"/>
    <x v="0"/>
    <s v="M"/>
    <x v="1325"/>
    <n v="796870410"/>
    <d v="2013-06-03T00:00:00"/>
    <n v="1"/>
    <n v="154.06"/>
    <n v="90.93"/>
    <n v="154.06"/>
    <n v="90.93"/>
    <n v="63.129999999999995"/>
  </r>
  <r>
    <x v="5"/>
    <s v="Vanuatu"/>
    <x v="5"/>
    <x v="1"/>
    <s v="L"/>
    <x v="1677"/>
    <n v="908347737"/>
    <d v="2013-09-27T00:00:00"/>
    <n v="15"/>
    <n v="421.89"/>
    <n v="364.69"/>
    <n v="6328.3499999999995"/>
    <n v="5470.35"/>
    <n v="857.99999999999909"/>
  </r>
  <r>
    <x v="3"/>
    <s v="Japan"/>
    <x v="4"/>
    <x v="1"/>
    <s v="M"/>
    <x v="2319"/>
    <n v="122420585"/>
    <d v="2017-05-31T00:00:00"/>
    <n v="10"/>
    <n v="255.28"/>
    <n v="159.41999999999999"/>
    <n v="2552.8000000000002"/>
    <n v="1594.1999999999998"/>
    <n v="958.60000000000036"/>
  </r>
  <r>
    <x v="1"/>
    <s v="Slovenia"/>
    <x v="11"/>
    <x v="1"/>
    <s v="H"/>
    <x v="249"/>
    <n v="278200280"/>
    <d v="2015-04-09T00:00:00"/>
    <n v="8"/>
    <n v="9.33"/>
    <n v="6.92"/>
    <n v="74.64"/>
    <n v="55.36"/>
    <n v="19.28"/>
  </r>
  <r>
    <x v="0"/>
    <s v="Burkina Faso"/>
    <x v="3"/>
    <x v="0"/>
    <s v="L"/>
    <x v="1511"/>
    <n v="585110652"/>
    <d v="2010-10-21T00:00:00"/>
    <n v="10"/>
    <n v="668.27"/>
    <n v="502.54"/>
    <n v="6682.7"/>
    <n v="5025.4000000000005"/>
    <n v="1657.2999999999993"/>
  </r>
  <r>
    <x v="0"/>
    <s v="Mauritania"/>
    <x v="2"/>
    <x v="0"/>
    <s v="H"/>
    <x v="2320"/>
    <n v="772888028"/>
    <d v="2016-03-11T00:00:00"/>
    <n v="6"/>
    <n v="154.06"/>
    <n v="90.93"/>
    <n v="924.36"/>
    <n v="545.58000000000004"/>
    <n v="378.78"/>
  </r>
  <r>
    <x v="1"/>
    <s v="Sweden"/>
    <x v="7"/>
    <x v="1"/>
    <s v="H"/>
    <x v="1065"/>
    <n v="641581237"/>
    <d v="2010-07-25T00:00:00"/>
    <n v="12"/>
    <n v="109.28"/>
    <n v="35.840000000000003"/>
    <n v="1311.3600000000001"/>
    <n v="430.08000000000004"/>
    <n v="881.28000000000009"/>
  </r>
  <r>
    <x v="2"/>
    <s v="Tunisia "/>
    <x v="8"/>
    <x v="1"/>
    <s v="L"/>
    <x v="260"/>
    <n v="511551606"/>
    <d v="2012-01-04T00:00:00"/>
    <n v="14"/>
    <n v="152.58000000000001"/>
    <n v="97.44"/>
    <n v="2136.1200000000003"/>
    <n v="1364.1599999999999"/>
    <n v="771.96000000000049"/>
  </r>
  <r>
    <x v="5"/>
    <s v="Federated States of Micronesia"/>
    <x v="7"/>
    <x v="0"/>
    <s v="C"/>
    <x v="438"/>
    <n v="773472964"/>
    <d v="2012-11-15T00:00:00"/>
    <n v="11"/>
    <n v="109.28"/>
    <n v="35.840000000000003"/>
    <n v="1202.08"/>
    <n v="394.24"/>
    <n v="807.83999999999992"/>
  </r>
  <r>
    <x v="1"/>
    <s v="Hungary"/>
    <x v="11"/>
    <x v="1"/>
    <s v="M"/>
    <x v="230"/>
    <n v="538331639"/>
    <d v="2014-08-03T00:00:00"/>
    <n v="5"/>
    <n v="9.33"/>
    <n v="6.92"/>
    <n v="46.65"/>
    <n v="34.6"/>
    <n v="12.049999999999997"/>
  </r>
  <r>
    <x v="0"/>
    <s v="Cameroon"/>
    <x v="5"/>
    <x v="0"/>
    <s v="M"/>
    <x v="1026"/>
    <n v="787426459"/>
    <d v="2015-07-24T00:00:00"/>
    <n v="10"/>
    <n v="421.89"/>
    <n v="364.69"/>
    <n v="4218.8999999999996"/>
    <n v="3646.9"/>
    <n v="571.99999999999955"/>
  </r>
  <r>
    <x v="5"/>
    <s v="New Zealand"/>
    <x v="4"/>
    <x v="1"/>
    <s v="H"/>
    <x v="1068"/>
    <n v="322368752"/>
    <d v="2015-07-27T00:00:00"/>
    <n v="8"/>
    <n v="255.28"/>
    <n v="159.41999999999999"/>
    <n v="2042.24"/>
    <n v="1275.3599999999999"/>
    <n v="766.88000000000011"/>
  </r>
  <r>
    <x v="4"/>
    <s v="Saint Lucia"/>
    <x v="8"/>
    <x v="1"/>
    <s v="M"/>
    <x v="1223"/>
    <n v="715082347"/>
    <d v="2011-03-25T00:00:00"/>
    <n v="13"/>
    <n v="152.58000000000001"/>
    <n v="97.44"/>
    <n v="1983.5400000000002"/>
    <n v="1266.72"/>
    <n v="716.82000000000016"/>
  </r>
  <r>
    <x v="3"/>
    <s v="Maldives"/>
    <x v="2"/>
    <x v="1"/>
    <s v="M"/>
    <x v="91"/>
    <n v="457803571"/>
    <d v="2015-09-03T00:00:00"/>
    <n v="5"/>
    <n v="154.06"/>
    <n v="90.93"/>
    <n v="770.3"/>
    <n v="454.65000000000003"/>
    <n v="315.64999999999992"/>
  </r>
  <r>
    <x v="5"/>
    <s v="Vanuatu"/>
    <x v="2"/>
    <x v="0"/>
    <s v="L"/>
    <x v="2154"/>
    <n v="813081252"/>
    <d v="2016-07-25T00:00:00"/>
    <n v="13"/>
    <n v="154.06"/>
    <n v="90.93"/>
    <n v="2002.78"/>
    <n v="1182.0900000000001"/>
    <n v="820.68999999999983"/>
  </r>
  <r>
    <x v="3"/>
    <s v="China"/>
    <x v="6"/>
    <x v="0"/>
    <s v="C"/>
    <x v="2239"/>
    <n v="863776719"/>
    <d v="2010-02-10T00:00:00"/>
    <n v="16"/>
    <n v="205.7"/>
    <n v="117.11"/>
    <n v="3291.2"/>
    <n v="1873.76"/>
    <n v="1417.4399999999998"/>
  </r>
  <r>
    <x v="2"/>
    <s v="Iran"/>
    <x v="10"/>
    <x v="0"/>
    <s v="M"/>
    <x v="5"/>
    <n v="663063800"/>
    <d v="2012-08-11T00:00:00"/>
    <n v="7"/>
    <n v="437.2"/>
    <n v="263.33"/>
    <n v="3060.4"/>
    <n v="1843.31"/>
    <n v="1217.0900000000001"/>
  </r>
  <r>
    <x v="1"/>
    <s v="France"/>
    <x v="8"/>
    <x v="1"/>
    <s v="C"/>
    <x v="1673"/>
    <n v="784428822"/>
    <d v="2011-01-15T00:00:00"/>
    <n v="15"/>
    <n v="152.58000000000001"/>
    <n v="97.44"/>
    <n v="2288.7000000000003"/>
    <n v="1461.6"/>
    <n v="827.10000000000036"/>
  </r>
  <r>
    <x v="0"/>
    <s v="Rwanda"/>
    <x v="5"/>
    <x v="0"/>
    <s v="M"/>
    <x v="423"/>
    <n v="971670615"/>
    <d v="2012-08-12T00:00:00"/>
    <n v="13"/>
    <n v="421.89"/>
    <n v="364.69"/>
    <n v="5484.57"/>
    <n v="4740.97"/>
    <n v="743.59999999999945"/>
  </r>
  <r>
    <x v="0"/>
    <s v="Sao Tome and Principe"/>
    <x v="10"/>
    <x v="0"/>
    <s v="C"/>
    <x v="207"/>
    <n v="588900506"/>
    <d v="2010-02-03T00:00:00"/>
    <n v="13"/>
    <n v="437.2"/>
    <n v="263.33"/>
    <n v="5683.5999999999995"/>
    <n v="3423.29"/>
    <n v="2260.3099999999995"/>
  </r>
  <r>
    <x v="5"/>
    <s v="Marshall Islands"/>
    <x v="4"/>
    <x v="0"/>
    <s v="L"/>
    <x v="2321"/>
    <n v="870542323"/>
    <d v="2016-06-22T00:00:00"/>
    <n v="3"/>
    <n v="255.28"/>
    <n v="159.41999999999999"/>
    <n v="765.84"/>
    <n v="478.26"/>
    <n v="287.58000000000004"/>
  </r>
  <r>
    <x v="4"/>
    <s v="Dominica"/>
    <x v="4"/>
    <x v="1"/>
    <s v="M"/>
    <x v="734"/>
    <n v="871332395"/>
    <d v="2015-06-06T00:00:00"/>
    <n v="9"/>
    <n v="255.28"/>
    <n v="159.41999999999999"/>
    <n v="2297.52"/>
    <n v="1434.78"/>
    <n v="862.74"/>
  </r>
  <r>
    <x v="4"/>
    <s v="Panama"/>
    <x v="11"/>
    <x v="0"/>
    <s v="M"/>
    <x v="400"/>
    <n v="616319549"/>
    <d v="2010-09-24T00:00:00"/>
    <n v="3"/>
    <n v="9.33"/>
    <n v="6.92"/>
    <n v="27.990000000000002"/>
    <n v="20.759999999999998"/>
    <n v="7.230000000000004"/>
  </r>
  <r>
    <x v="0"/>
    <s v="Rwanda"/>
    <x v="0"/>
    <x v="1"/>
    <s v="H"/>
    <x v="445"/>
    <n v="650865113"/>
    <d v="2014-10-29T00:00:00"/>
    <n v="7"/>
    <n v="651.21"/>
    <n v="524.96"/>
    <n v="4558.47"/>
    <n v="3674.7200000000003"/>
    <n v="883.75"/>
  </r>
  <r>
    <x v="1"/>
    <s v="Georgia"/>
    <x v="5"/>
    <x v="1"/>
    <s v="H"/>
    <x v="1571"/>
    <n v="690642917"/>
    <d v="2014-06-02T00:00:00"/>
    <n v="9"/>
    <n v="421.89"/>
    <n v="364.69"/>
    <n v="3797.0099999999998"/>
    <n v="3282.21"/>
    <n v="514.79999999999973"/>
  </r>
  <r>
    <x v="2"/>
    <s v="Jordan"/>
    <x v="6"/>
    <x v="1"/>
    <s v="M"/>
    <x v="83"/>
    <n v="971639287"/>
    <d v="2012-11-13T00:00:00"/>
    <n v="14"/>
    <n v="205.7"/>
    <n v="117.11"/>
    <n v="2879.7999999999997"/>
    <n v="1639.54"/>
    <n v="1240.2599999999998"/>
  </r>
  <r>
    <x v="0"/>
    <s v="Guinea-Bissau"/>
    <x v="8"/>
    <x v="0"/>
    <s v="L"/>
    <x v="1203"/>
    <n v="900153052"/>
    <d v="2010-05-13T00:00:00"/>
    <n v="7"/>
    <n v="152.58000000000001"/>
    <n v="97.44"/>
    <n v="1068.0600000000002"/>
    <n v="682.07999999999993"/>
    <n v="385.98000000000025"/>
  </r>
  <r>
    <x v="1"/>
    <s v="Luxembourg"/>
    <x v="11"/>
    <x v="0"/>
    <s v="M"/>
    <x v="676"/>
    <n v="402795541"/>
    <d v="2016-01-20T00:00:00"/>
    <n v="8"/>
    <n v="9.33"/>
    <n v="6.92"/>
    <n v="74.64"/>
    <n v="55.36"/>
    <n v="19.28"/>
  </r>
  <r>
    <x v="0"/>
    <s v="Mauritius "/>
    <x v="1"/>
    <x v="1"/>
    <s v="C"/>
    <x v="1378"/>
    <n v="376490581"/>
    <d v="2013-06-20T00:00:00"/>
    <n v="1"/>
    <n v="47.45"/>
    <n v="31.79"/>
    <n v="47.45"/>
    <n v="31.79"/>
    <n v="15.660000000000004"/>
  </r>
  <r>
    <x v="4"/>
    <s v="Costa Rica"/>
    <x v="10"/>
    <x v="0"/>
    <s v="H"/>
    <x v="2322"/>
    <n v="438474500"/>
    <d v="2010-02-06T00:00:00"/>
    <n v="5"/>
    <n v="437.2"/>
    <n v="263.33"/>
    <n v="2186"/>
    <n v="1316.6499999999999"/>
    <n v="869.35000000000014"/>
  </r>
  <r>
    <x v="0"/>
    <s v="Angola"/>
    <x v="0"/>
    <x v="0"/>
    <s v="M"/>
    <x v="2323"/>
    <n v="276296126"/>
    <d v="2010-07-20T00:00:00"/>
    <n v="2"/>
    <n v="651.21"/>
    <n v="524.96"/>
    <n v="1302.42"/>
    <n v="1049.92"/>
    <n v="252.5"/>
  </r>
  <r>
    <x v="5"/>
    <s v="Palau"/>
    <x v="7"/>
    <x v="1"/>
    <s v="H"/>
    <x v="1648"/>
    <n v="997816789"/>
    <d v="2012-12-11T00:00:00"/>
    <n v="8"/>
    <n v="109.28"/>
    <n v="35.840000000000003"/>
    <n v="874.24"/>
    <n v="286.72000000000003"/>
    <n v="587.52"/>
  </r>
  <r>
    <x v="0"/>
    <s v="Equatorial Guinea"/>
    <x v="5"/>
    <x v="1"/>
    <s v="M"/>
    <x v="297"/>
    <n v="181210315"/>
    <d v="2012-10-17T00:00:00"/>
    <n v="5"/>
    <n v="421.89"/>
    <n v="364.69"/>
    <n v="2109.4499999999998"/>
    <n v="1823.45"/>
    <n v="285.99999999999977"/>
  </r>
  <r>
    <x v="3"/>
    <s v="Vietnam"/>
    <x v="9"/>
    <x v="1"/>
    <s v="L"/>
    <x v="119"/>
    <n v="424963033"/>
    <d v="2014-02-26T00:00:00"/>
    <n v="8"/>
    <n v="81.73"/>
    <n v="56.67"/>
    <n v="653.84"/>
    <n v="453.36"/>
    <n v="200.48000000000002"/>
  </r>
  <r>
    <x v="0"/>
    <s v="Republic of the Congo"/>
    <x v="10"/>
    <x v="1"/>
    <s v="L"/>
    <x v="1627"/>
    <n v="797873771"/>
    <d v="2010-08-07T00:00:00"/>
    <n v="12"/>
    <n v="437.2"/>
    <n v="263.33"/>
    <n v="5246.4"/>
    <n v="3159.96"/>
    <n v="2086.4399999999996"/>
  </r>
  <r>
    <x v="0"/>
    <s v="Togo"/>
    <x v="6"/>
    <x v="0"/>
    <s v="C"/>
    <x v="1865"/>
    <n v="889053857"/>
    <d v="2012-07-09T00:00:00"/>
    <n v="16"/>
    <n v="205.7"/>
    <n v="117.11"/>
    <n v="3291.2"/>
    <n v="1873.76"/>
    <n v="1417.4399999999998"/>
  </r>
  <r>
    <x v="1"/>
    <s v="United Kingdom"/>
    <x v="2"/>
    <x v="1"/>
    <s v="H"/>
    <x v="70"/>
    <n v="357927119"/>
    <d v="2011-09-18T00:00:00"/>
    <n v="12"/>
    <n v="154.06"/>
    <n v="90.93"/>
    <n v="1848.72"/>
    <n v="1091.1600000000001"/>
    <n v="757.56"/>
  </r>
  <r>
    <x v="1"/>
    <s v="Belgium"/>
    <x v="5"/>
    <x v="0"/>
    <s v="C"/>
    <x v="264"/>
    <n v="284229886"/>
    <d v="2016-08-16T00:00:00"/>
    <n v="15"/>
    <n v="421.89"/>
    <n v="364.69"/>
    <n v="6328.3499999999995"/>
    <n v="5470.35"/>
    <n v="857.99999999999909"/>
  </r>
  <r>
    <x v="1"/>
    <s v="Denmark"/>
    <x v="0"/>
    <x v="0"/>
    <s v="H"/>
    <x v="1687"/>
    <n v="918010985"/>
    <d v="2017-09-05T00:00:00"/>
    <n v="15"/>
    <n v="651.21"/>
    <n v="524.96"/>
    <n v="9768.1500000000015"/>
    <n v="7874.4000000000005"/>
    <n v="1893.7500000000009"/>
  </r>
  <r>
    <x v="4"/>
    <s v="Nicaragua"/>
    <x v="3"/>
    <x v="0"/>
    <s v="H"/>
    <x v="2324"/>
    <n v="329631745"/>
    <d v="2013-12-18T00:00:00"/>
    <n v="7"/>
    <n v="668.27"/>
    <n v="502.54"/>
    <n v="4677.8899999999994"/>
    <n v="3517.78"/>
    <n v="1160.1099999999992"/>
  </r>
  <r>
    <x v="4"/>
    <s v="Costa Rica"/>
    <x v="7"/>
    <x v="0"/>
    <s v="M"/>
    <x v="349"/>
    <n v="259765994"/>
    <d v="2016-12-18T00:00:00"/>
    <n v="16"/>
    <n v="109.28"/>
    <n v="35.840000000000003"/>
    <n v="1748.48"/>
    <n v="573.44000000000005"/>
    <n v="1175.04"/>
  </r>
  <r>
    <x v="1"/>
    <s v="Norway"/>
    <x v="10"/>
    <x v="0"/>
    <s v="H"/>
    <x v="681"/>
    <n v="269400060"/>
    <d v="2016-10-29T00:00:00"/>
    <n v="1"/>
    <n v="437.2"/>
    <n v="263.33"/>
    <n v="437.2"/>
    <n v="263.33"/>
    <n v="173.87"/>
  </r>
  <r>
    <x v="5"/>
    <s v="East Timor"/>
    <x v="2"/>
    <x v="0"/>
    <s v="H"/>
    <x v="1068"/>
    <n v="889832770"/>
    <d v="2015-07-13T00:00:00"/>
    <n v="1"/>
    <n v="154.06"/>
    <n v="90.93"/>
    <n v="154.06"/>
    <n v="90.93"/>
    <n v="63.129999999999995"/>
  </r>
  <r>
    <x v="4"/>
    <s v="The Bahamas"/>
    <x v="5"/>
    <x v="1"/>
    <s v="C"/>
    <x v="172"/>
    <n v="472675454"/>
    <d v="2016-07-28T00:00:00"/>
    <n v="7"/>
    <n v="421.89"/>
    <n v="364.69"/>
    <n v="2953.23"/>
    <n v="2552.83"/>
    <n v="400.40000000000009"/>
  </r>
  <r>
    <x v="1"/>
    <s v="Bosnia and Herzegovina"/>
    <x v="4"/>
    <x v="1"/>
    <s v="C"/>
    <x v="989"/>
    <n v="139851939"/>
    <d v="2012-12-29T00:00:00"/>
    <n v="7"/>
    <n v="255.28"/>
    <n v="159.41999999999999"/>
    <n v="1786.96"/>
    <n v="1115.9399999999998"/>
    <n v="671.02000000000021"/>
  </r>
  <r>
    <x v="3"/>
    <s v="Bhutan"/>
    <x v="8"/>
    <x v="0"/>
    <s v="H"/>
    <x v="1561"/>
    <n v="633598554"/>
    <d v="2014-01-25T00:00:00"/>
    <n v="8"/>
    <n v="152.58000000000001"/>
    <n v="97.44"/>
    <n v="1220.6400000000001"/>
    <n v="779.52"/>
    <n v="441.12000000000012"/>
  </r>
  <r>
    <x v="0"/>
    <s v="Tanzania"/>
    <x v="10"/>
    <x v="1"/>
    <s v="C"/>
    <x v="651"/>
    <n v="966464126"/>
    <d v="2011-03-07T00:00:00"/>
    <n v="12"/>
    <n v="437.2"/>
    <n v="263.33"/>
    <n v="5246.4"/>
    <n v="3159.96"/>
    <n v="2086.4399999999996"/>
  </r>
  <r>
    <x v="3"/>
    <s v="Nepal"/>
    <x v="1"/>
    <x v="0"/>
    <s v="C"/>
    <x v="329"/>
    <n v="671309983"/>
    <d v="2012-02-05T00:00:00"/>
    <n v="7"/>
    <n v="47.45"/>
    <n v="31.79"/>
    <n v="332.15000000000003"/>
    <n v="222.53"/>
    <n v="109.62000000000003"/>
  </r>
  <r>
    <x v="3"/>
    <s v="Tajikistan"/>
    <x v="10"/>
    <x v="1"/>
    <s v="H"/>
    <x v="218"/>
    <n v="251309955"/>
    <d v="2013-12-25T00:00:00"/>
    <n v="12"/>
    <n v="437.2"/>
    <n v="263.33"/>
    <n v="5246.4"/>
    <n v="3159.96"/>
    <n v="2086.4399999999996"/>
  </r>
  <r>
    <x v="1"/>
    <s v="Iceland"/>
    <x v="9"/>
    <x v="1"/>
    <s v="H"/>
    <x v="584"/>
    <n v="729950368"/>
    <d v="2015-03-28T00:00:00"/>
    <n v="12"/>
    <n v="81.73"/>
    <n v="56.67"/>
    <n v="980.76"/>
    <n v="680.04"/>
    <n v="300.72000000000003"/>
  </r>
  <r>
    <x v="4"/>
    <s v="Saint Vincent and the Grenadines"/>
    <x v="6"/>
    <x v="1"/>
    <s v="C"/>
    <x v="1652"/>
    <n v="501030051"/>
    <d v="2011-08-27T00:00:00"/>
    <n v="8"/>
    <n v="205.7"/>
    <n v="117.11"/>
    <n v="1645.6"/>
    <n v="936.88"/>
    <n v="708.71999999999991"/>
  </r>
  <r>
    <x v="4"/>
    <s v="Saint Kitts and Nevis "/>
    <x v="10"/>
    <x v="1"/>
    <s v="M"/>
    <x v="197"/>
    <n v="278660333"/>
    <d v="2014-12-27T00:00:00"/>
    <n v="1"/>
    <n v="437.2"/>
    <n v="263.33"/>
    <n v="437.2"/>
    <n v="263.33"/>
    <n v="173.87"/>
  </r>
  <r>
    <x v="1"/>
    <s v="Macedonia"/>
    <x v="9"/>
    <x v="1"/>
    <s v="C"/>
    <x v="1904"/>
    <n v="847265040"/>
    <d v="2011-09-01T00:00:00"/>
    <n v="6"/>
    <n v="81.73"/>
    <n v="56.67"/>
    <n v="490.38"/>
    <n v="340.02"/>
    <n v="150.36000000000001"/>
  </r>
  <r>
    <x v="5"/>
    <s v="Nauru"/>
    <x v="8"/>
    <x v="0"/>
    <s v="H"/>
    <x v="591"/>
    <n v="811580502"/>
    <d v="2012-01-27T00:00:00"/>
    <n v="6"/>
    <n v="152.58000000000001"/>
    <n v="97.44"/>
    <n v="915.48"/>
    <n v="584.64"/>
    <n v="330.84000000000003"/>
  </r>
  <r>
    <x v="4"/>
    <s v="Grenada"/>
    <x v="2"/>
    <x v="0"/>
    <s v="L"/>
    <x v="170"/>
    <n v="646655547"/>
    <d v="2015-12-26T00:00:00"/>
    <n v="14"/>
    <n v="154.06"/>
    <n v="90.93"/>
    <n v="2156.84"/>
    <n v="1273.02"/>
    <n v="883.82000000000016"/>
  </r>
  <r>
    <x v="4"/>
    <s v="Guatemala"/>
    <x v="0"/>
    <x v="1"/>
    <s v="M"/>
    <x v="1899"/>
    <n v="447851502"/>
    <d v="2016-11-05T00:00:00"/>
    <n v="13"/>
    <n v="651.21"/>
    <n v="524.96"/>
    <n v="8465.73"/>
    <n v="6824.4800000000005"/>
    <n v="1641.2499999999991"/>
  </r>
  <r>
    <x v="4"/>
    <s v="Honduras"/>
    <x v="5"/>
    <x v="0"/>
    <s v="M"/>
    <x v="489"/>
    <n v="380842196"/>
    <d v="2012-12-07T00:00:00"/>
    <n v="14"/>
    <n v="421.89"/>
    <n v="364.69"/>
    <n v="5906.46"/>
    <n v="5105.66"/>
    <n v="800.80000000000018"/>
  </r>
  <r>
    <x v="2"/>
    <s v="Algeria"/>
    <x v="9"/>
    <x v="1"/>
    <s v="H"/>
    <x v="683"/>
    <n v="231613957"/>
    <d v="2011-04-26T00:00:00"/>
    <n v="14"/>
    <n v="81.73"/>
    <n v="56.67"/>
    <n v="1144.22"/>
    <n v="793.38"/>
    <n v="350.84000000000003"/>
  </r>
  <r>
    <x v="3"/>
    <s v="Vietnam"/>
    <x v="6"/>
    <x v="0"/>
    <s v="C"/>
    <x v="270"/>
    <n v="756465613"/>
    <d v="2016-01-18T00:00:00"/>
    <n v="6"/>
    <n v="205.7"/>
    <n v="117.11"/>
    <n v="1234.1999999999998"/>
    <n v="702.66"/>
    <n v="531.53999999999985"/>
  </r>
  <r>
    <x v="1"/>
    <s v="Latvia"/>
    <x v="8"/>
    <x v="0"/>
    <s v="L"/>
    <x v="912"/>
    <n v="532008492"/>
    <d v="2017-02-16T00:00:00"/>
    <n v="3"/>
    <n v="152.58000000000001"/>
    <n v="97.44"/>
    <n v="457.74"/>
    <n v="292.32"/>
    <n v="165.42000000000002"/>
  </r>
  <r>
    <x v="3"/>
    <s v="Taiwan"/>
    <x v="4"/>
    <x v="1"/>
    <s v="M"/>
    <x v="487"/>
    <n v="905166423"/>
    <d v="2017-03-26T00:00:00"/>
    <n v="13"/>
    <n v="255.28"/>
    <n v="159.41999999999999"/>
    <n v="3318.64"/>
    <n v="2072.46"/>
    <n v="1246.1799999999998"/>
  </r>
  <r>
    <x v="1"/>
    <s v="Italy"/>
    <x v="11"/>
    <x v="1"/>
    <s v="C"/>
    <x v="1750"/>
    <n v="143175733"/>
    <d v="2012-06-04T00:00:00"/>
    <n v="13"/>
    <n v="9.33"/>
    <n v="6.92"/>
    <n v="121.29"/>
    <n v="89.96"/>
    <n v="31.330000000000013"/>
  </r>
  <r>
    <x v="0"/>
    <s v="Cape Verde"/>
    <x v="3"/>
    <x v="1"/>
    <s v="C"/>
    <x v="316"/>
    <n v="183585250"/>
    <d v="2011-01-07T00:00:00"/>
    <n v="10"/>
    <n v="668.27"/>
    <n v="502.54"/>
    <n v="6682.7"/>
    <n v="5025.4000000000005"/>
    <n v="1657.2999999999993"/>
  </r>
  <r>
    <x v="1"/>
    <s v="Macedonia"/>
    <x v="7"/>
    <x v="1"/>
    <s v="L"/>
    <x v="332"/>
    <n v="784256303"/>
    <d v="2014-12-31T00:00:00"/>
    <n v="13"/>
    <n v="109.28"/>
    <n v="35.840000000000003"/>
    <n v="1420.64"/>
    <n v="465.92000000000007"/>
    <n v="954.72"/>
  </r>
  <r>
    <x v="1"/>
    <s v="Croatia"/>
    <x v="2"/>
    <x v="0"/>
    <s v="H"/>
    <x v="301"/>
    <n v="873362720"/>
    <d v="2016-01-09T00:00:00"/>
    <n v="10"/>
    <n v="154.06"/>
    <n v="90.93"/>
    <n v="1540.6"/>
    <n v="909.30000000000007"/>
    <n v="631.29999999999984"/>
  </r>
  <r>
    <x v="3"/>
    <s v="Kazakhstan"/>
    <x v="4"/>
    <x v="1"/>
    <s v="C"/>
    <x v="1743"/>
    <n v="799390828"/>
    <d v="2014-07-26T00:00:00"/>
    <n v="11"/>
    <n v="255.28"/>
    <n v="159.41999999999999"/>
    <n v="2808.08"/>
    <n v="1753.62"/>
    <n v="1054.46"/>
  </r>
  <r>
    <x v="4"/>
    <s v="Trinidad and Tobago"/>
    <x v="10"/>
    <x v="1"/>
    <s v="L"/>
    <x v="1758"/>
    <n v="981139457"/>
    <d v="2015-05-09T00:00:00"/>
    <n v="16"/>
    <n v="437.2"/>
    <n v="263.33"/>
    <n v="6995.2"/>
    <n v="4213.28"/>
    <n v="2781.92"/>
  </r>
  <r>
    <x v="3"/>
    <s v="Malaysia"/>
    <x v="2"/>
    <x v="0"/>
    <s v="H"/>
    <x v="537"/>
    <n v="557719933"/>
    <d v="2017-05-07T00:00:00"/>
    <n v="1"/>
    <n v="154.06"/>
    <n v="90.93"/>
    <n v="154.06"/>
    <n v="90.93"/>
    <n v="63.129999999999995"/>
  </r>
  <r>
    <x v="4"/>
    <s v="Panama"/>
    <x v="8"/>
    <x v="0"/>
    <s v="M"/>
    <x v="1574"/>
    <n v="538556087"/>
    <d v="2016-06-22T00:00:00"/>
    <n v="16"/>
    <n v="152.58000000000001"/>
    <n v="97.44"/>
    <n v="2441.2800000000002"/>
    <n v="1559.04"/>
    <n v="882.24000000000024"/>
  </r>
  <r>
    <x v="4"/>
    <s v="Antigua and Barbuda "/>
    <x v="1"/>
    <x v="0"/>
    <s v="C"/>
    <x v="1707"/>
    <n v="653384244"/>
    <d v="2017-01-20T00:00:00"/>
    <n v="16"/>
    <n v="47.45"/>
    <n v="31.79"/>
    <n v="759.2"/>
    <n v="508.64"/>
    <n v="250.56000000000006"/>
  </r>
  <r>
    <x v="1"/>
    <s v="Moldova "/>
    <x v="1"/>
    <x v="0"/>
    <s v="C"/>
    <x v="2325"/>
    <n v="702253234"/>
    <d v="2013-05-11T00:00:00"/>
    <n v="2"/>
    <n v="47.45"/>
    <n v="31.79"/>
    <n v="94.9"/>
    <n v="63.58"/>
    <n v="31.320000000000007"/>
  </r>
  <r>
    <x v="0"/>
    <s v="Guinea-Bissau"/>
    <x v="7"/>
    <x v="0"/>
    <s v="H"/>
    <x v="676"/>
    <n v="105524384"/>
    <d v="2016-01-19T00:00:00"/>
    <n v="10"/>
    <n v="109.28"/>
    <n v="35.840000000000003"/>
    <n v="1092.8"/>
    <n v="358.40000000000003"/>
    <n v="734.39999999999986"/>
  </r>
  <r>
    <x v="1"/>
    <s v="Russia"/>
    <x v="3"/>
    <x v="1"/>
    <s v="M"/>
    <x v="2326"/>
    <n v="153871524"/>
    <d v="2017-06-22T00:00:00"/>
    <n v="5"/>
    <n v="668.27"/>
    <n v="502.54"/>
    <n v="3341.35"/>
    <n v="2512.7000000000003"/>
    <n v="828.64999999999964"/>
  </r>
  <r>
    <x v="1"/>
    <s v="Belgium"/>
    <x v="0"/>
    <x v="1"/>
    <s v="H"/>
    <x v="916"/>
    <n v="858280980"/>
    <d v="2011-06-27T00:00:00"/>
    <n v="5"/>
    <n v="651.21"/>
    <n v="524.96"/>
    <n v="3256.05"/>
    <n v="2624.8"/>
    <n v="631.25"/>
  </r>
  <r>
    <x v="1"/>
    <s v="Moldova "/>
    <x v="6"/>
    <x v="1"/>
    <s v="C"/>
    <x v="121"/>
    <n v="500051581"/>
    <d v="2011-10-12T00:00:00"/>
    <n v="9"/>
    <n v="205.7"/>
    <n v="117.11"/>
    <n v="1851.3"/>
    <n v="1053.99"/>
    <n v="797.31"/>
  </r>
  <r>
    <x v="5"/>
    <s v="East Timor"/>
    <x v="11"/>
    <x v="0"/>
    <s v="C"/>
    <x v="1703"/>
    <n v="580794656"/>
    <d v="2010-02-21T00:00:00"/>
    <n v="15"/>
    <n v="9.33"/>
    <n v="6.92"/>
    <n v="139.94999999999999"/>
    <n v="103.8"/>
    <n v="36.149999999999991"/>
  </r>
  <r>
    <x v="2"/>
    <s v="Saudi Arabia"/>
    <x v="1"/>
    <x v="1"/>
    <s v="M"/>
    <x v="214"/>
    <n v="872434031"/>
    <d v="2011-03-07T00:00:00"/>
    <n v="2"/>
    <n v="47.45"/>
    <n v="31.79"/>
    <n v="94.9"/>
    <n v="63.58"/>
    <n v="31.320000000000007"/>
  </r>
  <r>
    <x v="0"/>
    <s v="Chad"/>
    <x v="9"/>
    <x v="1"/>
    <s v="M"/>
    <x v="573"/>
    <n v="767206037"/>
    <d v="2012-08-08T00:00:00"/>
    <n v="4"/>
    <n v="81.73"/>
    <n v="56.67"/>
    <n v="326.92"/>
    <n v="226.68"/>
    <n v="100.24000000000001"/>
  </r>
  <r>
    <x v="3"/>
    <s v="Kyrgyzstan"/>
    <x v="8"/>
    <x v="1"/>
    <s v="L"/>
    <x v="101"/>
    <n v="627659499"/>
    <d v="2017-05-11T00:00:00"/>
    <n v="12"/>
    <n v="152.58000000000001"/>
    <n v="97.44"/>
    <n v="1830.96"/>
    <n v="1169.28"/>
    <n v="661.68000000000006"/>
  </r>
  <r>
    <x v="5"/>
    <s v="Fiji"/>
    <x v="10"/>
    <x v="1"/>
    <s v="H"/>
    <x v="786"/>
    <n v="436655747"/>
    <d v="2014-03-21T00:00:00"/>
    <n v="8"/>
    <n v="437.2"/>
    <n v="263.33"/>
    <n v="3497.6"/>
    <n v="2106.64"/>
    <n v="1390.96"/>
  </r>
  <r>
    <x v="1"/>
    <s v="Denmark"/>
    <x v="4"/>
    <x v="0"/>
    <s v="C"/>
    <x v="1367"/>
    <n v="247368609"/>
    <d v="2011-08-20T00:00:00"/>
    <n v="1"/>
    <n v="255.28"/>
    <n v="159.41999999999999"/>
    <n v="255.28"/>
    <n v="159.41999999999999"/>
    <n v="95.860000000000014"/>
  </r>
  <r>
    <x v="2"/>
    <s v="Bahrain"/>
    <x v="3"/>
    <x v="1"/>
    <s v="L"/>
    <x v="1935"/>
    <n v="633284413"/>
    <d v="2011-11-11T00:00:00"/>
    <n v="3"/>
    <n v="668.27"/>
    <n v="502.54"/>
    <n v="2004.81"/>
    <n v="1507.6200000000001"/>
    <n v="497.18999999999983"/>
  </r>
  <r>
    <x v="0"/>
    <s v="Cote d'Ivoire"/>
    <x v="5"/>
    <x v="1"/>
    <s v="M"/>
    <x v="357"/>
    <n v="438201987"/>
    <d v="2014-07-20T00:00:00"/>
    <n v="4"/>
    <n v="421.89"/>
    <n v="364.69"/>
    <n v="1687.56"/>
    <n v="1458.76"/>
    <n v="228.79999999999995"/>
  </r>
  <r>
    <x v="2"/>
    <s v="Kuwait"/>
    <x v="5"/>
    <x v="1"/>
    <s v="H"/>
    <x v="291"/>
    <n v="826232659"/>
    <d v="2012-04-22T00:00:00"/>
    <n v="16"/>
    <n v="421.89"/>
    <n v="364.69"/>
    <n v="6750.24"/>
    <n v="5835.04"/>
    <n v="915.19999999999982"/>
  </r>
  <r>
    <x v="2"/>
    <s v="Bahrain"/>
    <x v="4"/>
    <x v="1"/>
    <s v="H"/>
    <x v="480"/>
    <n v="331800258"/>
    <d v="2010-11-08T00:00:00"/>
    <n v="10"/>
    <n v="255.28"/>
    <n v="159.41999999999999"/>
    <n v="2552.8000000000002"/>
    <n v="1594.1999999999998"/>
    <n v="958.60000000000036"/>
  </r>
  <r>
    <x v="3"/>
    <s v="Myanmar"/>
    <x v="1"/>
    <x v="0"/>
    <s v="M"/>
    <x v="1986"/>
    <n v="709641110"/>
    <d v="2016-04-15T00:00:00"/>
    <n v="12"/>
    <n v="47.45"/>
    <n v="31.79"/>
    <n v="569.40000000000009"/>
    <n v="381.48"/>
    <n v="187.92000000000007"/>
  </r>
  <r>
    <x v="0"/>
    <s v="Namibia"/>
    <x v="10"/>
    <x v="1"/>
    <s v="C"/>
    <x v="2306"/>
    <n v="184804046"/>
    <d v="2017-05-18T00:00:00"/>
    <n v="11"/>
    <n v="437.2"/>
    <n v="263.33"/>
    <n v="4809.2"/>
    <n v="2896.6299999999997"/>
    <n v="1912.5700000000002"/>
  </r>
  <r>
    <x v="3"/>
    <s v="Uzbekistan"/>
    <x v="3"/>
    <x v="1"/>
    <s v="C"/>
    <x v="804"/>
    <n v="202650392"/>
    <d v="2011-06-08T00:00:00"/>
    <n v="13"/>
    <n v="668.27"/>
    <n v="502.54"/>
    <n v="8687.51"/>
    <n v="6533.02"/>
    <n v="2154.4899999999998"/>
  </r>
  <r>
    <x v="3"/>
    <s v="Vietnam"/>
    <x v="11"/>
    <x v="1"/>
    <s v="M"/>
    <x v="1007"/>
    <n v="478853976"/>
    <d v="2015-06-10T00:00:00"/>
    <n v="4"/>
    <n v="9.33"/>
    <n v="6.92"/>
    <n v="37.32"/>
    <n v="27.68"/>
    <n v="9.64"/>
  </r>
  <r>
    <x v="0"/>
    <s v="Swaziland"/>
    <x v="5"/>
    <x v="1"/>
    <s v="H"/>
    <x v="2327"/>
    <n v="349401128"/>
    <d v="2017-06-23T00:00:00"/>
    <n v="7"/>
    <n v="421.89"/>
    <n v="364.69"/>
    <n v="2953.23"/>
    <n v="2552.83"/>
    <n v="400.40000000000009"/>
  </r>
  <r>
    <x v="0"/>
    <s v="Lesotho"/>
    <x v="10"/>
    <x v="1"/>
    <s v="H"/>
    <x v="1001"/>
    <n v="120590674"/>
    <d v="2010-06-10T00:00:00"/>
    <n v="7"/>
    <n v="437.2"/>
    <n v="263.33"/>
    <n v="3060.4"/>
    <n v="1843.31"/>
    <n v="1217.0900000000001"/>
  </r>
  <r>
    <x v="2"/>
    <s v="Afghanistan"/>
    <x v="7"/>
    <x v="1"/>
    <s v="M"/>
    <x v="327"/>
    <n v="619033944"/>
    <d v="2010-10-08T00:00:00"/>
    <n v="8"/>
    <n v="109.28"/>
    <n v="35.840000000000003"/>
    <n v="874.24"/>
    <n v="286.72000000000003"/>
    <n v="587.52"/>
  </r>
  <r>
    <x v="0"/>
    <s v="Botswana"/>
    <x v="8"/>
    <x v="0"/>
    <s v="L"/>
    <x v="2328"/>
    <n v="941654765"/>
    <d v="2017-04-12T00:00:00"/>
    <n v="9"/>
    <n v="152.58000000000001"/>
    <n v="97.44"/>
    <n v="1373.22"/>
    <n v="876.96"/>
    <n v="496.26"/>
  </r>
  <r>
    <x v="5"/>
    <s v="Palau"/>
    <x v="3"/>
    <x v="1"/>
    <s v="H"/>
    <x v="2329"/>
    <n v="705689465"/>
    <d v="2014-09-29T00:00:00"/>
    <n v="13"/>
    <n v="668.27"/>
    <n v="502.54"/>
    <n v="8687.51"/>
    <n v="6533.02"/>
    <n v="2154.4899999999998"/>
  </r>
  <r>
    <x v="5"/>
    <s v="Tuvalu"/>
    <x v="7"/>
    <x v="1"/>
    <s v="M"/>
    <x v="1129"/>
    <n v="498686873"/>
    <d v="2015-05-05T00:00:00"/>
    <n v="2"/>
    <n v="109.28"/>
    <n v="35.840000000000003"/>
    <n v="218.56"/>
    <n v="71.680000000000007"/>
    <n v="146.88"/>
  </r>
  <r>
    <x v="4"/>
    <s v="Panama"/>
    <x v="6"/>
    <x v="0"/>
    <s v="L"/>
    <x v="1483"/>
    <n v="528508317"/>
    <d v="2017-03-11T00:00:00"/>
    <n v="10"/>
    <n v="205.7"/>
    <n v="117.11"/>
    <n v="2057"/>
    <n v="1171.0999999999999"/>
    <n v="885.90000000000009"/>
  </r>
  <r>
    <x v="2"/>
    <s v="Azerbaijan"/>
    <x v="6"/>
    <x v="1"/>
    <s v="L"/>
    <x v="460"/>
    <n v="173327624"/>
    <d v="2015-09-04T00:00:00"/>
    <n v="1"/>
    <n v="205.7"/>
    <n v="117.11"/>
    <n v="205.7"/>
    <n v="117.11"/>
    <n v="88.589999999999989"/>
  </r>
  <r>
    <x v="0"/>
    <s v="Democratic Republic of the Congo"/>
    <x v="3"/>
    <x v="0"/>
    <s v="L"/>
    <x v="664"/>
    <n v="231631124"/>
    <d v="2014-12-23T00:00:00"/>
    <n v="6"/>
    <n v="668.27"/>
    <n v="502.54"/>
    <n v="4009.62"/>
    <n v="3015.2400000000002"/>
    <n v="994.37999999999965"/>
  </r>
  <r>
    <x v="0"/>
    <s v="Seychelles "/>
    <x v="4"/>
    <x v="0"/>
    <s v="M"/>
    <x v="1372"/>
    <n v="672217643"/>
    <d v="2016-07-12T00:00:00"/>
    <n v="5"/>
    <n v="255.28"/>
    <n v="159.41999999999999"/>
    <n v="1276.4000000000001"/>
    <n v="797.09999999999991"/>
    <n v="479.30000000000018"/>
  </r>
  <r>
    <x v="3"/>
    <s v="Brunei"/>
    <x v="8"/>
    <x v="1"/>
    <s v="L"/>
    <x v="1768"/>
    <n v="184198510"/>
    <d v="2014-11-17T00:00:00"/>
    <n v="12"/>
    <n v="152.58000000000001"/>
    <n v="97.44"/>
    <n v="1830.96"/>
    <n v="1169.28"/>
    <n v="661.68000000000006"/>
  </r>
  <r>
    <x v="3"/>
    <s v="Brunei"/>
    <x v="10"/>
    <x v="0"/>
    <s v="L"/>
    <x v="1578"/>
    <n v="226997554"/>
    <d v="2017-07-08T00:00:00"/>
    <n v="4"/>
    <n v="437.2"/>
    <n v="263.33"/>
    <n v="1748.8"/>
    <n v="1053.32"/>
    <n v="695.48"/>
  </r>
  <r>
    <x v="4"/>
    <s v="Belize"/>
    <x v="3"/>
    <x v="0"/>
    <s v="M"/>
    <x v="122"/>
    <n v="980351102"/>
    <d v="2017-06-25T00:00:00"/>
    <n v="11"/>
    <n v="668.27"/>
    <n v="502.54"/>
    <n v="7350.9699999999993"/>
    <n v="5527.9400000000005"/>
    <n v="1823.0299999999988"/>
  </r>
  <r>
    <x v="0"/>
    <s v="Madagascar"/>
    <x v="10"/>
    <x v="0"/>
    <s v="M"/>
    <x v="913"/>
    <n v="894307982"/>
    <d v="2013-01-13T00:00:00"/>
    <n v="7"/>
    <n v="437.2"/>
    <n v="263.33"/>
    <n v="3060.4"/>
    <n v="1843.31"/>
    <n v="1217.0900000000001"/>
  </r>
  <r>
    <x v="0"/>
    <s v="Burundi"/>
    <x v="10"/>
    <x v="1"/>
    <s v="M"/>
    <x v="330"/>
    <n v="739229524"/>
    <d v="2010-09-15T00:00:00"/>
    <n v="5"/>
    <n v="437.2"/>
    <n v="263.33"/>
    <n v="2186"/>
    <n v="1316.6499999999999"/>
    <n v="869.35000000000014"/>
  </r>
  <r>
    <x v="4"/>
    <s v="Panama"/>
    <x v="11"/>
    <x v="1"/>
    <s v="M"/>
    <x v="55"/>
    <n v="455789554"/>
    <d v="2014-05-29T00:00:00"/>
    <n v="12"/>
    <n v="9.33"/>
    <n v="6.92"/>
    <n v="111.96000000000001"/>
    <n v="83.039999999999992"/>
    <n v="28.920000000000016"/>
  </r>
  <r>
    <x v="0"/>
    <s v="Zimbabwe"/>
    <x v="1"/>
    <x v="1"/>
    <s v="M"/>
    <x v="1092"/>
    <n v="504974400"/>
    <d v="2013-12-31T00:00:00"/>
    <n v="3"/>
    <n v="47.45"/>
    <n v="31.79"/>
    <n v="142.35000000000002"/>
    <n v="95.37"/>
    <n v="46.980000000000018"/>
  </r>
  <r>
    <x v="2"/>
    <s v="Lebanon"/>
    <x v="5"/>
    <x v="1"/>
    <s v="M"/>
    <x v="2330"/>
    <n v="518082892"/>
    <d v="2011-11-20T00:00:00"/>
    <n v="2"/>
    <n v="421.89"/>
    <n v="364.69"/>
    <n v="843.78"/>
    <n v="729.38"/>
    <n v="114.39999999999998"/>
  </r>
  <r>
    <x v="3"/>
    <s v="South Korea"/>
    <x v="2"/>
    <x v="0"/>
    <s v="H"/>
    <x v="2146"/>
    <n v="646726357"/>
    <d v="2011-06-05T00:00:00"/>
    <n v="16"/>
    <n v="154.06"/>
    <n v="90.93"/>
    <n v="2464.96"/>
    <n v="1454.88"/>
    <n v="1010.0799999999999"/>
  </r>
  <r>
    <x v="1"/>
    <s v="Moldova "/>
    <x v="3"/>
    <x v="0"/>
    <s v="M"/>
    <x v="2021"/>
    <n v="212828624"/>
    <d v="2013-03-22T00:00:00"/>
    <n v="16"/>
    <n v="668.27"/>
    <n v="502.54"/>
    <n v="10692.32"/>
    <n v="8040.64"/>
    <n v="2651.6799999999994"/>
  </r>
  <r>
    <x v="2"/>
    <s v="Bahrain"/>
    <x v="9"/>
    <x v="0"/>
    <s v="L"/>
    <x v="628"/>
    <n v="858626019"/>
    <d v="2011-04-11T00:00:00"/>
    <n v="9"/>
    <n v="81.73"/>
    <n v="56.67"/>
    <n v="735.57"/>
    <n v="510.03000000000003"/>
    <n v="225.54000000000002"/>
  </r>
  <r>
    <x v="1"/>
    <s v="Slovakia"/>
    <x v="11"/>
    <x v="1"/>
    <s v="M"/>
    <x v="1055"/>
    <n v="696667373"/>
    <d v="2012-05-23T00:00:00"/>
    <n v="14"/>
    <n v="9.33"/>
    <n v="6.92"/>
    <n v="130.62"/>
    <n v="96.88"/>
    <n v="33.740000000000009"/>
  </r>
  <r>
    <x v="6"/>
    <s v="Canada"/>
    <x v="9"/>
    <x v="1"/>
    <s v="C"/>
    <x v="2331"/>
    <n v="159814012"/>
    <d v="2016-06-25T00:00:00"/>
    <n v="2"/>
    <n v="81.73"/>
    <n v="56.67"/>
    <n v="163.46"/>
    <n v="113.34"/>
    <n v="50.120000000000005"/>
  </r>
  <r>
    <x v="0"/>
    <s v="Mali"/>
    <x v="9"/>
    <x v="1"/>
    <s v="M"/>
    <x v="2260"/>
    <n v="651239764"/>
    <d v="2013-04-13T00:00:00"/>
    <n v="9"/>
    <n v="81.73"/>
    <n v="56.67"/>
    <n v="735.57"/>
    <n v="510.03000000000003"/>
    <n v="225.54000000000002"/>
  </r>
  <r>
    <x v="0"/>
    <s v="Democratic Republic of the Congo"/>
    <x v="4"/>
    <x v="0"/>
    <s v="L"/>
    <x v="2188"/>
    <n v="494430959"/>
    <d v="2016-05-03T00:00:00"/>
    <n v="3"/>
    <n v="255.28"/>
    <n v="159.41999999999999"/>
    <n v="765.84"/>
    <n v="478.26"/>
    <n v="287.58000000000004"/>
  </r>
  <r>
    <x v="3"/>
    <s v="Kyrgyzstan"/>
    <x v="3"/>
    <x v="1"/>
    <s v="L"/>
    <x v="448"/>
    <n v="783186423"/>
    <d v="2013-09-21T00:00:00"/>
    <n v="2"/>
    <n v="668.27"/>
    <n v="502.54"/>
    <n v="1336.54"/>
    <n v="1005.08"/>
    <n v="331.45999999999992"/>
  </r>
  <r>
    <x v="1"/>
    <s v="United Kingdom"/>
    <x v="10"/>
    <x v="0"/>
    <s v="M"/>
    <x v="2332"/>
    <n v="431617486"/>
    <d v="2017-06-25T00:00:00"/>
    <n v="7"/>
    <n v="437.2"/>
    <n v="263.33"/>
    <n v="3060.4"/>
    <n v="1843.31"/>
    <n v="1217.0900000000001"/>
  </r>
  <r>
    <x v="2"/>
    <s v="Iran"/>
    <x v="11"/>
    <x v="1"/>
    <s v="M"/>
    <x v="516"/>
    <n v="224147975"/>
    <d v="2013-10-02T00:00:00"/>
    <n v="15"/>
    <n v="9.33"/>
    <n v="6.92"/>
    <n v="139.94999999999999"/>
    <n v="103.8"/>
    <n v="36.149999999999991"/>
  </r>
  <r>
    <x v="5"/>
    <s v="Tuvalu"/>
    <x v="11"/>
    <x v="0"/>
    <s v="C"/>
    <x v="2333"/>
    <n v="565514218"/>
    <d v="2013-01-24T00:00:00"/>
    <n v="12"/>
    <n v="9.33"/>
    <n v="6.92"/>
    <n v="111.96000000000001"/>
    <n v="83.039999999999992"/>
    <n v="28.920000000000016"/>
  </r>
  <r>
    <x v="1"/>
    <s v="Czech Republic"/>
    <x v="8"/>
    <x v="1"/>
    <s v="C"/>
    <x v="937"/>
    <n v="130765044"/>
    <d v="2015-05-02T00:00:00"/>
    <n v="9"/>
    <n v="152.58000000000001"/>
    <n v="97.44"/>
    <n v="1373.22"/>
    <n v="876.96"/>
    <n v="496.26"/>
  </r>
  <r>
    <x v="1"/>
    <s v="Moldova "/>
    <x v="11"/>
    <x v="0"/>
    <s v="C"/>
    <x v="1975"/>
    <n v="815261781"/>
    <d v="2013-09-24T00:00:00"/>
    <n v="5"/>
    <n v="9.33"/>
    <n v="6.92"/>
    <n v="46.65"/>
    <n v="34.6"/>
    <n v="12.049999999999997"/>
  </r>
  <r>
    <x v="5"/>
    <s v="Kiribati"/>
    <x v="7"/>
    <x v="1"/>
    <s v="M"/>
    <x v="519"/>
    <n v="984678256"/>
    <d v="2014-03-25T00:00:00"/>
    <n v="12"/>
    <n v="109.28"/>
    <n v="35.840000000000003"/>
    <n v="1311.3600000000001"/>
    <n v="430.08000000000004"/>
    <n v="881.28000000000009"/>
  </r>
  <r>
    <x v="1"/>
    <s v="Italy"/>
    <x v="3"/>
    <x v="0"/>
    <s v="L"/>
    <x v="130"/>
    <n v="425000798"/>
    <d v="2016-03-14T00:00:00"/>
    <n v="10"/>
    <n v="668.27"/>
    <n v="502.54"/>
    <n v="6682.7"/>
    <n v="5025.4000000000005"/>
    <n v="1657.2999999999993"/>
  </r>
  <r>
    <x v="0"/>
    <s v="Cameroon"/>
    <x v="6"/>
    <x v="1"/>
    <s v="H"/>
    <x v="902"/>
    <n v="792528235"/>
    <d v="2016-04-04T00:00:00"/>
    <n v="9"/>
    <n v="205.7"/>
    <n v="117.11"/>
    <n v="1851.3"/>
    <n v="1053.99"/>
    <n v="797.31"/>
  </r>
  <r>
    <x v="0"/>
    <s v="Angola"/>
    <x v="4"/>
    <x v="1"/>
    <s v="M"/>
    <x v="1593"/>
    <n v="663871896"/>
    <d v="2012-02-12T00:00:00"/>
    <n v="6"/>
    <n v="255.28"/>
    <n v="159.41999999999999"/>
    <n v="1531.68"/>
    <n v="956.52"/>
    <n v="575.16000000000008"/>
  </r>
  <r>
    <x v="1"/>
    <s v="Spain"/>
    <x v="5"/>
    <x v="0"/>
    <s v="L"/>
    <x v="2243"/>
    <n v="485955607"/>
    <d v="2013-09-28T00:00:00"/>
    <n v="7"/>
    <n v="421.89"/>
    <n v="364.69"/>
    <n v="2953.23"/>
    <n v="2552.83"/>
    <n v="400.40000000000009"/>
  </r>
  <r>
    <x v="1"/>
    <s v="Bosnia and Herzegovina"/>
    <x v="2"/>
    <x v="0"/>
    <s v="C"/>
    <x v="1351"/>
    <n v="326015698"/>
    <d v="2017-05-05T00:00:00"/>
    <n v="7"/>
    <n v="154.06"/>
    <n v="90.93"/>
    <n v="1078.42"/>
    <n v="636.51"/>
    <n v="441.91000000000008"/>
  </r>
  <r>
    <x v="4"/>
    <s v="Antigua and Barbuda "/>
    <x v="9"/>
    <x v="0"/>
    <s v="M"/>
    <x v="1434"/>
    <n v="321600997"/>
    <d v="2016-02-01T00:00:00"/>
    <n v="13"/>
    <n v="81.73"/>
    <n v="56.67"/>
    <n v="1062.49"/>
    <n v="736.71"/>
    <n v="325.77999999999997"/>
  </r>
  <r>
    <x v="4"/>
    <s v="Honduras"/>
    <x v="3"/>
    <x v="0"/>
    <s v="C"/>
    <x v="486"/>
    <n v="230572831"/>
    <d v="2011-12-14T00:00:00"/>
    <n v="1"/>
    <n v="668.27"/>
    <n v="502.54"/>
    <n v="668.27"/>
    <n v="502.54"/>
    <n v="165.72999999999996"/>
  </r>
  <r>
    <x v="1"/>
    <s v="Albania"/>
    <x v="9"/>
    <x v="1"/>
    <s v="C"/>
    <x v="1152"/>
    <n v="781105029"/>
    <d v="2011-09-30T00:00:00"/>
    <n v="9"/>
    <n v="81.73"/>
    <n v="56.67"/>
    <n v="735.57"/>
    <n v="510.03000000000003"/>
    <n v="225.54000000000002"/>
  </r>
  <r>
    <x v="2"/>
    <s v="Azerbaijan"/>
    <x v="3"/>
    <x v="1"/>
    <s v="L"/>
    <x v="1365"/>
    <n v="521683919"/>
    <d v="2015-08-31T00:00:00"/>
    <n v="11"/>
    <n v="668.27"/>
    <n v="502.54"/>
    <n v="7350.9699999999993"/>
    <n v="5527.9400000000005"/>
    <n v="1823.0299999999988"/>
  </r>
  <r>
    <x v="1"/>
    <s v="Denmark"/>
    <x v="9"/>
    <x v="1"/>
    <s v="H"/>
    <x v="1516"/>
    <n v="771108329"/>
    <d v="2013-11-05T00:00:00"/>
    <n v="12"/>
    <n v="81.73"/>
    <n v="56.67"/>
    <n v="980.76"/>
    <n v="680.04"/>
    <n v="300.72000000000003"/>
  </r>
  <r>
    <x v="0"/>
    <s v="Democratic Republic of the Congo"/>
    <x v="9"/>
    <x v="1"/>
    <s v="M"/>
    <x v="1422"/>
    <n v="668489587"/>
    <d v="2012-05-28T00:00:00"/>
    <n v="16"/>
    <n v="81.73"/>
    <n v="56.67"/>
    <n v="1307.68"/>
    <n v="906.72"/>
    <n v="400.96000000000004"/>
  </r>
  <r>
    <x v="4"/>
    <s v="Trinidad and Tobago"/>
    <x v="11"/>
    <x v="1"/>
    <s v="L"/>
    <x v="2334"/>
    <n v="323251521"/>
    <d v="2014-11-05T00:00:00"/>
    <n v="10"/>
    <n v="9.33"/>
    <n v="6.92"/>
    <n v="93.3"/>
    <n v="69.2"/>
    <n v="24.099999999999994"/>
  </r>
  <r>
    <x v="1"/>
    <s v="Georgia"/>
    <x v="3"/>
    <x v="0"/>
    <s v="C"/>
    <x v="1065"/>
    <n v="365130460"/>
    <d v="2010-08-12T00:00:00"/>
    <n v="15"/>
    <n v="668.27"/>
    <n v="502.54"/>
    <n v="10024.049999999999"/>
    <n v="7538.1"/>
    <n v="2485.9499999999989"/>
  </r>
  <r>
    <x v="1"/>
    <s v="Malta"/>
    <x v="11"/>
    <x v="0"/>
    <s v="C"/>
    <x v="876"/>
    <n v="594175231"/>
    <d v="2016-07-26T00:00:00"/>
    <n v="14"/>
    <n v="9.33"/>
    <n v="6.92"/>
    <n v="130.62"/>
    <n v="96.88"/>
    <n v="33.740000000000009"/>
  </r>
  <r>
    <x v="1"/>
    <s v="Greece"/>
    <x v="8"/>
    <x v="1"/>
    <s v="H"/>
    <x v="989"/>
    <n v="430747163"/>
    <d v="2012-12-06T00:00:00"/>
    <n v="11"/>
    <n v="152.58000000000001"/>
    <n v="97.44"/>
    <n v="1678.38"/>
    <n v="1071.8399999999999"/>
    <n v="606.54000000000019"/>
  </r>
  <r>
    <x v="3"/>
    <s v="Kyrgyzstan"/>
    <x v="7"/>
    <x v="1"/>
    <s v="M"/>
    <x v="2335"/>
    <n v="265520083"/>
    <d v="2015-01-20T00:00:00"/>
    <n v="4"/>
    <n v="109.28"/>
    <n v="35.840000000000003"/>
    <n v="437.12"/>
    <n v="143.36000000000001"/>
    <n v="293.76"/>
  </r>
  <r>
    <x v="1"/>
    <s v="Belarus"/>
    <x v="7"/>
    <x v="0"/>
    <s v="C"/>
    <x v="2210"/>
    <n v="109480321"/>
    <d v="2016-07-05T00:00:00"/>
    <n v="11"/>
    <n v="109.28"/>
    <n v="35.840000000000003"/>
    <n v="1202.08"/>
    <n v="394.24"/>
    <n v="807.83999999999992"/>
  </r>
  <r>
    <x v="2"/>
    <s v="Somalia"/>
    <x v="8"/>
    <x v="0"/>
    <s v="C"/>
    <x v="170"/>
    <n v="943926703"/>
    <d v="2015-12-27T00:00:00"/>
    <n v="13"/>
    <n v="152.58000000000001"/>
    <n v="97.44"/>
    <n v="1983.5400000000002"/>
    <n v="1266.72"/>
    <n v="716.82000000000016"/>
  </r>
  <r>
    <x v="5"/>
    <s v="Nauru"/>
    <x v="3"/>
    <x v="0"/>
    <s v="C"/>
    <x v="921"/>
    <n v="670470559"/>
    <d v="2012-11-04T00:00:00"/>
    <n v="10"/>
    <n v="668.27"/>
    <n v="502.54"/>
    <n v="6682.7"/>
    <n v="5025.4000000000005"/>
    <n v="1657.2999999999993"/>
  </r>
  <r>
    <x v="0"/>
    <s v="Swaziland"/>
    <x v="11"/>
    <x v="0"/>
    <s v="M"/>
    <x v="14"/>
    <n v="861035716"/>
    <d v="2011-07-19T00:00:00"/>
    <n v="14"/>
    <n v="9.33"/>
    <n v="6.92"/>
    <n v="130.62"/>
    <n v="96.88"/>
    <n v="33.740000000000009"/>
  </r>
  <r>
    <x v="1"/>
    <s v="Italy"/>
    <x v="4"/>
    <x v="0"/>
    <s v="L"/>
    <x v="965"/>
    <n v="907858502"/>
    <d v="2010-02-01T00:00:00"/>
    <n v="7"/>
    <n v="255.28"/>
    <n v="159.41999999999999"/>
    <n v="1786.96"/>
    <n v="1115.9399999999998"/>
    <n v="671.02000000000021"/>
  </r>
  <r>
    <x v="2"/>
    <s v="Israel"/>
    <x v="9"/>
    <x v="1"/>
    <s v="H"/>
    <x v="1713"/>
    <n v="273487746"/>
    <d v="2011-04-11T00:00:00"/>
    <n v="17"/>
    <n v="81.73"/>
    <n v="56.67"/>
    <n v="1389.41"/>
    <n v="963.39"/>
    <n v="426.0200000000001"/>
  </r>
  <r>
    <x v="0"/>
    <s v="Togo"/>
    <x v="0"/>
    <x v="1"/>
    <s v="C"/>
    <x v="1911"/>
    <n v="740784776"/>
    <d v="2011-03-04T00:00:00"/>
    <n v="6"/>
    <n v="651.21"/>
    <n v="524.96"/>
    <n v="3907.26"/>
    <n v="3149.76"/>
    <n v="757.5"/>
  </r>
  <r>
    <x v="4"/>
    <s v="Antigua and Barbuda "/>
    <x v="4"/>
    <x v="1"/>
    <s v="L"/>
    <x v="192"/>
    <n v="562923419"/>
    <d v="2011-01-27T00:00:00"/>
    <n v="1"/>
    <n v="255.28"/>
    <n v="159.41999999999999"/>
    <n v="255.28"/>
    <n v="159.41999999999999"/>
    <n v="95.860000000000014"/>
  </r>
  <r>
    <x v="3"/>
    <s v="Japan"/>
    <x v="3"/>
    <x v="0"/>
    <s v="L"/>
    <x v="1739"/>
    <n v="313390004"/>
    <d v="2013-03-27T00:00:00"/>
    <n v="13"/>
    <n v="668.27"/>
    <n v="502.54"/>
    <n v="8687.51"/>
    <n v="6533.02"/>
    <n v="2154.4899999999998"/>
  </r>
  <r>
    <x v="0"/>
    <s v="Benin"/>
    <x v="3"/>
    <x v="1"/>
    <s v="L"/>
    <x v="1215"/>
    <n v="635983359"/>
    <d v="2016-11-22T00:00:00"/>
    <n v="1"/>
    <n v="668.27"/>
    <n v="502.54"/>
    <n v="668.27"/>
    <n v="502.54"/>
    <n v="165.72999999999996"/>
  </r>
  <r>
    <x v="4"/>
    <s v="Guatemala"/>
    <x v="6"/>
    <x v="1"/>
    <s v="C"/>
    <x v="1409"/>
    <n v="894814813"/>
    <d v="2015-01-29T00:00:00"/>
    <n v="7"/>
    <n v="205.7"/>
    <n v="117.11"/>
    <n v="1439.8999999999999"/>
    <n v="819.77"/>
    <n v="620.12999999999988"/>
  </r>
  <r>
    <x v="1"/>
    <s v="Norway"/>
    <x v="11"/>
    <x v="0"/>
    <s v="H"/>
    <x v="393"/>
    <n v="524308192"/>
    <d v="2013-03-20T00:00:00"/>
    <n v="6"/>
    <n v="9.33"/>
    <n v="6.92"/>
    <n v="55.980000000000004"/>
    <n v="41.519999999999996"/>
    <n v="14.460000000000008"/>
  </r>
  <r>
    <x v="4"/>
    <s v="Trinidad and Tobago"/>
    <x v="1"/>
    <x v="1"/>
    <s v="L"/>
    <x v="1183"/>
    <n v="379199826"/>
    <d v="2017-07-22T00:00:00"/>
    <n v="4"/>
    <n v="47.45"/>
    <n v="31.79"/>
    <n v="189.8"/>
    <n v="127.16"/>
    <n v="62.640000000000015"/>
  </r>
  <r>
    <x v="3"/>
    <s v="Myanmar"/>
    <x v="2"/>
    <x v="1"/>
    <s v="L"/>
    <x v="974"/>
    <n v="484538543"/>
    <d v="2017-01-02T00:00:00"/>
    <n v="8"/>
    <n v="154.06"/>
    <n v="90.93"/>
    <n v="1232.48"/>
    <n v="727.44"/>
    <n v="505.03999999999996"/>
  </r>
  <r>
    <x v="1"/>
    <s v="Slovakia"/>
    <x v="6"/>
    <x v="0"/>
    <s v="H"/>
    <x v="2313"/>
    <n v="485685670"/>
    <d v="2016-01-10T00:00:00"/>
    <n v="7"/>
    <n v="205.7"/>
    <n v="117.11"/>
    <n v="1439.8999999999999"/>
    <n v="819.77"/>
    <n v="620.12999999999988"/>
  </r>
  <r>
    <x v="5"/>
    <s v="Vanuatu"/>
    <x v="10"/>
    <x v="1"/>
    <s v="H"/>
    <x v="777"/>
    <n v="998315036"/>
    <d v="2016-11-15T00:00:00"/>
    <n v="4"/>
    <n v="437.2"/>
    <n v="263.33"/>
    <n v="1748.8"/>
    <n v="1053.32"/>
    <n v="695.48"/>
  </r>
  <r>
    <x v="4"/>
    <s v="Saint Lucia"/>
    <x v="6"/>
    <x v="1"/>
    <s v="M"/>
    <x v="1409"/>
    <n v="458412969"/>
    <d v="2015-01-24T00:00:00"/>
    <n v="6"/>
    <n v="205.7"/>
    <n v="117.11"/>
    <n v="1234.1999999999998"/>
    <n v="702.66"/>
    <n v="531.53999999999985"/>
  </r>
  <r>
    <x v="0"/>
    <s v="Senegal"/>
    <x v="7"/>
    <x v="0"/>
    <s v="C"/>
    <x v="1231"/>
    <n v="972278296"/>
    <d v="2010-12-05T00:00:00"/>
    <n v="13"/>
    <n v="109.28"/>
    <n v="35.840000000000003"/>
    <n v="1420.64"/>
    <n v="465.92000000000007"/>
    <n v="954.72"/>
  </r>
  <r>
    <x v="5"/>
    <s v="Kiribati"/>
    <x v="5"/>
    <x v="1"/>
    <s v="L"/>
    <x v="1230"/>
    <n v="666522347"/>
    <d v="2013-08-09T00:00:00"/>
    <n v="13"/>
    <n v="421.89"/>
    <n v="364.69"/>
    <n v="5484.57"/>
    <n v="4740.97"/>
    <n v="743.59999999999945"/>
  </r>
  <r>
    <x v="4"/>
    <s v="Dominican Republic"/>
    <x v="1"/>
    <x v="0"/>
    <s v="M"/>
    <x v="2336"/>
    <n v="438068950"/>
    <d v="2014-01-24T00:00:00"/>
    <n v="5"/>
    <n v="47.45"/>
    <n v="31.79"/>
    <n v="237.25"/>
    <n v="158.94999999999999"/>
    <n v="78.300000000000011"/>
  </r>
  <r>
    <x v="1"/>
    <s v="Luxembourg"/>
    <x v="2"/>
    <x v="0"/>
    <s v="C"/>
    <x v="1750"/>
    <n v="804154431"/>
    <d v="2012-05-14T00:00:00"/>
    <n v="10"/>
    <n v="154.06"/>
    <n v="90.93"/>
    <n v="1540.6"/>
    <n v="909.30000000000007"/>
    <n v="631.29999999999984"/>
  </r>
  <r>
    <x v="1"/>
    <s v="Ireland"/>
    <x v="11"/>
    <x v="1"/>
    <s v="M"/>
    <x v="2337"/>
    <n v="552327620"/>
    <d v="2013-02-09T00:00:00"/>
    <n v="8"/>
    <n v="9.33"/>
    <n v="6.92"/>
    <n v="74.64"/>
    <n v="55.36"/>
    <n v="19.28"/>
  </r>
  <r>
    <x v="1"/>
    <s v="Hungary"/>
    <x v="3"/>
    <x v="1"/>
    <s v="M"/>
    <x v="988"/>
    <n v="790449845"/>
    <d v="2014-04-13T00:00:00"/>
    <n v="1"/>
    <n v="668.27"/>
    <n v="502.54"/>
    <n v="668.27"/>
    <n v="502.54"/>
    <n v="165.72999999999996"/>
  </r>
  <r>
    <x v="4"/>
    <s v="Saint Lucia"/>
    <x v="1"/>
    <x v="1"/>
    <s v="H"/>
    <x v="2338"/>
    <n v="896694934"/>
    <d v="2011-07-15T00:00:00"/>
    <n v="1"/>
    <n v="47.45"/>
    <n v="31.79"/>
    <n v="47.45"/>
    <n v="31.79"/>
    <n v="15.660000000000004"/>
  </r>
  <r>
    <x v="1"/>
    <s v="Greece"/>
    <x v="1"/>
    <x v="0"/>
    <s v="C"/>
    <x v="1596"/>
    <n v="769549214"/>
    <d v="2016-06-28T00:00:00"/>
    <n v="9"/>
    <n v="47.45"/>
    <n v="31.79"/>
    <n v="427.05"/>
    <n v="286.11"/>
    <n v="140.94"/>
  </r>
  <r>
    <x v="3"/>
    <s v="Laos"/>
    <x v="1"/>
    <x v="0"/>
    <s v="L"/>
    <x v="1958"/>
    <n v="377811515"/>
    <d v="2015-02-27T00:00:00"/>
    <n v="3"/>
    <n v="47.45"/>
    <n v="31.79"/>
    <n v="142.35000000000002"/>
    <n v="95.37"/>
    <n v="46.980000000000018"/>
  </r>
  <r>
    <x v="2"/>
    <s v="Jordan"/>
    <x v="3"/>
    <x v="0"/>
    <s v="L"/>
    <x v="2339"/>
    <n v="210593163"/>
    <d v="2010-01-27T00:00:00"/>
    <n v="13"/>
    <n v="668.27"/>
    <n v="502.54"/>
    <n v="8687.51"/>
    <n v="6533.02"/>
    <n v="2154.4899999999998"/>
  </r>
  <r>
    <x v="4"/>
    <s v="Barbados"/>
    <x v="10"/>
    <x v="1"/>
    <s v="M"/>
    <x v="2152"/>
    <n v="827317988"/>
    <d v="2016-02-29T00:00:00"/>
    <n v="1"/>
    <n v="437.2"/>
    <n v="263.33"/>
    <n v="437.2"/>
    <n v="263.33"/>
    <n v="173.87"/>
  </r>
  <r>
    <x v="0"/>
    <s v="Uganda"/>
    <x v="4"/>
    <x v="0"/>
    <s v="C"/>
    <x v="2068"/>
    <n v="607722318"/>
    <d v="2011-06-16T00:00:00"/>
    <n v="12"/>
    <n v="255.28"/>
    <n v="159.41999999999999"/>
    <n v="3063.36"/>
    <n v="1913.04"/>
    <n v="1150.3200000000002"/>
  </r>
  <r>
    <x v="1"/>
    <s v="Croatia"/>
    <x v="6"/>
    <x v="0"/>
    <s v="H"/>
    <x v="2340"/>
    <n v="701854979"/>
    <d v="2016-07-07T00:00:00"/>
    <n v="6"/>
    <n v="205.7"/>
    <n v="117.11"/>
    <n v="1234.1999999999998"/>
    <n v="702.66"/>
    <n v="531.53999999999985"/>
  </r>
  <r>
    <x v="0"/>
    <s v="Malawi"/>
    <x v="8"/>
    <x v="1"/>
    <s v="H"/>
    <x v="947"/>
    <n v="980077302"/>
    <d v="2015-06-09T00:00:00"/>
    <n v="9"/>
    <n v="152.58000000000001"/>
    <n v="97.44"/>
    <n v="1373.22"/>
    <n v="876.96"/>
    <n v="496.26"/>
  </r>
  <r>
    <x v="0"/>
    <s v="Gabon"/>
    <x v="4"/>
    <x v="1"/>
    <s v="C"/>
    <x v="1704"/>
    <n v="483063113"/>
    <d v="2012-02-14T00:00:00"/>
    <n v="13"/>
    <n v="255.28"/>
    <n v="159.41999999999999"/>
    <n v="3318.64"/>
    <n v="2072.46"/>
    <n v="1246.1799999999998"/>
  </r>
  <r>
    <x v="1"/>
    <s v="Montenegro"/>
    <x v="8"/>
    <x v="1"/>
    <s v="C"/>
    <x v="503"/>
    <n v="571798741"/>
    <d v="2011-09-22T00:00:00"/>
    <n v="11"/>
    <n v="152.58000000000001"/>
    <n v="97.44"/>
    <n v="1678.38"/>
    <n v="1071.8399999999999"/>
    <n v="606.54000000000019"/>
  </r>
  <r>
    <x v="6"/>
    <s v="Mexico"/>
    <x v="1"/>
    <x v="1"/>
    <s v="H"/>
    <x v="2341"/>
    <n v="877583014"/>
    <d v="2016-05-14T00:00:00"/>
    <n v="9"/>
    <n v="47.45"/>
    <n v="31.79"/>
    <n v="427.05"/>
    <n v="286.11"/>
    <n v="140.94"/>
  </r>
  <r>
    <x v="4"/>
    <s v="Haiti"/>
    <x v="2"/>
    <x v="1"/>
    <s v="C"/>
    <x v="1927"/>
    <n v="652027261"/>
    <d v="2014-04-06T00:00:00"/>
    <n v="14"/>
    <n v="154.06"/>
    <n v="90.93"/>
    <n v="2156.84"/>
    <n v="1273.02"/>
    <n v="883.82000000000016"/>
  </r>
  <r>
    <x v="4"/>
    <s v="Haiti"/>
    <x v="9"/>
    <x v="1"/>
    <s v="H"/>
    <x v="1380"/>
    <n v="117055308"/>
    <d v="2013-11-12T00:00:00"/>
    <n v="14"/>
    <n v="81.73"/>
    <n v="56.67"/>
    <n v="1144.22"/>
    <n v="793.38"/>
    <n v="350.84000000000003"/>
  </r>
  <r>
    <x v="1"/>
    <s v="Ireland"/>
    <x v="9"/>
    <x v="0"/>
    <s v="L"/>
    <x v="764"/>
    <n v="914903485"/>
    <d v="2016-08-11T00:00:00"/>
    <n v="15"/>
    <n v="81.73"/>
    <n v="56.67"/>
    <n v="1225.95"/>
    <n v="850.05000000000007"/>
    <n v="375.9"/>
  </r>
  <r>
    <x v="3"/>
    <s v="Vietnam"/>
    <x v="9"/>
    <x v="1"/>
    <s v="L"/>
    <x v="1461"/>
    <n v="258120620"/>
    <d v="2014-01-05T00:00:00"/>
    <n v="4"/>
    <n v="81.73"/>
    <n v="56.67"/>
    <n v="326.92"/>
    <n v="226.68"/>
    <n v="100.24000000000001"/>
  </r>
  <r>
    <x v="3"/>
    <s v="Indonesia"/>
    <x v="0"/>
    <x v="0"/>
    <s v="H"/>
    <x v="1017"/>
    <n v="379568040"/>
    <d v="2013-09-16T00:00:00"/>
    <n v="2"/>
    <n v="651.21"/>
    <n v="524.96"/>
    <n v="1302.42"/>
    <n v="1049.92"/>
    <n v="252.5"/>
  </r>
  <r>
    <x v="4"/>
    <s v="The Bahamas"/>
    <x v="10"/>
    <x v="0"/>
    <s v="C"/>
    <x v="1848"/>
    <n v="882419574"/>
    <d v="2012-12-28T00:00:00"/>
    <n v="11"/>
    <n v="437.2"/>
    <n v="263.33"/>
    <n v="4809.2"/>
    <n v="2896.6299999999997"/>
    <n v="1912.5700000000002"/>
  </r>
  <r>
    <x v="3"/>
    <s v="Thailand"/>
    <x v="9"/>
    <x v="0"/>
    <s v="M"/>
    <x v="1412"/>
    <n v="990161550"/>
    <d v="2010-04-10T00:00:00"/>
    <n v="16"/>
    <n v="81.73"/>
    <n v="56.67"/>
    <n v="1307.68"/>
    <n v="906.72"/>
    <n v="400.96000000000004"/>
  </r>
  <r>
    <x v="6"/>
    <s v="Canada"/>
    <x v="0"/>
    <x v="0"/>
    <s v="L"/>
    <x v="563"/>
    <n v="896592795"/>
    <d v="2016-05-06T00:00:00"/>
    <n v="1"/>
    <n v="651.21"/>
    <n v="524.96"/>
    <n v="651.21"/>
    <n v="524.96"/>
    <n v="126.25"/>
  </r>
  <r>
    <x v="1"/>
    <s v="Portugal"/>
    <x v="2"/>
    <x v="1"/>
    <s v="L"/>
    <x v="1196"/>
    <n v="415824639"/>
    <d v="2012-10-24T00:00:00"/>
    <n v="1"/>
    <n v="154.06"/>
    <n v="90.93"/>
    <n v="154.06"/>
    <n v="90.93"/>
    <n v="63.129999999999995"/>
  </r>
  <r>
    <x v="5"/>
    <s v="Tuvalu"/>
    <x v="4"/>
    <x v="0"/>
    <s v="C"/>
    <x v="2331"/>
    <n v="332280910"/>
    <d v="2016-05-23T00:00:00"/>
    <n v="14"/>
    <n v="255.28"/>
    <n v="159.41999999999999"/>
    <n v="3573.92"/>
    <n v="2231.8799999999997"/>
    <n v="1342.0400000000004"/>
  </r>
  <r>
    <x v="3"/>
    <s v="Myanmar"/>
    <x v="1"/>
    <x v="1"/>
    <s v="C"/>
    <x v="1396"/>
    <n v="150697934"/>
    <d v="2014-08-11T00:00:00"/>
    <n v="6"/>
    <n v="47.45"/>
    <n v="31.79"/>
    <n v="284.70000000000005"/>
    <n v="190.74"/>
    <n v="93.960000000000036"/>
  </r>
  <r>
    <x v="3"/>
    <s v="Taiwan"/>
    <x v="9"/>
    <x v="0"/>
    <s v="H"/>
    <x v="1409"/>
    <n v="346124541"/>
    <d v="2015-02-06T00:00:00"/>
    <n v="8"/>
    <n v="81.73"/>
    <n v="56.67"/>
    <n v="653.84"/>
    <n v="453.36"/>
    <n v="200.48000000000002"/>
  </r>
  <r>
    <x v="1"/>
    <s v="Bulgaria"/>
    <x v="10"/>
    <x v="0"/>
    <s v="L"/>
    <x v="2342"/>
    <n v="113922059"/>
    <d v="2011-01-09T00:00:00"/>
    <n v="2"/>
    <n v="437.2"/>
    <n v="263.33"/>
    <n v="874.4"/>
    <n v="526.66"/>
    <n v="347.74"/>
  </r>
  <r>
    <x v="1"/>
    <s v="Cyprus"/>
    <x v="11"/>
    <x v="1"/>
    <s v="C"/>
    <x v="1658"/>
    <n v="519764316"/>
    <d v="2015-12-09T00:00:00"/>
    <n v="14"/>
    <n v="9.33"/>
    <n v="6.92"/>
    <n v="130.62"/>
    <n v="96.88"/>
    <n v="33.740000000000009"/>
  </r>
  <r>
    <x v="0"/>
    <s v="Burkina Faso"/>
    <x v="8"/>
    <x v="0"/>
    <s v="M"/>
    <x v="1950"/>
    <n v="449637639"/>
    <d v="2014-01-24T00:00:00"/>
    <n v="11"/>
    <n v="152.58000000000001"/>
    <n v="97.44"/>
    <n v="1678.38"/>
    <n v="1071.8399999999999"/>
    <n v="606.54000000000019"/>
  </r>
  <r>
    <x v="1"/>
    <s v="Belarus"/>
    <x v="11"/>
    <x v="0"/>
    <s v="M"/>
    <x v="1358"/>
    <n v="659840857"/>
    <d v="2017-01-08T00:00:00"/>
    <n v="1"/>
    <n v="9.33"/>
    <n v="6.92"/>
    <n v="9.33"/>
    <n v="6.92"/>
    <n v="2.41"/>
  </r>
  <r>
    <x v="5"/>
    <s v="Tonga"/>
    <x v="2"/>
    <x v="1"/>
    <s v="M"/>
    <x v="1938"/>
    <n v="626985299"/>
    <d v="2015-02-03T00:00:00"/>
    <n v="13"/>
    <n v="154.06"/>
    <n v="90.93"/>
    <n v="2002.78"/>
    <n v="1182.0900000000001"/>
    <n v="820.68999999999983"/>
  </r>
  <r>
    <x v="5"/>
    <s v="Nauru"/>
    <x v="10"/>
    <x v="0"/>
    <s v="H"/>
    <x v="1209"/>
    <n v="797994792"/>
    <d v="2010-10-22T00:00:00"/>
    <n v="5"/>
    <n v="437.2"/>
    <n v="263.33"/>
    <n v="2186"/>
    <n v="1316.6499999999999"/>
    <n v="869.35000000000014"/>
  </r>
  <r>
    <x v="1"/>
    <s v="Austria"/>
    <x v="3"/>
    <x v="1"/>
    <s v="H"/>
    <x v="1781"/>
    <n v="340105664"/>
    <d v="2015-02-07T00:00:00"/>
    <n v="6"/>
    <n v="668.27"/>
    <n v="502.54"/>
    <n v="4009.62"/>
    <n v="3015.2400000000002"/>
    <n v="994.37999999999965"/>
  </r>
  <r>
    <x v="1"/>
    <s v="Russia"/>
    <x v="3"/>
    <x v="0"/>
    <s v="M"/>
    <x v="1788"/>
    <n v="290866744"/>
    <d v="2013-12-28T00:00:00"/>
    <n v="5"/>
    <n v="668.27"/>
    <n v="502.54"/>
    <n v="3341.35"/>
    <n v="2512.7000000000003"/>
    <n v="828.64999999999964"/>
  </r>
  <r>
    <x v="0"/>
    <s v="Swaziland"/>
    <x v="8"/>
    <x v="0"/>
    <s v="M"/>
    <x v="184"/>
    <n v="408139359"/>
    <d v="2016-11-20T00:00:00"/>
    <n v="11"/>
    <n v="152.58000000000001"/>
    <n v="97.44"/>
    <n v="1678.38"/>
    <n v="1071.8399999999999"/>
    <n v="606.54000000000019"/>
  </r>
  <r>
    <x v="1"/>
    <s v="Austria"/>
    <x v="4"/>
    <x v="1"/>
    <s v="M"/>
    <x v="2343"/>
    <n v="520097339"/>
    <d v="2015-04-25T00:00:00"/>
    <n v="12"/>
    <n v="255.28"/>
    <n v="159.41999999999999"/>
    <n v="3063.36"/>
    <n v="1913.04"/>
    <n v="1150.3200000000002"/>
  </r>
  <r>
    <x v="1"/>
    <s v="Denmark"/>
    <x v="5"/>
    <x v="0"/>
    <s v="L"/>
    <x v="832"/>
    <n v="975227010"/>
    <d v="2017-04-24T00:00:00"/>
    <n v="1"/>
    <n v="421.89"/>
    <n v="364.69"/>
    <n v="421.89"/>
    <n v="364.69"/>
    <n v="57.199999999999989"/>
  </r>
  <r>
    <x v="3"/>
    <s v="Laos"/>
    <x v="6"/>
    <x v="1"/>
    <s v="C"/>
    <x v="697"/>
    <n v="392327201"/>
    <d v="2012-09-30T00:00:00"/>
    <n v="12"/>
    <n v="205.7"/>
    <n v="117.11"/>
    <n v="2468.3999999999996"/>
    <n v="1405.32"/>
    <n v="1063.0799999999997"/>
  </r>
  <r>
    <x v="1"/>
    <s v="Moldova "/>
    <x v="6"/>
    <x v="0"/>
    <s v="H"/>
    <x v="1318"/>
    <n v="610509240"/>
    <d v="2015-06-14T00:00:00"/>
    <n v="4"/>
    <n v="205.7"/>
    <n v="117.11"/>
    <n v="822.8"/>
    <n v="468.44"/>
    <n v="354.35999999999996"/>
  </r>
  <r>
    <x v="0"/>
    <s v="Equatorial Guinea"/>
    <x v="8"/>
    <x v="0"/>
    <s v="H"/>
    <x v="1167"/>
    <n v="839196956"/>
    <d v="2013-11-26T00:00:00"/>
    <n v="10"/>
    <n v="152.58000000000001"/>
    <n v="97.44"/>
    <n v="1525.8000000000002"/>
    <n v="974.4"/>
    <n v="551.4000000000002"/>
  </r>
  <r>
    <x v="2"/>
    <s v="Oman"/>
    <x v="3"/>
    <x v="1"/>
    <s v="M"/>
    <x v="389"/>
    <n v="808126676"/>
    <d v="2012-04-18T00:00:00"/>
    <n v="2"/>
    <n v="668.27"/>
    <n v="502.54"/>
    <n v="1336.54"/>
    <n v="1005.08"/>
    <n v="331.45999999999992"/>
  </r>
  <r>
    <x v="1"/>
    <s v="San Marino"/>
    <x v="7"/>
    <x v="1"/>
    <s v="H"/>
    <x v="1773"/>
    <n v="317347228"/>
    <d v="2012-10-01T00:00:00"/>
    <n v="15"/>
    <n v="109.28"/>
    <n v="35.840000000000003"/>
    <n v="1639.2"/>
    <n v="537.6"/>
    <n v="1101.5999999999999"/>
  </r>
  <r>
    <x v="3"/>
    <s v="Brunei"/>
    <x v="10"/>
    <x v="1"/>
    <s v="M"/>
    <x v="1216"/>
    <n v="587219941"/>
    <d v="2010-05-14T00:00:00"/>
    <n v="1"/>
    <n v="437.2"/>
    <n v="263.33"/>
    <n v="437.2"/>
    <n v="263.33"/>
    <n v="173.87"/>
  </r>
  <r>
    <x v="0"/>
    <s v="Comoros"/>
    <x v="4"/>
    <x v="1"/>
    <s v="M"/>
    <x v="1752"/>
    <n v="208418643"/>
    <d v="2013-01-16T00:00:00"/>
    <n v="8"/>
    <n v="255.28"/>
    <n v="159.41999999999999"/>
    <n v="2042.24"/>
    <n v="1275.3599999999999"/>
    <n v="766.88000000000011"/>
  </r>
  <r>
    <x v="1"/>
    <s v="Georgia"/>
    <x v="11"/>
    <x v="0"/>
    <s v="H"/>
    <x v="2165"/>
    <n v="991929662"/>
    <d v="2014-07-06T00:00:00"/>
    <n v="5"/>
    <n v="9.33"/>
    <n v="6.92"/>
    <n v="46.65"/>
    <n v="34.6"/>
    <n v="12.049999999999997"/>
  </r>
  <r>
    <x v="3"/>
    <s v="Sri Lanka"/>
    <x v="7"/>
    <x v="0"/>
    <s v="H"/>
    <x v="1517"/>
    <n v="319051826"/>
    <d v="2013-01-11T00:00:00"/>
    <n v="6"/>
    <n v="109.28"/>
    <n v="35.840000000000003"/>
    <n v="655.68000000000006"/>
    <n v="215.04000000000002"/>
    <n v="440.64000000000004"/>
  </r>
  <r>
    <x v="3"/>
    <s v="Kazakhstan"/>
    <x v="2"/>
    <x v="0"/>
    <s v="H"/>
    <x v="2344"/>
    <n v="591396462"/>
    <d v="2015-12-16T00:00:00"/>
    <n v="10"/>
    <n v="154.06"/>
    <n v="90.93"/>
    <n v="1540.6"/>
    <n v="909.30000000000007"/>
    <n v="631.29999999999984"/>
  </r>
  <r>
    <x v="4"/>
    <s v="Grenada"/>
    <x v="7"/>
    <x v="1"/>
    <s v="L"/>
    <x v="1552"/>
    <n v="680887401"/>
    <d v="2012-06-19T00:00:00"/>
    <n v="14"/>
    <n v="109.28"/>
    <n v="35.840000000000003"/>
    <n v="1529.92"/>
    <n v="501.76000000000005"/>
    <n v="1028.1600000000001"/>
  </r>
  <r>
    <x v="3"/>
    <s v="Uzbekistan"/>
    <x v="9"/>
    <x v="1"/>
    <s v="H"/>
    <x v="91"/>
    <n v="879760968"/>
    <d v="2015-07-23T00:00:00"/>
    <n v="16"/>
    <n v="81.73"/>
    <n v="56.67"/>
    <n v="1307.68"/>
    <n v="906.72"/>
    <n v="400.96000000000004"/>
  </r>
  <r>
    <x v="1"/>
    <s v="Hungary"/>
    <x v="0"/>
    <x v="1"/>
    <s v="C"/>
    <x v="801"/>
    <n v="650565993"/>
    <d v="2013-01-13T00:00:00"/>
    <n v="10"/>
    <n v="651.21"/>
    <n v="524.96"/>
    <n v="6512.1"/>
    <n v="5249.6"/>
    <n v="1262.5"/>
  </r>
  <r>
    <x v="5"/>
    <s v="Fiji"/>
    <x v="8"/>
    <x v="1"/>
    <s v="L"/>
    <x v="1327"/>
    <n v="876163804"/>
    <d v="2016-03-30T00:00:00"/>
    <n v="9"/>
    <n v="152.58000000000001"/>
    <n v="97.44"/>
    <n v="1373.22"/>
    <n v="876.96"/>
    <n v="496.26"/>
  </r>
  <r>
    <x v="0"/>
    <s v="Niger"/>
    <x v="10"/>
    <x v="1"/>
    <s v="L"/>
    <x v="2345"/>
    <n v="709728229"/>
    <d v="2011-01-22T00:00:00"/>
    <n v="5"/>
    <n v="437.2"/>
    <n v="263.33"/>
    <n v="2186"/>
    <n v="1316.6499999999999"/>
    <n v="869.35000000000014"/>
  </r>
  <r>
    <x v="5"/>
    <s v="Solomon Islands"/>
    <x v="7"/>
    <x v="1"/>
    <s v="H"/>
    <x v="621"/>
    <n v="724745595"/>
    <d v="2015-01-09T00:00:00"/>
    <n v="12"/>
    <n v="109.28"/>
    <n v="35.840000000000003"/>
    <n v="1311.3600000000001"/>
    <n v="430.08000000000004"/>
    <n v="881.28000000000009"/>
  </r>
  <r>
    <x v="0"/>
    <s v="Benin"/>
    <x v="4"/>
    <x v="1"/>
    <s v="M"/>
    <x v="1510"/>
    <n v="665014731"/>
    <d v="2012-01-29T00:00:00"/>
    <n v="2"/>
    <n v="255.28"/>
    <n v="159.41999999999999"/>
    <n v="510.56"/>
    <n v="318.83999999999997"/>
    <n v="191.72000000000003"/>
  </r>
  <r>
    <x v="3"/>
    <s v="Mongolia"/>
    <x v="8"/>
    <x v="1"/>
    <s v="C"/>
    <x v="1500"/>
    <n v="794646966"/>
    <d v="2010-09-08T00:00:00"/>
    <n v="4"/>
    <n v="152.58000000000001"/>
    <n v="97.44"/>
    <n v="610.32000000000005"/>
    <n v="389.76"/>
    <n v="220.56000000000006"/>
  </r>
  <r>
    <x v="0"/>
    <s v="Malawi"/>
    <x v="9"/>
    <x v="1"/>
    <s v="L"/>
    <x v="903"/>
    <n v="548066127"/>
    <d v="2015-12-28T00:00:00"/>
    <n v="6"/>
    <n v="81.73"/>
    <n v="56.67"/>
    <n v="490.38"/>
    <n v="340.02"/>
    <n v="150.36000000000001"/>
  </r>
  <r>
    <x v="1"/>
    <s v="Austria"/>
    <x v="10"/>
    <x v="0"/>
    <s v="M"/>
    <x v="1282"/>
    <n v="780008542"/>
    <d v="2011-10-22T00:00:00"/>
    <n v="1"/>
    <n v="437.2"/>
    <n v="263.33"/>
    <n v="437.2"/>
    <n v="263.33"/>
    <n v="173.87"/>
  </r>
  <r>
    <x v="1"/>
    <s v="Lithuania"/>
    <x v="9"/>
    <x v="0"/>
    <s v="L"/>
    <x v="1462"/>
    <n v="615523040"/>
    <d v="2017-01-17T00:00:00"/>
    <n v="10"/>
    <n v="81.73"/>
    <n v="56.67"/>
    <n v="817.30000000000007"/>
    <n v="566.70000000000005"/>
    <n v="250.60000000000002"/>
  </r>
  <r>
    <x v="0"/>
    <s v="Togo"/>
    <x v="3"/>
    <x v="1"/>
    <s v="L"/>
    <x v="542"/>
    <n v="599970948"/>
    <d v="2013-08-06T00:00:00"/>
    <n v="6"/>
    <n v="668.27"/>
    <n v="502.54"/>
    <n v="4009.62"/>
    <n v="3015.2400000000002"/>
    <n v="994.37999999999965"/>
  </r>
  <r>
    <x v="0"/>
    <s v="Zambia"/>
    <x v="11"/>
    <x v="1"/>
    <s v="H"/>
    <x v="1817"/>
    <n v="449026095"/>
    <d v="2011-04-15T00:00:00"/>
    <n v="9"/>
    <n v="9.33"/>
    <n v="6.92"/>
    <n v="83.97"/>
    <n v="62.28"/>
    <n v="21.689999999999998"/>
  </r>
  <r>
    <x v="1"/>
    <s v="Romania"/>
    <x v="1"/>
    <x v="0"/>
    <s v="C"/>
    <x v="1479"/>
    <n v="398674809"/>
    <d v="2013-01-24T00:00:00"/>
    <n v="9"/>
    <n v="47.45"/>
    <n v="31.79"/>
    <n v="427.05"/>
    <n v="286.11"/>
    <n v="140.94"/>
  </r>
  <r>
    <x v="5"/>
    <s v="Tuvalu"/>
    <x v="5"/>
    <x v="1"/>
    <s v="C"/>
    <x v="780"/>
    <n v="755215919"/>
    <d v="2011-12-19T00:00:00"/>
    <n v="7"/>
    <n v="421.89"/>
    <n v="364.69"/>
    <n v="2953.23"/>
    <n v="2552.83"/>
    <n v="400.40000000000009"/>
  </r>
  <r>
    <x v="0"/>
    <s v="Madagascar"/>
    <x v="0"/>
    <x v="1"/>
    <s v="M"/>
    <x v="1867"/>
    <n v="545260751"/>
    <d v="2016-11-07T00:00:00"/>
    <n v="6"/>
    <n v="651.21"/>
    <n v="524.96"/>
    <n v="3907.26"/>
    <n v="3149.76"/>
    <n v="757.5"/>
  </r>
  <r>
    <x v="4"/>
    <s v="Costa Rica"/>
    <x v="11"/>
    <x v="1"/>
    <s v="L"/>
    <x v="1820"/>
    <n v="665733134"/>
    <d v="2011-04-07T00:00:00"/>
    <n v="7"/>
    <n v="9.33"/>
    <n v="6.92"/>
    <n v="65.31"/>
    <n v="48.44"/>
    <n v="16.870000000000005"/>
  </r>
  <r>
    <x v="5"/>
    <s v="East Timor"/>
    <x v="11"/>
    <x v="1"/>
    <s v="L"/>
    <x v="1401"/>
    <n v="733869397"/>
    <d v="2010-05-27T00:00:00"/>
    <n v="12"/>
    <n v="9.33"/>
    <n v="6.92"/>
    <n v="111.96000000000001"/>
    <n v="83.039999999999992"/>
    <n v="28.920000000000016"/>
  </r>
  <r>
    <x v="0"/>
    <s v="Niger"/>
    <x v="1"/>
    <x v="1"/>
    <s v="C"/>
    <x v="2265"/>
    <n v="437218368"/>
    <d v="2011-04-17T00:00:00"/>
    <n v="2"/>
    <n v="47.45"/>
    <n v="31.79"/>
    <n v="94.9"/>
    <n v="63.58"/>
    <n v="31.320000000000007"/>
  </r>
  <r>
    <x v="2"/>
    <s v="Egypt"/>
    <x v="2"/>
    <x v="1"/>
    <s v="L"/>
    <x v="2346"/>
    <n v="883641374"/>
    <d v="2011-12-02T00:00:00"/>
    <n v="13"/>
    <n v="154.06"/>
    <n v="90.93"/>
    <n v="2002.78"/>
    <n v="1182.0900000000001"/>
    <n v="820.68999999999983"/>
  </r>
  <r>
    <x v="2"/>
    <s v="Kuwait"/>
    <x v="8"/>
    <x v="1"/>
    <s v="H"/>
    <x v="734"/>
    <n v="551312243"/>
    <d v="2015-07-08T00:00:00"/>
    <n v="7"/>
    <n v="152.58000000000001"/>
    <n v="97.44"/>
    <n v="1068.0600000000002"/>
    <n v="682.07999999999993"/>
    <n v="385.98000000000025"/>
  </r>
  <r>
    <x v="3"/>
    <s v="Laos"/>
    <x v="0"/>
    <x v="1"/>
    <s v="L"/>
    <x v="327"/>
    <n v="238717305"/>
    <d v="2010-09-14T00:00:00"/>
    <n v="1"/>
    <n v="651.21"/>
    <n v="524.96"/>
    <n v="651.21"/>
    <n v="524.96"/>
    <n v="126.25"/>
  </r>
  <r>
    <x v="1"/>
    <s v="Denmark"/>
    <x v="6"/>
    <x v="1"/>
    <s v="C"/>
    <x v="417"/>
    <n v="814655387"/>
    <d v="2014-05-03T00:00:00"/>
    <n v="6"/>
    <n v="205.7"/>
    <n v="117.11"/>
    <n v="1234.1999999999998"/>
    <n v="702.66"/>
    <n v="531.53999999999985"/>
  </r>
  <r>
    <x v="1"/>
    <s v="Moldova "/>
    <x v="7"/>
    <x v="0"/>
    <s v="C"/>
    <x v="125"/>
    <n v="968237817"/>
    <d v="2013-05-22T00:00:00"/>
    <n v="3"/>
    <n v="109.28"/>
    <n v="35.840000000000003"/>
    <n v="327.84000000000003"/>
    <n v="107.52000000000001"/>
    <n v="220.32000000000002"/>
  </r>
  <r>
    <x v="2"/>
    <s v="Iraq"/>
    <x v="2"/>
    <x v="1"/>
    <s v="M"/>
    <x v="2347"/>
    <n v="358888423"/>
    <d v="2015-05-12T00:00:00"/>
    <n v="3"/>
    <n v="154.06"/>
    <n v="90.93"/>
    <n v="462.18"/>
    <n v="272.79000000000002"/>
    <n v="189.39"/>
  </r>
  <r>
    <x v="1"/>
    <s v="Belgium"/>
    <x v="9"/>
    <x v="0"/>
    <s v="C"/>
    <x v="1335"/>
    <n v="966343533"/>
    <d v="2013-04-10T00:00:00"/>
    <n v="2"/>
    <n v="81.73"/>
    <n v="56.67"/>
    <n v="163.46"/>
    <n v="113.34"/>
    <n v="50.120000000000005"/>
  </r>
  <r>
    <x v="0"/>
    <s v="Uganda"/>
    <x v="10"/>
    <x v="0"/>
    <s v="C"/>
    <x v="420"/>
    <n v="340651977"/>
    <d v="2012-11-03T00:00:00"/>
    <n v="9"/>
    <n v="437.2"/>
    <n v="263.33"/>
    <n v="3934.7999999999997"/>
    <n v="2369.9699999999998"/>
    <n v="1564.83"/>
  </r>
  <r>
    <x v="5"/>
    <s v="Solomon Islands"/>
    <x v="7"/>
    <x v="0"/>
    <s v="C"/>
    <x v="806"/>
    <n v="152175080"/>
    <d v="2013-02-22T00:00:00"/>
    <n v="1"/>
    <n v="109.28"/>
    <n v="35.840000000000003"/>
    <n v="109.28"/>
    <n v="35.840000000000003"/>
    <n v="73.44"/>
  </r>
  <r>
    <x v="5"/>
    <s v="Fiji"/>
    <x v="8"/>
    <x v="1"/>
    <s v="C"/>
    <x v="586"/>
    <n v="341586673"/>
    <d v="2010-05-22T00:00:00"/>
    <n v="3"/>
    <n v="152.58000000000001"/>
    <n v="97.44"/>
    <n v="457.74"/>
    <n v="292.32"/>
    <n v="165.42000000000002"/>
  </r>
  <r>
    <x v="3"/>
    <s v="India"/>
    <x v="1"/>
    <x v="1"/>
    <s v="L"/>
    <x v="1468"/>
    <n v="469873082"/>
    <d v="2017-06-08T00:00:00"/>
    <n v="8"/>
    <n v="47.45"/>
    <n v="31.79"/>
    <n v="379.6"/>
    <n v="254.32"/>
    <n v="125.28000000000003"/>
  </r>
  <r>
    <x v="5"/>
    <s v="Marshall Islands"/>
    <x v="0"/>
    <x v="1"/>
    <s v="C"/>
    <x v="2348"/>
    <n v="168333137"/>
    <d v="2013-09-08T00:00:00"/>
    <n v="4"/>
    <n v="651.21"/>
    <n v="524.96"/>
    <n v="2604.84"/>
    <n v="2099.84"/>
    <n v="505"/>
  </r>
  <r>
    <x v="2"/>
    <s v="Saudi Arabia"/>
    <x v="9"/>
    <x v="0"/>
    <s v="C"/>
    <x v="2349"/>
    <n v="488578164"/>
    <d v="2010-01-28T00:00:00"/>
    <n v="17"/>
    <n v="81.73"/>
    <n v="56.67"/>
    <n v="1389.41"/>
    <n v="963.39"/>
    <n v="426.0200000000001"/>
  </r>
  <r>
    <x v="0"/>
    <s v="Seychelles "/>
    <x v="3"/>
    <x v="1"/>
    <s v="H"/>
    <x v="8"/>
    <n v="752531993"/>
    <d v="2014-12-02T00:00:00"/>
    <n v="16"/>
    <n v="668.27"/>
    <n v="502.54"/>
    <n v="10692.32"/>
    <n v="8040.64"/>
    <n v="2651.6799999999994"/>
  </r>
  <r>
    <x v="4"/>
    <s v="Trinidad and Tobago"/>
    <x v="7"/>
    <x v="1"/>
    <s v="C"/>
    <x v="1568"/>
    <n v="802430951"/>
    <d v="2014-10-13T00:00:00"/>
    <n v="10"/>
    <n v="109.28"/>
    <n v="35.840000000000003"/>
    <n v="1092.8"/>
    <n v="358.40000000000003"/>
    <n v="734.39999999999986"/>
  </r>
  <r>
    <x v="0"/>
    <s v="Seychelles "/>
    <x v="6"/>
    <x v="0"/>
    <s v="C"/>
    <x v="2299"/>
    <n v="550823867"/>
    <d v="2016-01-19T00:00:00"/>
    <n v="16"/>
    <n v="205.7"/>
    <n v="117.11"/>
    <n v="3291.2"/>
    <n v="1873.76"/>
    <n v="1417.4399999999998"/>
  </r>
  <r>
    <x v="4"/>
    <s v="El Salvador"/>
    <x v="5"/>
    <x v="1"/>
    <s v="L"/>
    <x v="2146"/>
    <n v="430572068"/>
    <d v="2011-05-07T00:00:00"/>
    <n v="8"/>
    <n v="421.89"/>
    <n v="364.69"/>
    <n v="3375.12"/>
    <n v="2917.52"/>
    <n v="457.59999999999991"/>
  </r>
  <r>
    <x v="1"/>
    <s v="Iceland"/>
    <x v="4"/>
    <x v="1"/>
    <s v="L"/>
    <x v="585"/>
    <n v="944849383"/>
    <d v="2013-02-12T00:00:00"/>
    <n v="1"/>
    <n v="255.28"/>
    <n v="159.41999999999999"/>
    <n v="255.28"/>
    <n v="159.41999999999999"/>
    <n v="95.860000000000014"/>
  </r>
  <r>
    <x v="4"/>
    <s v="El Salvador"/>
    <x v="2"/>
    <x v="1"/>
    <s v="M"/>
    <x v="2142"/>
    <n v="417142140"/>
    <d v="2012-03-13T00:00:00"/>
    <n v="1"/>
    <n v="154.06"/>
    <n v="90.93"/>
    <n v="154.06"/>
    <n v="90.93"/>
    <n v="63.129999999999995"/>
  </r>
  <r>
    <x v="3"/>
    <s v="Laos"/>
    <x v="2"/>
    <x v="0"/>
    <s v="C"/>
    <x v="1940"/>
    <n v="841249167"/>
    <d v="2011-10-22T00:00:00"/>
    <n v="5"/>
    <n v="154.06"/>
    <n v="90.93"/>
    <n v="770.3"/>
    <n v="454.65000000000003"/>
    <n v="315.64999999999992"/>
  </r>
  <r>
    <x v="1"/>
    <s v="Romania"/>
    <x v="3"/>
    <x v="0"/>
    <s v="M"/>
    <x v="659"/>
    <n v="231281793"/>
    <d v="2016-04-08T00:00:00"/>
    <n v="1"/>
    <n v="668.27"/>
    <n v="502.54"/>
    <n v="668.27"/>
    <n v="502.54"/>
    <n v="165.72999999999996"/>
  </r>
  <r>
    <x v="0"/>
    <s v="South Africa"/>
    <x v="4"/>
    <x v="0"/>
    <s v="C"/>
    <x v="2350"/>
    <n v="271663844"/>
    <d v="2011-11-15T00:00:00"/>
    <n v="1"/>
    <n v="255.28"/>
    <n v="159.41999999999999"/>
    <n v="255.28"/>
    <n v="159.41999999999999"/>
    <n v="95.860000000000014"/>
  </r>
  <r>
    <x v="2"/>
    <s v="Tunisia "/>
    <x v="7"/>
    <x v="0"/>
    <s v="H"/>
    <x v="310"/>
    <n v="467131650"/>
    <d v="2016-09-16T00:00:00"/>
    <n v="6"/>
    <n v="109.28"/>
    <n v="35.840000000000003"/>
    <n v="655.68000000000006"/>
    <n v="215.04000000000002"/>
    <n v="440.64000000000004"/>
  </r>
  <r>
    <x v="5"/>
    <s v="Palau"/>
    <x v="0"/>
    <x v="1"/>
    <s v="C"/>
    <x v="1132"/>
    <n v="392734038"/>
    <d v="2015-04-11T00:00:00"/>
    <n v="13"/>
    <n v="651.21"/>
    <n v="524.96"/>
    <n v="8465.73"/>
    <n v="6824.4800000000005"/>
    <n v="1641.2499999999991"/>
  </r>
  <r>
    <x v="2"/>
    <s v="Turkey"/>
    <x v="0"/>
    <x v="0"/>
    <s v="C"/>
    <x v="1857"/>
    <n v="143832337"/>
    <d v="2016-04-21T00:00:00"/>
    <n v="3"/>
    <n v="651.21"/>
    <n v="524.96"/>
    <n v="1953.63"/>
    <n v="1574.88"/>
    <n v="378.75"/>
  </r>
  <r>
    <x v="0"/>
    <s v="Guinea"/>
    <x v="4"/>
    <x v="0"/>
    <s v="M"/>
    <x v="2040"/>
    <n v="786100375"/>
    <d v="2010-06-28T00:00:00"/>
    <n v="6"/>
    <n v="255.28"/>
    <n v="159.41999999999999"/>
    <n v="1531.68"/>
    <n v="956.52"/>
    <n v="575.16000000000008"/>
  </r>
  <r>
    <x v="3"/>
    <s v="India"/>
    <x v="11"/>
    <x v="1"/>
    <s v="L"/>
    <x v="981"/>
    <n v="305524480"/>
    <d v="2012-05-04T00:00:00"/>
    <n v="1"/>
    <n v="9.33"/>
    <n v="6.92"/>
    <n v="9.33"/>
    <n v="6.92"/>
    <n v="2.41"/>
  </r>
  <r>
    <x v="5"/>
    <s v="New Zealand"/>
    <x v="9"/>
    <x v="0"/>
    <s v="H"/>
    <x v="2194"/>
    <n v="358403480"/>
    <d v="2010-10-06T00:00:00"/>
    <n v="14"/>
    <n v="81.73"/>
    <n v="56.67"/>
    <n v="1144.22"/>
    <n v="793.38"/>
    <n v="350.84000000000003"/>
  </r>
  <r>
    <x v="1"/>
    <s v="Hungary"/>
    <x v="8"/>
    <x v="1"/>
    <s v="L"/>
    <x v="191"/>
    <n v="421348702"/>
    <d v="2011-01-16T00:00:00"/>
    <n v="9"/>
    <n v="152.58000000000001"/>
    <n v="97.44"/>
    <n v="1373.22"/>
    <n v="876.96"/>
    <n v="496.26"/>
  </r>
  <r>
    <x v="1"/>
    <s v="Portugal"/>
    <x v="6"/>
    <x v="1"/>
    <s v="H"/>
    <x v="649"/>
    <n v="941283977"/>
    <d v="2015-11-09T00:00:00"/>
    <n v="10"/>
    <n v="205.7"/>
    <n v="117.11"/>
    <n v="2057"/>
    <n v="1171.0999999999999"/>
    <n v="885.90000000000009"/>
  </r>
  <r>
    <x v="1"/>
    <s v="Denmark"/>
    <x v="10"/>
    <x v="0"/>
    <s v="L"/>
    <x v="1600"/>
    <n v="185445630"/>
    <d v="2013-05-31T00:00:00"/>
    <n v="11"/>
    <n v="437.2"/>
    <n v="263.33"/>
    <n v="4809.2"/>
    <n v="2896.6299999999997"/>
    <n v="1912.5700000000002"/>
  </r>
  <r>
    <x v="1"/>
    <s v="Poland"/>
    <x v="4"/>
    <x v="1"/>
    <s v="M"/>
    <x v="1355"/>
    <n v="991382491"/>
    <d v="2012-06-12T00:00:00"/>
    <n v="2"/>
    <n v="255.28"/>
    <n v="159.41999999999999"/>
    <n v="510.56"/>
    <n v="318.83999999999997"/>
    <n v="191.72000000000003"/>
  </r>
  <r>
    <x v="2"/>
    <s v="Morocco"/>
    <x v="10"/>
    <x v="1"/>
    <s v="M"/>
    <x v="1744"/>
    <n v="416955888"/>
    <d v="2014-08-30T00:00:00"/>
    <n v="9"/>
    <n v="437.2"/>
    <n v="263.33"/>
    <n v="3934.7999999999997"/>
    <n v="2369.9699999999998"/>
    <n v="1564.83"/>
  </r>
  <r>
    <x v="1"/>
    <s v="Hungary"/>
    <x v="9"/>
    <x v="1"/>
    <s v="C"/>
    <x v="2351"/>
    <n v="990339648"/>
    <d v="2011-11-11T00:00:00"/>
    <n v="4"/>
    <n v="81.73"/>
    <n v="56.67"/>
    <n v="326.92"/>
    <n v="226.68"/>
    <n v="100.24000000000001"/>
  </r>
  <r>
    <x v="4"/>
    <s v="Belize"/>
    <x v="9"/>
    <x v="0"/>
    <s v="C"/>
    <x v="1880"/>
    <n v="360020101"/>
    <d v="2011-10-20T00:00:00"/>
    <n v="11"/>
    <n v="81.73"/>
    <n v="56.67"/>
    <n v="899.03000000000009"/>
    <n v="623.37"/>
    <n v="275.66000000000008"/>
  </r>
  <r>
    <x v="0"/>
    <s v="Sierra Leone"/>
    <x v="8"/>
    <x v="1"/>
    <s v="C"/>
    <x v="2352"/>
    <n v="744796073"/>
    <d v="2012-03-16T00:00:00"/>
    <n v="1"/>
    <n v="152.58000000000001"/>
    <n v="97.44"/>
    <n v="152.58000000000001"/>
    <n v="97.44"/>
    <n v="55.140000000000015"/>
  </r>
  <r>
    <x v="2"/>
    <s v="Kuwait"/>
    <x v="3"/>
    <x v="0"/>
    <s v="C"/>
    <x v="1906"/>
    <n v="383778893"/>
    <d v="2011-06-21T00:00:00"/>
    <n v="13"/>
    <n v="668.27"/>
    <n v="502.54"/>
    <n v="8687.51"/>
    <n v="6533.02"/>
    <n v="2154.4899999999998"/>
  </r>
  <r>
    <x v="0"/>
    <s v="Sudan"/>
    <x v="3"/>
    <x v="0"/>
    <s v="C"/>
    <x v="39"/>
    <n v="286392390"/>
    <d v="2013-03-27T00:00:00"/>
    <n v="15"/>
    <n v="668.27"/>
    <n v="502.54"/>
    <n v="10024.049999999999"/>
    <n v="7538.1"/>
    <n v="2485.9499999999989"/>
  </r>
  <r>
    <x v="2"/>
    <s v="Afghanistan"/>
    <x v="7"/>
    <x v="1"/>
    <s v="C"/>
    <x v="1490"/>
    <n v="182372891"/>
    <d v="2014-05-23T00:00:00"/>
    <n v="12"/>
    <n v="109.28"/>
    <n v="35.840000000000003"/>
    <n v="1311.3600000000001"/>
    <n v="430.08000000000004"/>
    <n v="881.28000000000009"/>
  </r>
  <r>
    <x v="4"/>
    <s v="Dominican Republic"/>
    <x v="0"/>
    <x v="1"/>
    <s v="L"/>
    <x v="498"/>
    <n v="771769225"/>
    <d v="2016-12-03T00:00:00"/>
    <n v="4"/>
    <n v="651.21"/>
    <n v="524.96"/>
    <n v="2604.84"/>
    <n v="2099.84"/>
    <n v="505"/>
  </r>
  <r>
    <x v="0"/>
    <s v="Democratic Republic of the Congo"/>
    <x v="9"/>
    <x v="1"/>
    <s v="C"/>
    <x v="1338"/>
    <n v="574942719"/>
    <d v="2015-12-04T00:00:00"/>
    <n v="12"/>
    <n v="81.73"/>
    <n v="56.67"/>
    <n v="980.76"/>
    <n v="680.04"/>
    <n v="300.72000000000003"/>
  </r>
  <r>
    <x v="1"/>
    <s v="Macedonia"/>
    <x v="5"/>
    <x v="1"/>
    <s v="C"/>
    <x v="2164"/>
    <n v="882567203"/>
    <d v="2011-08-03T00:00:00"/>
    <n v="1"/>
    <n v="421.89"/>
    <n v="364.69"/>
    <n v="421.89"/>
    <n v="364.69"/>
    <n v="57.199999999999989"/>
  </r>
  <r>
    <x v="1"/>
    <s v="Russia"/>
    <x v="1"/>
    <x v="1"/>
    <s v="L"/>
    <x v="1003"/>
    <n v="805629003"/>
    <d v="2012-12-04T00:00:00"/>
    <n v="4"/>
    <n v="47.45"/>
    <n v="31.79"/>
    <n v="189.8"/>
    <n v="127.16"/>
    <n v="62.640000000000015"/>
  </r>
  <r>
    <x v="3"/>
    <s v="Japan"/>
    <x v="1"/>
    <x v="0"/>
    <s v="L"/>
    <x v="1065"/>
    <n v="425426948"/>
    <d v="2010-08-17T00:00:00"/>
    <n v="4"/>
    <n v="47.45"/>
    <n v="31.79"/>
    <n v="189.8"/>
    <n v="127.16"/>
    <n v="62.640000000000015"/>
  </r>
  <r>
    <x v="2"/>
    <s v="Kuwait"/>
    <x v="6"/>
    <x v="1"/>
    <s v="L"/>
    <x v="1913"/>
    <n v="343572366"/>
    <d v="2012-01-18T00:00:00"/>
    <n v="16"/>
    <n v="205.7"/>
    <n v="117.11"/>
    <n v="3291.2"/>
    <n v="1873.76"/>
    <n v="1417.4399999999998"/>
  </r>
  <r>
    <x v="1"/>
    <s v="Italy"/>
    <x v="0"/>
    <x v="0"/>
    <s v="M"/>
    <x v="880"/>
    <n v="331989085"/>
    <d v="2013-10-17T00:00:00"/>
    <n v="3"/>
    <n v="651.21"/>
    <n v="524.96"/>
    <n v="1953.63"/>
    <n v="1574.88"/>
    <n v="378.75"/>
  </r>
  <r>
    <x v="5"/>
    <s v="Federated States of Micronesia"/>
    <x v="2"/>
    <x v="1"/>
    <s v="C"/>
    <x v="2353"/>
    <n v="682913434"/>
    <d v="2014-01-02T00:00:00"/>
    <n v="14"/>
    <n v="154.06"/>
    <n v="90.93"/>
    <n v="2156.84"/>
    <n v="1273.02"/>
    <n v="883.82000000000016"/>
  </r>
  <r>
    <x v="4"/>
    <s v="Honduras"/>
    <x v="9"/>
    <x v="1"/>
    <s v="C"/>
    <x v="1041"/>
    <n v="858894240"/>
    <d v="2015-06-27T00:00:00"/>
    <n v="8"/>
    <n v="81.73"/>
    <n v="56.67"/>
    <n v="653.84"/>
    <n v="453.36"/>
    <n v="200.48000000000002"/>
  </r>
  <r>
    <x v="3"/>
    <s v="China"/>
    <x v="0"/>
    <x v="1"/>
    <s v="C"/>
    <x v="2354"/>
    <n v="842792832"/>
    <d v="2014-04-20T00:00:00"/>
    <n v="17"/>
    <n v="651.21"/>
    <n v="524.96"/>
    <n v="11070.57"/>
    <n v="8924.32"/>
    <n v="2146.25"/>
  </r>
  <r>
    <x v="2"/>
    <s v="Iraq"/>
    <x v="9"/>
    <x v="1"/>
    <s v="H"/>
    <x v="528"/>
    <n v="687783038"/>
    <d v="2011-08-08T00:00:00"/>
    <n v="15"/>
    <n v="81.73"/>
    <n v="56.67"/>
    <n v="1225.95"/>
    <n v="850.05000000000007"/>
    <n v="375.9"/>
  </r>
  <r>
    <x v="5"/>
    <s v="Solomon Islands"/>
    <x v="10"/>
    <x v="0"/>
    <s v="C"/>
    <x v="1599"/>
    <n v="967351186"/>
    <d v="2017-03-23T00:00:00"/>
    <n v="16"/>
    <n v="437.2"/>
    <n v="263.33"/>
    <n v="6995.2"/>
    <n v="4213.28"/>
    <n v="2781.92"/>
  </r>
  <r>
    <x v="0"/>
    <s v="Djibouti"/>
    <x v="5"/>
    <x v="1"/>
    <s v="H"/>
    <x v="2090"/>
    <n v="525296103"/>
    <d v="2015-05-23T00:00:00"/>
    <n v="9"/>
    <n v="421.89"/>
    <n v="364.69"/>
    <n v="3797.0099999999998"/>
    <n v="3282.21"/>
    <n v="514.79999999999973"/>
  </r>
  <r>
    <x v="4"/>
    <s v="Honduras"/>
    <x v="8"/>
    <x v="1"/>
    <s v="H"/>
    <x v="1241"/>
    <n v="525729119"/>
    <d v="2014-06-02T00:00:00"/>
    <n v="6"/>
    <n v="152.58000000000001"/>
    <n v="97.44"/>
    <n v="915.48"/>
    <n v="584.64"/>
    <n v="330.84000000000003"/>
  </r>
  <r>
    <x v="2"/>
    <s v="Morocco"/>
    <x v="10"/>
    <x v="1"/>
    <s v="H"/>
    <x v="220"/>
    <n v="403074061"/>
    <d v="2011-09-30T00:00:00"/>
    <n v="12"/>
    <n v="437.2"/>
    <n v="263.33"/>
    <n v="5246.4"/>
    <n v="3159.96"/>
    <n v="2086.4399999999996"/>
  </r>
  <r>
    <x v="5"/>
    <s v="Solomon Islands"/>
    <x v="9"/>
    <x v="1"/>
    <s v="M"/>
    <x v="673"/>
    <n v="112067258"/>
    <d v="2014-03-06T00:00:00"/>
    <n v="3"/>
    <n v="81.73"/>
    <n v="56.67"/>
    <n v="245.19"/>
    <n v="170.01"/>
    <n v="75.180000000000007"/>
  </r>
  <r>
    <x v="0"/>
    <s v="Lesotho"/>
    <x v="6"/>
    <x v="0"/>
    <s v="H"/>
    <x v="2206"/>
    <n v="577757537"/>
    <d v="2017-07-02T00:00:00"/>
    <n v="1"/>
    <n v="205.7"/>
    <n v="117.11"/>
    <n v="205.7"/>
    <n v="117.11"/>
    <n v="88.589999999999989"/>
  </r>
  <r>
    <x v="1"/>
    <s v="Iceland"/>
    <x v="0"/>
    <x v="1"/>
    <s v="L"/>
    <x v="1515"/>
    <n v="545506227"/>
    <d v="2011-07-31T00:00:00"/>
    <n v="10"/>
    <n v="651.21"/>
    <n v="524.96"/>
    <n v="6512.1"/>
    <n v="5249.6"/>
    <n v="1262.5"/>
  </r>
  <r>
    <x v="0"/>
    <s v="Swaziland"/>
    <x v="5"/>
    <x v="1"/>
    <s v="M"/>
    <x v="1017"/>
    <n v="630987155"/>
    <d v="2013-09-07T00:00:00"/>
    <n v="3"/>
    <n v="421.89"/>
    <n v="364.69"/>
    <n v="1265.67"/>
    <n v="1094.07"/>
    <n v="171.60000000000014"/>
  </r>
  <r>
    <x v="1"/>
    <s v="Georgia"/>
    <x v="1"/>
    <x v="1"/>
    <s v="L"/>
    <x v="1712"/>
    <n v="170186650"/>
    <d v="2011-08-13T00:00:00"/>
    <n v="1"/>
    <n v="47.45"/>
    <n v="31.79"/>
    <n v="47.45"/>
    <n v="31.79"/>
    <n v="15.660000000000004"/>
  </r>
  <r>
    <x v="2"/>
    <s v="Jordan"/>
    <x v="0"/>
    <x v="0"/>
    <s v="H"/>
    <x v="2355"/>
    <n v="369403541"/>
    <d v="2013-06-01T00:00:00"/>
    <n v="6"/>
    <n v="651.21"/>
    <n v="524.96"/>
    <n v="3907.26"/>
    <n v="3149.76"/>
    <n v="757.5"/>
  </r>
  <r>
    <x v="0"/>
    <s v="Comoros"/>
    <x v="5"/>
    <x v="0"/>
    <s v="H"/>
    <x v="2087"/>
    <n v="255249154"/>
    <d v="2012-12-11T00:00:00"/>
    <n v="5"/>
    <n v="421.89"/>
    <n v="364.69"/>
    <n v="2109.4499999999998"/>
    <n v="1823.45"/>
    <n v="285.99999999999977"/>
  </r>
  <r>
    <x v="4"/>
    <s v="Honduras"/>
    <x v="7"/>
    <x v="1"/>
    <s v="H"/>
    <x v="2093"/>
    <n v="724647319"/>
    <d v="2016-08-03T00:00:00"/>
    <n v="14"/>
    <n v="109.28"/>
    <n v="35.840000000000003"/>
    <n v="1529.92"/>
    <n v="501.76000000000005"/>
    <n v="1028.1600000000001"/>
  </r>
  <r>
    <x v="1"/>
    <s v="Sweden"/>
    <x v="2"/>
    <x v="0"/>
    <s v="C"/>
    <x v="511"/>
    <n v="494834363"/>
    <d v="2016-07-24T00:00:00"/>
    <n v="2"/>
    <n v="154.06"/>
    <n v="90.93"/>
    <n v="308.12"/>
    <n v="181.86"/>
    <n v="126.25999999999999"/>
  </r>
  <r>
    <x v="1"/>
    <s v="France"/>
    <x v="8"/>
    <x v="0"/>
    <s v="C"/>
    <x v="1193"/>
    <n v="153359115"/>
    <d v="2017-06-15T00:00:00"/>
    <n v="2"/>
    <n v="152.58000000000001"/>
    <n v="97.44"/>
    <n v="305.16000000000003"/>
    <n v="194.88"/>
    <n v="110.28000000000003"/>
  </r>
  <r>
    <x v="3"/>
    <s v="India"/>
    <x v="11"/>
    <x v="0"/>
    <s v="H"/>
    <x v="107"/>
    <n v="808082902"/>
    <d v="2017-07-18T00:00:00"/>
    <n v="14"/>
    <n v="9.33"/>
    <n v="6.92"/>
    <n v="130.62"/>
    <n v="96.88"/>
    <n v="33.740000000000009"/>
  </r>
  <r>
    <x v="0"/>
    <s v="Mali"/>
    <x v="4"/>
    <x v="1"/>
    <s v="M"/>
    <x v="1642"/>
    <n v="937179553"/>
    <d v="2012-03-13T00:00:00"/>
    <n v="2"/>
    <n v="255.28"/>
    <n v="159.41999999999999"/>
    <n v="510.56"/>
    <n v="318.83999999999997"/>
    <n v="191.72000000000003"/>
  </r>
  <r>
    <x v="0"/>
    <s v="Niger"/>
    <x v="4"/>
    <x v="1"/>
    <s v="L"/>
    <x v="1752"/>
    <n v="439135396"/>
    <d v="2013-01-14T00:00:00"/>
    <n v="15"/>
    <n v="255.28"/>
    <n v="159.41999999999999"/>
    <n v="3829.2"/>
    <n v="2391.2999999999997"/>
    <n v="1437.9"/>
  </r>
  <r>
    <x v="0"/>
    <s v="Benin"/>
    <x v="0"/>
    <x v="1"/>
    <s v="C"/>
    <x v="2001"/>
    <n v="182749259"/>
    <d v="2013-12-05T00:00:00"/>
    <n v="14"/>
    <n v="651.21"/>
    <n v="524.96"/>
    <n v="9116.94"/>
    <n v="7349.4400000000005"/>
    <n v="1767.5"/>
  </r>
  <r>
    <x v="0"/>
    <s v="Djibouti"/>
    <x v="4"/>
    <x v="1"/>
    <s v="M"/>
    <x v="1919"/>
    <n v="657132470"/>
    <d v="2017-04-05T00:00:00"/>
    <n v="15"/>
    <n v="255.28"/>
    <n v="159.41999999999999"/>
    <n v="3829.2"/>
    <n v="2391.2999999999997"/>
    <n v="1437.9"/>
  </r>
  <r>
    <x v="0"/>
    <s v="Senegal"/>
    <x v="7"/>
    <x v="0"/>
    <s v="C"/>
    <x v="890"/>
    <n v="621708858"/>
    <d v="2015-02-09T00:00:00"/>
    <n v="11"/>
    <n v="109.28"/>
    <n v="35.840000000000003"/>
    <n v="1202.08"/>
    <n v="394.24"/>
    <n v="807.83999999999992"/>
  </r>
  <r>
    <x v="0"/>
    <s v="The Gambia"/>
    <x v="11"/>
    <x v="1"/>
    <s v="M"/>
    <x v="2148"/>
    <n v="256214749"/>
    <d v="2015-08-25T00:00:00"/>
    <n v="14"/>
    <n v="9.33"/>
    <n v="6.92"/>
    <n v="130.62"/>
    <n v="96.88"/>
    <n v="33.740000000000009"/>
  </r>
  <r>
    <x v="6"/>
    <s v="United States of America"/>
    <x v="5"/>
    <x v="0"/>
    <s v="H"/>
    <x v="845"/>
    <n v="710698974"/>
    <d v="2017-04-15T00:00:00"/>
    <n v="1"/>
    <n v="421.89"/>
    <n v="364.69"/>
    <n v="421.89"/>
    <n v="364.69"/>
    <n v="57.199999999999989"/>
  </r>
  <r>
    <x v="2"/>
    <s v="Pakistan"/>
    <x v="8"/>
    <x v="1"/>
    <s v="H"/>
    <x v="749"/>
    <n v="955522859"/>
    <d v="2011-04-08T00:00:00"/>
    <n v="16"/>
    <n v="152.58000000000001"/>
    <n v="97.44"/>
    <n v="2441.2800000000002"/>
    <n v="1559.04"/>
    <n v="882.24000000000024"/>
  </r>
  <r>
    <x v="2"/>
    <s v="Iran"/>
    <x v="1"/>
    <x v="0"/>
    <s v="C"/>
    <x v="595"/>
    <n v="931360232"/>
    <d v="2016-10-12T00:00:00"/>
    <n v="15"/>
    <n v="47.45"/>
    <n v="31.79"/>
    <n v="711.75"/>
    <n v="476.84999999999997"/>
    <n v="234.90000000000003"/>
  </r>
  <r>
    <x v="0"/>
    <s v="Burkina Faso"/>
    <x v="11"/>
    <x v="1"/>
    <s v="C"/>
    <x v="1381"/>
    <n v="199197423"/>
    <d v="2015-12-27T00:00:00"/>
    <n v="10"/>
    <n v="9.33"/>
    <n v="6.92"/>
    <n v="93.3"/>
    <n v="69.2"/>
    <n v="24.099999999999994"/>
  </r>
  <r>
    <x v="1"/>
    <s v="Lithuania"/>
    <x v="10"/>
    <x v="0"/>
    <s v="H"/>
    <x v="2356"/>
    <n v="190333259"/>
    <d v="2011-06-03T00:00:00"/>
    <n v="4"/>
    <n v="437.2"/>
    <n v="263.33"/>
    <n v="1748.8"/>
    <n v="1053.32"/>
    <n v="695.48"/>
  </r>
  <r>
    <x v="5"/>
    <s v="Australia"/>
    <x v="4"/>
    <x v="1"/>
    <s v="H"/>
    <x v="1455"/>
    <n v="156379067"/>
    <d v="2014-01-05T00:00:00"/>
    <n v="8"/>
    <n v="255.28"/>
    <n v="159.41999999999999"/>
    <n v="2042.24"/>
    <n v="1275.3599999999999"/>
    <n v="766.88000000000011"/>
  </r>
  <r>
    <x v="2"/>
    <s v="Egypt"/>
    <x v="1"/>
    <x v="0"/>
    <s v="L"/>
    <x v="2210"/>
    <n v="319258677"/>
    <d v="2016-07-10T00:00:00"/>
    <n v="8"/>
    <n v="47.45"/>
    <n v="31.79"/>
    <n v="379.6"/>
    <n v="254.32"/>
    <n v="125.28000000000003"/>
  </r>
  <r>
    <x v="3"/>
    <s v="Bangladesh"/>
    <x v="10"/>
    <x v="1"/>
    <s v="M"/>
    <x v="1930"/>
    <n v="521208417"/>
    <d v="2013-05-14T00:00:00"/>
    <n v="10"/>
    <n v="437.2"/>
    <n v="263.33"/>
    <n v="4372"/>
    <n v="2633.2999999999997"/>
    <n v="1738.7000000000003"/>
  </r>
  <r>
    <x v="4"/>
    <s v="Saint Lucia"/>
    <x v="7"/>
    <x v="1"/>
    <s v="M"/>
    <x v="194"/>
    <n v="674777114"/>
    <d v="2011-01-24T00:00:00"/>
    <n v="1"/>
    <n v="109.28"/>
    <n v="35.840000000000003"/>
    <n v="109.28"/>
    <n v="35.840000000000003"/>
    <n v="73.44"/>
  </r>
  <r>
    <x v="2"/>
    <s v="Oman"/>
    <x v="3"/>
    <x v="0"/>
    <s v="M"/>
    <x v="1827"/>
    <n v="312826097"/>
    <d v="2017-02-09T00:00:00"/>
    <n v="2"/>
    <n v="668.27"/>
    <n v="502.54"/>
    <n v="1336.54"/>
    <n v="1005.08"/>
    <n v="331.45999999999992"/>
  </r>
  <r>
    <x v="2"/>
    <s v="Tunisia "/>
    <x v="1"/>
    <x v="1"/>
    <s v="L"/>
    <x v="1156"/>
    <n v="838529193"/>
    <d v="2013-12-07T00:00:00"/>
    <n v="14"/>
    <n v="47.45"/>
    <n v="31.79"/>
    <n v="664.30000000000007"/>
    <n v="445.06"/>
    <n v="219.24000000000007"/>
  </r>
  <r>
    <x v="3"/>
    <s v="Turkmenistan"/>
    <x v="11"/>
    <x v="0"/>
    <s v="L"/>
    <x v="646"/>
    <n v="575372731"/>
    <d v="2014-09-03T00:00:00"/>
    <n v="7"/>
    <n v="9.33"/>
    <n v="6.92"/>
    <n v="65.31"/>
    <n v="48.44"/>
    <n v="16.870000000000005"/>
  </r>
  <r>
    <x v="0"/>
    <s v="Benin"/>
    <x v="5"/>
    <x v="1"/>
    <s v="M"/>
    <x v="1368"/>
    <n v="617155539"/>
    <d v="2015-05-24T00:00:00"/>
    <n v="15"/>
    <n v="421.89"/>
    <n v="364.69"/>
    <n v="6328.3499999999995"/>
    <n v="5470.35"/>
    <n v="857.99999999999909"/>
  </r>
  <r>
    <x v="6"/>
    <s v="Canada"/>
    <x v="11"/>
    <x v="1"/>
    <s v="H"/>
    <x v="848"/>
    <n v="777988946"/>
    <d v="2012-07-25T00:00:00"/>
    <n v="5"/>
    <n v="9.33"/>
    <n v="6.92"/>
    <n v="46.65"/>
    <n v="34.6"/>
    <n v="12.049999999999997"/>
  </r>
  <r>
    <x v="0"/>
    <s v="Mauritania"/>
    <x v="10"/>
    <x v="1"/>
    <s v="H"/>
    <x v="1657"/>
    <n v="942296779"/>
    <d v="2015-06-23T00:00:00"/>
    <n v="9"/>
    <n v="437.2"/>
    <n v="263.33"/>
    <n v="3934.7999999999997"/>
    <n v="2369.9699999999998"/>
    <n v="1564.83"/>
  </r>
  <r>
    <x v="1"/>
    <s v="San Marino"/>
    <x v="7"/>
    <x v="1"/>
    <s v="C"/>
    <x v="2232"/>
    <n v="614815366"/>
    <d v="2011-08-25T00:00:00"/>
    <n v="11"/>
    <n v="109.28"/>
    <n v="35.840000000000003"/>
    <n v="1202.08"/>
    <n v="394.24"/>
    <n v="807.83999999999992"/>
  </r>
  <r>
    <x v="0"/>
    <s v="South Sudan"/>
    <x v="5"/>
    <x v="1"/>
    <s v="H"/>
    <x v="2308"/>
    <n v="270593535"/>
    <d v="2016-01-02T00:00:00"/>
    <n v="6"/>
    <n v="421.89"/>
    <n v="364.69"/>
    <n v="2531.34"/>
    <n v="2188.14"/>
    <n v="343.20000000000027"/>
  </r>
  <r>
    <x v="2"/>
    <s v="Yemen"/>
    <x v="7"/>
    <x v="0"/>
    <s v="M"/>
    <x v="671"/>
    <n v="904992616"/>
    <d v="2014-07-25T00:00:00"/>
    <n v="10"/>
    <n v="109.28"/>
    <n v="35.840000000000003"/>
    <n v="1092.8"/>
    <n v="358.40000000000003"/>
    <n v="734.39999999999986"/>
  </r>
  <r>
    <x v="1"/>
    <s v="Andorra"/>
    <x v="8"/>
    <x v="0"/>
    <s v="M"/>
    <x v="1311"/>
    <n v="883686435"/>
    <d v="2013-03-01T00:00:00"/>
    <n v="2"/>
    <n v="152.58000000000001"/>
    <n v="97.44"/>
    <n v="305.16000000000003"/>
    <n v="194.88"/>
    <n v="110.28000000000003"/>
  </r>
  <r>
    <x v="1"/>
    <s v="Netherlands"/>
    <x v="8"/>
    <x v="0"/>
    <s v="H"/>
    <x v="971"/>
    <n v="892661321"/>
    <d v="2011-01-11T00:00:00"/>
    <n v="12"/>
    <n v="152.58000000000001"/>
    <n v="97.44"/>
    <n v="1830.96"/>
    <n v="1169.28"/>
    <n v="661.68000000000006"/>
  </r>
  <r>
    <x v="0"/>
    <s v="Cameroon"/>
    <x v="6"/>
    <x v="1"/>
    <s v="H"/>
    <x v="2160"/>
    <n v="788216102"/>
    <d v="2012-06-27T00:00:00"/>
    <n v="16"/>
    <n v="205.7"/>
    <n v="117.11"/>
    <n v="3291.2"/>
    <n v="1873.76"/>
    <n v="1417.4399999999998"/>
  </r>
  <r>
    <x v="0"/>
    <s v="Mauritius "/>
    <x v="5"/>
    <x v="1"/>
    <s v="H"/>
    <x v="536"/>
    <n v="946962106"/>
    <d v="2014-12-25T00:00:00"/>
    <n v="10"/>
    <n v="421.89"/>
    <n v="364.69"/>
    <n v="4218.8999999999996"/>
    <n v="3646.9"/>
    <n v="571.99999999999955"/>
  </r>
  <r>
    <x v="3"/>
    <s v="Japan"/>
    <x v="10"/>
    <x v="1"/>
    <s v="H"/>
    <x v="1198"/>
    <n v="915823161"/>
    <d v="2013-09-29T00:00:00"/>
    <n v="2"/>
    <n v="437.2"/>
    <n v="263.33"/>
    <n v="874.4"/>
    <n v="526.66"/>
    <n v="347.74"/>
  </r>
  <r>
    <x v="1"/>
    <s v="Montenegro"/>
    <x v="8"/>
    <x v="0"/>
    <s v="M"/>
    <x v="1057"/>
    <n v="762035596"/>
    <d v="2012-04-10T00:00:00"/>
    <n v="4"/>
    <n v="152.58000000000001"/>
    <n v="97.44"/>
    <n v="610.32000000000005"/>
    <n v="389.76"/>
    <n v="220.56000000000006"/>
  </r>
  <r>
    <x v="1"/>
    <s v="Sweden"/>
    <x v="0"/>
    <x v="1"/>
    <s v="C"/>
    <x v="1775"/>
    <n v="623148238"/>
    <d v="2011-04-26T00:00:00"/>
    <n v="4"/>
    <n v="651.21"/>
    <n v="524.96"/>
    <n v="2604.84"/>
    <n v="2099.84"/>
    <n v="505"/>
  </r>
  <r>
    <x v="4"/>
    <s v="Guatemala"/>
    <x v="3"/>
    <x v="1"/>
    <s v="M"/>
    <x v="1190"/>
    <n v="257022416"/>
    <d v="2012-12-27T00:00:00"/>
    <n v="12"/>
    <n v="668.27"/>
    <n v="502.54"/>
    <n v="8019.24"/>
    <n v="6030.4800000000005"/>
    <n v="1988.7599999999993"/>
  </r>
  <r>
    <x v="1"/>
    <s v="Switzerland"/>
    <x v="2"/>
    <x v="0"/>
    <s v="L"/>
    <x v="1200"/>
    <n v="391831958"/>
    <d v="2016-07-13T00:00:00"/>
    <n v="1"/>
    <n v="154.06"/>
    <n v="90.93"/>
    <n v="154.06"/>
    <n v="90.93"/>
    <n v="63.129999999999995"/>
  </r>
  <r>
    <x v="0"/>
    <s v="Sierra Leone"/>
    <x v="8"/>
    <x v="1"/>
    <s v="L"/>
    <x v="1875"/>
    <n v="476063191"/>
    <d v="2014-05-31T00:00:00"/>
    <n v="11"/>
    <n v="152.58000000000001"/>
    <n v="97.44"/>
    <n v="1678.38"/>
    <n v="1071.8399999999999"/>
    <n v="606.54000000000019"/>
  </r>
  <r>
    <x v="0"/>
    <s v="Djibouti"/>
    <x v="7"/>
    <x v="1"/>
    <s v="M"/>
    <x v="1429"/>
    <n v="928514945"/>
    <d v="2012-01-28T00:00:00"/>
    <n v="12"/>
    <n v="109.28"/>
    <n v="35.840000000000003"/>
    <n v="1311.3600000000001"/>
    <n v="430.08000000000004"/>
    <n v="881.28000000000009"/>
  </r>
  <r>
    <x v="3"/>
    <s v="India"/>
    <x v="9"/>
    <x v="1"/>
    <s v="H"/>
    <x v="2169"/>
    <n v="888298547"/>
    <d v="2015-06-23T00:00:00"/>
    <n v="10"/>
    <n v="81.73"/>
    <n v="56.67"/>
    <n v="817.30000000000007"/>
    <n v="566.70000000000005"/>
    <n v="250.60000000000002"/>
  </r>
  <r>
    <x v="3"/>
    <s v="Nepal"/>
    <x v="9"/>
    <x v="1"/>
    <s v="C"/>
    <x v="2357"/>
    <n v="464837825"/>
    <d v="2013-02-14T00:00:00"/>
    <n v="8"/>
    <n v="81.73"/>
    <n v="56.67"/>
    <n v="653.84"/>
    <n v="453.36"/>
    <n v="200.48000000000002"/>
  </r>
  <r>
    <x v="3"/>
    <s v="Uzbekistan"/>
    <x v="6"/>
    <x v="1"/>
    <s v="C"/>
    <x v="2358"/>
    <n v="287869107"/>
    <d v="2017-01-14T00:00:00"/>
    <n v="10"/>
    <n v="205.7"/>
    <n v="117.11"/>
    <n v="2057"/>
    <n v="1171.0999999999999"/>
    <n v="885.90000000000009"/>
  </r>
  <r>
    <x v="0"/>
    <s v="Guinea"/>
    <x v="2"/>
    <x v="1"/>
    <s v="L"/>
    <x v="1823"/>
    <n v="157441222"/>
    <d v="2013-12-06T00:00:00"/>
    <n v="15"/>
    <n v="154.06"/>
    <n v="90.93"/>
    <n v="2310.9"/>
    <n v="1363.95"/>
    <n v="946.95"/>
  </r>
  <r>
    <x v="1"/>
    <s v="Slovenia"/>
    <x v="11"/>
    <x v="1"/>
    <s v="L"/>
    <x v="1037"/>
    <n v="393915498"/>
    <d v="2014-04-27T00:00:00"/>
    <n v="12"/>
    <n v="9.33"/>
    <n v="6.92"/>
    <n v="111.96000000000001"/>
    <n v="83.039999999999992"/>
    <n v="28.920000000000016"/>
  </r>
  <r>
    <x v="2"/>
    <s v="Kuwait"/>
    <x v="10"/>
    <x v="1"/>
    <s v="C"/>
    <x v="2359"/>
    <n v="487965762"/>
    <d v="2010-07-18T00:00:00"/>
    <n v="15"/>
    <n v="437.2"/>
    <n v="263.33"/>
    <n v="6558"/>
    <n v="3949.95"/>
    <n v="2608.0500000000002"/>
  </r>
  <r>
    <x v="4"/>
    <s v="Saint Vincent and the Grenadines"/>
    <x v="8"/>
    <x v="1"/>
    <s v="M"/>
    <x v="89"/>
    <n v="450578343"/>
    <d v="2011-10-02T00:00:00"/>
    <n v="8"/>
    <n v="152.58000000000001"/>
    <n v="97.44"/>
    <n v="1220.6400000000001"/>
    <n v="779.52"/>
    <n v="441.12000000000012"/>
  </r>
  <r>
    <x v="3"/>
    <s v="Japan"/>
    <x v="11"/>
    <x v="1"/>
    <s v="M"/>
    <x v="1431"/>
    <n v="363052070"/>
    <d v="2016-03-17T00:00:00"/>
    <n v="7"/>
    <n v="9.33"/>
    <n v="6.92"/>
    <n v="65.31"/>
    <n v="48.44"/>
    <n v="16.870000000000005"/>
  </r>
  <r>
    <x v="1"/>
    <s v="Luxembourg"/>
    <x v="6"/>
    <x v="1"/>
    <s v="L"/>
    <x v="2360"/>
    <n v="826998269"/>
    <d v="2016-02-14T00:00:00"/>
    <n v="10"/>
    <n v="205.7"/>
    <n v="117.11"/>
    <n v="2057"/>
    <n v="1171.0999999999999"/>
    <n v="885.90000000000009"/>
  </r>
  <r>
    <x v="2"/>
    <s v="Pakistan"/>
    <x v="11"/>
    <x v="0"/>
    <s v="M"/>
    <x v="2361"/>
    <n v="714340770"/>
    <d v="2015-09-05T00:00:00"/>
    <n v="14"/>
    <n v="9.33"/>
    <n v="6.92"/>
    <n v="130.62"/>
    <n v="96.88"/>
    <n v="33.740000000000009"/>
  </r>
  <r>
    <x v="0"/>
    <s v="Mauritius "/>
    <x v="11"/>
    <x v="1"/>
    <s v="C"/>
    <x v="2362"/>
    <n v="317315900"/>
    <d v="2012-11-12T00:00:00"/>
    <n v="16"/>
    <n v="9.33"/>
    <n v="6.92"/>
    <n v="149.28"/>
    <n v="110.72"/>
    <n v="38.56"/>
  </r>
  <r>
    <x v="5"/>
    <s v="Fiji"/>
    <x v="8"/>
    <x v="1"/>
    <s v="H"/>
    <x v="1195"/>
    <n v="898472487"/>
    <d v="2010-08-21T00:00:00"/>
    <n v="11"/>
    <n v="152.58000000000001"/>
    <n v="97.44"/>
    <n v="1678.38"/>
    <n v="1071.8399999999999"/>
    <n v="606.54000000000019"/>
  </r>
  <r>
    <x v="2"/>
    <s v="Iraq"/>
    <x v="11"/>
    <x v="1"/>
    <s v="M"/>
    <x v="1994"/>
    <n v="640671861"/>
    <d v="2012-08-16T00:00:00"/>
    <n v="13"/>
    <n v="9.33"/>
    <n v="6.92"/>
    <n v="121.29"/>
    <n v="89.96"/>
    <n v="31.330000000000013"/>
  </r>
  <r>
    <x v="4"/>
    <s v="Dominica"/>
    <x v="10"/>
    <x v="1"/>
    <s v="C"/>
    <x v="1710"/>
    <n v="497087848"/>
    <d v="2012-07-20T00:00:00"/>
    <n v="14"/>
    <n v="437.2"/>
    <n v="263.33"/>
    <n v="6120.8"/>
    <n v="3686.62"/>
    <n v="2434.1800000000003"/>
  </r>
  <r>
    <x v="3"/>
    <s v="Kazakhstan"/>
    <x v="3"/>
    <x v="0"/>
    <s v="L"/>
    <x v="2307"/>
    <n v="141206777"/>
    <d v="2012-05-26T00:00:00"/>
    <n v="8"/>
    <n v="668.27"/>
    <n v="502.54"/>
    <n v="5346.16"/>
    <n v="4020.32"/>
    <n v="1325.8399999999997"/>
  </r>
  <r>
    <x v="0"/>
    <s v="Seychelles "/>
    <x v="11"/>
    <x v="1"/>
    <s v="L"/>
    <x v="1592"/>
    <n v="216827476"/>
    <d v="2011-09-06T00:00:00"/>
    <n v="5"/>
    <n v="9.33"/>
    <n v="6.92"/>
    <n v="46.65"/>
    <n v="34.6"/>
    <n v="12.049999999999997"/>
  </r>
  <r>
    <x v="2"/>
    <s v="Morocco"/>
    <x v="1"/>
    <x v="0"/>
    <s v="L"/>
    <x v="2363"/>
    <n v="988061273"/>
    <d v="2010-12-28T00:00:00"/>
    <n v="14"/>
    <n v="47.45"/>
    <n v="31.79"/>
    <n v="664.30000000000007"/>
    <n v="445.06"/>
    <n v="219.24000000000007"/>
  </r>
  <r>
    <x v="0"/>
    <s v="Burundi"/>
    <x v="4"/>
    <x v="1"/>
    <s v="H"/>
    <x v="687"/>
    <n v="989331996"/>
    <d v="2015-08-16T00:00:00"/>
    <n v="7"/>
    <n v="255.28"/>
    <n v="159.41999999999999"/>
    <n v="1786.96"/>
    <n v="1115.9399999999998"/>
    <n v="671.02000000000021"/>
  </r>
  <r>
    <x v="0"/>
    <s v="Equatorial Guinea"/>
    <x v="11"/>
    <x v="1"/>
    <s v="L"/>
    <x v="184"/>
    <n v="175375974"/>
    <d v="2016-10-28T00:00:00"/>
    <n v="11"/>
    <n v="9.33"/>
    <n v="6.92"/>
    <n v="102.63"/>
    <n v="76.12"/>
    <n v="26.509999999999991"/>
  </r>
  <r>
    <x v="2"/>
    <s v="Saudi Arabia"/>
    <x v="7"/>
    <x v="1"/>
    <s v="C"/>
    <x v="2024"/>
    <n v="371242034"/>
    <d v="2010-12-06T00:00:00"/>
    <n v="13"/>
    <n v="109.28"/>
    <n v="35.840000000000003"/>
    <n v="1420.64"/>
    <n v="465.92000000000007"/>
    <n v="954.72"/>
  </r>
  <r>
    <x v="0"/>
    <s v="Zimbabwe"/>
    <x v="0"/>
    <x v="0"/>
    <s v="L"/>
    <x v="145"/>
    <n v="322291505"/>
    <d v="2010-02-11T00:00:00"/>
    <n v="3"/>
    <n v="651.21"/>
    <n v="524.96"/>
    <n v="1953.63"/>
    <n v="1574.88"/>
    <n v="378.75"/>
  </r>
  <r>
    <x v="5"/>
    <s v="Fiji"/>
    <x v="4"/>
    <x v="1"/>
    <s v="H"/>
    <x v="992"/>
    <n v="644198215"/>
    <d v="2016-06-29T00:00:00"/>
    <n v="2"/>
    <n v="255.28"/>
    <n v="159.41999999999999"/>
    <n v="510.56"/>
    <n v="318.83999999999997"/>
    <n v="191.72000000000003"/>
  </r>
  <r>
    <x v="1"/>
    <s v="Belgium"/>
    <x v="6"/>
    <x v="0"/>
    <s v="C"/>
    <x v="2359"/>
    <n v="672948491"/>
    <d v="2010-07-31T00:00:00"/>
    <n v="15"/>
    <n v="205.7"/>
    <n v="117.11"/>
    <n v="3085.5"/>
    <n v="1756.65"/>
    <n v="1328.85"/>
  </r>
  <r>
    <x v="1"/>
    <s v="Norway"/>
    <x v="9"/>
    <x v="1"/>
    <s v="C"/>
    <x v="1129"/>
    <n v="714841163"/>
    <d v="2015-04-13T00:00:00"/>
    <n v="10"/>
    <n v="81.73"/>
    <n v="56.67"/>
    <n v="817.30000000000007"/>
    <n v="566.70000000000005"/>
    <n v="250.60000000000002"/>
  </r>
  <r>
    <x v="0"/>
    <s v="Cape Verde"/>
    <x v="8"/>
    <x v="0"/>
    <s v="M"/>
    <x v="1170"/>
    <n v="696487557"/>
    <d v="2017-02-27T00:00:00"/>
    <n v="8"/>
    <n v="152.58000000000001"/>
    <n v="97.44"/>
    <n v="1220.6400000000001"/>
    <n v="779.52"/>
    <n v="441.12000000000012"/>
  </r>
  <r>
    <x v="0"/>
    <s v="Cote d'Ivoire"/>
    <x v="2"/>
    <x v="1"/>
    <s v="H"/>
    <x v="1421"/>
    <n v="614811503"/>
    <d v="2014-10-03T00:00:00"/>
    <n v="9"/>
    <n v="154.06"/>
    <n v="90.93"/>
    <n v="1386.54"/>
    <n v="818.37000000000012"/>
    <n v="568.16999999999985"/>
  </r>
  <r>
    <x v="3"/>
    <s v="Vietnam"/>
    <x v="9"/>
    <x v="1"/>
    <s v="H"/>
    <x v="1887"/>
    <n v="987049329"/>
    <d v="2015-07-23T00:00:00"/>
    <n v="14"/>
    <n v="81.73"/>
    <n v="56.67"/>
    <n v="1144.22"/>
    <n v="793.38"/>
    <n v="350.84000000000003"/>
  </r>
  <r>
    <x v="5"/>
    <s v="East Timor"/>
    <x v="1"/>
    <x v="1"/>
    <s v="C"/>
    <x v="781"/>
    <n v="600749862"/>
    <d v="2016-08-07T00:00:00"/>
    <n v="7"/>
    <n v="47.45"/>
    <n v="31.79"/>
    <n v="332.15000000000003"/>
    <n v="222.53"/>
    <n v="109.62000000000003"/>
  </r>
  <r>
    <x v="5"/>
    <s v="Federated States of Micronesia"/>
    <x v="0"/>
    <x v="0"/>
    <s v="H"/>
    <x v="1265"/>
    <n v="563774430"/>
    <d v="2016-02-24T00:00:00"/>
    <n v="4"/>
    <n v="651.21"/>
    <n v="524.96"/>
    <n v="2604.84"/>
    <n v="2099.84"/>
    <n v="505"/>
  </r>
  <r>
    <x v="1"/>
    <s v="San Marino"/>
    <x v="0"/>
    <x v="1"/>
    <s v="C"/>
    <x v="2227"/>
    <n v="254296863"/>
    <d v="2017-01-02T00:00:00"/>
    <n v="2"/>
    <n v="651.21"/>
    <n v="524.96"/>
    <n v="1302.42"/>
    <n v="1049.92"/>
    <n v="252.5"/>
  </r>
  <r>
    <x v="0"/>
    <s v="Benin"/>
    <x v="8"/>
    <x v="1"/>
    <s v="C"/>
    <x v="2344"/>
    <n v="470803487"/>
    <d v="2015-12-06T00:00:00"/>
    <n v="1"/>
    <n v="152.58000000000001"/>
    <n v="97.44"/>
    <n v="152.58000000000001"/>
    <n v="97.44"/>
    <n v="55.140000000000015"/>
  </r>
  <r>
    <x v="3"/>
    <s v="Kyrgyzstan"/>
    <x v="1"/>
    <x v="1"/>
    <s v="C"/>
    <x v="2034"/>
    <n v="282093131"/>
    <d v="2014-01-26T00:00:00"/>
    <n v="11"/>
    <n v="47.45"/>
    <n v="31.79"/>
    <n v="521.95000000000005"/>
    <n v="349.69"/>
    <n v="172.26000000000005"/>
  </r>
  <r>
    <x v="3"/>
    <s v="Nepal"/>
    <x v="0"/>
    <x v="1"/>
    <s v="M"/>
    <x v="1248"/>
    <n v="177277123"/>
    <d v="2013-12-21T00:00:00"/>
    <n v="15"/>
    <n v="651.21"/>
    <n v="524.96"/>
    <n v="9768.1500000000015"/>
    <n v="7874.4000000000005"/>
    <n v="1893.7500000000009"/>
  </r>
  <r>
    <x v="4"/>
    <s v="El Salvador"/>
    <x v="11"/>
    <x v="0"/>
    <s v="L"/>
    <x v="2026"/>
    <n v="715779292"/>
    <d v="2015-02-17T00:00:00"/>
    <n v="6"/>
    <n v="9.33"/>
    <n v="6.92"/>
    <n v="55.980000000000004"/>
    <n v="41.519999999999996"/>
    <n v="14.460000000000008"/>
  </r>
  <r>
    <x v="1"/>
    <s v="Armenia"/>
    <x v="10"/>
    <x v="1"/>
    <s v="C"/>
    <x v="502"/>
    <n v="277335965"/>
    <d v="2010-12-31T00:00:00"/>
    <n v="15"/>
    <n v="437.2"/>
    <n v="263.33"/>
    <n v="6558"/>
    <n v="3949.95"/>
    <n v="2608.0500000000002"/>
  </r>
  <r>
    <x v="2"/>
    <s v="United Arab Emirates"/>
    <x v="1"/>
    <x v="1"/>
    <s v="L"/>
    <x v="2199"/>
    <n v="911995971"/>
    <d v="2014-07-28T00:00:00"/>
    <n v="15"/>
    <n v="47.45"/>
    <n v="31.79"/>
    <n v="711.75"/>
    <n v="476.84999999999997"/>
    <n v="234.90000000000003"/>
  </r>
  <r>
    <x v="6"/>
    <s v="Canada"/>
    <x v="6"/>
    <x v="0"/>
    <s v="L"/>
    <x v="101"/>
    <n v="690120637"/>
    <d v="2017-05-16T00:00:00"/>
    <n v="1"/>
    <n v="205.7"/>
    <n v="117.11"/>
    <n v="205.7"/>
    <n v="117.11"/>
    <n v="88.589999999999989"/>
  </r>
  <r>
    <x v="1"/>
    <s v="Serbia"/>
    <x v="10"/>
    <x v="1"/>
    <s v="M"/>
    <x v="1005"/>
    <n v="452383792"/>
    <d v="2015-11-16T00:00:00"/>
    <n v="15"/>
    <n v="437.2"/>
    <n v="263.33"/>
    <n v="6558"/>
    <n v="3949.95"/>
    <n v="2608.0500000000002"/>
  </r>
  <r>
    <x v="1"/>
    <s v="Kosovo"/>
    <x v="7"/>
    <x v="1"/>
    <s v="M"/>
    <x v="272"/>
    <n v="659771764"/>
    <d v="2015-02-02T00:00:00"/>
    <n v="17"/>
    <n v="109.28"/>
    <n v="35.840000000000003"/>
    <n v="1857.76"/>
    <n v="609.28000000000009"/>
    <n v="1248.48"/>
  </r>
  <r>
    <x v="5"/>
    <s v="Fiji"/>
    <x v="6"/>
    <x v="0"/>
    <s v="L"/>
    <x v="2328"/>
    <n v="943583381"/>
    <d v="2017-04-11T00:00:00"/>
    <n v="10"/>
    <n v="205.7"/>
    <n v="117.11"/>
    <n v="2057"/>
    <n v="1171.0999999999999"/>
    <n v="885.90000000000009"/>
  </r>
  <r>
    <x v="0"/>
    <s v="Benin"/>
    <x v="9"/>
    <x v="0"/>
    <s v="L"/>
    <x v="1391"/>
    <n v="555429971"/>
    <d v="2010-08-28T00:00:00"/>
    <n v="5"/>
    <n v="81.73"/>
    <n v="56.67"/>
    <n v="408.65000000000003"/>
    <n v="283.35000000000002"/>
    <n v="125.30000000000001"/>
  </r>
  <r>
    <x v="6"/>
    <s v="Mexico"/>
    <x v="0"/>
    <x v="1"/>
    <s v="H"/>
    <x v="44"/>
    <n v="617235362"/>
    <d v="2011-02-10T00:00:00"/>
    <n v="4"/>
    <n v="651.21"/>
    <n v="524.96"/>
    <n v="2604.84"/>
    <n v="2099.84"/>
    <n v="505"/>
  </r>
  <r>
    <x v="1"/>
    <s v="Lithuania"/>
    <x v="7"/>
    <x v="0"/>
    <s v="H"/>
    <x v="1522"/>
    <n v="971235883"/>
    <d v="2012-07-02T00:00:00"/>
    <n v="15"/>
    <n v="109.28"/>
    <n v="35.840000000000003"/>
    <n v="1639.2"/>
    <n v="537.6"/>
    <n v="1101.5999999999999"/>
  </r>
  <r>
    <x v="1"/>
    <s v="Slovakia"/>
    <x v="3"/>
    <x v="1"/>
    <s v="M"/>
    <x v="623"/>
    <n v="629980361"/>
    <d v="2014-01-23T00:00:00"/>
    <n v="7"/>
    <n v="668.27"/>
    <n v="502.54"/>
    <n v="4677.8899999999994"/>
    <n v="3517.78"/>
    <n v="1160.1099999999992"/>
  </r>
  <r>
    <x v="0"/>
    <s v="Zambia"/>
    <x v="6"/>
    <x v="0"/>
    <s v="L"/>
    <x v="2364"/>
    <n v="926330125"/>
    <d v="2015-11-07T00:00:00"/>
    <n v="1"/>
    <n v="205.7"/>
    <n v="117.11"/>
    <n v="205.7"/>
    <n v="117.11"/>
    <n v="88.589999999999989"/>
  </r>
  <r>
    <x v="2"/>
    <s v="Israel"/>
    <x v="6"/>
    <x v="1"/>
    <s v="C"/>
    <x v="890"/>
    <n v="563459002"/>
    <d v="2015-01-09T00:00:00"/>
    <n v="15"/>
    <n v="205.7"/>
    <n v="117.11"/>
    <n v="3085.5"/>
    <n v="1756.65"/>
    <n v="1328.85"/>
  </r>
  <r>
    <x v="0"/>
    <s v="Cote d'Ivoire"/>
    <x v="0"/>
    <x v="1"/>
    <s v="H"/>
    <x v="965"/>
    <n v="564853322"/>
    <d v="2010-02-16T00:00:00"/>
    <n v="3"/>
    <n v="651.21"/>
    <n v="524.96"/>
    <n v="1953.63"/>
    <n v="1574.88"/>
    <n v="378.75"/>
  </r>
  <r>
    <x v="1"/>
    <s v="Czech Republic"/>
    <x v="8"/>
    <x v="1"/>
    <s v="M"/>
    <x v="1742"/>
    <n v="224311912"/>
    <d v="2011-10-26T00:00:00"/>
    <n v="13"/>
    <n v="152.58000000000001"/>
    <n v="97.44"/>
    <n v="1983.5400000000002"/>
    <n v="1266.72"/>
    <n v="716.82000000000016"/>
  </r>
  <r>
    <x v="0"/>
    <s v="Angola"/>
    <x v="1"/>
    <x v="1"/>
    <s v="M"/>
    <x v="670"/>
    <n v="255946099"/>
    <d v="2016-12-26T00:00:00"/>
    <n v="15"/>
    <n v="47.45"/>
    <n v="31.79"/>
    <n v="711.75"/>
    <n v="476.84999999999997"/>
    <n v="234.90000000000003"/>
  </r>
  <r>
    <x v="0"/>
    <s v="Mauritius "/>
    <x v="5"/>
    <x v="1"/>
    <s v="C"/>
    <x v="1964"/>
    <n v="544179713"/>
    <d v="2011-12-01T00:00:00"/>
    <n v="6"/>
    <n v="421.89"/>
    <n v="364.69"/>
    <n v="2531.34"/>
    <n v="2188.14"/>
    <n v="343.20000000000027"/>
  </r>
  <r>
    <x v="0"/>
    <s v="Ghana"/>
    <x v="4"/>
    <x v="1"/>
    <s v="C"/>
    <x v="2365"/>
    <n v="593749082"/>
    <d v="2014-07-27T00:00:00"/>
    <n v="4"/>
    <n v="255.28"/>
    <n v="159.41999999999999"/>
    <n v="1021.12"/>
    <n v="637.67999999999995"/>
    <n v="383.44000000000005"/>
  </r>
  <r>
    <x v="0"/>
    <s v="Senegal"/>
    <x v="8"/>
    <x v="0"/>
    <s v="M"/>
    <x v="1888"/>
    <n v="879703032"/>
    <d v="2017-04-14T00:00:00"/>
    <n v="4"/>
    <n v="152.58000000000001"/>
    <n v="97.44"/>
    <n v="610.32000000000005"/>
    <n v="389.76"/>
    <n v="220.56000000000006"/>
  </r>
  <r>
    <x v="1"/>
    <s v="Estonia"/>
    <x v="2"/>
    <x v="0"/>
    <s v="M"/>
    <x v="2366"/>
    <n v="597402894"/>
    <d v="2013-05-16T00:00:00"/>
    <n v="6"/>
    <n v="154.06"/>
    <n v="90.93"/>
    <n v="924.36"/>
    <n v="545.58000000000004"/>
    <n v="378.78"/>
  </r>
  <r>
    <x v="0"/>
    <s v="Sao Tome and Principe"/>
    <x v="1"/>
    <x v="0"/>
    <s v="L"/>
    <x v="2188"/>
    <n v="812522494"/>
    <d v="2016-04-01T00:00:00"/>
    <n v="4"/>
    <n v="47.45"/>
    <n v="31.79"/>
    <n v="189.8"/>
    <n v="127.16"/>
    <n v="62.640000000000015"/>
  </r>
  <r>
    <x v="5"/>
    <s v="Australia"/>
    <x v="3"/>
    <x v="0"/>
    <s v="C"/>
    <x v="1896"/>
    <n v="411048161"/>
    <d v="2010-04-08T00:00:00"/>
    <n v="12"/>
    <n v="668.27"/>
    <n v="502.54"/>
    <n v="8019.24"/>
    <n v="6030.4800000000005"/>
    <n v="1988.7599999999993"/>
  </r>
  <r>
    <x v="1"/>
    <s v="Serbia"/>
    <x v="8"/>
    <x v="1"/>
    <s v="M"/>
    <x v="1382"/>
    <n v="149278724"/>
    <d v="2014-08-18T00:00:00"/>
    <n v="6"/>
    <n v="152.58000000000001"/>
    <n v="97.44"/>
    <n v="915.48"/>
    <n v="584.64"/>
    <n v="330.84000000000003"/>
  </r>
  <r>
    <x v="1"/>
    <s v="Denmark"/>
    <x v="0"/>
    <x v="0"/>
    <s v="H"/>
    <x v="1880"/>
    <n v="403825509"/>
    <d v="2011-11-25T00:00:00"/>
    <n v="16"/>
    <n v="651.21"/>
    <n v="524.96"/>
    <n v="10419.36"/>
    <n v="8399.36"/>
    <n v="2020"/>
  </r>
  <r>
    <x v="0"/>
    <s v="Burkina Faso"/>
    <x v="0"/>
    <x v="0"/>
    <s v="L"/>
    <x v="1097"/>
    <n v="721612346"/>
    <d v="2012-03-08T00:00:00"/>
    <n v="17"/>
    <n v="651.21"/>
    <n v="524.96"/>
    <n v="11070.57"/>
    <n v="8924.32"/>
    <n v="2146.25"/>
  </r>
  <r>
    <x v="4"/>
    <s v="Guatemala"/>
    <x v="3"/>
    <x v="1"/>
    <s v="M"/>
    <x v="2234"/>
    <n v="269875562"/>
    <d v="2011-05-30T00:00:00"/>
    <n v="2"/>
    <n v="668.27"/>
    <n v="502.54"/>
    <n v="1336.54"/>
    <n v="1005.08"/>
    <n v="331.45999999999992"/>
  </r>
  <r>
    <x v="4"/>
    <s v="Haiti"/>
    <x v="6"/>
    <x v="0"/>
    <s v="L"/>
    <x v="822"/>
    <n v="986163985"/>
    <d v="2010-09-26T00:00:00"/>
    <n v="11"/>
    <n v="205.7"/>
    <n v="117.11"/>
    <n v="2262.6999999999998"/>
    <n v="1288.21"/>
    <n v="974.48999999999978"/>
  </r>
  <r>
    <x v="3"/>
    <s v="Kyrgyzstan"/>
    <x v="0"/>
    <x v="1"/>
    <s v="C"/>
    <x v="2367"/>
    <n v="828338944"/>
    <d v="2011-11-14T00:00:00"/>
    <n v="5"/>
    <n v="651.21"/>
    <n v="524.96"/>
    <n v="3256.05"/>
    <n v="2624.8"/>
    <n v="631.25"/>
  </r>
  <r>
    <x v="0"/>
    <s v="Republic of the Congo"/>
    <x v="11"/>
    <x v="0"/>
    <s v="C"/>
    <x v="1620"/>
    <n v="524574267"/>
    <d v="2014-01-15T00:00:00"/>
    <n v="3"/>
    <n v="9.33"/>
    <n v="6.92"/>
    <n v="27.990000000000002"/>
    <n v="20.759999999999998"/>
    <n v="7.230000000000004"/>
  </r>
  <r>
    <x v="2"/>
    <s v="Qatar"/>
    <x v="11"/>
    <x v="1"/>
    <s v="L"/>
    <x v="122"/>
    <n v="423356282"/>
    <d v="2017-07-31T00:00:00"/>
    <n v="16"/>
    <n v="9.33"/>
    <n v="6.92"/>
    <n v="149.28"/>
    <n v="110.72"/>
    <n v="38.56"/>
  </r>
  <r>
    <x v="4"/>
    <s v="Trinidad and Tobago"/>
    <x v="1"/>
    <x v="1"/>
    <s v="H"/>
    <x v="1355"/>
    <n v="943483817"/>
    <d v="2012-06-28T00:00:00"/>
    <n v="11"/>
    <n v="47.45"/>
    <n v="31.79"/>
    <n v="521.95000000000005"/>
    <n v="349.69"/>
    <n v="172.26000000000005"/>
  </r>
  <r>
    <x v="5"/>
    <s v="Australia"/>
    <x v="9"/>
    <x v="1"/>
    <s v="C"/>
    <x v="1698"/>
    <n v="324068200"/>
    <d v="2012-06-18T00:00:00"/>
    <n v="13"/>
    <n v="81.73"/>
    <n v="56.67"/>
    <n v="1062.49"/>
    <n v="736.71"/>
    <n v="325.77999999999997"/>
  </r>
  <r>
    <x v="1"/>
    <s v="Greece"/>
    <x v="7"/>
    <x v="0"/>
    <s v="M"/>
    <x v="2368"/>
    <n v="474533259"/>
    <d v="2013-07-23T00:00:00"/>
    <n v="6"/>
    <n v="109.28"/>
    <n v="35.840000000000003"/>
    <n v="655.68000000000006"/>
    <n v="215.04000000000002"/>
    <n v="440.64000000000004"/>
  </r>
  <r>
    <x v="2"/>
    <s v="Jordan"/>
    <x v="9"/>
    <x v="1"/>
    <s v="M"/>
    <x v="1573"/>
    <n v="224615323"/>
    <d v="2012-07-11T00:00:00"/>
    <n v="13"/>
    <n v="81.73"/>
    <n v="56.67"/>
    <n v="1062.49"/>
    <n v="736.71"/>
    <n v="325.77999999999997"/>
  </r>
  <r>
    <x v="3"/>
    <s v="Brunei"/>
    <x v="2"/>
    <x v="1"/>
    <s v="L"/>
    <x v="54"/>
    <n v="274363219"/>
    <d v="2011-06-30T00:00:00"/>
    <n v="15"/>
    <n v="154.06"/>
    <n v="90.93"/>
    <n v="2310.9"/>
    <n v="1363.95"/>
    <n v="946.95"/>
  </r>
  <r>
    <x v="1"/>
    <s v="Denmark"/>
    <x v="10"/>
    <x v="1"/>
    <s v="C"/>
    <x v="580"/>
    <n v="944138276"/>
    <d v="2013-02-16T00:00:00"/>
    <n v="1"/>
    <n v="437.2"/>
    <n v="263.33"/>
    <n v="437.2"/>
    <n v="263.33"/>
    <n v="173.87"/>
  </r>
  <r>
    <x v="3"/>
    <s v="Indonesia"/>
    <x v="4"/>
    <x v="1"/>
    <s v="C"/>
    <x v="309"/>
    <n v="824614322"/>
    <d v="2017-08-15T00:00:00"/>
    <n v="1"/>
    <n v="255.28"/>
    <n v="159.41999999999999"/>
    <n v="255.28"/>
    <n v="159.41999999999999"/>
    <n v="95.860000000000014"/>
  </r>
  <r>
    <x v="0"/>
    <s v="Togo"/>
    <x v="1"/>
    <x v="1"/>
    <s v="L"/>
    <x v="2059"/>
    <n v="826777684"/>
    <d v="2011-02-17T00:00:00"/>
    <n v="1"/>
    <n v="47.45"/>
    <n v="31.79"/>
    <n v="47.45"/>
    <n v="31.79"/>
    <n v="15.660000000000004"/>
  </r>
  <r>
    <x v="3"/>
    <s v="Nepal"/>
    <x v="7"/>
    <x v="1"/>
    <s v="L"/>
    <x v="1826"/>
    <n v="131927192"/>
    <d v="2014-10-08T00:00:00"/>
    <n v="15"/>
    <n v="109.28"/>
    <n v="35.840000000000003"/>
    <n v="1639.2"/>
    <n v="537.6"/>
    <n v="1101.5999999999999"/>
  </r>
  <r>
    <x v="0"/>
    <s v="Cameroon"/>
    <x v="11"/>
    <x v="1"/>
    <s v="C"/>
    <x v="2036"/>
    <n v="241674172"/>
    <d v="2013-01-13T00:00:00"/>
    <n v="9"/>
    <n v="9.33"/>
    <n v="6.92"/>
    <n v="83.97"/>
    <n v="62.28"/>
    <n v="21.689999999999998"/>
  </r>
  <r>
    <x v="3"/>
    <s v="Thailand"/>
    <x v="2"/>
    <x v="0"/>
    <s v="C"/>
    <x v="1662"/>
    <n v="927942454"/>
    <d v="2010-05-26T00:00:00"/>
    <n v="13"/>
    <n v="154.06"/>
    <n v="90.93"/>
    <n v="2002.78"/>
    <n v="1182.0900000000001"/>
    <n v="820.68999999999983"/>
  </r>
  <r>
    <x v="0"/>
    <s v="Gabon"/>
    <x v="0"/>
    <x v="1"/>
    <s v="M"/>
    <x v="2065"/>
    <n v="682968366"/>
    <d v="2012-04-11T00:00:00"/>
    <n v="7"/>
    <n v="651.21"/>
    <n v="524.96"/>
    <n v="4558.47"/>
    <n v="3674.7200000000003"/>
    <n v="883.75"/>
  </r>
  <r>
    <x v="1"/>
    <s v="Bosnia and Herzegovina"/>
    <x v="11"/>
    <x v="1"/>
    <s v="L"/>
    <x v="766"/>
    <n v="769300734"/>
    <d v="2013-11-30T00:00:00"/>
    <n v="3"/>
    <n v="9.33"/>
    <n v="6.92"/>
    <n v="27.990000000000002"/>
    <n v="20.759999999999998"/>
    <n v="7.230000000000004"/>
  </r>
  <r>
    <x v="1"/>
    <s v="Liechtenstein"/>
    <x v="11"/>
    <x v="1"/>
    <s v="H"/>
    <x v="1641"/>
    <n v="269800889"/>
    <d v="2011-08-23T00:00:00"/>
    <n v="15"/>
    <n v="9.33"/>
    <n v="6.92"/>
    <n v="139.94999999999999"/>
    <n v="103.8"/>
    <n v="36.149999999999991"/>
  </r>
  <r>
    <x v="3"/>
    <s v="South Korea"/>
    <x v="1"/>
    <x v="1"/>
    <s v="C"/>
    <x v="2369"/>
    <n v="137642657"/>
    <d v="2013-11-30T00:00:00"/>
    <n v="1"/>
    <n v="47.45"/>
    <n v="31.79"/>
    <n v="47.45"/>
    <n v="31.79"/>
    <n v="15.660000000000004"/>
  </r>
  <r>
    <x v="2"/>
    <s v="Iran"/>
    <x v="0"/>
    <x v="0"/>
    <s v="H"/>
    <x v="1319"/>
    <n v="946312367"/>
    <d v="2015-07-26T00:00:00"/>
    <n v="6"/>
    <n v="651.21"/>
    <n v="524.96"/>
    <n v="3907.26"/>
    <n v="3149.76"/>
    <n v="757.5"/>
  </r>
  <r>
    <x v="3"/>
    <s v="North Korea"/>
    <x v="10"/>
    <x v="1"/>
    <s v="H"/>
    <x v="336"/>
    <n v="639608848"/>
    <d v="2015-12-15T00:00:00"/>
    <n v="6"/>
    <n v="437.2"/>
    <n v="263.33"/>
    <n v="2623.2"/>
    <n v="1579.98"/>
    <n v="1043.2199999999998"/>
  </r>
  <r>
    <x v="0"/>
    <s v="South Sudan"/>
    <x v="11"/>
    <x v="1"/>
    <s v="L"/>
    <x v="2083"/>
    <n v="381643426"/>
    <d v="2015-07-19T00:00:00"/>
    <n v="9"/>
    <n v="9.33"/>
    <n v="6.92"/>
    <n v="83.97"/>
    <n v="62.28"/>
    <n v="21.689999999999998"/>
  </r>
  <r>
    <x v="2"/>
    <s v="Pakistan"/>
    <x v="1"/>
    <x v="1"/>
    <s v="M"/>
    <x v="2370"/>
    <n v="506839931"/>
    <d v="2012-03-15T00:00:00"/>
    <n v="7"/>
    <n v="47.45"/>
    <n v="31.79"/>
    <n v="332.15000000000003"/>
    <n v="222.53"/>
    <n v="109.62000000000003"/>
  </r>
  <r>
    <x v="4"/>
    <s v="The Bahamas"/>
    <x v="4"/>
    <x v="0"/>
    <s v="M"/>
    <x v="319"/>
    <n v="969934689"/>
    <d v="2012-06-13T00:00:00"/>
    <n v="7"/>
    <n v="255.28"/>
    <n v="159.41999999999999"/>
    <n v="1786.96"/>
    <n v="1115.9399999999998"/>
    <n v="671.02000000000021"/>
  </r>
  <r>
    <x v="0"/>
    <s v="Equatorial Guinea"/>
    <x v="3"/>
    <x v="0"/>
    <s v="C"/>
    <x v="334"/>
    <n v="895976531"/>
    <d v="2012-05-07T00:00:00"/>
    <n v="14"/>
    <n v="668.27"/>
    <n v="502.54"/>
    <n v="9355.7799999999988"/>
    <n v="7035.56"/>
    <n v="2320.2199999999984"/>
  </r>
  <r>
    <x v="1"/>
    <s v="United Kingdom"/>
    <x v="5"/>
    <x v="0"/>
    <s v="H"/>
    <x v="1153"/>
    <n v="830326783"/>
    <d v="2016-08-19T00:00:00"/>
    <n v="2"/>
    <n v="421.89"/>
    <n v="364.69"/>
    <n v="843.78"/>
    <n v="729.38"/>
    <n v="114.39999999999998"/>
  </r>
  <r>
    <x v="3"/>
    <s v="Indonesia"/>
    <x v="9"/>
    <x v="0"/>
    <s v="H"/>
    <x v="1925"/>
    <n v="488659274"/>
    <d v="2012-04-13T00:00:00"/>
    <n v="7"/>
    <n v="81.73"/>
    <n v="56.67"/>
    <n v="572.11"/>
    <n v="396.69"/>
    <n v="175.42000000000002"/>
  </r>
  <r>
    <x v="1"/>
    <s v="Bulgaria"/>
    <x v="5"/>
    <x v="1"/>
    <s v="M"/>
    <x v="1183"/>
    <n v="106960332"/>
    <d v="2017-09-01T00:00:00"/>
    <n v="1"/>
    <n v="421.89"/>
    <n v="364.69"/>
    <n v="421.89"/>
    <n v="364.69"/>
    <n v="57.199999999999989"/>
  </r>
  <r>
    <x v="0"/>
    <s v="Guinea-Bissau"/>
    <x v="1"/>
    <x v="1"/>
    <s v="C"/>
    <x v="639"/>
    <n v="891528785"/>
    <d v="2010-04-06T00:00:00"/>
    <n v="3"/>
    <n v="47.45"/>
    <n v="31.79"/>
    <n v="142.35000000000002"/>
    <n v="95.37"/>
    <n v="46.980000000000018"/>
  </r>
  <r>
    <x v="0"/>
    <s v="Equatorial Guinea"/>
    <x v="11"/>
    <x v="0"/>
    <s v="H"/>
    <x v="805"/>
    <n v="968975961"/>
    <d v="2014-03-19T00:00:00"/>
    <n v="1"/>
    <n v="9.33"/>
    <n v="6.92"/>
    <n v="9.33"/>
    <n v="6.92"/>
    <n v="2.41"/>
  </r>
  <r>
    <x v="0"/>
    <s v="Tanzania"/>
    <x v="11"/>
    <x v="0"/>
    <s v="H"/>
    <x v="1930"/>
    <n v="336225688"/>
    <d v="2013-06-20T00:00:00"/>
    <n v="9"/>
    <n v="9.33"/>
    <n v="6.92"/>
    <n v="83.97"/>
    <n v="62.28"/>
    <n v="21.689999999999998"/>
  </r>
  <r>
    <x v="0"/>
    <s v="Rwanda"/>
    <x v="4"/>
    <x v="1"/>
    <s v="H"/>
    <x v="1409"/>
    <n v="410514295"/>
    <d v="2015-02-10T00:00:00"/>
    <n v="15"/>
    <n v="255.28"/>
    <n v="159.41999999999999"/>
    <n v="3829.2"/>
    <n v="2391.2999999999997"/>
    <n v="1437.9"/>
  </r>
  <r>
    <x v="4"/>
    <s v="Barbados"/>
    <x v="10"/>
    <x v="1"/>
    <s v="M"/>
    <x v="817"/>
    <n v="879390609"/>
    <d v="2016-04-19T00:00:00"/>
    <n v="1"/>
    <n v="437.2"/>
    <n v="263.33"/>
    <n v="437.2"/>
    <n v="263.33"/>
    <n v="173.87"/>
  </r>
  <r>
    <x v="5"/>
    <s v="Fiji"/>
    <x v="3"/>
    <x v="1"/>
    <s v="H"/>
    <x v="2371"/>
    <n v="150715959"/>
    <d v="2015-03-01T00:00:00"/>
    <n v="15"/>
    <n v="668.27"/>
    <n v="502.54"/>
    <n v="10024.049999999999"/>
    <n v="7538.1"/>
    <n v="2485.9499999999989"/>
  </r>
  <r>
    <x v="2"/>
    <s v="Morocco"/>
    <x v="1"/>
    <x v="1"/>
    <s v="C"/>
    <x v="1176"/>
    <n v="302664172"/>
    <d v="2014-10-16T00:00:00"/>
    <n v="7"/>
    <n v="47.45"/>
    <n v="31.79"/>
    <n v="332.15000000000003"/>
    <n v="222.53"/>
    <n v="109.62000000000003"/>
  </r>
  <r>
    <x v="4"/>
    <s v="The Bahamas"/>
    <x v="1"/>
    <x v="1"/>
    <s v="L"/>
    <x v="1904"/>
    <n v="333721578"/>
    <d v="2011-08-28T00:00:00"/>
    <n v="7"/>
    <n v="47.45"/>
    <n v="31.79"/>
    <n v="332.15000000000003"/>
    <n v="222.53"/>
    <n v="109.62000000000003"/>
  </r>
  <r>
    <x v="1"/>
    <s v="Ukraine"/>
    <x v="3"/>
    <x v="0"/>
    <s v="H"/>
    <x v="151"/>
    <n v="212687003"/>
    <d v="2014-08-17T00:00:00"/>
    <n v="13"/>
    <n v="668.27"/>
    <n v="502.54"/>
    <n v="8687.51"/>
    <n v="6533.02"/>
    <n v="2154.4899999999998"/>
  </r>
  <r>
    <x v="1"/>
    <s v="United Kingdom"/>
    <x v="4"/>
    <x v="1"/>
    <s v="L"/>
    <x v="2238"/>
    <n v="428671777"/>
    <d v="2011-02-03T00:00:00"/>
    <n v="4"/>
    <n v="255.28"/>
    <n v="159.41999999999999"/>
    <n v="1021.12"/>
    <n v="637.67999999999995"/>
    <n v="383.44000000000005"/>
  </r>
  <r>
    <x v="1"/>
    <s v="Latvia"/>
    <x v="4"/>
    <x v="0"/>
    <s v="C"/>
    <x v="240"/>
    <n v="641099727"/>
    <d v="2015-11-04T00:00:00"/>
    <n v="8"/>
    <n v="255.28"/>
    <n v="159.41999999999999"/>
    <n v="2042.24"/>
    <n v="1275.3599999999999"/>
    <n v="766.88000000000011"/>
  </r>
  <r>
    <x v="0"/>
    <s v="Sierra Leone"/>
    <x v="11"/>
    <x v="1"/>
    <s v="C"/>
    <x v="225"/>
    <n v="129707181"/>
    <d v="2014-05-03T00:00:00"/>
    <n v="3"/>
    <n v="9.33"/>
    <n v="6.92"/>
    <n v="27.990000000000002"/>
    <n v="20.759999999999998"/>
    <n v="7.230000000000004"/>
  </r>
  <r>
    <x v="3"/>
    <s v="Indonesia"/>
    <x v="9"/>
    <x v="1"/>
    <s v="L"/>
    <x v="1373"/>
    <n v="944542968"/>
    <d v="2012-04-09T00:00:00"/>
    <n v="1"/>
    <n v="81.73"/>
    <n v="56.67"/>
    <n v="81.73"/>
    <n v="56.67"/>
    <n v="25.060000000000002"/>
  </r>
  <r>
    <x v="0"/>
    <s v="Togo"/>
    <x v="5"/>
    <x v="1"/>
    <s v="M"/>
    <x v="769"/>
    <n v="255968415"/>
    <d v="2016-06-16T00:00:00"/>
    <n v="9"/>
    <n v="421.89"/>
    <n v="364.69"/>
    <n v="3797.0099999999998"/>
    <n v="3282.21"/>
    <n v="514.79999999999973"/>
  </r>
  <r>
    <x v="0"/>
    <s v="Sao Tome and Principe"/>
    <x v="3"/>
    <x v="1"/>
    <s v="H"/>
    <x v="2372"/>
    <n v="704657351"/>
    <d v="2015-08-28T00:00:00"/>
    <n v="4"/>
    <n v="668.27"/>
    <n v="502.54"/>
    <n v="2673.08"/>
    <n v="2010.16"/>
    <n v="662.91999999999985"/>
  </r>
  <r>
    <x v="2"/>
    <s v="Egypt"/>
    <x v="0"/>
    <x v="1"/>
    <s v="H"/>
    <x v="646"/>
    <n v="951596105"/>
    <d v="2014-09-28T00:00:00"/>
    <n v="12"/>
    <n v="651.21"/>
    <n v="524.96"/>
    <n v="7814.52"/>
    <n v="6299.52"/>
    <n v="1515"/>
  </r>
  <r>
    <x v="1"/>
    <s v="United Kingdom"/>
    <x v="11"/>
    <x v="1"/>
    <s v="M"/>
    <x v="1535"/>
    <n v="628083503"/>
    <d v="2016-02-12T00:00:00"/>
    <n v="5"/>
    <n v="9.33"/>
    <n v="6.92"/>
    <n v="46.65"/>
    <n v="34.6"/>
    <n v="12.049999999999997"/>
  </r>
  <r>
    <x v="1"/>
    <s v="San Marino"/>
    <x v="2"/>
    <x v="1"/>
    <s v="M"/>
    <x v="1811"/>
    <n v="785730874"/>
    <d v="2015-07-23T00:00:00"/>
    <n v="7"/>
    <n v="154.06"/>
    <n v="90.93"/>
    <n v="1078.42"/>
    <n v="636.51"/>
    <n v="441.91000000000008"/>
  </r>
  <r>
    <x v="5"/>
    <s v="Solomon Islands"/>
    <x v="6"/>
    <x v="0"/>
    <s v="H"/>
    <x v="2373"/>
    <n v="746462047"/>
    <d v="2013-09-06T00:00:00"/>
    <n v="6"/>
    <n v="205.7"/>
    <n v="117.11"/>
    <n v="1234.1999999999998"/>
    <n v="702.66"/>
    <n v="531.53999999999985"/>
  </r>
  <r>
    <x v="0"/>
    <s v="South Africa"/>
    <x v="5"/>
    <x v="1"/>
    <s v="H"/>
    <x v="1983"/>
    <n v="352513349"/>
    <d v="2012-03-11T00:00:00"/>
    <n v="9"/>
    <n v="421.89"/>
    <n v="364.69"/>
    <n v="3797.0099999999998"/>
    <n v="3282.21"/>
    <n v="514.79999999999973"/>
  </r>
  <r>
    <x v="1"/>
    <s v="Kosovo"/>
    <x v="7"/>
    <x v="0"/>
    <s v="L"/>
    <x v="207"/>
    <n v="416433608"/>
    <d v="2010-01-16T00:00:00"/>
    <n v="1"/>
    <n v="109.28"/>
    <n v="35.840000000000003"/>
    <n v="109.28"/>
    <n v="35.840000000000003"/>
    <n v="73.44"/>
  </r>
  <r>
    <x v="4"/>
    <s v="Trinidad and Tobago"/>
    <x v="3"/>
    <x v="0"/>
    <s v="H"/>
    <x v="536"/>
    <n v="471084153"/>
    <d v="2015-01-03T00:00:00"/>
    <n v="5"/>
    <n v="668.27"/>
    <n v="502.54"/>
    <n v="3341.35"/>
    <n v="2512.7000000000003"/>
    <n v="828.64999999999964"/>
  </r>
  <r>
    <x v="2"/>
    <s v="Jordan"/>
    <x v="5"/>
    <x v="1"/>
    <s v="L"/>
    <x v="1889"/>
    <n v="119638812"/>
    <d v="2016-08-31T00:00:00"/>
    <n v="4"/>
    <n v="421.89"/>
    <n v="364.69"/>
    <n v="1687.56"/>
    <n v="1458.76"/>
    <n v="228.79999999999995"/>
  </r>
  <r>
    <x v="1"/>
    <s v="Italy"/>
    <x v="7"/>
    <x v="0"/>
    <s v="H"/>
    <x v="236"/>
    <n v="385583913"/>
    <d v="2013-07-26T00:00:00"/>
    <n v="3"/>
    <n v="109.28"/>
    <n v="35.840000000000003"/>
    <n v="327.84000000000003"/>
    <n v="107.52000000000001"/>
    <n v="220.32000000000002"/>
  </r>
  <r>
    <x v="3"/>
    <s v="Kazakhstan"/>
    <x v="2"/>
    <x v="0"/>
    <s v="L"/>
    <x v="1357"/>
    <n v="562718284"/>
    <d v="2016-05-14T00:00:00"/>
    <n v="16"/>
    <n v="154.06"/>
    <n v="90.93"/>
    <n v="2464.96"/>
    <n v="1454.88"/>
    <n v="1010.0799999999999"/>
  </r>
  <r>
    <x v="0"/>
    <s v="Senegal"/>
    <x v="8"/>
    <x v="0"/>
    <s v="C"/>
    <x v="1062"/>
    <n v="465153253"/>
    <d v="2014-04-01T00:00:00"/>
    <n v="13"/>
    <n v="152.58000000000001"/>
    <n v="97.44"/>
    <n v="1983.5400000000002"/>
    <n v="1266.72"/>
    <n v="716.82000000000016"/>
  </r>
  <r>
    <x v="0"/>
    <s v="Swaziland"/>
    <x v="6"/>
    <x v="0"/>
    <s v="L"/>
    <x v="94"/>
    <n v="877312648"/>
    <d v="2016-06-25T00:00:00"/>
    <n v="9"/>
    <n v="205.7"/>
    <n v="117.11"/>
    <n v="1851.3"/>
    <n v="1053.99"/>
    <n v="797.31"/>
  </r>
  <r>
    <x v="3"/>
    <s v="Taiwan"/>
    <x v="2"/>
    <x v="1"/>
    <s v="H"/>
    <x v="1050"/>
    <n v="403932797"/>
    <d v="2010-06-21T00:00:00"/>
    <n v="3"/>
    <n v="154.06"/>
    <n v="90.93"/>
    <n v="462.18"/>
    <n v="272.79000000000002"/>
    <n v="189.39"/>
  </r>
  <r>
    <x v="0"/>
    <s v="Tanzania"/>
    <x v="11"/>
    <x v="1"/>
    <s v="H"/>
    <x v="430"/>
    <n v="420062530"/>
    <d v="2011-05-28T00:00:00"/>
    <n v="8"/>
    <n v="9.33"/>
    <n v="6.92"/>
    <n v="74.64"/>
    <n v="55.36"/>
    <n v="19.28"/>
  </r>
  <r>
    <x v="1"/>
    <s v="Romania"/>
    <x v="6"/>
    <x v="0"/>
    <s v="M"/>
    <x v="1522"/>
    <n v="121063172"/>
    <d v="2012-08-05T00:00:00"/>
    <n v="7"/>
    <n v="205.7"/>
    <n v="117.11"/>
    <n v="1439.8999999999999"/>
    <n v="819.77"/>
    <n v="620.12999999999988"/>
  </r>
  <r>
    <x v="1"/>
    <s v="Serbia"/>
    <x v="10"/>
    <x v="1"/>
    <s v="M"/>
    <x v="1963"/>
    <n v="572608554"/>
    <d v="2012-04-24T00:00:00"/>
    <n v="11"/>
    <n v="437.2"/>
    <n v="263.33"/>
    <n v="4809.2"/>
    <n v="2896.6299999999997"/>
    <n v="1912.5700000000002"/>
  </r>
  <r>
    <x v="1"/>
    <s v="Romania"/>
    <x v="9"/>
    <x v="0"/>
    <s v="C"/>
    <x v="1837"/>
    <n v="660685002"/>
    <d v="2017-06-30T00:00:00"/>
    <n v="1"/>
    <n v="81.73"/>
    <n v="56.67"/>
    <n v="81.73"/>
    <n v="56.67"/>
    <n v="25.060000000000002"/>
  </r>
  <r>
    <x v="1"/>
    <s v="Estonia"/>
    <x v="7"/>
    <x v="0"/>
    <s v="H"/>
    <x v="1888"/>
    <n v="241591346"/>
    <d v="2017-04-26T00:00:00"/>
    <n v="2"/>
    <n v="109.28"/>
    <n v="35.840000000000003"/>
    <n v="218.56"/>
    <n v="71.680000000000007"/>
    <n v="146.88"/>
  </r>
  <r>
    <x v="0"/>
    <s v="Uganda"/>
    <x v="0"/>
    <x v="0"/>
    <s v="M"/>
    <x v="1227"/>
    <n v="591938912"/>
    <d v="2016-10-19T00:00:00"/>
    <n v="11"/>
    <n v="651.21"/>
    <n v="524.96"/>
    <n v="7163.31"/>
    <n v="5774.56"/>
    <n v="1388.75"/>
  </r>
  <r>
    <x v="1"/>
    <s v="Iceland"/>
    <x v="8"/>
    <x v="0"/>
    <s v="L"/>
    <x v="1841"/>
    <n v="358651530"/>
    <d v="2011-01-13T00:00:00"/>
    <n v="3"/>
    <n v="152.58000000000001"/>
    <n v="97.44"/>
    <n v="457.74"/>
    <n v="292.32"/>
    <n v="165.42000000000002"/>
  </r>
  <r>
    <x v="0"/>
    <s v="Nigeria"/>
    <x v="3"/>
    <x v="1"/>
    <s v="C"/>
    <x v="1014"/>
    <n v="508965528"/>
    <d v="2011-03-27T00:00:00"/>
    <n v="5"/>
    <n v="668.27"/>
    <n v="502.54"/>
    <n v="3341.35"/>
    <n v="2512.7000000000003"/>
    <n v="828.64999999999964"/>
  </r>
  <r>
    <x v="0"/>
    <s v="Lesotho"/>
    <x v="4"/>
    <x v="1"/>
    <s v="C"/>
    <x v="2374"/>
    <n v="280429732"/>
    <d v="2010-07-27T00:00:00"/>
    <n v="7"/>
    <n v="255.28"/>
    <n v="159.41999999999999"/>
    <n v="1786.96"/>
    <n v="1115.9399999999998"/>
    <n v="671.02000000000021"/>
  </r>
  <r>
    <x v="4"/>
    <s v="Costa Rica"/>
    <x v="11"/>
    <x v="0"/>
    <s v="L"/>
    <x v="171"/>
    <n v="330905473"/>
    <d v="2011-01-09T00:00:00"/>
    <n v="2"/>
    <n v="9.33"/>
    <n v="6.92"/>
    <n v="18.66"/>
    <n v="13.84"/>
    <n v="4.82"/>
  </r>
  <r>
    <x v="5"/>
    <s v="Solomon Islands"/>
    <x v="0"/>
    <x v="1"/>
    <s v="M"/>
    <x v="1208"/>
    <n v="488566577"/>
    <d v="2011-12-18T00:00:00"/>
    <n v="11"/>
    <n v="651.21"/>
    <n v="524.96"/>
    <n v="7163.31"/>
    <n v="5774.56"/>
    <n v="1388.75"/>
  </r>
  <r>
    <x v="4"/>
    <s v="Trinidad and Tobago"/>
    <x v="8"/>
    <x v="0"/>
    <s v="C"/>
    <x v="2375"/>
    <n v="201899373"/>
    <d v="2013-06-11T00:00:00"/>
    <n v="9"/>
    <n v="152.58000000000001"/>
    <n v="97.44"/>
    <n v="1373.22"/>
    <n v="876.96"/>
    <n v="496.26"/>
  </r>
  <r>
    <x v="4"/>
    <s v="Saint Kitts and Nevis "/>
    <x v="10"/>
    <x v="0"/>
    <s v="H"/>
    <x v="581"/>
    <n v="789702689"/>
    <d v="2013-04-28T00:00:00"/>
    <n v="16"/>
    <n v="437.2"/>
    <n v="263.33"/>
    <n v="6995.2"/>
    <n v="4213.28"/>
    <n v="2781.92"/>
  </r>
  <r>
    <x v="0"/>
    <s v="Sudan"/>
    <x v="7"/>
    <x v="1"/>
    <s v="L"/>
    <x v="1748"/>
    <n v="491087853"/>
    <d v="2017-06-07T00:00:00"/>
    <n v="4"/>
    <n v="109.28"/>
    <n v="35.840000000000003"/>
    <n v="437.12"/>
    <n v="143.36000000000001"/>
    <n v="293.76"/>
  </r>
  <r>
    <x v="0"/>
    <s v="Cape Verde"/>
    <x v="6"/>
    <x v="1"/>
    <s v="H"/>
    <x v="446"/>
    <n v="315478694"/>
    <d v="2014-05-30T00:00:00"/>
    <n v="10"/>
    <n v="205.7"/>
    <n v="117.11"/>
    <n v="2057"/>
    <n v="1171.0999999999999"/>
    <n v="885.90000000000009"/>
  </r>
  <r>
    <x v="1"/>
    <s v="Bosnia and Herzegovina"/>
    <x v="11"/>
    <x v="0"/>
    <s v="C"/>
    <x v="2316"/>
    <n v="892611539"/>
    <d v="2016-02-21T00:00:00"/>
    <n v="4"/>
    <n v="9.33"/>
    <n v="6.92"/>
    <n v="37.32"/>
    <n v="27.68"/>
    <n v="9.64"/>
  </r>
  <r>
    <x v="1"/>
    <s v="Croatia"/>
    <x v="9"/>
    <x v="1"/>
    <s v="M"/>
    <x v="1393"/>
    <n v="222535216"/>
    <d v="2017-01-15T00:00:00"/>
    <n v="3"/>
    <n v="81.73"/>
    <n v="56.67"/>
    <n v="245.19"/>
    <n v="170.01"/>
    <n v="75.180000000000007"/>
  </r>
  <r>
    <x v="2"/>
    <s v="Qatar"/>
    <x v="10"/>
    <x v="1"/>
    <s v="H"/>
    <x v="2376"/>
    <n v="425611054"/>
    <d v="2012-06-27T00:00:00"/>
    <n v="11"/>
    <n v="437.2"/>
    <n v="263.33"/>
    <n v="4809.2"/>
    <n v="2896.6299999999997"/>
    <n v="1912.5700000000002"/>
  </r>
  <r>
    <x v="5"/>
    <s v="Fiji"/>
    <x v="6"/>
    <x v="0"/>
    <s v="M"/>
    <x v="1379"/>
    <n v="992512881"/>
    <d v="2017-07-17T00:00:00"/>
    <n v="9"/>
    <n v="205.7"/>
    <n v="117.11"/>
    <n v="1851.3"/>
    <n v="1053.99"/>
    <n v="797.31"/>
  </r>
  <r>
    <x v="2"/>
    <s v="Lebanon"/>
    <x v="10"/>
    <x v="0"/>
    <s v="C"/>
    <x v="315"/>
    <n v="134227025"/>
    <d v="2010-12-03T00:00:00"/>
    <n v="16"/>
    <n v="437.2"/>
    <n v="263.33"/>
    <n v="6995.2"/>
    <n v="4213.28"/>
    <n v="2781.92"/>
  </r>
  <r>
    <x v="2"/>
    <s v="Morocco"/>
    <x v="5"/>
    <x v="1"/>
    <s v="H"/>
    <x v="1034"/>
    <n v="632052314"/>
    <d v="2013-09-27T00:00:00"/>
    <n v="12"/>
    <n v="421.89"/>
    <n v="364.69"/>
    <n v="5062.68"/>
    <n v="4376.28"/>
    <n v="686.40000000000055"/>
  </r>
  <r>
    <x v="3"/>
    <s v="India"/>
    <x v="3"/>
    <x v="1"/>
    <s v="M"/>
    <x v="2377"/>
    <n v="387600076"/>
    <d v="2010-07-04T00:00:00"/>
    <n v="14"/>
    <n v="668.27"/>
    <n v="502.54"/>
    <n v="9355.7799999999988"/>
    <n v="7035.56"/>
    <n v="2320.2199999999984"/>
  </r>
  <r>
    <x v="3"/>
    <s v="Nepal"/>
    <x v="9"/>
    <x v="0"/>
    <s v="M"/>
    <x v="302"/>
    <n v="972794139"/>
    <d v="2013-03-31T00:00:00"/>
    <n v="1"/>
    <n v="81.73"/>
    <n v="56.67"/>
    <n v="81.73"/>
    <n v="56.67"/>
    <n v="25.060000000000002"/>
  </r>
  <r>
    <x v="0"/>
    <s v="Gabon"/>
    <x v="7"/>
    <x v="1"/>
    <s v="H"/>
    <x v="1263"/>
    <n v="879870831"/>
    <d v="2012-02-08T00:00:00"/>
    <n v="4"/>
    <n v="109.28"/>
    <n v="35.840000000000003"/>
    <n v="437.12"/>
    <n v="143.36000000000001"/>
    <n v="293.76"/>
  </r>
  <r>
    <x v="0"/>
    <s v="Eritrea"/>
    <x v="1"/>
    <x v="0"/>
    <s v="L"/>
    <x v="180"/>
    <n v="471378982"/>
    <d v="2010-03-03T00:00:00"/>
    <n v="1"/>
    <n v="47.45"/>
    <n v="31.79"/>
    <n v="47.45"/>
    <n v="31.79"/>
    <n v="15.660000000000004"/>
  </r>
  <r>
    <x v="0"/>
    <s v="Burundi"/>
    <x v="0"/>
    <x v="1"/>
    <s v="H"/>
    <x v="2378"/>
    <n v="630179917"/>
    <d v="2010-12-07T00:00:00"/>
    <n v="5"/>
    <n v="651.21"/>
    <n v="524.96"/>
    <n v="3256.05"/>
    <n v="2624.8"/>
    <n v="631.25"/>
  </r>
  <r>
    <x v="4"/>
    <s v="Dominica"/>
    <x v="8"/>
    <x v="1"/>
    <s v="H"/>
    <x v="2379"/>
    <n v="509447467"/>
    <d v="2015-11-01T00:00:00"/>
    <n v="9"/>
    <n v="152.58000000000001"/>
    <n v="97.44"/>
    <n v="1373.22"/>
    <n v="876.96"/>
    <n v="496.26"/>
  </r>
  <r>
    <x v="1"/>
    <s v="Greece"/>
    <x v="2"/>
    <x v="0"/>
    <s v="L"/>
    <x v="1151"/>
    <n v="682667958"/>
    <d v="2011-07-27T00:00:00"/>
    <n v="9"/>
    <n v="154.06"/>
    <n v="90.93"/>
    <n v="1386.54"/>
    <n v="818.37000000000012"/>
    <n v="568.16999999999985"/>
  </r>
  <r>
    <x v="1"/>
    <s v="Bosnia and Herzegovina"/>
    <x v="11"/>
    <x v="0"/>
    <s v="C"/>
    <x v="289"/>
    <n v="893640220"/>
    <d v="2013-01-25T00:00:00"/>
    <n v="11"/>
    <n v="9.33"/>
    <n v="6.92"/>
    <n v="102.63"/>
    <n v="76.12"/>
    <n v="26.509999999999991"/>
  </r>
  <r>
    <x v="4"/>
    <s v="El Salvador"/>
    <x v="7"/>
    <x v="1"/>
    <s v="L"/>
    <x v="2337"/>
    <n v="506475579"/>
    <d v="2013-01-30T00:00:00"/>
    <n v="10"/>
    <n v="109.28"/>
    <n v="35.840000000000003"/>
    <n v="1092.8"/>
    <n v="358.40000000000003"/>
    <n v="734.39999999999986"/>
  </r>
  <r>
    <x v="0"/>
    <s v="Mauritius "/>
    <x v="6"/>
    <x v="0"/>
    <s v="C"/>
    <x v="1029"/>
    <n v="755597865"/>
    <d v="2017-01-17T00:00:00"/>
    <n v="12"/>
    <n v="205.7"/>
    <n v="117.11"/>
    <n v="2468.3999999999996"/>
    <n v="1405.32"/>
    <n v="1063.0799999999997"/>
  </r>
  <r>
    <x v="1"/>
    <s v="Montenegro"/>
    <x v="4"/>
    <x v="1"/>
    <s v="H"/>
    <x v="2046"/>
    <n v="695743405"/>
    <d v="2016-03-13T00:00:00"/>
    <n v="8"/>
    <n v="255.28"/>
    <n v="159.41999999999999"/>
    <n v="2042.24"/>
    <n v="1275.3599999999999"/>
    <n v="766.88000000000011"/>
  </r>
  <r>
    <x v="1"/>
    <s v="Bulgaria"/>
    <x v="3"/>
    <x v="1"/>
    <s v="H"/>
    <x v="2089"/>
    <n v="351961028"/>
    <d v="2014-04-25T00:00:00"/>
    <n v="3"/>
    <n v="668.27"/>
    <n v="502.54"/>
    <n v="2004.81"/>
    <n v="1507.6200000000001"/>
    <n v="497.18999999999983"/>
  </r>
  <r>
    <x v="2"/>
    <s v="Iraq"/>
    <x v="8"/>
    <x v="0"/>
    <s v="C"/>
    <x v="1155"/>
    <n v="269612061"/>
    <d v="2016-02-18T00:00:00"/>
    <n v="5"/>
    <n v="152.58000000000001"/>
    <n v="97.44"/>
    <n v="762.90000000000009"/>
    <n v="487.2"/>
    <n v="275.7000000000001"/>
  </r>
  <r>
    <x v="2"/>
    <s v="Kuwait"/>
    <x v="0"/>
    <x v="0"/>
    <s v="M"/>
    <x v="2380"/>
    <n v="164370334"/>
    <d v="2016-03-13T00:00:00"/>
    <n v="16"/>
    <n v="651.21"/>
    <n v="524.96"/>
    <n v="10419.36"/>
    <n v="8399.36"/>
    <n v="2020"/>
  </r>
  <r>
    <x v="1"/>
    <s v="Italy"/>
    <x v="6"/>
    <x v="0"/>
    <s v="H"/>
    <x v="1822"/>
    <n v="272222173"/>
    <d v="2017-08-06T00:00:00"/>
    <n v="9"/>
    <n v="205.7"/>
    <n v="117.11"/>
    <n v="1851.3"/>
    <n v="1053.99"/>
    <n v="797.31"/>
  </r>
  <r>
    <x v="2"/>
    <s v="Azerbaijan"/>
    <x v="0"/>
    <x v="0"/>
    <s v="H"/>
    <x v="2150"/>
    <n v="899466407"/>
    <d v="2013-02-02T00:00:00"/>
    <n v="2"/>
    <n v="651.21"/>
    <n v="524.96"/>
    <n v="1302.42"/>
    <n v="1049.92"/>
    <n v="252.5"/>
  </r>
  <r>
    <x v="0"/>
    <s v="Nigeria"/>
    <x v="1"/>
    <x v="0"/>
    <s v="C"/>
    <x v="2381"/>
    <n v="172714364"/>
    <d v="2011-10-25T00:00:00"/>
    <n v="15"/>
    <n v="47.45"/>
    <n v="31.79"/>
    <n v="711.75"/>
    <n v="476.84999999999997"/>
    <n v="234.90000000000003"/>
  </r>
  <r>
    <x v="3"/>
    <s v="Thailand"/>
    <x v="11"/>
    <x v="0"/>
    <s v="L"/>
    <x v="886"/>
    <n v="788889873"/>
    <d v="2012-08-05T00:00:00"/>
    <n v="15"/>
    <n v="9.33"/>
    <n v="6.92"/>
    <n v="139.94999999999999"/>
    <n v="103.8"/>
    <n v="36.149999999999991"/>
  </r>
  <r>
    <x v="4"/>
    <s v="Guatemala"/>
    <x v="3"/>
    <x v="1"/>
    <s v="H"/>
    <x v="1103"/>
    <n v="565229260"/>
    <d v="2015-01-27T00:00:00"/>
    <n v="5"/>
    <n v="668.27"/>
    <n v="502.54"/>
    <n v="3341.35"/>
    <n v="2512.7000000000003"/>
    <n v="828.64999999999964"/>
  </r>
  <r>
    <x v="2"/>
    <s v="Yemen"/>
    <x v="9"/>
    <x v="0"/>
    <s v="H"/>
    <x v="1690"/>
    <n v="989281356"/>
    <d v="2016-04-08T00:00:00"/>
    <n v="15"/>
    <n v="81.73"/>
    <n v="56.67"/>
    <n v="1225.95"/>
    <n v="850.05000000000007"/>
    <n v="375.9"/>
  </r>
  <r>
    <x v="5"/>
    <s v="Solomon Islands"/>
    <x v="10"/>
    <x v="1"/>
    <s v="L"/>
    <x v="237"/>
    <n v="468907487"/>
    <d v="2014-09-24T00:00:00"/>
    <n v="15"/>
    <n v="437.2"/>
    <n v="263.33"/>
    <n v="6558"/>
    <n v="3949.95"/>
    <n v="2608.0500000000002"/>
  </r>
  <r>
    <x v="3"/>
    <s v="Brunei"/>
    <x v="3"/>
    <x v="1"/>
    <s v="C"/>
    <x v="1190"/>
    <n v="182281482"/>
    <d v="2012-12-27T00:00:00"/>
    <n v="17"/>
    <n v="668.27"/>
    <n v="502.54"/>
    <n v="11360.59"/>
    <n v="8543.18"/>
    <n v="2817.41"/>
  </r>
  <r>
    <x v="1"/>
    <s v="Ukraine"/>
    <x v="6"/>
    <x v="1"/>
    <s v="M"/>
    <x v="1007"/>
    <n v="927889668"/>
    <d v="2015-07-06T00:00:00"/>
    <n v="3"/>
    <n v="205.7"/>
    <n v="117.11"/>
    <n v="617.09999999999991"/>
    <n v="351.33"/>
    <n v="265.76999999999992"/>
  </r>
  <r>
    <x v="3"/>
    <s v="Indonesia"/>
    <x v="9"/>
    <x v="1"/>
    <s v="C"/>
    <x v="1251"/>
    <n v="874530875"/>
    <d v="2015-09-26T00:00:00"/>
    <n v="3"/>
    <n v="81.73"/>
    <n v="56.67"/>
    <n v="245.19"/>
    <n v="170.01"/>
    <n v="75.180000000000007"/>
  </r>
  <r>
    <x v="3"/>
    <s v="Bhutan"/>
    <x v="8"/>
    <x v="0"/>
    <s v="H"/>
    <x v="109"/>
    <n v="511316430"/>
    <d v="2016-05-04T00:00:00"/>
    <n v="15"/>
    <n v="152.58000000000001"/>
    <n v="97.44"/>
    <n v="2288.7000000000003"/>
    <n v="1461.6"/>
    <n v="827.10000000000036"/>
  </r>
  <r>
    <x v="2"/>
    <s v="United Arab Emirates"/>
    <x v="4"/>
    <x v="1"/>
    <s v="H"/>
    <x v="2382"/>
    <n v="397670161"/>
    <d v="2016-10-30T00:00:00"/>
    <n v="14"/>
    <n v="255.28"/>
    <n v="159.41999999999999"/>
    <n v="3573.92"/>
    <n v="2231.8799999999997"/>
    <n v="1342.0400000000004"/>
  </r>
  <r>
    <x v="1"/>
    <s v="Switzerland"/>
    <x v="9"/>
    <x v="0"/>
    <s v="H"/>
    <x v="1718"/>
    <n v="713328397"/>
    <d v="2010-07-06T00:00:00"/>
    <n v="14"/>
    <n v="81.73"/>
    <n v="56.67"/>
    <n v="1144.22"/>
    <n v="793.38"/>
    <n v="350.84000000000003"/>
  </r>
  <r>
    <x v="0"/>
    <s v="Sierra Leone"/>
    <x v="0"/>
    <x v="1"/>
    <s v="L"/>
    <x v="1233"/>
    <n v="808339965"/>
    <d v="2010-07-10T00:00:00"/>
    <n v="8"/>
    <n v="651.21"/>
    <n v="524.96"/>
    <n v="5209.68"/>
    <n v="4199.68"/>
    <n v="1010"/>
  </r>
  <r>
    <x v="1"/>
    <s v="Czech Republic"/>
    <x v="10"/>
    <x v="0"/>
    <s v="M"/>
    <x v="1"/>
    <n v="553066194"/>
    <d v="2016-02-03T00:00:00"/>
    <n v="6"/>
    <n v="437.2"/>
    <n v="263.33"/>
    <n v="2623.2"/>
    <n v="1579.98"/>
    <n v="1043.2199999999998"/>
  </r>
  <r>
    <x v="1"/>
    <s v="Andorra"/>
    <x v="11"/>
    <x v="1"/>
    <s v="M"/>
    <x v="1883"/>
    <n v="788180911"/>
    <d v="2015-09-18T00:00:00"/>
    <n v="15"/>
    <n v="9.33"/>
    <n v="6.92"/>
    <n v="139.94999999999999"/>
    <n v="103.8"/>
    <n v="36.149999999999991"/>
  </r>
  <r>
    <x v="3"/>
    <s v="Bhutan"/>
    <x v="11"/>
    <x v="1"/>
    <s v="H"/>
    <x v="1568"/>
    <n v="174670445"/>
    <d v="2014-10-22T00:00:00"/>
    <n v="13"/>
    <n v="9.33"/>
    <n v="6.92"/>
    <n v="121.29"/>
    <n v="89.96"/>
    <n v="31.330000000000013"/>
  </r>
  <r>
    <x v="2"/>
    <s v="Iran"/>
    <x v="5"/>
    <x v="1"/>
    <s v="L"/>
    <x v="1924"/>
    <n v="143833625"/>
    <d v="2015-05-13T00:00:00"/>
    <n v="4"/>
    <n v="421.89"/>
    <n v="364.69"/>
    <n v="1687.56"/>
    <n v="1458.76"/>
    <n v="228.79999999999995"/>
  </r>
  <r>
    <x v="1"/>
    <s v="France"/>
    <x v="11"/>
    <x v="0"/>
    <s v="L"/>
    <x v="2383"/>
    <n v="847281777"/>
    <d v="2013-02-28T00:00:00"/>
    <n v="14"/>
    <n v="9.33"/>
    <n v="6.92"/>
    <n v="130.62"/>
    <n v="96.88"/>
    <n v="33.740000000000009"/>
  </r>
  <r>
    <x v="1"/>
    <s v="Russia"/>
    <x v="1"/>
    <x v="0"/>
    <s v="M"/>
    <x v="2246"/>
    <n v="706938731"/>
    <d v="2016-08-30T00:00:00"/>
    <n v="13"/>
    <n v="47.45"/>
    <n v="31.79"/>
    <n v="616.85"/>
    <n v="413.27"/>
    <n v="203.58000000000004"/>
  </r>
  <r>
    <x v="1"/>
    <s v="Liechtenstein"/>
    <x v="0"/>
    <x v="1"/>
    <s v="L"/>
    <x v="2142"/>
    <n v="465040814"/>
    <d v="2012-04-17T00:00:00"/>
    <n v="8"/>
    <n v="651.21"/>
    <n v="524.96"/>
    <n v="5209.68"/>
    <n v="4199.68"/>
    <n v="1010"/>
  </r>
  <r>
    <x v="1"/>
    <s v="Germany"/>
    <x v="4"/>
    <x v="0"/>
    <s v="M"/>
    <x v="2384"/>
    <n v="934136855"/>
    <d v="2014-01-03T00:00:00"/>
    <n v="1"/>
    <n v="255.28"/>
    <n v="159.41999999999999"/>
    <n v="255.28"/>
    <n v="159.41999999999999"/>
    <n v="95.860000000000014"/>
  </r>
  <r>
    <x v="1"/>
    <s v="Russia"/>
    <x v="5"/>
    <x v="1"/>
    <s v="C"/>
    <x v="671"/>
    <n v="747088181"/>
    <d v="2014-07-28T00:00:00"/>
    <n v="15"/>
    <n v="421.89"/>
    <n v="364.69"/>
    <n v="6328.3499999999995"/>
    <n v="5470.35"/>
    <n v="857.99999999999909"/>
  </r>
  <r>
    <x v="2"/>
    <s v="Tunisia "/>
    <x v="4"/>
    <x v="0"/>
    <s v="L"/>
    <x v="1009"/>
    <n v="407068622"/>
    <d v="2011-04-15T00:00:00"/>
    <n v="16"/>
    <n v="255.28"/>
    <n v="159.41999999999999"/>
    <n v="4084.48"/>
    <n v="2550.7199999999998"/>
    <n v="1533.7600000000002"/>
  </r>
  <r>
    <x v="3"/>
    <s v="Singapore"/>
    <x v="11"/>
    <x v="1"/>
    <s v="M"/>
    <x v="1468"/>
    <n v="937564504"/>
    <d v="2017-06-02T00:00:00"/>
    <n v="8"/>
    <n v="9.33"/>
    <n v="6.92"/>
    <n v="74.64"/>
    <n v="55.36"/>
    <n v="19.28"/>
  </r>
  <r>
    <x v="0"/>
    <s v="Namibia"/>
    <x v="4"/>
    <x v="1"/>
    <s v="H"/>
    <x v="2385"/>
    <n v="732374656"/>
    <d v="2013-10-04T00:00:00"/>
    <n v="8"/>
    <n v="255.28"/>
    <n v="159.41999999999999"/>
    <n v="2042.24"/>
    <n v="1275.3599999999999"/>
    <n v="766.88000000000011"/>
  </r>
  <r>
    <x v="3"/>
    <s v="Sri Lanka"/>
    <x v="4"/>
    <x v="1"/>
    <s v="C"/>
    <x v="269"/>
    <n v="505610406"/>
    <d v="2012-01-22T00:00:00"/>
    <n v="1"/>
    <n v="255.28"/>
    <n v="159.41999999999999"/>
    <n v="255.28"/>
    <n v="159.41999999999999"/>
    <n v="95.860000000000014"/>
  </r>
  <r>
    <x v="3"/>
    <s v="Cambodia"/>
    <x v="8"/>
    <x v="1"/>
    <s v="C"/>
    <x v="27"/>
    <n v="141695582"/>
    <d v="2013-11-22T00:00:00"/>
    <n v="16"/>
    <n v="152.58000000000001"/>
    <n v="97.44"/>
    <n v="2441.2800000000002"/>
    <n v="1559.04"/>
    <n v="882.24000000000024"/>
  </r>
  <r>
    <x v="1"/>
    <s v="Vatican City"/>
    <x v="1"/>
    <x v="1"/>
    <s v="L"/>
    <x v="2386"/>
    <n v="945366513"/>
    <d v="2014-05-11T00:00:00"/>
    <n v="6"/>
    <n v="47.45"/>
    <n v="31.79"/>
    <n v="284.70000000000005"/>
    <n v="190.74"/>
    <n v="93.960000000000036"/>
  </r>
  <r>
    <x v="5"/>
    <s v="Tuvalu"/>
    <x v="1"/>
    <x v="1"/>
    <s v="H"/>
    <x v="914"/>
    <n v="691672027"/>
    <d v="2013-07-05T00:00:00"/>
    <n v="17"/>
    <n v="47.45"/>
    <n v="31.79"/>
    <n v="806.65000000000009"/>
    <n v="540.42999999999995"/>
    <n v="266.22000000000014"/>
  </r>
  <r>
    <x v="0"/>
    <s v="Angola"/>
    <x v="4"/>
    <x v="1"/>
    <s v="C"/>
    <x v="1642"/>
    <n v="375973451"/>
    <d v="2012-03-25T00:00:00"/>
    <n v="13"/>
    <n v="255.28"/>
    <n v="159.41999999999999"/>
    <n v="3318.64"/>
    <n v="2072.46"/>
    <n v="1246.1799999999998"/>
  </r>
  <r>
    <x v="2"/>
    <s v="Iraq"/>
    <x v="9"/>
    <x v="0"/>
    <s v="H"/>
    <x v="2179"/>
    <n v="163944613"/>
    <d v="2016-05-12T00:00:00"/>
    <n v="6"/>
    <n v="81.73"/>
    <n v="56.67"/>
    <n v="490.38"/>
    <n v="340.02"/>
    <n v="150.36000000000001"/>
  </r>
  <r>
    <x v="3"/>
    <s v="Laos"/>
    <x v="7"/>
    <x v="0"/>
    <s v="M"/>
    <x v="180"/>
    <n v="741571843"/>
    <d v="2010-02-15T00:00:00"/>
    <n v="11"/>
    <n v="109.28"/>
    <n v="35.840000000000003"/>
    <n v="1202.08"/>
    <n v="394.24"/>
    <n v="807.83999999999992"/>
  </r>
  <r>
    <x v="2"/>
    <s v="Tunisia "/>
    <x v="8"/>
    <x v="1"/>
    <s v="H"/>
    <x v="83"/>
    <n v="165153968"/>
    <d v="2012-11-07T00:00:00"/>
    <n v="3"/>
    <n v="152.58000000000001"/>
    <n v="97.44"/>
    <n v="457.74"/>
    <n v="292.32"/>
    <n v="165.42000000000002"/>
  </r>
  <r>
    <x v="6"/>
    <s v="Mexico"/>
    <x v="3"/>
    <x v="1"/>
    <s v="C"/>
    <x v="996"/>
    <n v="611302316"/>
    <d v="2014-07-17T00:00:00"/>
    <n v="11"/>
    <n v="668.27"/>
    <n v="502.54"/>
    <n v="7350.9699999999993"/>
    <n v="5527.9400000000005"/>
    <n v="1823.0299999999988"/>
  </r>
  <r>
    <x v="3"/>
    <s v="Vietnam"/>
    <x v="5"/>
    <x v="1"/>
    <s v="L"/>
    <x v="1689"/>
    <n v="726940715"/>
    <d v="2010-06-10T00:00:00"/>
    <n v="11"/>
    <n v="421.89"/>
    <n v="364.69"/>
    <n v="4640.79"/>
    <n v="4011.59"/>
    <n v="629.19999999999982"/>
  </r>
  <r>
    <x v="3"/>
    <s v="Uzbekistan"/>
    <x v="1"/>
    <x v="1"/>
    <s v="L"/>
    <x v="993"/>
    <n v="579305493"/>
    <d v="2011-05-02T00:00:00"/>
    <n v="14"/>
    <n v="47.45"/>
    <n v="31.79"/>
    <n v="664.30000000000007"/>
    <n v="445.06"/>
    <n v="219.24000000000007"/>
  </r>
  <r>
    <x v="3"/>
    <s v="Cambodia"/>
    <x v="4"/>
    <x v="1"/>
    <s v="H"/>
    <x v="87"/>
    <n v="305945479"/>
    <d v="2010-10-25T00:00:00"/>
    <n v="8"/>
    <n v="255.28"/>
    <n v="159.41999999999999"/>
    <n v="2042.24"/>
    <n v="1275.3599999999999"/>
    <n v="766.88000000000011"/>
  </r>
  <r>
    <x v="2"/>
    <s v="Algeria"/>
    <x v="2"/>
    <x v="1"/>
    <s v="C"/>
    <x v="1699"/>
    <n v="564722001"/>
    <d v="2010-11-12T00:00:00"/>
    <n v="4"/>
    <n v="154.06"/>
    <n v="90.93"/>
    <n v="616.24"/>
    <n v="363.72"/>
    <n v="252.51999999999998"/>
  </r>
  <r>
    <x v="1"/>
    <s v="Bulgaria"/>
    <x v="7"/>
    <x v="0"/>
    <s v="M"/>
    <x v="1216"/>
    <n v="283808887"/>
    <d v="2010-06-09T00:00:00"/>
    <n v="7"/>
    <n v="109.28"/>
    <n v="35.840000000000003"/>
    <n v="764.96"/>
    <n v="250.88000000000002"/>
    <n v="514.08000000000004"/>
  </r>
  <r>
    <x v="3"/>
    <s v="Vietnam"/>
    <x v="3"/>
    <x v="0"/>
    <s v="M"/>
    <x v="695"/>
    <n v="711692464"/>
    <d v="2017-07-28T00:00:00"/>
    <n v="7"/>
    <n v="668.27"/>
    <n v="502.54"/>
    <n v="4677.8899999999994"/>
    <n v="3517.78"/>
    <n v="1160.1099999999992"/>
  </r>
  <r>
    <x v="0"/>
    <s v="Cape Verde"/>
    <x v="3"/>
    <x v="1"/>
    <s v="L"/>
    <x v="2199"/>
    <n v="467171561"/>
    <d v="2014-07-26T00:00:00"/>
    <n v="9"/>
    <n v="668.27"/>
    <n v="502.54"/>
    <n v="6014.43"/>
    <n v="4522.8600000000006"/>
    <n v="1491.5699999999997"/>
  </r>
  <r>
    <x v="0"/>
    <s v="Togo"/>
    <x v="10"/>
    <x v="1"/>
    <s v="C"/>
    <x v="223"/>
    <n v="489357507"/>
    <d v="2015-03-31T00:00:00"/>
    <n v="1"/>
    <n v="437.2"/>
    <n v="263.33"/>
    <n v="437.2"/>
    <n v="263.33"/>
    <n v="173.87"/>
  </r>
  <r>
    <x v="3"/>
    <s v="Nepal"/>
    <x v="9"/>
    <x v="1"/>
    <s v="H"/>
    <x v="742"/>
    <n v="887674129"/>
    <d v="2015-09-02T00:00:00"/>
    <n v="2"/>
    <n v="81.73"/>
    <n v="56.67"/>
    <n v="163.46"/>
    <n v="113.34"/>
    <n v="50.120000000000005"/>
  </r>
  <r>
    <x v="1"/>
    <s v="Serbia"/>
    <x v="10"/>
    <x v="0"/>
    <s v="C"/>
    <x v="1565"/>
    <n v="491857755"/>
    <d v="2012-08-04T00:00:00"/>
    <n v="1"/>
    <n v="437.2"/>
    <n v="263.33"/>
    <n v="437.2"/>
    <n v="263.33"/>
    <n v="173.87"/>
  </r>
  <r>
    <x v="0"/>
    <s v="Burundi"/>
    <x v="6"/>
    <x v="1"/>
    <s v="H"/>
    <x v="1887"/>
    <n v="901957213"/>
    <d v="2015-07-27T00:00:00"/>
    <n v="13"/>
    <n v="205.7"/>
    <n v="117.11"/>
    <n v="2674.1"/>
    <n v="1522.43"/>
    <n v="1151.6699999999998"/>
  </r>
  <r>
    <x v="2"/>
    <s v="Jordan"/>
    <x v="0"/>
    <x v="0"/>
    <s v="H"/>
    <x v="2007"/>
    <n v="638333833"/>
    <d v="2012-04-05T00:00:00"/>
    <n v="10"/>
    <n v="651.21"/>
    <n v="524.96"/>
    <n v="6512.1"/>
    <n v="5249.6"/>
    <n v="1262.5"/>
  </r>
  <r>
    <x v="0"/>
    <s v="Tanzania"/>
    <x v="2"/>
    <x v="0"/>
    <s v="H"/>
    <x v="724"/>
    <n v="991661441"/>
    <d v="2010-04-20T00:00:00"/>
    <n v="6"/>
    <n v="154.06"/>
    <n v="90.93"/>
    <n v="924.36"/>
    <n v="545.58000000000004"/>
    <n v="378.78"/>
  </r>
  <r>
    <x v="4"/>
    <s v="Costa Rica"/>
    <x v="9"/>
    <x v="0"/>
    <s v="L"/>
    <x v="93"/>
    <n v="172926366"/>
    <d v="2011-02-14T00:00:00"/>
    <n v="3"/>
    <n v="81.73"/>
    <n v="56.67"/>
    <n v="245.19"/>
    <n v="170.01"/>
    <n v="75.180000000000007"/>
  </r>
  <r>
    <x v="1"/>
    <s v="Latvia"/>
    <x v="2"/>
    <x v="1"/>
    <s v="C"/>
    <x v="949"/>
    <n v="963427436"/>
    <d v="2013-04-07T00:00:00"/>
    <n v="14"/>
    <n v="154.06"/>
    <n v="90.93"/>
    <n v="2156.84"/>
    <n v="1273.02"/>
    <n v="883.82000000000016"/>
  </r>
  <r>
    <x v="1"/>
    <s v="Moldova "/>
    <x v="10"/>
    <x v="1"/>
    <s v="M"/>
    <x v="2213"/>
    <n v="364775979"/>
    <d v="2015-12-16T00:00:00"/>
    <n v="7"/>
    <n v="437.2"/>
    <n v="263.33"/>
    <n v="3060.4"/>
    <n v="1843.31"/>
    <n v="1217.0900000000001"/>
  </r>
  <r>
    <x v="3"/>
    <s v="Tajikistan"/>
    <x v="4"/>
    <x v="0"/>
    <s v="M"/>
    <x v="1372"/>
    <n v="848895823"/>
    <d v="2016-07-03T00:00:00"/>
    <n v="10"/>
    <n v="255.28"/>
    <n v="159.41999999999999"/>
    <n v="2552.8000000000002"/>
    <n v="1594.1999999999998"/>
    <n v="958.60000000000036"/>
  </r>
  <r>
    <x v="0"/>
    <s v="Mauritania"/>
    <x v="2"/>
    <x v="1"/>
    <s v="M"/>
    <x v="1698"/>
    <n v="908023297"/>
    <d v="2012-06-24T00:00:00"/>
    <n v="5"/>
    <n v="154.06"/>
    <n v="90.93"/>
    <n v="770.3"/>
    <n v="454.65000000000003"/>
    <n v="315.64999999999992"/>
  </r>
  <r>
    <x v="2"/>
    <s v="Somalia"/>
    <x v="7"/>
    <x v="0"/>
    <s v="C"/>
    <x v="55"/>
    <n v="904707229"/>
    <d v="2014-05-29T00:00:00"/>
    <n v="3"/>
    <n v="109.28"/>
    <n v="35.840000000000003"/>
    <n v="327.84000000000003"/>
    <n v="107.52000000000001"/>
    <n v="220.32000000000002"/>
  </r>
  <r>
    <x v="3"/>
    <s v="China"/>
    <x v="8"/>
    <x v="0"/>
    <s v="L"/>
    <x v="2387"/>
    <n v="821808946"/>
    <d v="2010-10-10T00:00:00"/>
    <n v="1"/>
    <n v="152.58000000000001"/>
    <n v="97.44"/>
    <n v="152.58000000000001"/>
    <n v="97.44"/>
    <n v="55.140000000000015"/>
  </r>
  <r>
    <x v="2"/>
    <s v="Iraq"/>
    <x v="4"/>
    <x v="1"/>
    <s v="C"/>
    <x v="2248"/>
    <n v="712502276"/>
    <d v="2010-08-04T00:00:00"/>
    <n v="7"/>
    <n v="255.28"/>
    <n v="159.41999999999999"/>
    <n v="1786.96"/>
    <n v="1115.9399999999998"/>
    <n v="671.02000000000021"/>
  </r>
  <r>
    <x v="4"/>
    <s v="Haiti"/>
    <x v="0"/>
    <x v="1"/>
    <s v="L"/>
    <x v="2292"/>
    <n v="250273549"/>
    <d v="2015-09-11T00:00:00"/>
    <n v="1"/>
    <n v="651.21"/>
    <n v="524.96"/>
    <n v="651.21"/>
    <n v="524.96"/>
    <n v="126.25"/>
  </r>
  <r>
    <x v="4"/>
    <s v="Honduras"/>
    <x v="9"/>
    <x v="0"/>
    <s v="H"/>
    <x v="2056"/>
    <n v="978921592"/>
    <d v="2010-09-24T00:00:00"/>
    <n v="6"/>
    <n v="81.73"/>
    <n v="56.67"/>
    <n v="490.38"/>
    <n v="340.02"/>
    <n v="150.36000000000001"/>
  </r>
  <r>
    <x v="1"/>
    <s v="Italy"/>
    <x v="5"/>
    <x v="0"/>
    <s v="M"/>
    <x v="770"/>
    <n v="462557733"/>
    <d v="2011-01-12T00:00:00"/>
    <n v="17"/>
    <n v="421.89"/>
    <n v="364.69"/>
    <n v="7172.13"/>
    <n v="6199.73"/>
    <n v="972.40000000000055"/>
  </r>
  <r>
    <x v="1"/>
    <s v="Serbia"/>
    <x v="0"/>
    <x v="0"/>
    <s v="L"/>
    <x v="699"/>
    <n v="835605800"/>
    <d v="2014-08-04T00:00:00"/>
    <n v="5"/>
    <n v="651.21"/>
    <n v="524.96"/>
    <n v="3256.05"/>
    <n v="2624.8"/>
    <n v="631.25"/>
  </r>
  <r>
    <x v="1"/>
    <s v="Ireland"/>
    <x v="10"/>
    <x v="1"/>
    <s v="M"/>
    <x v="893"/>
    <n v="252802121"/>
    <d v="2012-10-15T00:00:00"/>
    <n v="14"/>
    <n v="437.2"/>
    <n v="263.33"/>
    <n v="6120.8"/>
    <n v="3686.62"/>
    <n v="2434.1800000000003"/>
  </r>
  <r>
    <x v="5"/>
    <s v="Marshall Islands"/>
    <x v="1"/>
    <x v="0"/>
    <s v="C"/>
    <x v="1153"/>
    <n v="539195525"/>
    <d v="2016-09-11T00:00:00"/>
    <n v="15"/>
    <n v="47.45"/>
    <n v="31.79"/>
    <n v="711.75"/>
    <n v="476.84999999999997"/>
    <n v="234.90000000000003"/>
  </r>
  <r>
    <x v="0"/>
    <s v="Zambia"/>
    <x v="0"/>
    <x v="1"/>
    <s v="H"/>
    <x v="1434"/>
    <n v="440147340"/>
    <d v="2016-01-17T00:00:00"/>
    <n v="14"/>
    <n v="651.21"/>
    <n v="524.96"/>
    <n v="9116.94"/>
    <n v="7349.4400000000005"/>
    <n v="1767.5"/>
  </r>
  <r>
    <x v="1"/>
    <s v="Malta"/>
    <x v="5"/>
    <x v="1"/>
    <s v="C"/>
    <x v="42"/>
    <n v="571331393"/>
    <d v="2012-12-13T00:00:00"/>
    <n v="14"/>
    <n v="421.89"/>
    <n v="364.69"/>
    <n v="5906.46"/>
    <n v="5105.66"/>
    <n v="800.80000000000018"/>
  </r>
  <r>
    <x v="1"/>
    <s v="United Kingdom"/>
    <x v="7"/>
    <x v="1"/>
    <s v="H"/>
    <x v="1214"/>
    <n v="268734014"/>
    <d v="2010-05-13T00:00:00"/>
    <n v="5"/>
    <n v="109.28"/>
    <n v="35.840000000000003"/>
    <n v="546.4"/>
    <n v="179.20000000000002"/>
    <n v="367.19999999999993"/>
  </r>
  <r>
    <x v="4"/>
    <s v="Guatemala"/>
    <x v="6"/>
    <x v="0"/>
    <s v="C"/>
    <x v="1372"/>
    <n v="738654029"/>
    <d v="2016-06-19T00:00:00"/>
    <n v="5"/>
    <n v="205.7"/>
    <n v="117.11"/>
    <n v="1028.5"/>
    <n v="585.54999999999995"/>
    <n v="442.95000000000005"/>
  </r>
  <r>
    <x v="3"/>
    <s v="Bhutan"/>
    <x v="7"/>
    <x v="0"/>
    <s v="H"/>
    <x v="2226"/>
    <n v="107702767"/>
    <d v="2017-05-28T00:00:00"/>
    <n v="1"/>
    <n v="109.28"/>
    <n v="35.840000000000003"/>
    <n v="109.28"/>
    <n v="35.840000000000003"/>
    <n v="73.44"/>
  </r>
  <r>
    <x v="1"/>
    <s v="Macedonia"/>
    <x v="5"/>
    <x v="1"/>
    <s v="M"/>
    <x v="311"/>
    <n v="172804057"/>
    <d v="2012-02-20T00:00:00"/>
    <n v="9"/>
    <n v="421.89"/>
    <n v="364.69"/>
    <n v="3797.0099999999998"/>
    <n v="3282.21"/>
    <n v="514.79999999999973"/>
  </r>
  <r>
    <x v="1"/>
    <s v="Monaco"/>
    <x v="5"/>
    <x v="1"/>
    <s v="L"/>
    <x v="734"/>
    <n v="551194226"/>
    <d v="2015-06-13T00:00:00"/>
    <n v="16"/>
    <n v="421.89"/>
    <n v="364.69"/>
    <n v="6750.24"/>
    <n v="5835.04"/>
    <n v="915.19999999999982"/>
  </r>
  <r>
    <x v="3"/>
    <s v="Indonesia"/>
    <x v="11"/>
    <x v="0"/>
    <s v="H"/>
    <x v="2388"/>
    <n v="930422103"/>
    <d v="2016-12-06T00:00:00"/>
    <n v="2"/>
    <n v="9.33"/>
    <n v="6.92"/>
    <n v="18.66"/>
    <n v="13.84"/>
    <n v="4.82"/>
  </r>
  <r>
    <x v="3"/>
    <s v="Myanmar"/>
    <x v="8"/>
    <x v="1"/>
    <s v="M"/>
    <x v="868"/>
    <n v="618349015"/>
    <d v="2014-09-17T00:00:00"/>
    <n v="3"/>
    <n v="152.58000000000001"/>
    <n v="97.44"/>
    <n v="457.74"/>
    <n v="292.32"/>
    <n v="165.42000000000002"/>
  </r>
  <r>
    <x v="0"/>
    <s v="South Africa"/>
    <x v="9"/>
    <x v="1"/>
    <s v="M"/>
    <x v="1597"/>
    <n v="793148791"/>
    <d v="2011-09-28T00:00:00"/>
    <n v="15"/>
    <n v="81.73"/>
    <n v="56.67"/>
    <n v="1225.95"/>
    <n v="850.05000000000007"/>
    <n v="375.9"/>
  </r>
  <r>
    <x v="6"/>
    <s v="Canada"/>
    <x v="5"/>
    <x v="1"/>
    <s v="L"/>
    <x v="459"/>
    <n v="453307759"/>
    <d v="2012-01-24T00:00:00"/>
    <n v="4"/>
    <n v="421.89"/>
    <n v="364.69"/>
    <n v="1687.56"/>
    <n v="1458.76"/>
    <n v="228.79999999999995"/>
  </r>
  <r>
    <x v="4"/>
    <s v="Haiti"/>
    <x v="3"/>
    <x v="0"/>
    <s v="C"/>
    <x v="2389"/>
    <n v="467624747"/>
    <d v="2017-04-03T00:00:00"/>
    <n v="16"/>
    <n v="668.27"/>
    <n v="502.54"/>
    <n v="10692.32"/>
    <n v="8040.64"/>
    <n v="2651.6799999999994"/>
  </r>
  <r>
    <x v="4"/>
    <s v="The Bahamas"/>
    <x v="8"/>
    <x v="1"/>
    <s v="C"/>
    <x v="1437"/>
    <n v="425211083"/>
    <d v="2014-06-05T00:00:00"/>
    <n v="14"/>
    <n v="152.58000000000001"/>
    <n v="97.44"/>
    <n v="2136.1200000000003"/>
    <n v="1364.1599999999999"/>
    <n v="771.96000000000049"/>
  </r>
  <r>
    <x v="2"/>
    <s v="Israel"/>
    <x v="6"/>
    <x v="1"/>
    <s v="C"/>
    <x v="67"/>
    <n v="885490596"/>
    <d v="2010-10-17T00:00:00"/>
    <n v="9"/>
    <n v="205.7"/>
    <n v="117.11"/>
    <n v="1851.3"/>
    <n v="1053.99"/>
    <n v="797.31"/>
  </r>
  <r>
    <x v="2"/>
    <s v="Oman"/>
    <x v="4"/>
    <x v="1"/>
    <s v="L"/>
    <x v="1101"/>
    <n v="228199613"/>
    <d v="2014-10-23T00:00:00"/>
    <n v="14"/>
    <n v="255.28"/>
    <n v="159.41999999999999"/>
    <n v="3573.92"/>
    <n v="2231.8799999999997"/>
    <n v="1342.0400000000004"/>
  </r>
  <r>
    <x v="0"/>
    <s v="Ghana"/>
    <x v="5"/>
    <x v="1"/>
    <s v="H"/>
    <x v="38"/>
    <n v="503386962"/>
    <d v="2016-11-23T00:00:00"/>
    <n v="4"/>
    <n v="421.89"/>
    <n v="364.69"/>
    <n v="1687.56"/>
    <n v="1458.76"/>
    <n v="228.79999999999995"/>
  </r>
  <r>
    <x v="0"/>
    <s v="Mauritius "/>
    <x v="1"/>
    <x v="0"/>
    <s v="C"/>
    <x v="1844"/>
    <n v="681413972"/>
    <d v="2016-02-22T00:00:00"/>
    <n v="7"/>
    <n v="47.45"/>
    <n v="31.79"/>
    <n v="332.15000000000003"/>
    <n v="222.53"/>
    <n v="109.62000000000003"/>
  </r>
  <r>
    <x v="0"/>
    <s v="Guinea-Bissau"/>
    <x v="6"/>
    <x v="1"/>
    <s v="L"/>
    <x v="2390"/>
    <n v="702954471"/>
    <d v="2016-06-16T00:00:00"/>
    <n v="15"/>
    <n v="205.7"/>
    <n v="117.11"/>
    <n v="3085.5"/>
    <n v="1756.65"/>
    <n v="1328.85"/>
  </r>
  <r>
    <x v="0"/>
    <s v="Uganda"/>
    <x v="11"/>
    <x v="1"/>
    <s v="L"/>
    <x v="2073"/>
    <n v="128994786"/>
    <d v="2015-04-15T00:00:00"/>
    <n v="2"/>
    <n v="9.33"/>
    <n v="6.92"/>
    <n v="18.66"/>
    <n v="13.84"/>
    <n v="4.82"/>
  </r>
  <r>
    <x v="0"/>
    <s v="Swaziland"/>
    <x v="4"/>
    <x v="1"/>
    <s v="C"/>
    <x v="1521"/>
    <n v="390833747"/>
    <d v="2015-01-09T00:00:00"/>
    <n v="9"/>
    <n v="255.28"/>
    <n v="159.41999999999999"/>
    <n v="2297.52"/>
    <n v="1434.78"/>
    <n v="862.74"/>
  </r>
  <r>
    <x v="1"/>
    <s v="Andorra"/>
    <x v="0"/>
    <x v="1"/>
    <s v="H"/>
    <x v="2028"/>
    <n v="740082681"/>
    <d v="2011-04-26T00:00:00"/>
    <n v="10"/>
    <n v="651.21"/>
    <n v="524.96"/>
    <n v="6512.1"/>
    <n v="5249.6"/>
    <n v="1262.5"/>
  </r>
  <r>
    <x v="3"/>
    <s v="Indonesia"/>
    <x v="1"/>
    <x v="1"/>
    <s v="H"/>
    <x v="815"/>
    <n v="498665416"/>
    <d v="2012-08-16T00:00:00"/>
    <n v="8"/>
    <n v="47.45"/>
    <n v="31.79"/>
    <n v="379.6"/>
    <n v="254.32"/>
    <n v="125.28000000000003"/>
  </r>
  <r>
    <x v="5"/>
    <s v="Tuvalu"/>
    <x v="5"/>
    <x v="1"/>
    <s v="M"/>
    <x v="697"/>
    <n v="408818280"/>
    <d v="2012-10-20T00:00:00"/>
    <n v="12"/>
    <n v="421.89"/>
    <n v="364.69"/>
    <n v="5062.68"/>
    <n v="4376.28"/>
    <n v="686.40000000000055"/>
  </r>
  <r>
    <x v="1"/>
    <s v="Kosovo"/>
    <x v="0"/>
    <x v="1"/>
    <s v="H"/>
    <x v="1804"/>
    <n v="383090102"/>
    <d v="2010-12-13T00:00:00"/>
    <n v="6"/>
    <n v="651.21"/>
    <n v="524.96"/>
    <n v="3907.26"/>
    <n v="3149.76"/>
    <n v="757.5"/>
  </r>
  <r>
    <x v="1"/>
    <s v="France"/>
    <x v="0"/>
    <x v="1"/>
    <s v="C"/>
    <x v="550"/>
    <n v="854342210"/>
    <d v="2014-09-09T00:00:00"/>
    <n v="13"/>
    <n v="651.21"/>
    <n v="524.96"/>
    <n v="8465.73"/>
    <n v="6824.4800000000005"/>
    <n v="1641.2499999999991"/>
  </r>
  <r>
    <x v="1"/>
    <s v="Ireland"/>
    <x v="7"/>
    <x v="1"/>
    <s v="C"/>
    <x v="1446"/>
    <n v="525748431"/>
    <d v="2013-10-01T00:00:00"/>
    <n v="16"/>
    <n v="109.28"/>
    <n v="35.840000000000003"/>
    <n v="1748.48"/>
    <n v="573.44000000000005"/>
    <n v="1175.04"/>
  </r>
  <r>
    <x v="0"/>
    <s v="Swaziland"/>
    <x v="1"/>
    <x v="1"/>
    <s v="C"/>
    <x v="224"/>
    <n v="420795094"/>
    <d v="2014-04-02T00:00:00"/>
    <n v="2"/>
    <n v="47.45"/>
    <n v="31.79"/>
    <n v="94.9"/>
    <n v="63.58"/>
    <n v="31.320000000000007"/>
  </r>
  <r>
    <x v="0"/>
    <s v="Burkina Faso"/>
    <x v="1"/>
    <x v="0"/>
    <s v="H"/>
    <x v="1641"/>
    <n v="733281028"/>
    <d v="2011-07-24T00:00:00"/>
    <n v="5"/>
    <n v="47.45"/>
    <n v="31.79"/>
    <n v="237.25"/>
    <n v="158.94999999999999"/>
    <n v="78.300000000000011"/>
  </r>
  <r>
    <x v="1"/>
    <s v="Malta"/>
    <x v="11"/>
    <x v="0"/>
    <s v="H"/>
    <x v="2391"/>
    <n v="377317559"/>
    <d v="2010-04-14T00:00:00"/>
    <n v="9"/>
    <n v="9.33"/>
    <n v="6.92"/>
    <n v="83.97"/>
    <n v="62.28"/>
    <n v="21.689999999999998"/>
  </r>
  <r>
    <x v="2"/>
    <s v="Morocco"/>
    <x v="7"/>
    <x v="0"/>
    <s v="M"/>
    <x v="864"/>
    <n v="137328517"/>
    <d v="2011-09-16T00:00:00"/>
    <n v="12"/>
    <n v="109.28"/>
    <n v="35.840000000000003"/>
    <n v="1311.3600000000001"/>
    <n v="430.08000000000004"/>
    <n v="881.28000000000009"/>
  </r>
  <r>
    <x v="3"/>
    <s v="Bangladesh"/>
    <x v="3"/>
    <x v="0"/>
    <s v="L"/>
    <x v="1901"/>
    <n v="418050229"/>
    <d v="2011-03-22T00:00:00"/>
    <n v="15"/>
    <n v="668.27"/>
    <n v="502.54"/>
    <n v="10024.049999999999"/>
    <n v="7538.1"/>
    <n v="2485.9499999999989"/>
  </r>
  <r>
    <x v="2"/>
    <s v="Algeria"/>
    <x v="7"/>
    <x v="0"/>
    <s v="M"/>
    <x v="984"/>
    <n v="794531524"/>
    <d v="2016-03-01T00:00:00"/>
    <n v="14"/>
    <n v="109.28"/>
    <n v="35.840000000000003"/>
    <n v="1529.92"/>
    <n v="501.76000000000005"/>
    <n v="1028.1600000000001"/>
  </r>
  <r>
    <x v="5"/>
    <s v="Australia"/>
    <x v="6"/>
    <x v="1"/>
    <s v="L"/>
    <x v="765"/>
    <n v="462133729"/>
    <d v="2012-06-02T00:00:00"/>
    <n v="7"/>
    <n v="205.7"/>
    <n v="117.11"/>
    <n v="1439.8999999999999"/>
    <n v="819.77"/>
    <n v="620.12999999999988"/>
  </r>
  <r>
    <x v="5"/>
    <s v="Kiribati"/>
    <x v="10"/>
    <x v="1"/>
    <s v="M"/>
    <x v="1278"/>
    <n v="486530673"/>
    <d v="2013-05-24T00:00:00"/>
    <n v="7"/>
    <n v="437.2"/>
    <n v="263.33"/>
    <n v="3060.4"/>
    <n v="1843.31"/>
    <n v="1217.0900000000001"/>
  </r>
  <r>
    <x v="0"/>
    <s v="Equatorial Guinea"/>
    <x v="6"/>
    <x v="0"/>
    <s v="H"/>
    <x v="1751"/>
    <n v="653708684"/>
    <d v="2010-09-28T00:00:00"/>
    <n v="10"/>
    <n v="205.7"/>
    <n v="117.11"/>
    <n v="2057"/>
    <n v="1171.0999999999999"/>
    <n v="885.90000000000009"/>
  </r>
  <r>
    <x v="2"/>
    <s v="Saudi Arabia"/>
    <x v="6"/>
    <x v="1"/>
    <s v="M"/>
    <x v="2149"/>
    <n v="819966590"/>
    <d v="2016-05-13T00:00:00"/>
    <n v="9"/>
    <n v="205.7"/>
    <n v="117.11"/>
    <n v="1851.3"/>
    <n v="1053.99"/>
    <n v="797.31"/>
  </r>
  <r>
    <x v="2"/>
    <s v="Somalia"/>
    <x v="10"/>
    <x v="0"/>
    <s v="L"/>
    <x v="1040"/>
    <n v="461915719"/>
    <d v="2012-10-31T00:00:00"/>
    <n v="17"/>
    <n v="437.2"/>
    <n v="263.33"/>
    <n v="7432.4"/>
    <n v="4476.6099999999997"/>
    <n v="2955.79"/>
  </r>
  <r>
    <x v="5"/>
    <s v="Palau"/>
    <x v="2"/>
    <x v="0"/>
    <s v="H"/>
    <x v="2392"/>
    <n v="926479899"/>
    <d v="2010-04-04T00:00:00"/>
    <n v="8"/>
    <n v="154.06"/>
    <n v="90.93"/>
    <n v="1232.48"/>
    <n v="727.44"/>
    <n v="505.03999999999996"/>
  </r>
  <r>
    <x v="1"/>
    <s v="Slovenia"/>
    <x v="2"/>
    <x v="1"/>
    <s v="L"/>
    <x v="2393"/>
    <n v="480895459"/>
    <d v="2012-02-15T00:00:00"/>
    <n v="11"/>
    <n v="154.06"/>
    <n v="90.93"/>
    <n v="1694.66"/>
    <n v="1000.23"/>
    <n v="694.43000000000006"/>
  </r>
  <r>
    <x v="1"/>
    <s v="Croatia"/>
    <x v="11"/>
    <x v="0"/>
    <s v="C"/>
    <x v="1359"/>
    <n v="162711226"/>
    <d v="2011-08-12T00:00:00"/>
    <n v="15"/>
    <n v="9.33"/>
    <n v="6.92"/>
    <n v="139.94999999999999"/>
    <n v="103.8"/>
    <n v="36.149999999999991"/>
  </r>
  <r>
    <x v="0"/>
    <s v="Liberia"/>
    <x v="3"/>
    <x v="0"/>
    <s v="H"/>
    <x v="2394"/>
    <n v="629788529"/>
    <d v="2010-12-25T00:00:00"/>
    <n v="12"/>
    <n v="668.27"/>
    <n v="502.54"/>
    <n v="8019.24"/>
    <n v="6030.4800000000005"/>
    <n v="1988.7599999999993"/>
  </r>
  <r>
    <x v="0"/>
    <s v="Central African Republic"/>
    <x v="11"/>
    <x v="0"/>
    <s v="M"/>
    <x v="477"/>
    <n v="810301196"/>
    <d v="2016-11-24T00:00:00"/>
    <n v="8"/>
    <n v="9.33"/>
    <n v="6.92"/>
    <n v="74.64"/>
    <n v="55.36"/>
    <n v="19.28"/>
  </r>
  <r>
    <x v="0"/>
    <s v="Cameroon"/>
    <x v="3"/>
    <x v="1"/>
    <s v="M"/>
    <x v="660"/>
    <n v="152735555"/>
    <d v="2014-05-28T00:00:00"/>
    <n v="11"/>
    <n v="668.27"/>
    <n v="502.54"/>
    <n v="7350.9699999999993"/>
    <n v="5527.9400000000005"/>
    <n v="1823.0299999999988"/>
  </r>
  <r>
    <x v="0"/>
    <s v="Malawi"/>
    <x v="0"/>
    <x v="1"/>
    <s v="H"/>
    <x v="563"/>
    <n v="875890433"/>
    <d v="2016-05-13T00:00:00"/>
    <n v="7"/>
    <n v="651.21"/>
    <n v="524.96"/>
    <n v="4558.47"/>
    <n v="3674.7200000000003"/>
    <n v="883.75"/>
  </r>
  <r>
    <x v="5"/>
    <s v="Solomon Islands"/>
    <x v="7"/>
    <x v="0"/>
    <s v="M"/>
    <x v="1779"/>
    <n v="318877160"/>
    <d v="2013-08-10T00:00:00"/>
    <n v="3"/>
    <n v="109.28"/>
    <n v="35.840000000000003"/>
    <n v="327.84000000000003"/>
    <n v="107.52000000000001"/>
    <n v="220.32000000000002"/>
  </r>
  <r>
    <x v="6"/>
    <s v="United States of America"/>
    <x v="2"/>
    <x v="0"/>
    <s v="M"/>
    <x v="2395"/>
    <n v="391119563"/>
    <d v="2017-06-25T00:00:00"/>
    <n v="16"/>
    <n v="154.06"/>
    <n v="90.93"/>
    <n v="2464.96"/>
    <n v="1454.88"/>
    <n v="1010.0799999999999"/>
  </r>
  <r>
    <x v="0"/>
    <s v="Cote d'Ivoire"/>
    <x v="10"/>
    <x v="0"/>
    <s v="H"/>
    <x v="615"/>
    <n v="822353971"/>
    <d v="2017-03-02T00:00:00"/>
    <n v="3"/>
    <n v="437.2"/>
    <n v="263.33"/>
    <n v="1311.6"/>
    <n v="789.99"/>
    <n v="521.6099999999999"/>
  </r>
  <r>
    <x v="3"/>
    <s v="Sri Lanka"/>
    <x v="3"/>
    <x v="1"/>
    <s v="H"/>
    <x v="390"/>
    <n v="512629210"/>
    <d v="2014-07-04T00:00:00"/>
    <n v="12"/>
    <n v="668.27"/>
    <n v="502.54"/>
    <n v="8019.24"/>
    <n v="6030.4800000000005"/>
    <n v="1988.7599999999993"/>
  </r>
  <r>
    <x v="2"/>
    <s v="Morocco"/>
    <x v="8"/>
    <x v="1"/>
    <s v="H"/>
    <x v="720"/>
    <n v="682306611"/>
    <d v="2012-06-12T00:00:00"/>
    <n v="14"/>
    <n v="152.58000000000001"/>
    <n v="97.44"/>
    <n v="2136.1200000000003"/>
    <n v="1364.1599999999999"/>
    <n v="771.96000000000049"/>
  </r>
  <r>
    <x v="5"/>
    <s v="Australia"/>
    <x v="7"/>
    <x v="0"/>
    <s v="H"/>
    <x v="1292"/>
    <n v="822060000"/>
    <d v="2011-03-09T00:00:00"/>
    <n v="8"/>
    <n v="109.28"/>
    <n v="35.840000000000003"/>
    <n v="874.24"/>
    <n v="286.72000000000003"/>
    <n v="587.52"/>
  </r>
  <r>
    <x v="3"/>
    <s v="Bangladesh"/>
    <x v="11"/>
    <x v="1"/>
    <s v="C"/>
    <x v="2350"/>
    <n v="942875707"/>
    <d v="2011-11-16T00:00:00"/>
    <n v="11"/>
    <n v="9.33"/>
    <n v="6.92"/>
    <n v="102.63"/>
    <n v="76.12"/>
    <n v="26.509999999999991"/>
  </r>
  <r>
    <x v="4"/>
    <s v="Saint Lucia"/>
    <x v="0"/>
    <x v="1"/>
    <s v="C"/>
    <x v="1425"/>
    <n v="226052558"/>
    <d v="2013-03-15T00:00:00"/>
    <n v="5"/>
    <n v="651.21"/>
    <n v="524.96"/>
    <n v="3256.05"/>
    <n v="2624.8"/>
    <n v="631.25"/>
  </r>
  <r>
    <x v="0"/>
    <s v="Tanzania"/>
    <x v="1"/>
    <x v="0"/>
    <s v="M"/>
    <x v="221"/>
    <n v="173201882"/>
    <d v="2014-05-22T00:00:00"/>
    <n v="5"/>
    <n v="47.45"/>
    <n v="31.79"/>
    <n v="237.25"/>
    <n v="158.94999999999999"/>
    <n v="78.300000000000011"/>
  </r>
  <r>
    <x v="2"/>
    <s v="Morocco"/>
    <x v="9"/>
    <x v="1"/>
    <s v="L"/>
    <x v="1565"/>
    <n v="556247508"/>
    <d v="2012-08-08T00:00:00"/>
    <n v="8"/>
    <n v="81.73"/>
    <n v="56.67"/>
    <n v="653.84"/>
    <n v="453.36"/>
    <n v="200.48000000000002"/>
  </r>
  <r>
    <x v="5"/>
    <s v="Kiribati"/>
    <x v="4"/>
    <x v="1"/>
    <s v="L"/>
    <x v="1361"/>
    <n v="767425763"/>
    <d v="2013-04-08T00:00:00"/>
    <n v="12"/>
    <n v="255.28"/>
    <n v="159.41999999999999"/>
    <n v="3063.36"/>
    <n v="1913.04"/>
    <n v="1150.3200000000002"/>
  </r>
  <r>
    <x v="0"/>
    <s v="Malawi"/>
    <x v="8"/>
    <x v="1"/>
    <s v="M"/>
    <x v="2356"/>
    <n v="269285476"/>
    <d v="2011-06-27T00:00:00"/>
    <n v="11"/>
    <n v="152.58000000000001"/>
    <n v="97.44"/>
    <n v="1678.38"/>
    <n v="1071.8399999999999"/>
    <n v="606.54000000000019"/>
  </r>
  <r>
    <x v="1"/>
    <s v="Monaco"/>
    <x v="0"/>
    <x v="0"/>
    <s v="M"/>
    <x v="2290"/>
    <n v="844687974"/>
    <d v="2011-03-03T00:00:00"/>
    <n v="1"/>
    <n v="651.21"/>
    <n v="524.96"/>
    <n v="651.21"/>
    <n v="524.96"/>
    <n v="126.25"/>
  </r>
  <r>
    <x v="0"/>
    <s v="Nigeria"/>
    <x v="11"/>
    <x v="0"/>
    <s v="C"/>
    <x v="397"/>
    <n v="746807086"/>
    <d v="2013-05-01T00:00:00"/>
    <n v="9"/>
    <n v="9.33"/>
    <n v="6.92"/>
    <n v="83.97"/>
    <n v="62.28"/>
    <n v="21.689999999999998"/>
  </r>
  <r>
    <x v="5"/>
    <s v="Fiji"/>
    <x v="3"/>
    <x v="0"/>
    <s v="C"/>
    <x v="297"/>
    <n v="549129140"/>
    <d v="2012-10-19T00:00:00"/>
    <n v="14"/>
    <n v="668.27"/>
    <n v="502.54"/>
    <n v="9355.7799999999988"/>
    <n v="7035.56"/>
    <n v="2320.2199999999984"/>
  </r>
  <r>
    <x v="5"/>
    <s v="Vanuatu"/>
    <x v="6"/>
    <x v="1"/>
    <s v="L"/>
    <x v="962"/>
    <n v="895452964"/>
    <d v="2016-05-20T00:00:00"/>
    <n v="5"/>
    <n v="205.7"/>
    <n v="117.11"/>
    <n v="1028.5"/>
    <n v="585.54999999999995"/>
    <n v="442.95000000000005"/>
  </r>
  <r>
    <x v="2"/>
    <s v="Qatar"/>
    <x v="2"/>
    <x v="1"/>
    <s v="H"/>
    <x v="2396"/>
    <n v="249889886"/>
    <d v="2017-02-07T00:00:00"/>
    <n v="11"/>
    <n v="154.06"/>
    <n v="90.93"/>
    <n v="1694.66"/>
    <n v="1000.23"/>
    <n v="694.43000000000006"/>
  </r>
  <r>
    <x v="2"/>
    <s v="Libya"/>
    <x v="1"/>
    <x v="1"/>
    <s v="C"/>
    <x v="112"/>
    <n v="746863734"/>
    <d v="2012-10-28T00:00:00"/>
    <n v="4"/>
    <n v="47.45"/>
    <n v="31.79"/>
    <n v="189.8"/>
    <n v="127.16"/>
    <n v="62.640000000000015"/>
  </r>
  <r>
    <x v="1"/>
    <s v="Italy"/>
    <x v="5"/>
    <x v="1"/>
    <s v="H"/>
    <x v="537"/>
    <n v="541110837"/>
    <d v="2017-05-13T00:00:00"/>
    <n v="9"/>
    <n v="421.89"/>
    <n v="364.69"/>
    <n v="3797.0099999999998"/>
    <n v="3282.21"/>
    <n v="514.79999999999973"/>
  </r>
  <r>
    <x v="4"/>
    <s v="Panama"/>
    <x v="2"/>
    <x v="1"/>
    <s v="C"/>
    <x v="1913"/>
    <n v="557680022"/>
    <d v="2011-12-02T00:00:00"/>
    <n v="15"/>
    <n v="154.06"/>
    <n v="90.93"/>
    <n v="2310.9"/>
    <n v="1363.95"/>
    <n v="946.95"/>
  </r>
  <r>
    <x v="0"/>
    <s v="Central African Republic"/>
    <x v="6"/>
    <x v="0"/>
    <s v="M"/>
    <x v="90"/>
    <n v="441932618"/>
    <d v="2016-05-14T00:00:00"/>
    <n v="11"/>
    <n v="205.7"/>
    <n v="117.11"/>
    <n v="2262.6999999999998"/>
    <n v="1288.21"/>
    <n v="974.48999999999978"/>
  </r>
  <r>
    <x v="0"/>
    <s v="Republic of the Congo"/>
    <x v="3"/>
    <x v="0"/>
    <s v="C"/>
    <x v="1614"/>
    <n v="809542453"/>
    <d v="2010-02-12T00:00:00"/>
    <n v="1"/>
    <n v="668.27"/>
    <n v="502.54"/>
    <n v="668.27"/>
    <n v="502.54"/>
    <n v="165.72999999999996"/>
  </r>
  <r>
    <x v="0"/>
    <s v="Republic of the Congo"/>
    <x v="7"/>
    <x v="1"/>
    <s v="L"/>
    <x v="1525"/>
    <n v="996495854"/>
    <d v="2011-04-04T00:00:00"/>
    <n v="7"/>
    <n v="109.28"/>
    <n v="35.840000000000003"/>
    <n v="764.96"/>
    <n v="250.88000000000002"/>
    <n v="514.08000000000004"/>
  </r>
  <r>
    <x v="3"/>
    <s v="Tajikistan"/>
    <x v="1"/>
    <x v="0"/>
    <s v="L"/>
    <x v="2202"/>
    <n v="409091651"/>
    <d v="2012-09-07T00:00:00"/>
    <n v="14"/>
    <n v="47.45"/>
    <n v="31.79"/>
    <n v="664.30000000000007"/>
    <n v="445.06"/>
    <n v="219.24000000000007"/>
  </r>
  <r>
    <x v="2"/>
    <s v="Somalia"/>
    <x v="8"/>
    <x v="1"/>
    <s v="L"/>
    <x v="1149"/>
    <n v="773941171"/>
    <d v="2015-12-23T00:00:00"/>
    <n v="9"/>
    <n v="152.58000000000001"/>
    <n v="97.44"/>
    <n v="1373.22"/>
    <n v="876.96"/>
    <n v="496.26"/>
  </r>
  <r>
    <x v="0"/>
    <s v="Guinea-Bissau"/>
    <x v="1"/>
    <x v="1"/>
    <s v="L"/>
    <x v="2397"/>
    <n v="287968242"/>
    <d v="2012-03-25T00:00:00"/>
    <n v="8"/>
    <n v="47.45"/>
    <n v="31.79"/>
    <n v="379.6"/>
    <n v="254.32"/>
    <n v="125.28000000000003"/>
  </r>
  <r>
    <x v="1"/>
    <s v="Cyprus"/>
    <x v="5"/>
    <x v="0"/>
    <s v="H"/>
    <x v="2230"/>
    <n v="368409192"/>
    <d v="2016-05-16T00:00:00"/>
    <n v="16"/>
    <n v="421.89"/>
    <n v="364.69"/>
    <n v="6750.24"/>
    <n v="5835.04"/>
    <n v="915.19999999999982"/>
  </r>
  <r>
    <x v="0"/>
    <s v="Seychelles "/>
    <x v="6"/>
    <x v="1"/>
    <s v="L"/>
    <x v="724"/>
    <n v="702812850"/>
    <d v="2010-04-16T00:00:00"/>
    <n v="11"/>
    <n v="205.7"/>
    <n v="117.11"/>
    <n v="2262.6999999999998"/>
    <n v="1288.21"/>
    <n v="974.48999999999978"/>
  </r>
  <r>
    <x v="2"/>
    <s v="United Arab Emirates"/>
    <x v="7"/>
    <x v="0"/>
    <s v="M"/>
    <x v="2196"/>
    <n v="599040544"/>
    <d v="2015-02-07T00:00:00"/>
    <n v="14"/>
    <n v="109.28"/>
    <n v="35.840000000000003"/>
    <n v="1529.92"/>
    <n v="501.76000000000005"/>
    <n v="1028.1600000000001"/>
  </r>
  <r>
    <x v="0"/>
    <s v="Madagascar"/>
    <x v="7"/>
    <x v="1"/>
    <s v="H"/>
    <x v="905"/>
    <n v="335266101"/>
    <d v="2010-11-26T00:00:00"/>
    <n v="3"/>
    <n v="109.28"/>
    <n v="35.840000000000003"/>
    <n v="327.84000000000003"/>
    <n v="107.52000000000001"/>
    <n v="220.32000000000002"/>
  </r>
  <r>
    <x v="4"/>
    <s v="Haiti"/>
    <x v="6"/>
    <x v="1"/>
    <s v="M"/>
    <x v="625"/>
    <n v="709975850"/>
    <d v="2016-11-17T00:00:00"/>
    <n v="11"/>
    <n v="205.7"/>
    <n v="117.11"/>
    <n v="2262.6999999999998"/>
    <n v="1288.21"/>
    <n v="974.48999999999978"/>
  </r>
  <r>
    <x v="2"/>
    <s v="United Arab Emirates"/>
    <x v="1"/>
    <x v="1"/>
    <s v="M"/>
    <x v="173"/>
    <n v="791968619"/>
    <d v="2011-10-03T00:00:00"/>
    <n v="17"/>
    <n v="47.45"/>
    <n v="31.79"/>
    <n v="806.65000000000009"/>
    <n v="540.42999999999995"/>
    <n v="266.22000000000014"/>
  </r>
  <r>
    <x v="2"/>
    <s v="Egypt"/>
    <x v="4"/>
    <x v="1"/>
    <s v="H"/>
    <x v="2282"/>
    <n v="170355737"/>
    <d v="2013-01-23T00:00:00"/>
    <n v="2"/>
    <n v="255.28"/>
    <n v="159.41999999999999"/>
    <n v="510.56"/>
    <n v="318.83999999999997"/>
    <n v="191.72000000000003"/>
  </r>
  <r>
    <x v="2"/>
    <s v="Iran"/>
    <x v="0"/>
    <x v="1"/>
    <s v="C"/>
    <x v="1028"/>
    <n v="304561030"/>
    <d v="2012-11-18T00:00:00"/>
    <n v="9"/>
    <n v="651.21"/>
    <n v="524.96"/>
    <n v="5860.89"/>
    <n v="4724.6400000000003"/>
    <n v="1136.25"/>
  </r>
  <r>
    <x v="5"/>
    <s v="Tuvalu"/>
    <x v="3"/>
    <x v="0"/>
    <s v="L"/>
    <x v="593"/>
    <n v="474320828"/>
    <d v="2011-12-14T00:00:00"/>
    <n v="2"/>
    <n v="668.27"/>
    <n v="502.54"/>
    <n v="1336.54"/>
    <n v="1005.08"/>
    <n v="331.45999999999992"/>
  </r>
  <r>
    <x v="0"/>
    <s v="Cote d'Ivoire"/>
    <x v="3"/>
    <x v="0"/>
    <s v="H"/>
    <x v="1148"/>
    <n v="929683959"/>
    <d v="2016-02-09T00:00:00"/>
    <n v="5"/>
    <n v="668.27"/>
    <n v="502.54"/>
    <n v="3341.35"/>
    <n v="2512.7000000000003"/>
    <n v="828.64999999999964"/>
  </r>
  <r>
    <x v="1"/>
    <s v="Iceland"/>
    <x v="4"/>
    <x v="0"/>
    <s v="L"/>
    <x v="208"/>
    <n v="641011750"/>
    <d v="2016-08-08T00:00:00"/>
    <n v="14"/>
    <n v="255.28"/>
    <n v="159.41999999999999"/>
    <n v="3573.92"/>
    <n v="2231.8799999999997"/>
    <n v="1342.0400000000004"/>
  </r>
  <r>
    <x v="1"/>
    <s v="Denmark"/>
    <x v="6"/>
    <x v="0"/>
    <s v="M"/>
    <x v="2326"/>
    <n v="448978030"/>
    <d v="2017-06-24T00:00:00"/>
    <n v="2"/>
    <n v="205.7"/>
    <n v="117.11"/>
    <n v="411.4"/>
    <n v="234.22"/>
    <n v="177.17999999999998"/>
  </r>
  <r>
    <x v="0"/>
    <s v="Sierra Leone"/>
    <x v="5"/>
    <x v="1"/>
    <s v="M"/>
    <x v="2188"/>
    <n v="814569127"/>
    <d v="2016-04-26T00:00:00"/>
    <n v="13"/>
    <n v="421.89"/>
    <n v="364.69"/>
    <n v="5484.57"/>
    <n v="4740.97"/>
    <n v="743.59999999999945"/>
  </r>
  <r>
    <x v="0"/>
    <s v="Benin"/>
    <x v="3"/>
    <x v="1"/>
    <s v="L"/>
    <x v="1691"/>
    <n v="469083869"/>
    <d v="2015-03-28T00:00:00"/>
    <n v="2"/>
    <n v="668.27"/>
    <n v="502.54"/>
    <n v="1336.54"/>
    <n v="1005.08"/>
    <n v="331.45999999999992"/>
  </r>
  <r>
    <x v="1"/>
    <s v="Andorra"/>
    <x v="7"/>
    <x v="0"/>
    <s v="H"/>
    <x v="772"/>
    <n v="464133584"/>
    <d v="2017-08-05T00:00:00"/>
    <n v="10"/>
    <n v="109.28"/>
    <n v="35.840000000000003"/>
    <n v="1092.8"/>
    <n v="358.40000000000003"/>
    <n v="734.39999999999986"/>
  </r>
  <r>
    <x v="4"/>
    <s v="Trinidad and Tobago"/>
    <x v="10"/>
    <x v="0"/>
    <s v="C"/>
    <x v="1644"/>
    <n v="121642100"/>
    <d v="2016-07-27T00:00:00"/>
    <n v="9"/>
    <n v="437.2"/>
    <n v="263.33"/>
    <n v="3934.7999999999997"/>
    <n v="2369.9699999999998"/>
    <n v="1564.83"/>
  </r>
  <r>
    <x v="4"/>
    <s v="Saint Lucia"/>
    <x v="8"/>
    <x v="1"/>
    <s v="M"/>
    <x v="795"/>
    <n v="183845746"/>
    <d v="2013-11-14T00:00:00"/>
    <n v="5"/>
    <n v="152.58000000000001"/>
    <n v="97.44"/>
    <n v="762.90000000000009"/>
    <n v="487.2"/>
    <n v="275.7000000000001"/>
  </r>
  <r>
    <x v="1"/>
    <s v="Serbia"/>
    <x v="4"/>
    <x v="1"/>
    <s v="M"/>
    <x v="2398"/>
    <n v="563293349"/>
    <d v="2015-11-17T00:00:00"/>
    <n v="16"/>
    <n v="255.28"/>
    <n v="159.41999999999999"/>
    <n v="4084.48"/>
    <n v="2550.7199999999998"/>
    <n v="1533.7600000000002"/>
  </r>
  <r>
    <x v="1"/>
    <s v="Armenia"/>
    <x v="9"/>
    <x v="1"/>
    <s v="M"/>
    <x v="2399"/>
    <n v="792846238"/>
    <d v="2015-03-21T00:00:00"/>
    <n v="16"/>
    <n v="81.73"/>
    <n v="56.67"/>
    <n v="1307.68"/>
    <n v="906.72"/>
    <n v="400.96000000000004"/>
  </r>
  <r>
    <x v="4"/>
    <s v="Belize"/>
    <x v="3"/>
    <x v="0"/>
    <s v="L"/>
    <x v="775"/>
    <n v="475678241"/>
    <d v="2016-11-26T00:00:00"/>
    <n v="4"/>
    <n v="668.27"/>
    <n v="502.54"/>
    <n v="2673.08"/>
    <n v="2010.16"/>
    <n v="662.91999999999985"/>
  </r>
  <r>
    <x v="0"/>
    <s v="Equatorial Guinea"/>
    <x v="7"/>
    <x v="1"/>
    <s v="C"/>
    <x v="557"/>
    <n v="635275685"/>
    <d v="2011-06-29T00:00:00"/>
    <n v="2"/>
    <n v="109.28"/>
    <n v="35.840000000000003"/>
    <n v="218.56"/>
    <n v="71.680000000000007"/>
    <n v="146.88"/>
  </r>
  <r>
    <x v="4"/>
    <s v="Dominica"/>
    <x v="4"/>
    <x v="1"/>
    <s v="H"/>
    <x v="1341"/>
    <n v="565437400"/>
    <d v="2017-06-27T00:00:00"/>
    <n v="7"/>
    <n v="255.28"/>
    <n v="159.41999999999999"/>
    <n v="1786.96"/>
    <n v="1115.9399999999998"/>
    <n v="671.02000000000021"/>
  </r>
  <r>
    <x v="0"/>
    <s v="Malawi"/>
    <x v="7"/>
    <x v="1"/>
    <s v="M"/>
    <x v="219"/>
    <n v="980274713"/>
    <d v="2016-06-29T00:00:00"/>
    <n v="7"/>
    <n v="109.28"/>
    <n v="35.840000000000003"/>
    <n v="764.96"/>
    <n v="250.88000000000002"/>
    <n v="514.08000000000004"/>
  </r>
  <r>
    <x v="1"/>
    <s v="Romania"/>
    <x v="8"/>
    <x v="0"/>
    <s v="H"/>
    <x v="180"/>
    <n v="864211452"/>
    <d v="2010-01-30T00:00:00"/>
    <n v="14"/>
    <n v="152.58000000000001"/>
    <n v="97.44"/>
    <n v="2136.1200000000003"/>
    <n v="1364.1599999999999"/>
    <n v="771.96000000000049"/>
  </r>
  <r>
    <x v="6"/>
    <s v="Greenland"/>
    <x v="3"/>
    <x v="0"/>
    <s v="C"/>
    <x v="227"/>
    <n v="621983945"/>
    <d v="2016-01-27T00:00:00"/>
    <n v="13"/>
    <n v="668.27"/>
    <n v="502.54"/>
    <n v="8687.51"/>
    <n v="6533.02"/>
    <n v="2154.4899999999998"/>
  </r>
  <r>
    <x v="1"/>
    <s v="Ireland"/>
    <x v="7"/>
    <x v="1"/>
    <s v="C"/>
    <x v="1597"/>
    <n v="728641021"/>
    <d v="2011-08-30T00:00:00"/>
    <n v="17"/>
    <n v="109.28"/>
    <n v="35.840000000000003"/>
    <n v="1857.76"/>
    <n v="609.28000000000009"/>
    <n v="1248.48"/>
  </r>
  <r>
    <x v="2"/>
    <s v="Somalia"/>
    <x v="0"/>
    <x v="1"/>
    <s v="L"/>
    <x v="2120"/>
    <n v="379544007"/>
    <d v="2013-01-07T00:00:00"/>
    <n v="7"/>
    <n v="651.21"/>
    <n v="524.96"/>
    <n v="4558.47"/>
    <n v="3674.7200000000003"/>
    <n v="883.75"/>
  </r>
  <r>
    <x v="0"/>
    <s v="The Gambia"/>
    <x v="4"/>
    <x v="0"/>
    <s v="C"/>
    <x v="866"/>
    <n v="640366733"/>
    <d v="2010-11-01T00:00:00"/>
    <n v="13"/>
    <n v="255.28"/>
    <n v="159.41999999999999"/>
    <n v="3318.64"/>
    <n v="2072.46"/>
    <n v="1246.1799999999998"/>
  </r>
  <r>
    <x v="1"/>
    <s v="Portugal"/>
    <x v="3"/>
    <x v="1"/>
    <s v="H"/>
    <x v="566"/>
    <n v="397095525"/>
    <d v="2011-11-29T00:00:00"/>
    <n v="14"/>
    <n v="668.27"/>
    <n v="502.54"/>
    <n v="9355.7799999999988"/>
    <n v="7035.56"/>
    <n v="2320.2199999999984"/>
  </r>
  <r>
    <x v="1"/>
    <s v="Albania"/>
    <x v="9"/>
    <x v="1"/>
    <s v="C"/>
    <x v="2400"/>
    <n v="406029212"/>
    <d v="2012-12-31T00:00:00"/>
    <n v="3"/>
    <n v="81.73"/>
    <n v="56.67"/>
    <n v="245.19"/>
    <n v="170.01"/>
    <n v="75.180000000000007"/>
  </r>
  <r>
    <x v="3"/>
    <s v="Bangladesh"/>
    <x v="7"/>
    <x v="0"/>
    <s v="C"/>
    <x v="1374"/>
    <n v="143779122"/>
    <d v="2011-09-06T00:00:00"/>
    <n v="10"/>
    <n v="109.28"/>
    <n v="35.840000000000003"/>
    <n v="1092.8"/>
    <n v="358.40000000000003"/>
    <n v="734.39999999999986"/>
  </r>
  <r>
    <x v="0"/>
    <s v="Senegal"/>
    <x v="2"/>
    <x v="1"/>
    <s v="C"/>
    <x v="792"/>
    <n v="957269084"/>
    <d v="2010-06-26T00:00:00"/>
    <n v="10"/>
    <n v="154.06"/>
    <n v="90.93"/>
    <n v="1540.6"/>
    <n v="909.30000000000007"/>
    <n v="631.29999999999984"/>
  </r>
  <r>
    <x v="0"/>
    <s v="Zimbabwe"/>
    <x v="1"/>
    <x v="0"/>
    <s v="H"/>
    <x v="1739"/>
    <n v="213735425"/>
    <d v="2013-03-10T00:00:00"/>
    <n v="13"/>
    <n v="47.45"/>
    <n v="31.79"/>
    <n v="616.85"/>
    <n v="413.27"/>
    <n v="203.58000000000004"/>
  </r>
  <r>
    <x v="0"/>
    <s v="Botswana"/>
    <x v="3"/>
    <x v="1"/>
    <s v="C"/>
    <x v="298"/>
    <n v="750726974"/>
    <d v="2012-12-17T00:00:00"/>
    <n v="9"/>
    <n v="668.27"/>
    <n v="502.54"/>
    <n v="6014.43"/>
    <n v="4522.8600000000006"/>
    <n v="1491.5699999999997"/>
  </r>
  <r>
    <x v="1"/>
    <s v="Spain"/>
    <x v="6"/>
    <x v="0"/>
    <s v="C"/>
    <x v="1909"/>
    <n v="526105058"/>
    <d v="2011-08-26T00:00:00"/>
    <n v="8"/>
    <n v="205.7"/>
    <n v="117.11"/>
    <n v="1645.6"/>
    <n v="936.88"/>
    <n v="708.71999999999991"/>
  </r>
  <r>
    <x v="2"/>
    <s v="Algeria"/>
    <x v="4"/>
    <x v="1"/>
    <s v="C"/>
    <x v="752"/>
    <n v="268043506"/>
    <d v="2016-05-02T00:00:00"/>
    <n v="15"/>
    <n v="255.28"/>
    <n v="159.41999999999999"/>
    <n v="3829.2"/>
    <n v="2391.2999999999997"/>
    <n v="1437.9"/>
  </r>
  <r>
    <x v="1"/>
    <s v="Belgium"/>
    <x v="8"/>
    <x v="1"/>
    <s v="L"/>
    <x v="2401"/>
    <n v="325028645"/>
    <d v="2011-10-14T00:00:00"/>
    <n v="3"/>
    <n v="152.58000000000001"/>
    <n v="97.44"/>
    <n v="457.74"/>
    <n v="292.32"/>
    <n v="165.42000000000002"/>
  </r>
  <r>
    <x v="5"/>
    <s v="Solomon Islands"/>
    <x v="11"/>
    <x v="0"/>
    <s v="H"/>
    <x v="2342"/>
    <n v="215859305"/>
    <d v="2010-12-31T00:00:00"/>
    <n v="11"/>
    <n v="9.33"/>
    <n v="6.92"/>
    <n v="102.63"/>
    <n v="76.12"/>
    <n v="26.509999999999991"/>
  </r>
  <r>
    <x v="3"/>
    <s v="Thailand"/>
    <x v="9"/>
    <x v="1"/>
    <s v="H"/>
    <x v="2402"/>
    <n v="879646813"/>
    <d v="2012-07-09T00:00:00"/>
    <n v="10"/>
    <n v="81.73"/>
    <n v="56.67"/>
    <n v="817.30000000000007"/>
    <n v="566.70000000000005"/>
    <n v="250.60000000000002"/>
  </r>
  <r>
    <x v="3"/>
    <s v="Malaysia"/>
    <x v="11"/>
    <x v="0"/>
    <s v="H"/>
    <x v="311"/>
    <n v="625814998"/>
    <d v="2012-02-19T00:00:00"/>
    <n v="2"/>
    <n v="9.33"/>
    <n v="6.92"/>
    <n v="18.66"/>
    <n v="13.84"/>
    <n v="4.82"/>
  </r>
  <r>
    <x v="3"/>
    <s v="India"/>
    <x v="0"/>
    <x v="0"/>
    <s v="L"/>
    <x v="1697"/>
    <n v="984100186"/>
    <d v="2014-07-31T00:00:00"/>
    <n v="10"/>
    <n v="651.21"/>
    <n v="524.96"/>
    <n v="6512.1"/>
    <n v="5249.6"/>
    <n v="1262.5"/>
  </r>
  <r>
    <x v="4"/>
    <s v="Grenada"/>
    <x v="5"/>
    <x v="1"/>
    <s v="L"/>
    <x v="1727"/>
    <n v="854551208"/>
    <d v="2013-12-29T00:00:00"/>
    <n v="16"/>
    <n v="421.89"/>
    <n v="364.69"/>
    <n v="6750.24"/>
    <n v="5835.04"/>
    <n v="915.19999999999982"/>
  </r>
  <r>
    <x v="1"/>
    <s v="Belgium"/>
    <x v="0"/>
    <x v="1"/>
    <s v="M"/>
    <x v="1361"/>
    <n v="557529389"/>
    <d v="2013-03-08T00:00:00"/>
    <n v="7"/>
    <n v="651.21"/>
    <n v="524.96"/>
    <n v="4558.47"/>
    <n v="3674.7200000000003"/>
    <n v="883.75"/>
  </r>
  <r>
    <x v="3"/>
    <s v="Bhutan"/>
    <x v="2"/>
    <x v="1"/>
    <s v="L"/>
    <x v="187"/>
    <n v="483708560"/>
    <d v="2012-08-15T00:00:00"/>
    <n v="15"/>
    <n v="154.06"/>
    <n v="90.93"/>
    <n v="2310.9"/>
    <n v="1363.95"/>
    <n v="946.95"/>
  </r>
  <r>
    <x v="1"/>
    <s v="Spain"/>
    <x v="6"/>
    <x v="1"/>
    <s v="H"/>
    <x v="606"/>
    <n v="644075047"/>
    <d v="2013-03-07T00:00:00"/>
    <n v="8"/>
    <n v="205.7"/>
    <n v="117.11"/>
    <n v="1645.6"/>
    <n v="936.88"/>
    <n v="708.71999999999991"/>
  </r>
  <r>
    <x v="5"/>
    <s v="Nauru"/>
    <x v="3"/>
    <x v="1"/>
    <s v="M"/>
    <x v="496"/>
    <n v="219927680"/>
    <d v="2013-07-20T00:00:00"/>
    <n v="1"/>
    <n v="668.27"/>
    <n v="502.54"/>
    <n v="668.27"/>
    <n v="502.54"/>
    <n v="165.72999999999996"/>
  </r>
  <r>
    <x v="1"/>
    <s v="Malta"/>
    <x v="8"/>
    <x v="0"/>
    <s v="C"/>
    <x v="1335"/>
    <n v="712877786"/>
    <d v="2013-05-16T00:00:00"/>
    <n v="9"/>
    <n v="152.58000000000001"/>
    <n v="97.44"/>
    <n v="1373.22"/>
    <n v="876.96"/>
    <n v="496.26"/>
  </r>
  <r>
    <x v="1"/>
    <s v="Greece"/>
    <x v="0"/>
    <x v="0"/>
    <s v="H"/>
    <x v="625"/>
    <n v="994849193"/>
    <d v="2016-10-28T00:00:00"/>
    <n v="11"/>
    <n v="651.21"/>
    <n v="524.96"/>
    <n v="7163.31"/>
    <n v="5774.56"/>
    <n v="1388.75"/>
  </r>
  <r>
    <x v="3"/>
    <s v="Tajikistan"/>
    <x v="1"/>
    <x v="0"/>
    <s v="M"/>
    <x v="2403"/>
    <n v="458078229"/>
    <d v="2014-06-21T00:00:00"/>
    <n v="7"/>
    <n v="47.45"/>
    <n v="31.79"/>
    <n v="332.15000000000003"/>
    <n v="222.53"/>
    <n v="109.62000000000003"/>
  </r>
  <r>
    <x v="1"/>
    <s v="Moldova "/>
    <x v="4"/>
    <x v="0"/>
    <s v="M"/>
    <x v="2404"/>
    <n v="365113723"/>
    <d v="2016-09-09T00:00:00"/>
    <n v="7"/>
    <n v="255.28"/>
    <n v="159.41999999999999"/>
    <n v="1786.96"/>
    <n v="1115.9399999999998"/>
    <n v="671.02000000000021"/>
  </r>
  <r>
    <x v="0"/>
    <s v="Togo"/>
    <x v="10"/>
    <x v="1"/>
    <s v="M"/>
    <x v="1531"/>
    <n v="698817002"/>
    <d v="2011-12-22T00:00:00"/>
    <n v="7"/>
    <n v="437.2"/>
    <n v="263.33"/>
    <n v="3060.4"/>
    <n v="1843.31"/>
    <n v="1217.0900000000001"/>
  </r>
  <r>
    <x v="4"/>
    <s v="The Bahamas"/>
    <x v="7"/>
    <x v="1"/>
    <s v="H"/>
    <x v="1201"/>
    <n v="612361896"/>
    <d v="2016-08-15T00:00:00"/>
    <n v="1"/>
    <n v="109.28"/>
    <n v="35.840000000000003"/>
    <n v="109.28"/>
    <n v="35.840000000000003"/>
    <n v="73.44"/>
  </r>
  <r>
    <x v="1"/>
    <s v="Bosnia and Herzegovina"/>
    <x v="10"/>
    <x v="0"/>
    <s v="M"/>
    <x v="2221"/>
    <n v="679234731"/>
    <d v="2010-04-27T00:00:00"/>
    <n v="16"/>
    <n v="437.2"/>
    <n v="263.33"/>
    <n v="6995.2"/>
    <n v="4213.28"/>
    <n v="2781.92"/>
  </r>
  <r>
    <x v="1"/>
    <s v="Montenegro"/>
    <x v="7"/>
    <x v="1"/>
    <s v="M"/>
    <x v="1853"/>
    <n v="643234336"/>
    <d v="2015-01-05T00:00:00"/>
    <n v="10"/>
    <n v="109.28"/>
    <n v="35.840000000000003"/>
    <n v="1092.8"/>
    <n v="358.40000000000003"/>
    <n v="734.39999999999986"/>
  </r>
  <r>
    <x v="3"/>
    <s v="Vietnam"/>
    <x v="0"/>
    <x v="1"/>
    <s v="H"/>
    <x v="1434"/>
    <n v="768472039"/>
    <d v="2016-01-07T00:00:00"/>
    <n v="11"/>
    <n v="651.21"/>
    <n v="524.96"/>
    <n v="7163.31"/>
    <n v="5774.56"/>
    <n v="1388.75"/>
  </r>
  <r>
    <x v="5"/>
    <s v="Tuvalu"/>
    <x v="9"/>
    <x v="1"/>
    <s v="M"/>
    <x v="2084"/>
    <n v="489371669"/>
    <d v="2011-05-02T00:00:00"/>
    <n v="8"/>
    <n v="81.73"/>
    <n v="56.67"/>
    <n v="653.84"/>
    <n v="453.36"/>
    <n v="200.48000000000002"/>
  </r>
  <r>
    <x v="1"/>
    <s v="Poland"/>
    <x v="6"/>
    <x v="1"/>
    <s v="C"/>
    <x v="77"/>
    <n v="660669553"/>
    <d v="2014-12-01T00:00:00"/>
    <n v="9"/>
    <n v="205.7"/>
    <n v="117.11"/>
    <n v="1851.3"/>
    <n v="1053.99"/>
    <n v="797.31"/>
  </r>
  <r>
    <x v="1"/>
    <s v="Kosovo"/>
    <x v="4"/>
    <x v="0"/>
    <s v="H"/>
    <x v="1132"/>
    <n v="407414519"/>
    <d v="2015-04-06T00:00:00"/>
    <n v="3"/>
    <n v="255.28"/>
    <n v="159.41999999999999"/>
    <n v="765.84"/>
    <n v="478.26"/>
    <n v="287.58000000000004"/>
  </r>
  <r>
    <x v="6"/>
    <s v="United States of America"/>
    <x v="4"/>
    <x v="0"/>
    <s v="H"/>
    <x v="1407"/>
    <n v="274967896"/>
    <d v="2017-03-29T00:00:00"/>
    <n v="13"/>
    <n v="255.28"/>
    <n v="159.41999999999999"/>
    <n v="3318.64"/>
    <n v="2072.46"/>
    <n v="1246.1799999999998"/>
  </r>
  <r>
    <x v="3"/>
    <s v="Laos"/>
    <x v="6"/>
    <x v="1"/>
    <s v="C"/>
    <x v="1129"/>
    <n v="879003512"/>
    <d v="2015-05-29T00:00:00"/>
    <n v="9"/>
    <n v="205.7"/>
    <n v="117.11"/>
    <n v="1851.3"/>
    <n v="1053.99"/>
    <n v="797.31"/>
  </r>
  <r>
    <x v="5"/>
    <s v="Samoa "/>
    <x v="8"/>
    <x v="1"/>
    <s v="H"/>
    <x v="149"/>
    <n v="655507695"/>
    <d v="2012-07-24T00:00:00"/>
    <n v="14"/>
    <n v="152.58000000000001"/>
    <n v="97.44"/>
    <n v="2136.1200000000003"/>
    <n v="1364.1599999999999"/>
    <n v="771.96000000000049"/>
  </r>
  <r>
    <x v="0"/>
    <s v="Cape Verde"/>
    <x v="4"/>
    <x v="0"/>
    <s v="C"/>
    <x v="399"/>
    <n v="810779273"/>
    <d v="2017-01-11T00:00:00"/>
    <n v="11"/>
    <n v="255.28"/>
    <n v="159.41999999999999"/>
    <n v="2808.08"/>
    <n v="1753.62"/>
    <n v="1054.46"/>
  </r>
  <r>
    <x v="6"/>
    <s v="Canada"/>
    <x v="4"/>
    <x v="1"/>
    <s v="M"/>
    <x v="1165"/>
    <n v="371429574"/>
    <d v="2014-12-15T00:00:00"/>
    <n v="5"/>
    <n v="255.28"/>
    <n v="159.41999999999999"/>
    <n v="1276.4000000000001"/>
    <n v="797.09999999999991"/>
    <n v="479.30000000000018"/>
  </r>
  <r>
    <x v="2"/>
    <s v="Kuwait"/>
    <x v="5"/>
    <x v="1"/>
    <s v="C"/>
    <x v="3"/>
    <n v="234382426"/>
    <d v="2012-09-25T00:00:00"/>
    <n v="13"/>
    <n v="421.89"/>
    <n v="364.69"/>
    <n v="5484.57"/>
    <n v="4740.97"/>
    <n v="743.59999999999945"/>
  </r>
  <r>
    <x v="1"/>
    <s v="Albania"/>
    <x v="3"/>
    <x v="0"/>
    <s v="M"/>
    <x v="2405"/>
    <n v="916874158"/>
    <d v="2010-02-21T00:00:00"/>
    <n v="4"/>
    <n v="668.27"/>
    <n v="502.54"/>
    <n v="2673.08"/>
    <n v="2010.16"/>
    <n v="662.91999999999985"/>
  </r>
  <r>
    <x v="0"/>
    <s v="Ethiopia"/>
    <x v="6"/>
    <x v="0"/>
    <s v="M"/>
    <x v="1985"/>
    <n v="306453597"/>
    <d v="2011-12-01T00:00:00"/>
    <n v="9"/>
    <n v="205.7"/>
    <n v="117.11"/>
    <n v="1851.3"/>
    <n v="1053.99"/>
    <n v="797.31"/>
  </r>
  <r>
    <x v="1"/>
    <s v="Spain"/>
    <x v="7"/>
    <x v="1"/>
    <s v="C"/>
    <x v="903"/>
    <n v="410982072"/>
    <d v="2016-01-18T00:00:00"/>
    <n v="13"/>
    <n v="109.28"/>
    <n v="35.840000000000003"/>
    <n v="1420.64"/>
    <n v="465.92000000000007"/>
    <n v="954.72"/>
  </r>
  <r>
    <x v="0"/>
    <s v="Kenya"/>
    <x v="4"/>
    <x v="0"/>
    <s v="M"/>
    <x v="603"/>
    <n v="608633410"/>
    <d v="2010-06-23T00:00:00"/>
    <n v="12"/>
    <n v="255.28"/>
    <n v="159.41999999999999"/>
    <n v="3063.36"/>
    <n v="1913.04"/>
    <n v="1150.3200000000002"/>
  </r>
  <r>
    <x v="0"/>
    <s v="Gabon"/>
    <x v="8"/>
    <x v="0"/>
    <s v="H"/>
    <x v="1109"/>
    <n v="797893941"/>
    <d v="2014-07-15T00:00:00"/>
    <n v="6"/>
    <n v="152.58000000000001"/>
    <n v="97.44"/>
    <n v="915.48"/>
    <n v="584.64"/>
    <n v="330.84000000000003"/>
  </r>
  <r>
    <x v="5"/>
    <s v="Palau"/>
    <x v="2"/>
    <x v="1"/>
    <s v="C"/>
    <x v="1897"/>
    <n v="947562491"/>
    <d v="2014-03-28T00:00:00"/>
    <n v="6"/>
    <n v="154.06"/>
    <n v="90.93"/>
    <n v="924.36"/>
    <n v="545.58000000000004"/>
    <n v="378.78"/>
  </r>
  <r>
    <x v="0"/>
    <s v="Rwanda"/>
    <x v="0"/>
    <x v="1"/>
    <s v="L"/>
    <x v="2406"/>
    <n v="646750390"/>
    <d v="2012-02-12T00:00:00"/>
    <n v="11"/>
    <n v="651.21"/>
    <n v="524.96"/>
    <n v="7163.31"/>
    <n v="5774.56"/>
    <n v="1388.75"/>
  </r>
  <r>
    <x v="2"/>
    <s v="Qatar"/>
    <x v="1"/>
    <x v="1"/>
    <s v="H"/>
    <x v="1129"/>
    <n v="454881465"/>
    <d v="2015-05-20T00:00:00"/>
    <n v="14"/>
    <n v="47.45"/>
    <n v="31.79"/>
    <n v="664.30000000000007"/>
    <n v="445.06"/>
    <n v="219.24000000000007"/>
  </r>
  <r>
    <x v="0"/>
    <s v="Namibia"/>
    <x v="5"/>
    <x v="0"/>
    <s v="C"/>
    <x v="487"/>
    <n v="551692044"/>
    <d v="2017-03-19T00:00:00"/>
    <n v="11"/>
    <n v="421.89"/>
    <n v="364.69"/>
    <n v="4640.79"/>
    <n v="4011.59"/>
    <n v="629.19999999999982"/>
  </r>
  <r>
    <x v="0"/>
    <s v="Ethiopia"/>
    <x v="6"/>
    <x v="1"/>
    <s v="H"/>
    <x v="371"/>
    <n v="287230956"/>
    <d v="2015-09-27T00:00:00"/>
    <n v="11"/>
    <n v="205.7"/>
    <n v="117.11"/>
    <n v="2262.6999999999998"/>
    <n v="1288.21"/>
    <n v="974.48999999999978"/>
  </r>
  <r>
    <x v="5"/>
    <s v="Tuvalu"/>
    <x v="10"/>
    <x v="0"/>
    <s v="L"/>
    <x v="107"/>
    <n v="431859529"/>
    <d v="2017-08-13T00:00:00"/>
    <n v="9"/>
    <n v="437.2"/>
    <n v="263.33"/>
    <n v="3934.7999999999997"/>
    <n v="2369.9699999999998"/>
    <n v="1564.83"/>
  </r>
  <r>
    <x v="5"/>
    <s v="Federated States of Micronesia"/>
    <x v="2"/>
    <x v="1"/>
    <s v="M"/>
    <x v="483"/>
    <n v="926251590"/>
    <d v="2011-06-24T00:00:00"/>
    <n v="12"/>
    <n v="154.06"/>
    <n v="90.93"/>
    <n v="1848.72"/>
    <n v="1091.1600000000001"/>
    <n v="757.56"/>
  </r>
  <r>
    <x v="0"/>
    <s v="Tanzania"/>
    <x v="1"/>
    <x v="0"/>
    <s v="M"/>
    <x v="199"/>
    <n v="431393468"/>
    <d v="2010-03-09T00:00:00"/>
    <n v="13"/>
    <n v="47.45"/>
    <n v="31.79"/>
    <n v="616.85"/>
    <n v="413.27"/>
    <n v="203.58000000000004"/>
  </r>
  <r>
    <x v="1"/>
    <s v="Sweden"/>
    <x v="5"/>
    <x v="1"/>
    <s v="C"/>
    <x v="1501"/>
    <n v="378583991"/>
    <d v="2015-11-11T00:00:00"/>
    <n v="1"/>
    <n v="421.89"/>
    <n v="364.69"/>
    <n v="421.89"/>
    <n v="364.69"/>
    <n v="57.199999999999989"/>
  </r>
  <r>
    <x v="1"/>
    <s v="Estonia"/>
    <x v="11"/>
    <x v="0"/>
    <s v="H"/>
    <x v="533"/>
    <n v="919434487"/>
    <d v="2016-09-18T00:00:00"/>
    <n v="17"/>
    <n v="9.33"/>
    <n v="6.92"/>
    <n v="158.61000000000001"/>
    <n v="117.64"/>
    <n v="40.970000000000013"/>
  </r>
  <r>
    <x v="1"/>
    <s v="Finland"/>
    <x v="5"/>
    <x v="1"/>
    <s v="H"/>
    <x v="2407"/>
    <n v="475868785"/>
    <d v="2013-06-30T00:00:00"/>
    <n v="15"/>
    <n v="421.89"/>
    <n v="364.69"/>
    <n v="6328.3499999999995"/>
    <n v="5470.35"/>
    <n v="857.99999999999909"/>
  </r>
  <r>
    <x v="1"/>
    <s v="Greece"/>
    <x v="2"/>
    <x v="1"/>
    <s v="L"/>
    <x v="1418"/>
    <n v="690123212"/>
    <d v="2015-05-07T00:00:00"/>
    <n v="3"/>
    <n v="154.06"/>
    <n v="90.93"/>
    <n v="462.18"/>
    <n v="272.79000000000002"/>
    <n v="189.39"/>
  </r>
  <r>
    <x v="4"/>
    <s v="Saint Kitts and Nevis "/>
    <x v="8"/>
    <x v="1"/>
    <s v="C"/>
    <x v="1794"/>
    <n v="574746596"/>
    <d v="2013-10-13T00:00:00"/>
    <n v="15"/>
    <n v="152.58000000000001"/>
    <n v="97.44"/>
    <n v="2288.7000000000003"/>
    <n v="1461.6"/>
    <n v="827.10000000000036"/>
  </r>
  <r>
    <x v="1"/>
    <s v="Armenia"/>
    <x v="1"/>
    <x v="0"/>
    <s v="C"/>
    <x v="2192"/>
    <n v="562600266"/>
    <d v="2016-04-19T00:00:00"/>
    <n v="8"/>
    <n v="47.45"/>
    <n v="31.79"/>
    <n v="379.6"/>
    <n v="254.32"/>
    <n v="125.28000000000003"/>
  </r>
  <r>
    <x v="0"/>
    <s v="Mauritius "/>
    <x v="7"/>
    <x v="1"/>
    <s v="L"/>
    <x v="86"/>
    <n v="256858050"/>
    <d v="2012-10-06T00:00:00"/>
    <n v="15"/>
    <n v="109.28"/>
    <n v="35.840000000000003"/>
    <n v="1639.2"/>
    <n v="537.6"/>
    <n v="1101.5999999999999"/>
  </r>
  <r>
    <x v="4"/>
    <s v="Saint Lucia"/>
    <x v="8"/>
    <x v="0"/>
    <s v="H"/>
    <x v="374"/>
    <n v="681006276"/>
    <d v="2016-09-20T00:00:00"/>
    <n v="6"/>
    <n v="152.58000000000001"/>
    <n v="97.44"/>
    <n v="915.48"/>
    <n v="584.64"/>
    <n v="330.84000000000003"/>
  </r>
  <r>
    <x v="4"/>
    <s v="The Bahamas"/>
    <x v="11"/>
    <x v="0"/>
    <s v="L"/>
    <x v="560"/>
    <n v="228843772"/>
    <d v="2016-04-02T00:00:00"/>
    <n v="15"/>
    <n v="9.33"/>
    <n v="6.92"/>
    <n v="139.94999999999999"/>
    <n v="103.8"/>
    <n v="36.149999999999991"/>
  </r>
  <r>
    <x v="2"/>
    <s v="Syria"/>
    <x v="0"/>
    <x v="1"/>
    <s v="M"/>
    <x v="1123"/>
    <n v="514481866"/>
    <d v="2015-09-06T00:00:00"/>
    <n v="9"/>
    <n v="651.21"/>
    <n v="524.96"/>
    <n v="5860.89"/>
    <n v="4724.6400000000003"/>
    <n v="1136.25"/>
  </r>
  <r>
    <x v="0"/>
    <s v="Lesotho"/>
    <x v="10"/>
    <x v="1"/>
    <s v="M"/>
    <x v="370"/>
    <n v="522344386"/>
    <d v="2016-07-29T00:00:00"/>
    <n v="4"/>
    <n v="437.2"/>
    <n v="263.33"/>
    <n v="1748.8"/>
    <n v="1053.32"/>
    <n v="695.48"/>
  </r>
  <r>
    <x v="3"/>
    <s v="Uzbekistan"/>
    <x v="8"/>
    <x v="1"/>
    <s v="M"/>
    <x v="27"/>
    <n v="657167661"/>
    <d v="2013-11-25T00:00:00"/>
    <n v="16"/>
    <n v="152.58000000000001"/>
    <n v="97.44"/>
    <n v="2441.2800000000002"/>
    <n v="1559.04"/>
    <n v="882.24000000000024"/>
  </r>
  <r>
    <x v="0"/>
    <s v="Botswana"/>
    <x v="4"/>
    <x v="1"/>
    <s v="C"/>
    <x v="2249"/>
    <n v="494000518"/>
    <d v="2015-04-14T00:00:00"/>
    <n v="8"/>
    <n v="255.28"/>
    <n v="159.41999999999999"/>
    <n v="2042.24"/>
    <n v="1275.3599999999999"/>
    <n v="766.88000000000011"/>
  </r>
  <r>
    <x v="4"/>
    <s v="Jamaica"/>
    <x v="1"/>
    <x v="0"/>
    <s v="H"/>
    <x v="188"/>
    <n v="128204286"/>
    <d v="2014-03-03T00:00:00"/>
    <n v="12"/>
    <n v="47.45"/>
    <n v="31.79"/>
    <n v="569.40000000000009"/>
    <n v="381.48"/>
    <n v="187.92000000000007"/>
  </r>
  <r>
    <x v="4"/>
    <s v="Saint Lucia"/>
    <x v="4"/>
    <x v="0"/>
    <s v="C"/>
    <x v="2320"/>
    <n v="625452792"/>
    <d v="2016-04-05T00:00:00"/>
    <n v="7"/>
    <n v="255.28"/>
    <n v="159.41999999999999"/>
    <n v="1786.96"/>
    <n v="1115.9399999999998"/>
    <n v="671.02000000000021"/>
  </r>
  <r>
    <x v="2"/>
    <s v="Turkey"/>
    <x v="2"/>
    <x v="0"/>
    <s v="L"/>
    <x v="1978"/>
    <n v="871732366"/>
    <d v="2013-06-28T00:00:00"/>
    <n v="6"/>
    <n v="154.06"/>
    <n v="90.93"/>
    <n v="924.36"/>
    <n v="545.58000000000004"/>
    <n v="378.78"/>
  </r>
  <r>
    <x v="1"/>
    <s v="Ireland"/>
    <x v="11"/>
    <x v="1"/>
    <s v="C"/>
    <x v="1341"/>
    <n v="723341834"/>
    <d v="2017-06-24T00:00:00"/>
    <n v="3"/>
    <n v="9.33"/>
    <n v="6.92"/>
    <n v="27.990000000000002"/>
    <n v="20.759999999999998"/>
    <n v="7.230000000000004"/>
  </r>
  <r>
    <x v="0"/>
    <s v="Namibia"/>
    <x v="9"/>
    <x v="1"/>
    <s v="M"/>
    <x v="2408"/>
    <n v="556892526"/>
    <d v="2010-12-08T00:00:00"/>
    <n v="10"/>
    <n v="81.73"/>
    <n v="56.67"/>
    <n v="817.30000000000007"/>
    <n v="566.70000000000005"/>
    <n v="250.60000000000002"/>
  </r>
  <r>
    <x v="0"/>
    <s v="Malawi"/>
    <x v="5"/>
    <x v="1"/>
    <s v="C"/>
    <x v="1484"/>
    <n v="819308269"/>
    <d v="2011-04-06T00:00:00"/>
    <n v="1"/>
    <n v="421.89"/>
    <n v="364.69"/>
    <n v="421.89"/>
    <n v="364.69"/>
    <n v="57.199999999999989"/>
  </r>
  <r>
    <x v="1"/>
    <s v="Latvia"/>
    <x v="7"/>
    <x v="1"/>
    <s v="C"/>
    <x v="505"/>
    <n v="677825391"/>
    <d v="2014-10-21T00:00:00"/>
    <n v="4"/>
    <n v="109.28"/>
    <n v="35.840000000000003"/>
    <n v="437.12"/>
    <n v="143.36000000000001"/>
    <n v="293.76"/>
  </r>
  <r>
    <x v="3"/>
    <s v="Nepal"/>
    <x v="11"/>
    <x v="0"/>
    <s v="M"/>
    <x v="2228"/>
    <n v="269992721"/>
    <d v="2014-09-21T00:00:00"/>
    <n v="10"/>
    <n v="9.33"/>
    <n v="6.92"/>
    <n v="93.3"/>
    <n v="69.2"/>
    <n v="24.099999999999994"/>
  </r>
  <r>
    <x v="2"/>
    <s v="United Arab Emirates"/>
    <x v="7"/>
    <x v="1"/>
    <s v="H"/>
    <x v="2409"/>
    <n v="253671586"/>
    <d v="2012-11-14T00:00:00"/>
    <n v="10"/>
    <n v="109.28"/>
    <n v="35.840000000000003"/>
    <n v="1092.8"/>
    <n v="358.40000000000003"/>
    <n v="734.39999999999986"/>
  </r>
  <r>
    <x v="0"/>
    <s v="Botswana"/>
    <x v="8"/>
    <x v="1"/>
    <s v="L"/>
    <x v="1084"/>
    <n v="457035815"/>
    <d v="2016-03-09T00:00:00"/>
    <n v="10"/>
    <n v="152.58000000000001"/>
    <n v="97.44"/>
    <n v="1525.8000000000002"/>
    <n v="974.4"/>
    <n v="551.4000000000002"/>
  </r>
  <r>
    <x v="5"/>
    <s v="Samoa "/>
    <x v="10"/>
    <x v="0"/>
    <s v="H"/>
    <x v="2410"/>
    <n v="328571736"/>
    <d v="2017-04-16T00:00:00"/>
    <n v="1"/>
    <n v="437.2"/>
    <n v="263.33"/>
    <n v="437.2"/>
    <n v="263.33"/>
    <n v="173.87"/>
  </r>
  <r>
    <x v="2"/>
    <s v="Oman"/>
    <x v="2"/>
    <x v="0"/>
    <s v="L"/>
    <x v="1492"/>
    <n v="287078177"/>
    <d v="2013-10-04T00:00:00"/>
    <n v="3"/>
    <n v="154.06"/>
    <n v="90.93"/>
    <n v="462.18"/>
    <n v="272.79000000000002"/>
    <n v="189.39"/>
  </r>
  <r>
    <x v="1"/>
    <s v="Denmark"/>
    <x v="5"/>
    <x v="1"/>
    <s v="M"/>
    <x v="266"/>
    <n v="371666467"/>
    <d v="2011-09-16T00:00:00"/>
    <n v="5"/>
    <n v="421.89"/>
    <n v="364.69"/>
    <n v="2109.4499999999998"/>
    <n v="1823.45"/>
    <n v="285.99999999999977"/>
  </r>
  <r>
    <x v="4"/>
    <s v="Trinidad and Tobago"/>
    <x v="2"/>
    <x v="1"/>
    <s v="H"/>
    <x v="2411"/>
    <n v="691760432"/>
    <d v="2014-11-30T00:00:00"/>
    <n v="10"/>
    <n v="154.06"/>
    <n v="90.93"/>
    <n v="1540.6"/>
    <n v="909.30000000000007"/>
    <n v="631.29999999999984"/>
  </r>
  <r>
    <x v="1"/>
    <s v="Kosovo"/>
    <x v="1"/>
    <x v="1"/>
    <s v="M"/>
    <x v="411"/>
    <n v="977096402"/>
    <d v="2012-05-30T00:00:00"/>
    <n v="6"/>
    <n v="47.45"/>
    <n v="31.79"/>
    <n v="284.70000000000005"/>
    <n v="190.74"/>
    <n v="93.960000000000036"/>
  </r>
  <r>
    <x v="2"/>
    <s v="Azerbaijan"/>
    <x v="5"/>
    <x v="0"/>
    <s v="M"/>
    <x v="1156"/>
    <n v="127723205"/>
    <d v="2013-11-24T00:00:00"/>
    <n v="8"/>
    <n v="421.89"/>
    <n v="364.69"/>
    <n v="3375.12"/>
    <n v="2917.52"/>
    <n v="457.59999999999991"/>
  </r>
  <r>
    <x v="1"/>
    <s v="Norway"/>
    <x v="10"/>
    <x v="1"/>
    <s v="H"/>
    <x v="2412"/>
    <n v="264002168"/>
    <d v="2014-06-22T00:00:00"/>
    <n v="5"/>
    <n v="437.2"/>
    <n v="263.33"/>
    <n v="2186"/>
    <n v="1316.6499999999999"/>
    <n v="869.35000000000014"/>
  </r>
  <r>
    <x v="2"/>
    <s v="Algeria"/>
    <x v="6"/>
    <x v="1"/>
    <s v="H"/>
    <x v="662"/>
    <n v="876607120"/>
    <d v="2014-04-30T00:00:00"/>
    <n v="11"/>
    <n v="205.7"/>
    <n v="117.11"/>
    <n v="2262.6999999999998"/>
    <n v="1288.21"/>
    <n v="974.48999999999978"/>
  </r>
  <r>
    <x v="3"/>
    <s v="South Korea"/>
    <x v="6"/>
    <x v="1"/>
    <s v="C"/>
    <x v="907"/>
    <n v="176524388"/>
    <d v="2014-11-25T00:00:00"/>
    <n v="11"/>
    <n v="205.7"/>
    <n v="117.11"/>
    <n v="2262.6999999999998"/>
    <n v="1288.21"/>
    <n v="974.48999999999978"/>
  </r>
  <r>
    <x v="1"/>
    <s v="Cyprus"/>
    <x v="10"/>
    <x v="1"/>
    <s v="H"/>
    <x v="2413"/>
    <n v="945052802"/>
    <d v="2014-06-14T00:00:00"/>
    <n v="2"/>
    <n v="437.2"/>
    <n v="263.33"/>
    <n v="874.4"/>
    <n v="526.66"/>
    <n v="347.74"/>
  </r>
  <r>
    <x v="3"/>
    <s v="Brunei"/>
    <x v="4"/>
    <x v="0"/>
    <s v="L"/>
    <x v="873"/>
    <n v="183803689"/>
    <d v="2012-08-17T00:00:00"/>
    <n v="1"/>
    <n v="255.28"/>
    <n v="159.41999999999999"/>
    <n v="255.28"/>
    <n v="159.41999999999999"/>
    <n v="95.860000000000014"/>
  </r>
  <r>
    <x v="4"/>
    <s v="Cuba"/>
    <x v="0"/>
    <x v="1"/>
    <s v="H"/>
    <x v="1668"/>
    <n v="364700877"/>
    <d v="2014-01-09T00:00:00"/>
    <n v="3"/>
    <n v="651.21"/>
    <n v="524.96"/>
    <n v="1953.63"/>
    <n v="1574.88"/>
    <n v="378.75"/>
  </r>
  <r>
    <x v="1"/>
    <s v="Hungary"/>
    <x v="4"/>
    <x v="0"/>
    <s v="M"/>
    <x v="2135"/>
    <n v="879980695"/>
    <d v="2016-03-22T00:00:00"/>
    <n v="8"/>
    <n v="255.28"/>
    <n v="159.41999999999999"/>
    <n v="2042.24"/>
    <n v="1275.3599999999999"/>
    <n v="766.88000000000011"/>
  </r>
  <r>
    <x v="3"/>
    <s v="Taiwan"/>
    <x v="0"/>
    <x v="1"/>
    <s v="M"/>
    <x v="2414"/>
    <n v="292191970"/>
    <d v="2014-09-25T00:00:00"/>
    <n v="8"/>
    <n v="651.21"/>
    <n v="524.96"/>
    <n v="5209.68"/>
    <n v="4199.68"/>
    <n v="1010"/>
  </r>
  <r>
    <x v="1"/>
    <s v="Monaco"/>
    <x v="6"/>
    <x v="0"/>
    <s v="C"/>
    <x v="2415"/>
    <n v="384196031"/>
    <d v="2013-03-11T00:00:00"/>
    <n v="2"/>
    <n v="205.7"/>
    <n v="117.11"/>
    <n v="411.4"/>
    <n v="234.22"/>
    <n v="177.17999999999998"/>
  </r>
  <r>
    <x v="1"/>
    <s v="Finland"/>
    <x v="5"/>
    <x v="0"/>
    <s v="L"/>
    <x v="2122"/>
    <n v="309166705"/>
    <d v="2012-11-23T00:00:00"/>
    <n v="14"/>
    <n v="421.89"/>
    <n v="364.69"/>
    <n v="5906.46"/>
    <n v="5105.66"/>
    <n v="800.80000000000018"/>
  </r>
  <r>
    <x v="0"/>
    <s v="Ethiopia"/>
    <x v="8"/>
    <x v="1"/>
    <s v="H"/>
    <x v="1501"/>
    <n v="640590322"/>
    <d v="2015-10-29T00:00:00"/>
    <n v="6"/>
    <n v="152.58000000000001"/>
    <n v="97.44"/>
    <n v="915.48"/>
    <n v="584.64"/>
    <n v="330.84000000000003"/>
  </r>
  <r>
    <x v="5"/>
    <s v="Marshall Islands"/>
    <x v="9"/>
    <x v="1"/>
    <s v="L"/>
    <x v="1788"/>
    <n v="222265708"/>
    <d v="2014-01-20T00:00:00"/>
    <n v="4"/>
    <n v="81.73"/>
    <n v="56.67"/>
    <n v="326.92"/>
    <n v="226.68"/>
    <n v="100.24000000000001"/>
  </r>
  <r>
    <x v="3"/>
    <s v="Taiwan"/>
    <x v="3"/>
    <x v="1"/>
    <s v="L"/>
    <x v="1553"/>
    <n v="218304193"/>
    <d v="2015-06-26T00:00:00"/>
    <n v="17"/>
    <n v="668.27"/>
    <n v="502.54"/>
    <n v="11360.59"/>
    <n v="8543.18"/>
    <n v="2817.41"/>
  </r>
  <r>
    <x v="0"/>
    <s v="Nigeria"/>
    <x v="5"/>
    <x v="0"/>
    <s v="H"/>
    <x v="1591"/>
    <n v="963129603"/>
    <d v="2010-05-23T00:00:00"/>
    <n v="1"/>
    <n v="421.89"/>
    <n v="364.69"/>
    <n v="421.89"/>
    <n v="364.69"/>
    <n v="57.199999999999989"/>
  </r>
  <r>
    <x v="4"/>
    <s v="Dominica"/>
    <x v="8"/>
    <x v="1"/>
    <s v="H"/>
    <x v="298"/>
    <n v="611478269"/>
    <d v="2012-11-18T00:00:00"/>
    <n v="15"/>
    <n v="152.58000000000001"/>
    <n v="97.44"/>
    <n v="2288.7000000000003"/>
    <n v="1461.6"/>
    <n v="827.10000000000036"/>
  </r>
  <r>
    <x v="2"/>
    <s v="Morocco"/>
    <x v="7"/>
    <x v="1"/>
    <s v="L"/>
    <x v="434"/>
    <n v="988399016"/>
    <d v="2011-08-02T00:00:00"/>
    <n v="13"/>
    <n v="109.28"/>
    <n v="35.840000000000003"/>
    <n v="1420.64"/>
    <n v="465.92000000000007"/>
    <n v="954.72"/>
  </r>
  <r>
    <x v="1"/>
    <s v="Romania"/>
    <x v="6"/>
    <x v="0"/>
    <s v="H"/>
    <x v="1810"/>
    <n v="839253175"/>
    <d v="2011-02-04T00:00:00"/>
    <n v="4"/>
    <n v="205.7"/>
    <n v="117.11"/>
    <n v="822.8"/>
    <n v="468.44"/>
    <n v="354.35999999999996"/>
  </r>
  <r>
    <x v="1"/>
    <s v="Serbia"/>
    <x v="3"/>
    <x v="0"/>
    <s v="M"/>
    <x v="1212"/>
    <n v="779714572"/>
    <d v="2013-07-15T00:00:00"/>
    <n v="6"/>
    <n v="668.27"/>
    <n v="502.54"/>
    <n v="4009.62"/>
    <n v="3015.2400000000002"/>
    <n v="994.37999999999965"/>
  </r>
  <r>
    <x v="1"/>
    <s v="Belgium"/>
    <x v="10"/>
    <x v="1"/>
    <s v="H"/>
    <x v="342"/>
    <n v="145769536"/>
    <d v="2014-06-01T00:00:00"/>
    <n v="9"/>
    <n v="437.2"/>
    <n v="263.33"/>
    <n v="3934.7999999999997"/>
    <n v="2369.9699999999998"/>
    <n v="1564.83"/>
  </r>
  <r>
    <x v="1"/>
    <s v="Denmark"/>
    <x v="11"/>
    <x v="1"/>
    <s v="L"/>
    <x v="805"/>
    <n v="143716895"/>
    <d v="2014-03-19T00:00:00"/>
    <n v="13"/>
    <n v="9.33"/>
    <n v="6.92"/>
    <n v="121.29"/>
    <n v="89.96"/>
    <n v="31.330000000000013"/>
  </r>
  <r>
    <x v="0"/>
    <s v="Swaziland"/>
    <x v="0"/>
    <x v="0"/>
    <s v="M"/>
    <x v="1109"/>
    <n v="700167977"/>
    <d v="2014-06-28T00:00:00"/>
    <n v="7"/>
    <n v="651.21"/>
    <n v="524.96"/>
    <n v="4558.47"/>
    <n v="3674.7200000000003"/>
    <n v="883.75"/>
  </r>
  <r>
    <x v="0"/>
    <s v="Burkina Faso"/>
    <x v="11"/>
    <x v="1"/>
    <s v="L"/>
    <x v="2416"/>
    <n v="912046611"/>
    <d v="2013-10-15T00:00:00"/>
    <n v="6"/>
    <n v="9.33"/>
    <n v="6.92"/>
    <n v="55.980000000000004"/>
    <n v="41.519999999999996"/>
    <n v="14.460000000000008"/>
  </r>
  <r>
    <x v="1"/>
    <s v="Austria"/>
    <x v="6"/>
    <x v="0"/>
    <s v="L"/>
    <x v="888"/>
    <n v="396589124"/>
    <d v="2012-01-12T00:00:00"/>
    <n v="14"/>
    <n v="205.7"/>
    <n v="117.11"/>
    <n v="2879.7999999999997"/>
    <n v="1639.54"/>
    <n v="1240.2599999999998"/>
  </r>
  <r>
    <x v="0"/>
    <s v="Central African Republic"/>
    <x v="11"/>
    <x v="1"/>
    <s v="M"/>
    <x v="1360"/>
    <n v="641344344"/>
    <d v="2013-10-24T00:00:00"/>
    <n v="11"/>
    <n v="9.33"/>
    <n v="6.92"/>
    <n v="102.63"/>
    <n v="76.12"/>
    <n v="26.509999999999991"/>
  </r>
  <r>
    <x v="0"/>
    <s v="Madagascar"/>
    <x v="4"/>
    <x v="0"/>
    <s v="L"/>
    <x v="1468"/>
    <n v="954173600"/>
    <d v="2017-05-27T00:00:00"/>
    <n v="1"/>
    <n v="255.28"/>
    <n v="159.41999999999999"/>
    <n v="255.28"/>
    <n v="159.41999999999999"/>
    <n v="95.860000000000014"/>
  </r>
  <r>
    <x v="0"/>
    <s v="Namibia"/>
    <x v="5"/>
    <x v="0"/>
    <s v="C"/>
    <x v="1645"/>
    <n v="713250720"/>
    <d v="2010-08-09T00:00:00"/>
    <n v="9"/>
    <n v="421.89"/>
    <n v="364.69"/>
    <n v="3797.0099999999998"/>
    <n v="3282.21"/>
    <n v="514.79999999999973"/>
  </r>
  <r>
    <x v="5"/>
    <s v="New Zealand"/>
    <x v="8"/>
    <x v="1"/>
    <s v="M"/>
    <x v="2417"/>
    <n v="717062032"/>
    <d v="2012-08-09T00:00:00"/>
    <n v="6"/>
    <n v="152.58000000000001"/>
    <n v="97.44"/>
    <n v="915.48"/>
    <n v="584.64"/>
    <n v="330.84000000000003"/>
  </r>
  <r>
    <x v="0"/>
    <s v="Djibouti"/>
    <x v="4"/>
    <x v="0"/>
    <s v="C"/>
    <x v="1556"/>
    <n v="934406363"/>
    <d v="2017-02-18T00:00:00"/>
    <n v="1"/>
    <n v="255.28"/>
    <n v="159.41999999999999"/>
    <n v="255.28"/>
    <n v="159.41999999999999"/>
    <n v="95.860000000000014"/>
  </r>
  <r>
    <x v="4"/>
    <s v="Dominica"/>
    <x v="1"/>
    <x v="1"/>
    <s v="M"/>
    <x v="1934"/>
    <n v="954395043"/>
    <d v="2011-07-30T00:00:00"/>
    <n v="9"/>
    <n v="47.45"/>
    <n v="31.79"/>
    <n v="427.05"/>
    <n v="286.11"/>
    <n v="140.94"/>
  </r>
  <r>
    <x v="1"/>
    <s v="Finland"/>
    <x v="9"/>
    <x v="0"/>
    <s v="C"/>
    <x v="1881"/>
    <n v="436451900"/>
    <d v="2010-09-21T00:00:00"/>
    <n v="8"/>
    <n v="81.73"/>
    <n v="56.67"/>
    <n v="653.84"/>
    <n v="453.36"/>
    <n v="200.48000000000002"/>
  </r>
  <r>
    <x v="0"/>
    <s v="Democratic Republic of the Congo"/>
    <x v="9"/>
    <x v="1"/>
    <s v="M"/>
    <x v="2418"/>
    <n v="460313260"/>
    <d v="2015-04-26T00:00:00"/>
    <n v="10"/>
    <n v="81.73"/>
    <n v="56.67"/>
    <n v="817.30000000000007"/>
    <n v="566.70000000000005"/>
    <n v="250.60000000000002"/>
  </r>
  <r>
    <x v="0"/>
    <s v="Niger"/>
    <x v="7"/>
    <x v="1"/>
    <s v="L"/>
    <x v="1274"/>
    <n v="376027953"/>
    <d v="2015-12-01T00:00:00"/>
    <n v="6"/>
    <n v="109.28"/>
    <n v="35.840000000000003"/>
    <n v="655.68000000000006"/>
    <n v="215.04000000000002"/>
    <n v="440.64000000000004"/>
  </r>
  <r>
    <x v="0"/>
    <s v="Botswana"/>
    <x v="9"/>
    <x v="0"/>
    <s v="H"/>
    <x v="2205"/>
    <n v="953957307"/>
    <d v="2011-06-20T00:00:00"/>
    <n v="10"/>
    <n v="81.73"/>
    <n v="56.67"/>
    <n v="817.30000000000007"/>
    <n v="566.70000000000005"/>
    <n v="250.60000000000002"/>
  </r>
  <r>
    <x v="4"/>
    <s v="Nicaragua"/>
    <x v="3"/>
    <x v="0"/>
    <s v="C"/>
    <x v="1254"/>
    <n v="334775149"/>
    <d v="2013-08-07T00:00:00"/>
    <n v="10"/>
    <n v="668.27"/>
    <n v="502.54"/>
    <n v="6682.7"/>
    <n v="5025.4000000000005"/>
    <n v="1657.2999999999993"/>
  </r>
  <r>
    <x v="5"/>
    <s v="Solomon Islands"/>
    <x v="9"/>
    <x v="0"/>
    <s v="L"/>
    <x v="1510"/>
    <n v="779467809"/>
    <d v="2012-03-07T00:00:00"/>
    <n v="1"/>
    <n v="81.73"/>
    <n v="56.67"/>
    <n v="81.73"/>
    <n v="56.67"/>
    <n v="25.060000000000002"/>
  </r>
  <r>
    <x v="1"/>
    <s v="Lithuania"/>
    <x v="9"/>
    <x v="0"/>
    <s v="H"/>
    <x v="1266"/>
    <n v="119334113"/>
    <d v="2016-11-24T00:00:00"/>
    <n v="4"/>
    <n v="81.73"/>
    <n v="56.67"/>
    <n v="326.92"/>
    <n v="226.68"/>
    <n v="100.24000000000001"/>
  </r>
  <r>
    <x v="1"/>
    <s v="Poland"/>
    <x v="4"/>
    <x v="1"/>
    <s v="L"/>
    <x v="572"/>
    <n v="305985391"/>
    <d v="2016-03-31T00:00:00"/>
    <n v="11"/>
    <n v="255.28"/>
    <n v="159.41999999999999"/>
    <n v="2808.08"/>
    <n v="1753.62"/>
    <n v="1054.46"/>
  </r>
  <r>
    <x v="3"/>
    <s v="Myanmar"/>
    <x v="6"/>
    <x v="1"/>
    <s v="L"/>
    <x v="2419"/>
    <n v="661345469"/>
    <d v="2010-11-01T00:00:00"/>
    <n v="9"/>
    <n v="205.7"/>
    <n v="117.11"/>
    <n v="1851.3"/>
    <n v="1053.99"/>
    <n v="797.31"/>
  </r>
  <r>
    <x v="3"/>
    <s v="Vietnam"/>
    <x v="4"/>
    <x v="0"/>
    <s v="M"/>
    <x v="1772"/>
    <n v="127650678"/>
    <d v="2017-03-27T00:00:00"/>
    <n v="6"/>
    <n v="255.28"/>
    <n v="159.41999999999999"/>
    <n v="1531.68"/>
    <n v="956.52"/>
    <n v="575.16000000000008"/>
  </r>
  <r>
    <x v="0"/>
    <s v="Senegal"/>
    <x v="8"/>
    <x v="1"/>
    <s v="C"/>
    <x v="1655"/>
    <n v="417449843"/>
    <d v="2012-02-07T00:00:00"/>
    <n v="3"/>
    <n v="152.58000000000001"/>
    <n v="97.44"/>
    <n v="457.74"/>
    <n v="292.32"/>
    <n v="165.42000000000002"/>
  </r>
  <r>
    <x v="1"/>
    <s v="France"/>
    <x v="5"/>
    <x v="1"/>
    <s v="H"/>
    <x v="501"/>
    <n v="163604295"/>
    <d v="2010-03-22T00:00:00"/>
    <n v="5"/>
    <n v="421.89"/>
    <n v="364.69"/>
    <n v="2109.4499999999998"/>
    <n v="1823.45"/>
    <n v="285.99999999999977"/>
  </r>
  <r>
    <x v="3"/>
    <s v="Turkmenistan"/>
    <x v="4"/>
    <x v="0"/>
    <s v="C"/>
    <x v="899"/>
    <n v="769287860"/>
    <d v="2016-11-19T00:00:00"/>
    <n v="14"/>
    <n v="255.28"/>
    <n v="159.41999999999999"/>
    <n v="3573.92"/>
    <n v="2231.8799999999997"/>
    <n v="1342.0400000000004"/>
  </r>
  <r>
    <x v="4"/>
    <s v="Haiti"/>
    <x v="6"/>
    <x v="1"/>
    <s v="L"/>
    <x v="830"/>
    <n v="557986867"/>
    <d v="2015-01-25T00:00:00"/>
    <n v="16"/>
    <n v="205.7"/>
    <n v="117.11"/>
    <n v="3291.2"/>
    <n v="1873.76"/>
    <n v="1417.4399999999998"/>
  </r>
  <r>
    <x v="4"/>
    <s v="Dominican Republic"/>
    <x v="3"/>
    <x v="1"/>
    <s v="M"/>
    <x v="597"/>
    <n v="623500144"/>
    <d v="2015-07-28T00:00:00"/>
    <n v="11"/>
    <n v="668.27"/>
    <n v="502.54"/>
    <n v="7350.9699999999993"/>
    <n v="5527.9400000000005"/>
    <n v="1823.0299999999988"/>
  </r>
  <r>
    <x v="0"/>
    <s v="Ethiopia"/>
    <x v="11"/>
    <x v="1"/>
    <s v="M"/>
    <x v="2343"/>
    <n v="779939019"/>
    <d v="2015-04-13T00:00:00"/>
    <n v="1"/>
    <n v="9.33"/>
    <n v="6.92"/>
    <n v="9.33"/>
    <n v="6.92"/>
    <n v="2.41"/>
  </r>
  <r>
    <x v="2"/>
    <s v="Bahrain"/>
    <x v="3"/>
    <x v="1"/>
    <s v="C"/>
    <x v="2420"/>
    <n v="911727321"/>
    <d v="2015-10-09T00:00:00"/>
    <n v="15"/>
    <n v="668.27"/>
    <n v="502.54"/>
    <n v="10024.049999999999"/>
    <n v="7538.1"/>
    <n v="2485.9499999999989"/>
  </r>
  <r>
    <x v="0"/>
    <s v="Malawi"/>
    <x v="10"/>
    <x v="0"/>
    <s v="H"/>
    <x v="762"/>
    <n v="523601377"/>
    <d v="2012-02-22T00:00:00"/>
    <n v="7"/>
    <n v="437.2"/>
    <n v="263.33"/>
    <n v="3060.4"/>
    <n v="1843.31"/>
    <n v="1217.0900000000001"/>
  </r>
  <r>
    <x v="3"/>
    <s v="Cambodia"/>
    <x v="2"/>
    <x v="0"/>
    <s v="H"/>
    <x v="121"/>
    <n v="990610015"/>
    <d v="2011-09-28T00:00:00"/>
    <n v="4"/>
    <n v="154.06"/>
    <n v="90.93"/>
    <n v="616.24"/>
    <n v="363.72"/>
    <n v="252.51999999999998"/>
  </r>
  <r>
    <x v="3"/>
    <s v="Malaysia"/>
    <x v="9"/>
    <x v="1"/>
    <s v="L"/>
    <x v="1123"/>
    <n v="608114564"/>
    <d v="2015-09-25T00:00:00"/>
    <n v="6"/>
    <n v="81.73"/>
    <n v="56.67"/>
    <n v="490.38"/>
    <n v="340.02"/>
    <n v="150.36000000000001"/>
  </r>
  <r>
    <x v="4"/>
    <s v="Dominican Republic"/>
    <x v="10"/>
    <x v="0"/>
    <s v="C"/>
    <x v="868"/>
    <n v="441788852"/>
    <d v="2014-09-01T00:00:00"/>
    <n v="7"/>
    <n v="437.2"/>
    <n v="263.33"/>
    <n v="3060.4"/>
    <n v="1843.31"/>
    <n v="1217.0900000000001"/>
  </r>
  <r>
    <x v="3"/>
    <s v="Sri Lanka"/>
    <x v="11"/>
    <x v="0"/>
    <s v="H"/>
    <x v="1776"/>
    <n v="277619206"/>
    <d v="2015-06-25T00:00:00"/>
    <n v="4"/>
    <n v="9.33"/>
    <n v="6.92"/>
    <n v="37.32"/>
    <n v="27.68"/>
    <n v="9.64"/>
  </r>
  <r>
    <x v="6"/>
    <s v="United States of America"/>
    <x v="6"/>
    <x v="1"/>
    <s v="H"/>
    <x v="1853"/>
    <n v="871904456"/>
    <d v="2014-12-09T00:00:00"/>
    <n v="8"/>
    <n v="205.7"/>
    <n v="117.11"/>
    <n v="1645.6"/>
    <n v="936.88"/>
    <n v="708.71999999999991"/>
  </r>
  <r>
    <x v="0"/>
    <s v="Republic of the Congo"/>
    <x v="9"/>
    <x v="0"/>
    <s v="H"/>
    <x v="2421"/>
    <n v="801255929"/>
    <d v="2010-08-10T00:00:00"/>
    <n v="14"/>
    <n v="81.73"/>
    <n v="56.67"/>
    <n v="1144.22"/>
    <n v="793.38"/>
    <n v="350.84000000000003"/>
  </r>
  <r>
    <x v="0"/>
    <s v="Mauritius "/>
    <x v="1"/>
    <x v="1"/>
    <s v="M"/>
    <x v="146"/>
    <n v="512597453"/>
    <d v="2012-08-06T00:00:00"/>
    <n v="13"/>
    <n v="47.45"/>
    <n v="31.79"/>
    <n v="616.85"/>
    <n v="413.27"/>
    <n v="203.58000000000004"/>
  </r>
  <r>
    <x v="5"/>
    <s v="Marshall Islands"/>
    <x v="7"/>
    <x v="0"/>
    <s v="C"/>
    <x v="1217"/>
    <n v="973165357"/>
    <d v="2016-12-20T00:00:00"/>
    <n v="1"/>
    <n v="109.28"/>
    <n v="35.840000000000003"/>
    <n v="109.28"/>
    <n v="35.840000000000003"/>
    <n v="73.44"/>
  </r>
  <r>
    <x v="4"/>
    <s v="Costa Rica"/>
    <x v="6"/>
    <x v="0"/>
    <s v="H"/>
    <x v="2008"/>
    <n v="520508468"/>
    <d v="2016-11-24T00:00:00"/>
    <n v="15"/>
    <n v="205.7"/>
    <n v="117.11"/>
    <n v="3085.5"/>
    <n v="1756.65"/>
    <n v="1328.85"/>
  </r>
  <r>
    <x v="3"/>
    <s v="Myanmar"/>
    <x v="9"/>
    <x v="1"/>
    <s v="M"/>
    <x v="357"/>
    <n v="712488114"/>
    <d v="2014-07-03T00:00:00"/>
    <n v="17"/>
    <n v="81.73"/>
    <n v="56.67"/>
    <n v="1389.41"/>
    <n v="963.39"/>
    <n v="426.0200000000001"/>
  </r>
  <r>
    <x v="2"/>
    <s v="Tunisia "/>
    <x v="1"/>
    <x v="1"/>
    <s v="L"/>
    <x v="797"/>
    <n v="477278125"/>
    <d v="2016-06-13T00:00:00"/>
    <n v="10"/>
    <n v="47.45"/>
    <n v="31.79"/>
    <n v="474.5"/>
    <n v="317.89999999999998"/>
    <n v="156.60000000000002"/>
  </r>
  <r>
    <x v="0"/>
    <s v="Comoros"/>
    <x v="7"/>
    <x v="1"/>
    <s v="C"/>
    <x v="32"/>
    <n v="163364827"/>
    <d v="2015-08-20T00:00:00"/>
    <n v="4"/>
    <n v="109.28"/>
    <n v="35.840000000000003"/>
    <n v="437.12"/>
    <n v="143.36000000000001"/>
    <n v="293.76"/>
  </r>
  <r>
    <x v="1"/>
    <s v="Ukraine"/>
    <x v="9"/>
    <x v="0"/>
    <s v="H"/>
    <x v="1217"/>
    <n v="189547049"/>
    <d v="2016-12-06T00:00:00"/>
    <n v="1"/>
    <n v="81.73"/>
    <n v="56.67"/>
    <n v="81.73"/>
    <n v="56.67"/>
    <n v="25.060000000000002"/>
  </r>
  <r>
    <x v="4"/>
    <s v="Grenada"/>
    <x v="3"/>
    <x v="1"/>
    <s v="L"/>
    <x v="14"/>
    <n v="594936120"/>
    <d v="2011-08-02T00:00:00"/>
    <n v="6"/>
    <n v="668.27"/>
    <n v="502.54"/>
    <n v="4009.62"/>
    <n v="3015.2400000000002"/>
    <n v="994.37999999999965"/>
  </r>
  <r>
    <x v="1"/>
    <s v="Belgium"/>
    <x v="9"/>
    <x v="0"/>
    <s v="M"/>
    <x v="398"/>
    <n v="588955867"/>
    <d v="2010-07-13T00:00:00"/>
    <n v="7"/>
    <n v="81.73"/>
    <n v="56.67"/>
    <n v="572.11"/>
    <n v="396.69"/>
    <n v="175.42000000000002"/>
  </r>
  <r>
    <x v="0"/>
    <s v="Mauritius "/>
    <x v="5"/>
    <x v="0"/>
    <s v="L"/>
    <x v="49"/>
    <n v="801342618"/>
    <d v="2010-10-16T00:00:00"/>
    <n v="7"/>
    <n v="421.89"/>
    <n v="364.69"/>
    <n v="2953.23"/>
    <n v="2552.83"/>
    <n v="400.40000000000009"/>
  </r>
  <r>
    <x v="0"/>
    <s v="Guinea-Bissau"/>
    <x v="7"/>
    <x v="0"/>
    <s v="L"/>
    <x v="1037"/>
    <n v="132145202"/>
    <d v="2014-03-19T00:00:00"/>
    <n v="6"/>
    <n v="109.28"/>
    <n v="35.840000000000003"/>
    <n v="655.68000000000006"/>
    <n v="215.04000000000002"/>
    <n v="440.64000000000004"/>
  </r>
  <r>
    <x v="0"/>
    <s v="Angola"/>
    <x v="10"/>
    <x v="0"/>
    <s v="H"/>
    <x v="1411"/>
    <n v="701724946"/>
    <d v="2016-03-04T00:00:00"/>
    <n v="8"/>
    <n v="437.2"/>
    <n v="263.33"/>
    <n v="3497.6"/>
    <n v="2106.64"/>
    <n v="1390.96"/>
  </r>
  <r>
    <x v="1"/>
    <s v="Hungary"/>
    <x v="6"/>
    <x v="0"/>
    <s v="H"/>
    <x v="1889"/>
    <n v="200755679"/>
    <d v="2016-09-23T00:00:00"/>
    <n v="12"/>
    <n v="205.7"/>
    <n v="117.11"/>
    <n v="2468.3999999999996"/>
    <n v="1405.32"/>
    <n v="1063.0799999999997"/>
  </r>
  <r>
    <x v="0"/>
    <s v="Botswana"/>
    <x v="2"/>
    <x v="0"/>
    <s v="C"/>
    <x v="2136"/>
    <n v="440223729"/>
    <d v="2017-01-11T00:00:00"/>
    <n v="1"/>
    <n v="154.06"/>
    <n v="90.93"/>
    <n v="154.06"/>
    <n v="90.93"/>
    <n v="63.129999999999995"/>
  </r>
  <r>
    <x v="0"/>
    <s v="Gabon"/>
    <x v="8"/>
    <x v="1"/>
    <s v="H"/>
    <x v="2422"/>
    <n v="601427924"/>
    <d v="2015-10-07T00:00:00"/>
    <n v="8"/>
    <n v="152.58000000000001"/>
    <n v="97.44"/>
    <n v="1220.6400000000001"/>
    <n v="779.52"/>
    <n v="441.12000000000012"/>
  </r>
  <r>
    <x v="0"/>
    <s v="Benin"/>
    <x v="11"/>
    <x v="1"/>
    <s v="C"/>
    <x v="319"/>
    <n v="385979592"/>
    <d v="2012-06-07T00:00:00"/>
    <n v="15"/>
    <n v="9.33"/>
    <n v="6.92"/>
    <n v="139.94999999999999"/>
    <n v="103.8"/>
    <n v="36.149999999999991"/>
  </r>
  <r>
    <x v="0"/>
    <s v="Seychelles "/>
    <x v="9"/>
    <x v="0"/>
    <s v="M"/>
    <x v="1798"/>
    <n v="465802562"/>
    <d v="2011-07-02T00:00:00"/>
    <n v="1"/>
    <n v="81.73"/>
    <n v="56.67"/>
    <n v="81.73"/>
    <n v="56.67"/>
    <n v="25.060000000000002"/>
  </r>
  <r>
    <x v="0"/>
    <s v="Burundi"/>
    <x v="11"/>
    <x v="0"/>
    <s v="L"/>
    <x v="594"/>
    <n v="233133161"/>
    <d v="2010-10-25T00:00:00"/>
    <n v="14"/>
    <n v="9.33"/>
    <n v="6.92"/>
    <n v="130.62"/>
    <n v="96.88"/>
    <n v="33.740000000000009"/>
  </r>
  <r>
    <x v="0"/>
    <s v="Seychelles "/>
    <x v="4"/>
    <x v="1"/>
    <s v="C"/>
    <x v="861"/>
    <n v="950520217"/>
    <d v="2013-04-30T00:00:00"/>
    <n v="15"/>
    <n v="255.28"/>
    <n v="159.41999999999999"/>
    <n v="3829.2"/>
    <n v="2391.2999999999997"/>
    <n v="1437.9"/>
  </r>
  <r>
    <x v="3"/>
    <s v="India"/>
    <x v="10"/>
    <x v="1"/>
    <s v="L"/>
    <x v="1450"/>
    <n v="800825059"/>
    <d v="2014-12-17T00:00:00"/>
    <n v="1"/>
    <n v="437.2"/>
    <n v="263.33"/>
    <n v="437.2"/>
    <n v="263.33"/>
    <n v="173.87"/>
  </r>
  <r>
    <x v="2"/>
    <s v="Israel"/>
    <x v="2"/>
    <x v="1"/>
    <s v="L"/>
    <x v="1866"/>
    <n v="737221515"/>
    <d v="2017-02-25T00:00:00"/>
    <n v="15"/>
    <n v="154.06"/>
    <n v="90.93"/>
    <n v="2310.9"/>
    <n v="1363.95"/>
    <n v="946.95"/>
  </r>
  <r>
    <x v="2"/>
    <s v="Tunisia "/>
    <x v="3"/>
    <x v="1"/>
    <s v="M"/>
    <x v="2423"/>
    <n v="433195912"/>
    <d v="2014-04-22T00:00:00"/>
    <n v="2"/>
    <n v="668.27"/>
    <n v="502.54"/>
    <n v="1336.54"/>
    <n v="1005.08"/>
    <n v="331.45999999999992"/>
  </r>
  <r>
    <x v="1"/>
    <s v="Switzerland"/>
    <x v="9"/>
    <x v="0"/>
    <s v="H"/>
    <x v="2424"/>
    <n v="532547080"/>
    <d v="2013-07-05T00:00:00"/>
    <n v="2"/>
    <n v="81.73"/>
    <n v="56.67"/>
    <n v="163.46"/>
    <n v="113.34"/>
    <n v="50.120000000000005"/>
  </r>
  <r>
    <x v="2"/>
    <s v="Afghanistan"/>
    <x v="10"/>
    <x v="1"/>
    <s v="M"/>
    <x v="2425"/>
    <n v="399386346"/>
    <d v="2015-05-11T00:00:00"/>
    <n v="10"/>
    <n v="437.2"/>
    <n v="263.33"/>
    <n v="4372"/>
    <n v="2633.2999999999997"/>
    <n v="1738.7000000000003"/>
  </r>
  <r>
    <x v="0"/>
    <s v="Gabon"/>
    <x v="9"/>
    <x v="1"/>
    <s v="M"/>
    <x v="1145"/>
    <n v="368137538"/>
    <d v="2017-07-29T00:00:00"/>
    <n v="15"/>
    <n v="81.73"/>
    <n v="56.67"/>
    <n v="1225.95"/>
    <n v="850.05000000000007"/>
    <n v="375.9"/>
  </r>
  <r>
    <x v="0"/>
    <s v="Kenya"/>
    <x v="7"/>
    <x v="1"/>
    <s v="L"/>
    <x v="1581"/>
    <n v="393536984"/>
    <d v="2011-05-26T00:00:00"/>
    <n v="9"/>
    <n v="109.28"/>
    <n v="35.840000000000003"/>
    <n v="983.52"/>
    <n v="322.56000000000006"/>
    <n v="660.95999999999992"/>
  </r>
  <r>
    <x v="3"/>
    <s v="Nepal"/>
    <x v="7"/>
    <x v="1"/>
    <s v="L"/>
    <x v="906"/>
    <n v="500633513"/>
    <d v="2015-11-23T00:00:00"/>
    <n v="12"/>
    <n v="109.28"/>
    <n v="35.840000000000003"/>
    <n v="1311.3600000000001"/>
    <n v="430.08000000000004"/>
    <n v="881.28000000000009"/>
  </r>
  <r>
    <x v="1"/>
    <s v="Montenegro"/>
    <x v="2"/>
    <x v="1"/>
    <s v="L"/>
    <x v="2409"/>
    <n v="334788453"/>
    <d v="2012-12-07T00:00:00"/>
    <n v="1"/>
    <n v="154.06"/>
    <n v="90.93"/>
    <n v="154.06"/>
    <n v="90.93"/>
    <n v="63.129999999999995"/>
  </r>
  <r>
    <x v="5"/>
    <s v="New Zealand"/>
    <x v="5"/>
    <x v="1"/>
    <s v="M"/>
    <x v="1470"/>
    <n v="511675631"/>
    <d v="2012-01-29T00:00:00"/>
    <n v="8"/>
    <n v="421.89"/>
    <n v="364.69"/>
    <n v="3375.12"/>
    <n v="2917.52"/>
    <n v="457.59999999999991"/>
  </r>
  <r>
    <x v="0"/>
    <s v="Burundi"/>
    <x v="3"/>
    <x v="0"/>
    <s v="L"/>
    <x v="2426"/>
    <n v="367281377"/>
    <d v="2016-09-08T00:00:00"/>
    <n v="9"/>
    <n v="668.27"/>
    <n v="502.54"/>
    <n v="6014.43"/>
    <n v="4522.8600000000006"/>
    <n v="1491.5699999999997"/>
  </r>
  <r>
    <x v="3"/>
    <s v="India"/>
    <x v="3"/>
    <x v="0"/>
    <s v="M"/>
    <x v="1208"/>
    <n v="207904517"/>
    <d v="2011-12-12T00:00:00"/>
    <n v="4"/>
    <n v="668.27"/>
    <n v="502.54"/>
    <n v="2673.08"/>
    <n v="2010.16"/>
    <n v="662.91999999999985"/>
  </r>
  <r>
    <x v="1"/>
    <s v="Bosnia and Herzegovina"/>
    <x v="6"/>
    <x v="1"/>
    <s v="C"/>
    <x v="1480"/>
    <n v="860156381"/>
    <d v="2014-06-08T00:00:00"/>
    <n v="14"/>
    <n v="205.7"/>
    <n v="117.11"/>
    <n v="2879.7999999999997"/>
    <n v="1639.54"/>
    <n v="1240.2599999999998"/>
  </r>
  <r>
    <x v="2"/>
    <s v="Pakistan"/>
    <x v="11"/>
    <x v="1"/>
    <s v="L"/>
    <x v="2249"/>
    <n v="520960795"/>
    <d v="2015-04-04T00:00:00"/>
    <n v="5"/>
    <n v="9.33"/>
    <n v="6.92"/>
    <n v="46.65"/>
    <n v="34.6"/>
    <n v="12.049999999999997"/>
  </r>
  <r>
    <x v="1"/>
    <s v="Greece"/>
    <x v="3"/>
    <x v="1"/>
    <s v="M"/>
    <x v="55"/>
    <n v="607554090"/>
    <d v="2014-05-03T00:00:00"/>
    <n v="13"/>
    <n v="668.27"/>
    <n v="502.54"/>
    <n v="8687.51"/>
    <n v="6533.02"/>
    <n v="2154.4899999999998"/>
  </r>
  <r>
    <x v="0"/>
    <s v="Republic of the Congo"/>
    <x v="3"/>
    <x v="0"/>
    <s v="L"/>
    <x v="185"/>
    <n v="807485091"/>
    <d v="2016-04-06T00:00:00"/>
    <n v="3"/>
    <n v="668.27"/>
    <n v="502.54"/>
    <n v="2004.81"/>
    <n v="1507.6200000000001"/>
    <n v="497.18999999999983"/>
  </r>
  <r>
    <x v="2"/>
    <s v="Algeria"/>
    <x v="0"/>
    <x v="1"/>
    <s v="L"/>
    <x v="2427"/>
    <n v="428615128"/>
    <d v="2011-09-28T00:00:00"/>
    <n v="9"/>
    <n v="651.21"/>
    <n v="524.96"/>
    <n v="5860.89"/>
    <n v="4724.6400000000003"/>
    <n v="1136.25"/>
  </r>
  <r>
    <x v="5"/>
    <s v="Kiribati"/>
    <x v="10"/>
    <x v="1"/>
    <s v="M"/>
    <x v="637"/>
    <n v="649118030"/>
    <d v="2011-02-22T00:00:00"/>
    <n v="12"/>
    <n v="437.2"/>
    <n v="263.33"/>
    <n v="5246.4"/>
    <n v="3159.96"/>
    <n v="2086.4399999999996"/>
  </r>
  <r>
    <x v="2"/>
    <s v="Qatar"/>
    <x v="4"/>
    <x v="1"/>
    <s v="C"/>
    <x v="1554"/>
    <n v="467480123"/>
    <d v="2011-02-02T00:00:00"/>
    <n v="11"/>
    <n v="255.28"/>
    <n v="159.41999999999999"/>
    <n v="2808.08"/>
    <n v="1753.62"/>
    <n v="1054.46"/>
  </r>
  <r>
    <x v="4"/>
    <s v="Barbados"/>
    <x v="8"/>
    <x v="1"/>
    <s v="H"/>
    <x v="2293"/>
    <n v="752500236"/>
    <d v="2013-01-03T00:00:00"/>
    <n v="1"/>
    <n v="152.58000000000001"/>
    <n v="97.44"/>
    <n v="152.58000000000001"/>
    <n v="97.44"/>
    <n v="55.140000000000015"/>
  </r>
  <r>
    <x v="1"/>
    <s v="Italy"/>
    <x v="3"/>
    <x v="1"/>
    <s v="M"/>
    <x v="1998"/>
    <n v="193289697"/>
    <d v="2011-08-05T00:00:00"/>
    <n v="13"/>
    <n v="668.27"/>
    <n v="502.54"/>
    <n v="8687.51"/>
    <n v="6533.02"/>
    <n v="2154.4899999999998"/>
  </r>
  <r>
    <x v="1"/>
    <s v="United Kingdom"/>
    <x v="0"/>
    <x v="1"/>
    <s v="L"/>
    <x v="1897"/>
    <n v="249272334"/>
    <d v="2014-03-10T00:00:00"/>
    <n v="7"/>
    <n v="651.21"/>
    <n v="524.96"/>
    <n v="4558.47"/>
    <n v="3674.7200000000003"/>
    <n v="883.75"/>
  </r>
  <r>
    <x v="0"/>
    <s v="Burundi"/>
    <x v="7"/>
    <x v="1"/>
    <s v="H"/>
    <x v="1455"/>
    <n v="200184476"/>
    <d v="2013-12-21T00:00:00"/>
    <n v="13"/>
    <n v="109.28"/>
    <n v="35.840000000000003"/>
    <n v="1420.64"/>
    <n v="465.92000000000007"/>
    <n v="954.72"/>
  </r>
  <r>
    <x v="5"/>
    <s v="Solomon Islands"/>
    <x v="5"/>
    <x v="0"/>
    <s v="M"/>
    <x v="2017"/>
    <n v="296074950"/>
    <d v="2016-07-03T00:00:00"/>
    <n v="7"/>
    <n v="421.89"/>
    <n v="364.69"/>
    <n v="2953.23"/>
    <n v="2552.83"/>
    <n v="400.40000000000009"/>
  </r>
  <r>
    <x v="1"/>
    <s v="Luxembourg"/>
    <x v="6"/>
    <x v="1"/>
    <s v="L"/>
    <x v="1631"/>
    <n v="407305085"/>
    <d v="2013-06-12T00:00:00"/>
    <n v="16"/>
    <n v="205.7"/>
    <n v="117.11"/>
    <n v="3291.2"/>
    <n v="1873.76"/>
    <n v="1417.4399999999998"/>
  </r>
  <r>
    <x v="1"/>
    <s v="Hungary"/>
    <x v="11"/>
    <x v="0"/>
    <s v="M"/>
    <x v="1616"/>
    <n v="474548709"/>
    <d v="2016-02-20T00:00:00"/>
    <n v="14"/>
    <n v="9.33"/>
    <n v="6.92"/>
    <n v="130.62"/>
    <n v="96.88"/>
    <n v="33.740000000000009"/>
  </r>
  <r>
    <x v="3"/>
    <s v="Turkmenistan"/>
    <x v="2"/>
    <x v="1"/>
    <s v="M"/>
    <x v="2428"/>
    <n v="958792150"/>
    <d v="2014-08-02T00:00:00"/>
    <n v="11"/>
    <n v="154.06"/>
    <n v="90.93"/>
    <n v="1694.66"/>
    <n v="1000.23"/>
    <n v="694.43000000000006"/>
  </r>
  <r>
    <x v="1"/>
    <s v="Hungary"/>
    <x v="8"/>
    <x v="0"/>
    <s v="C"/>
    <x v="502"/>
    <n v="591334235"/>
    <d v="2010-12-01T00:00:00"/>
    <n v="13"/>
    <n v="152.58000000000001"/>
    <n v="97.44"/>
    <n v="1983.5400000000002"/>
    <n v="1266.72"/>
    <n v="716.82000000000016"/>
  </r>
  <r>
    <x v="4"/>
    <s v="Saint Kitts and Nevis "/>
    <x v="1"/>
    <x v="0"/>
    <s v="M"/>
    <x v="2179"/>
    <n v="423786294"/>
    <d v="2016-05-01T00:00:00"/>
    <n v="11"/>
    <n v="47.45"/>
    <n v="31.79"/>
    <n v="521.95000000000005"/>
    <n v="349.69"/>
    <n v="172.26000000000005"/>
  </r>
  <r>
    <x v="0"/>
    <s v="Togo"/>
    <x v="1"/>
    <x v="0"/>
    <s v="L"/>
    <x v="1448"/>
    <n v="678072154"/>
    <d v="2016-02-27T00:00:00"/>
    <n v="9"/>
    <n v="47.45"/>
    <n v="31.79"/>
    <n v="427.05"/>
    <n v="286.11"/>
    <n v="140.94"/>
  </r>
  <r>
    <x v="5"/>
    <s v="Tonga"/>
    <x v="8"/>
    <x v="0"/>
    <s v="M"/>
    <x v="1983"/>
    <n v="296428143"/>
    <d v="2012-02-08T00:00:00"/>
    <n v="14"/>
    <n v="152.58000000000001"/>
    <n v="97.44"/>
    <n v="2136.1200000000003"/>
    <n v="1364.1599999999999"/>
    <n v="771.96000000000049"/>
  </r>
  <r>
    <x v="3"/>
    <s v="Uzbekistan"/>
    <x v="4"/>
    <x v="1"/>
    <s v="C"/>
    <x v="67"/>
    <n v="991403090"/>
    <d v="2010-11-01T00:00:00"/>
    <n v="12"/>
    <n v="255.28"/>
    <n v="159.41999999999999"/>
    <n v="3063.36"/>
    <n v="1913.04"/>
    <n v="1150.3200000000002"/>
  </r>
  <r>
    <x v="1"/>
    <s v="Russia"/>
    <x v="10"/>
    <x v="1"/>
    <s v="M"/>
    <x v="193"/>
    <n v="495858323"/>
    <d v="2012-04-08T00:00:00"/>
    <n v="7"/>
    <n v="437.2"/>
    <n v="263.33"/>
    <n v="3060.4"/>
    <n v="1843.31"/>
    <n v="1217.0900000000001"/>
  </r>
  <r>
    <x v="1"/>
    <s v="Switzerland"/>
    <x v="5"/>
    <x v="1"/>
    <s v="M"/>
    <x v="1186"/>
    <n v="212967669"/>
    <d v="2013-09-14T00:00:00"/>
    <n v="1"/>
    <n v="421.89"/>
    <n v="364.69"/>
    <n v="421.89"/>
    <n v="364.69"/>
    <n v="57.199999999999989"/>
  </r>
  <r>
    <x v="4"/>
    <s v="Saint Vincent and the Grenadines"/>
    <x v="9"/>
    <x v="1"/>
    <s v="M"/>
    <x v="1159"/>
    <n v="266217458"/>
    <d v="2013-09-07T00:00:00"/>
    <n v="14"/>
    <n v="81.73"/>
    <n v="56.67"/>
    <n v="1144.22"/>
    <n v="793.38"/>
    <n v="350.84000000000003"/>
  </r>
  <r>
    <x v="0"/>
    <s v="Cameroon"/>
    <x v="2"/>
    <x v="1"/>
    <s v="L"/>
    <x v="1045"/>
    <n v="849406516"/>
    <d v="2015-04-20T00:00:00"/>
    <n v="12"/>
    <n v="154.06"/>
    <n v="90.93"/>
    <n v="1848.72"/>
    <n v="1091.1600000000001"/>
    <n v="757.56"/>
  </r>
  <r>
    <x v="1"/>
    <s v="Croatia"/>
    <x v="2"/>
    <x v="1"/>
    <s v="C"/>
    <x v="564"/>
    <n v="876646173"/>
    <d v="2015-06-07T00:00:00"/>
    <n v="13"/>
    <n v="154.06"/>
    <n v="90.93"/>
    <n v="2002.78"/>
    <n v="1182.0900000000001"/>
    <n v="820.68999999999983"/>
  </r>
  <r>
    <x v="4"/>
    <s v="Guatemala"/>
    <x v="2"/>
    <x v="0"/>
    <s v="L"/>
    <x v="1026"/>
    <n v="232360255"/>
    <d v="2015-08-29T00:00:00"/>
    <n v="16"/>
    <n v="154.06"/>
    <n v="90.93"/>
    <n v="2464.96"/>
    <n v="1454.88"/>
    <n v="1010.0799999999999"/>
  </r>
  <r>
    <x v="1"/>
    <s v="Vatican City"/>
    <x v="3"/>
    <x v="1"/>
    <s v="M"/>
    <x v="2429"/>
    <n v="221285092"/>
    <d v="2010-10-18T00:00:00"/>
    <n v="3"/>
    <n v="668.27"/>
    <n v="502.54"/>
    <n v="2004.81"/>
    <n v="1507.6200000000001"/>
    <n v="497.18999999999983"/>
  </r>
  <r>
    <x v="1"/>
    <s v="Monaco"/>
    <x v="1"/>
    <x v="0"/>
    <s v="L"/>
    <x v="931"/>
    <n v="418469512"/>
    <d v="2016-04-29T00:00:00"/>
    <n v="5"/>
    <n v="47.45"/>
    <n v="31.79"/>
    <n v="237.25"/>
    <n v="158.94999999999999"/>
    <n v="78.300000000000011"/>
  </r>
  <r>
    <x v="4"/>
    <s v="Cuba"/>
    <x v="0"/>
    <x v="0"/>
    <s v="L"/>
    <x v="821"/>
    <n v="919274842"/>
    <d v="2010-02-18T00:00:00"/>
    <n v="5"/>
    <n v="651.21"/>
    <n v="524.96"/>
    <n v="3256.05"/>
    <n v="2624.8"/>
    <n v="631.25"/>
  </r>
  <r>
    <x v="4"/>
    <s v="El Salvador"/>
    <x v="9"/>
    <x v="1"/>
    <s v="M"/>
    <x v="1543"/>
    <n v="989374911"/>
    <d v="2013-06-26T00:00:00"/>
    <n v="11"/>
    <n v="81.73"/>
    <n v="56.67"/>
    <n v="899.03000000000009"/>
    <n v="623.37"/>
    <n v="275.66000000000008"/>
  </r>
  <r>
    <x v="3"/>
    <s v="China"/>
    <x v="2"/>
    <x v="0"/>
    <s v="H"/>
    <x v="1491"/>
    <n v="414756047"/>
    <d v="2010-06-15T00:00:00"/>
    <n v="7"/>
    <n v="154.06"/>
    <n v="90.93"/>
    <n v="1078.42"/>
    <n v="636.51"/>
    <n v="441.91000000000008"/>
  </r>
  <r>
    <x v="0"/>
    <s v="Guinea-Bissau"/>
    <x v="6"/>
    <x v="1"/>
    <s v="L"/>
    <x v="2122"/>
    <n v="851717078"/>
    <d v="2012-10-22T00:00:00"/>
    <n v="1"/>
    <n v="205.7"/>
    <n v="117.11"/>
    <n v="205.7"/>
    <n v="117.11"/>
    <n v="88.589999999999989"/>
  </r>
  <r>
    <x v="0"/>
    <s v="Benin"/>
    <x v="7"/>
    <x v="0"/>
    <s v="H"/>
    <x v="2430"/>
    <n v="876869332"/>
    <d v="2010-10-29T00:00:00"/>
    <n v="7"/>
    <n v="109.28"/>
    <n v="35.840000000000003"/>
    <n v="764.96"/>
    <n v="250.88000000000002"/>
    <n v="514.08000000000004"/>
  </r>
  <r>
    <x v="0"/>
    <s v="Tanzania"/>
    <x v="0"/>
    <x v="0"/>
    <s v="C"/>
    <x v="2191"/>
    <n v="937136638"/>
    <d v="2014-05-05T00:00:00"/>
    <n v="14"/>
    <n v="651.21"/>
    <n v="524.96"/>
    <n v="9116.94"/>
    <n v="7349.4400000000005"/>
    <n v="1767.5"/>
  </r>
  <r>
    <x v="6"/>
    <s v="United States of America"/>
    <x v="1"/>
    <x v="1"/>
    <s v="H"/>
    <x v="1207"/>
    <n v="199755322"/>
    <d v="2011-11-01T00:00:00"/>
    <n v="1"/>
    <n v="47.45"/>
    <n v="31.79"/>
    <n v="47.45"/>
    <n v="31.79"/>
    <n v="15.660000000000004"/>
  </r>
  <r>
    <x v="3"/>
    <s v="Tajikistan"/>
    <x v="6"/>
    <x v="1"/>
    <s v="C"/>
    <x v="888"/>
    <n v="602274215"/>
    <d v="2012-01-19T00:00:00"/>
    <n v="9"/>
    <n v="205.7"/>
    <n v="117.11"/>
    <n v="1851.3"/>
    <n v="1053.99"/>
    <n v="797.31"/>
  </r>
  <r>
    <x v="5"/>
    <s v="Solomon Islands"/>
    <x v="9"/>
    <x v="0"/>
    <s v="H"/>
    <x v="2193"/>
    <n v="102554643"/>
    <d v="2016-07-18T00:00:00"/>
    <n v="12"/>
    <n v="81.73"/>
    <n v="56.67"/>
    <n v="980.76"/>
    <n v="680.04"/>
    <n v="300.72000000000003"/>
  </r>
  <r>
    <x v="0"/>
    <s v="Tanzania"/>
    <x v="11"/>
    <x v="0"/>
    <s v="H"/>
    <x v="421"/>
    <n v="328770434"/>
    <d v="2017-04-06T00:00:00"/>
    <n v="16"/>
    <n v="9.33"/>
    <n v="6.92"/>
    <n v="149.28"/>
    <n v="110.72"/>
    <n v="38.56"/>
  </r>
  <r>
    <x v="1"/>
    <s v="Switzerland"/>
    <x v="5"/>
    <x v="1"/>
    <s v="H"/>
    <x v="2431"/>
    <n v="729407918"/>
    <d v="2014-05-23T00:00:00"/>
    <n v="11"/>
    <n v="421.89"/>
    <n v="364.69"/>
    <n v="4640.79"/>
    <n v="4011.59"/>
    <n v="629.19999999999982"/>
  </r>
  <r>
    <x v="0"/>
    <s v="South Sudan"/>
    <x v="4"/>
    <x v="1"/>
    <s v="H"/>
    <x v="2293"/>
    <n v="823265922"/>
    <d v="2012-12-10T00:00:00"/>
    <n v="3"/>
    <n v="255.28"/>
    <n v="159.41999999999999"/>
    <n v="765.84"/>
    <n v="478.26"/>
    <n v="287.58000000000004"/>
  </r>
  <r>
    <x v="5"/>
    <s v="Kiribati"/>
    <x v="4"/>
    <x v="0"/>
    <s v="M"/>
    <x v="478"/>
    <n v="649455773"/>
    <d v="2011-09-27T00:00:00"/>
    <n v="12"/>
    <n v="255.28"/>
    <n v="159.41999999999999"/>
    <n v="3063.36"/>
    <n v="1913.04"/>
    <n v="1150.3200000000002"/>
  </r>
  <r>
    <x v="3"/>
    <s v="Bhutan"/>
    <x v="6"/>
    <x v="0"/>
    <s v="C"/>
    <x v="161"/>
    <n v="317401301"/>
    <d v="2014-02-17T00:00:00"/>
    <n v="8"/>
    <n v="205.7"/>
    <n v="117.11"/>
    <n v="1645.6"/>
    <n v="936.88"/>
    <n v="708.71999999999991"/>
  </r>
  <r>
    <x v="1"/>
    <s v="Bulgaria"/>
    <x v="2"/>
    <x v="0"/>
    <s v="H"/>
    <x v="24"/>
    <n v="456838834"/>
    <d v="2017-04-17T00:00:00"/>
    <n v="13"/>
    <n v="154.06"/>
    <n v="90.93"/>
    <n v="2002.78"/>
    <n v="1182.0900000000001"/>
    <n v="820.68999999999983"/>
  </r>
  <r>
    <x v="1"/>
    <s v="Norway"/>
    <x v="6"/>
    <x v="1"/>
    <s v="C"/>
    <x v="1232"/>
    <n v="867817199"/>
    <d v="2015-01-29T00:00:00"/>
    <n v="9"/>
    <n v="205.7"/>
    <n v="117.11"/>
    <n v="1851.3"/>
    <n v="1053.99"/>
    <n v="797.31"/>
  </r>
  <r>
    <x v="5"/>
    <s v="Fiji"/>
    <x v="2"/>
    <x v="0"/>
    <s v="L"/>
    <x v="1881"/>
    <n v="970697724"/>
    <d v="2010-09-18T00:00:00"/>
    <n v="16"/>
    <n v="154.06"/>
    <n v="90.93"/>
    <n v="2464.96"/>
    <n v="1454.88"/>
    <n v="1010.0799999999999"/>
  </r>
  <r>
    <x v="4"/>
    <s v="Saint Kitts and Nevis "/>
    <x v="11"/>
    <x v="0"/>
    <s v="M"/>
    <x v="1880"/>
    <n v="256154239"/>
    <d v="2011-10-30T00:00:00"/>
    <n v="1"/>
    <n v="9.33"/>
    <n v="6.92"/>
    <n v="9.33"/>
    <n v="6.92"/>
    <n v="2.41"/>
  </r>
  <r>
    <x v="1"/>
    <s v="Germany"/>
    <x v="3"/>
    <x v="0"/>
    <s v="H"/>
    <x v="1187"/>
    <n v="535173070"/>
    <d v="2012-02-21T00:00:00"/>
    <n v="14"/>
    <n v="668.27"/>
    <n v="502.54"/>
    <n v="9355.7799999999988"/>
    <n v="7035.56"/>
    <n v="2320.2199999999984"/>
  </r>
  <r>
    <x v="2"/>
    <s v="Tunisia "/>
    <x v="3"/>
    <x v="0"/>
    <s v="M"/>
    <x v="2432"/>
    <n v="989053046"/>
    <d v="2017-08-18T00:00:00"/>
    <n v="3"/>
    <n v="668.27"/>
    <n v="502.54"/>
    <n v="2004.81"/>
    <n v="1507.6200000000001"/>
    <n v="497.18999999999983"/>
  </r>
  <r>
    <x v="1"/>
    <s v="Ireland"/>
    <x v="7"/>
    <x v="1"/>
    <s v="H"/>
    <x v="697"/>
    <n v="419405496"/>
    <d v="2012-10-17T00:00:00"/>
    <n v="1"/>
    <n v="109.28"/>
    <n v="35.840000000000003"/>
    <n v="109.28"/>
    <n v="35.840000000000003"/>
    <n v="73.44"/>
  </r>
  <r>
    <x v="2"/>
    <s v="Lebanon"/>
    <x v="4"/>
    <x v="0"/>
    <s v="C"/>
    <x v="2433"/>
    <n v="398154246"/>
    <d v="2017-03-28T00:00:00"/>
    <n v="3"/>
    <n v="255.28"/>
    <n v="159.41999999999999"/>
    <n v="765.84"/>
    <n v="478.26"/>
    <n v="287.58000000000004"/>
  </r>
  <r>
    <x v="3"/>
    <s v="South Korea"/>
    <x v="7"/>
    <x v="1"/>
    <s v="M"/>
    <x v="496"/>
    <n v="317535626"/>
    <d v="2013-07-13T00:00:00"/>
    <n v="8"/>
    <n v="109.28"/>
    <n v="35.840000000000003"/>
    <n v="874.24"/>
    <n v="286.72000000000003"/>
    <n v="587.52"/>
  </r>
  <r>
    <x v="0"/>
    <s v="Botswana"/>
    <x v="8"/>
    <x v="1"/>
    <s v="L"/>
    <x v="389"/>
    <n v="540098464"/>
    <d v="2012-05-02T00:00:00"/>
    <n v="10"/>
    <n v="152.58000000000001"/>
    <n v="97.44"/>
    <n v="1525.8000000000002"/>
    <n v="974.4"/>
    <n v="551.4000000000002"/>
  </r>
  <r>
    <x v="0"/>
    <s v="Burundi"/>
    <x v="5"/>
    <x v="1"/>
    <s v="L"/>
    <x v="2434"/>
    <n v="148704087"/>
    <d v="2017-02-21T00:00:00"/>
    <n v="6"/>
    <n v="421.89"/>
    <n v="364.69"/>
    <n v="2531.34"/>
    <n v="2188.14"/>
    <n v="343.20000000000027"/>
  </r>
  <r>
    <x v="3"/>
    <s v="Nepal"/>
    <x v="0"/>
    <x v="1"/>
    <s v="C"/>
    <x v="999"/>
    <n v="996526324"/>
    <d v="2014-04-01T00:00:00"/>
    <n v="5"/>
    <n v="651.21"/>
    <n v="524.96"/>
    <n v="3256.05"/>
    <n v="2624.8"/>
    <n v="631.25"/>
  </r>
  <r>
    <x v="0"/>
    <s v="Mauritania"/>
    <x v="7"/>
    <x v="1"/>
    <s v="C"/>
    <x v="1736"/>
    <n v="957051503"/>
    <d v="2013-03-15T00:00:00"/>
    <n v="3"/>
    <n v="109.28"/>
    <n v="35.840000000000003"/>
    <n v="327.84000000000003"/>
    <n v="107.52000000000001"/>
    <n v="220.32000000000002"/>
  </r>
  <r>
    <x v="3"/>
    <s v="Uzbekistan"/>
    <x v="8"/>
    <x v="1"/>
    <s v="C"/>
    <x v="2368"/>
    <n v="674078452"/>
    <d v="2013-07-07T00:00:00"/>
    <n v="6"/>
    <n v="152.58000000000001"/>
    <n v="97.44"/>
    <n v="915.48"/>
    <n v="584.64"/>
    <n v="330.84000000000003"/>
  </r>
  <r>
    <x v="2"/>
    <s v="Syria"/>
    <x v="7"/>
    <x v="1"/>
    <s v="L"/>
    <x v="2114"/>
    <n v="411718499"/>
    <d v="2015-08-25T00:00:00"/>
    <n v="9"/>
    <n v="109.28"/>
    <n v="35.840000000000003"/>
    <n v="983.52"/>
    <n v="322.56000000000006"/>
    <n v="660.95999999999992"/>
  </r>
  <r>
    <x v="0"/>
    <s v="Cote d'Ivoire"/>
    <x v="8"/>
    <x v="0"/>
    <s v="L"/>
    <x v="484"/>
    <n v="504395473"/>
    <d v="2017-08-06T00:00:00"/>
    <n v="1"/>
    <n v="152.58000000000001"/>
    <n v="97.44"/>
    <n v="152.58000000000001"/>
    <n v="97.44"/>
    <n v="55.140000000000015"/>
  </r>
  <r>
    <x v="3"/>
    <s v="Indonesia"/>
    <x v="8"/>
    <x v="0"/>
    <s v="M"/>
    <x v="1214"/>
    <n v="906845700"/>
    <d v="2010-04-30T00:00:00"/>
    <n v="8"/>
    <n v="152.58000000000001"/>
    <n v="97.44"/>
    <n v="1220.6400000000001"/>
    <n v="779.52"/>
    <n v="441.12000000000012"/>
  </r>
  <r>
    <x v="3"/>
    <s v="Japan"/>
    <x v="1"/>
    <x v="1"/>
    <s v="C"/>
    <x v="2435"/>
    <n v="744118010"/>
    <d v="2013-01-15T00:00:00"/>
    <n v="17"/>
    <n v="47.45"/>
    <n v="31.79"/>
    <n v="806.65000000000009"/>
    <n v="540.42999999999995"/>
    <n v="266.22000000000014"/>
  </r>
  <r>
    <x v="1"/>
    <s v="Serbia"/>
    <x v="8"/>
    <x v="1"/>
    <s v="H"/>
    <x v="1016"/>
    <n v="561573731"/>
    <d v="2015-03-10T00:00:00"/>
    <n v="2"/>
    <n v="152.58000000000001"/>
    <n v="97.44"/>
    <n v="305.16000000000003"/>
    <n v="194.88"/>
    <n v="110.28000000000003"/>
  </r>
  <r>
    <x v="1"/>
    <s v="Spain"/>
    <x v="0"/>
    <x v="1"/>
    <s v="M"/>
    <x v="651"/>
    <n v="974886691"/>
    <d v="2011-03-04T00:00:00"/>
    <n v="16"/>
    <n v="651.21"/>
    <n v="524.96"/>
    <n v="10419.36"/>
    <n v="8399.36"/>
    <n v="2020"/>
  </r>
  <r>
    <x v="3"/>
    <s v="Turkmenistan"/>
    <x v="2"/>
    <x v="1"/>
    <s v="H"/>
    <x v="1818"/>
    <n v="420043218"/>
    <d v="2011-12-08T00:00:00"/>
    <n v="15"/>
    <n v="154.06"/>
    <n v="90.93"/>
    <n v="2310.9"/>
    <n v="1363.95"/>
    <n v="946.95"/>
  </r>
  <r>
    <x v="0"/>
    <s v="Liberia"/>
    <x v="2"/>
    <x v="1"/>
    <s v="L"/>
    <x v="531"/>
    <n v="103342139"/>
    <d v="2010-02-04T00:00:00"/>
    <n v="1"/>
    <n v="154.06"/>
    <n v="90.93"/>
    <n v="154.06"/>
    <n v="90.93"/>
    <n v="63.129999999999995"/>
  </r>
  <r>
    <x v="0"/>
    <s v="Lesotho"/>
    <x v="8"/>
    <x v="1"/>
    <s v="L"/>
    <x v="174"/>
    <n v="851394784"/>
    <d v="2014-10-17T00:00:00"/>
    <n v="9"/>
    <n v="152.58000000000001"/>
    <n v="97.44"/>
    <n v="1373.22"/>
    <n v="876.96"/>
    <n v="496.26"/>
  </r>
  <r>
    <x v="0"/>
    <s v="Namibia"/>
    <x v="0"/>
    <x v="0"/>
    <s v="H"/>
    <x v="1108"/>
    <n v="861124980"/>
    <d v="2017-04-12T00:00:00"/>
    <n v="8"/>
    <n v="651.21"/>
    <n v="524.96"/>
    <n v="5209.68"/>
    <n v="4199.68"/>
    <n v="1010"/>
  </r>
  <r>
    <x v="1"/>
    <s v="Sweden"/>
    <x v="0"/>
    <x v="1"/>
    <s v="H"/>
    <x v="615"/>
    <n v="649769055"/>
    <d v="2017-03-10T00:00:00"/>
    <n v="17"/>
    <n v="651.21"/>
    <n v="524.96"/>
    <n v="11070.57"/>
    <n v="8924.32"/>
    <n v="2146.25"/>
  </r>
  <r>
    <x v="0"/>
    <s v="Liberia"/>
    <x v="11"/>
    <x v="0"/>
    <s v="H"/>
    <x v="1374"/>
    <n v="804875838"/>
    <d v="2011-09-10T00:00:00"/>
    <n v="16"/>
    <n v="9.33"/>
    <n v="6.92"/>
    <n v="149.28"/>
    <n v="110.72"/>
    <n v="38.56"/>
  </r>
  <r>
    <x v="4"/>
    <s v="Costa Rica"/>
    <x v="4"/>
    <x v="1"/>
    <s v="C"/>
    <x v="1027"/>
    <n v="634306657"/>
    <d v="2014-01-22T00:00:00"/>
    <n v="7"/>
    <n v="255.28"/>
    <n v="159.41999999999999"/>
    <n v="1786.96"/>
    <n v="1115.9399999999998"/>
    <n v="671.02000000000021"/>
  </r>
  <r>
    <x v="3"/>
    <s v="Sri Lanka"/>
    <x v="6"/>
    <x v="1"/>
    <s v="L"/>
    <x v="1559"/>
    <n v="416235339"/>
    <d v="2012-03-26T00:00:00"/>
    <n v="4"/>
    <n v="205.7"/>
    <n v="117.11"/>
    <n v="822.8"/>
    <n v="468.44"/>
    <n v="354.35999999999996"/>
  </r>
  <r>
    <x v="4"/>
    <s v="The Bahamas"/>
    <x v="2"/>
    <x v="0"/>
    <s v="L"/>
    <x v="753"/>
    <n v="949148213"/>
    <d v="2010-02-13T00:00:00"/>
    <n v="5"/>
    <n v="154.06"/>
    <n v="90.93"/>
    <n v="770.3"/>
    <n v="454.65000000000003"/>
    <n v="315.64999999999992"/>
  </r>
  <r>
    <x v="1"/>
    <s v="Portugal"/>
    <x v="1"/>
    <x v="0"/>
    <s v="C"/>
    <x v="777"/>
    <n v="401844108"/>
    <d v="2016-11-14T00:00:00"/>
    <n v="6"/>
    <n v="47.45"/>
    <n v="31.79"/>
    <n v="284.70000000000005"/>
    <n v="190.74"/>
    <n v="93.960000000000036"/>
  </r>
  <r>
    <x v="2"/>
    <s v="Tunisia "/>
    <x v="3"/>
    <x v="1"/>
    <s v="C"/>
    <x v="1408"/>
    <n v="163434350"/>
    <d v="2012-01-08T00:00:00"/>
    <n v="5"/>
    <n v="668.27"/>
    <n v="502.54"/>
    <n v="3341.35"/>
    <n v="2512.7000000000003"/>
    <n v="828.64999999999964"/>
  </r>
  <r>
    <x v="0"/>
    <s v="The Gambia"/>
    <x v="5"/>
    <x v="0"/>
    <s v="C"/>
    <x v="2436"/>
    <n v="793342769"/>
    <d v="2010-06-30T00:00:00"/>
    <n v="11"/>
    <n v="421.89"/>
    <n v="364.69"/>
    <n v="4640.79"/>
    <n v="4011.59"/>
    <n v="629.19999999999982"/>
  </r>
  <r>
    <x v="0"/>
    <s v="Chad"/>
    <x v="10"/>
    <x v="1"/>
    <s v="M"/>
    <x v="2435"/>
    <n v="671305692"/>
    <d v="2013-01-14T00:00:00"/>
    <n v="5"/>
    <n v="437.2"/>
    <n v="263.33"/>
    <n v="2186"/>
    <n v="1316.6499999999999"/>
    <n v="869.35000000000014"/>
  </r>
  <r>
    <x v="2"/>
    <s v="Jordan"/>
    <x v="5"/>
    <x v="0"/>
    <s v="M"/>
    <x v="309"/>
    <n v="947371947"/>
    <d v="2017-08-25T00:00:00"/>
    <n v="12"/>
    <n v="421.89"/>
    <n v="364.69"/>
    <n v="5062.68"/>
    <n v="4376.28"/>
    <n v="686.40000000000055"/>
  </r>
  <r>
    <x v="2"/>
    <s v="Oman"/>
    <x v="8"/>
    <x v="1"/>
    <s v="L"/>
    <x v="721"/>
    <n v="591902863"/>
    <d v="2015-11-01T00:00:00"/>
    <n v="10"/>
    <n v="152.58000000000001"/>
    <n v="97.44"/>
    <n v="1525.8000000000002"/>
    <n v="974.4"/>
    <n v="551.4000000000002"/>
  </r>
  <r>
    <x v="2"/>
    <s v="Iran"/>
    <x v="6"/>
    <x v="1"/>
    <s v="M"/>
    <x v="954"/>
    <n v="445572268"/>
    <d v="2011-07-07T00:00:00"/>
    <n v="6"/>
    <n v="205.7"/>
    <n v="117.11"/>
    <n v="1234.1999999999998"/>
    <n v="702.66"/>
    <n v="531.53999999999985"/>
  </r>
  <r>
    <x v="1"/>
    <s v="France"/>
    <x v="2"/>
    <x v="0"/>
    <s v="M"/>
    <x v="1714"/>
    <n v="969366490"/>
    <d v="2017-05-28T00:00:00"/>
    <n v="10"/>
    <n v="154.06"/>
    <n v="90.93"/>
    <n v="1540.6"/>
    <n v="909.30000000000007"/>
    <n v="631.29999999999984"/>
  </r>
  <r>
    <x v="1"/>
    <s v="Latvia"/>
    <x v="11"/>
    <x v="0"/>
    <s v="C"/>
    <x v="381"/>
    <n v="894584357"/>
    <d v="2013-01-20T00:00:00"/>
    <n v="10"/>
    <n v="9.33"/>
    <n v="6.92"/>
    <n v="93.3"/>
    <n v="69.2"/>
    <n v="24.099999999999994"/>
  </r>
  <r>
    <x v="0"/>
    <s v="Swaziland"/>
    <x v="4"/>
    <x v="0"/>
    <s v="M"/>
    <x v="2008"/>
    <n v="372837197"/>
    <d v="2016-12-18T00:00:00"/>
    <n v="16"/>
    <n v="255.28"/>
    <n v="159.41999999999999"/>
    <n v="4084.48"/>
    <n v="2550.7199999999998"/>
    <n v="1533.7600000000002"/>
  </r>
  <r>
    <x v="0"/>
    <s v="Guinea"/>
    <x v="8"/>
    <x v="1"/>
    <s v="C"/>
    <x v="698"/>
    <n v="526048839"/>
    <d v="2014-06-17T00:00:00"/>
    <n v="14"/>
    <n v="152.58000000000001"/>
    <n v="97.44"/>
    <n v="2136.1200000000003"/>
    <n v="1364.1599999999999"/>
    <n v="771.96000000000049"/>
  </r>
  <r>
    <x v="0"/>
    <s v="Swaziland"/>
    <x v="1"/>
    <x v="0"/>
    <s v="L"/>
    <x v="2285"/>
    <n v="296455609"/>
    <d v="2015-02-05T00:00:00"/>
    <n v="11"/>
    <n v="47.45"/>
    <n v="31.79"/>
    <n v="521.95000000000005"/>
    <n v="349.69"/>
    <n v="172.26000000000005"/>
  </r>
  <r>
    <x v="1"/>
    <s v="San Marino"/>
    <x v="0"/>
    <x v="1"/>
    <s v="M"/>
    <x v="2322"/>
    <n v="496606338"/>
    <d v="2010-02-12T00:00:00"/>
    <n v="10"/>
    <n v="651.21"/>
    <n v="524.96"/>
    <n v="6512.1"/>
    <n v="5249.6"/>
    <n v="1262.5"/>
  </r>
  <r>
    <x v="0"/>
    <s v="Angola"/>
    <x v="6"/>
    <x v="1"/>
    <s v="H"/>
    <x v="1566"/>
    <n v="659362351"/>
    <d v="2014-09-22T00:00:00"/>
    <n v="15"/>
    <n v="205.7"/>
    <n v="117.11"/>
    <n v="3085.5"/>
    <n v="1756.65"/>
    <n v="1328.85"/>
  </r>
  <r>
    <x v="5"/>
    <s v="Federated States of Micronesia"/>
    <x v="10"/>
    <x v="1"/>
    <s v="H"/>
    <x v="2109"/>
    <n v="387897479"/>
    <d v="2011-01-29T00:00:00"/>
    <n v="11"/>
    <n v="437.2"/>
    <n v="263.33"/>
    <n v="4809.2"/>
    <n v="2896.6299999999997"/>
    <n v="1912.5700000000002"/>
  </r>
  <r>
    <x v="0"/>
    <s v="Eritrea"/>
    <x v="10"/>
    <x v="0"/>
    <s v="L"/>
    <x v="1028"/>
    <n v="705698049"/>
    <d v="2012-11-09T00:00:00"/>
    <n v="1"/>
    <n v="437.2"/>
    <n v="263.33"/>
    <n v="437.2"/>
    <n v="263.33"/>
    <n v="173.87"/>
  </r>
  <r>
    <x v="0"/>
    <s v="Sao Tome and Principe"/>
    <x v="10"/>
    <x v="1"/>
    <s v="C"/>
    <x v="771"/>
    <n v="906562888"/>
    <d v="2015-08-01T00:00:00"/>
    <n v="2"/>
    <n v="437.2"/>
    <n v="263.33"/>
    <n v="874.4"/>
    <n v="526.66"/>
    <n v="347.74"/>
  </r>
  <r>
    <x v="5"/>
    <s v="Marshall Islands"/>
    <x v="9"/>
    <x v="1"/>
    <s v="L"/>
    <x v="1"/>
    <n v="804603326"/>
    <d v="2015-12-31T00:00:00"/>
    <n v="15"/>
    <n v="81.73"/>
    <n v="56.67"/>
    <n v="1225.95"/>
    <n v="850.05000000000007"/>
    <n v="375.9"/>
  </r>
  <r>
    <x v="3"/>
    <s v="Sri Lanka"/>
    <x v="10"/>
    <x v="1"/>
    <s v="L"/>
    <x v="1706"/>
    <n v="284243190"/>
    <d v="2015-10-26T00:00:00"/>
    <n v="5"/>
    <n v="437.2"/>
    <n v="263.33"/>
    <n v="2186"/>
    <n v="1316.6499999999999"/>
    <n v="869.35000000000014"/>
  </r>
  <r>
    <x v="1"/>
    <s v="Croatia"/>
    <x v="2"/>
    <x v="0"/>
    <s v="C"/>
    <x v="1957"/>
    <n v="650218808"/>
    <d v="2017-07-28T00:00:00"/>
    <n v="5"/>
    <n v="154.06"/>
    <n v="90.93"/>
    <n v="770.3"/>
    <n v="454.65000000000003"/>
    <n v="315.64999999999992"/>
  </r>
  <r>
    <x v="0"/>
    <s v="Zambia"/>
    <x v="7"/>
    <x v="1"/>
    <s v="L"/>
    <x v="133"/>
    <n v="577579009"/>
    <d v="2013-10-01T00:00:00"/>
    <n v="12"/>
    <n v="109.28"/>
    <n v="35.840000000000003"/>
    <n v="1311.3600000000001"/>
    <n v="430.08000000000004"/>
    <n v="881.28000000000009"/>
  </r>
  <r>
    <x v="2"/>
    <s v="Afghanistan"/>
    <x v="5"/>
    <x v="1"/>
    <s v="H"/>
    <x v="2437"/>
    <n v="161685121"/>
    <d v="2012-08-29T00:00:00"/>
    <n v="8"/>
    <n v="421.89"/>
    <n v="364.69"/>
    <n v="3375.12"/>
    <n v="2917.52"/>
    <n v="457.59999999999991"/>
  </r>
  <r>
    <x v="0"/>
    <s v="Botswana"/>
    <x v="6"/>
    <x v="1"/>
    <s v="M"/>
    <x v="53"/>
    <n v="468210971"/>
    <d v="2012-11-07T00:00:00"/>
    <n v="5"/>
    <n v="205.7"/>
    <n v="117.11"/>
    <n v="1028.5"/>
    <n v="585.54999999999995"/>
    <n v="442.95000000000005"/>
  </r>
  <r>
    <x v="3"/>
    <s v="Bangladesh"/>
    <x v="3"/>
    <x v="1"/>
    <s v="M"/>
    <x v="1343"/>
    <n v="383142888"/>
    <d v="2013-07-20T00:00:00"/>
    <n v="16"/>
    <n v="668.27"/>
    <n v="502.54"/>
    <n v="10692.32"/>
    <n v="8040.64"/>
    <n v="2651.6799999999994"/>
  </r>
  <r>
    <x v="3"/>
    <s v="Laos"/>
    <x v="2"/>
    <x v="0"/>
    <s v="M"/>
    <x v="2438"/>
    <n v="662779700"/>
    <d v="2011-03-26T00:00:00"/>
    <n v="1"/>
    <n v="154.06"/>
    <n v="90.93"/>
    <n v="154.06"/>
    <n v="90.93"/>
    <n v="63.129999999999995"/>
  </r>
  <r>
    <x v="0"/>
    <s v="Burkina Faso"/>
    <x v="10"/>
    <x v="1"/>
    <s v="L"/>
    <x v="2439"/>
    <n v="783732736"/>
    <d v="2011-06-18T00:00:00"/>
    <n v="5"/>
    <n v="437.2"/>
    <n v="263.33"/>
    <n v="2186"/>
    <n v="1316.6499999999999"/>
    <n v="869.35000000000014"/>
  </r>
  <r>
    <x v="3"/>
    <s v="India"/>
    <x v="10"/>
    <x v="0"/>
    <s v="C"/>
    <x v="2295"/>
    <n v="292925822"/>
    <d v="2016-06-30T00:00:00"/>
    <n v="4"/>
    <n v="437.2"/>
    <n v="263.33"/>
    <n v="1748.8"/>
    <n v="1053.32"/>
    <n v="695.48"/>
  </r>
  <r>
    <x v="2"/>
    <s v="Oman"/>
    <x v="11"/>
    <x v="1"/>
    <s v="L"/>
    <x v="2222"/>
    <n v="157595288"/>
    <d v="2014-12-20T00:00:00"/>
    <n v="8"/>
    <n v="9.33"/>
    <n v="6.92"/>
    <n v="74.64"/>
    <n v="55.36"/>
    <n v="19.28"/>
  </r>
  <r>
    <x v="0"/>
    <s v="Djibouti"/>
    <x v="11"/>
    <x v="1"/>
    <s v="M"/>
    <x v="41"/>
    <n v="515289962"/>
    <d v="2015-03-10T00:00:00"/>
    <n v="8"/>
    <n v="9.33"/>
    <n v="6.92"/>
    <n v="74.64"/>
    <n v="55.36"/>
    <n v="19.28"/>
  </r>
  <r>
    <x v="5"/>
    <s v="Kiribati"/>
    <x v="7"/>
    <x v="1"/>
    <s v="H"/>
    <x v="2128"/>
    <n v="223871171"/>
    <d v="2011-07-28T00:00:00"/>
    <n v="12"/>
    <n v="109.28"/>
    <n v="35.840000000000003"/>
    <n v="1311.3600000000001"/>
    <n v="430.08000000000004"/>
    <n v="881.28000000000009"/>
  </r>
  <r>
    <x v="4"/>
    <s v="El Salvador"/>
    <x v="3"/>
    <x v="0"/>
    <s v="C"/>
    <x v="2318"/>
    <n v="911512744"/>
    <d v="2011-01-21T00:00:00"/>
    <n v="10"/>
    <n v="668.27"/>
    <n v="502.54"/>
    <n v="6682.7"/>
    <n v="5025.4000000000005"/>
    <n v="1657.2999999999993"/>
  </r>
  <r>
    <x v="1"/>
    <s v="Hungary"/>
    <x v="0"/>
    <x v="1"/>
    <s v="M"/>
    <x v="2348"/>
    <n v="226701009"/>
    <d v="2013-09-13T00:00:00"/>
    <n v="8"/>
    <n v="651.21"/>
    <n v="524.96"/>
    <n v="5209.68"/>
    <n v="4199.68"/>
    <n v="1010"/>
  </r>
  <r>
    <x v="1"/>
    <s v="Bosnia and Herzegovina"/>
    <x v="9"/>
    <x v="1"/>
    <s v="M"/>
    <x v="690"/>
    <n v="388234794"/>
    <d v="2017-01-29T00:00:00"/>
    <n v="10"/>
    <n v="81.73"/>
    <n v="56.67"/>
    <n v="817.30000000000007"/>
    <n v="566.70000000000005"/>
    <n v="250.60000000000002"/>
  </r>
  <r>
    <x v="1"/>
    <s v="Denmark"/>
    <x v="9"/>
    <x v="1"/>
    <s v="L"/>
    <x v="618"/>
    <n v="535225427"/>
    <d v="2012-06-09T00:00:00"/>
    <n v="7"/>
    <n v="81.73"/>
    <n v="56.67"/>
    <n v="572.11"/>
    <n v="396.69"/>
    <n v="175.42000000000002"/>
  </r>
  <r>
    <x v="0"/>
    <s v="Kenya"/>
    <x v="7"/>
    <x v="0"/>
    <s v="C"/>
    <x v="2430"/>
    <n v="777096736"/>
    <d v="2010-09-17T00:00:00"/>
    <n v="15"/>
    <n v="109.28"/>
    <n v="35.840000000000003"/>
    <n v="1639.2"/>
    <n v="537.6"/>
    <n v="1101.5999999999999"/>
  </r>
  <r>
    <x v="0"/>
    <s v="Seychelles "/>
    <x v="2"/>
    <x v="1"/>
    <s v="C"/>
    <x v="1364"/>
    <n v="843585050"/>
    <d v="2016-07-01T00:00:00"/>
    <n v="7"/>
    <n v="154.06"/>
    <n v="90.93"/>
    <n v="1078.42"/>
    <n v="636.51"/>
    <n v="441.91000000000008"/>
  </r>
  <r>
    <x v="2"/>
    <s v="Kuwait"/>
    <x v="3"/>
    <x v="0"/>
    <s v="L"/>
    <x v="1609"/>
    <n v="534739196"/>
    <d v="2016-06-30T00:00:00"/>
    <n v="1"/>
    <n v="668.27"/>
    <n v="502.54"/>
    <n v="668.27"/>
    <n v="502.54"/>
    <n v="165.72999999999996"/>
  </r>
  <r>
    <x v="1"/>
    <s v="Albania"/>
    <x v="3"/>
    <x v="0"/>
    <s v="H"/>
    <x v="397"/>
    <n v="170920503"/>
    <d v="2013-05-18T00:00:00"/>
    <n v="13"/>
    <n v="668.27"/>
    <n v="502.54"/>
    <n v="8687.51"/>
    <n v="6533.02"/>
    <n v="2154.4899999999998"/>
  </r>
  <r>
    <x v="5"/>
    <s v="Solomon Islands"/>
    <x v="9"/>
    <x v="1"/>
    <s v="H"/>
    <x v="658"/>
    <n v="142802798"/>
    <d v="2015-01-19T00:00:00"/>
    <n v="12"/>
    <n v="81.73"/>
    <n v="56.67"/>
    <n v="980.76"/>
    <n v="680.04"/>
    <n v="300.72000000000003"/>
  </r>
  <r>
    <x v="3"/>
    <s v="Philippines"/>
    <x v="11"/>
    <x v="1"/>
    <s v="C"/>
    <x v="937"/>
    <n v="461372411"/>
    <d v="2015-03-28T00:00:00"/>
    <n v="15"/>
    <n v="9.33"/>
    <n v="6.92"/>
    <n v="139.94999999999999"/>
    <n v="103.8"/>
    <n v="36.149999999999991"/>
  </r>
  <r>
    <x v="0"/>
    <s v="Mali"/>
    <x v="3"/>
    <x v="1"/>
    <s v="H"/>
    <x v="1055"/>
    <n v="307928168"/>
    <d v="2012-05-02T00:00:00"/>
    <n v="3"/>
    <n v="668.27"/>
    <n v="502.54"/>
    <n v="2004.81"/>
    <n v="1507.6200000000001"/>
    <n v="497.18999999999983"/>
  </r>
  <r>
    <x v="2"/>
    <s v="Azerbaijan"/>
    <x v="0"/>
    <x v="1"/>
    <s v="C"/>
    <x v="1717"/>
    <n v="284081399"/>
    <d v="2013-07-25T00:00:00"/>
    <n v="8"/>
    <n v="651.21"/>
    <n v="524.96"/>
    <n v="5209.68"/>
    <n v="4199.68"/>
    <n v="1010"/>
  </r>
  <r>
    <x v="4"/>
    <s v="Guatemala"/>
    <x v="5"/>
    <x v="1"/>
    <s v="L"/>
    <x v="1769"/>
    <n v="161755931"/>
    <d v="2015-09-04T00:00:00"/>
    <n v="10"/>
    <n v="421.89"/>
    <n v="364.69"/>
    <n v="4218.8999999999996"/>
    <n v="3646.9"/>
    <n v="571.99999999999955"/>
  </r>
  <r>
    <x v="1"/>
    <s v="Slovenia"/>
    <x v="0"/>
    <x v="1"/>
    <s v="M"/>
    <x v="92"/>
    <n v="233188092"/>
    <d v="2016-08-29T00:00:00"/>
    <n v="7"/>
    <n v="651.21"/>
    <n v="524.96"/>
    <n v="4558.47"/>
    <n v="3674.7200000000003"/>
    <n v="883.75"/>
  </r>
  <r>
    <x v="6"/>
    <s v="United States of America"/>
    <x v="7"/>
    <x v="1"/>
    <s v="C"/>
    <x v="348"/>
    <n v="860926711"/>
    <d v="2011-10-03T00:00:00"/>
    <n v="10"/>
    <n v="109.28"/>
    <n v="35.840000000000003"/>
    <n v="1092.8"/>
    <n v="358.40000000000003"/>
    <n v="734.39999999999986"/>
  </r>
  <r>
    <x v="1"/>
    <s v="Liechtenstein"/>
    <x v="4"/>
    <x v="1"/>
    <s v="C"/>
    <x v="2440"/>
    <n v="227833116"/>
    <d v="2012-04-21T00:00:00"/>
    <n v="16"/>
    <n v="255.28"/>
    <n v="159.41999999999999"/>
    <n v="4084.48"/>
    <n v="2550.7199999999998"/>
    <n v="1533.7600000000002"/>
  </r>
  <r>
    <x v="3"/>
    <s v="Laos"/>
    <x v="3"/>
    <x v="1"/>
    <s v="M"/>
    <x v="566"/>
    <n v="187081134"/>
    <d v="2011-11-24T00:00:00"/>
    <n v="1"/>
    <n v="668.27"/>
    <n v="502.54"/>
    <n v="668.27"/>
    <n v="502.54"/>
    <n v="165.72999999999996"/>
  </r>
  <r>
    <x v="1"/>
    <s v="Montenegro"/>
    <x v="1"/>
    <x v="1"/>
    <s v="L"/>
    <x v="1059"/>
    <n v="412157094"/>
    <d v="2012-08-25T00:00:00"/>
    <n v="9"/>
    <n v="47.45"/>
    <n v="31.79"/>
    <n v="427.05"/>
    <n v="286.11"/>
    <n v="140.94"/>
  </r>
  <r>
    <x v="0"/>
    <s v="Namibia"/>
    <x v="11"/>
    <x v="0"/>
    <s v="C"/>
    <x v="1461"/>
    <n v="646859824"/>
    <d v="2013-12-06T00:00:00"/>
    <n v="15"/>
    <n v="9.33"/>
    <n v="6.92"/>
    <n v="139.94999999999999"/>
    <n v="103.8"/>
    <n v="36.149999999999991"/>
  </r>
  <r>
    <x v="1"/>
    <s v="Lithuania"/>
    <x v="9"/>
    <x v="0"/>
    <s v="C"/>
    <x v="1364"/>
    <n v="255300652"/>
    <d v="2016-06-27T00:00:00"/>
    <n v="13"/>
    <n v="81.73"/>
    <n v="56.67"/>
    <n v="1062.49"/>
    <n v="736.71"/>
    <n v="325.77999999999997"/>
  </r>
  <r>
    <x v="0"/>
    <s v="Ghana"/>
    <x v="11"/>
    <x v="0"/>
    <s v="M"/>
    <x v="2441"/>
    <n v="471903407"/>
    <d v="2010-06-17T00:00:00"/>
    <n v="9"/>
    <n v="9.33"/>
    <n v="6.92"/>
    <n v="83.97"/>
    <n v="62.28"/>
    <n v="21.689999999999998"/>
  </r>
  <r>
    <x v="1"/>
    <s v="Georgia"/>
    <x v="10"/>
    <x v="0"/>
    <s v="M"/>
    <x v="2442"/>
    <n v="351404416"/>
    <d v="2017-05-20T00:00:00"/>
    <n v="12"/>
    <n v="437.2"/>
    <n v="263.33"/>
    <n v="5246.4"/>
    <n v="3159.96"/>
    <n v="2086.4399999999996"/>
  </r>
  <r>
    <x v="3"/>
    <s v="Kazakhstan"/>
    <x v="2"/>
    <x v="0"/>
    <s v="M"/>
    <x v="2056"/>
    <n v="818852508"/>
    <d v="2010-09-28T00:00:00"/>
    <n v="9"/>
    <n v="154.06"/>
    <n v="90.93"/>
    <n v="1386.54"/>
    <n v="818.37000000000012"/>
    <n v="568.16999999999985"/>
  </r>
  <r>
    <x v="4"/>
    <s v="Cuba"/>
    <x v="5"/>
    <x v="0"/>
    <s v="H"/>
    <x v="1203"/>
    <n v="619609010"/>
    <d v="2010-04-11T00:00:00"/>
    <n v="8"/>
    <n v="421.89"/>
    <n v="364.69"/>
    <n v="3375.12"/>
    <n v="2917.52"/>
    <n v="457.59999999999991"/>
  </r>
  <r>
    <x v="3"/>
    <s v="Singapore"/>
    <x v="9"/>
    <x v="0"/>
    <s v="C"/>
    <x v="2443"/>
    <n v="369347751"/>
    <d v="2010-10-25T00:00:00"/>
    <n v="12"/>
    <n v="81.73"/>
    <n v="56.67"/>
    <n v="980.76"/>
    <n v="680.04"/>
    <n v="300.72000000000003"/>
  </r>
  <r>
    <x v="4"/>
    <s v="Saint Kitts and Nevis "/>
    <x v="11"/>
    <x v="1"/>
    <s v="H"/>
    <x v="1953"/>
    <n v="304055058"/>
    <d v="2015-03-03T00:00:00"/>
    <n v="9"/>
    <n v="9.33"/>
    <n v="6.92"/>
    <n v="83.97"/>
    <n v="62.28"/>
    <n v="21.689999999999998"/>
  </r>
  <r>
    <x v="4"/>
    <s v="Haiti"/>
    <x v="10"/>
    <x v="1"/>
    <s v="H"/>
    <x v="2341"/>
    <n v="730029761"/>
    <d v="2016-05-13T00:00:00"/>
    <n v="1"/>
    <n v="437.2"/>
    <n v="263.33"/>
    <n v="437.2"/>
    <n v="263.33"/>
    <n v="173.87"/>
  </r>
  <r>
    <x v="1"/>
    <s v="Denmark"/>
    <x v="8"/>
    <x v="1"/>
    <s v="L"/>
    <x v="179"/>
    <n v="673883187"/>
    <d v="2015-09-13T00:00:00"/>
    <n v="10"/>
    <n v="152.58000000000001"/>
    <n v="97.44"/>
    <n v="1525.8000000000002"/>
    <n v="974.4"/>
    <n v="551.4000000000002"/>
  </r>
  <r>
    <x v="1"/>
    <s v="Spain"/>
    <x v="7"/>
    <x v="0"/>
    <s v="L"/>
    <x v="1334"/>
    <n v="132539165"/>
    <d v="2012-02-20T00:00:00"/>
    <n v="1"/>
    <n v="109.28"/>
    <n v="35.840000000000003"/>
    <n v="109.28"/>
    <n v="35.840000000000003"/>
    <n v="73.44"/>
  </r>
  <r>
    <x v="0"/>
    <s v="Chad"/>
    <x v="2"/>
    <x v="1"/>
    <s v="L"/>
    <x v="293"/>
    <n v="523234021"/>
    <d v="2012-11-18T00:00:00"/>
    <n v="9"/>
    <n v="154.06"/>
    <n v="90.93"/>
    <n v="1386.54"/>
    <n v="818.37000000000012"/>
    <n v="568.16999999999985"/>
  </r>
  <r>
    <x v="5"/>
    <s v="Fiji"/>
    <x v="4"/>
    <x v="1"/>
    <s v="H"/>
    <x v="2217"/>
    <n v="633516585"/>
    <d v="2015-02-08T00:00:00"/>
    <n v="1"/>
    <n v="255.28"/>
    <n v="159.41999999999999"/>
    <n v="255.28"/>
    <n v="159.41999999999999"/>
    <n v="95.860000000000014"/>
  </r>
  <r>
    <x v="3"/>
    <s v="Kyrgyzstan"/>
    <x v="8"/>
    <x v="1"/>
    <s v="M"/>
    <x v="1215"/>
    <n v="671248185"/>
    <d v="2016-12-05T00:00:00"/>
    <n v="10"/>
    <n v="152.58000000000001"/>
    <n v="97.44"/>
    <n v="1525.8000000000002"/>
    <n v="974.4"/>
    <n v="551.4000000000002"/>
  </r>
  <r>
    <x v="1"/>
    <s v="France"/>
    <x v="6"/>
    <x v="1"/>
    <s v="C"/>
    <x v="654"/>
    <n v="914602649"/>
    <d v="2013-09-26T00:00:00"/>
    <n v="1"/>
    <n v="205.7"/>
    <n v="117.11"/>
    <n v="205.7"/>
    <n v="117.11"/>
    <n v="88.589999999999989"/>
  </r>
  <r>
    <x v="5"/>
    <s v="Nauru"/>
    <x v="8"/>
    <x v="1"/>
    <s v="L"/>
    <x v="1460"/>
    <n v="362066304"/>
    <d v="2017-04-12T00:00:00"/>
    <n v="4"/>
    <n v="152.58000000000001"/>
    <n v="97.44"/>
    <n v="610.32000000000005"/>
    <n v="389.76"/>
    <n v="220.56000000000006"/>
  </r>
  <r>
    <x v="1"/>
    <s v="Luxembourg"/>
    <x v="6"/>
    <x v="1"/>
    <s v="L"/>
    <x v="34"/>
    <n v="782437980"/>
    <d v="2013-09-16T00:00:00"/>
    <n v="16"/>
    <n v="205.7"/>
    <n v="117.11"/>
    <n v="3291.2"/>
    <n v="1873.76"/>
    <n v="1417.4399999999998"/>
  </r>
  <r>
    <x v="2"/>
    <s v="Iran"/>
    <x v="7"/>
    <x v="1"/>
    <s v="L"/>
    <x v="2444"/>
    <n v="864829003"/>
    <d v="2012-12-30T00:00:00"/>
    <n v="2"/>
    <n v="109.28"/>
    <n v="35.840000000000003"/>
    <n v="218.56"/>
    <n v="71.680000000000007"/>
    <n v="146.88"/>
  </r>
  <r>
    <x v="3"/>
    <s v="Kyrgyzstan"/>
    <x v="7"/>
    <x v="0"/>
    <s v="L"/>
    <x v="789"/>
    <n v="268663203"/>
    <d v="2014-12-03T00:00:00"/>
    <n v="4"/>
    <n v="109.28"/>
    <n v="35.840000000000003"/>
    <n v="437.12"/>
    <n v="143.36000000000001"/>
    <n v="293.76"/>
  </r>
  <r>
    <x v="0"/>
    <s v="Lesotho"/>
    <x v="7"/>
    <x v="1"/>
    <s v="L"/>
    <x v="1678"/>
    <n v="973676908"/>
    <d v="2012-07-08T00:00:00"/>
    <n v="2"/>
    <n v="109.28"/>
    <n v="35.840000000000003"/>
    <n v="218.56"/>
    <n v="71.680000000000007"/>
    <n v="146.88"/>
  </r>
  <r>
    <x v="1"/>
    <s v="Portugal"/>
    <x v="3"/>
    <x v="1"/>
    <s v="L"/>
    <x v="1998"/>
    <n v="529918944"/>
    <d v="2011-08-18T00:00:00"/>
    <n v="6"/>
    <n v="668.27"/>
    <n v="502.54"/>
    <n v="4009.62"/>
    <n v="3015.2400000000002"/>
    <n v="994.37999999999965"/>
  </r>
  <r>
    <x v="3"/>
    <s v="Myanmar"/>
    <x v="8"/>
    <x v="1"/>
    <s v="H"/>
    <x v="1673"/>
    <n v="607750642"/>
    <d v="2011-01-24T00:00:00"/>
    <n v="10"/>
    <n v="152.58000000000001"/>
    <n v="97.44"/>
    <n v="1525.8000000000002"/>
    <n v="974.4"/>
    <n v="551.4000000000002"/>
  </r>
  <r>
    <x v="3"/>
    <s v="Kazakhstan"/>
    <x v="4"/>
    <x v="0"/>
    <s v="L"/>
    <x v="1069"/>
    <n v="247845828"/>
    <d v="2015-01-05T00:00:00"/>
    <n v="3"/>
    <n v="255.28"/>
    <n v="159.41999999999999"/>
    <n v="765.84"/>
    <n v="478.26"/>
    <n v="287.58000000000004"/>
  </r>
  <r>
    <x v="4"/>
    <s v="Jamaica"/>
    <x v="5"/>
    <x v="0"/>
    <s v="L"/>
    <x v="1475"/>
    <n v="811190831"/>
    <d v="2013-03-16T00:00:00"/>
    <n v="14"/>
    <n v="421.89"/>
    <n v="364.69"/>
    <n v="5906.46"/>
    <n v="5105.66"/>
    <n v="800.80000000000018"/>
  </r>
  <r>
    <x v="1"/>
    <s v="Serbia"/>
    <x v="8"/>
    <x v="1"/>
    <s v="H"/>
    <x v="771"/>
    <n v="129084479"/>
    <d v="2015-08-10T00:00:00"/>
    <n v="13"/>
    <n v="152.58000000000001"/>
    <n v="97.44"/>
    <n v="1983.5400000000002"/>
    <n v="1266.72"/>
    <n v="716.82000000000016"/>
  </r>
  <r>
    <x v="2"/>
    <s v="Kuwait"/>
    <x v="11"/>
    <x v="1"/>
    <s v="C"/>
    <x v="1346"/>
    <n v="153138101"/>
    <d v="2010-04-20T00:00:00"/>
    <n v="10"/>
    <n v="9.33"/>
    <n v="6.92"/>
    <n v="93.3"/>
    <n v="69.2"/>
    <n v="24.099999999999994"/>
  </r>
  <r>
    <x v="0"/>
    <s v="Chad"/>
    <x v="4"/>
    <x v="1"/>
    <s v="M"/>
    <x v="2445"/>
    <n v="205275523"/>
    <d v="2013-04-25T00:00:00"/>
    <n v="7"/>
    <n v="255.28"/>
    <n v="159.41999999999999"/>
    <n v="1786.96"/>
    <n v="1115.9399999999998"/>
    <n v="671.02000000000021"/>
  </r>
  <r>
    <x v="0"/>
    <s v="Senegal"/>
    <x v="10"/>
    <x v="0"/>
    <s v="M"/>
    <x v="447"/>
    <n v="127733075"/>
    <d v="2010-12-06T00:00:00"/>
    <n v="13"/>
    <n v="437.2"/>
    <n v="263.33"/>
    <n v="5683.5999999999995"/>
    <n v="3423.29"/>
    <n v="2260.3099999999995"/>
  </r>
  <r>
    <x v="0"/>
    <s v="Sudan"/>
    <x v="1"/>
    <x v="0"/>
    <s v="H"/>
    <x v="263"/>
    <n v="733059585"/>
    <d v="2017-05-21T00:00:00"/>
    <n v="12"/>
    <n v="47.45"/>
    <n v="31.79"/>
    <n v="569.40000000000009"/>
    <n v="381.48"/>
    <n v="187.92000000000007"/>
  </r>
  <r>
    <x v="0"/>
    <s v="Zambia"/>
    <x v="10"/>
    <x v="0"/>
    <s v="C"/>
    <x v="74"/>
    <n v="654116380"/>
    <d v="2017-08-06T00:00:00"/>
    <n v="11"/>
    <n v="437.2"/>
    <n v="263.33"/>
    <n v="4809.2"/>
    <n v="2896.6299999999997"/>
    <n v="1912.5700000000002"/>
  </r>
  <r>
    <x v="1"/>
    <s v="Netherlands"/>
    <x v="4"/>
    <x v="0"/>
    <s v="M"/>
    <x v="2104"/>
    <n v="394077289"/>
    <d v="2016-07-28T00:00:00"/>
    <n v="8"/>
    <n v="255.28"/>
    <n v="159.41999999999999"/>
    <n v="2042.24"/>
    <n v="1275.3599999999999"/>
    <n v="766.88000000000011"/>
  </r>
  <r>
    <x v="0"/>
    <s v="Uganda"/>
    <x v="4"/>
    <x v="1"/>
    <s v="C"/>
    <x v="1865"/>
    <n v="976428639"/>
    <d v="2012-06-10T00:00:00"/>
    <n v="10"/>
    <n v="255.28"/>
    <n v="159.41999999999999"/>
    <n v="2552.8000000000002"/>
    <n v="1594.1999999999998"/>
    <n v="958.60000000000036"/>
  </r>
  <r>
    <x v="3"/>
    <s v="Malaysia"/>
    <x v="10"/>
    <x v="0"/>
    <s v="L"/>
    <x v="185"/>
    <n v="794969260"/>
    <d v="2016-04-10T00:00:00"/>
    <n v="13"/>
    <n v="437.2"/>
    <n v="263.33"/>
    <n v="5683.5999999999995"/>
    <n v="3423.29"/>
    <n v="2260.3099999999995"/>
  </r>
  <r>
    <x v="4"/>
    <s v="Panama"/>
    <x v="4"/>
    <x v="1"/>
    <s v="L"/>
    <x v="1623"/>
    <n v="563810479"/>
    <d v="2017-02-11T00:00:00"/>
    <n v="5"/>
    <n v="255.28"/>
    <n v="159.41999999999999"/>
    <n v="1276.4000000000001"/>
    <n v="797.09999999999991"/>
    <n v="479.30000000000018"/>
  </r>
  <r>
    <x v="0"/>
    <s v="Burkina Faso"/>
    <x v="10"/>
    <x v="0"/>
    <s v="H"/>
    <x v="1644"/>
    <n v="167376124"/>
    <d v="2016-07-12T00:00:00"/>
    <n v="15"/>
    <n v="437.2"/>
    <n v="263.33"/>
    <n v="6558"/>
    <n v="3949.95"/>
    <n v="2608.0500000000002"/>
  </r>
  <r>
    <x v="2"/>
    <s v="Bahrain"/>
    <x v="11"/>
    <x v="0"/>
    <s v="L"/>
    <x v="2389"/>
    <n v="910402524"/>
    <d v="2017-05-01T00:00:00"/>
    <n v="12"/>
    <n v="9.33"/>
    <n v="6.92"/>
    <n v="111.96000000000001"/>
    <n v="83.039999999999992"/>
    <n v="28.920000000000016"/>
  </r>
  <r>
    <x v="1"/>
    <s v="Netherlands"/>
    <x v="3"/>
    <x v="1"/>
    <s v="C"/>
    <x v="1033"/>
    <n v="567938506"/>
    <d v="2011-08-02T00:00:00"/>
    <n v="7"/>
    <n v="668.27"/>
    <n v="502.54"/>
    <n v="4677.8899999999994"/>
    <n v="3517.78"/>
    <n v="1160.1099999999992"/>
  </r>
  <r>
    <x v="0"/>
    <s v="Kenya"/>
    <x v="7"/>
    <x v="1"/>
    <s v="L"/>
    <x v="1583"/>
    <n v="135345399"/>
    <d v="2015-09-28T00:00:00"/>
    <n v="1"/>
    <n v="109.28"/>
    <n v="35.840000000000003"/>
    <n v="109.28"/>
    <n v="35.840000000000003"/>
    <n v="73.44"/>
  </r>
  <r>
    <x v="0"/>
    <s v="Malawi"/>
    <x v="8"/>
    <x v="0"/>
    <s v="M"/>
    <x v="2446"/>
    <n v="678297030"/>
    <d v="2012-08-20T00:00:00"/>
    <n v="3"/>
    <n v="152.58000000000001"/>
    <n v="97.44"/>
    <n v="457.74"/>
    <n v="292.32"/>
    <n v="165.42000000000002"/>
  </r>
  <r>
    <x v="3"/>
    <s v="Kazakhstan"/>
    <x v="6"/>
    <x v="0"/>
    <s v="H"/>
    <x v="2447"/>
    <n v="182779729"/>
    <d v="2016-12-02T00:00:00"/>
    <n v="12"/>
    <n v="205.7"/>
    <n v="117.11"/>
    <n v="2468.3999999999996"/>
    <n v="1405.32"/>
    <n v="1063.0799999999997"/>
  </r>
  <r>
    <x v="1"/>
    <s v="Malta"/>
    <x v="7"/>
    <x v="0"/>
    <s v="L"/>
    <x v="292"/>
    <n v="305092322"/>
    <d v="2010-03-16T00:00:00"/>
    <n v="4"/>
    <n v="109.28"/>
    <n v="35.840000000000003"/>
    <n v="437.12"/>
    <n v="143.36000000000001"/>
    <n v="293.76"/>
  </r>
  <r>
    <x v="0"/>
    <s v="Gabon"/>
    <x v="7"/>
    <x v="1"/>
    <s v="H"/>
    <x v="717"/>
    <n v="521846139"/>
    <d v="2012-07-04T00:00:00"/>
    <n v="8"/>
    <n v="109.28"/>
    <n v="35.840000000000003"/>
    <n v="874.24"/>
    <n v="286.72000000000003"/>
    <n v="587.52"/>
  </r>
  <r>
    <x v="2"/>
    <s v="Qatar"/>
    <x v="10"/>
    <x v="1"/>
    <s v="M"/>
    <x v="1968"/>
    <n v="379965007"/>
    <d v="2011-08-20T00:00:00"/>
    <n v="15"/>
    <n v="437.2"/>
    <n v="263.33"/>
    <n v="6558"/>
    <n v="3949.95"/>
    <n v="2608.0500000000002"/>
  </r>
  <r>
    <x v="5"/>
    <s v="Nauru"/>
    <x v="7"/>
    <x v="0"/>
    <s v="L"/>
    <x v="957"/>
    <n v="846685254"/>
    <d v="2010-12-09T00:00:00"/>
    <n v="3"/>
    <n v="109.28"/>
    <n v="35.840000000000003"/>
    <n v="327.84000000000003"/>
    <n v="107.52000000000001"/>
    <n v="220.32000000000002"/>
  </r>
  <r>
    <x v="1"/>
    <s v="Liechtenstein"/>
    <x v="9"/>
    <x v="1"/>
    <s v="C"/>
    <x v="2448"/>
    <n v="259555709"/>
    <d v="2011-04-21T00:00:00"/>
    <n v="12"/>
    <n v="81.73"/>
    <n v="56.67"/>
    <n v="980.76"/>
    <n v="680.04"/>
    <n v="300.72000000000003"/>
  </r>
  <r>
    <x v="5"/>
    <s v="Nauru"/>
    <x v="10"/>
    <x v="1"/>
    <s v="M"/>
    <x v="887"/>
    <n v="176437699"/>
    <d v="2014-09-19T00:00:00"/>
    <n v="1"/>
    <n v="437.2"/>
    <n v="263.33"/>
    <n v="437.2"/>
    <n v="263.33"/>
    <n v="173.87"/>
  </r>
  <r>
    <x v="1"/>
    <s v="Greece"/>
    <x v="2"/>
    <x v="1"/>
    <s v="C"/>
    <x v="3"/>
    <n v="425505053"/>
    <d v="2012-09-11T00:00:00"/>
    <n v="9"/>
    <n v="154.06"/>
    <n v="90.93"/>
    <n v="1386.54"/>
    <n v="818.37000000000012"/>
    <n v="568.16999999999985"/>
  </r>
  <r>
    <x v="1"/>
    <s v="Belarus"/>
    <x v="5"/>
    <x v="0"/>
    <s v="M"/>
    <x v="929"/>
    <n v="455244100"/>
    <d v="2013-06-03T00:00:00"/>
    <n v="10"/>
    <n v="421.89"/>
    <n v="364.69"/>
    <n v="4218.8999999999996"/>
    <n v="3646.9"/>
    <n v="571.99999999999955"/>
  </r>
  <r>
    <x v="0"/>
    <s v="Liberia"/>
    <x v="0"/>
    <x v="0"/>
    <s v="C"/>
    <x v="2449"/>
    <n v="684453666"/>
    <d v="2014-03-12T00:00:00"/>
    <n v="7"/>
    <n v="651.21"/>
    <n v="524.96"/>
    <n v="4558.47"/>
    <n v="3674.7200000000003"/>
    <n v="883.75"/>
  </r>
  <r>
    <x v="0"/>
    <s v="Lesotho"/>
    <x v="11"/>
    <x v="1"/>
    <s v="C"/>
    <x v="543"/>
    <n v="252245080"/>
    <d v="2013-09-11T00:00:00"/>
    <n v="6"/>
    <n v="9.33"/>
    <n v="6.92"/>
    <n v="55.980000000000004"/>
    <n v="41.519999999999996"/>
    <n v="14.460000000000008"/>
  </r>
  <r>
    <x v="4"/>
    <s v="Haiti"/>
    <x v="9"/>
    <x v="1"/>
    <s v="H"/>
    <x v="2288"/>
    <n v="168042171"/>
    <d v="2015-06-01T00:00:00"/>
    <n v="10"/>
    <n v="81.73"/>
    <n v="56.67"/>
    <n v="817.30000000000007"/>
    <n v="566.70000000000005"/>
    <n v="250.60000000000002"/>
  </r>
  <r>
    <x v="1"/>
    <s v="San Marino"/>
    <x v="5"/>
    <x v="0"/>
    <s v="C"/>
    <x v="1357"/>
    <n v="161581265"/>
    <d v="2016-04-02T00:00:00"/>
    <n v="7"/>
    <n v="421.89"/>
    <n v="364.69"/>
    <n v="2953.23"/>
    <n v="2552.83"/>
    <n v="400.40000000000009"/>
  </r>
  <r>
    <x v="5"/>
    <s v="Vanuatu"/>
    <x v="0"/>
    <x v="0"/>
    <s v="L"/>
    <x v="716"/>
    <n v="932911193"/>
    <d v="2010-08-13T00:00:00"/>
    <n v="13"/>
    <n v="651.21"/>
    <n v="524.96"/>
    <n v="8465.73"/>
    <n v="6824.4800000000005"/>
    <n v="1641.2499999999991"/>
  </r>
  <r>
    <x v="0"/>
    <s v="Benin"/>
    <x v="11"/>
    <x v="0"/>
    <s v="H"/>
    <x v="2154"/>
    <n v="102393281"/>
    <d v="2016-06-16T00:00:00"/>
    <n v="16"/>
    <n v="9.33"/>
    <n v="6.92"/>
    <n v="149.28"/>
    <n v="110.72"/>
    <n v="38.56"/>
  </r>
  <r>
    <x v="1"/>
    <s v="Ireland"/>
    <x v="10"/>
    <x v="0"/>
    <s v="H"/>
    <x v="2450"/>
    <n v="760701358"/>
    <d v="2011-04-03T00:00:00"/>
    <n v="12"/>
    <n v="437.2"/>
    <n v="263.33"/>
    <n v="5246.4"/>
    <n v="3159.96"/>
    <n v="2086.4399999999996"/>
  </r>
  <r>
    <x v="0"/>
    <s v="Zambia"/>
    <x v="4"/>
    <x v="1"/>
    <s v="L"/>
    <x v="108"/>
    <n v="218821752"/>
    <d v="2011-04-23T00:00:00"/>
    <n v="5"/>
    <n v="255.28"/>
    <n v="159.41999999999999"/>
    <n v="1276.4000000000001"/>
    <n v="797.09999999999991"/>
    <n v="479.30000000000018"/>
  </r>
  <r>
    <x v="1"/>
    <s v="Moldova "/>
    <x v="8"/>
    <x v="1"/>
    <s v="H"/>
    <x v="883"/>
    <n v="358053290"/>
    <d v="2015-03-01T00:00:00"/>
    <n v="8"/>
    <n v="152.58000000000001"/>
    <n v="97.44"/>
    <n v="1220.6400000000001"/>
    <n v="779.52"/>
    <n v="441.12000000000012"/>
  </r>
  <r>
    <x v="5"/>
    <s v="Vanuatu"/>
    <x v="2"/>
    <x v="1"/>
    <s v="C"/>
    <x v="774"/>
    <n v="880007302"/>
    <d v="2014-10-01T00:00:00"/>
    <n v="4"/>
    <n v="154.06"/>
    <n v="90.93"/>
    <n v="616.24"/>
    <n v="363.72"/>
    <n v="252.51999999999998"/>
  </r>
  <r>
    <x v="3"/>
    <s v="Malaysia"/>
    <x v="11"/>
    <x v="1"/>
    <s v="L"/>
    <x v="2451"/>
    <n v="656607615"/>
    <d v="2014-08-31T00:00:00"/>
    <n v="6"/>
    <n v="9.33"/>
    <n v="6.92"/>
    <n v="55.980000000000004"/>
    <n v="41.519999999999996"/>
    <n v="14.460000000000008"/>
  </r>
  <r>
    <x v="5"/>
    <s v="Tuvalu"/>
    <x v="11"/>
    <x v="1"/>
    <s v="L"/>
    <x v="1813"/>
    <n v="880090558"/>
    <d v="2012-10-07T00:00:00"/>
    <n v="12"/>
    <n v="9.33"/>
    <n v="6.92"/>
    <n v="111.96000000000001"/>
    <n v="83.039999999999992"/>
    <n v="28.920000000000016"/>
  </r>
  <r>
    <x v="1"/>
    <s v="Slovakia"/>
    <x v="1"/>
    <x v="1"/>
    <s v="M"/>
    <x v="1242"/>
    <n v="113004958"/>
    <d v="2011-09-22T00:00:00"/>
    <n v="16"/>
    <n v="47.45"/>
    <n v="31.79"/>
    <n v="759.2"/>
    <n v="508.64"/>
    <n v="250.56000000000006"/>
  </r>
  <r>
    <x v="2"/>
    <s v="Israel"/>
    <x v="3"/>
    <x v="1"/>
    <s v="M"/>
    <x v="203"/>
    <n v="138212144"/>
    <d v="2015-06-14T00:00:00"/>
    <n v="15"/>
    <n v="668.27"/>
    <n v="502.54"/>
    <n v="10024.049999999999"/>
    <n v="7538.1"/>
    <n v="2485.9499999999989"/>
  </r>
  <r>
    <x v="3"/>
    <s v="Philippines"/>
    <x v="6"/>
    <x v="1"/>
    <s v="H"/>
    <x v="2286"/>
    <n v="108885943"/>
    <d v="2017-07-13T00:00:00"/>
    <n v="1"/>
    <n v="205.7"/>
    <n v="117.11"/>
    <n v="205.7"/>
    <n v="117.11"/>
    <n v="88.589999999999989"/>
  </r>
  <r>
    <x v="3"/>
    <s v="Turkmenistan"/>
    <x v="2"/>
    <x v="0"/>
    <s v="L"/>
    <x v="2140"/>
    <n v="598512685"/>
    <d v="2012-07-05T00:00:00"/>
    <n v="3"/>
    <n v="154.06"/>
    <n v="90.93"/>
    <n v="462.18"/>
    <n v="272.79000000000002"/>
    <n v="189.39"/>
  </r>
  <r>
    <x v="4"/>
    <s v="Cuba"/>
    <x v="8"/>
    <x v="0"/>
    <s v="M"/>
    <x v="77"/>
    <n v="450891196"/>
    <d v="2014-11-26T00:00:00"/>
    <n v="13"/>
    <n v="152.58000000000001"/>
    <n v="97.44"/>
    <n v="1983.5400000000002"/>
    <n v="1266.72"/>
    <n v="716.82000000000016"/>
  </r>
  <r>
    <x v="4"/>
    <s v="Nicaragua"/>
    <x v="3"/>
    <x v="0"/>
    <s v="L"/>
    <x v="2452"/>
    <n v="830132806"/>
    <d v="2010-04-22T00:00:00"/>
    <n v="6"/>
    <n v="668.27"/>
    <n v="502.54"/>
    <n v="4009.62"/>
    <n v="3015.2400000000002"/>
    <n v="994.37999999999965"/>
  </r>
  <r>
    <x v="0"/>
    <s v="Seychelles "/>
    <x v="1"/>
    <x v="0"/>
    <s v="L"/>
    <x v="64"/>
    <n v="270661342"/>
    <d v="2011-06-12T00:00:00"/>
    <n v="6"/>
    <n v="47.45"/>
    <n v="31.79"/>
    <n v="284.70000000000005"/>
    <n v="190.74"/>
    <n v="93.960000000000036"/>
  </r>
  <r>
    <x v="0"/>
    <s v="Equatorial Guinea"/>
    <x v="3"/>
    <x v="0"/>
    <s v="C"/>
    <x v="2158"/>
    <n v="527213132"/>
    <d v="2017-04-11T00:00:00"/>
    <n v="5"/>
    <n v="668.27"/>
    <n v="502.54"/>
    <n v="3341.35"/>
    <n v="2512.7000000000003"/>
    <n v="828.64999999999964"/>
  </r>
  <r>
    <x v="3"/>
    <s v="Taiwan"/>
    <x v="8"/>
    <x v="1"/>
    <s v="H"/>
    <x v="1430"/>
    <n v="724837005"/>
    <d v="2016-06-05T00:00:00"/>
    <n v="7"/>
    <n v="152.58000000000001"/>
    <n v="97.44"/>
    <n v="1068.0600000000002"/>
    <n v="682.07999999999993"/>
    <n v="385.98000000000025"/>
  </r>
  <r>
    <x v="0"/>
    <s v="Ethiopia"/>
    <x v="2"/>
    <x v="0"/>
    <s v="M"/>
    <x v="496"/>
    <n v="508894288"/>
    <d v="2013-06-29T00:00:00"/>
    <n v="3"/>
    <n v="154.06"/>
    <n v="90.93"/>
    <n v="462.18"/>
    <n v="272.79000000000002"/>
    <n v="189.39"/>
  </r>
  <r>
    <x v="0"/>
    <s v="Guinea"/>
    <x v="1"/>
    <x v="1"/>
    <s v="L"/>
    <x v="1264"/>
    <n v="495058810"/>
    <d v="2010-11-15T00:00:00"/>
    <n v="13"/>
    <n v="47.45"/>
    <n v="31.79"/>
    <n v="616.85"/>
    <n v="413.27"/>
    <n v="203.58000000000004"/>
  </r>
  <r>
    <x v="2"/>
    <s v="Morocco"/>
    <x v="11"/>
    <x v="1"/>
    <s v="M"/>
    <x v="1820"/>
    <n v="919316899"/>
    <d v="2011-05-18T00:00:00"/>
    <n v="9"/>
    <n v="9.33"/>
    <n v="6.92"/>
    <n v="83.97"/>
    <n v="62.28"/>
    <n v="21.689999999999998"/>
  </r>
  <r>
    <x v="1"/>
    <s v="Spain"/>
    <x v="10"/>
    <x v="1"/>
    <s v="C"/>
    <x v="976"/>
    <n v="287967383"/>
    <d v="2015-06-22T00:00:00"/>
    <n v="8"/>
    <n v="437.2"/>
    <n v="263.33"/>
    <n v="3497.6"/>
    <n v="2106.64"/>
    <n v="1390.96"/>
  </r>
  <r>
    <x v="5"/>
    <s v="Kiribati"/>
    <x v="4"/>
    <x v="0"/>
    <s v="H"/>
    <x v="416"/>
    <n v="327621591"/>
    <d v="2017-01-08T00:00:00"/>
    <n v="16"/>
    <n v="255.28"/>
    <n v="159.41999999999999"/>
    <n v="4084.48"/>
    <n v="2550.7199999999998"/>
    <n v="1533.7600000000002"/>
  </r>
  <r>
    <x v="2"/>
    <s v="Qatar"/>
    <x v="2"/>
    <x v="1"/>
    <s v="L"/>
    <x v="1521"/>
    <n v="135203349"/>
    <d v="2014-12-25T00:00:00"/>
    <n v="14"/>
    <n v="154.06"/>
    <n v="90.93"/>
    <n v="2156.84"/>
    <n v="1273.02"/>
    <n v="883.82000000000016"/>
  </r>
  <r>
    <x v="5"/>
    <s v="Papua New Guinea"/>
    <x v="5"/>
    <x v="1"/>
    <s v="H"/>
    <x v="2093"/>
    <n v="227948987"/>
    <d v="2016-07-24T00:00:00"/>
    <n v="7"/>
    <n v="421.89"/>
    <n v="364.69"/>
    <n v="2953.23"/>
    <n v="2552.83"/>
    <n v="400.40000000000009"/>
  </r>
  <r>
    <x v="3"/>
    <s v="Uzbekistan"/>
    <x v="4"/>
    <x v="1"/>
    <s v="M"/>
    <x v="2224"/>
    <n v="293407332"/>
    <d v="2011-05-12T00:00:00"/>
    <n v="8"/>
    <n v="255.28"/>
    <n v="159.41999999999999"/>
    <n v="2042.24"/>
    <n v="1275.3599999999999"/>
    <n v="766.88000000000011"/>
  </r>
  <r>
    <x v="4"/>
    <s v="Guatemala"/>
    <x v="8"/>
    <x v="1"/>
    <s v="M"/>
    <x v="1678"/>
    <n v="539439713"/>
    <d v="2012-08-23T00:00:00"/>
    <n v="2"/>
    <n v="152.58000000000001"/>
    <n v="97.44"/>
    <n v="305.16000000000003"/>
    <n v="194.88"/>
    <n v="110.28000000000003"/>
  </r>
  <r>
    <x v="4"/>
    <s v="Saint Lucia"/>
    <x v="2"/>
    <x v="1"/>
    <s v="L"/>
    <x v="1389"/>
    <n v="344219958"/>
    <d v="2015-08-26T00:00:00"/>
    <n v="2"/>
    <n v="154.06"/>
    <n v="90.93"/>
    <n v="308.12"/>
    <n v="181.86"/>
    <n v="126.25999999999999"/>
  </r>
  <r>
    <x v="1"/>
    <s v="Lithuania"/>
    <x v="5"/>
    <x v="1"/>
    <s v="H"/>
    <x v="190"/>
    <n v="506234395"/>
    <d v="2017-04-11T00:00:00"/>
    <n v="8"/>
    <n v="421.89"/>
    <n v="364.69"/>
    <n v="3375.12"/>
    <n v="2917.52"/>
    <n v="457.59999999999991"/>
  </r>
  <r>
    <x v="1"/>
    <s v="Monaco"/>
    <x v="5"/>
    <x v="0"/>
    <s v="C"/>
    <x v="316"/>
    <n v="994281852"/>
    <d v="2010-12-17T00:00:00"/>
    <n v="15"/>
    <n v="421.89"/>
    <n v="364.69"/>
    <n v="6328.3499999999995"/>
    <n v="5470.35"/>
    <n v="857.99999999999909"/>
  </r>
  <r>
    <x v="2"/>
    <s v="Bahrain"/>
    <x v="6"/>
    <x v="1"/>
    <s v="L"/>
    <x v="1916"/>
    <n v="497473657"/>
    <d v="2014-05-21T00:00:00"/>
    <n v="4"/>
    <n v="205.7"/>
    <n v="117.11"/>
    <n v="822.8"/>
    <n v="468.44"/>
    <n v="354.35999999999996"/>
  </r>
  <r>
    <x v="1"/>
    <s v="Malta"/>
    <x v="10"/>
    <x v="1"/>
    <s v="M"/>
    <x v="1057"/>
    <n v="475233638"/>
    <d v="2012-03-11T00:00:00"/>
    <n v="2"/>
    <n v="437.2"/>
    <n v="263.33"/>
    <n v="874.4"/>
    <n v="526.66"/>
    <n v="347.74"/>
  </r>
  <r>
    <x v="5"/>
    <s v="Kiribati"/>
    <x v="9"/>
    <x v="1"/>
    <s v="M"/>
    <x v="2453"/>
    <n v="207298123"/>
    <d v="2012-07-21T00:00:00"/>
    <n v="5"/>
    <n v="81.73"/>
    <n v="56.67"/>
    <n v="408.65000000000003"/>
    <n v="283.35000000000002"/>
    <n v="125.30000000000001"/>
  </r>
  <r>
    <x v="0"/>
    <s v="Madagascar"/>
    <x v="4"/>
    <x v="1"/>
    <s v="M"/>
    <x v="1854"/>
    <n v="843715941"/>
    <d v="2013-08-06T00:00:00"/>
    <n v="5"/>
    <n v="255.28"/>
    <n v="159.41999999999999"/>
    <n v="1276.4000000000001"/>
    <n v="797.09999999999991"/>
    <n v="479.30000000000018"/>
  </r>
  <r>
    <x v="3"/>
    <s v="Cambodia"/>
    <x v="1"/>
    <x v="1"/>
    <s v="L"/>
    <x v="1490"/>
    <n v="454848420"/>
    <d v="2014-06-02T00:00:00"/>
    <n v="14"/>
    <n v="47.45"/>
    <n v="31.79"/>
    <n v="664.30000000000007"/>
    <n v="445.06"/>
    <n v="219.24000000000007"/>
  </r>
  <r>
    <x v="5"/>
    <s v="Samoa "/>
    <x v="10"/>
    <x v="1"/>
    <s v="H"/>
    <x v="592"/>
    <n v="781369388"/>
    <d v="2011-05-09T00:00:00"/>
    <n v="6"/>
    <n v="437.2"/>
    <n v="263.33"/>
    <n v="2623.2"/>
    <n v="1579.98"/>
    <n v="1043.2199999999998"/>
  </r>
  <r>
    <x v="5"/>
    <s v="New Zealand"/>
    <x v="8"/>
    <x v="0"/>
    <s v="H"/>
    <x v="399"/>
    <n v="484265172"/>
    <d v="2016-12-25T00:00:00"/>
    <n v="6"/>
    <n v="152.58000000000001"/>
    <n v="97.44"/>
    <n v="915.48"/>
    <n v="584.64"/>
    <n v="330.84000000000003"/>
  </r>
  <r>
    <x v="4"/>
    <s v="Panama"/>
    <x v="3"/>
    <x v="1"/>
    <s v="C"/>
    <x v="2454"/>
    <n v="994834601"/>
    <d v="2010-12-31T00:00:00"/>
    <n v="4"/>
    <n v="668.27"/>
    <n v="502.54"/>
    <n v="2673.08"/>
    <n v="2010.16"/>
    <n v="662.91999999999985"/>
  </r>
  <r>
    <x v="4"/>
    <s v="Barbados"/>
    <x v="3"/>
    <x v="0"/>
    <s v="M"/>
    <x v="2273"/>
    <n v="664689004"/>
    <d v="2011-10-05T00:00:00"/>
    <n v="9"/>
    <n v="668.27"/>
    <n v="502.54"/>
    <n v="6014.43"/>
    <n v="4522.8600000000006"/>
    <n v="1491.5699999999997"/>
  </r>
  <r>
    <x v="0"/>
    <s v="Chad"/>
    <x v="2"/>
    <x v="1"/>
    <s v="H"/>
    <x v="720"/>
    <n v="615752208"/>
    <d v="2012-06-09T00:00:00"/>
    <n v="6"/>
    <n v="154.06"/>
    <n v="90.93"/>
    <n v="924.36"/>
    <n v="545.58000000000004"/>
    <n v="378.78"/>
  </r>
  <r>
    <x v="0"/>
    <s v="Swaziland"/>
    <x v="9"/>
    <x v="0"/>
    <s v="H"/>
    <x v="1568"/>
    <n v="690260541"/>
    <d v="2014-09-30T00:00:00"/>
    <n v="4"/>
    <n v="81.73"/>
    <n v="56.67"/>
    <n v="326.92"/>
    <n v="226.68"/>
    <n v="100.24000000000001"/>
  </r>
  <r>
    <x v="1"/>
    <s v="Georgia"/>
    <x v="3"/>
    <x v="0"/>
    <s v="H"/>
    <x v="1054"/>
    <n v="800762832"/>
    <d v="2017-08-19T00:00:00"/>
    <n v="4"/>
    <n v="668.27"/>
    <n v="502.54"/>
    <n v="2673.08"/>
    <n v="2010.16"/>
    <n v="662.91999999999985"/>
  </r>
  <r>
    <x v="2"/>
    <s v="Pakistan"/>
    <x v="5"/>
    <x v="1"/>
    <s v="M"/>
    <x v="2455"/>
    <n v="480120408"/>
    <d v="2013-06-12T00:00:00"/>
    <n v="12"/>
    <n v="421.89"/>
    <n v="364.69"/>
    <n v="5062.68"/>
    <n v="4376.28"/>
    <n v="686.40000000000055"/>
  </r>
  <r>
    <x v="3"/>
    <s v="Brunei"/>
    <x v="4"/>
    <x v="1"/>
    <s v="C"/>
    <x v="723"/>
    <n v="231507098"/>
    <d v="2014-11-28T00:00:00"/>
    <n v="12"/>
    <n v="255.28"/>
    <n v="159.41999999999999"/>
    <n v="3063.36"/>
    <n v="1913.04"/>
    <n v="1150.3200000000002"/>
  </r>
  <r>
    <x v="3"/>
    <s v="Tajikistan"/>
    <x v="4"/>
    <x v="1"/>
    <s v="L"/>
    <x v="499"/>
    <n v="178409230"/>
    <d v="2012-07-30T00:00:00"/>
    <n v="7"/>
    <n v="255.28"/>
    <n v="159.41999999999999"/>
    <n v="1786.96"/>
    <n v="1115.9399999999998"/>
    <n v="671.02000000000021"/>
  </r>
  <r>
    <x v="1"/>
    <s v="Georgia"/>
    <x v="2"/>
    <x v="0"/>
    <s v="L"/>
    <x v="2456"/>
    <n v="514625632"/>
    <d v="2017-07-09T00:00:00"/>
    <n v="13"/>
    <n v="154.06"/>
    <n v="90.93"/>
    <n v="2002.78"/>
    <n v="1182.0900000000001"/>
    <n v="820.68999999999983"/>
  </r>
  <r>
    <x v="1"/>
    <s v="Kosovo"/>
    <x v="9"/>
    <x v="1"/>
    <s v="C"/>
    <x v="2270"/>
    <n v="154267632"/>
    <d v="2011-01-27T00:00:00"/>
    <n v="1"/>
    <n v="81.73"/>
    <n v="56.67"/>
    <n v="81.73"/>
    <n v="56.67"/>
    <n v="25.060000000000002"/>
  </r>
  <r>
    <x v="1"/>
    <s v="Bulgaria"/>
    <x v="0"/>
    <x v="0"/>
    <s v="C"/>
    <x v="2457"/>
    <n v="781759059"/>
    <d v="2010-03-22T00:00:00"/>
    <n v="15"/>
    <n v="651.21"/>
    <n v="524.96"/>
    <n v="9768.1500000000015"/>
    <n v="7874.4000000000005"/>
    <n v="1893.7500000000009"/>
  </r>
  <r>
    <x v="3"/>
    <s v="Malaysia"/>
    <x v="2"/>
    <x v="1"/>
    <s v="L"/>
    <x v="101"/>
    <n v="101836240"/>
    <d v="2017-05-12T00:00:00"/>
    <n v="7"/>
    <n v="154.06"/>
    <n v="90.93"/>
    <n v="1078.42"/>
    <n v="636.51"/>
    <n v="441.91000000000008"/>
  </r>
  <r>
    <x v="3"/>
    <s v="North Korea"/>
    <x v="8"/>
    <x v="0"/>
    <s v="M"/>
    <x v="1218"/>
    <n v="389548003"/>
    <d v="2017-07-19T00:00:00"/>
    <n v="8"/>
    <n v="152.58000000000001"/>
    <n v="97.44"/>
    <n v="1220.6400000000001"/>
    <n v="779.52"/>
    <n v="441.12000000000012"/>
  </r>
  <r>
    <x v="1"/>
    <s v="San Marino"/>
    <x v="10"/>
    <x v="1"/>
    <s v="L"/>
    <x v="383"/>
    <n v="840255677"/>
    <d v="2011-07-09T00:00:00"/>
    <n v="15"/>
    <n v="437.2"/>
    <n v="263.33"/>
    <n v="6558"/>
    <n v="3949.95"/>
    <n v="2608.0500000000002"/>
  </r>
  <r>
    <x v="3"/>
    <s v="Bangladesh"/>
    <x v="7"/>
    <x v="1"/>
    <s v="C"/>
    <x v="2053"/>
    <n v="719633090"/>
    <d v="2012-12-19T00:00:00"/>
    <n v="7"/>
    <n v="109.28"/>
    <n v="35.840000000000003"/>
    <n v="764.96"/>
    <n v="250.88000000000002"/>
    <n v="514.08000000000004"/>
  </r>
  <r>
    <x v="2"/>
    <s v="Afghanistan"/>
    <x v="7"/>
    <x v="1"/>
    <s v="H"/>
    <x v="1088"/>
    <n v="713666570"/>
    <d v="2013-05-29T00:00:00"/>
    <n v="14"/>
    <n v="109.28"/>
    <n v="35.840000000000003"/>
    <n v="1529.92"/>
    <n v="501.76000000000005"/>
    <n v="1028.1600000000001"/>
  </r>
  <r>
    <x v="0"/>
    <s v="Nigeria"/>
    <x v="2"/>
    <x v="0"/>
    <s v="C"/>
    <x v="2358"/>
    <n v="678654944"/>
    <d v="2017-01-09T00:00:00"/>
    <n v="13"/>
    <n v="154.06"/>
    <n v="90.93"/>
    <n v="2002.78"/>
    <n v="1182.0900000000001"/>
    <n v="820.68999999999983"/>
  </r>
  <r>
    <x v="0"/>
    <s v="Swaziland"/>
    <x v="5"/>
    <x v="1"/>
    <s v="H"/>
    <x v="1626"/>
    <n v="991209542"/>
    <d v="2014-02-07T00:00:00"/>
    <n v="16"/>
    <n v="421.89"/>
    <n v="364.69"/>
    <n v="6750.24"/>
    <n v="5835.04"/>
    <n v="915.19999999999982"/>
  </r>
  <r>
    <x v="1"/>
    <s v="Slovenia"/>
    <x v="11"/>
    <x v="1"/>
    <s v="C"/>
    <x v="1826"/>
    <n v="298254191"/>
    <d v="2014-10-03T00:00:00"/>
    <n v="15"/>
    <n v="9.33"/>
    <n v="6.92"/>
    <n v="139.94999999999999"/>
    <n v="103.8"/>
    <n v="36.149999999999991"/>
  </r>
  <r>
    <x v="0"/>
    <s v="Ethiopia"/>
    <x v="5"/>
    <x v="1"/>
    <s v="C"/>
    <x v="926"/>
    <n v="467025220"/>
    <d v="2014-11-22T00:00:00"/>
    <n v="3"/>
    <n v="421.89"/>
    <n v="364.69"/>
    <n v="1265.67"/>
    <n v="1094.07"/>
    <n v="171.60000000000014"/>
  </r>
  <r>
    <x v="3"/>
    <s v="Uzbekistan"/>
    <x v="10"/>
    <x v="1"/>
    <s v="C"/>
    <x v="1045"/>
    <n v="735071456"/>
    <d v="2015-05-29T00:00:00"/>
    <n v="5"/>
    <n v="437.2"/>
    <n v="263.33"/>
    <n v="2186"/>
    <n v="1316.6499999999999"/>
    <n v="869.35000000000014"/>
  </r>
  <r>
    <x v="3"/>
    <s v="India"/>
    <x v="7"/>
    <x v="0"/>
    <s v="C"/>
    <x v="1322"/>
    <n v="860254228"/>
    <d v="2010-07-26T00:00:00"/>
    <n v="12"/>
    <n v="109.28"/>
    <n v="35.840000000000003"/>
    <n v="1311.3600000000001"/>
    <n v="430.08000000000004"/>
    <n v="881.28000000000009"/>
  </r>
  <r>
    <x v="2"/>
    <s v="Jordan"/>
    <x v="10"/>
    <x v="1"/>
    <s v="H"/>
    <x v="1165"/>
    <n v="670747363"/>
    <d v="2015-01-10T00:00:00"/>
    <n v="13"/>
    <n v="437.2"/>
    <n v="263.33"/>
    <n v="5683.5999999999995"/>
    <n v="3423.29"/>
    <n v="2260.3099999999995"/>
  </r>
  <r>
    <x v="1"/>
    <s v="Armenia"/>
    <x v="8"/>
    <x v="1"/>
    <s v="M"/>
    <x v="1126"/>
    <n v="515037190"/>
    <d v="2013-09-11T00:00:00"/>
    <n v="16"/>
    <n v="152.58000000000001"/>
    <n v="97.44"/>
    <n v="2441.2800000000002"/>
    <n v="1559.04"/>
    <n v="882.24000000000024"/>
  </r>
  <r>
    <x v="1"/>
    <s v="Finland"/>
    <x v="0"/>
    <x v="0"/>
    <s v="C"/>
    <x v="1597"/>
    <n v="811922538"/>
    <d v="2011-09-21T00:00:00"/>
    <n v="8"/>
    <n v="651.21"/>
    <n v="524.96"/>
    <n v="5209.68"/>
    <n v="4199.68"/>
    <n v="1010"/>
  </r>
  <r>
    <x v="1"/>
    <s v="Bulgaria"/>
    <x v="10"/>
    <x v="1"/>
    <s v="L"/>
    <x v="1091"/>
    <n v="700514733"/>
    <d v="2015-05-11T00:00:00"/>
    <n v="11"/>
    <n v="437.2"/>
    <n v="263.33"/>
    <n v="4809.2"/>
    <n v="2896.6299999999997"/>
    <n v="1912.5700000000002"/>
  </r>
  <r>
    <x v="1"/>
    <s v="Sweden"/>
    <x v="9"/>
    <x v="1"/>
    <s v="L"/>
    <x v="2362"/>
    <n v="290237605"/>
    <d v="2012-12-17T00:00:00"/>
    <n v="11"/>
    <n v="81.73"/>
    <n v="56.67"/>
    <n v="899.03000000000009"/>
    <n v="623.37"/>
    <n v="275.66000000000008"/>
  </r>
  <r>
    <x v="2"/>
    <s v="Azerbaijan"/>
    <x v="1"/>
    <x v="0"/>
    <s v="M"/>
    <x v="1074"/>
    <n v="210827481"/>
    <d v="2016-07-23T00:00:00"/>
    <n v="12"/>
    <n v="47.45"/>
    <n v="31.79"/>
    <n v="569.40000000000009"/>
    <n v="381.48"/>
    <n v="187.92000000000007"/>
  </r>
  <r>
    <x v="0"/>
    <s v="Sierra Leone"/>
    <x v="2"/>
    <x v="1"/>
    <s v="C"/>
    <x v="298"/>
    <n v="262333190"/>
    <d v="2012-12-30T00:00:00"/>
    <n v="15"/>
    <n v="154.06"/>
    <n v="90.93"/>
    <n v="2310.9"/>
    <n v="1363.95"/>
    <n v="946.95"/>
  </r>
  <r>
    <x v="3"/>
    <s v="Turkmenistan"/>
    <x v="4"/>
    <x v="1"/>
    <s v="M"/>
    <x v="1012"/>
    <n v="765116059"/>
    <d v="2012-07-07T00:00:00"/>
    <n v="6"/>
    <n v="255.28"/>
    <n v="159.41999999999999"/>
    <n v="1531.68"/>
    <n v="956.52"/>
    <n v="575.16000000000008"/>
  </r>
  <r>
    <x v="0"/>
    <s v="Nigeria"/>
    <x v="1"/>
    <x v="1"/>
    <s v="M"/>
    <x v="2458"/>
    <n v="309849917"/>
    <d v="2015-06-11T00:00:00"/>
    <n v="1"/>
    <n v="47.45"/>
    <n v="31.79"/>
    <n v="47.45"/>
    <n v="31.79"/>
    <n v="15.660000000000004"/>
  </r>
  <r>
    <x v="0"/>
    <s v="Guinea-Bissau"/>
    <x v="4"/>
    <x v="1"/>
    <s v="C"/>
    <x v="1903"/>
    <n v="707521092"/>
    <d v="2015-05-15T00:00:00"/>
    <n v="1"/>
    <n v="255.28"/>
    <n v="159.41999999999999"/>
    <n v="255.28"/>
    <n v="159.41999999999999"/>
    <n v="95.860000000000014"/>
  </r>
  <r>
    <x v="3"/>
    <s v="Sri Lanka"/>
    <x v="11"/>
    <x v="0"/>
    <s v="M"/>
    <x v="1264"/>
    <n v="239428412"/>
    <d v="2010-10-31T00:00:00"/>
    <n v="2"/>
    <n v="9.33"/>
    <n v="6.92"/>
    <n v="18.66"/>
    <n v="13.84"/>
    <n v="4.82"/>
  </r>
  <r>
    <x v="0"/>
    <s v="Togo"/>
    <x v="2"/>
    <x v="1"/>
    <s v="M"/>
    <x v="359"/>
    <n v="407183206"/>
    <d v="2016-06-25T00:00:00"/>
    <n v="6"/>
    <n v="154.06"/>
    <n v="90.93"/>
    <n v="924.36"/>
    <n v="545.58000000000004"/>
    <n v="378.78"/>
  </r>
  <r>
    <x v="4"/>
    <s v="Grenada"/>
    <x v="10"/>
    <x v="1"/>
    <s v="H"/>
    <x v="841"/>
    <n v="982709300"/>
    <d v="2014-03-17T00:00:00"/>
    <n v="7"/>
    <n v="437.2"/>
    <n v="263.33"/>
    <n v="3060.4"/>
    <n v="1843.31"/>
    <n v="1217.0900000000001"/>
  </r>
  <r>
    <x v="6"/>
    <s v="United States of America"/>
    <x v="11"/>
    <x v="0"/>
    <s v="H"/>
    <x v="1308"/>
    <n v="458243024"/>
    <d v="2016-11-10T00:00:00"/>
    <n v="5"/>
    <n v="9.33"/>
    <n v="6.92"/>
    <n v="46.65"/>
    <n v="34.6"/>
    <n v="12.049999999999997"/>
  </r>
  <r>
    <x v="1"/>
    <s v="Serbia"/>
    <x v="11"/>
    <x v="1"/>
    <s v="H"/>
    <x v="2352"/>
    <n v="996333205"/>
    <d v="2012-04-01T00:00:00"/>
    <n v="10"/>
    <n v="9.33"/>
    <n v="6.92"/>
    <n v="93.3"/>
    <n v="69.2"/>
    <n v="24.099999999999994"/>
  </r>
  <r>
    <x v="3"/>
    <s v="India"/>
    <x v="9"/>
    <x v="1"/>
    <s v="M"/>
    <x v="2257"/>
    <n v="779841172"/>
    <d v="2011-07-30T00:00:00"/>
    <n v="2"/>
    <n v="81.73"/>
    <n v="56.67"/>
    <n v="163.46"/>
    <n v="113.34"/>
    <n v="50.120000000000005"/>
  </r>
  <r>
    <x v="2"/>
    <s v="Jordan"/>
    <x v="7"/>
    <x v="0"/>
    <s v="M"/>
    <x v="951"/>
    <n v="761940753"/>
    <d v="2016-02-22T00:00:00"/>
    <n v="7"/>
    <n v="109.28"/>
    <n v="35.840000000000003"/>
    <n v="764.96"/>
    <n v="250.88000000000002"/>
    <n v="514.08000000000004"/>
  </r>
  <r>
    <x v="0"/>
    <s v="Sudan"/>
    <x v="4"/>
    <x v="0"/>
    <s v="H"/>
    <x v="83"/>
    <n v="616118276"/>
    <d v="2012-10-12T00:00:00"/>
    <n v="3"/>
    <n v="255.28"/>
    <n v="159.41999999999999"/>
    <n v="765.84"/>
    <n v="478.26"/>
    <n v="287.58000000000004"/>
  </r>
  <r>
    <x v="1"/>
    <s v="Latvia"/>
    <x v="3"/>
    <x v="0"/>
    <s v="C"/>
    <x v="164"/>
    <n v="986172568"/>
    <d v="2016-04-13T00:00:00"/>
    <n v="15"/>
    <n v="668.27"/>
    <n v="502.54"/>
    <n v="10024.049999999999"/>
    <n v="7538.1"/>
    <n v="2485.9499999999989"/>
  </r>
  <r>
    <x v="0"/>
    <s v="Zimbabwe"/>
    <x v="8"/>
    <x v="1"/>
    <s v="L"/>
    <x v="2459"/>
    <n v="336214959"/>
    <d v="2012-02-10T00:00:00"/>
    <n v="4"/>
    <n v="152.58000000000001"/>
    <n v="97.44"/>
    <n v="610.32000000000005"/>
    <n v="389.76"/>
    <n v="220.56000000000006"/>
  </r>
  <r>
    <x v="3"/>
    <s v="China"/>
    <x v="7"/>
    <x v="1"/>
    <s v="C"/>
    <x v="410"/>
    <n v="800669276"/>
    <d v="2012-11-04T00:00:00"/>
    <n v="8"/>
    <n v="109.28"/>
    <n v="35.840000000000003"/>
    <n v="874.24"/>
    <n v="286.72000000000003"/>
    <n v="587.52"/>
  </r>
  <r>
    <x v="2"/>
    <s v="Iraq"/>
    <x v="2"/>
    <x v="1"/>
    <s v="L"/>
    <x v="2311"/>
    <n v="534271848"/>
    <d v="2010-02-24T00:00:00"/>
    <n v="3"/>
    <n v="154.06"/>
    <n v="90.93"/>
    <n v="462.18"/>
    <n v="272.79000000000002"/>
    <n v="189.39"/>
  </r>
  <r>
    <x v="2"/>
    <s v="Syria"/>
    <x v="9"/>
    <x v="0"/>
    <s v="M"/>
    <x v="332"/>
    <n v="462071502"/>
    <d v="2014-12-14T00:00:00"/>
    <n v="10"/>
    <n v="81.73"/>
    <n v="56.67"/>
    <n v="817.30000000000007"/>
    <n v="566.70000000000005"/>
    <n v="250.60000000000002"/>
  </r>
  <r>
    <x v="5"/>
    <s v="Samoa "/>
    <x v="2"/>
    <x v="0"/>
    <s v="H"/>
    <x v="790"/>
    <n v="229429566"/>
    <d v="2017-04-04T00:00:00"/>
    <n v="4"/>
    <n v="154.06"/>
    <n v="90.93"/>
    <n v="616.24"/>
    <n v="363.72"/>
    <n v="252.51999999999998"/>
  </r>
  <r>
    <x v="1"/>
    <s v="Spain"/>
    <x v="0"/>
    <x v="0"/>
    <s v="L"/>
    <x v="1404"/>
    <n v="452019870"/>
    <d v="2011-05-06T00:00:00"/>
    <n v="3"/>
    <n v="651.21"/>
    <n v="524.96"/>
    <n v="1953.63"/>
    <n v="1574.88"/>
    <n v="378.75"/>
  </r>
  <r>
    <x v="0"/>
    <s v="Rwanda"/>
    <x v="5"/>
    <x v="1"/>
    <s v="C"/>
    <x v="1068"/>
    <n v="465828740"/>
    <d v="2015-07-29T00:00:00"/>
    <n v="13"/>
    <n v="421.89"/>
    <n v="364.69"/>
    <n v="5484.57"/>
    <n v="4740.97"/>
    <n v="743.59999999999945"/>
  </r>
  <r>
    <x v="1"/>
    <s v="Netherlands"/>
    <x v="2"/>
    <x v="1"/>
    <s v="C"/>
    <x v="2107"/>
    <n v="577155005"/>
    <d v="2014-12-30T00:00:00"/>
    <n v="3"/>
    <n v="154.06"/>
    <n v="90.93"/>
    <n v="462.18"/>
    <n v="272.79000000000002"/>
    <n v="189.39"/>
  </r>
  <r>
    <x v="4"/>
    <s v="Grenada"/>
    <x v="2"/>
    <x v="1"/>
    <s v="L"/>
    <x v="1397"/>
    <n v="712609994"/>
    <d v="2011-04-29T00:00:00"/>
    <n v="10"/>
    <n v="154.06"/>
    <n v="90.93"/>
    <n v="1540.6"/>
    <n v="909.30000000000007"/>
    <n v="631.29999999999984"/>
  </r>
  <r>
    <x v="3"/>
    <s v="China"/>
    <x v="6"/>
    <x v="0"/>
    <s v="C"/>
    <x v="1527"/>
    <n v="869117534"/>
    <d v="2010-10-22T00:00:00"/>
    <n v="1"/>
    <n v="205.7"/>
    <n v="117.11"/>
    <n v="205.7"/>
    <n v="117.11"/>
    <n v="88.589999999999989"/>
  </r>
  <r>
    <x v="1"/>
    <s v="Belarus"/>
    <x v="8"/>
    <x v="0"/>
    <s v="H"/>
    <x v="607"/>
    <n v="663913953"/>
    <d v="2013-03-21T00:00:00"/>
    <n v="10"/>
    <n v="152.58000000000001"/>
    <n v="97.44"/>
    <n v="1525.8000000000002"/>
    <n v="974.4"/>
    <n v="551.4000000000002"/>
  </r>
  <r>
    <x v="1"/>
    <s v="Liechtenstein"/>
    <x v="6"/>
    <x v="0"/>
    <s v="C"/>
    <x v="1997"/>
    <n v="684548079"/>
    <d v="2015-09-26T00:00:00"/>
    <n v="3"/>
    <n v="205.7"/>
    <n v="117.11"/>
    <n v="617.09999999999991"/>
    <n v="351.33"/>
    <n v="265.76999999999992"/>
  </r>
  <r>
    <x v="2"/>
    <s v="Oman"/>
    <x v="4"/>
    <x v="0"/>
    <s v="L"/>
    <x v="2460"/>
    <n v="238881242"/>
    <d v="2016-05-04T00:00:00"/>
    <n v="15"/>
    <n v="255.28"/>
    <n v="159.41999999999999"/>
    <n v="3829.2"/>
    <n v="2391.2999999999997"/>
    <n v="1437.9"/>
  </r>
  <r>
    <x v="3"/>
    <s v="Bhutan"/>
    <x v="7"/>
    <x v="1"/>
    <s v="L"/>
    <x v="1942"/>
    <n v="505087268"/>
    <d v="2010-07-18T00:00:00"/>
    <n v="9"/>
    <n v="109.28"/>
    <n v="35.840000000000003"/>
    <n v="983.52"/>
    <n v="322.56000000000006"/>
    <n v="660.95999999999992"/>
  </r>
  <r>
    <x v="5"/>
    <s v="East Timor"/>
    <x v="0"/>
    <x v="1"/>
    <s v="C"/>
    <x v="292"/>
    <n v="481652486"/>
    <d v="2010-02-10T00:00:00"/>
    <n v="1"/>
    <n v="651.21"/>
    <n v="524.96"/>
    <n v="651.21"/>
    <n v="524.96"/>
    <n v="126.25"/>
  </r>
  <r>
    <x v="1"/>
    <s v="Ukraine"/>
    <x v="6"/>
    <x v="0"/>
    <s v="M"/>
    <x v="560"/>
    <n v="137375724"/>
    <d v="2016-05-03T00:00:00"/>
    <n v="2"/>
    <n v="205.7"/>
    <n v="117.11"/>
    <n v="411.4"/>
    <n v="234.22"/>
    <n v="177.17999999999998"/>
  </r>
  <r>
    <x v="2"/>
    <s v="Oman"/>
    <x v="9"/>
    <x v="0"/>
    <s v="C"/>
    <x v="454"/>
    <n v="861368310"/>
    <d v="2016-05-01T00:00:00"/>
    <n v="11"/>
    <n v="81.73"/>
    <n v="56.67"/>
    <n v="899.03000000000009"/>
    <n v="623.37"/>
    <n v="275.66000000000008"/>
  </r>
  <r>
    <x v="0"/>
    <s v="Sao Tome and Principe"/>
    <x v="8"/>
    <x v="0"/>
    <s v="L"/>
    <x v="1595"/>
    <n v="513054072"/>
    <d v="2017-08-02T00:00:00"/>
    <n v="5"/>
    <n v="152.58000000000001"/>
    <n v="97.44"/>
    <n v="762.90000000000009"/>
    <n v="487.2"/>
    <n v="275.7000000000001"/>
  </r>
  <r>
    <x v="3"/>
    <s v="Vietnam"/>
    <x v="9"/>
    <x v="1"/>
    <s v="L"/>
    <x v="1479"/>
    <n v="172169339"/>
    <d v="2013-02-19T00:00:00"/>
    <n v="13"/>
    <n v="81.73"/>
    <n v="56.67"/>
    <n v="1062.49"/>
    <n v="736.71"/>
    <n v="325.77999999999997"/>
  </r>
  <r>
    <x v="2"/>
    <s v="Kuwait"/>
    <x v="5"/>
    <x v="0"/>
    <s v="M"/>
    <x v="2085"/>
    <n v="988762938"/>
    <d v="2016-02-11T00:00:00"/>
    <n v="10"/>
    <n v="421.89"/>
    <n v="364.69"/>
    <n v="4218.8999999999996"/>
    <n v="3646.9"/>
    <n v="571.99999999999955"/>
  </r>
  <r>
    <x v="3"/>
    <s v="Bhutan"/>
    <x v="11"/>
    <x v="0"/>
    <s v="L"/>
    <x v="2461"/>
    <n v="133196198"/>
    <d v="2010-09-30T00:00:00"/>
    <n v="8"/>
    <n v="9.33"/>
    <n v="6.92"/>
    <n v="74.64"/>
    <n v="55.36"/>
    <n v="19.28"/>
  </r>
  <r>
    <x v="5"/>
    <s v="Papua New Guinea"/>
    <x v="0"/>
    <x v="1"/>
    <s v="H"/>
    <x v="1855"/>
    <n v="246142947"/>
    <d v="2015-10-25T00:00:00"/>
    <n v="13"/>
    <n v="651.21"/>
    <n v="524.96"/>
    <n v="8465.73"/>
    <n v="6824.4800000000005"/>
    <n v="1641.2499999999991"/>
  </r>
  <r>
    <x v="1"/>
    <s v="Germany"/>
    <x v="0"/>
    <x v="1"/>
    <s v="H"/>
    <x v="463"/>
    <n v="888589513"/>
    <d v="2013-09-30T00:00:00"/>
    <n v="4"/>
    <n v="651.21"/>
    <n v="524.96"/>
    <n v="2604.84"/>
    <n v="2099.84"/>
    <n v="505"/>
  </r>
  <r>
    <x v="0"/>
    <s v="Sao Tome and Principe"/>
    <x v="3"/>
    <x v="1"/>
    <s v="L"/>
    <x v="2121"/>
    <n v="791834723"/>
    <d v="2014-07-08T00:00:00"/>
    <n v="1"/>
    <n v="668.27"/>
    <n v="502.54"/>
    <n v="668.27"/>
    <n v="502.54"/>
    <n v="165.72999999999996"/>
  </r>
  <r>
    <x v="3"/>
    <s v="Bangladesh"/>
    <x v="2"/>
    <x v="0"/>
    <s v="M"/>
    <x v="1602"/>
    <n v="107489907"/>
    <d v="2013-10-09T00:00:00"/>
    <n v="13"/>
    <n v="154.06"/>
    <n v="90.93"/>
    <n v="2002.78"/>
    <n v="1182.0900000000001"/>
    <n v="820.68999999999983"/>
  </r>
  <r>
    <x v="0"/>
    <s v="Ghana"/>
    <x v="8"/>
    <x v="1"/>
    <s v="H"/>
    <x v="2397"/>
    <n v="857478892"/>
    <d v="2012-04-04T00:00:00"/>
    <n v="10"/>
    <n v="152.58000000000001"/>
    <n v="97.44"/>
    <n v="1525.8000000000002"/>
    <n v="974.4"/>
    <n v="551.4000000000002"/>
  </r>
  <r>
    <x v="5"/>
    <s v="Solomon Islands"/>
    <x v="11"/>
    <x v="1"/>
    <s v="M"/>
    <x v="132"/>
    <n v="184038007"/>
    <d v="2011-07-17T00:00:00"/>
    <n v="16"/>
    <n v="9.33"/>
    <n v="6.92"/>
    <n v="149.28"/>
    <n v="110.72"/>
    <n v="38.56"/>
  </r>
  <r>
    <x v="0"/>
    <s v="Sudan"/>
    <x v="3"/>
    <x v="0"/>
    <s v="L"/>
    <x v="1307"/>
    <n v="699716079"/>
    <d v="2010-09-21T00:00:00"/>
    <n v="1"/>
    <n v="668.27"/>
    <n v="502.54"/>
    <n v="668.27"/>
    <n v="502.54"/>
    <n v="165.72999999999996"/>
  </r>
  <r>
    <x v="4"/>
    <s v="El Salvador"/>
    <x v="4"/>
    <x v="1"/>
    <s v="C"/>
    <x v="176"/>
    <n v="137374436"/>
    <d v="2017-06-02T00:00:00"/>
    <n v="2"/>
    <n v="255.28"/>
    <n v="159.41999999999999"/>
    <n v="510.56"/>
    <n v="318.83999999999997"/>
    <n v="191.72000000000003"/>
  </r>
  <r>
    <x v="4"/>
    <s v="Saint Kitts and Nevis "/>
    <x v="11"/>
    <x v="1"/>
    <s v="L"/>
    <x v="2348"/>
    <n v="800186908"/>
    <d v="2013-08-28T00:00:00"/>
    <n v="3"/>
    <n v="9.33"/>
    <n v="6.92"/>
    <n v="27.990000000000002"/>
    <n v="20.759999999999998"/>
    <n v="7.230000000000004"/>
  </r>
  <r>
    <x v="1"/>
    <s v="Lithuania"/>
    <x v="11"/>
    <x v="1"/>
    <s v="C"/>
    <x v="1548"/>
    <n v="111639821"/>
    <d v="2013-02-14T00:00:00"/>
    <n v="9"/>
    <n v="9.33"/>
    <n v="6.92"/>
    <n v="83.97"/>
    <n v="62.28"/>
    <n v="21.689999999999998"/>
  </r>
  <r>
    <x v="0"/>
    <s v="Central African Republic"/>
    <x v="7"/>
    <x v="1"/>
    <s v="H"/>
    <x v="434"/>
    <n v="965532004"/>
    <d v="2011-08-09T00:00:00"/>
    <n v="2"/>
    <n v="109.28"/>
    <n v="35.840000000000003"/>
    <n v="218.56"/>
    <n v="71.680000000000007"/>
    <n v="146.88"/>
  </r>
  <r>
    <x v="2"/>
    <s v="Libya"/>
    <x v="2"/>
    <x v="0"/>
    <s v="L"/>
    <x v="2171"/>
    <n v="475974786"/>
    <d v="2013-02-24T00:00:00"/>
    <n v="1"/>
    <n v="154.06"/>
    <n v="90.93"/>
    <n v="154.06"/>
    <n v="90.93"/>
    <n v="63.129999999999995"/>
  </r>
  <r>
    <x v="3"/>
    <s v="Bangladesh"/>
    <x v="8"/>
    <x v="0"/>
    <s v="C"/>
    <x v="693"/>
    <n v="327391993"/>
    <d v="2011-11-23T00:00:00"/>
    <n v="2"/>
    <n v="152.58000000000001"/>
    <n v="97.44"/>
    <n v="305.16000000000003"/>
    <n v="194.88"/>
    <n v="110.28000000000003"/>
  </r>
  <r>
    <x v="3"/>
    <s v="North Korea"/>
    <x v="9"/>
    <x v="1"/>
    <s v="H"/>
    <x v="826"/>
    <n v="924519956"/>
    <d v="2010-07-05T00:00:00"/>
    <n v="8"/>
    <n v="81.73"/>
    <n v="56.67"/>
    <n v="653.84"/>
    <n v="453.36"/>
    <n v="200.48000000000002"/>
  </r>
  <r>
    <x v="0"/>
    <s v="Comoros"/>
    <x v="10"/>
    <x v="1"/>
    <s v="H"/>
    <x v="1694"/>
    <n v="942407500"/>
    <d v="2016-05-07T00:00:00"/>
    <n v="14"/>
    <n v="437.2"/>
    <n v="263.33"/>
    <n v="6120.8"/>
    <n v="3686.62"/>
    <n v="2434.1800000000003"/>
  </r>
  <r>
    <x v="2"/>
    <s v="Saudi Arabia"/>
    <x v="7"/>
    <x v="1"/>
    <s v="C"/>
    <x v="337"/>
    <n v="476415956"/>
    <d v="2015-07-25T00:00:00"/>
    <n v="2"/>
    <n v="109.28"/>
    <n v="35.840000000000003"/>
    <n v="218.56"/>
    <n v="71.680000000000007"/>
    <n v="146.88"/>
  </r>
  <r>
    <x v="2"/>
    <s v="United Arab Emirates"/>
    <x v="1"/>
    <x v="0"/>
    <s v="L"/>
    <x v="1801"/>
    <n v="592219150"/>
    <d v="2013-09-17T00:00:00"/>
    <n v="16"/>
    <n v="47.45"/>
    <n v="31.79"/>
    <n v="759.2"/>
    <n v="508.64"/>
    <n v="250.56000000000006"/>
  </r>
  <r>
    <x v="1"/>
    <s v="Croatia"/>
    <x v="9"/>
    <x v="0"/>
    <s v="H"/>
    <x v="2462"/>
    <n v="175803411"/>
    <d v="2010-03-02T00:00:00"/>
    <n v="5"/>
    <n v="81.73"/>
    <n v="56.67"/>
    <n v="408.65000000000003"/>
    <n v="283.35000000000002"/>
    <n v="125.30000000000001"/>
  </r>
  <r>
    <x v="1"/>
    <s v="Cyprus"/>
    <x v="10"/>
    <x v="0"/>
    <s v="L"/>
    <x v="2237"/>
    <n v="883467566"/>
    <d v="2016-10-28T00:00:00"/>
    <n v="11"/>
    <n v="437.2"/>
    <n v="263.33"/>
    <n v="4809.2"/>
    <n v="2896.6299999999997"/>
    <n v="1912.5700000000002"/>
  </r>
  <r>
    <x v="3"/>
    <s v="Myanmar"/>
    <x v="0"/>
    <x v="0"/>
    <s v="L"/>
    <x v="1385"/>
    <n v="391822946"/>
    <d v="2016-04-03T00:00:00"/>
    <n v="13"/>
    <n v="651.21"/>
    <n v="524.96"/>
    <n v="8465.73"/>
    <n v="6824.4800000000005"/>
    <n v="1641.2499999999991"/>
  </r>
  <r>
    <x v="0"/>
    <s v="Mauritius "/>
    <x v="9"/>
    <x v="0"/>
    <s v="C"/>
    <x v="286"/>
    <n v="947793376"/>
    <d v="2010-11-07T00:00:00"/>
    <n v="3"/>
    <n v="81.73"/>
    <n v="56.67"/>
    <n v="245.19"/>
    <n v="170.01"/>
    <n v="75.180000000000007"/>
  </r>
  <r>
    <x v="4"/>
    <s v="Guatemala"/>
    <x v="0"/>
    <x v="1"/>
    <s v="M"/>
    <x v="89"/>
    <n v="818615186"/>
    <d v="2011-09-09T00:00:00"/>
    <n v="9"/>
    <n v="651.21"/>
    <n v="524.96"/>
    <n v="5860.89"/>
    <n v="4724.6400000000003"/>
    <n v="1136.25"/>
  </r>
  <r>
    <x v="5"/>
    <s v="Fiji"/>
    <x v="8"/>
    <x v="0"/>
    <s v="H"/>
    <x v="2463"/>
    <n v="141837203"/>
    <d v="2012-05-07T00:00:00"/>
    <n v="3"/>
    <n v="152.58000000000001"/>
    <n v="97.44"/>
    <n v="457.74"/>
    <n v="292.32"/>
    <n v="165.42000000000002"/>
  </r>
  <r>
    <x v="2"/>
    <s v="Egypt"/>
    <x v="5"/>
    <x v="0"/>
    <s v="C"/>
    <x v="2464"/>
    <n v="475320756"/>
    <d v="2014-09-04T00:00:00"/>
    <n v="11"/>
    <n v="421.89"/>
    <n v="364.69"/>
    <n v="4640.79"/>
    <n v="4011.59"/>
    <n v="629.19999999999982"/>
  </r>
  <r>
    <x v="3"/>
    <s v="Mongolia"/>
    <x v="10"/>
    <x v="0"/>
    <s v="C"/>
    <x v="1703"/>
    <n v="747239673"/>
    <d v="2010-03-13T00:00:00"/>
    <n v="6"/>
    <n v="437.2"/>
    <n v="263.33"/>
    <n v="2623.2"/>
    <n v="1579.98"/>
    <n v="1043.2199999999998"/>
  </r>
  <r>
    <x v="1"/>
    <s v="Denmark"/>
    <x v="2"/>
    <x v="1"/>
    <s v="L"/>
    <x v="1387"/>
    <n v="406080281"/>
    <d v="2014-05-19T00:00:00"/>
    <n v="12"/>
    <n v="154.06"/>
    <n v="90.93"/>
    <n v="1848.72"/>
    <n v="1091.1600000000001"/>
    <n v="757.56"/>
  </r>
  <r>
    <x v="5"/>
    <s v="Nauru"/>
    <x v="9"/>
    <x v="1"/>
    <s v="C"/>
    <x v="388"/>
    <n v="770641410"/>
    <d v="2017-03-26T00:00:00"/>
    <n v="15"/>
    <n v="81.73"/>
    <n v="56.67"/>
    <n v="1225.95"/>
    <n v="850.05000000000007"/>
    <n v="375.9"/>
  </r>
  <r>
    <x v="0"/>
    <s v="Swaziland"/>
    <x v="11"/>
    <x v="0"/>
    <s v="L"/>
    <x v="1022"/>
    <n v="980034387"/>
    <d v="2017-06-09T00:00:00"/>
    <n v="5"/>
    <n v="9.33"/>
    <n v="6.92"/>
    <n v="46.65"/>
    <n v="34.6"/>
    <n v="12.049999999999997"/>
  </r>
  <r>
    <x v="1"/>
    <s v="Romania"/>
    <x v="8"/>
    <x v="0"/>
    <s v="M"/>
    <x v="2465"/>
    <n v="243683040"/>
    <d v="2010-12-02T00:00:00"/>
    <n v="1"/>
    <n v="152.58000000000001"/>
    <n v="97.44"/>
    <n v="152.58000000000001"/>
    <n v="97.44"/>
    <n v="55.140000000000015"/>
  </r>
  <r>
    <x v="0"/>
    <s v="Togo"/>
    <x v="5"/>
    <x v="1"/>
    <s v="H"/>
    <x v="1351"/>
    <n v="991323697"/>
    <d v="2017-04-13T00:00:00"/>
    <n v="6"/>
    <n v="421.89"/>
    <n v="364.69"/>
    <n v="2531.34"/>
    <n v="2188.14"/>
    <n v="343.20000000000027"/>
  </r>
  <r>
    <x v="0"/>
    <s v="Liberia"/>
    <x v="5"/>
    <x v="1"/>
    <s v="L"/>
    <x v="2162"/>
    <n v="323005187"/>
    <d v="2015-08-26T00:00:00"/>
    <n v="5"/>
    <n v="421.89"/>
    <n v="364.69"/>
    <n v="2109.4499999999998"/>
    <n v="1823.45"/>
    <n v="285.99999999999977"/>
  </r>
  <r>
    <x v="4"/>
    <s v="Saint Vincent and the Grenadines"/>
    <x v="1"/>
    <x v="0"/>
    <s v="H"/>
    <x v="264"/>
    <n v="359088838"/>
    <d v="2016-07-22T00:00:00"/>
    <n v="2"/>
    <n v="47.45"/>
    <n v="31.79"/>
    <n v="94.9"/>
    <n v="63.58"/>
    <n v="31.320000000000007"/>
  </r>
  <r>
    <x v="1"/>
    <s v="Greece"/>
    <x v="8"/>
    <x v="0"/>
    <s v="C"/>
    <x v="123"/>
    <n v="590248477"/>
    <d v="2012-06-20T00:00:00"/>
    <n v="11"/>
    <n v="152.58000000000001"/>
    <n v="97.44"/>
    <n v="1678.38"/>
    <n v="1071.8399999999999"/>
    <n v="606.54000000000019"/>
  </r>
  <r>
    <x v="0"/>
    <s v="Comoros"/>
    <x v="6"/>
    <x v="0"/>
    <s v="L"/>
    <x v="1847"/>
    <n v="127470433"/>
    <d v="2012-04-07T00:00:00"/>
    <n v="1"/>
    <n v="205.7"/>
    <n v="117.11"/>
    <n v="205.7"/>
    <n v="117.11"/>
    <n v="88.589999999999989"/>
  </r>
  <r>
    <x v="0"/>
    <s v="Senegal"/>
    <x v="8"/>
    <x v="1"/>
    <s v="C"/>
    <x v="433"/>
    <n v="852053534"/>
    <d v="2014-06-27T00:00:00"/>
    <n v="1"/>
    <n v="152.58000000000001"/>
    <n v="97.44"/>
    <n v="152.58000000000001"/>
    <n v="97.44"/>
    <n v="55.140000000000015"/>
  </r>
  <r>
    <x v="0"/>
    <s v="Sierra Leone"/>
    <x v="9"/>
    <x v="1"/>
    <s v="C"/>
    <x v="1006"/>
    <n v="665609109"/>
    <d v="2011-03-14T00:00:00"/>
    <n v="12"/>
    <n v="81.73"/>
    <n v="56.67"/>
    <n v="980.76"/>
    <n v="680.04"/>
    <n v="300.72000000000003"/>
  </r>
  <r>
    <x v="2"/>
    <s v="Jordan"/>
    <x v="2"/>
    <x v="1"/>
    <s v="C"/>
    <x v="1110"/>
    <n v="240060985"/>
    <d v="2014-02-28T00:00:00"/>
    <n v="14"/>
    <n v="154.06"/>
    <n v="90.93"/>
    <n v="2156.84"/>
    <n v="1273.02"/>
    <n v="883.82000000000016"/>
  </r>
  <r>
    <x v="2"/>
    <s v="Iran"/>
    <x v="5"/>
    <x v="0"/>
    <s v="H"/>
    <x v="2466"/>
    <n v="767645490"/>
    <d v="2013-12-07T00:00:00"/>
    <n v="4"/>
    <n v="421.89"/>
    <n v="364.69"/>
    <n v="1687.56"/>
    <n v="1458.76"/>
    <n v="228.79999999999995"/>
  </r>
  <r>
    <x v="6"/>
    <s v="United States of America"/>
    <x v="8"/>
    <x v="1"/>
    <s v="H"/>
    <x v="2333"/>
    <n v="810911452"/>
    <d v="2013-01-17T00:00:00"/>
    <n v="9"/>
    <n v="152.58000000000001"/>
    <n v="97.44"/>
    <n v="1373.22"/>
    <n v="876.96"/>
    <n v="496.26"/>
  </r>
  <r>
    <x v="5"/>
    <s v="Fiji"/>
    <x v="3"/>
    <x v="1"/>
    <s v="L"/>
    <x v="1665"/>
    <n v="352720201"/>
    <d v="2015-09-08T00:00:00"/>
    <n v="11"/>
    <n v="668.27"/>
    <n v="502.54"/>
    <n v="7350.9699999999993"/>
    <n v="5527.9400000000005"/>
    <n v="1823.0299999999988"/>
  </r>
  <r>
    <x v="1"/>
    <s v="France"/>
    <x v="9"/>
    <x v="1"/>
    <s v="C"/>
    <x v="1781"/>
    <n v="346245563"/>
    <d v="2015-03-02T00:00:00"/>
    <n v="1"/>
    <n v="81.73"/>
    <n v="56.67"/>
    <n v="81.73"/>
    <n v="56.67"/>
    <n v="25.060000000000002"/>
  </r>
  <r>
    <x v="0"/>
    <s v="Central African Republic"/>
    <x v="7"/>
    <x v="0"/>
    <s v="C"/>
    <x v="2467"/>
    <n v="464973866"/>
    <d v="2013-08-08T00:00:00"/>
    <n v="8"/>
    <n v="109.28"/>
    <n v="35.840000000000003"/>
    <n v="874.24"/>
    <n v="286.72000000000003"/>
    <n v="587.52"/>
  </r>
  <r>
    <x v="1"/>
    <s v="Albania"/>
    <x v="9"/>
    <x v="1"/>
    <s v="H"/>
    <x v="716"/>
    <n v="452703940"/>
    <d v="2010-08-24T00:00:00"/>
    <n v="7"/>
    <n v="81.73"/>
    <n v="56.67"/>
    <n v="572.11"/>
    <n v="396.69"/>
    <n v="175.42000000000002"/>
  </r>
  <r>
    <x v="2"/>
    <s v="United Arab Emirates"/>
    <x v="11"/>
    <x v="0"/>
    <s v="C"/>
    <x v="497"/>
    <n v="573547112"/>
    <d v="2014-04-30T00:00:00"/>
    <n v="7"/>
    <n v="9.33"/>
    <n v="6.92"/>
    <n v="65.31"/>
    <n v="48.44"/>
    <n v="16.870000000000005"/>
  </r>
  <r>
    <x v="2"/>
    <s v="Syria"/>
    <x v="7"/>
    <x v="0"/>
    <s v="L"/>
    <x v="1568"/>
    <n v="261927211"/>
    <d v="2014-10-18T00:00:00"/>
    <n v="15"/>
    <n v="109.28"/>
    <n v="35.840000000000003"/>
    <n v="1639.2"/>
    <n v="537.6"/>
    <n v="1101.5999999999999"/>
  </r>
  <r>
    <x v="0"/>
    <s v="Burundi"/>
    <x v="10"/>
    <x v="0"/>
    <s v="L"/>
    <x v="2465"/>
    <n v="372580564"/>
    <d v="2010-11-13T00:00:00"/>
    <n v="6"/>
    <n v="437.2"/>
    <n v="263.33"/>
    <n v="2623.2"/>
    <n v="1579.98"/>
    <n v="1043.2199999999998"/>
  </r>
  <r>
    <x v="1"/>
    <s v="Montenegro"/>
    <x v="5"/>
    <x v="1"/>
    <s v="C"/>
    <x v="2034"/>
    <n v="930555999"/>
    <d v="2014-01-10T00:00:00"/>
    <n v="2"/>
    <n v="421.89"/>
    <n v="364.69"/>
    <n v="843.78"/>
    <n v="729.38"/>
    <n v="114.39999999999998"/>
  </r>
  <r>
    <x v="2"/>
    <s v="United Arab Emirates"/>
    <x v="9"/>
    <x v="0"/>
    <s v="C"/>
    <x v="1533"/>
    <n v="681214845"/>
    <d v="2013-11-12T00:00:00"/>
    <n v="9"/>
    <n v="81.73"/>
    <n v="56.67"/>
    <n v="735.57"/>
    <n v="510.03000000000003"/>
    <n v="225.54000000000002"/>
  </r>
  <r>
    <x v="1"/>
    <s v="Austria"/>
    <x v="10"/>
    <x v="0"/>
    <s v="H"/>
    <x v="291"/>
    <n v="240230929"/>
    <d v="2012-05-13T00:00:00"/>
    <n v="14"/>
    <n v="437.2"/>
    <n v="263.33"/>
    <n v="6120.8"/>
    <n v="3686.62"/>
    <n v="2434.1800000000003"/>
  </r>
  <r>
    <x v="6"/>
    <s v="United States of America"/>
    <x v="4"/>
    <x v="1"/>
    <s v="C"/>
    <x v="499"/>
    <n v="743590581"/>
    <d v="2012-08-10T00:00:00"/>
    <n v="6"/>
    <n v="255.28"/>
    <n v="159.41999999999999"/>
    <n v="1531.68"/>
    <n v="956.52"/>
    <n v="575.16000000000008"/>
  </r>
  <r>
    <x v="1"/>
    <s v="Poland"/>
    <x v="7"/>
    <x v="1"/>
    <s v="M"/>
    <x v="2285"/>
    <n v="697592628"/>
    <d v="2015-01-27T00:00:00"/>
    <n v="3"/>
    <n v="109.28"/>
    <n v="35.840000000000003"/>
    <n v="327.84000000000003"/>
    <n v="107.52000000000001"/>
    <n v="220.32000000000002"/>
  </r>
  <r>
    <x v="1"/>
    <s v="Estonia"/>
    <x v="8"/>
    <x v="0"/>
    <s v="L"/>
    <x v="1801"/>
    <n v="928848397"/>
    <d v="2013-08-10T00:00:00"/>
    <n v="10"/>
    <n v="152.58000000000001"/>
    <n v="97.44"/>
    <n v="1525.8000000000002"/>
    <n v="974.4"/>
    <n v="551.4000000000002"/>
  </r>
  <r>
    <x v="0"/>
    <s v="South Sudan"/>
    <x v="4"/>
    <x v="0"/>
    <s v="L"/>
    <x v="1693"/>
    <n v="534281718"/>
    <d v="2014-08-13T00:00:00"/>
    <n v="8"/>
    <n v="255.28"/>
    <n v="159.41999999999999"/>
    <n v="2042.24"/>
    <n v="1275.3599999999999"/>
    <n v="766.88000000000011"/>
  </r>
  <r>
    <x v="0"/>
    <s v="Burundi"/>
    <x v="2"/>
    <x v="0"/>
    <s v="M"/>
    <x v="2063"/>
    <n v="931128919"/>
    <d v="2010-06-06T00:00:00"/>
    <n v="1"/>
    <n v="154.06"/>
    <n v="90.93"/>
    <n v="154.06"/>
    <n v="90.93"/>
    <n v="63.129999999999995"/>
  </r>
  <r>
    <x v="0"/>
    <s v="Cote d'Ivoire"/>
    <x v="0"/>
    <x v="1"/>
    <s v="C"/>
    <x v="2400"/>
    <n v="906938827"/>
    <d v="2012-12-13T00:00:00"/>
    <n v="4"/>
    <n v="651.21"/>
    <n v="524.96"/>
    <n v="2604.84"/>
    <n v="2099.84"/>
    <n v="505"/>
  </r>
  <r>
    <x v="0"/>
    <s v="Swaziland"/>
    <x v="2"/>
    <x v="0"/>
    <s v="M"/>
    <x v="489"/>
    <n v="669572770"/>
    <d v="2013-01-05T00:00:00"/>
    <n v="1"/>
    <n v="154.06"/>
    <n v="90.93"/>
    <n v="154.06"/>
    <n v="90.93"/>
    <n v="63.129999999999995"/>
  </r>
  <r>
    <x v="1"/>
    <s v="Moldova "/>
    <x v="0"/>
    <x v="1"/>
    <s v="C"/>
    <x v="2468"/>
    <n v="497204577"/>
    <d v="2013-07-25T00:00:00"/>
    <n v="5"/>
    <n v="651.21"/>
    <n v="524.96"/>
    <n v="3256.05"/>
    <n v="2624.8"/>
    <n v="631.25"/>
  </r>
  <r>
    <x v="1"/>
    <s v="Sweden"/>
    <x v="5"/>
    <x v="1"/>
    <s v="C"/>
    <x v="194"/>
    <n v="288320577"/>
    <d v="2011-01-28T00:00:00"/>
    <n v="16"/>
    <n v="421.89"/>
    <n v="364.69"/>
    <n v="6750.24"/>
    <n v="5835.04"/>
    <n v="915.19999999999982"/>
  </r>
  <r>
    <x v="0"/>
    <s v="Angola"/>
    <x v="8"/>
    <x v="0"/>
    <s v="M"/>
    <x v="390"/>
    <n v="911719596"/>
    <d v="2014-07-22T00:00:00"/>
    <n v="12"/>
    <n v="152.58000000000001"/>
    <n v="97.44"/>
    <n v="1830.96"/>
    <n v="1169.28"/>
    <n v="661.68000000000006"/>
  </r>
  <r>
    <x v="1"/>
    <s v="Denmark"/>
    <x v="11"/>
    <x v="1"/>
    <s v="L"/>
    <x v="637"/>
    <n v="156512963"/>
    <d v="2011-02-11T00:00:00"/>
    <n v="8"/>
    <n v="9.33"/>
    <n v="6.92"/>
    <n v="74.64"/>
    <n v="55.36"/>
    <n v="19.28"/>
  </r>
  <r>
    <x v="1"/>
    <s v="Finland"/>
    <x v="3"/>
    <x v="1"/>
    <s v="H"/>
    <x v="649"/>
    <n v="382124507"/>
    <d v="2015-10-26T00:00:00"/>
    <n v="13"/>
    <n v="668.27"/>
    <n v="502.54"/>
    <n v="8687.51"/>
    <n v="6533.02"/>
    <n v="2154.4899999999998"/>
  </r>
  <r>
    <x v="1"/>
    <s v="Luxembourg"/>
    <x v="3"/>
    <x v="1"/>
    <s v="C"/>
    <x v="1438"/>
    <n v="868290555"/>
    <d v="2013-12-28T00:00:00"/>
    <n v="9"/>
    <n v="668.27"/>
    <n v="502.54"/>
    <n v="6014.43"/>
    <n v="4522.8600000000006"/>
    <n v="1491.5699999999997"/>
  </r>
  <r>
    <x v="4"/>
    <s v="Trinidad and Tobago"/>
    <x v="11"/>
    <x v="0"/>
    <s v="L"/>
    <x v="383"/>
    <n v="965059936"/>
    <d v="2011-08-12T00:00:00"/>
    <n v="3"/>
    <n v="9.33"/>
    <n v="6.92"/>
    <n v="27.990000000000002"/>
    <n v="20.759999999999998"/>
    <n v="7.230000000000004"/>
  </r>
  <r>
    <x v="3"/>
    <s v="Kyrgyzstan"/>
    <x v="7"/>
    <x v="1"/>
    <s v="C"/>
    <x v="1044"/>
    <n v="542793977"/>
    <d v="2014-12-05T00:00:00"/>
    <n v="6"/>
    <n v="109.28"/>
    <n v="35.840000000000003"/>
    <n v="655.68000000000006"/>
    <n v="215.04000000000002"/>
    <n v="440.64000000000004"/>
  </r>
  <r>
    <x v="3"/>
    <s v="China"/>
    <x v="4"/>
    <x v="1"/>
    <s v="M"/>
    <x v="1375"/>
    <n v="442166507"/>
    <d v="2013-02-12T00:00:00"/>
    <n v="10"/>
    <n v="255.28"/>
    <n v="159.41999999999999"/>
    <n v="2552.8000000000002"/>
    <n v="1594.1999999999998"/>
    <n v="958.60000000000036"/>
  </r>
  <r>
    <x v="0"/>
    <s v="Mozambique"/>
    <x v="10"/>
    <x v="0"/>
    <s v="M"/>
    <x v="2342"/>
    <n v="224163854"/>
    <d v="2011-01-23T00:00:00"/>
    <n v="7"/>
    <n v="437.2"/>
    <n v="263.33"/>
    <n v="3060.4"/>
    <n v="1843.31"/>
    <n v="1217.0900000000001"/>
  </r>
  <r>
    <x v="3"/>
    <s v="Thailand"/>
    <x v="8"/>
    <x v="0"/>
    <s v="C"/>
    <x v="1520"/>
    <n v="420084846"/>
    <d v="2010-11-15T00:00:00"/>
    <n v="2"/>
    <n v="152.58000000000001"/>
    <n v="97.44"/>
    <n v="305.16000000000003"/>
    <n v="194.88"/>
    <n v="110.28000000000003"/>
  </r>
  <r>
    <x v="1"/>
    <s v="Slovenia"/>
    <x v="10"/>
    <x v="0"/>
    <s v="C"/>
    <x v="130"/>
    <n v="281540811"/>
    <d v="2016-03-12T00:00:00"/>
    <n v="5"/>
    <n v="437.2"/>
    <n v="263.33"/>
    <n v="2186"/>
    <n v="1316.6499999999999"/>
    <n v="869.35000000000014"/>
  </r>
  <r>
    <x v="0"/>
    <s v="Sudan"/>
    <x v="9"/>
    <x v="1"/>
    <s v="L"/>
    <x v="1987"/>
    <n v="930455577"/>
    <d v="2012-05-07T00:00:00"/>
    <n v="2"/>
    <n v="81.73"/>
    <n v="56.67"/>
    <n v="163.46"/>
    <n v="113.34"/>
    <n v="50.120000000000005"/>
  </r>
  <r>
    <x v="3"/>
    <s v="Turkmenistan"/>
    <x v="4"/>
    <x v="0"/>
    <s v="H"/>
    <x v="2264"/>
    <n v="409065473"/>
    <d v="2016-04-28T00:00:00"/>
    <n v="1"/>
    <n v="255.28"/>
    <n v="159.41999999999999"/>
    <n v="255.28"/>
    <n v="159.41999999999999"/>
    <n v="95.860000000000014"/>
  </r>
  <r>
    <x v="1"/>
    <s v="San Marino"/>
    <x v="7"/>
    <x v="0"/>
    <s v="M"/>
    <x v="228"/>
    <n v="429919326"/>
    <d v="2011-10-17T00:00:00"/>
    <n v="3"/>
    <n v="109.28"/>
    <n v="35.840000000000003"/>
    <n v="327.84000000000003"/>
    <n v="107.52000000000001"/>
    <n v="220.32000000000002"/>
  </r>
  <r>
    <x v="3"/>
    <s v="Indonesia"/>
    <x v="9"/>
    <x v="1"/>
    <s v="L"/>
    <x v="1035"/>
    <n v="525878465"/>
    <d v="2014-02-03T00:00:00"/>
    <n v="13"/>
    <n v="81.73"/>
    <n v="56.67"/>
    <n v="1062.49"/>
    <n v="736.71"/>
    <n v="325.77999999999997"/>
  </r>
  <r>
    <x v="1"/>
    <s v="Czech Republic"/>
    <x v="3"/>
    <x v="1"/>
    <s v="C"/>
    <x v="2400"/>
    <n v="300116717"/>
    <d v="2012-12-16T00:00:00"/>
    <n v="1"/>
    <n v="668.27"/>
    <n v="502.54"/>
    <n v="668.27"/>
    <n v="502.54"/>
    <n v="165.72999999999996"/>
  </r>
  <r>
    <x v="0"/>
    <s v="Gabon"/>
    <x v="9"/>
    <x v="1"/>
    <s v="H"/>
    <x v="2354"/>
    <n v="776120412"/>
    <d v="2014-03-22T00:00:00"/>
    <n v="1"/>
    <n v="81.73"/>
    <n v="56.67"/>
    <n v="81.73"/>
    <n v="56.67"/>
    <n v="25.060000000000002"/>
  </r>
  <r>
    <x v="3"/>
    <s v="Sri Lanka"/>
    <x v="2"/>
    <x v="1"/>
    <s v="C"/>
    <x v="543"/>
    <n v="347688376"/>
    <d v="2013-09-03T00:00:00"/>
    <n v="13"/>
    <n v="154.06"/>
    <n v="90.93"/>
    <n v="2002.78"/>
    <n v="1182.0900000000001"/>
    <n v="820.68999999999983"/>
  </r>
  <r>
    <x v="3"/>
    <s v="Myanmar"/>
    <x v="2"/>
    <x v="1"/>
    <s v="L"/>
    <x v="980"/>
    <n v="628931939"/>
    <d v="2015-08-23T00:00:00"/>
    <n v="6"/>
    <n v="154.06"/>
    <n v="90.93"/>
    <n v="924.36"/>
    <n v="545.58000000000004"/>
    <n v="378.78"/>
  </r>
  <r>
    <x v="0"/>
    <s v="Gabon"/>
    <x v="5"/>
    <x v="1"/>
    <s v="H"/>
    <x v="1663"/>
    <n v="604274928"/>
    <d v="2013-12-25T00:00:00"/>
    <n v="12"/>
    <n v="421.89"/>
    <n v="364.69"/>
    <n v="5062.68"/>
    <n v="4376.28"/>
    <n v="686.40000000000055"/>
  </r>
  <r>
    <x v="3"/>
    <s v="Myanmar"/>
    <x v="6"/>
    <x v="1"/>
    <s v="L"/>
    <x v="954"/>
    <n v="678453671"/>
    <d v="2011-07-04T00:00:00"/>
    <n v="14"/>
    <n v="205.7"/>
    <n v="117.11"/>
    <n v="2879.7999999999997"/>
    <n v="1639.54"/>
    <n v="1240.2599999999998"/>
  </r>
  <r>
    <x v="1"/>
    <s v="Montenegro"/>
    <x v="3"/>
    <x v="1"/>
    <s v="H"/>
    <x v="2148"/>
    <n v="426516997"/>
    <d v="2015-09-13T00:00:00"/>
    <n v="8"/>
    <n v="668.27"/>
    <n v="502.54"/>
    <n v="5346.16"/>
    <n v="4020.32"/>
    <n v="1325.8399999999997"/>
  </r>
  <r>
    <x v="3"/>
    <s v="South Korea"/>
    <x v="9"/>
    <x v="1"/>
    <s v="M"/>
    <x v="2307"/>
    <n v="843826234"/>
    <d v="2012-04-22T00:00:00"/>
    <n v="10"/>
    <n v="81.73"/>
    <n v="56.67"/>
    <n v="817.30000000000007"/>
    <n v="566.70000000000005"/>
    <n v="250.60000000000002"/>
  </r>
  <r>
    <x v="4"/>
    <s v="Cuba"/>
    <x v="11"/>
    <x v="1"/>
    <s v="L"/>
    <x v="2334"/>
    <n v="296055209"/>
    <d v="2014-11-14T00:00:00"/>
    <n v="14"/>
    <n v="9.33"/>
    <n v="6.92"/>
    <n v="130.62"/>
    <n v="96.88"/>
    <n v="33.740000000000009"/>
  </r>
  <r>
    <x v="6"/>
    <s v="Mexico"/>
    <x v="3"/>
    <x v="1"/>
    <s v="C"/>
    <x v="1938"/>
    <n v="369190251"/>
    <d v="2015-01-19T00:00:00"/>
    <n v="1"/>
    <n v="668.27"/>
    <n v="502.54"/>
    <n v="668.27"/>
    <n v="502.54"/>
    <n v="165.72999999999996"/>
  </r>
  <r>
    <x v="0"/>
    <s v="Seychelles "/>
    <x v="6"/>
    <x v="1"/>
    <s v="C"/>
    <x v="1999"/>
    <n v="919530189"/>
    <d v="2017-03-05T00:00:00"/>
    <n v="14"/>
    <n v="205.7"/>
    <n v="117.11"/>
    <n v="2879.7999999999997"/>
    <n v="1639.54"/>
    <n v="1240.2599999999998"/>
  </r>
  <r>
    <x v="1"/>
    <s v="France"/>
    <x v="9"/>
    <x v="1"/>
    <s v="H"/>
    <x v="1831"/>
    <n v="523686349"/>
    <d v="2011-03-31T00:00:00"/>
    <n v="15"/>
    <n v="81.73"/>
    <n v="56.67"/>
    <n v="1225.95"/>
    <n v="850.05000000000007"/>
    <n v="375.9"/>
  </r>
  <r>
    <x v="2"/>
    <s v="Libya"/>
    <x v="6"/>
    <x v="1"/>
    <s v="H"/>
    <x v="391"/>
    <n v="528582561"/>
    <d v="2014-12-09T00:00:00"/>
    <n v="14"/>
    <n v="205.7"/>
    <n v="117.11"/>
    <n v="2879.7999999999997"/>
    <n v="1639.54"/>
    <n v="1240.2599999999998"/>
  </r>
  <r>
    <x v="1"/>
    <s v="Vatican City"/>
    <x v="5"/>
    <x v="0"/>
    <s v="M"/>
    <x v="1675"/>
    <n v="101455152"/>
    <d v="2016-08-09T00:00:00"/>
    <n v="3"/>
    <n v="421.89"/>
    <n v="364.69"/>
    <n v="1265.67"/>
    <n v="1094.07"/>
    <n v="171.60000000000014"/>
  </r>
  <r>
    <x v="0"/>
    <s v="Liberia"/>
    <x v="7"/>
    <x v="1"/>
    <s v="L"/>
    <x v="2332"/>
    <n v="279852950"/>
    <d v="2017-05-31T00:00:00"/>
    <n v="6"/>
    <n v="109.28"/>
    <n v="35.840000000000003"/>
    <n v="655.68000000000006"/>
    <n v="215.04000000000002"/>
    <n v="440.64000000000004"/>
  </r>
  <r>
    <x v="1"/>
    <s v="Iceland"/>
    <x v="5"/>
    <x v="1"/>
    <s v="H"/>
    <x v="442"/>
    <n v="821637284"/>
    <d v="2011-06-29T00:00:00"/>
    <n v="16"/>
    <n v="421.89"/>
    <n v="364.69"/>
    <n v="6750.24"/>
    <n v="5835.04"/>
    <n v="915.19999999999982"/>
  </r>
  <r>
    <x v="3"/>
    <s v="Japan"/>
    <x v="0"/>
    <x v="0"/>
    <s v="C"/>
    <x v="1225"/>
    <n v="654981982"/>
    <d v="2013-05-08T00:00:00"/>
    <n v="4"/>
    <n v="651.21"/>
    <n v="524.96"/>
    <n v="2604.84"/>
    <n v="2099.84"/>
    <n v="505"/>
  </r>
  <r>
    <x v="1"/>
    <s v="Netherlands"/>
    <x v="4"/>
    <x v="1"/>
    <s v="M"/>
    <x v="241"/>
    <n v="128373372"/>
    <d v="2015-06-24T00:00:00"/>
    <n v="12"/>
    <n v="255.28"/>
    <n v="159.41999999999999"/>
    <n v="3063.36"/>
    <n v="1913.04"/>
    <n v="1150.3200000000002"/>
  </r>
  <r>
    <x v="4"/>
    <s v="Nicaragua"/>
    <x v="1"/>
    <x v="1"/>
    <s v="M"/>
    <x v="891"/>
    <n v="560610282"/>
    <d v="2015-09-22T00:00:00"/>
    <n v="10"/>
    <n v="47.45"/>
    <n v="31.79"/>
    <n v="474.5"/>
    <n v="317.89999999999998"/>
    <n v="156.60000000000002"/>
  </r>
  <r>
    <x v="6"/>
    <s v="Greenland"/>
    <x v="5"/>
    <x v="0"/>
    <s v="C"/>
    <x v="1720"/>
    <n v="190804040"/>
    <d v="2012-06-30T00:00:00"/>
    <n v="3"/>
    <n v="421.89"/>
    <n v="364.69"/>
    <n v="1265.67"/>
    <n v="1094.07"/>
    <n v="171.60000000000014"/>
  </r>
  <r>
    <x v="1"/>
    <s v="Serbia"/>
    <x v="11"/>
    <x v="0"/>
    <s v="L"/>
    <x v="1410"/>
    <n v="928378474"/>
    <d v="2016-12-31T00:00:00"/>
    <n v="11"/>
    <n v="9.33"/>
    <n v="6.92"/>
    <n v="102.63"/>
    <n v="76.12"/>
    <n v="26.509999999999991"/>
  </r>
  <r>
    <x v="0"/>
    <s v="Central African Republic"/>
    <x v="11"/>
    <x v="0"/>
    <s v="H"/>
    <x v="2465"/>
    <n v="703069913"/>
    <d v="2010-12-24T00:00:00"/>
    <n v="5"/>
    <n v="9.33"/>
    <n v="6.92"/>
    <n v="46.65"/>
    <n v="34.6"/>
    <n v="12.049999999999997"/>
  </r>
  <r>
    <x v="0"/>
    <s v="Lesotho"/>
    <x v="8"/>
    <x v="1"/>
    <s v="L"/>
    <x v="1404"/>
    <n v="214927184"/>
    <d v="2011-04-15T00:00:00"/>
    <n v="1"/>
    <n v="152.58000000000001"/>
    <n v="97.44"/>
    <n v="152.58000000000001"/>
    <n v="97.44"/>
    <n v="55.140000000000015"/>
  </r>
  <r>
    <x v="2"/>
    <s v="Somalia"/>
    <x v="4"/>
    <x v="0"/>
    <s v="C"/>
    <x v="2424"/>
    <n v="684311616"/>
    <d v="2013-07-29T00:00:00"/>
    <n v="3"/>
    <n v="255.28"/>
    <n v="159.41999999999999"/>
    <n v="765.84"/>
    <n v="478.26"/>
    <n v="287.58000000000004"/>
  </r>
  <r>
    <x v="5"/>
    <s v="Nauru"/>
    <x v="1"/>
    <x v="0"/>
    <s v="L"/>
    <x v="74"/>
    <n v="701897037"/>
    <d v="2017-08-15T00:00:00"/>
    <n v="10"/>
    <n v="47.45"/>
    <n v="31.79"/>
    <n v="474.5"/>
    <n v="317.89999999999998"/>
    <n v="156.60000000000002"/>
  </r>
  <r>
    <x v="0"/>
    <s v="Chad"/>
    <x v="0"/>
    <x v="0"/>
    <s v="M"/>
    <x v="176"/>
    <n v="278669774"/>
    <d v="2017-04-15T00:00:00"/>
    <n v="6"/>
    <n v="651.21"/>
    <n v="524.96"/>
    <n v="3907.26"/>
    <n v="3149.76"/>
    <n v="757.5"/>
  </r>
  <r>
    <x v="0"/>
    <s v="Angola"/>
    <x v="9"/>
    <x v="0"/>
    <s v="C"/>
    <x v="2242"/>
    <n v="395928657"/>
    <d v="2011-02-12T00:00:00"/>
    <n v="5"/>
    <n v="81.73"/>
    <n v="56.67"/>
    <n v="408.65000000000003"/>
    <n v="283.35000000000002"/>
    <n v="125.30000000000001"/>
  </r>
  <r>
    <x v="0"/>
    <s v="Tanzania"/>
    <x v="4"/>
    <x v="0"/>
    <s v="C"/>
    <x v="1380"/>
    <n v="755285012"/>
    <d v="2013-10-04T00:00:00"/>
    <n v="7"/>
    <n v="255.28"/>
    <n v="159.41999999999999"/>
    <n v="1786.96"/>
    <n v="1115.9399999999998"/>
    <n v="671.02000000000021"/>
  </r>
  <r>
    <x v="0"/>
    <s v="Rwanda"/>
    <x v="9"/>
    <x v="1"/>
    <s v="H"/>
    <x v="230"/>
    <n v="228662669"/>
    <d v="2014-07-12T00:00:00"/>
    <n v="9"/>
    <n v="81.73"/>
    <n v="56.67"/>
    <n v="735.57"/>
    <n v="510.03000000000003"/>
    <n v="225.54000000000002"/>
  </r>
  <r>
    <x v="0"/>
    <s v="Seychelles "/>
    <x v="8"/>
    <x v="0"/>
    <s v="M"/>
    <x v="82"/>
    <n v="908297955"/>
    <d v="2011-06-02T00:00:00"/>
    <n v="7"/>
    <n v="152.58000000000001"/>
    <n v="97.44"/>
    <n v="1068.0600000000002"/>
    <n v="682.07999999999993"/>
    <n v="385.98000000000025"/>
  </r>
  <r>
    <x v="0"/>
    <s v="Botswana"/>
    <x v="5"/>
    <x v="1"/>
    <s v="M"/>
    <x v="1917"/>
    <n v="456739699"/>
    <d v="2014-07-14T00:00:00"/>
    <n v="14"/>
    <n v="421.89"/>
    <n v="364.69"/>
    <n v="5906.46"/>
    <n v="5105.66"/>
    <n v="800.80000000000018"/>
  </r>
  <r>
    <x v="0"/>
    <s v="Uganda"/>
    <x v="1"/>
    <x v="1"/>
    <s v="H"/>
    <x v="2245"/>
    <n v="656849229"/>
    <d v="2012-08-20T00:00:00"/>
    <n v="9"/>
    <n v="47.45"/>
    <n v="31.79"/>
    <n v="427.05"/>
    <n v="286.11"/>
    <n v="140.94"/>
  </r>
  <r>
    <x v="4"/>
    <s v="Belize"/>
    <x v="9"/>
    <x v="1"/>
    <s v="L"/>
    <x v="2125"/>
    <n v="661800372"/>
    <d v="2014-08-08T00:00:00"/>
    <n v="1"/>
    <n v="81.73"/>
    <n v="56.67"/>
    <n v="81.73"/>
    <n v="56.67"/>
    <n v="25.060000000000002"/>
  </r>
  <r>
    <x v="4"/>
    <s v="Costa Rica"/>
    <x v="7"/>
    <x v="1"/>
    <s v="C"/>
    <x v="2222"/>
    <n v="145079457"/>
    <d v="2014-12-24T00:00:00"/>
    <n v="2"/>
    <n v="109.28"/>
    <n v="35.840000000000003"/>
    <n v="218.56"/>
    <n v="71.680000000000007"/>
    <n v="146.88"/>
  </r>
  <r>
    <x v="2"/>
    <s v="Morocco"/>
    <x v="7"/>
    <x v="1"/>
    <s v="M"/>
    <x v="2435"/>
    <n v="650485312"/>
    <d v="2012-12-27T00:00:00"/>
    <n v="3"/>
    <n v="109.28"/>
    <n v="35.840000000000003"/>
    <n v="327.84000000000003"/>
    <n v="107.52000000000001"/>
    <n v="220.32000000000002"/>
  </r>
  <r>
    <x v="0"/>
    <s v="Botswana"/>
    <x v="7"/>
    <x v="1"/>
    <s v="L"/>
    <x v="349"/>
    <n v="642129266"/>
    <d v="2017-02-04T00:00:00"/>
    <n v="15"/>
    <n v="109.28"/>
    <n v="35.840000000000003"/>
    <n v="1639.2"/>
    <n v="537.6"/>
    <n v="1101.5999999999999"/>
  </r>
  <r>
    <x v="6"/>
    <s v="Canada"/>
    <x v="4"/>
    <x v="0"/>
    <s v="L"/>
    <x v="615"/>
    <n v="454435145"/>
    <d v="2017-02-27T00:00:00"/>
    <n v="11"/>
    <n v="255.28"/>
    <n v="159.41999999999999"/>
    <n v="2808.08"/>
    <n v="1753.62"/>
    <n v="1054.46"/>
  </r>
  <r>
    <x v="2"/>
    <s v="Turkey"/>
    <x v="11"/>
    <x v="1"/>
    <s v="H"/>
    <x v="1137"/>
    <n v="942139279"/>
    <d v="2012-04-11T00:00:00"/>
    <n v="15"/>
    <n v="9.33"/>
    <n v="6.92"/>
    <n v="139.94999999999999"/>
    <n v="103.8"/>
    <n v="36.149999999999991"/>
  </r>
  <r>
    <x v="0"/>
    <s v="Central African Republic"/>
    <x v="3"/>
    <x v="1"/>
    <s v="L"/>
    <x v="1854"/>
    <n v="330290496"/>
    <d v="2013-08-27T00:00:00"/>
    <n v="15"/>
    <n v="668.27"/>
    <n v="502.54"/>
    <n v="10024.049999999999"/>
    <n v="7538.1"/>
    <n v="2485.9499999999989"/>
  </r>
  <r>
    <x v="4"/>
    <s v="Haiti"/>
    <x v="1"/>
    <x v="1"/>
    <s v="H"/>
    <x v="596"/>
    <n v="964250123"/>
    <d v="2010-11-19T00:00:00"/>
    <n v="3"/>
    <n v="47.45"/>
    <n v="31.79"/>
    <n v="142.35000000000002"/>
    <n v="95.37"/>
    <n v="46.980000000000018"/>
  </r>
  <r>
    <x v="3"/>
    <s v="Uzbekistan"/>
    <x v="6"/>
    <x v="1"/>
    <s v="C"/>
    <x v="463"/>
    <n v="759691989"/>
    <d v="2013-10-18T00:00:00"/>
    <n v="14"/>
    <n v="205.7"/>
    <n v="117.11"/>
    <n v="2879.7999999999997"/>
    <n v="1639.54"/>
    <n v="1240.2599999999998"/>
  </r>
  <r>
    <x v="1"/>
    <s v="Bosnia and Herzegovina"/>
    <x v="9"/>
    <x v="0"/>
    <s v="H"/>
    <x v="2469"/>
    <n v="852602422"/>
    <d v="2010-03-14T00:00:00"/>
    <n v="5"/>
    <n v="81.73"/>
    <n v="56.67"/>
    <n v="408.65000000000003"/>
    <n v="283.35000000000002"/>
    <n v="125.30000000000001"/>
  </r>
  <r>
    <x v="6"/>
    <s v="Canada"/>
    <x v="11"/>
    <x v="1"/>
    <s v="H"/>
    <x v="1715"/>
    <n v="649280250"/>
    <d v="2015-07-24T00:00:00"/>
    <n v="9"/>
    <n v="9.33"/>
    <n v="6.92"/>
    <n v="83.97"/>
    <n v="62.28"/>
    <n v="21.689999999999998"/>
  </r>
  <r>
    <x v="3"/>
    <s v="Thailand"/>
    <x v="9"/>
    <x v="0"/>
    <s v="H"/>
    <x v="2470"/>
    <n v="976336801"/>
    <d v="2016-06-12T00:00:00"/>
    <n v="14"/>
    <n v="81.73"/>
    <n v="56.67"/>
    <n v="1144.22"/>
    <n v="793.38"/>
    <n v="350.84000000000003"/>
  </r>
  <r>
    <x v="0"/>
    <s v="Madagascar"/>
    <x v="6"/>
    <x v="1"/>
    <s v="M"/>
    <x v="2471"/>
    <n v="930695903"/>
    <d v="2011-05-27T00:00:00"/>
    <n v="4"/>
    <n v="205.7"/>
    <n v="117.11"/>
    <n v="822.8"/>
    <n v="468.44"/>
    <n v="354.35999999999996"/>
  </r>
  <r>
    <x v="3"/>
    <s v="Turkmenistan"/>
    <x v="4"/>
    <x v="1"/>
    <s v="C"/>
    <x v="1319"/>
    <n v="129593884"/>
    <d v="2015-06-27T00:00:00"/>
    <n v="14"/>
    <n v="255.28"/>
    <n v="159.41999999999999"/>
    <n v="3573.92"/>
    <n v="2231.8799999999997"/>
    <n v="1342.0400000000004"/>
  </r>
  <r>
    <x v="3"/>
    <s v="Taiwan"/>
    <x v="1"/>
    <x v="1"/>
    <s v="H"/>
    <x v="1819"/>
    <n v="960579574"/>
    <d v="2010-09-20T00:00:00"/>
    <n v="9"/>
    <n v="47.45"/>
    <n v="31.79"/>
    <n v="427.05"/>
    <n v="286.11"/>
    <n v="140.94"/>
  </r>
  <r>
    <x v="4"/>
    <s v="Jamaica"/>
    <x v="1"/>
    <x v="0"/>
    <s v="H"/>
    <x v="1684"/>
    <n v="931514298"/>
    <d v="2010-02-07T00:00:00"/>
    <n v="8"/>
    <n v="47.45"/>
    <n v="31.79"/>
    <n v="379.6"/>
    <n v="254.32"/>
    <n v="125.28000000000003"/>
  </r>
  <r>
    <x v="0"/>
    <s v="Zimbabwe"/>
    <x v="10"/>
    <x v="1"/>
    <s v="M"/>
    <x v="177"/>
    <n v="320571887"/>
    <d v="2016-12-29T00:00:00"/>
    <n v="5"/>
    <n v="437.2"/>
    <n v="263.33"/>
    <n v="2186"/>
    <n v="1316.6499999999999"/>
    <n v="869.35000000000014"/>
  </r>
  <r>
    <x v="2"/>
    <s v="Afghanistan"/>
    <x v="7"/>
    <x v="1"/>
    <s v="M"/>
    <x v="618"/>
    <n v="826238667"/>
    <d v="2012-06-12T00:00:00"/>
    <n v="2"/>
    <n v="109.28"/>
    <n v="35.840000000000003"/>
    <n v="218.56"/>
    <n v="71.680000000000007"/>
    <n v="146.88"/>
  </r>
  <r>
    <x v="0"/>
    <s v="Sierra Leone"/>
    <x v="8"/>
    <x v="0"/>
    <s v="M"/>
    <x v="1138"/>
    <n v="617313468"/>
    <d v="2013-03-07T00:00:00"/>
    <n v="9"/>
    <n v="152.58000000000001"/>
    <n v="97.44"/>
    <n v="1373.22"/>
    <n v="876.96"/>
    <n v="496.26"/>
  </r>
  <r>
    <x v="1"/>
    <s v="Sweden"/>
    <x v="6"/>
    <x v="0"/>
    <s v="L"/>
    <x v="1092"/>
    <n v="182907617"/>
    <d v="2014-01-07T00:00:00"/>
    <n v="9"/>
    <n v="205.7"/>
    <n v="117.11"/>
    <n v="1851.3"/>
    <n v="1053.99"/>
    <n v="797.31"/>
  </r>
  <r>
    <x v="0"/>
    <s v="Tanzania"/>
    <x v="3"/>
    <x v="1"/>
    <s v="C"/>
    <x v="1917"/>
    <n v="982444941"/>
    <d v="2014-06-18T00:00:00"/>
    <n v="10"/>
    <n v="668.27"/>
    <n v="502.54"/>
    <n v="6682.7"/>
    <n v="5025.4000000000005"/>
    <n v="1657.2999999999993"/>
  </r>
  <r>
    <x v="0"/>
    <s v="Ethiopia"/>
    <x v="6"/>
    <x v="1"/>
    <s v="L"/>
    <x v="203"/>
    <n v="495661771"/>
    <d v="2015-07-16T00:00:00"/>
    <n v="10"/>
    <n v="205.7"/>
    <n v="117.11"/>
    <n v="2057"/>
    <n v="1171.0999999999999"/>
    <n v="885.90000000000009"/>
  </r>
  <r>
    <x v="2"/>
    <s v="Iraq"/>
    <x v="10"/>
    <x v="1"/>
    <s v="M"/>
    <x v="2107"/>
    <n v="772606933"/>
    <d v="2014-12-15T00:00:00"/>
    <n v="1"/>
    <n v="437.2"/>
    <n v="263.33"/>
    <n v="437.2"/>
    <n v="263.33"/>
    <n v="173.87"/>
  </r>
  <r>
    <x v="2"/>
    <s v="Iraq"/>
    <x v="5"/>
    <x v="1"/>
    <s v="M"/>
    <x v="852"/>
    <n v="783641755"/>
    <d v="2012-03-22T00:00:00"/>
    <n v="10"/>
    <n v="421.89"/>
    <n v="364.69"/>
    <n v="4218.8999999999996"/>
    <n v="3646.9"/>
    <n v="571.99999999999955"/>
  </r>
  <r>
    <x v="3"/>
    <s v="Vietnam"/>
    <x v="3"/>
    <x v="0"/>
    <s v="C"/>
    <x v="422"/>
    <n v="469440066"/>
    <d v="2010-12-22T00:00:00"/>
    <n v="11"/>
    <n v="668.27"/>
    <n v="502.54"/>
    <n v="7350.9699999999993"/>
    <n v="5527.9400000000005"/>
    <n v="1823.0299999999988"/>
  </r>
  <r>
    <x v="1"/>
    <s v="France"/>
    <x v="6"/>
    <x v="0"/>
    <s v="C"/>
    <x v="814"/>
    <n v="290988194"/>
    <d v="2016-03-22T00:00:00"/>
    <n v="15"/>
    <n v="205.7"/>
    <n v="117.11"/>
    <n v="3085.5"/>
    <n v="1756.65"/>
    <n v="1328.85"/>
  </r>
  <r>
    <x v="1"/>
    <s v="Romania"/>
    <x v="10"/>
    <x v="1"/>
    <s v="L"/>
    <x v="1091"/>
    <n v="779584968"/>
    <d v="2015-05-10T00:00:00"/>
    <n v="9"/>
    <n v="437.2"/>
    <n v="263.33"/>
    <n v="3934.7999999999997"/>
    <n v="2369.9699999999998"/>
    <n v="1564.83"/>
  </r>
  <r>
    <x v="3"/>
    <s v="South Korea"/>
    <x v="10"/>
    <x v="0"/>
    <s v="M"/>
    <x v="916"/>
    <n v="286841714"/>
    <d v="2011-08-07T00:00:00"/>
    <n v="3"/>
    <n v="437.2"/>
    <n v="263.33"/>
    <n v="1311.6"/>
    <n v="789.99"/>
    <n v="521.6099999999999"/>
  </r>
  <r>
    <x v="3"/>
    <s v="Laos"/>
    <x v="5"/>
    <x v="0"/>
    <s v="M"/>
    <x v="2472"/>
    <n v="834682261"/>
    <d v="2013-02-16T00:00:00"/>
    <n v="16"/>
    <n v="421.89"/>
    <n v="364.69"/>
    <n v="6750.24"/>
    <n v="5835.04"/>
    <n v="915.19999999999982"/>
  </r>
  <r>
    <x v="1"/>
    <s v="France"/>
    <x v="4"/>
    <x v="1"/>
    <s v="C"/>
    <x v="1386"/>
    <n v="465342938"/>
    <d v="2014-01-31T00:00:00"/>
    <n v="7"/>
    <n v="255.28"/>
    <n v="159.41999999999999"/>
    <n v="1786.96"/>
    <n v="1115.9399999999998"/>
    <n v="671.02000000000021"/>
  </r>
  <r>
    <x v="3"/>
    <s v="Turkmenistan"/>
    <x v="6"/>
    <x v="1"/>
    <s v="M"/>
    <x v="254"/>
    <n v="891372573"/>
    <d v="2013-05-31T00:00:00"/>
    <n v="10"/>
    <n v="205.7"/>
    <n v="117.11"/>
    <n v="2057"/>
    <n v="1171.0999999999999"/>
    <n v="885.90000000000009"/>
  </r>
  <r>
    <x v="6"/>
    <s v="Greenland"/>
    <x v="5"/>
    <x v="1"/>
    <s v="C"/>
    <x v="993"/>
    <n v="745632493"/>
    <d v="2011-04-27T00:00:00"/>
    <n v="13"/>
    <n v="421.89"/>
    <n v="364.69"/>
    <n v="5484.57"/>
    <n v="4740.97"/>
    <n v="743.59999999999945"/>
  </r>
  <r>
    <x v="3"/>
    <s v="Maldives"/>
    <x v="11"/>
    <x v="1"/>
    <s v="M"/>
    <x v="1024"/>
    <n v="531296527"/>
    <d v="2012-09-02T00:00:00"/>
    <n v="2"/>
    <n v="9.33"/>
    <n v="6.92"/>
    <n v="18.66"/>
    <n v="13.84"/>
    <n v="4.82"/>
  </r>
  <r>
    <x v="2"/>
    <s v="Azerbaijan"/>
    <x v="10"/>
    <x v="0"/>
    <s v="C"/>
    <x v="1991"/>
    <n v="371851003"/>
    <d v="2015-09-26T00:00:00"/>
    <n v="13"/>
    <n v="437.2"/>
    <n v="263.33"/>
    <n v="5683.5999999999995"/>
    <n v="3423.29"/>
    <n v="2260.3099999999995"/>
  </r>
  <r>
    <x v="4"/>
    <s v="Cuba"/>
    <x v="6"/>
    <x v="1"/>
    <s v="L"/>
    <x v="2188"/>
    <n v="461094748"/>
    <d v="2016-04-18T00:00:00"/>
    <n v="12"/>
    <n v="205.7"/>
    <n v="117.11"/>
    <n v="2468.3999999999996"/>
    <n v="1405.32"/>
    <n v="1063.0799999999997"/>
  </r>
  <r>
    <x v="3"/>
    <s v="India"/>
    <x v="5"/>
    <x v="0"/>
    <s v="C"/>
    <x v="1487"/>
    <n v="613139092"/>
    <d v="2010-12-23T00:00:00"/>
    <n v="1"/>
    <n v="421.89"/>
    <n v="364.69"/>
    <n v="421.89"/>
    <n v="364.69"/>
    <n v="57.199999999999989"/>
  </r>
  <r>
    <x v="4"/>
    <s v="Costa Rica"/>
    <x v="11"/>
    <x v="1"/>
    <s v="C"/>
    <x v="98"/>
    <n v="712407863"/>
    <d v="2016-08-15T00:00:00"/>
    <n v="10"/>
    <n v="9.33"/>
    <n v="6.92"/>
    <n v="93.3"/>
    <n v="69.2"/>
    <n v="24.099999999999994"/>
  </r>
  <r>
    <x v="2"/>
    <s v="Israel"/>
    <x v="3"/>
    <x v="1"/>
    <s v="C"/>
    <x v="1479"/>
    <n v="263637387"/>
    <d v="2013-01-19T00:00:00"/>
    <n v="8"/>
    <n v="668.27"/>
    <n v="502.54"/>
    <n v="5346.16"/>
    <n v="4020.32"/>
    <n v="1325.8399999999997"/>
  </r>
  <r>
    <x v="2"/>
    <s v="Pakistan"/>
    <x v="0"/>
    <x v="1"/>
    <s v="L"/>
    <x v="2473"/>
    <n v="641876494"/>
    <d v="2015-06-19T00:00:00"/>
    <n v="7"/>
    <n v="651.21"/>
    <n v="524.96"/>
    <n v="4558.47"/>
    <n v="3674.7200000000003"/>
    <n v="883.75"/>
  </r>
  <r>
    <x v="5"/>
    <s v="Kiribati"/>
    <x v="9"/>
    <x v="0"/>
    <s v="M"/>
    <x v="2474"/>
    <n v="142486512"/>
    <d v="2017-03-04T00:00:00"/>
    <n v="6"/>
    <n v="81.73"/>
    <n v="56.67"/>
    <n v="490.38"/>
    <n v="340.02"/>
    <n v="150.36000000000001"/>
  </r>
  <r>
    <x v="5"/>
    <s v="Palau"/>
    <x v="7"/>
    <x v="1"/>
    <s v="C"/>
    <x v="1038"/>
    <n v="731141269"/>
    <d v="2016-07-31T00:00:00"/>
    <n v="16"/>
    <n v="109.28"/>
    <n v="35.840000000000003"/>
    <n v="1748.48"/>
    <n v="573.44000000000005"/>
    <n v="1175.04"/>
  </r>
  <r>
    <x v="0"/>
    <s v="Niger"/>
    <x v="8"/>
    <x v="0"/>
    <s v="L"/>
    <x v="582"/>
    <n v="393827092"/>
    <d v="2012-11-30T00:00:00"/>
    <n v="2"/>
    <n v="152.58000000000001"/>
    <n v="97.44"/>
    <n v="305.16000000000003"/>
    <n v="194.88"/>
    <n v="110.28000000000003"/>
  </r>
  <r>
    <x v="1"/>
    <s v="Romania"/>
    <x v="11"/>
    <x v="1"/>
    <s v="H"/>
    <x v="1625"/>
    <n v="786842811"/>
    <d v="2010-05-14T00:00:00"/>
    <n v="5"/>
    <n v="9.33"/>
    <n v="6.92"/>
    <n v="46.65"/>
    <n v="34.6"/>
    <n v="12.049999999999997"/>
  </r>
  <r>
    <x v="0"/>
    <s v="Botswana"/>
    <x v="8"/>
    <x v="0"/>
    <s v="H"/>
    <x v="1833"/>
    <n v="486799752"/>
    <d v="2014-03-20T00:00:00"/>
    <n v="6"/>
    <n v="152.58000000000001"/>
    <n v="97.44"/>
    <n v="915.48"/>
    <n v="584.64"/>
    <n v="330.84000000000003"/>
  </r>
  <r>
    <x v="4"/>
    <s v="Trinidad and Tobago"/>
    <x v="8"/>
    <x v="0"/>
    <s v="L"/>
    <x v="2351"/>
    <n v="840621745"/>
    <d v="2011-11-11T00:00:00"/>
    <n v="13"/>
    <n v="152.58000000000001"/>
    <n v="97.44"/>
    <n v="1983.5400000000002"/>
    <n v="1266.72"/>
    <n v="716.82000000000016"/>
  </r>
  <r>
    <x v="1"/>
    <s v="Switzerland"/>
    <x v="8"/>
    <x v="1"/>
    <s v="L"/>
    <x v="1743"/>
    <n v="115545117"/>
    <d v="2014-07-03T00:00:00"/>
    <n v="2"/>
    <n v="152.58000000000001"/>
    <n v="97.44"/>
    <n v="305.16000000000003"/>
    <n v="194.88"/>
    <n v="110.28000000000003"/>
  </r>
  <r>
    <x v="0"/>
    <s v="Comoros"/>
    <x v="1"/>
    <x v="1"/>
    <s v="M"/>
    <x v="1368"/>
    <n v="249118697"/>
    <d v="2015-04-26T00:00:00"/>
    <n v="14"/>
    <n v="47.45"/>
    <n v="31.79"/>
    <n v="664.30000000000007"/>
    <n v="445.06"/>
    <n v="219.24000000000007"/>
  </r>
  <r>
    <x v="4"/>
    <s v="Saint Kitts and Nevis "/>
    <x v="9"/>
    <x v="0"/>
    <s v="L"/>
    <x v="2470"/>
    <n v="999203813"/>
    <d v="2016-06-05T00:00:00"/>
    <n v="9"/>
    <n v="81.73"/>
    <n v="56.67"/>
    <n v="735.57"/>
    <n v="510.03000000000003"/>
    <n v="225.54000000000002"/>
  </r>
  <r>
    <x v="3"/>
    <s v="South Korea"/>
    <x v="7"/>
    <x v="0"/>
    <s v="H"/>
    <x v="2110"/>
    <n v="393974292"/>
    <d v="2016-12-02T00:00:00"/>
    <n v="8"/>
    <n v="109.28"/>
    <n v="35.840000000000003"/>
    <n v="874.24"/>
    <n v="286.72000000000003"/>
    <n v="587.52"/>
  </r>
  <r>
    <x v="4"/>
    <s v="Honduras"/>
    <x v="8"/>
    <x v="1"/>
    <s v="M"/>
    <x v="2030"/>
    <n v="581916463"/>
    <d v="2017-02-15T00:00:00"/>
    <n v="1"/>
    <n v="152.58000000000001"/>
    <n v="97.44"/>
    <n v="152.58000000000001"/>
    <n v="97.44"/>
    <n v="55.140000000000015"/>
  </r>
  <r>
    <x v="1"/>
    <s v="Greece"/>
    <x v="5"/>
    <x v="1"/>
    <s v="H"/>
    <x v="868"/>
    <n v="181829154"/>
    <d v="2014-08-18T00:00:00"/>
    <n v="10"/>
    <n v="421.89"/>
    <n v="364.69"/>
    <n v="4218.8999999999996"/>
    <n v="3646.9"/>
    <n v="571.99999999999955"/>
  </r>
  <r>
    <x v="2"/>
    <s v="Somalia"/>
    <x v="4"/>
    <x v="1"/>
    <s v="L"/>
    <x v="597"/>
    <n v="132823693"/>
    <d v="2015-07-16T00:00:00"/>
    <n v="7"/>
    <n v="255.28"/>
    <n v="159.41999999999999"/>
    <n v="1786.96"/>
    <n v="1115.9399999999998"/>
    <n v="671.02000000000021"/>
  </r>
  <r>
    <x v="4"/>
    <s v="Belize"/>
    <x v="8"/>
    <x v="1"/>
    <s v="H"/>
    <x v="2475"/>
    <n v="544323909"/>
    <d v="2015-12-03T00:00:00"/>
    <n v="11"/>
    <n v="152.58000000000001"/>
    <n v="97.44"/>
    <n v="1678.38"/>
    <n v="1071.8399999999999"/>
    <n v="606.54000000000019"/>
  </r>
  <r>
    <x v="4"/>
    <s v="Barbados"/>
    <x v="10"/>
    <x v="1"/>
    <s v="M"/>
    <x v="149"/>
    <n v="246066129"/>
    <d v="2012-08-30T00:00:00"/>
    <n v="9"/>
    <n v="437.2"/>
    <n v="263.33"/>
    <n v="3934.7999999999997"/>
    <n v="2369.9699999999998"/>
    <n v="1564.83"/>
  </r>
  <r>
    <x v="0"/>
    <s v="Nigeria"/>
    <x v="2"/>
    <x v="1"/>
    <s v="C"/>
    <x v="1843"/>
    <n v="838099181"/>
    <d v="2015-01-17T00:00:00"/>
    <n v="2"/>
    <n v="154.06"/>
    <n v="90.93"/>
    <n v="308.12"/>
    <n v="181.86"/>
    <n v="126.25999999999999"/>
  </r>
  <r>
    <x v="0"/>
    <s v="Swaziland"/>
    <x v="11"/>
    <x v="0"/>
    <s v="H"/>
    <x v="1598"/>
    <n v="840784394"/>
    <d v="2011-01-03T00:00:00"/>
    <n v="9"/>
    <n v="9.33"/>
    <n v="6.92"/>
    <n v="83.97"/>
    <n v="62.28"/>
    <n v="21.689999999999998"/>
  </r>
  <r>
    <x v="4"/>
    <s v="Grenada"/>
    <x v="10"/>
    <x v="0"/>
    <s v="C"/>
    <x v="2111"/>
    <n v="644795596"/>
    <d v="2015-08-12T00:00:00"/>
    <n v="14"/>
    <n v="437.2"/>
    <n v="263.33"/>
    <n v="6120.8"/>
    <n v="3686.62"/>
    <n v="2434.1800000000003"/>
  </r>
  <r>
    <x v="0"/>
    <s v="The Gambia"/>
    <x v="4"/>
    <x v="0"/>
    <s v="L"/>
    <x v="2249"/>
    <n v="261119115"/>
    <d v="2015-04-16T00:00:00"/>
    <n v="16"/>
    <n v="255.28"/>
    <n v="159.41999999999999"/>
    <n v="4084.48"/>
    <n v="2550.7199999999998"/>
    <n v="1533.7600000000002"/>
  </r>
  <r>
    <x v="6"/>
    <s v="Canada"/>
    <x v="9"/>
    <x v="1"/>
    <s v="H"/>
    <x v="906"/>
    <n v="671053779"/>
    <d v="2015-11-16T00:00:00"/>
    <n v="14"/>
    <n v="81.73"/>
    <n v="56.67"/>
    <n v="1144.22"/>
    <n v="793.38"/>
    <n v="350.84000000000003"/>
  </r>
  <r>
    <x v="5"/>
    <s v="Solomon Islands"/>
    <x v="3"/>
    <x v="0"/>
    <s v="M"/>
    <x v="2476"/>
    <n v="676210916"/>
    <d v="2017-01-04T00:00:00"/>
    <n v="8"/>
    <n v="668.27"/>
    <n v="502.54"/>
    <n v="5346.16"/>
    <n v="4020.32"/>
    <n v="1325.8399999999997"/>
  </r>
  <r>
    <x v="4"/>
    <s v="The Bahamas"/>
    <x v="6"/>
    <x v="1"/>
    <s v="M"/>
    <x v="2175"/>
    <n v="948514354"/>
    <d v="2015-06-13T00:00:00"/>
    <n v="9"/>
    <n v="205.7"/>
    <n v="117.11"/>
    <n v="1851.3"/>
    <n v="1053.99"/>
    <n v="797.31"/>
  </r>
  <r>
    <x v="4"/>
    <s v="Guatemala"/>
    <x v="5"/>
    <x v="0"/>
    <s v="C"/>
    <x v="1308"/>
    <n v="880200421"/>
    <d v="2016-11-20T00:00:00"/>
    <n v="16"/>
    <n v="421.89"/>
    <n v="364.69"/>
    <n v="6750.24"/>
    <n v="5835.04"/>
    <n v="915.19999999999982"/>
  </r>
  <r>
    <x v="0"/>
    <s v="Senegal"/>
    <x v="0"/>
    <x v="0"/>
    <s v="H"/>
    <x v="1857"/>
    <n v="833817946"/>
    <d v="2016-04-16T00:00:00"/>
    <n v="7"/>
    <n v="651.21"/>
    <n v="524.96"/>
    <n v="4558.47"/>
    <n v="3674.7200000000003"/>
    <n v="883.75"/>
  </r>
  <r>
    <x v="5"/>
    <s v="Fiji"/>
    <x v="2"/>
    <x v="0"/>
    <s v="H"/>
    <x v="414"/>
    <n v="792228257"/>
    <d v="2010-02-20T00:00:00"/>
    <n v="11"/>
    <n v="154.06"/>
    <n v="90.93"/>
    <n v="1694.66"/>
    <n v="1000.23"/>
    <n v="694.43000000000006"/>
  </r>
  <r>
    <x v="0"/>
    <s v="Sao Tome and Principe"/>
    <x v="7"/>
    <x v="1"/>
    <s v="L"/>
    <x v="325"/>
    <n v="808605182"/>
    <d v="2014-08-05T00:00:00"/>
    <n v="5"/>
    <n v="109.28"/>
    <n v="35.840000000000003"/>
    <n v="546.4"/>
    <n v="179.20000000000002"/>
    <n v="367.19999999999993"/>
  </r>
  <r>
    <x v="1"/>
    <s v="Ukraine"/>
    <x v="1"/>
    <x v="1"/>
    <s v="H"/>
    <x v="901"/>
    <n v="556435048"/>
    <d v="2016-10-07T00:00:00"/>
    <n v="1"/>
    <n v="47.45"/>
    <n v="31.79"/>
    <n v="47.45"/>
    <n v="31.79"/>
    <n v="15.660000000000004"/>
  </r>
  <r>
    <x v="2"/>
    <s v="Oman"/>
    <x v="10"/>
    <x v="1"/>
    <s v="C"/>
    <x v="986"/>
    <n v="679516685"/>
    <d v="2015-11-21T00:00:00"/>
    <n v="5"/>
    <n v="437.2"/>
    <n v="263.33"/>
    <n v="2186"/>
    <n v="1316.6499999999999"/>
    <n v="869.35000000000014"/>
  </r>
  <r>
    <x v="2"/>
    <s v="Afghanistan"/>
    <x v="9"/>
    <x v="1"/>
    <s v="L"/>
    <x v="235"/>
    <n v="541961419"/>
    <d v="2012-09-14T00:00:00"/>
    <n v="12"/>
    <n v="81.73"/>
    <n v="56.67"/>
    <n v="980.76"/>
    <n v="680.04"/>
    <n v="300.72000000000003"/>
  </r>
  <r>
    <x v="0"/>
    <s v="Sudan"/>
    <x v="2"/>
    <x v="1"/>
    <s v="C"/>
    <x v="2115"/>
    <n v="478193080"/>
    <d v="2012-05-13T00:00:00"/>
    <n v="11"/>
    <n v="154.06"/>
    <n v="90.93"/>
    <n v="1694.66"/>
    <n v="1000.23"/>
    <n v="694.43000000000006"/>
  </r>
  <r>
    <x v="0"/>
    <s v="Sudan"/>
    <x v="5"/>
    <x v="1"/>
    <s v="C"/>
    <x v="1472"/>
    <n v="442947995"/>
    <d v="2014-02-06T00:00:00"/>
    <n v="12"/>
    <n v="421.89"/>
    <n v="364.69"/>
    <n v="5062.68"/>
    <n v="4376.28"/>
    <n v="686.40000000000055"/>
  </r>
  <r>
    <x v="3"/>
    <s v="Cambodia"/>
    <x v="1"/>
    <x v="1"/>
    <s v="L"/>
    <x v="1801"/>
    <n v="461274993"/>
    <d v="2013-09-11T00:00:00"/>
    <n v="1"/>
    <n v="47.45"/>
    <n v="31.79"/>
    <n v="47.45"/>
    <n v="31.79"/>
    <n v="15.660000000000004"/>
  </r>
  <r>
    <x v="3"/>
    <s v="India"/>
    <x v="5"/>
    <x v="1"/>
    <s v="L"/>
    <x v="2360"/>
    <n v="178535401"/>
    <d v="2016-01-10T00:00:00"/>
    <n v="2"/>
    <n v="421.89"/>
    <n v="364.69"/>
    <n v="843.78"/>
    <n v="729.38"/>
    <n v="114.39999999999998"/>
  </r>
  <r>
    <x v="3"/>
    <s v="South Korea"/>
    <x v="10"/>
    <x v="1"/>
    <s v="C"/>
    <x v="179"/>
    <n v="210403048"/>
    <d v="2015-10-14T00:00:00"/>
    <n v="3"/>
    <n v="437.2"/>
    <n v="263.33"/>
    <n v="1311.6"/>
    <n v="789.99"/>
    <n v="521.6099999999999"/>
  </r>
  <r>
    <x v="3"/>
    <s v="Thailand"/>
    <x v="0"/>
    <x v="1"/>
    <s v="L"/>
    <x v="240"/>
    <n v="792864263"/>
    <d v="2015-10-09T00:00:00"/>
    <n v="8"/>
    <n v="651.21"/>
    <n v="524.96"/>
    <n v="5209.68"/>
    <n v="4199.68"/>
    <n v="1010"/>
  </r>
  <r>
    <x v="0"/>
    <s v="Benin"/>
    <x v="4"/>
    <x v="0"/>
    <s v="H"/>
    <x v="468"/>
    <n v="432217872"/>
    <d v="2016-08-06T00:00:00"/>
    <n v="3"/>
    <n v="255.28"/>
    <n v="159.41999999999999"/>
    <n v="765.84"/>
    <n v="478.26"/>
    <n v="287.58000000000004"/>
  </r>
  <r>
    <x v="5"/>
    <s v="Tonga"/>
    <x v="5"/>
    <x v="1"/>
    <s v="L"/>
    <x v="1704"/>
    <n v="855075204"/>
    <d v="2012-02-15T00:00:00"/>
    <n v="8"/>
    <n v="421.89"/>
    <n v="364.69"/>
    <n v="3375.12"/>
    <n v="2917.52"/>
    <n v="457.59999999999991"/>
  </r>
  <r>
    <x v="0"/>
    <s v="Kenya"/>
    <x v="2"/>
    <x v="0"/>
    <s v="L"/>
    <x v="659"/>
    <n v="258360087"/>
    <d v="2016-04-25T00:00:00"/>
    <n v="6"/>
    <n v="154.06"/>
    <n v="90.93"/>
    <n v="924.36"/>
    <n v="545.58000000000004"/>
    <n v="378.78"/>
  </r>
  <r>
    <x v="4"/>
    <s v="Saint Vincent and the Grenadines"/>
    <x v="1"/>
    <x v="1"/>
    <s v="L"/>
    <x v="1732"/>
    <n v="959308850"/>
    <d v="2013-08-29T00:00:00"/>
    <n v="16"/>
    <n v="47.45"/>
    <n v="31.79"/>
    <n v="759.2"/>
    <n v="508.64"/>
    <n v="250.56000000000006"/>
  </r>
  <r>
    <x v="4"/>
    <s v="Belize"/>
    <x v="3"/>
    <x v="1"/>
    <s v="L"/>
    <x v="183"/>
    <n v="845470321"/>
    <d v="2016-06-22T00:00:00"/>
    <n v="4"/>
    <n v="668.27"/>
    <n v="502.54"/>
    <n v="2673.08"/>
    <n v="2010.16"/>
    <n v="662.91999999999985"/>
  </r>
  <r>
    <x v="1"/>
    <s v="Macedonia"/>
    <x v="9"/>
    <x v="1"/>
    <s v="M"/>
    <x v="1132"/>
    <n v="124705827"/>
    <d v="2015-04-26T00:00:00"/>
    <n v="3"/>
    <n v="81.73"/>
    <n v="56.67"/>
    <n v="245.19"/>
    <n v="170.01"/>
    <n v="75.180000000000007"/>
  </r>
  <r>
    <x v="1"/>
    <s v="Portugal"/>
    <x v="10"/>
    <x v="0"/>
    <s v="M"/>
    <x v="2477"/>
    <n v="875189197"/>
    <d v="2013-04-07T00:00:00"/>
    <n v="11"/>
    <n v="437.2"/>
    <n v="263.33"/>
    <n v="4809.2"/>
    <n v="2896.6299999999997"/>
    <n v="1912.5700000000002"/>
  </r>
  <r>
    <x v="0"/>
    <s v="Sao Tome and Principe"/>
    <x v="11"/>
    <x v="1"/>
    <s v="C"/>
    <x v="1667"/>
    <n v="295406758"/>
    <d v="2014-05-16T00:00:00"/>
    <n v="10"/>
    <n v="9.33"/>
    <n v="6.92"/>
    <n v="93.3"/>
    <n v="69.2"/>
    <n v="24.099999999999994"/>
  </r>
  <r>
    <x v="3"/>
    <s v="Turkmenistan"/>
    <x v="4"/>
    <x v="1"/>
    <s v="C"/>
    <x v="1859"/>
    <n v="154157340"/>
    <d v="2012-05-12T00:00:00"/>
    <n v="12"/>
    <n v="255.28"/>
    <n v="159.41999999999999"/>
    <n v="3063.36"/>
    <n v="1913.04"/>
    <n v="1150.3200000000002"/>
  </r>
  <r>
    <x v="0"/>
    <s v="Eritrea"/>
    <x v="10"/>
    <x v="0"/>
    <s v="C"/>
    <x v="2478"/>
    <n v="940552270"/>
    <d v="2017-05-03T00:00:00"/>
    <n v="15"/>
    <n v="437.2"/>
    <n v="263.33"/>
    <n v="6558"/>
    <n v="3949.95"/>
    <n v="2608.0500000000002"/>
  </r>
  <r>
    <x v="1"/>
    <s v="Switzerland"/>
    <x v="8"/>
    <x v="1"/>
    <s v="H"/>
    <x v="543"/>
    <n v="514015376"/>
    <d v="2013-08-29T00:00:00"/>
    <n v="12"/>
    <n v="152.58000000000001"/>
    <n v="97.44"/>
    <n v="1830.96"/>
    <n v="1169.28"/>
    <n v="661.68000000000006"/>
  </r>
  <r>
    <x v="2"/>
    <s v="Afghanistan"/>
    <x v="9"/>
    <x v="0"/>
    <s v="L"/>
    <x v="101"/>
    <n v="854282987"/>
    <d v="2017-05-11T00:00:00"/>
    <n v="1"/>
    <n v="81.73"/>
    <n v="56.67"/>
    <n v="81.73"/>
    <n v="56.67"/>
    <n v="25.060000000000002"/>
  </r>
  <r>
    <x v="0"/>
    <s v="Ghana"/>
    <x v="11"/>
    <x v="1"/>
    <s v="H"/>
    <x v="592"/>
    <n v="411403930"/>
    <d v="2011-06-01T00:00:00"/>
    <n v="4"/>
    <n v="9.33"/>
    <n v="6.92"/>
    <n v="37.32"/>
    <n v="27.68"/>
    <n v="9.64"/>
  </r>
  <r>
    <x v="1"/>
    <s v="Germany"/>
    <x v="2"/>
    <x v="0"/>
    <s v="H"/>
    <x v="1615"/>
    <n v="855739533"/>
    <d v="2017-05-13T00:00:00"/>
    <n v="2"/>
    <n v="154.06"/>
    <n v="90.93"/>
    <n v="308.12"/>
    <n v="181.86"/>
    <n v="126.25999999999999"/>
  </r>
  <r>
    <x v="1"/>
    <s v="Czech Republic"/>
    <x v="9"/>
    <x v="0"/>
    <s v="L"/>
    <x v="918"/>
    <n v="327963626"/>
    <d v="2016-10-24T00:00:00"/>
    <n v="1"/>
    <n v="81.73"/>
    <n v="56.67"/>
    <n v="81.73"/>
    <n v="56.67"/>
    <n v="25.060000000000002"/>
  </r>
  <r>
    <x v="5"/>
    <s v="Kiribati"/>
    <x v="10"/>
    <x v="1"/>
    <s v="L"/>
    <x v="2479"/>
    <n v="189062535"/>
    <d v="2014-05-11T00:00:00"/>
    <n v="11"/>
    <n v="437.2"/>
    <n v="263.33"/>
    <n v="4809.2"/>
    <n v="2896.6299999999997"/>
    <n v="1912.5700000000002"/>
  </r>
  <r>
    <x v="0"/>
    <s v="Sierra Leone"/>
    <x v="7"/>
    <x v="1"/>
    <s v="M"/>
    <x v="2437"/>
    <n v="970335090"/>
    <d v="2012-09-04T00:00:00"/>
    <n v="4"/>
    <n v="109.28"/>
    <n v="35.840000000000003"/>
    <n v="437.12"/>
    <n v="143.36000000000001"/>
    <n v="293.76"/>
  </r>
  <r>
    <x v="0"/>
    <s v="Burkina Faso"/>
    <x v="0"/>
    <x v="1"/>
    <s v="M"/>
    <x v="1140"/>
    <n v="123392617"/>
    <d v="2014-12-26T00:00:00"/>
    <n v="6"/>
    <n v="651.21"/>
    <n v="524.96"/>
    <n v="3907.26"/>
    <n v="3149.76"/>
    <n v="757.5"/>
  </r>
  <r>
    <x v="1"/>
    <s v="Croatia"/>
    <x v="9"/>
    <x v="1"/>
    <s v="M"/>
    <x v="2099"/>
    <n v="570158946"/>
    <d v="2014-03-08T00:00:00"/>
    <n v="3"/>
    <n v="81.73"/>
    <n v="56.67"/>
    <n v="245.19"/>
    <n v="170.01"/>
    <n v="75.180000000000007"/>
  </r>
  <r>
    <x v="4"/>
    <s v="Nicaragua"/>
    <x v="10"/>
    <x v="1"/>
    <s v="H"/>
    <x v="62"/>
    <n v="352870404"/>
    <d v="2012-04-03T00:00:00"/>
    <n v="2"/>
    <n v="437.2"/>
    <n v="263.33"/>
    <n v="874.4"/>
    <n v="526.66"/>
    <n v="347.74"/>
  </r>
  <r>
    <x v="0"/>
    <s v="Sao Tome and Principe"/>
    <x v="9"/>
    <x v="1"/>
    <s v="L"/>
    <x v="32"/>
    <n v="284075820"/>
    <d v="2015-08-05T00:00:00"/>
    <n v="5"/>
    <n v="81.73"/>
    <n v="56.67"/>
    <n v="408.65000000000003"/>
    <n v="283.35000000000002"/>
    <n v="125.30000000000001"/>
  </r>
  <r>
    <x v="3"/>
    <s v="Philippines"/>
    <x v="5"/>
    <x v="1"/>
    <s v="M"/>
    <x v="358"/>
    <n v="796636521"/>
    <d v="2016-09-01T00:00:00"/>
    <n v="2"/>
    <n v="421.89"/>
    <n v="364.69"/>
    <n v="843.78"/>
    <n v="729.38"/>
    <n v="114.39999999999998"/>
  </r>
  <r>
    <x v="0"/>
    <s v="Swaziland"/>
    <x v="4"/>
    <x v="0"/>
    <s v="H"/>
    <x v="1605"/>
    <n v="593726336"/>
    <d v="2012-12-07T00:00:00"/>
    <n v="9"/>
    <n v="255.28"/>
    <n v="159.41999999999999"/>
    <n v="2297.52"/>
    <n v="1434.78"/>
    <n v="862.74"/>
  </r>
  <r>
    <x v="4"/>
    <s v="Panama"/>
    <x v="1"/>
    <x v="0"/>
    <s v="C"/>
    <x v="414"/>
    <n v="698831593"/>
    <d v="2010-03-23T00:00:00"/>
    <n v="14"/>
    <n v="47.45"/>
    <n v="31.79"/>
    <n v="664.30000000000007"/>
    <n v="445.06"/>
    <n v="219.24000000000007"/>
  </r>
  <r>
    <x v="3"/>
    <s v="Taiwan"/>
    <x v="4"/>
    <x v="1"/>
    <s v="H"/>
    <x v="348"/>
    <n v="405751121"/>
    <d v="2011-10-05T00:00:00"/>
    <n v="16"/>
    <n v="255.28"/>
    <n v="159.41999999999999"/>
    <n v="4084.48"/>
    <n v="2550.7199999999998"/>
    <n v="1533.7600000000002"/>
  </r>
  <r>
    <x v="3"/>
    <s v="Indonesia"/>
    <x v="1"/>
    <x v="1"/>
    <s v="L"/>
    <x v="342"/>
    <n v="428596246"/>
    <d v="2014-06-07T00:00:00"/>
    <n v="1"/>
    <n v="47.45"/>
    <n v="31.79"/>
    <n v="47.45"/>
    <n v="31.79"/>
    <n v="15.660000000000004"/>
  </r>
  <r>
    <x v="1"/>
    <s v="Poland"/>
    <x v="11"/>
    <x v="1"/>
    <s v="L"/>
    <x v="413"/>
    <n v="651790797"/>
    <d v="2012-02-06T00:00:00"/>
    <n v="14"/>
    <n v="9.33"/>
    <n v="6.92"/>
    <n v="130.62"/>
    <n v="96.88"/>
    <n v="33.740000000000009"/>
  </r>
  <r>
    <x v="1"/>
    <s v="France"/>
    <x v="5"/>
    <x v="0"/>
    <s v="H"/>
    <x v="667"/>
    <n v="580071103"/>
    <d v="2015-02-23T00:00:00"/>
    <n v="8"/>
    <n v="421.89"/>
    <n v="364.69"/>
    <n v="3375.12"/>
    <n v="2917.52"/>
    <n v="457.59999999999991"/>
  </r>
  <r>
    <x v="3"/>
    <s v="Maldives"/>
    <x v="11"/>
    <x v="1"/>
    <s v="M"/>
    <x v="1344"/>
    <n v="688485991"/>
    <d v="2015-10-12T00:00:00"/>
    <n v="12"/>
    <n v="9.33"/>
    <n v="6.92"/>
    <n v="111.96000000000001"/>
    <n v="83.039999999999992"/>
    <n v="28.920000000000016"/>
  </r>
  <r>
    <x v="0"/>
    <s v="Sudan"/>
    <x v="7"/>
    <x v="1"/>
    <s v="M"/>
    <x v="1103"/>
    <n v="172396790"/>
    <d v="2015-01-08T00:00:00"/>
    <n v="8"/>
    <n v="109.28"/>
    <n v="35.840000000000003"/>
    <n v="874.24"/>
    <n v="286.72000000000003"/>
    <n v="587.52"/>
  </r>
  <r>
    <x v="1"/>
    <s v="Luxembourg"/>
    <x v="0"/>
    <x v="0"/>
    <s v="L"/>
    <x v="1014"/>
    <n v="997477328"/>
    <d v="2011-02-17T00:00:00"/>
    <n v="8"/>
    <n v="651.21"/>
    <n v="524.96"/>
    <n v="5209.68"/>
    <n v="4199.68"/>
    <n v="1010"/>
  </r>
  <r>
    <x v="2"/>
    <s v="Israel"/>
    <x v="11"/>
    <x v="0"/>
    <s v="C"/>
    <x v="1845"/>
    <n v="249713933"/>
    <d v="2011-03-12T00:00:00"/>
    <n v="8"/>
    <n v="9.33"/>
    <n v="6.92"/>
    <n v="74.64"/>
    <n v="55.36"/>
    <n v="19.28"/>
  </r>
  <r>
    <x v="3"/>
    <s v="Turkmenistan"/>
    <x v="9"/>
    <x v="1"/>
    <s v="C"/>
    <x v="1151"/>
    <n v="485405433"/>
    <d v="2011-09-06T00:00:00"/>
    <n v="2"/>
    <n v="81.73"/>
    <n v="56.67"/>
    <n v="163.46"/>
    <n v="113.34"/>
    <n v="50.120000000000005"/>
  </r>
  <r>
    <x v="3"/>
    <s v="Kyrgyzstan"/>
    <x v="0"/>
    <x v="1"/>
    <s v="M"/>
    <x v="821"/>
    <n v="281163156"/>
    <d v="2010-03-03T00:00:00"/>
    <n v="2"/>
    <n v="651.21"/>
    <n v="524.96"/>
    <n v="1302.42"/>
    <n v="1049.92"/>
    <n v="252.5"/>
  </r>
  <r>
    <x v="2"/>
    <s v="Egypt"/>
    <x v="3"/>
    <x v="1"/>
    <s v="L"/>
    <x v="1036"/>
    <n v="983910930"/>
    <d v="2016-11-27T00:00:00"/>
    <n v="17"/>
    <n v="668.27"/>
    <n v="502.54"/>
    <n v="11360.59"/>
    <n v="8543.18"/>
    <n v="2817.41"/>
  </r>
  <r>
    <x v="4"/>
    <s v="Antigua and Barbuda "/>
    <x v="2"/>
    <x v="0"/>
    <s v="H"/>
    <x v="1340"/>
    <n v="860885083"/>
    <d v="2012-10-25T00:00:00"/>
    <n v="6"/>
    <n v="154.06"/>
    <n v="90.93"/>
    <n v="924.36"/>
    <n v="545.58000000000004"/>
    <n v="378.78"/>
  </r>
  <r>
    <x v="0"/>
    <s v="Cape Verde"/>
    <x v="10"/>
    <x v="1"/>
    <s v="L"/>
    <x v="516"/>
    <n v="949634444"/>
    <d v="2013-10-10T00:00:00"/>
    <n v="11"/>
    <n v="437.2"/>
    <n v="263.33"/>
    <n v="4809.2"/>
    <n v="2896.6299999999997"/>
    <n v="1912.5700000000002"/>
  </r>
  <r>
    <x v="5"/>
    <s v="Papua New Guinea"/>
    <x v="1"/>
    <x v="1"/>
    <s v="M"/>
    <x v="497"/>
    <n v="108020341"/>
    <d v="2014-05-05T00:00:00"/>
    <n v="7"/>
    <n v="47.45"/>
    <n v="31.79"/>
    <n v="332.15000000000003"/>
    <n v="222.53"/>
    <n v="109.62000000000003"/>
  </r>
  <r>
    <x v="3"/>
    <s v="Uzbekistan"/>
    <x v="2"/>
    <x v="1"/>
    <s v="L"/>
    <x v="601"/>
    <n v="864216601"/>
    <d v="2013-06-19T00:00:00"/>
    <n v="16"/>
    <n v="154.06"/>
    <n v="90.93"/>
    <n v="2464.96"/>
    <n v="1454.88"/>
    <n v="1010.0799999999999"/>
  </r>
  <r>
    <x v="0"/>
    <s v="Sao Tome and Principe"/>
    <x v="1"/>
    <x v="1"/>
    <s v="C"/>
    <x v="173"/>
    <n v="866709554"/>
    <d v="2011-10-03T00:00:00"/>
    <n v="12"/>
    <n v="47.45"/>
    <n v="31.79"/>
    <n v="569.40000000000009"/>
    <n v="381.48"/>
    <n v="187.92000000000007"/>
  </r>
  <r>
    <x v="2"/>
    <s v="Bahrain"/>
    <x v="11"/>
    <x v="1"/>
    <s v="M"/>
    <x v="1472"/>
    <n v="534298026"/>
    <d v="2014-01-31T00:00:00"/>
    <n v="16"/>
    <n v="9.33"/>
    <n v="6.92"/>
    <n v="149.28"/>
    <n v="110.72"/>
    <n v="38.56"/>
  </r>
  <r>
    <x v="3"/>
    <s v="Brunei"/>
    <x v="3"/>
    <x v="1"/>
    <s v="M"/>
    <x v="1641"/>
    <n v="806093347"/>
    <d v="2011-07-25T00:00:00"/>
    <n v="16"/>
    <n v="668.27"/>
    <n v="502.54"/>
    <n v="10692.32"/>
    <n v="8040.64"/>
    <n v="2651.6799999999994"/>
  </r>
  <r>
    <x v="0"/>
    <s v="Republic of the Congo"/>
    <x v="9"/>
    <x v="1"/>
    <s v="C"/>
    <x v="1129"/>
    <n v="891519343"/>
    <d v="2015-05-25T00:00:00"/>
    <n v="15"/>
    <n v="81.73"/>
    <n v="56.67"/>
    <n v="1225.95"/>
    <n v="850.05000000000007"/>
    <n v="375.9"/>
  </r>
  <r>
    <x v="1"/>
    <s v="Slovenia"/>
    <x v="2"/>
    <x v="1"/>
    <s v="H"/>
    <x v="1567"/>
    <n v="520312345"/>
    <d v="2014-10-04T00:00:00"/>
    <n v="1"/>
    <n v="154.06"/>
    <n v="90.93"/>
    <n v="154.06"/>
    <n v="90.93"/>
    <n v="63.129999999999995"/>
  </r>
  <r>
    <x v="5"/>
    <s v="Nauru"/>
    <x v="4"/>
    <x v="0"/>
    <s v="M"/>
    <x v="1787"/>
    <n v="392521178"/>
    <d v="2011-08-23T00:00:00"/>
    <n v="8"/>
    <n v="255.28"/>
    <n v="159.41999999999999"/>
    <n v="2042.24"/>
    <n v="1275.3599999999999"/>
    <n v="766.88000000000011"/>
  </r>
  <r>
    <x v="4"/>
    <s v="El Salvador"/>
    <x v="7"/>
    <x v="1"/>
    <s v="L"/>
    <x v="90"/>
    <n v="828507173"/>
    <d v="2016-06-04T00:00:00"/>
    <n v="4"/>
    <n v="109.28"/>
    <n v="35.840000000000003"/>
    <n v="437.12"/>
    <n v="143.36000000000001"/>
    <n v="293.76"/>
  </r>
  <r>
    <x v="1"/>
    <s v="Croatia"/>
    <x v="3"/>
    <x v="1"/>
    <s v="M"/>
    <x v="364"/>
    <n v="418944156"/>
    <d v="2014-02-27T00:00:00"/>
    <n v="6"/>
    <n v="668.27"/>
    <n v="502.54"/>
    <n v="4009.62"/>
    <n v="3015.2400000000002"/>
    <n v="994.37999999999965"/>
  </r>
  <r>
    <x v="0"/>
    <s v="South Sudan"/>
    <x v="3"/>
    <x v="1"/>
    <s v="H"/>
    <x v="2348"/>
    <n v="974818456"/>
    <d v="2013-09-14T00:00:00"/>
    <n v="15"/>
    <n v="668.27"/>
    <n v="502.54"/>
    <n v="10024.049999999999"/>
    <n v="7538.1"/>
    <n v="2485.9499999999989"/>
  </r>
  <r>
    <x v="1"/>
    <s v="Romania"/>
    <x v="3"/>
    <x v="0"/>
    <s v="L"/>
    <x v="929"/>
    <n v="777428901"/>
    <d v="2013-06-21T00:00:00"/>
    <n v="12"/>
    <n v="668.27"/>
    <n v="502.54"/>
    <n v="8019.24"/>
    <n v="6030.4800000000005"/>
    <n v="1988.7599999999993"/>
  </r>
  <r>
    <x v="3"/>
    <s v="Uzbekistan"/>
    <x v="0"/>
    <x v="1"/>
    <s v="C"/>
    <x v="2293"/>
    <n v="428386819"/>
    <d v="2012-12-17T00:00:00"/>
    <n v="13"/>
    <n v="651.21"/>
    <n v="524.96"/>
    <n v="8465.73"/>
    <n v="6824.4800000000005"/>
    <n v="1641.2499999999991"/>
  </r>
  <r>
    <x v="1"/>
    <s v="Estonia"/>
    <x v="7"/>
    <x v="1"/>
    <s v="H"/>
    <x v="1899"/>
    <n v="599616038"/>
    <d v="2016-11-30T00:00:00"/>
    <n v="14"/>
    <n v="109.28"/>
    <n v="35.840000000000003"/>
    <n v="1529.92"/>
    <n v="501.76000000000005"/>
    <n v="1028.1600000000001"/>
  </r>
  <r>
    <x v="1"/>
    <s v="Macedonia"/>
    <x v="11"/>
    <x v="1"/>
    <s v="L"/>
    <x v="33"/>
    <n v="683352887"/>
    <d v="2015-05-03T00:00:00"/>
    <n v="14"/>
    <n v="9.33"/>
    <n v="6.92"/>
    <n v="130.62"/>
    <n v="96.88"/>
    <n v="33.740000000000009"/>
  </r>
  <r>
    <x v="3"/>
    <s v="Singapore"/>
    <x v="5"/>
    <x v="1"/>
    <s v="H"/>
    <x v="1072"/>
    <n v="142146193"/>
    <d v="2011-03-04T00:00:00"/>
    <n v="5"/>
    <n v="421.89"/>
    <n v="364.69"/>
    <n v="2109.4499999999998"/>
    <n v="1823.45"/>
    <n v="285.99999999999977"/>
  </r>
  <r>
    <x v="3"/>
    <s v="India"/>
    <x v="1"/>
    <x v="1"/>
    <s v="H"/>
    <x v="2480"/>
    <n v="758857285"/>
    <d v="2015-10-07T00:00:00"/>
    <n v="3"/>
    <n v="47.45"/>
    <n v="31.79"/>
    <n v="142.35000000000002"/>
    <n v="95.37"/>
    <n v="46.980000000000018"/>
  </r>
  <r>
    <x v="2"/>
    <s v="Kuwait"/>
    <x v="10"/>
    <x v="1"/>
    <s v="H"/>
    <x v="1786"/>
    <n v="786659991"/>
    <d v="2015-02-17T00:00:00"/>
    <n v="15"/>
    <n v="437.2"/>
    <n v="263.33"/>
    <n v="6558"/>
    <n v="3949.95"/>
    <n v="2608.0500000000002"/>
  </r>
  <r>
    <x v="1"/>
    <s v="Ukraine"/>
    <x v="11"/>
    <x v="0"/>
    <s v="C"/>
    <x v="2084"/>
    <n v="799040639"/>
    <d v="2011-05-24T00:00:00"/>
    <n v="5"/>
    <n v="9.33"/>
    <n v="6.92"/>
    <n v="46.65"/>
    <n v="34.6"/>
    <n v="12.049999999999997"/>
  </r>
  <r>
    <x v="1"/>
    <s v="Armenia"/>
    <x v="3"/>
    <x v="0"/>
    <s v="C"/>
    <x v="2128"/>
    <n v="539798057"/>
    <d v="2011-08-17T00:00:00"/>
    <n v="12"/>
    <n v="668.27"/>
    <n v="502.54"/>
    <n v="8019.24"/>
    <n v="6030.4800000000005"/>
    <n v="1988.7599999999993"/>
  </r>
  <r>
    <x v="0"/>
    <s v="Burundi"/>
    <x v="5"/>
    <x v="0"/>
    <s v="C"/>
    <x v="563"/>
    <n v="273043572"/>
    <d v="2016-04-18T00:00:00"/>
    <n v="14"/>
    <n v="421.89"/>
    <n v="364.69"/>
    <n v="5906.46"/>
    <n v="5105.66"/>
    <n v="800.80000000000018"/>
  </r>
  <r>
    <x v="1"/>
    <s v="Belarus"/>
    <x v="1"/>
    <x v="1"/>
    <s v="M"/>
    <x v="1344"/>
    <n v="333201014"/>
    <d v="2015-09-10T00:00:00"/>
    <n v="1"/>
    <n v="47.45"/>
    <n v="31.79"/>
    <n v="47.45"/>
    <n v="31.79"/>
    <n v="15.660000000000004"/>
  </r>
  <r>
    <x v="4"/>
    <s v="Cuba"/>
    <x v="1"/>
    <x v="0"/>
    <s v="C"/>
    <x v="1357"/>
    <n v="675006711"/>
    <d v="2016-05-01T00:00:00"/>
    <n v="14"/>
    <n v="47.45"/>
    <n v="31.79"/>
    <n v="664.30000000000007"/>
    <n v="445.06"/>
    <n v="219.24000000000007"/>
  </r>
  <r>
    <x v="1"/>
    <s v="Liechtenstein"/>
    <x v="0"/>
    <x v="1"/>
    <s v="H"/>
    <x v="88"/>
    <n v="423509490"/>
    <d v="2014-02-23T00:00:00"/>
    <n v="8"/>
    <n v="651.21"/>
    <n v="524.96"/>
    <n v="5209.68"/>
    <n v="4199.68"/>
    <n v="1010"/>
  </r>
  <r>
    <x v="1"/>
    <s v="Sweden"/>
    <x v="2"/>
    <x v="1"/>
    <s v="L"/>
    <x v="2034"/>
    <n v="124070680"/>
    <d v="2014-02-24T00:00:00"/>
    <n v="7"/>
    <n v="154.06"/>
    <n v="90.93"/>
    <n v="1078.42"/>
    <n v="636.51"/>
    <n v="441.91000000000008"/>
  </r>
  <r>
    <x v="3"/>
    <s v="Indonesia"/>
    <x v="0"/>
    <x v="0"/>
    <s v="H"/>
    <x v="2248"/>
    <n v="392364108"/>
    <d v="2010-08-11T00:00:00"/>
    <n v="14"/>
    <n v="651.21"/>
    <n v="524.96"/>
    <n v="9116.94"/>
    <n v="7349.4400000000005"/>
    <n v="1767.5"/>
  </r>
  <r>
    <x v="3"/>
    <s v="Brunei"/>
    <x v="0"/>
    <x v="1"/>
    <s v="M"/>
    <x v="303"/>
    <n v="564376103"/>
    <d v="2014-04-28T00:00:00"/>
    <n v="1"/>
    <n v="651.21"/>
    <n v="524.96"/>
    <n v="651.21"/>
    <n v="524.96"/>
    <n v="126.25"/>
  </r>
  <r>
    <x v="0"/>
    <s v="Sierra Leone"/>
    <x v="4"/>
    <x v="1"/>
    <s v="L"/>
    <x v="398"/>
    <n v="946405494"/>
    <d v="2010-06-23T00:00:00"/>
    <n v="2"/>
    <n v="255.28"/>
    <n v="159.41999999999999"/>
    <n v="510.56"/>
    <n v="318.83999999999997"/>
    <n v="191.72000000000003"/>
  </r>
  <r>
    <x v="0"/>
    <s v="Uganda"/>
    <x v="9"/>
    <x v="1"/>
    <s v="L"/>
    <x v="986"/>
    <n v="565063607"/>
    <d v="2015-12-04T00:00:00"/>
    <n v="6"/>
    <n v="81.73"/>
    <n v="56.67"/>
    <n v="490.38"/>
    <n v="340.02"/>
    <n v="150.36000000000001"/>
  </r>
  <r>
    <x v="0"/>
    <s v="Mozambique"/>
    <x v="8"/>
    <x v="0"/>
    <s v="H"/>
    <x v="1296"/>
    <n v="317274272"/>
    <d v="2013-12-04T00:00:00"/>
    <n v="12"/>
    <n v="152.58000000000001"/>
    <n v="97.44"/>
    <n v="1830.96"/>
    <n v="1169.28"/>
    <n v="661.68000000000006"/>
  </r>
  <r>
    <x v="2"/>
    <s v="Pakistan"/>
    <x v="4"/>
    <x v="1"/>
    <s v="C"/>
    <x v="1187"/>
    <n v="720273816"/>
    <d v="2012-02-09T00:00:00"/>
    <n v="6"/>
    <n v="255.28"/>
    <n v="159.41999999999999"/>
    <n v="1531.68"/>
    <n v="956.52"/>
    <n v="575.16000000000008"/>
  </r>
  <r>
    <x v="3"/>
    <s v="Mongolia"/>
    <x v="5"/>
    <x v="1"/>
    <s v="M"/>
    <x v="2196"/>
    <n v="561611068"/>
    <d v="2015-01-25T00:00:00"/>
    <n v="3"/>
    <n v="421.89"/>
    <n v="364.69"/>
    <n v="1265.67"/>
    <n v="1094.07"/>
    <n v="171.60000000000014"/>
  </r>
  <r>
    <x v="1"/>
    <s v="Andorra"/>
    <x v="9"/>
    <x v="1"/>
    <s v="C"/>
    <x v="640"/>
    <n v="949147355"/>
    <d v="2013-05-14T00:00:00"/>
    <n v="4"/>
    <n v="81.73"/>
    <n v="56.67"/>
    <n v="326.92"/>
    <n v="226.68"/>
    <n v="100.24000000000001"/>
  </r>
  <r>
    <x v="3"/>
    <s v="Malaysia"/>
    <x v="2"/>
    <x v="1"/>
    <s v="L"/>
    <x v="74"/>
    <n v="361056506"/>
    <d v="2017-08-29T00:00:00"/>
    <n v="6"/>
    <n v="154.06"/>
    <n v="90.93"/>
    <n v="924.36"/>
    <n v="545.58000000000004"/>
    <n v="378.78"/>
  </r>
  <r>
    <x v="4"/>
    <s v="Honduras"/>
    <x v="1"/>
    <x v="0"/>
    <s v="C"/>
    <x v="1052"/>
    <n v="495824849"/>
    <d v="2016-09-16T00:00:00"/>
    <n v="7"/>
    <n v="47.45"/>
    <n v="31.79"/>
    <n v="332.15000000000003"/>
    <n v="222.53"/>
    <n v="109.62000000000003"/>
  </r>
  <r>
    <x v="1"/>
    <s v="Romania"/>
    <x v="2"/>
    <x v="1"/>
    <s v="L"/>
    <x v="2096"/>
    <n v="422251212"/>
    <d v="2012-02-03T00:00:00"/>
    <n v="4"/>
    <n v="154.06"/>
    <n v="90.93"/>
    <n v="616.24"/>
    <n v="363.72"/>
    <n v="252.51999999999998"/>
  </r>
  <r>
    <x v="3"/>
    <s v="Kazakhstan"/>
    <x v="0"/>
    <x v="1"/>
    <s v="M"/>
    <x v="914"/>
    <n v="629446923"/>
    <d v="2013-06-30T00:00:00"/>
    <n v="10"/>
    <n v="651.21"/>
    <n v="524.96"/>
    <n v="6512.1"/>
    <n v="5249.6"/>
    <n v="1262.5"/>
  </r>
  <r>
    <x v="2"/>
    <s v="Israel"/>
    <x v="10"/>
    <x v="0"/>
    <s v="L"/>
    <x v="2481"/>
    <n v="776835811"/>
    <d v="2013-05-29T00:00:00"/>
    <n v="3"/>
    <n v="437.2"/>
    <n v="263.33"/>
    <n v="1311.6"/>
    <n v="789.99"/>
    <n v="521.6099999999999"/>
  </r>
  <r>
    <x v="4"/>
    <s v="Guatemala"/>
    <x v="2"/>
    <x v="1"/>
    <s v="C"/>
    <x v="1342"/>
    <n v="144154202"/>
    <d v="2012-02-28T00:00:00"/>
    <n v="12"/>
    <n v="154.06"/>
    <n v="90.93"/>
    <n v="1848.72"/>
    <n v="1091.1600000000001"/>
    <n v="757.56"/>
  </r>
  <r>
    <x v="1"/>
    <s v="Luxembourg"/>
    <x v="9"/>
    <x v="1"/>
    <s v="M"/>
    <x v="321"/>
    <n v="781450927"/>
    <d v="2015-09-22T00:00:00"/>
    <n v="13"/>
    <n v="81.73"/>
    <n v="56.67"/>
    <n v="1062.49"/>
    <n v="736.71"/>
    <n v="325.77999999999997"/>
  </r>
  <r>
    <x v="4"/>
    <s v="Grenada"/>
    <x v="0"/>
    <x v="1"/>
    <s v="M"/>
    <x v="793"/>
    <n v="759087312"/>
    <d v="2015-08-16T00:00:00"/>
    <n v="16"/>
    <n v="651.21"/>
    <n v="524.96"/>
    <n v="10419.36"/>
    <n v="8399.36"/>
    <n v="2020"/>
  </r>
  <r>
    <x v="4"/>
    <s v="Belize"/>
    <x v="9"/>
    <x v="1"/>
    <s v="C"/>
    <x v="203"/>
    <n v="917737185"/>
    <d v="2015-06-30T00:00:00"/>
    <n v="13"/>
    <n v="81.73"/>
    <n v="56.67"/>
    <n v="1062.49"/>
    <n v="736.71"/>
    <n v="325.77999999999997"/>
  </r>
  <r>
    <x v="4"/>
    <s v="Dominica"/>
    <x v="0"/>
    <x v="1"/>
    <s v="C"/>
    <x v="875"/>
    <n v="818386876"/>
    <d v="2013-01-18T00:00:00"/>
    <n v="13"/>
    <n v="651.21"/>
    <n v="524.96"/>
    <n v="8465.73"/>
    <n v="6824.4800000000005"/>
    <n v="1641.2499999999991"/>
  </r>
  <r>
    <x v="1"/>
    <s v="Denmark"/>
    <x v="0"/>
    <x v="0"/>
    <s v="L"/>
    <x v="1746"/>
    <n v="992335212"/>
    <d v="2010-07-19T00:00:00"/>
    <n v="5"/>
    <n v="651.21"/>
    <n v="524.96"/>
    <n v="3256.05"/>
    <n v="2624.8"/>
    <n v="631.25"/>
  </r>
  <r>
    <x v="1"/>
    <s v="Germany"/>
    <x v="7"/>
    <x v="0"/>
    <s v="L"/>
    <x v="1267"/>
    <n v="691193521"/>
    <d v="2011-03-20T00:00:00"/>
    <n v="14"/>
    <n v="109.28"/>
    <n v="35.840000000000003"/>
    <n v="1529.92"/>
    <n v="501.76000000000005"/>
    <n v="1028.1600000000001"/>
  </r>
  <r>
    <x v="4"/>
    <s v="Nicaragua"/>
    <x v="8"/>
    <x v="0"/>
    <s v="L"/>
    <x v="2006"/>
    <n v="136885631"/>
    <d v="2015-10-16T00:00:00"/>
    <n v="11"/>
    <n v="152.58000000000001"/>
    <n v="97.44"/>
    <n v="1678.38"/>
    <n v="1071.8399999999999"/>
    <n v="606.54000000000019"/>
  </r>
  <r>
    <x v="5"/>
    <s v="Papua New Guinea"/>
    <x v="9"/>
    <x v="1"/>
    <s v="L"/>
    <x v="447"/>
    <n v="971647870"/>
    <d v="2010-11-04T00:00:00"/>
    <n v="2"/>
    <n v="81.73"/>
    <n v="56.67"/>
    <n v="163.46"/>
    <n v="113.34"/>
    <n v="50.120000000000005"/>
  </r>
  <r>
    <x v="4"/>
    <s v="Nicaragua"/>
    <x v="11"/>
    <x v="0"/>
    <s v="M"/>
    <x v="1164"/>
    <n v="408029067"/>
    <d v="2010-08-10T00:00:00"/>
    <n v="6"/>
    <n v="9.33"/>
    <n v="6.92"/>
    <n v="55.980000000000004"/>
    <n v="41.519999999999996"/>
    <n v="14.460000000000008"/>
  </r>
  <r>
    <x v="0"/>
    <s v="Democratic Republic of the Congo"/>
    <x v="7"/>
    <x v="1"/>
    <s v="M"/>
    <x v="1166"/>
    <n v="678890550"/>
    <d v="2014-11-10T00:00:00"/>
    <n v="13"/>
    <n v="109.28"/>
    <n v="35.840000000000003"/>
    <n v="1420.64"/>
    <n v="465.92000000000007"/>
    <n v="954.72"/>
  </r>
  <r>
    <x v="0"/>
    <s v="Guinea"/>
    <x v="4"/>
    <x v="0"/>
    <s v="H"/>
    <x v="1732"/>
    <n v="487406146"/>
    <d v="2013-08-11T00:00:00"/>
    <n v="5"/>
    <n v="255.28"/>
    <n v="159.41999999999999"/>
    <n v="1276.4000000000001"/>
    <n v="797.09999999999991"/>
    <n v="479.30000000000018"/>
  </r>
  <r>
    <x v="2"/>
    <s v="Bahrain"/>
    <x v="8"/>
    <x v="0"/>
    <s v="H"/>
    <x v="212"/>
    <n v="857062184"/>
    <d v="2012-09-13T00:00:00"/>
    <n v="4"/>
    <n v="152.58000000000001"/>
    <n v="97.44"/>
    <n v="610.32000000000005"/>
    <n v="389.76"/>
    <n v="220.56000000000006"/>
  </r>
  <r>
    <x v="0"/>
    <s v="Republic of the Congo"/>
    <x v="10"/>
    <x v="1"/>
    <s v="L"/>
    <x v="1538"/>
    <n v="181657493"/>
    <d v="2015-05-07T00:00:00"/>
    <n v="9"/>
    <n v="437.2"/>
    <n v="263.33"/>
    <n v="3934.7999999999997"/>
    <n v="2369.9699999999998"/>
    <n v="1564.83"/>
  </r>
  <r>
    <x v="3"/>
    <s v="Philippines"/>
    <x v="0"/>
    <x v="0"/>
    <s v="M"/>
    <x v="803"/>
    <n v="975303399"/>
    <d v="2010-09-23T00:00:00"/>
    <n v="5"/>
    <n v="651.21"/>
    <n v="524.96"/>
    <n v="3256.05"/>
    <n v="2624.8"/>
    <n v="631.25"/>
  </r>
  <r>
    <x v="1"/>
    <s v="Latvia"/>
    <x v="0"/>
    <x v="1"/>
    <s v="H"/>
    <x v="2148"/>
    <n v="422423732"/>
    <d v="2015-09-14T00:00:00"/>
    <n v="6"/>
    <n v="651.21"/>
    <n v="524.96"/>
    <n v="3907.26"/>
    <n v="3149.76"/>
    <n v="757.5"/>
  </r>
  <r>
    <x v="4"/>
    <s v="Costa Rica"/>
    <x v="9"/>
    <x v="0"/>
    <s v="C"/>
    <x v="2482"/>
    <n v="727754819"/>
    <d v="2017-08-28T00:00:00"/>
    <n v="13"/>
    <n v="81.73"/>
    <n v="56.67"/>
    <n v="1062.49"/>
    <n v="736.71"/>
    <n v="325.77999999999997"/>
  </r>
  <r>
    <x v="5"/>
    <s v="Tuvalu"/>
    <x v="2"/>
    <x v="0"/>
    <s v="M"/>
    <x v="1200"/>
    <n v="566345489"/>
    <d v="2016-07-04T00:00:00"/>
    <n v="5"/>
    <n v="154.06"/>
    <n v="90.93"/>
    <n v="770.3"/>
    <n v="454.65000000000003"/>
    <n v="315.64999999999992"/>
  </r>
  <r>
    <x v="0"/>
    <s v="Tanzania"/>
    <x v="10"/>
    <x v="0"/>
    <s v="C"/>
    <x v="111"/>
    <n v="933557069"/>
    <d v="2013-04-12T00:00:00"/>
    <n v="15"/>
    <n v="437.2"/>
    <n v="263.33"/>
    <n v="6558"/>
    <n v="3949.95"/>
    <n v="2608.0500000000002"/>
  </r>
  <r>
    <x v="5"/>
    <s v="Australia"/>
    <x v="11"/>
    <x v="0"/>
    <s v="L"/>
    <x v="2267"/>
    <n v="195063388"/>
    <d v="2013-10-20T00:00:00"/>
    <n v="4"/>
    <n v="9.33"/>
    <n v="6.92"/>
    <n v="37.32"/>
    <n v="27.68"/>
    <n v="9.64"/>
  </r>
  <r>
    <x v="4"/>
    <s v="Grenada"/>
    <x v="8"/>
    <x v="0"/>
    <s v="M"/>
    <x v="1842"/>
    <n v="836850774"/>
    <d v="2017-06-14T00:00:00"/>
    <n v="3"/>
    <n v="152.58000000000001"/>
    <n v="97.44"/>
    <n v="457.74"/>
    <n v="292.32"/>
    <n v="165.42000000000002"/>
  </r>
  <r>
    <x v="0"/>
    <s v="Seychelles "/>
    <x v="10"/>
    <x v="0"/>
    <s v="C"/>
    <x v="961"/>
    <n v="915218055"/>
    <d v="2013-04-07T00:00:00"/>
    <n v="4"/>
    <n v="437.2"/>
    <n v="263.33"/>
    <n v="1748.8"/>
    <n v="1053.32"/>
    <n v="695.48"/>
  </r>
  <r>
    <x v="1"/>
    <s v="Switzerland"/>
    <x v="6"/>
    <x v="0"/>
    <s v="H"/>
    <x v="623"/>
    <n v="806776559"/>
    <d v="2014-02-09T00:00:00"/>
    <n v="3"/>
    <n v="205.7"/>
    <n v="117.11"/>
    <n v="617.09999999999991"/>
    <n v="351.33"/>
    <n v="265.76999999999992"/>
  </r>
  <r>
    <x v="0"/>
    <s v="Eritrea"/>
    <x v="7"/>
    <x v="0"/>
    <s v="L"/>
    <x v="2483"/>
    <n v="958450114"/>
    <d v="2014-12-09T00:00:00"/>
    <n v="9"/>
    <n v="109.28"/>
    <n v="35.840000000000003"/>
    <n v="983.52"/>
    <n v="322.56000000000006"/>
    <n v="660.95999999999992"/>
  </r>
  <r>
    <x v="0"/>
    <s v="Angola"/>
    <x v="4"/>
    <x v="1"/>
    <s v="C"/>
    <x v="1240"/>
    <n v="537475049"/>
    <d v="2011-07-16T00:00:00"/>
    <n v="16"/>
    <n v="255.28"/>
    <n v="159.41999999999999"/>
    <n v="4084.48"/>
    <n v="2550.7199999999998"/>
    <n v="1533.7600000000002"/>
  </r>
  <r>
    <x v="0"/>
    <s v="Eritrea"/>
    <x v="3"/>
    <x v="1"/>
    <s v="H"/>
    <x v="1773"/>
    <n v="581400191"/>
    <d v="2012-08-23T00:00:00"/>
    <n v="13"/>
    <n v="668.27"/>
    <n v="502.54"/>
    <n v="8687.51"/>
    <n v="6533.02"/>
    <n v="2154.4899999999998"/>
  </r>
  <r>
    <x v="1"/>
    <s v="Germany"/>
    <x v="0"/>
    <x v="1"/>
    <s v="L"/>
    <x v="2184"/>
    <n v="848086869"/>
    <d v="2012-09-01T00:00:00"/>
    <n v="11"/>
    <n v="651.21"/>
    <n v="524.96"/>
    <n v="7163.31"/>
    <n v="5774.56"/>
    <n v="1388.75"/>
  </r>
  <r>
    <x v="1"/>
    <s v="Andorra"/>
    <x v="10"/>
    <x v="1"/>
    <s v="M"/>
    <x v="2484"/>
    <n v="265708911"/>
    <d v="2010-07-25T00:00:00"/>
    <n v="13"/>
    <n v="437.2"/>
    <n v="263.33"/>
    <n v="5683.5999999999995"/>
    <n v="3423.29"/>
    <n v="2260.3099999999995"/>
  </r>
  <r>
    <x v="2"/>
    <s v="Algeria"/>
    <x v="10"/>
    <x v="0"/>
    <s v="M"/>
    <x v="2191"/>
    <n v="982752645"/>
    <d v="2014-05-15T00:00:00"/>
    <n v="12"/>
    <n v="437.2"/>
    <n v="263.33"/>
    <n v="5246.4"/>
    <n v="3159.96"/>
    <n v="2086.4399999999996"/>
  </r>
  <r>
    <x v="3"/>
    <s v="India"/>
    <x v="10"/>
    <x v="1"/>
    <s v="C"/>
    <x v="2485"/>
    <n v="718016898"/>
    <d v="2013-12-14T00:00:00"/>
    <n v="10"/>
    <n v="437.2"/>
    <n v="263.33"/>
    <n v="4372"/>
    <n v="2633.2999999999997"/>
    <n v="1738.7000000000003"/>
  </r>
  <r>
    <x v="0"/>
    <s v="Rwanda"/>
    <x v="5"/>
    <x v="1"/>
    <s v="L"/>
    <x v="1536"/>
    <n v="410613000"/>
    <d v="2015-07-27T00:00:00"/>
    <n v="14"/>
    <n v="421.89"/>
    <n v="364.69"/>
    <n v="5906.46"/>
    <n v="5105.66"/>
    <n v="800.80000000000018"/>
  </r>
  <r>
    <x v="5"/>
    <s v="Australia"/>
    <x v="9"/>
    <x v="1"/>
    <s v="C"/>
    <x v="689"/>
    <n v="169964778"/>
    <d v="2015-04-13T00:00:00"/>
    <n v="9"/>
    <n v="81.73"/>
    <n v="56.67"/>
    <n v="735.57"/>
    <n v="510.03000000000003"/>
    <n v="225.54000000000002"/>
  </r>
  <r>
    <x v="1"/>
    <s v="Serbia"/>
    <x v="9"/>
    <x v="0"/>
    <s v="H"/>
    <x v="2442"/>
    <n v="625808560"/>
    <d v="2017-05-28T00:00:00"/>
    <n v="16"/>
    <n v="81.73"/>
    <n v="56.67"/>
    <n v="1307.68"/>
    <n v="906.72"/>
    <n v="400.96000000000004"/>
  </r>
  <r>
    <x v="3"/>
    <s v="Turkmenistan"/>
    <x v="1"/>
    <x v="1"/>
    <s v="M"/>
    <x v="902"/>
    <n v="678193175"/>
    <d v="2016-03-23T00:00:00"/>
    <n v="2"/>
    <n v="47.45"/>
    <n v="31.79"/>
    <n v="94.9"/>
    <n v="63.58"/>
    <n v="31.320000000000007"/>
  </r>
  <r>
    <x v="1"/>
    <s v="Iceland"/>
    <x v="0"/>
    <x v="1"/>
    <s v="M"/>
    <x v="1730"/>
    <n v="647479951"/>
    <d v="2014-10-28T00:00:00"/>
    <n v="4"/>
    <n v="651.21"/>
    <n v="524.96"/>
    <n v="2604.84"/>
    <n v="2099.84"/>
    <n v="505"/>
  </r>
  <r>
    <x v="3"/>
    <s v="Myanmar"/>
    <x v="2"/>
    <x v="0"/>
    <s v="H"/>
    <x v="1425"/>
    <n v="924342715"/>
    <d v="2013-02-10T00:00:00"/>
    <n v="4"/>
    <n v="154.06"/>
    <n v="90.93"/>
    <n v="616.24"/>
    <n v="363.72"/>
    <n v="252.51999999999998"/>
  </r>
  <r>
    <x v="3"/>
    <s v="Kyrgyzstan"/>
    <x v="9"/>
    <x v="1"/>
    <s v="C"/>
    <x v="99"/>
    <n v="619767796"/>
    <d v="2012-07-12T00:00:00"/>
    <n v="3"/>
    <n v="81.73"/>
    <n v="56.67"/>
    <n v="245.19"/>
    <n v="170.01"/>
    <n v="75.180000000000007"/>
  </r>
  <r>
    <x v="1"/>
    <s v="Portugal"/>
    <x v="4"/>
    <x v="0"/>
    <s v="M"/>
    <x v="1260"/>
    <n v="715054023"/>
    <d v="2011-06-24T00:00:00"/>
    <n v="15"/>
    <n v="255.28"/>
    <n v="159.41999999999999"/>
    <n v="3829.2"/>
    <n v="2391.2999999999997"/>
    <n v="1437.9"/>
  </r>
  <r>
    <x v="1"/>
    <s v="France"/>
    <x v="0"/>
    <x v="0"/>
    <s v="C"/>
    <x v="416"/>
    <n v="911812722"/>
    <d v="2017-01-14T00:00:00"/>
    <n v="8"/>
    <n v="651.21"/>
    <n v="524.96"/>
    <n v="5209.68"/>
    <n v="4199.68"/>
    <n v="1010"/>
  </r>
  <r>
    <x v="2"/>
    <s v="Iraq"/>
    <x v="3"/>
    <x v="0"/>
    <s v="H"/>
    <x v="2345"/>
    <n v="981967723"/>
    <d v="2011-01-31T00:00:00"/>
    <n v="8"/>
    <n v="668.27"/>
    <n v="502.54"/>
    <n v="5346.16"/>
    <n v="4020.32"/>
    <n v="1325.8399999999997"/>
  </r>
  <r>
    <x v="1"/>
    <s v="Belarus"/>
    <x v="10"/>
    <x v="1"/>
    <s v="C"/>
    <x v="841"/>
    <n v="317755353"/>
    <d v="2014-03-13T00:00:00"/>
    <n v="16"/>
    <n v="437.2"/>
    <n v="263.33"/>
    <n v="6995.2"/>
    <n v="4213.28"/>
    <n v="2781.92"/>
  </r>
  <r>
    <x v="1"/>
    <s v="Macedonia"/>
    <x v="7"/>
    <x v="1"/>
    <s v="M"/>
    <x v="2485"/>
    <n v="181724441"/>
    <d v="2013-11-22T00:00:00"/>
    <n v="9"/>
    <n v="109.28"/>
    <n v="35.840000000000003"/>
    <n v="983.52"/>
    <n v="322.56000000000006"/>
    <n v="660.95999999999992"/>
  </r>
  <r>
    <x v="2"/>
    <s v="Israel"/>
    <x v="7"/>
    <x v="1"/>
    <s v="L"/>
    <x v="362"/>
    <n v="556736314"/>
    <d v="2014-03-26T00:00:00"/>
    <n v="16"/>
    <n v="109.28"/>
    <n v="35.840000000000003"/>
    <n v="1748.48"/>
    <n v="573.44000000000005"/>
    <n v="1175.04"/>
  </r>
  <r>
    <x v="4"/>
    <s v="Grenada"/>
    <x v="3"/>
    <x v="1"/>
    <s v="C"/>
    <x v="903"/>
    <n v="595964801"/>
    <d v="2015-12-12T00:00:00"/>
    <n v="13"/>
    <n v="668.27"/>
    <n v="502.54"/>
    <n v="8687.51"/>
    <n v="6533.02"/>
    <n v="2154.4899999999998"/>
  </r>
  <r>
    <x v="4"/>
    <s v="Cuba"/>
    <x v="7"/>
    <x v="1"/>
    <s v="C"/>
    <x v="1524"/>
    <n v="872896230"/>
    <d v="2014-02-21T00:00:00"/>
    <n v="14"/>
    <n v="109.28"/>
    <n v="35.840000000000003"/>
    <n v="1529.92"/>
    <n v="501.76000000000005"/>
    <n v="1028.1600000000001"/>
  </r>
  <r>
    <x v="1"/>
    <s v="Luxembourg"/>
    <x v="0"/>
    <x v="1"/>
    <s v="H"/>
    <x v="2130"/>
    <n v="231329429"/>
    <d v="2015-05-08T00:00:00"/>
    <n v="7"/>
    <n v="651.21"/>
    <n v="524.96"/>
    <n v="4558.47"/>
    <n v="3674.7200000000003"/>
    <n v="883.75"/>
  </r>
  <r>
    <x v="1"/>
    <s v="Andorra"/>
    <x v="3"/>
    <x v="1"/>
    <s v="M"/>
    <x v="427"/>
    <n v="735375726"/>
    <d v="2012-11-14T00:00:00"/>
    <n v="5"/>
    <n v="668.27"/>
    <n v="502.54"/>
    <n v="3341.35"/>
    <n v="2512.7000000000003"/>
    <n v="828.64999999999964"/>
  </r>
  <r>
    <x v="0"/>
    <s v="Ghana"/>
    <x v="3"/>
    <x v="0"/>
    <s v="M"/>
    <x v="2486"/>
    <n v="919458949"/>
    <d v="2011-12-31T00:00:00"/>
    <n v="12"/>
    <n v="668.27"/>
    <n v="502.54"/>
    <n v="8019.24"/>
    <n v="6030.4800000000005"/>
    <n v="1988.7599999999993"/>
  </r>
  <r>
    <x v="1"/>
    <s v="Estonia"/>
    <x v="5"/>
    <x v="0"/>
    <s v="H"/>
    <x v="915"/>
    <n v="738315427"/>
    <d v="2011-07-19T00:00:00"/>
    <n v="5"/>
    <n v="421.89"/>
    <n v="364.69"/>
    <n v="2109.4499999999998"/>
    <n v="1823.45"/>
    <n v="285.99999999999977"/>
  </r>
  <r>
    <x v="0"/>
    <s v="Rwanda"/>
    <x v="6"/>
    <x v="1"/>
    <s v="C"/>
    <x v="272"/>
    <n v="216993987"/>
    <d v="2015-02-25T00:00:00"/>
    <n v="4"/>
    <n v="205.7"/>
    <n v="117.11"/>
    <n v="822.8"/>
    <n v="468.44"/>
    <n v="354.35999999999996"/>
  </r>
  <r>
    <x v="3"/>
    <s v="Kazakhstan"/>
    <x v="11"/>
    <x v="0"/>
    <s v="L"/>
    <x v="848"/>
    <n v="800855958"/>
    <d v="2012-07-18T00:00:00"/>
    <n v="17"/>
    <n v="9.33"/>
    <n v="6.92"/>
    <n v="158.61000000000001"/>
    <n v="117.64"/>
    <n v="40.970000000000013"/>
  </r>
  <r>
    <x v="3"/>
    <s v="Malaysia"/>
    <x v="1"/>
    <x v="1"/>
    <s v="C"/>
    <x v="1600"/>
    <n v="405575168"/>
    <d v="2013-06-02T00:00:00"/>
    <n v="13"/>
    <n v="47.45"/>
    <n v="31.79"/>
    <n v="616.85"/>
    <n v="413.27"/>
    <n v="203.58000000000004"/>
  </r>
  <r>
    <x v="5"/>
    <s v="New Zealand"/>
    <x v="9"/>
    <x v="0"/>
    <s v="L"/>
    <x v="344"/>
    <n v="167137944"/>
    <d v="2013-04-15T00:00:00"/>
    <n v="14"/>
    <n v="81.73"/>
    <n v="56.67"/>
    <n v="1144.22"/>
    <n v="793.38"/>
    <n v="350.84000000000003"/>
  </r>
  <r>
    <x v="3"/>
    <s v="Thailand"/>
    <x v="6"/>
    <x v="1"/>
    <s v="H"/>
    <x v="2487"/>
    <n v="391843116"/>
    <d v="2012-06-23T00:00:00"/>
    <n v="7"/>
    <n v="205.7"/>
    <n v="117.11"/>
    <n v="1439.8999999999999"/>
    <n v="819.77"/>
    <n v="620.12999999999988"/>
  </r>
  <r>
    <x v="0"/>
    <s v="Sudan"/>
    <x v="8"/>
    <x v="0"/>
    <s v="C"/>
    <x v="1710"/>
    <n v="106302011"/>
    <d v="2012-07-26T00:00:00"/>
    <n v="10"/>
    <n v="152.58000000000001"/>
    <n v="97.44"/>
    <n v="1525.8000000000002"/>
    <n v="974.4"/>
    <n v="551.4000000000002"/>
  </r>
  <r>
    <x v="5"/>
    <s v="Fiji"/>
    <x v="5"/>
    <x v="1"/>
    <s v="H"/>
    <x v="619"/>
    <n v="207438457"/>
    <d v="2012-02-02T00:00:00"/>
    <n v="8"/>
    <n v="421.89"/>
    <n v="364.69"/>
    <n v="3375.12"/>
    <n v="2917.52"/>
    <n v="457.59999999999991"/>
  </r>
  <r>
    <x v="0"/>
    <s v="Seychelles "/>
    <x v="11"/>
    <x v="1"/>
    <s v="M"/>
    <x v="2290"/>
    <n v="312488782"/>
    <d v="2011-02-08T00:00:00"/>
    <n v="2"/>
    <n v="9.33"/>
    <n v="6.92"/>
    <n v="18.66"/>
    <n v="13.84"/>
    <n v="4.82"/>
  </r>
  <r>
    <x v="0"/>
    <s v="Angola"/>
    <x v="9"/>
    <x v="1"/>
    <s v="L"/>
    <x v="2354"/>
    <n v="109001815"/>
    <d v="2014-03-20T00:00:00"/>
    <n v="8"/>
    <n v="81.73"/>
    <n v="56.67"/>
    <n v="653.84"/>
    <n v="453.36"/>
    <n v="200.48000000000002"/>
  </r>
  <r>
    <x v="2"/>
    <s v="Lebanon"/>
    <x v="3"/>
    <x v="1"/>
    <s v="L"/>
    <x v="1208"/>
    <n v="704838883"/>
    <d v="2011-12-21T00:00:00"/>
    <n v="11"/>
    <n v="668.27"/>
    <n v="502.54"/>
    <n v="7350.9699999999993"/>
    <n v="5527.9400000000005"/>
    <n v="1823.0299999999988"/>
  </r>
  <r>
    <x v="0"/>
    <s v="Ethiopia"/>
    <x v="3"/>
    <x v="0"/>
    <s v="H"/>
    <x v="1670"/>
    <n v="578173816"/>
    <d v="2014-11-22T00:00:00"/>
    <n v="6"/>
    <n v="668.27"/>
    <n v="502.54"/>
    <n v="4009.62"/>
    <n v="3015.2400000000002"/>
    <n v="994.37999999999965"/>
  </r>
  <r>
    <x v="1"/>
    <s v="Norway"/>
    <x v="7"/>
    <x v="1"/>
    <s v="M"/>
    <x v="510"/>
    <n v="527492940"/>
    <d v="2012-01-10T00:00:00"/>
    <n v="10"/>
    <n v="109.28"/>
    <n v="35.840000000000003"/>
    <n v="1092.8"/>
    <n v="358.40000000000003"/>
    <n v="734.39999999999986"/>
  </r>
  <r>
    <x v="0"/>
    <s v="Senegal"/>
    <x v="8"/>
    <x v="1"/>
    <s v="C"/>
    <x v="535"/>
    <n v="521595084"/>
    <d v="2012-02-05T00:00:00"/>
    <n v="1"/>
    <n v="152.58000000000001"/>
    <n v="97.44"/>
    <n v="152.58000000000001"/>
    <n v="97.44"/>
    <n v="55.140000000000015"/>
  </r>
  <r>
    <x v="1"/>
    <s v="Lithuania"/>
    <x v="8"/>
    <x v="0"/>
    <s v="M"/>
    <x v="1692"/>
    <n v="149591577"/>
    <d v="2010-03-16T00:00:00"/>
    <n v="11"/>
    <n v="152.58000000000001"/>
    <n v="97.44"/>
    <n v="1678.38"/>
    <n v="1071.8399999999999"/>
    <n v="606.54000000000019"/>
  </r>
  <r>
    <x v="5"/>
    <s v="East Timor"/>
    <x v="7"/>
    <x v="1"/>
    <s v="M"/>
    <x v="2455"/>
    <n v="870906245"/>
    <d v="2013-06-06T00:00:00"/>
    <n v="16"/>
    <n v="109.28"/>
    <n v="35.840000000000003"/>
    <n v="1748.48"/>
    <n v="573.44000000000005"/>
    <n v="1175.04"/>
  </r>
  <r>
    <x v="3"/>
    <s v="Thailand"/>
    <x v="11"/>
    <x v="1"/>
    <s v="L"/>
    <x v="1786"/>
    <n v="165275418"/>
    <d v="2015-01-30T00:00:00"/>
    <n v="13"/>
    <n v="9.33"/>
    <n v="6.92"/>
    <n v="121.29"/>
    <n v="89.96"/>
    <n v="31.330000000000013"/>
  </r>
  <r>
    <x v="3"/>
    <s v="Tajikistan"/>
    <x v="4"/>
    <x v="1"/>
    <s v="C"/>
    <x v="1479"/>
    <n v="982747924"/>
    <d v="2013-02-23T00:00:00"/>
    <n v="10"/>
    <n v="255.28"/>
    <n v="159.41999999999999"/>
    <n v="2552.8000000000002"/>
    <n v="1594.1999999999998"/>
    <n v="958.60000000000036"/>
  </r>
  <r>
    <x v="0"/>
    <s v="Zambia"/>
    <x v="3"/>
    <x v="0"/>
    <s v="C"/>
    <x v="364"/>
    <n v="493685090"/>
    <d v="2014-02-27T00:00:00"/>
    <n v="2"/>
    <n v="668.27"/>
    <n v="502.54"/>
    <n v="1336.54"/>
    <n v="1005.08"/>
    <n v="331.45999999999992"/>
  </r>
  <r>
    <x v="0"/>
    <s v="South Africa"/>
    <x v="1"/>
    <x v="1"/>
    <s v="M"/>
    <x v="1354"/>
    <n v="438760745"/>
    <d v="2014-09-21T00:00:00"/>
    <n v="13"/>
    <n v="47.45"/>
    <n v="31.79"/>
    <n v="616.85"/>
    <n v="413.27"/>
    <n v="203.58000000000004"/>
  </r>
  <r>
    <x v="1"/>
    <s v="Belgium"/>
    <x v="1"/>
    <x v="1"/>
    <s v="M"/>
    <x v="1263"/>
    <n v="378961217"/>
    <d v="2012-02-25T00:00:00"/>
    <n v="3"/>
    <n v="47.45"/>
    <n v="31.79"/>
    <n v="142.35000000000002"/>
    <n v="95.37"/>
    <n v="46.980000000000018"/>
  </r>
  <r>
    <x v="0"/>
    <s v="Senegal"/>
    <x v="0"/>
    <x v="0"/>
    <s v="H"/>
    <x v="2264"/>
    <n v="845585334"/>
    <d v="2016-05-28T00:00:00"/>
    <n v="11"/>
    <n v="651.21"/>
    <n v="524.96"/>
    <n v="7163.31"/>
    <n v="5774.56"/>
    <n v="1388.75"/>
  </r>
  <r>
    <x v="3"/>
    <s v="Singapore"/>
    <x v="2"/>
    <x v="1"/>
    <s v="H"/>
    <x v="186"/>
    <n v="190244424"/>
    <d v="2015-07-26T00:00:00"/>
    <n v="11"/>
    <n v="154.06"/>
    <n v="90.93"/>
    <n v="1694.66"/>
    <n v="1000.23"/>
    <n v="694.43000000000006"/>
  </r>
  <r>
    <x v="5"/>
    <s v="Vanuatu"/>
    <x v="11"/>
    <x v="0"/>
    <s v="M"/>
    <x v="1247"/>
    <n v="434862315"/>
    <d v="2010-05-17T00:00:00"/>
    <n v="7"/>
    <n v="9.33"/>
    <n v="6.92"/>
    <n v="65.31"/>
    <n v="48.44"/>
    <n v="16.870000000000005"/>
  </r>
  <r>
    <x v="1"/>
    <s v="Iceland"/>
    <x v="10"/>
    <x v="0"/>
    <s v="M"/>
    <x v="1158"/>
    <n v="521675336"/>
    <d v="2017-07-20T00:00:00"/>
    <n v="7"/>
    <n v="437.2"/>
    <n v="263.33"/>
    <n v="3060.4"/>
    <n v="1843.31"/>
    <n v="1217.0900000000001"/>
  </r>
  <r>
    <x v="1"/>
    <s v="Russia"/>
    <x v="6"/>
    <x v="1"/>
    <s v="M"/>
    <x v="1683"/>
    <n v="363232314"/>
    <d v="2013-08-09T00:00:00"/>
    <n v="12"/>
    <n v="205.7"/>
    <n v="117.11"/>
    <n v="2468.3999999999996"/>
    <n v="1405.32"/>
    <n v="1063.0799999999997"/>
  </r>
  <r>
    <x v="1"/>
    <s v="Luxembourg"/>
    <x v="6"/>
    <x v="1"/>
    <s v="M"/>
    <x v="496"/>
    <n v="392394578"/>
    <d v="2013-08-07T00:00:00"/>
    <n v="12"/>
    <n v="205.7"/>
    <n v="117.11"/>
    <n v="2468.3999999999996"/>
    <n v="1405.32"/>
    <n v="1063.0799999999997"/>
  </r>
  <r>
    <x v="0"/>
    <s v="Chad"/>
    <x v="10"/>
    <x v="1"/>
    <s v="M"/>
    <x v="2048"/>
    <n v="212335956"/>
    <d v="2014-09-13T00:00:00"/>
    <n v="6"/>
    <n v="437.2"/>
    <n v="263.33"/>
    <n v="2623.2"/>
    <n v="1579.98"/>
    <n v="1043.2199999999998"/>
  </r>
  <r>
    <x v="0"/>
    <s v="The Gambia"/>
    <x v="4"/>
    <x v="1"/>
    <s v="C"/>
    <x v="1715"/>
    <n v="846542775"/>
    <d v="2015-08-03T00:00:00"/>
    <n v="16"/>
    <n v="255.28"/>
    <n v="159.41999999999999"/>
    <n v="4084.48"/>
    <n v="2550.7199999999998"/>
    <n v="1533.7600000000002"/>
  </r>
  <r>
    <x v="1"/>
    <s v="Iceland"/>
    <x v="5"/>
    <x v="1"/>
    <s v="L"/>
    <x v="478"/>
    <n v="688813865"/>
    <d v="2011-10-09T00:00:00"/>
    <n v="7"/>
    <n v="421.89"/>
    <n v="364.69"/>
    <n v="2953.23"/>
    <n v="2552.83"/>
    <n v="400.40000000000009"/>
  </r>
  <r>
    <x v="2"/>
    <s v="Qatar"/>
    <x v="10"/>
    <x v="1"/>
    <s v="L"/>
    <x v="1185"/>
    <n v="453260552"/>
    <d v="2015-02-24T00:00:00"/>
    <n v="15"/>
    <n v="437.2"/>
    <n v="263.33"/>
    <n v="6558"/>
    <n v="3949.95"/>
    <n v="2608.0500000000002"/>
  </r>
  <r>
    <x v="1"/>
    <s v="Liechtenstein"/>
    <x v="7"/>
    <x v="0"/>
    <s v="L"/>
    <x v="120"/>
    <n v="924306666"/>
    <d v="2012-02-23T00:00:00"/>
    <n v="3"/>
    <n v="109.28"/>
    <n v="35.840000000000003"/>
    <n v="327.84000000000003"/>
    <n v="107.52000000000001"/>
    <n v="220.32000000000002"/>
  </r>
  <r>
    <x v="0"/>
    <s v="Seychelles "/>
    <x v="7"/>
    <x v="1"/>
    <s v="L"/>
    <x v="2435"/>
    <n v="706688535"/>
    <d v="2013-01-02T00:00:00"/>
    <n v="6"/>
    <n v="109.28"/>
    <n v="35.840000000000003"/>
    <n v="655.68000000000006"/>
    <n v="215.04000000000002"/>
    <n v="440.64000000000004"/>
  </r>
  <r>
    <x v="5"/>
    <s v="Palau"/>
    <x v="3"/>
    <x v="1"/>
    <s v="C"/>
    <x v="2488"/>
    <n v="275454986"/>
    <d v="2010-01-28T00:00:00"/>
    <n v="4"/>
    <n v="668.27"/>
    <n v="502.54"/>
    <n v="2673.08"/>
    <n v="2010.16"/>
    <n v="662.91999999999985"/>
  </r>
  <r>
    <x v="5"/>
    <s v="Palau"/>
    <x v="3"/>
    <x v="0"/>
    <s v="C"/>
    <x v="593"/>
    <n v="625967347"/>
    <d v="2011-12-13T00:00:00"/>
    <n v="11"/>
    <n v="668.27"/>
    <n v="502.54"/>
    <n v="7350.9699999999993"/>
    <n v="5527.9400000000005"/>
    <n v="1823.0299999999988"/>
  </r>
  <r>
    <x v="1"/>
    <s v="Slovenia"/>
    <x v="2"/>
    <x v="0"/>
    <s v="C"/>
    <x v="643"/>
    <n v="123899447"/>
    <d v="2016-11-20T00:00:00"/>
    <n v="6"/>
    <n v="154.06"/>
    <n v="90.93"/>
    <n v="924.36"/>
    <n v="545.58000000000004"/>
    <n v="378.78"/>
  </r>
  <r>
    <x v="3"/>
    <s v="Mongolia"/>
    <x v="9"/>
    <x v="0"/>
    <s v="H"/>
    <x v="2489"/>
    <n v="355237615"/>
    <d v="2016-09-10T00:00:00"/>
    <n v="3"/>
    <n v="81.73"/>
    <n v="56.67"/>
    <n v="245.19"/>
    <n v="170.01"/>
    <n v="75.180000000000007"/>
  </r>
  <r>
    <x v="4"/>
    <s v="Trinidad and Tobago"/>
    <x v="8"/>
    <x v="1"/>
    <s v="M"/>
    <x v="2490"/>
    <n v="276280677"/>
    <d v="2015-07-19T00:00:00"/>
    <n v="11"/>
    <n v="152.58000000000001"/>
    <n v="97.44"/>
    <n v="1678.38"/>
    <n v="1071.8399999999999"/>
    <n v="606.54000000000019"/>
  </r>
  <r>
    <x v="3"/>
    <s v="China"/>
    <x v="1"/>
    <x v="1"/>
    <s v="C"/>
    <x v="2342"/>
    <n v="263639962"/>
    <d v="2011-01-09T00:00:00"/>
    <n v="10"/>
    <n v="47.45"/>
    <n v="31.79"/>
    <n v="474.5"/>
    <n v="317.89999999999998"/>
    <n v="156.60000000000002"/>
  </r>
  <r>
    <x v="1"/>
    <s v="Ireland"/>
    <x v="4"/>
    <x v="0"/>
    <s v="H"/>
    <x v="1222"/>
    <n v="764239299"/>
    <d v="2013-03-28T00:00:00"/>
    <n v="7"/>
    <n v="255.28"/>
    <n v="159.41999999999999"/>
    <n v="1786.96"/>
    <n v="1115.9399999999998"/>
    <n v="671.02000000000021"/>
  </r>
  <r>
    <x v="0"/>
    <s v="Namibia"/>
    <x v="8"/>
    <x v="1"/>
    <s v="C"/>
    <x v="2491"/>
    <n v="945315015"/>
    <d v="2010-10-24T00:00:00"/>
    <n v="14"/>
    <n v="152.58000000000001"/>
    <n v="97.44"/>
    <n v="2136.1200000000003"/>
    <n v="1364.1599999999999"/>
    <n v="771.96000000000049"/>
  </r>
  <r>
    <x v="0"/>
    <s v="Sao Tome and Principe"/>
    <x v="2"/>
    <x v="1"/>
    <s v="C"/>
    <x v="1593"/>
    <n v="944415938"/>
    <d v="2012-01-25T00:00:00"/>
    <n v="4"/>
    <n v="154.06"/>
    <n v="90.93"/>
    <n v="616.24"/>
    <n v="363.72"/>
    <n v="252.51999999999998"/>
  </r>
  <r>
    <x v="0"/>
    <s v="Mauritania"/>
    <x v="10"/>
    <x v="0"/>
    <s v="H"/>
    <x v="835"/>
    <n v="519403398"/>
    <d v="2011-05-30T00:00:00"/>
    <n v="3"/>
    <n v="437.2"/>
    <n v="263.33"/>
    <n v="1311.6"/>
    <n v="789.99"/>
    <n v="521.6099999999999"/>
  </r>
  <r>
    <x v="1"/>
    <s v="Serbia"/>
    <x v="6"/>
    <x v="1"/>
    <s v="L"/>
    <x v="613"/>
    <n v="398451220"/>
    <d v="2015-08-24T00:00:00"/>
    <n v="16"/>
    <n v="205.7"/>
    <n v="117.11"/>
    <n v="3291.2"/>
    <n v="1873.76"/>
    <n v="1417.4399999999998"/>
  </r>
  <r>
    <x v="1"/>
    <s v="Ukraine"/>
    <x v="9"/>
    <x v="1"/>
    <s v="M"/>
    <x v="2492"/>
    <n v="930045735"/>
    <d v="2017-05-24T00:00:00"/>
    <n v="1"/>
    <n v="81.73"/>
    <n v="56.67"/>
    <n v="81.73"/>
    <n v="56.67"/>
    <n v="25.060000000000002"/>
  </r>
  <r>
    <x v="5"/>
    <s v="Nauru"/>
    <x v="2"/>
    <x v="1"/>
    <s v="L"/>
    <x v="846"/>
    <n v="732985770"/>
    <d v="2014-03-26T00:00:00"/>
    <n v="9"/>
    <n v="154.06"/>
    <n v="90.93"/>
    <n v="1386.54"/>
    <n v="818.37000000000012"/>
    <n v="568.16999999999985"/>
  </r>
  <r>
    <x v="0"/>
    <s v="Equatorial Guinea"/>
    <x v="5"/>
    <x v="1"/>
    <s v="M"/>
    <x v="2493"/>
    <n v="746382653"/>
    <d v="2012-07-21T00:00:00"/>
    <n v="1"/>
    <n v="421.89"/>
    <n v="364.69"/>
    <n v="421.89"/>
    <n v="364.69"/>
    <n v="57.199999999999989"/>
  </r>
  <r>
    <x v="2"/>
    <s v="Jordan"/>
    <x v="7"/>
    <x v="1"/>
    <s v="M"/>
    <x v="1636"/>
    <n v="179660212"/>
    <d v="2015-07-30T00:00:00"/>
    <n v="7"/>
    <n v="109.28"/>
    <n v="35.840000000000003"/>
    <n v="764.96"/>
    <n v="250.88000000000002"/>
    <n v="514.08000000000004"/>
  </r>
  <r>
    <x v="6"/>
    <s v="Greenland"/>
    <x v="6"/>
    <x v="1"/>
    <s v="M"/>
    <x v="1605"/>
    <n v="562554776"/>
    <d v="2012-11-22T00:00:00"/>
    <n v="2"/>
    <n v="205.7"/>
    <n v="117.11"/>
    <n v="411.4"/>
    <n v="234.22"/>
    <n v="177.17999999999998"/>
  </r>
  <r>
    <x v="1"/>
    <s v="Iceland"/>
    <x v="1"/>
    <x v="0"/>
    <s v="M"/>
    <x v="1705"/>
    <n v="795115172"/>
    <d v="2013-10-14T00:00:00"/>
    <n v="2"/>
    <n v="47.45"/>
    <n v="31.79"/>
    <n v="94.9"/>
    <n v="63.58"/>
    <n v="31.320000000000007"/>
  </r>
  <r>
    <x v="2"/>
    <s v="Libya"/>
    <x v="11"/>
    <x v="1"/>
    <s v="L"/>
    <x v="2016"/>
    <n v="297702729"/>
    <d v="2013-08-19T00:00:00"/>
    <n v="10"/>
    <n v="9.33"/>
    <n v="6.92"/>
    <n v="93.3"/>
    <n v="69.2"/>
    <n v="24.099999999999994"/>
  </r>
  <r>
    <x v="5"/>
    <s v="East Timor"/>
    <x v="10"/>
    <x v="0"/>
    <s v="M"/>
    <x v="2453"/>
    <n v="360991275"/>
    <d v="2012-08-14T00:00:00"/>
    <n v="7"/>
    <n v="437.2"/>
    <n v="263.33"/>
    <n v="3060.4"/>
    <n v="1843.31"/>
    <n v="1217.0900000000001"/>
  </r>
  <r>
    <x v="1"/>
    <s v="Bosnia and Herzegovina"/>
    <x v="3"/>
    <x v="0"/>
    <s v="H"/>
    <x v="163"/>
    <n v="995967137"/>
    <d v="2011-11-29T00:00:00"/>
    <n v="13"/>
    <n v="668.27"/>
    <n v="502.54"/>
    <n v="8687.51"/>
    <n v="6533.02"/>
    <n v="2154.4899999999998"/>
  </r>
  <r>
    <x v="1"/>
    <s v="United Kingdom"/>
    <x v="5"/>
    <x v="0"/>
    <s v="L"/>
    <x v="1595"/>
    <n v="483929145"/>
    <d v="2017-08-12T00:00:00"/>
    <n v="7"/>
    <n v="421.89"/>
    <n v="364.69"/>
    <n v="2953.23"/>
    <n v="2552.83"/>
    <n v="400.40000000000009"/>
  </r>
  <r>
    <x v="4"/>
    <s v="Nicaragua"/>
    <x v="9"/>
    <x v="0"/>
    <s v="H"/>
    <x v="1321"/>
    <n v="326488626"/>
    <d v="2014-02-02T00:00:00"/>
    <n v="7"/>
    <n v="81.73"/>
    <n v="56.67"/>
    <n v="572.11"/>
    <n v="396.69"/>
    <n v="175.42000000000002"/>
  </r>
  <r>
    <x v="3"/>
    <s v="Mongolia"/>
    <x v="3"/>
    <x v="1"/>
    <s v="M"/>
    <x v="1600"/>
    <n v="295569407"/>
    <d v="2013-05-19T00:00:00"/>
    <n v="7"/>
    <n v="668.27"/>
    <n v="502.54"/>
    <n v="4677.8899999999994"/>
    <n v="3517.78"/>
    <n v="1160.1099999999992"/>
  </r>
  <r>
    <x v="2"/>
    <s v="Qatar"/>
    <x v="2"/>
    <x v="1"/>
    <s v="H"/>
    <x v="496"/>
    <n v="683407819"/>
    <d v="2013-08-10T00:00:00"/>
    <n v="7"/>
    <n v="154.06"/>
    <n v="90.93"/>
    <n v="1078.42"/>
    <n v="636.51"/>
    <n v="441.91000000000008"/>
  </r>
  <r>
    <x v="0"/>
    <s v="Liberia"/>
    <x v="11"/>
    <x v="0"/>
    <s v="H"/>
    <x v="1426"/>
    <n v="952552688"/>
    <d v="2017-03-03T00:00:00"/>
    <n v="1"/>
    <n v="9.33"/>
    <n v="6.92"/>
    <n v="9.33"/>
    <n v="6.92"/>
    <n v="2.41"/>
  </r>
  <r>
    <x v="1"/>
    <s v="Liechtenstein"/>
    <x v="7"/>
    <x v="0"/>
    <s v="L"/>
    <x v="1791"/>
    <n v="185865342"/>
    <d v="2013-02-09T00:00:00"/>
    <n v="1"/>
    <n v="109.28"/>
    <n v="35.840000000000003"/>
    <n v="109.28"/>
    <n v="35.840000000000003"/>
    <n v="73.44"/>
  </r>
  <r>
    <x v="3"/>
    <s v="Malaysia"/>
    <x v="0"/>
    <x v="1"/>
    <s v="C"/>
    <x v="1451"/>
    <n v="236519610"/>
    <d v="2017-06-13T00:00:00"/>
    <n v="1"/>
    <n v="651.21"/>
    <n v="524.96"/>
    <n v="651.21"/>
    <n v="524.96"/>
    <n v="126.25"/>
  </r>
  <r>
    <x v="0"/>
    <s v="Comoros"/>
    <x v="5"/>
    <x v="1"/>
    <s v="H"/>
    <x v="1888"/>
    <n v="778001821"/>
    <d v="2017-04-23T00:00:00"/>
    <n v="11"/>
    <n v="421.89"/>
    <n v="364.69"/>
    <n v="4640.79"/>
    <n v="4011.59"/>
    <n v="629.19999999999982"/>
  </r>
  <r>
    <x v="4"/>
    <s v="Grenada"/>
    <x v="2"/>
    <x v="1"/>
    <s v="L"/>
    <x v="1429"/>
    <n v="654110801"/>
    <d v="2012-01-19T00:00:00"/>
    <n v="8"/>
    <n v="154.06"/>
    <n v="90.93"/>
    <n v="1232.48"/>
    <n v="727.44"/>
    <n v="505.03999999999996"/>
  </r>
  <r>
    <x v="5"/>
    <s v="Marshall Islands"/>
    <x v="4"/>
    <x v="1"/>
    <s v="M"/>
    <x v="2326"/>
    <n v="128957879"/>
    <d v="2017-07-26T00:00:00"/>
    <n v="1"/>
    <n v="255.28"/>
    <n v="159.41999999999999"/>
    <n v="255.28"/>
    <n v="159.41999999999999"/>
    <n v="95.860000000000014"/>
  </r>
  <r>
    <x v="1"/>
    <s v="Belgium"/>
    <x v="3"/>
    <x v="0"/>
    <s v="L"/>
    <x v="659"/>
    <n v="436966884"/>
    <d v="2016-04-15T00:00:00"/>
    <n v="12"/>
    <n v="668.27"/>
    <n v="502.54"/>
    <n v="8019.24"/>
    <n v="6030.4800000000005"/>
    <n v="1988.7599999999993"/>
  </r>
  <r>
    <x v="2"/>
    <s v="Algeria"/>
    <x v="2"/>
    <x v="0"/>
    <s v="L"/>
    <x v="2279"/>
    <n v="632874143"/>
    <d v="2014-09-30T00:00:00"/>
    <n v="1"/>
    <n v="154.06"/>
    <n v="90.93"/>
    <n v="154.06"/>
    <n v="90.93"/>
    <n v="63.129999999999995"/>
  </r>
  <r>
    <x v="1"/>
    <s v="Georgia"/>
    <x v="4"/>
    <x v="0"/>
    <s v="C"/>
    <x v="876"/>
    <n v="741728484"/>
    <d v="2016-07-27T00:00:00"/>
    <n v="5"/>
    <n v="255.28"/>
    <n v="159.41999999999999"/>
    <n v="1276.4000000000001"/>
    <n v="797.09999999999991"/>
    <n v="479.30000000000018"/>
  </r>
  <r>
    <x v="4"/>
    <s v="Saint Lucia"/>
    <x v="0"/>
    <x v="1"/>
    <s v="H"/>
    <x v="2076"/>
    <n v="408891236"/>
    <d v="2011-06-29T00:00:00"/>
    <n v="15"/>
    <n v="651.21"/>
    <n v="524.96"/>
    <n v="9768.1500000000015"/>
    <n v="7874.4000000000005"/>
    <n v="1893.7500000000009"/>
  </r>
  <r>
    <x v="2"/>
    <s v="Iran"/>
    <x v="9"/>
    <x v="0"/>
    <s v="L"/>
    <x v="117"/>
    <n v="250036227"/>
    <d v="2016-10-12T00:00:00"/>
    <n v="1"/>
    <n v="81.73"/>
    <n v="56.67"/>
    <n v="81.73"/>
    <n v="56.67"/>
    <n v="25.060000000000002"/>
  </r>
  <r>
    <x v="5"/>
    <s v="Papua New Guinea"/>
    <x v="1"/>
    <x v="1"/>
    <s v="C"/>
    <x v="2494"/>
    <n v="501149785"/>
    <d v="2012-08-30T00:00:00"/>
    <n v="1"/>
    <n v="47.45"/>
    <n v="31.79"/>
    <n v="47.45"/>
    <n v="31.79"/>
    <n v="15.660000000000004"/>
  </r>
  <r>
    <x v="1"/>
    <s v="Norway"/>
    <x v="0"/>
    <x v="1"/>
    <s v="H"/>
    <x v="2334"/>
    <n v="568530738"/>
    <d v="2014-11-23T00:00:00"/>
    <n v="16"/>
    <n v="651.21"/>
    <n v="524.96"/>
    <n v="10419.36"/>
    <n v="8399.36"/>
    <n v="2020"/>
  </r>
  <r>
    <x v="5"/>
    <s v="East Timor"/>
    <x v="2"/>
    <x v="1"/>
    <s v="M"/>
    <x v="1483"/>
    <n v="378790414"/>
    <d v="2017-03-11T00:00:00"/>
    <n v="2"/>
    <n v="154.06"/>
    <n v="90.93"/>
    <n v="308.12"/>
    <n v="181.86"/>
    <n v="126.25999999999999"/>
  </r>
  <r>
    <x v="3"/>
    <s v="Philippines"/>
    <x v="2"/>
    <x v="1"/>
    <s v="H"/>
    <x v="1309"/>
    <n v="828852641"/>
    <d v="2010-10-21T00:00:00"/>
    <n v="8"/>
    <n v="154.06"/>
    <n v="90.93"/>
    <n v="1232.48"/>
    <n v="727.44"/>
    <n v="505.03999999999996"/>
  </r>
  <r>
    <x v="4"/>
    <s v="Barbados"/>
    <x v="3"/>
    <x v="1"/>
    <s v="H"/>
    <x v="1949"/>
    <n v="635953748"/>
    <d v="2010-08-28T00:00:00"/>
    <n v="3"/>
    <n v="668.27"/>
    <n v="502.54"/>
    <n v="2004.81"/>
    <n v="1507.6200000000001"/>
    <n v="497.18999999999983"/>
  </r>
  <r>
    <x v="1"/>
    <s v="Bosnia and Herzegovina"/>
    <x v="8"/>
    <x v="0"/>
    <s v="C"/>
    <x v="72"/>
    <n v="387642562"/>
    <d v="2013-11-29T00:00:00"/>
    <n v="2"/>
    <n v="152.58000000000001"/>
    <n v="97.44"/>
    <n v="305.16000000000003"/>
    <n v="194.88"/>
    <n v="110.28000000000003"/>
  </r>
  <r>
    <x v="2"/>
    <s v="Israel"/>
    <x v="1"/>
    <x v="1"/>
    <s v="C"/>
    <x v="316"/>
    <n v="291780412"/>
    <d v="2010-12-27T00:00:00"/>
    <n v="5"/>
    <n v="47.45"/>
    <n v="31.79"/>
    <n v="237.25"/>
    <n v="158.94999999999999"/>
    <n v="78.300000000000011"/>
  </r>
  <r>
    <x v="1"/>
    <s v="Serbia"/>
    <x v="11"/>
    <x v="1"/>
    <s v="H"/>
    <x v="1622"/>
    <n v="626541125"/>
    <d v="2012-09-05T00:00:00"/>
    <n v="10"/>
    <n v="9.33"/>
    <n v="6.92"/>
    <n v="93.3"/>
    <n v="69.2"/>
    <n v="24.099999999999994"/>
  </r>
  <r>
    <x v="1"/>
    <s v="Finland"/>
    <x v="7"/>
    <x v="1"/>
    <s v="C"/>
    <x v="1474"/>
    <n v="390411031"/>
    <d v="2015-04-30T00:00:00"/>
    <n v="1"/>
    <n v="109.28"/>
    <n v="35.840000000000003"/>
    <n v="109.28"/>
    <n v="35.840000000000003"/>
    <n v="73.44"/>
  </r>
  <r>
    <x v="1"/>
    <s v="Croatia"/>
    <x v="9"/>
    <x v="1"/>
    <s v="H"/>
    <x v="2495"/>
    <n v="452188956"/>
    <d v="2012-10-16T00:00:00"/>
    <n v="3"/>
    <n v="81.73"/>
    <n v="56.67"/>
    <n v="245.19"/>
    <n v="170.01"/>
    <n v="75.180000000000007"/>
  </r>
  <r>
    <x v="0"/>
    <s v="Niger"/>
    <x v="5"/>
    <x v="0"/>
    <s v="L"/>
    <x v="736"/>
    <n v="400986230"/>
    <d v="2014-11-25T00:00:00"/>
    <n v="16"/>
    <n v="421.89"/>
    <n v="364.69"/>
    <n v="6750.24"/>
    <n v="5835.04"/>
    <n v="915.19999999999982"/>
  </r>
  <r>
    <x v="0"/>
    <s v="Cote d'Ivoire"/>
    <x v="5"/>
    <x v="1"/>
    <s v="M"/>
    <x v="1321"/>
    <n v="796226680"/>
    <d v="2014-02-21T00:00:00"/>
    <n v="1"/>
    <n v="421.89"/>
    <n v="364.69"/>
    <n v="421.89"/>
    <n v="364.69"/>
    <n v="57.199999999999989"/>
  </r>
  <r>
    <x v="0"/>
    <s v="Comoros"/>
    <x v="2"/>
    <x v="0"/>
    <s v="L"/>
    <x v="1511"/>
    <n v="917646634"/>
    <d v="2010-11-04T00:00:00"/>
    <n v="1"/>
    <n v="154.06"/>
    <n v="90.93"/>
    <n v="154.06"/>
    <n v="90.93"/>
    <n v="63.129999999999995"/>
  </r>
  <r>
    <x v="0"/>
    <s v="Tanzania"/>
    <x v="3"/>
    <x v="0"/>
    <s v="C"/>
    <x v="1369"/>
    <n v="115294921"/>
    <d v="2010-11-06T00:00:00"/>
    <n v="12"/>
    <n v="668.27"/>
    <n v="502.54"/>
    <n v="8019.24"/>
    <n v="6030.4800000000005"/>
    <n v="1988.7599999999993"/>
  </r>
  <r>
    <x v="1"/>
    <s v="Albania"/>
    <x v="10"/>
    <x v="0"/>
    <s v="L"/>
    <x v="1445"/>
    <n v="959532868"/>
    <d v="2013-03-30T00:00:00"/>
    <n v="10"/>
    <n v="437.2"/>
    <n v="263.33"/>
    <n v="4372"/>
    <n v="2633.2999999999997"/>
    <n v="1738.7000000000003"/>
  </r>
  <r>
    <x v="2"/>
    <s v="Somalia"/>
    <x v="2"/>
    <x v="1"/>
    <s v="H"/>
    <x v="1210"/>
    <n v="691034305"/>
    <d v="2014-05-15T00:00:00"/>
    <n v="2"/>
    <n v="154.06"/>
    <n v="90.93"/>
    <n v="308.12"/>
    <n v="181.86"/>
    <n v="126.25999999999999"/>
  </r>
  <r>
    <x v="3"/>
    <s v="Maldives"/>
    <x v="9"/>
    <x v="1"/>
    <s v="H"/>
    <x v="406"/>
    <n v="670785558"/>
    <d v="2011-08-31T00:00:00"/>
    <n v="15"/>
    <n v="81.73"/>
    <n v="56.67"/>
    <n v="1225.95"/>
    <n v="850.05000000000007"/>
    <n v="375.9"/>
  </r>
  <r>
    <x v="1"/>
    <s v="Netherlands"/>
    <x v="5"/>
    <x v="1"/>
    <s v="C"/>
    <x v="1395"/>
    <n v="530085456"/>
    <d v="2015-02-07T00:00:00"/>
    <n v="5"/>
    <n v="421.89"/>
    <n v="364.69"/>
    <n v="2109.4499999999998"/>
    <n v="1823.45"/>
    <n v="285.99999999999977"/>
  </r>
  <r>
    <x v="0"/>
    <s v="Zimbabwe"/>
    <x v="10"/>
    <x v="1"/>
    <s v="H"/>
    <x v="251"/>
    <n v="420545327"/>
    <d v="2012-10-03T00:00:00"/>
    <n v="13"/>
    <n v="437.2"/>
    <n v="263.33"/>
    <n v="5683.5999999999995"/>
    <n v="3423.29"/>
    <n v="2260.3099999999995"/>
  </r>
  <r>
    <x v="1"/>
    <s v="Monaco"/>
    <x v="1"/>
    <x v="1"/>
    <s v="M"/>
    <x v="1316"/>
    <n v="564089000"/>
    <d v="2012-12-11T00:00:00"/>
    <n v="9"/>
    <n v="47.45"/>
    <n v="31.79"/>
    <n v="427.05"/>
    <n v="286.11"/>
    <n v="140.94"/>
  </r>
  <r>
    <x v="0"/>
    <s v="Rwanda"/>
    <x v="8"/>
    <x v="0"/>
    <s v="M"/>
    <x v="1426"/>
    <n v="802952802"/>
    <d v="2017-03-29T00:00:00"/>
    <n v="1"/>
    <n v="152.58000000000001"/>
    <n v="97.44"/>
    <n v="152.58000000000001"/>
    <n v="97.44"/>
    <n v="55.140000000000015"/>
  </r>
  <r>
    <x v="1"/>
    <s v="Ireland"/>
    <x v="10"/>
    <x v="1"/>
    <s v="L"/>
    <x v="2496"/>
    <n v="149685561"/>
    <d v="2017-02-26T00:00:00"/>
    <n v="7"/>
    <n v="437.2"/>
    <n v="263.33"/>
    <n v="3060.4"/>
    <n v="1843.31"/>
    <n v="1217.0900000000001"/>
  </r>
  <r>
    <x v="2"/>
    <s v="Azerbaijan"/>
    <x v="7"/>
    <x v="0"/>
    <s v="C"/>
    <x v="1773"/>
    <n v="837148606"/>
    <d v="2012-10-03T00:00:00"/>
    <n v="16"/>
    <n v="109.28"/>
    <n v="35.840000000000003"/>
    <n v="1748.48"/>
    <n v="573.44000000000005"/>
    <n v="1175.04"/>
  </r>
  <r>
    <x v="0"/>
    <s v="Chad"/>
    <x v="5"/>
    <x v="1"/>
    <s v="H"/>
    <x v="517"/>
    <n v="668515765"/>
    <d v="2016-05-05T00:00:00"/>
    <n v="13"/>
    <n v="421.89"/>
    <n v="364.69"/>
    <n v="5484.57"/>
    <n v="4740.97"/>
    <n v="743.59999999999945"/>
  </r>
  <r>
    <x v="1"/>
    <s v="Macedonia"/>
    <x v="2"/>
    <x v="1"/>
    <s v="L"/>
    <x v="1260"/>
    <n v="667273366"/>
    <d v="2011-06-15T00:00:00"/>
    <n v="16"/>
    <n v="154.06"/>
    <n v="90.93"/>
    <n v="2464.96"/>
    <n v="1454.88"/>
    <n v="1010.0799999999999"/>
  </r>
  <r>
    <x v="3"/>
    <s v="Nepal"/>
    <x v="4"/>
    <x v="1"/>
    <s v="C"/>
    <x v="1011"/>
    <n v="127220237"/>
    <d v="2016-04-27T00:00:00"/>
    <n v="10"/>
    <n v="255.28"/>
    <n v="159.41999999999999"/>
    <n v="2552.8000000000002"/>
    <n v="1594.1999999999998"/>
    <n v="958.60000000000036"/>
  </r>
  <r>
    <x v="1"/>
    <s v="Macedonia"/>
    <x v="6"/>
    <x v="1"/>
    <s v="H"/>
    <x v="2376"/>
    <n v="662467706"/>
    <d v="2012-05-29T00:00:00"/>
    <n v="13"/>
    <n v="205.7"/>
    <n v="117.11"/>
    <n v="2674.1"/>
    <n v="1522.43"/>
    <n v="1151.6699999999998"/>
  </r>
  <r>
    <x v="1"/>
    <s v="Romania"/>
    <x v="2"/>
    <x v="1"/>
    <s v="M"/>
    <x v="1829"/>
    <n v="357439601"/>
    <d v="2016-09-17T00:00:00"/>
    <n v="5"/>
    <n v="154.06"/>
    <n v="90.93"/>
    <n v="770.3"/>
    <n v="454.65000000000003"/>
    <n v="315.64999999999992"/>
  </r>
  <r>
    <x v="2"/>
    <s v="Morocco"/>
    <x v="10"/>
    <x v="0"/>
    <s v="C"/>
    <x v="2340"/>
    <n v="516872251"/>
    <d v="2016-06-24T00:00:00"/>
    <n v="5"/>
    <n v="437.2"/>
    <n v="263.33"/>
    <n v="2186"/>
    <n v="1316.6499999999999"/>
    <n v="869.35000000000014"/>
  </r>
  <r>
    <x v="3"/>
    <s v="Bangladesh"/>
    <x v="6"/>
    <x v="1"/>
    <s v="L"/>
    <x v="1064"/>
    <n v="715814483"/>
    <d v="2011-10-08T00:00:00"/>
    <n v="7"/>
    <n v="205.7"/>
    <n v="117.11"/>
    <n v="1439.8999999999999"/>
    <n v="819.77"/>
    <n v="620.12999999999988"/>
  </r>
  <r>
    <x v="3"/>
    <s v="Nepal"/>
    <x v="0"/>
    <x v="0"/>
    <s v="C"/>
    <x v="651"/>
    <n v="149627625"/>
    <d v="2011-03-04T00:00:00"/>
    <n v="12"/>
    <n v="651.21"/>
    <n v="524.96"/>
    <n v="7814.52"/>
    <n v="6299.52"/>
    <n v="1515"/>
  </r>
  <r>
    <x v="3"/>
    <s v="Thailand"/>
    <x v="9"/>
    <x v="0"/>
    <s v="M"/>
    <x v="134"/>
    <n v="783985507"/>
    <d v="2012-12-14T00:00:00"/>
    <n v="13"/>
    <n v="81.73"/>
    <n v="56.67"/>
    <n v="1062.49"/>
    <n v="736.71"/>
    <n v="325.77999999999997"/>
  </r>
  <r>
    <x v="4"/>
    <s v="Jamaica"/>
    <x v="9"/>
    <x v="1"/>
    <s v="H"/>
    <x v="1812"/>
    <n v="604874455"/>
    <d v="2016-06-26T00:00:00"/>
    <n v="8"/>
    <n v="81.73"/>
    <n v="56.67"/>
    <n v="653.84"/>
    <n v="453.36"/>
    <n v="200.48000000000002"/>
  </r>
  <r>
    <x v="1"/>
    <s v="Switzerland"/>
    <x v="7"/>
    <x v="1"/>
    <s v="C"/>
    <x v="2497"/>
    <n v="368593299"/>
    <d v="2010-08-30T00:00:00"/>
    <n v="6"/>
    <n v="109.28"/>
    <n v="35.840000000000003"/>
    <n v="655.68000000000006"/>
    <n v="215.04000000000002"/>
    <n v="440.64000000000004"/>
  </r>
  <r>
    <x v="4"/>
    <s v="El Salvador"/>
    <x v="4"/>
    <x v="1"/>
    <s v="H"/>
    <x v="677"/>
    <n v="451753365"/>
    <d v="2015-12-05T00:00:00"/>
    <n v="5"/>
    <n v="255.28"/>
    <n v="159.41999999999999"/>
    <n v="1276.4000000000001"/>
    <n v="797.09999999999991"/>
    <n v="479.30000000000018"/>
  </r>
  <r>
    <x v="3"/>
    <s v="Mongolia"/>
    <x v="5"/>
    <x v="0"/>
    <s v="C"/>
    <x v="1136"/>
    <n v="401278483"/>
    <d v="2012-03-24T00:00:00"/>
    <n v="10"/>
    <n v="421.89"/>
    <n v="364.69"/>
    <n v="4218.8999999999996"/>
    <n v="3646.9"/>
    <n v="571.99999999999955"/>
  </r>
  <r>
    <x v="3"/>
    <s v="Kyrgyzstan"/>
    <x v="8"/>
    <x v="0"/>
    <s v="M"/>
    <x v="2252"/>
    <n v="284404981"/>
    <d v="2010-07-01T00:00:00"/>
    <n v="1"/>
    <n v="152.58000000000001"/>
    <n v="97.44"/>
    <n v="152.58000000000001"/>
    <n v="97.44"/>
    <n v="55.140000000000015"/>
  </r>
  <r>
    <x v="3"/>
    <s v="Cambodia"/>
    <x v="10"/>
    <x v="1"/>
    <s v="C"/>
    <x v="1349"/>
    <n v="238681685"/>
    <d v="2011-11-25T00:00:00"/>
    <n v="1"/>
    <n v="437.2"/>
    <n v="263.33"/>
    <n v="437.2"/>
    <n v="263.33"/>
    <n v="173.87"/>
  </r>
  <r>
    <x v="1"/>
    <s v="Czech Republic"/>
    <x v="6"/>
    <x v="1"/>
    <s v="C"/>
    <x v="2247"/>
    <n v="921969926"/>
    <d v="2010-09-13T00:00:00"/>
    <n v="1"/>
    <n v="205.7"/>
    <n v="117.11"/>
    <n v="205.7"/>
    <n v="117.11"/>
    <n v="88.589999999999989"/>
  </r>
  <r>
    <x v="0"/>
    <s v="Ethiopia"/>
    <x v="11"/>
    <x v="1"/>
    <s v="H"/>
    <x v="1184"/>
    <n v="362443530"/>
    <d v="2013-07-26T00:00:00"/>
    <n v="7"/>
    <n v="9.33"/>
    <n v="6.92"/>
    <n v="65.31"/>
    <n v="48.44"/>
    <n v="16.870000000000005"/>
  </r>
  <r>
    <x v="5"/>
    <s v="Kiribati"/>
    <x v="10"/>
    <x v="0"/>
    <s v="L"/>
    <x v="1765"/>
    <n v="708588826"/>
    <d v="2013-05-25T00:00:00"/>
    <n v="10"/>
    <n v="437.2"/>
    <n v="263.33"/>
    <n v="4372"/>
    <n v="2633.2999999999997"/>
    <n v="1738.7000000000003"/>
  </r>
  <r>
    <x v="5"/>
    <s v="Marshall Islands"/>
    <x v="9"/>
    <x v="1"/>
    <s v="L"/>
    <x v="1938"/>
    <n v="579204642"/>
    <d v="2015-01-25T00:00:00"/>
    <n v="14"/>
    <n v="81.73"/>
    <n v="56.67"/>
    <n v="1144.22"/>
    <n v="793.38"/>
    <n v="350.84000000000003"/>
  </r>
  <r>
    <x v="0"/>
    <s v="Cape Verde"/>
    <x v="7"/>
    <x v="0"/>
    <s v="H"/>
    <x v="695"/>
    <n v="913402307"/>
    <d v="2017-07-11T00:00:00"/>
    <n v="8"/>
    <n v="109.28"/>
    <n v="35.840000000000003"/>
    <n v="874.24"/>
    <n v="286.72000000000003"/>
    <n v="587.52"/>
  </r>
  <r>
    <x v="1"/>
    <s v="Vatican City"/>
    <x v="6"/>
    <x v="1"/>
    <s v="H"/>
    <x v="968"/>
    <n v="920605647"/>
    <d v="2016-06-04T00:00:00"/>
    <n v="11"/>
    <n v="205.7"/>
    <n v="117.11"/>
    <n v="2262.6999999999998"/>
    <n v="1288.21"/>
    <n v="974.48999999999978"/>
  </r>
  <r>
    <x v="4"/>
    <s v="Saint Vincent and the Grenadines"/>
    <x v="8"/>
    <x v="0"/>
    <s v="H"/>
    <x v="395"/>
    <n v="330550992"/>
    <d v="2016-07-04T00:00:00"/>
    <n v="10"/>
    <n v="152.58000000000001"/>
    <n v="97.44"/>
    <n v="1525.8000000000002"/>
    <n v="974.4"/>
    <n v="551.4000000000002"/>
  </r>
  <r>
    <x v="0"/>
    <s v="Burkina Faso"/>
    <x v="11"/>
    <x v="0"/>
    <s v="C"/>
    <x v="1424"/>
    <n v="743287169"/>
    <d v="2011-11-25T00:00:00"/>
    <n v="7"/>
    <n v="9.33"/>
    <n v="6.92"/>
    <n v="65.31"/>
    <n v="48.44"/>
    <n v="16.870000000000005"/>
  </r>
  <r>
    <x v="3"/>
    <s v="Singapore"/>
    <x v="2"/>
    <x v="1"/>
    <s v="H"/>
    <x v="2498"/>
    <n v="679175508"/>
    <d v="2012-12-28T00:00:00"/>
    <n v="3"/>
    <n v="154.06"/>
    <n v="90.93"/>
    <n v="462.18"/>
    <n v="272.79000000000002"/>
    <n v="189.39"/>
  </r>
  <r>
    <x v="0"/>
    <s v="Mozambique"/>
    <x v="11"/>
    <x v="1"/>
    <s v="L"/>
    <x v="424"/>
    <n v="528889834"/>
    <d v="2012-07-15T00:00:00"/>
    <n v="15"/>
    <n v="9.33"/>
    <n v="6.92"/>
    <n v="139.94999999999999"/>
    <n v="103.8"/>
    <n v="36.149999999999991"/>
  </r>
  <r>
    <x v="4"/>
    <s v="Haiti"/>
    <x v="1"/>
    <x v="1"/>
    <s v="M"/>
    <x v="2499"/>
    <n v="303416478"/>
    <d v="2011-09-12T00:00:00"/>
    <n v="11"/>
    <n v="47.45"/>
    <n v="31.79"/>
    <n v="521.95000000000005"/>
    <n v="349.69"/>
    <n v="172.26000000000005"/>
  </r>
  <r>
    <x v="4"/>
    <s v="Saint Kitts and Nevis "/>
    <x v="11"/>
    <x v="1"/>
    <s v="H"/>
    <x v="172"/>
    <n v="984054267"/>
    <d v="2016-08-02T00:00:00"/>
    <n v="4"/>
    <n v="9.33"/>
    <n v="6.92"/>
    <n v="37.32"/>
    <n v="27.68"/>
    <n v="9.64"/>
  </r>
  <r>
    <x v="5"/>
    <s v="Papua New Guinea"/>
    <x v="4"/>
    <x v="0"/>
    <s v="L"/>
    <x v="14"/>
    <n v="472414529"/>
    <d v="2011-07-24T00:00:00"/>
    <n v="11"/>
    <n v="255.28"/>
    <n v="159.41999999999999"/>
    <n v="2808.08"/>
    <n v="1753.62"/>
    <n v="1054.46"/>
  </r>
  <r>
    <x v="3"/>
    <s v="North Korea"/>
    <x v="1"/>
    <x v="1"/>
    <s v="H"/>
    <x v="2302"/>
    <n v="340421092"/>
    <d v="2016-03-24T00:00:00"/>
    <n v="12"/>
    <n v="47.45"/>
    <n v="31.79"/>
    <n v="569.40000000000009"/>
    <n v="381.48"/>
    <n v="187.92000000000007"/>
  </r>
  <r>
    <x v="2"/>
    <s v="Pakistan"/>
    <x v="3"/>
    <x v="1"/>
    <s v="C"/>
    <x v="2204"/>
    <n v="880310285"/>
    <d v="2013-06-07T00:00:00"/>
    <n v="4"/>
    <n v="668.27"/>
    <n v="502.54"/>
    <n v="2673.08"/>
    <n v="2010.16"/>
    <n v="662.91999999999985"/>
  </r>
  <r>
    <x v="2"/>
    <s v="Qatar"/>
    <x v="1"/>
    <x v="0"/>
    <s v="C"/>
    <x v="1631"/>
    <n v="654630935"/>
    <d v="2013-06-04T00:00:00"/>
    <n v="14"/>
    <n v="47.45"/>
    <n v="31.79"/>
    <n v="664.30000000000007"/>
    <n v="445.06"/>
    <n v="219.24000000000007"/>
  </r>
  <r>
    <x v="0"/>
    <s v="Burundi"/>
    <x v="1"/>
    <x v="1"/>
    <s v="L"/>
    <x v="1119"/>
    <n v="546244370"/>
    <d v="2012-05-26T00:00:00"/>
    <n v="8"/>
    <n v="47.45"/>
    <n v="31.79"/>
    <n v="379.6"/>
    <n v="254.32"/>
    <n v="125.28000000000003"/>
  </r>
  <r>
    <x v="4"/>
    <s v="Guatemala"/>
    <x v="0"/>
    <x v="0"/>
    <s v="H"/>
    <x v="406"/>
    <n v="608324420"/>
    <d v="2011-08-27T00:00:00"/>
    <n v="9"/>
    <n v="651.21"/>
    <n v="524.96"/>
    <n v="5860.89"/>
    <n v="4724.6400000000003"/>
    <n v="1136.25"/>
  </r>
  <r>
    <x v="0"/>
    <s v="Togo"/>
    <x v="0"/>
    <x v="0"/>
    <s v="L"/>
    <x v="2366"/>
    <n v="514357411"/>
    <d v="2013-04-24T00:00:00"/>
    <n v="14"/>
    <n v="651.21"/>
    <n v="524.96"/>
    <n v="9116.94"/>
    <n v="7349.4400000000005"/>
    <n v="1767.5"/>
  </r>
  <r>
    <x v="0"/>
    <s v="Senegal"/>
    <x v="0"/>
    <x v="1"/>
    <s v="L"/>
    <x v="549"/>
    <n v="908142173"/>
    <d v="2016-11-16T00:00:00"/>
    <n v="14"/>
    <n v="651.21"/>
    <n v="524.96"/>
    <n v="9116.94"/>
    <n v="7349.4400000000005"/>
    <n v="1767.5"/>
  </r>
  <r>
    <x v="0"/>
    <s v="Angola"/>
    <x v="5"/>
    <x v="0"/>
    <s v="M"/>
    <x v="890"/>
    <n v="253790032"/>
    <d v="2015-02-07T00:00:00"/>
    <n v="2"/>
    <n v="421.89"/>
    <n v="364.69"/>
    <n v="843.78"/>
    <n v="729.38"/>
    <n v="114.39999999999998"/>
  </r>
  <r>
    <x v="0"/>
    <s v="Togo"/>
    <x v="8"/>
    <x v="1"/>
    <s v="H"/>
    <x v="1671"/>
    <n v="685724818"/>
    <d v="2013-06-03T00:00:00"/>
    <n v="1"/>
    <n v="152.58000000000001"/>
    <n v="97.44"/>
    <n v="152.58000000000001"/>
    <n v="97.44"/>
    <n v="55.140000000000015"/>
  </r>
  <r>
    <x v="3"/>
    <s v="Indonesia"/>
    <x v="11"/>
    <x v="1"/>
    <s v="L"/>
    <x v="49"/>
    <n v="358682858"/>
    <d v="2010-10-13T00:00:00"/>
    <n v="2"/>
    <n v="9.33"/>
    <n v="6.92"/>
    <n v="18.66"/>
    <n v="13.84"/>
    <n v="4.82"/>
  </r>
  <r>
    <x v="5"/>
    <s v="Australia"/>
    <x v="4"/>
    <x v="1"/>
    <s v="H"/>
    <x v="825"/>
    <n v="197712981"/>
    <d v="2010-12-18T00:00:00"/>
    <n v="11"/>
    <n v="255.28"/>
    <n v="159.41999999999999"/>
    <n v="2808.08"/>
    <n v="1753.62"/>
    <n v="1054.46"/>
  </r>
  <r>
    <x v="1"/>
    <s v="Bulgaria"/>
    <x v="7"/>
    <x v="1"/>
    <s v="C"/>
    <x v="1487"/>
    <n v="748176515"/>
    <d v="2010-12-28T00:00:00"/>
    <n v="2"/>
    <n v="109.28"/>
    <n v="35.840000000000003"/>
    <n v="218.56"/>
    <n v="71.680000000000007"/>
    <n v="146.88"/>
  </r>
  <r>
    <x v="1"/>
    <s v="Finland"/>
    <x v="0"/>
    <x v="1"/>
    <s v="C"/>
    <x v="2036"/>
    <n v="825747287"/>
    <d v="2013-02-13T00:00:00"/>
    <n v="10"/>
    <n v="651.21"/>
    <n v="524.96"/>
    <n v="6512.1"/>
    <n v="5249.6"/>
    <n v="1262.5"/>
  </r>
  <r>
    <x v="3"/>
    <s v="Japan"/>
    <x v="5"/>
    <x v="1"/>
    <s v="C"/>
    <x v="718"/>
    <n v="666411626"/>
    <d v="2012-08-04T00:00:00"/>
    <n v="8"/>
    <n v="421.89"/>
    <n v="364.69"/>
    <n v="3375.12"/>
    <n v="2917.52"/>
    <n v="457.59999999999991"/>
  </r>
  <r>
    <x v="0"/>
    <s v="Niger"/>
    <x v="1"/>
    <x v="0"/>
    <s v="M"/>
    <x v="2500"/>
    <n v="576468360"/>
    <d v="2010-02-23T00:00:00"/>
    <n v="14"/>
    <n v="47.45"/>
    <n v="31.79"/>
    <n v="664.30000000000007"/>
    <n v="445.06"/>
    <n v="219.24000000000007"/>
  </r>
  <r>
    <x v="3"/>
    <s v="India"/>
    <x v="4"/>
    <x v="1"/>
    <s v="M"/>
    <x v="2048"/>
    <n v="482528817"/>
    <d v="2014-10-19T00:00:00"/>
    <n v="16"/>
    <n v="255.28"/>
    <n v="159.41999999999999"/>
    <n v="4084.48"/>
    <n v="2550.7199999999998"/>
    <n v="1533.7600000000002"/>
  </r>
  <r>
    <x v="1"/>
    <s v="Denmark"/>
    <x v="0"/>
    <x v="1"/>
    <s v="L"/>
    <x v="1022"/>
    <n v="381516826"/>
    <d v="2017-07-04T00:00:00"/>
    <n v="14"/>
    <n v="651.21"/>
    <n v="524.96"/>
    <n v="9116.94"/>
    <n v="7349.4400000000005"/>
    <n v="1767.5"/>
  </r>
  <r>
    <x v="1"/>
    <s v="Czech Republic"/>
    <x v="2"/>
    <x v="0"/>
    <s v="H"/>
    <x v="2497"/>
    <n v="790668714"/>
    <d v="2010-08-14T00:00:00"/>
    <n v="9"/>
    <n v="154.06"/>
    <n v="90.93"/>
    <n v="1386.54"/>
    <n v="818.37000000000012"/>
    <n v="568.16999999999985"/>
  </r>
  <r>
    <x v="3"/>
    <s v="Bangladesh"/>
    <x v="2"/>
    <x v="0"/>
    <s v="L"/>
    <x v="81"/>
    <n v="497533309"/>
    <d v="2013-11-18T00:00:00"/>
    <n v="1"/>
    <n v="154.06"/>
    <n v="90.93"/>
    <n v="154.06"/>
    <n v="90.93"/>
    <n v="63.129999999999995"/>
  </r>
  <r>
    <x v="2"/>
    <s v="Saudi Arabia"/>
    <x v="0"/>
    <x v="0"/>
    <s v="M"/>
    <x v="1746"/>
    <n v="609971940"/>
    <d v="2010-07-22T00:00:00"/>
    <n v="5"/>
    <n v="651.21"/>
    <n v="524.96"/>
    <n v="3256.05"/>
    <n v="2624.8"/>
    <n v="631.25"/>
  </r>
  <r>
    <x v="1"/>
    <s v="Andorra"/>
    <x v="4"/>
    <x v="0"/>
    <s v="H"/>
    <x v="1511"/>
    <n v="506158435"/>
    <d v="2010-11-17T00:00:00"/>
    <n v="4"/>
    <n v="255.28"/>
    <n v="159.41999999999999"/>
    <n v="1021.12"/>
    <n v="637.67999999999995"/>
    <n v="383.44000000000005"/>
  </r>
  <r>
    <x v="1"/>
    <s v="Belgium"/>
    <x v="1"/>
    <x v="1"/>
    <s v="C"/>
    <x v="1906"/>
    <n v="984579122"/>
    <d v="2011-06-21T00:00:00"/>
    <n v="13"/>
    <n v="47.45"/>
    <n v="31.79"/>
    <n v="616.85"/>
    <n v="413.27"/>
    <n v="203.58000000000004"/>
  </r>
  <r>
    <x v="0"/>
    <s v="Niger"/>
    <x v="0"/>
    <x v="1"/>
    <s v="C"/>
    <x v="1446"/>
    <n v="214032828"/>
    <d v="2013-10-05T00:00:00"/>
    <n v="10"/>
    <n v="651.21"/>
    <n v="524.96"/>
    <n v="6512.1"/>
    <n v="5249.6"/>
    <n v="1262.5"/>
  </r>
  <r>
    <x v="1"/>
    <s v="Cyprus"/>
    <x v="11"/>
    <x v="1"/>
    <s v="H"/>
    <x v="2453"/>
    <n v="483630883"/>
    <d v="2012-07-29T00:00:00"/>
    <n v="10"/>
    <n v="9.33"/>
    <n v="6.92"/>
    <n v="93.3"/>
    <n v="69.2"/>
    <n v="24.099999999999994"/>
  </r>
  <r>
    <x v="4"/>
    <s v="Dominican Republic"/>
    <x v="0"/>
    <x v="1"/>
    <s v="L"/>
    <x v="1759"/>
    <n v="552797114"/>
    <d v="2015-02-17T00:00:00"/>
    <n v="6"/>
    <n v="651.21"/>
    <n v="524.96"/>
    <n v="3907.26"/>
    <n v="3149.76"/>
    <n v="757.5"/>
  </r>
  <r>
    <x v="1"/>
    <s v="Germany"/>
    <x v="9"/>
    <x v="1"/>
    <s v="C"/>
    <x v="1443"/>
    <n v="601267850"/>
    <d v="2014-08-05T00:00:00"/>
    <n v="12"/>
    <n v="81.73"/>
    <n v="56.67"/>
    <n v="980.76"/>
    <n v="680.04"/>
    <n v="300.72000000000003"/>
  </r>
  <r>
    <x v="0"/>
    <s v="Djibouti"/>
    <x v="5"/>
    <x v="0"/>
    <s v="C"/>
    <x v="1332"/>
    <n v="879091918"/>
    <d v="2016-09-01T00:00:00"/>
    <n v="3"/>
    <n v="421.89"/>
    <n v="364.69"/>
    <n v="1265.67"/>
    <n v="1094.07"/>
    <n v="171.60000000000014"/>
  </r>
  <r>
    <x v="0"/>
    <s v="Chad"/>
    <x v="7"/>
    <x v="1"/>
    <s v="C"/>
    <x v="86"/>
    <n v="356630647"/>
    <d v="2012-11-17T00:00:00"/>
    <n v="6"/>
    <n v="109.28"/>
    <n v="35.840000000000003"/>
    <n v="655.68000000000006"/>
    <n v="215.04000000000002"/>
    <n v="440.64000000000004"/>
  </r>
  <r>
    <x v="0"/>
    <s v="Botswana"/>
    <x v="4"/>
    <x v="1"/>
    <s v="H"/>
    <x v="2501"/>
    <n v="774557864"/>
    <d v="2014-07-26T00:00:00"/>
    <n v="13"/>
    <n v="255.28"/>
    <n v="159.41999999999999"/>
    <n v="3318.64"/>
    <n v="2072.46"/>
    <n v="1246.1799999999998"/>
  </r>
  <r>
    <x v="0"/>
    <s v="Zimbabwe"/>
    <x v="5"/>
    <x v="0"/>
    <s v="H"/>
    <x v="220"/>
    <n v="793859899"/>
    <d v="2011-09-25T00:00:00"/>
    <n v="16"/>
    <n v="421.89"/>
    <n v="364.69"/>
    <n v="6750.24"/>
    <n v="5835.04"/>
    <n v="915.19999999999982"/>
  </r>
  <r>
    <x v="3"/>
    <s v="Philippines"/>
    <x v="7"/>
    <x v="1"/>
    <s v="H"/>
    <x v="910"/>
    <n v="945835578"/>
    <d v="2014-05-08T00:00:00"/>
    <n v="4"/>
    <n v="109.28"/>
    <n v="35.840000000000003"/>
    <n v="437.12"/>
    <n v="143.36000000000001"/>
    <n v="293.76"/>
  </r>
  <r>
    <x v="0"/>
    <s v="Lesotho"/>
    <x v="6"/>
    <x v="0"/>
    <s v="M"/>
    <x v="532"/>
    <n v="482096230"/>
    <d v="2010-07-02T00:00:00"/>
    <n v="3"/>
    <n v="205.7"/>
    <n v="117.11"/>
    <n v="617.09999999999991"/>
    <n v="351.33"/>
    <n v="265.76999999999992"/>
  </r>
  <r>
    <x v="5"/>
    <s v="Fiji"/>
    <x v="7"/>
    <x v="1"/>
    <s v="L"/>
    <x v="403"/>
    <n v="524565684"/>
    <d v="2015-12-05T00:00:00"/>
    <n v="16"/>
    <n v="109.28"/>
    <n v="35.840000000000003"/>
    <n v="1748.48"/>
    <n v="573.44000000000005"/>
    <n v="1175.04"/>
  </r>
  <r>
    <x v="1"/>
    <s v="Iceland"/>
    <x v="8"/>
    <x v="0"/>
    <s v="C"/>
    <x v="692"/>
    <n v="915480268"/>
    <d v="2017-05-04T00:00:00"/>
    <n v="16"/>
    <n v="152.58000000000001"/>
    <n v="97.44"/>
    <n v="2441.2800000000002"/>
    <n v="1559.04"/>
    <n v="882.24000000000024"/>
  </r>
  <r>
    <x v="1"/>
    <s v="France"/>
    <x v="0"/>
    <x v="1"/>
    <s v="H"/>
    <x v="2502"/>
    <n v="667388808"/>
    <d v="2013-07-19T00:00:00"/>
    <n v="7"/>
    <n v="651.21"/>
    <n v="524.96"/>
    <n v="4558.47"/>
    <n v="3674.7200000000003"/>
    <n v="883.75"/>
  </r>
  <r>
    <x v="5"/>
    <s v="Samoa "/>
    <x v="5"/>
    <x v="1"/>
    <s v="L"/>
    <x v="291"/>
    <n v="213152635"/>
    <d v="2012-04-27T00:00:00"/>
    <n v="9"/>
    <n v="421.89"/>
    <n v="364.69"/>
    <n v="3797.0099999999998"/>
    <n v="3282.21"/>
    <n v="514.79999999999973"/>
  </r>
  <r>
    <x v="0"/>
    <s v="Guinea"/>
    <x v="6"/>
    <x v="1"/>
    <s v="H"/>
    <x v="596"/>
    <n v="955945575"/>
    <d v="2010-12-17T00:00:00"/>
    <n v="7"/>
    <n v="205.7"/>
    <n v="117.11"/>
    <n v="1439.8999999999999"/>
    <n v="819.77"/>
    <n v="620.12999999999988"/>
  </r>
  <r>
    <x v="3"/>
    <s v="Vietnam"/>
    <x v="8"/>
    <x v="1"/>
    <s v="H"/>
    <x v="2203"/>
    <n v="319253957"/>
    <d v="2015-04-22T00:00:00"/>
    <n v="5"/>
    <n v="152.58000000000001"/>
    <n v="97.44"/>
    <n v="762.90000000000009"/>
    <n v="487.2"/>
    <n v="275.7000000000001"/>
  </r>
  <r>
    <x v="0"/>
    <s v="South Sudan"/>
    <x v="3"/>
    <x v="1"/>
    <s v="M"/>
    <x v="702"/>
    <n v="296876609"/>
    <d v="2013-09-17T00:00:00"/>
    <n v="2"/>
    <n v="668.27"/>
    <n v="502.54"/>
    <n v="1336.54"/>
    <n v="1005.08"/>
    <n v="331.45999999999992"/>
  </r>
  <r>
    <x v="0"/>
    <s v="Botswana"/>
    <x v="10"/>
    <x v="0"/>
    <s v="H"/>
    <x v="414"/>
    <n v="702924859"/>
    <d v="2010-03-22T00:00:00"/>
    <n v="17"/>
    <n v="437.2"/>
    <n v="263.33"/>
    <n v="7432.4"/>
    <n v="4476.6099999999997"/>
    <n v="2955.79"/>
  </r>
  <r>
    <x v="4"/>
    <s v="El Salvador"/>
    <x v="6"/>
    <x v="0"/>
    <s v="L"/>
    <x v="1524"/>
    <n v="521822535"/>
    <d v="2014-02-14T00:00:00"/>
    <n v="13"/>
    <n v="205.7"/>
    <n v="117.11"/>
    <n v="2674.1"/>
    <n v="1522.43"/>
    <n v="1151.6699999999998"/>
  </r>
  <r>
    <x v="4"/>
    <s v="Jamaica"/>
    <x v="7"/>
    <x v="1"/>
    <s v="L"/>
    <x v="464"/>
    <n v="158305966"/>
    <d v="2012-10-17T00:00:00"/>
    <n v="9"/>
    <n v="109.28"/>
    <n v="35.840000000000003"/>
    <n v="983.52"/>
    <n v="322.56000000000006"/>
    <n v="660.95999999999992"/>
  </r>
  <r>
    <x v="3"/>
    <s v="Singapore"/>
    <x v="7"/>
    <x v="0"/>
    <s v="L"/>
    <x v="1476"/>
    <n v="987423980"/>
    <d v="2014-01-05T00:00:00"/>
    <n v="16"/>
    <n v="109.28"/>
    <n v="35.840000000000003"/>
    <n v="1748.48"/>
    <n v="573.44000000000005"/>
    <n v="1175.04"/>
  </r>
  <r>
    <x v="1"/>
    <s v="Austria"/>
    <x v="2"/>
    <x v="0"/>
    <s v="M"/>
    <x v="853"/>
    <n v="404537904"/>
    <d v="2010-12-12T00:00:00"/>
    <n v="1"/>
    <n v="154.06"/>
    <n v="90.93"/>
    <n v="154.06"/>
    <n v="90.93"/>
    <n v="63.129999999999995"/>
  </r>
  <r>
    <x v="0"/>
    <s v="Mozambique"/>
    <x v="4"/>
    <x v="0"/>
    <s v="M"/>
    <x v="1228"/>
    <n v="375321567"/>
    <d v="2017-01-02T00:00:00"/>
    <n v="8"/>
    <n v="255.28"/>
    <n v="159.41999999999999"/>
    <n v="2042.24"/>
    <n v="1275.3599999999999"/>
    <n v="766.88000000000011"/>
  </r>
  <r>
    <x v="2"/>
    <s v="Qatar"/>
    <x v="7"/>
    <x v="0"/>
    <s v="L"/>
    <x v="860"/>
    <n v="685761296"/>
    <d v="2016-07-19T00:00:00"/>
    <n v="1"/>
    <n v="109.28"/>
    <n v="35.840000000000003"/>
    <n v="109.28"/>
    <n v="35.840000000000003"/>
    <n v="73.44"/>
  </r>
  <r>
    <x v="1"/>
    <s v="Moldova "/>
    <x v="8"/>
    <x v="0"/>
    <s v="C"/>
    <x v="1794"/>
    <n v="292155921"/>
    <d v="2013-10-07T00:00:00"/>
    <n v="7"/>
    <n v="152.58000000000001"/>
    <n v="97.44"/>
    <n v="1068.0600000000002"/>
    <n v="682.07999999999993"/>
    <n v="385.98000000000025"/>
  </r>
  <r>
    <x v="2"/>
    <s v="Saudi Arabia"/>
    <x v="11"/>
    <x v="1"/>
    <s v="L"/>
    <x v="1198"/>
    <n v="471116769"/>
    <d v="2013-09-01T00:00:00"/>
    <n v="5"/>
    <n v="9.33"/>
    <n v="6.92"/>
    <n v="46.65"/>
    <n v="34.6"/>
    <n v="12.049999999999997"/>
  </r>
  <r>
    <x v="0"/>
    <s v="Rwanda"/>
    <x v="6"/>
    <x v="0"/>
    <s v="H"/>
    <x v="14"/>
    <n v="769567668"/>
    <d v="2011-06-29T00:00:00"/>
    <n v="2"/>
    <n v="205.7"/>
    <n v="117.11"/>
    <n v="411.4"/>
    <n v="234.22"/>
    <n v="177.17999999999998"/>
  </r>
  <r>
    <x v="1"/>
    <s v="Germany"/>
    <x v="6"/>
    <x v="0"/>
    <s v="H"/>
    <x v="1962"/>
    <n v="354744946"/>
    <d v="2010-09-26T00:00:00"/>
    <n v="10"/>
    <n v="205.7"/>
    <n v="117.11"/>
    <n v="2057"/>
    <n v="1171.0999999999999"/>
    <n v="885.90000000000009"/>
  </r>
  <r>
    <x v="2"/>
    <s v="Turkey"/>
    <x v="11"/>
    <x v="0"/>
    <s v="M"/>
    <x v="782"/>
    <n v="264197432"/>
    <d v="2012-04-13T00:00:00"/>
    <n v="1"/>
    <n v="9.33"/>
    <n v="6.92"/>
    <n v="9.33"/>
    <n v="6.92"/>
    <n v="2.41"/>
  </r>
  <r>
    <x v="0"/>
    <s v="Uganda"/>
    <x v="6"/>
    <x v="0"/>
    <s v="C"/>
    <x v="605"/>
    <n v="255786454"/>
    <d v="2010-05-28T00:00:00"/>
    <n v="3"/>
    <n v="205.7"/>
    <n v="117.11"/>
    <n v="617.09999999999991"/>
    <n v="351.33"/>
    <n v="265.76999999999992"/>
  </r>
  <r>
    <x v="3"/>
    <s v="Maldives"/>
    <x v="9"/>
    <x v="1"/>
    <s v="H"/>
    <x v="97"/>
    <n v="157685840"/>
    <d v="2012-01-16T00:00:00"/>
    <n v="3"/>
    <n v="81.73"/>
    <n v="56.67"/>
    <n v="245.19"/>
    <n v="170.01"/>
    <n v="75.180000000000007"/>
  </r>
  <r>
    <x v="1"/>
    <s v="Malta"/>
    <x v="4"/>
    <x v="1"/>
    <s v="M"/>
    <x v="1967"/>
    <n v="318381917"/>
    <d v="2017-05-22T00:00:00"/>
    <n v="9"/>
    <n v="255.28"/>
    <n v="159.41999999999999"/>
    <n v="2297.52"/>
    <n v="1434.78"/>
    <n v="862.74"/>
  </r>
  <r>
    <x v="5"/>
    <s v="Tuvalu"/>
    <x v="6"/>
    <x v="0"/>
    <s v="C"/>
    <x v="1458"/>
    <n v="256673514"/>
    <d v="2016-06-13T00:00:00"/>
    <n v="7"/>
    <n v="205.7"/>
    <n v="117.11"/>
    <n v="1439.8999999999999"/>
    <n v="819.77"/>
    <n v="620.12999999999988"/>
  </r>
  <r>
    <x v="0"/>
    <s v="Republic of the Congo"/>
    <x v="10"/>
    <x v="1"/>
    <s v="M"/>
    <x v="2503"/>
    <n v="911671960"/>
    <d v="2015-05-03T00:00:00"/>
    <n v="5"/>
    <n v="437.2"/>
    <n v="263.33"/>
    <n v="2186"/>
    <n v="1316.6499999999999"/>
    <n v="869.35000000000014"/>
  </r>
  <r>
    <x v="5"/>
    <s v="Australia"/>
    <x v="9"/>
    <x v="1"/>
    <s v="H"/>
    <x v="414"/>
    <n v="592801082"/>
    <d v="2010-04-03T00:00:00"/>
    <n v="3"/>
    <n v="81.73"/>
    <n v="56.67"/>
    <n v="245.19"/>
    <n v="170.01"/>
    <n v="75.180000000000007"/>
  </r>
  <r>
    <x v="0"/>
    <s v="Namibia"/>
    <x v="3"/>
    <x v="0"/>
    <s v="C"/>
    <x v="1118"/>
    <n v="829797208"/>
    <d v="2012-12-15T00:00:00"/>
    <n v="7"/>
    <n v="668.27"/>
    <n v="502.54"/>
    <n v="4677.8899999999994"/>
    <n v="3517.78"/>
    <n v="1160.1099999999992"/>
  </r>
  <r>
    <x v="3"/>
    <s v="Kazakhstan"/>
    <x v="3"/>
    <x v="1"/>
    <s v="C"/>
    <x v="2504"/>
    <n v="522709167"/>
    <d v="2010-04-15T00:00:00"/>
    <n v="1"/>
    <n v="668.27"/>
    <n v="502.54"/>
    <n v="668.27"/>
    <n v="502.54"/>
    <n v="165.72999999999996"/>
  </r>
  <r>
    <x v="3"/>
    <s v="Laos"/>
    <x v="5"/>
    <x v="1"/>
    <s v="C"/>
    <x v="313"/>
    <n v="891898286"/>
    <d v="2012-10-06T00:00:00"/>
    <n v="2"/>
    <n v="421.89"/>
    <n v="364.69"/>
    <n v="843.78"/>
    <n v="729.38"/>
    <n v="114.39999999999998"/>
  </r>
  <r>
    <x v="0"/>
    <s v="Lesotho"/>
    <x v="5"/>
    <x v="1"/>
    <s v="M"/>
    <x v="277"/>
    <n v="528038394"/>
    <d v="2012-11-13T00:00:00"/>
    <n v="12"/>
    <n v="421.89"/>
    <n v="364.69"/>
    <n v="5062.68"/>
    <n v="4376.28"/>
    <n v="686.40000000000055"/>
  </r>
  <r>
    <x v="5"/>
    <s v="Solomon Islands"/>
    <x v="2"/>
    <x v="1"/>
    <s v="H"/>
    <x v="147"/>
    <n v="342115819"/>
    <d v="2011-11-26T00:00:00"/>
    <n v="14"/>
    <n v="154.06"/>
    <n v="90.93"/>
    <n v="2156.84"/>
    <n v="1273.02"/>
    <n v="883.82000000000016"/>
  </r>
  <r>
    <x v="0"/>
    <s v="Mozambique"/>
    <x v="10"/>
    <x v="1"/>
    <s v="C"/>
    <x v="1577"/>
    <n v="415429389"/>
    <d v="2015-12-21T00:00:00"/>
    <n v="6"/>
    <n v="437.2"/>
    <n v="263.33"/>
    <n v="2623.2"/>
    <n v="1579.98"/>
    <n v="1043.2199999999998"/>
  </r>
  <r>
    <x v="1"/>
    <s v="Hungary"/>
    <x v="5"/>
    <x v="0"/>
    <s v="M"/>
    <x v="384"/>
    <n v="449590432"/>
    <d v="2017-01-04T00:00:00"/>
    <n v="4"/>
    <n v="421.89"/>
    <n v="364.69"/>
    <n v="1687.56"/>
    <n v="1458.76"/>
    <n v="228.79999999999995"/>
  </r>
  <r>
    <x v="3"/>
    <s v="Maldives"/>
    <x v="2"/>
    <x v="1"/>
    <s v="H"/>
    <x v="2346"/>
    <n v="216522777"/>
    <d v="2011-11-30T00:00:00"/>
    <n v="5"/>
    <n v="154.06"/>
    <n v="90.93"/>
    <n v="770.3"/>
    <n v="454.65000000000003"/>
    <n v="315.64999999999992"/>
  </r>
  <r>
    <x v="1"/>
    <s v="Austria"/>
    <x v="11"/>
    <x v="0"/>
    <s v="H"/>
    <x v="654"/>
    <n v="908462750"/>
    <d v="2013-09-02T00:00:00"/>
    <n v="5"/>
    <n v="9.33"/>
    <n v="6.92"/>
    <n v="46.65"/>
    <n v="34.6"/>
    <n v="12.049999999999997"/>
  </r>
  <r>
    <x v="0"/>
    <s v="Cote d'Ivoire"/>
    <x v="7"/>
    <x v="1"/>
    <s v="H"/>
    <x v="1183"/>
    <n v="187959182"/>
    <d v="2017-08-30T00:00:00"/>
    <n v="1"/>
    <n v="109.28"/>
    <n v="35.840000000000003"/>
    <n v="109.28"/>
    <n v="35.840000000000003"/>
    <n v="73.44"/>
  </r>
  <r>
    <x v="3"/>
    <s v="India"/>
    <x v="2"/>
    <x v="0"/>
    <s v="H"/>
    <x v="748"/>
    <n v="737873399"/>
    <d v="2012-05-18T00:00:00"/>
    <n v="3"/>
    <n v="154.06"/>
    <n v="90.93"/>
    <n v="462.18"/>
    <n v="272.79000000000002"/>
    <n v="189.39"/>
  </r>
  <r>
    <x v="2"/>
    <s v="Lebanon"/>
    <x v="5"/>
    <x v="1"/>
    <s v="C"/>
    <x v="2384"/>
    <n v="811379230"/>
    <d v="2014-02-14T00:00:00"/>
    <n v="7"/>
    <n v="421.89"/>
    <n v="364.69"/>
    <n v="2953.23"/>
    <n v="2552.83"/>
    <n v="400.40000000000009"/>
  </r>
  <r>
    <x v="2"/>
    <s v="Afghanistan"/>
    <x v="5"/>
    <x v="1"/>
    <s v="L"/>
    <x v="547"/>
    <n v="981963002"/>
    <d v="2017-06-09T00:00:00"/>
    <n v="6"/>
    <n v="421.89"/>
    <n v="364.69"/>
    <n v="2531.34"/>
    <n v="2188.14"/>
    <n v="343.20000000000027"/>
  </r>
  <r>
    <x v="2"/>
    <s v="Egypt"/>
    <x v="7"/>
    <x v="1"/>
    <s v="C"/>
    <x v="1564"/>
    <n v="993423545"/>
    <d v="2014-05-26T00:00:00"/>
    <n v="8"/>
    <n v="109.28"/>
    <n v="35.840000000000003"/>
    <n v="874.24"/>
    <n v="286.72000000000003"/>
    <n v="587.52"/>
  </r>
  <r>
    <x v="1"/>
    <s v="Norway"/>
    <x v="10"/>
    <x v="1"/>
    <s v="C"/>
    <x v="2435"/>
    <n v="209872186"/>
    <d v="2013-01-18T00:00:00"/>
    <n v="8"/>
    <n v="437.2"/>
    <n v="263.33"/>
    <n v="3497.6"/>
    <n v="2106.64"/>
    <n v="1390.96"/>
  </r>
  <r>
    <x v="4"/>
    <s v="Barbados"/>
    <x v="6"/>
    <x v="1"/>
    <s v="H"/>
    <x v="2505"/>
    <n v="765732753"/>
    <d v="2011-02-07T00:00:00"/>
    <n v="10"/>
    <n v="205.7"/>
    <n v="117.11"/>
    <n v="2057"/>
    <n v="1171.0999999999999"/>
    <n v="885.90000000000009"/>
  </r>
  <r>
    <x v="5"/>
    <s v="Samoa "/>
    <x v="5"/>
    <x v="1"/>
    <s v="C"/>
    <x v="465"/>
    <n v="815741574"/>
    <d v="2014-12-11T00:00:00"/>
    <n v="8"/>
    <n v="421.89"/>
    <n v="364.69"/>
    <n v="3375.12"/>
    <n v="2917.52"/>
    <n v="457.59999999999991"/>
  </r>
  <r>
    <x v="4"/>
    <s v="Antigua and Barbuda "/>
    <x v="11"/>
    <x v="0"/>
    <s v="C"/>
    <x v="2506"/>
    <n v="384947478"/>
    <d v="2013-05-05T00:00:00"/>
    <n v="6"/>
    <n v="9.33"/>
    <n v="6.92"/>
    <n v="55.980000000000004"/>
    <n v="41.519999999999996"/>
    <n v="14.460000000000008"/>
  </r>
  <r>
    <x v="3"/>
    <s v="Indonesia"/>
    <x v="11"/>
    <x v="1"/>
    <s v="H"/>
    <x v="2507"/>
    <n v="918711793"/>
    <d v="2010-11-25T00:00:00"/>
    <n v="10"/>
    <n v="9.33"/>
    <n v="6.92"/>
    <n v="93.3"/>
    <n v="69.2"/>
    <n v="24.099999999999994"/>
  </r>
  <r>
    <x v="4"/>
    <s v="Belize"/>
    <x v="0"/>
    <x v="0"/>
    <s v="L"/>
    <x v="176"/>
    <n v="332708346"/>
    <d v="2017-04-22T00:00:00"/>
    <n v="8"/>
    <n v="651.21"/>
    <n v="524.96"/>
    <n v="5209.68"/>
    <n v="4199.68"/>
    <n v="1010"/>
  </r>
  <r>
    <x v="2"/>
    <s v="Iran"/>
    <x v="11"/>
    <x v="0"/>
    <s v="C"/>
    <x v="289"/>
    <n v="662923467"/>
    <d v="2013-01-27T00:00:00"/>
    <n v="4"/>
    <n v="9.33"/>
    <n v="6.92"/>
    <n v="37.32"/>
    <n v="27.68"/>
    <n v="9.64"/>
  </r>
  <r>
    <x v="1"/>
    <s v="Armenia"/>
    <x v="9"/>
    <x v="0"/>
    <s v="H"/>
    <x v="1990"/>
    <n v="415655982"/>
    <d v="2013-07-12T00:00:00"/>
    <n v="1"/>
    <n v="81.73"/>
    <n v="56.67"/>
    <n v="81.73"/>
    <n v="56.67"/>
    <n v="25.060000000000002"/>
  </r>
  <r>
    <x v="2"/>
    <s v="Lebanon"/>
    <x v="8"/>
    <x v="1"/>
    <s v="M"/>
    <x v="1873"/>
    <n v="417517220"/>
    <d v="2012-10-25T00:00:00"/>
    <n v="2"/>
    <n v="152.58000000000001"/>
    <n v="97.44"/>
    <n v="305.16000000000003"/>
    <n v="194.88"/>
    <n v="110.28000000000003"/>
  </r>
  <r>
    <x v="4"/>
    <s v="Jamaica"/>
    <x v="9"/>
    <x v="1"/>
    <s v="M"/>
    <x v="944"/>
    <n v="665431010"/>
    <d v="2017-01-17T00:00:00"/>
    <n v="8"/>
    <n v="81.73"/>
    <n v="56.67"/>
    <n v="653.84"/>
    <n v="453.36"/>
    <n v="200.48000000000002"/>
  </r>
  <r>
    <x v="2"/>
    <s v="Algeria"/>
    <x v="10"/>
    <x v="0"/>
    <s v="L"/>
    <x v="2454"/>
    <n v="776633679"/>
    <d v="2010-12-29T00:00:00"/>
    <n v="3"/>
    <n v="437.2"/>
    <n v="263.33"/>
    <n v="1311.6"/>
    <n v="789.99"/>
    <n v="521.6099999999999"/>
  </r>
  <r>
    <x v="0"/>
    <s v="Guinea"/>
    <x v="1"/>
    <x v="1"/>
    <s v="C"/>
    <x v="698"/>
    <n v="438674056"/>
    <d v="2014-07-17T00:00:00"/>
    <n v="4"/>
    <n v="47.45"/>
    <n v="31.79"/>
    <n v="189.8"/>
    <n v="127.16"/>
    <n v="62.640000000000015"/>
  </r>
  <r>
    <x v="1"/>
    <s v="Finland"/>
    <x v="6"/>
    <x v="0"/>
    <s v="H"/>
    <x v="2305"/>
    <n v="759413468"/>
    <d v="2010-05-24T00:00:00"/>
    <n v="10"/>
    <n v="205.7"/>
    <n v="117.11"/>
    <n v="2057"/>
    <n v="1171.0999999999999"/>
    <n v="885.90000000000009"/>
  </r>
  <r>
    <x v="3"/>
    <s v="Vietnam"/>
    <x v="1"/>
    <x v="1"/>
    <s v="L"/>
    <x v="2126"/>
    <n v="217025744"/>
    <d v="2017-01-22T00:00:00"/>
    <n v="3"/>
    <n v="47.45"/>
    <n v="31.79"/>
    <n v="142.35000000000002"/>
    <n v="95.37"/>
    <n v="46.980000000000018"/>
  </r>
  <r>
    <x v="1"/>
    <s v="Croatia"/>
    <x v="2"/>
    <x v="1"/>
    <s v="H"/>
    <x v="1345"/>
    <n v="509997212"/>
    <d v="2015-09-26T00:00:00"/>
    <n v="14"/>
    <n v="154.06"/>
    <n v="90.93"/>
    <n v="2156.84"/>
    <n v="1273.02"/>
    <n v="883.82000000000016"/>
  </r>
  <r>
    <x v="1"/>
    <s v="Luxembourg"/>
    <x v="5"/>
    <x v="1"/>
    <s v="C"/>
    <x v="2425"/>
    <n v="707126700"/>
    <d v="2015-04-13T00:00:00"/>
    <n v="6"/>
    <n v="421.89"/>
    <n v="364.69"/>
    <n v="2531.34"/>
    <n v="2188.14"/>
    <n v="343.20000000000027"/>
  </r>
  <r>
    <x v="0"/>
    <s v="South Africa"/>
    <x v="11"/>
    <x v="1"/>
    <s v="C"/>
    <x v="1878"/>
    <n v="397525537"/>
    <d v="2010-08-29T00:00:00"/>
    <n v="9"/>
    <n v="9.33"/>
    <n v="6.92"/>
    <n v="83.97"/>
    <n v="62.28"/>
    <n v="21.689999999999998"/>
  </r>
  <r>
    <x v="1"/>
    <s v="United Kingdom"/>
    <x v="9"/>
    <x v="0"/>
    <s v="M"/>
    <x v="901"/>
    <n v="140617549"/>
    <d v="2016-08-31T00:00:00"/>
    <n v="1"/>
    <n v="81.73"/>
    <n v="56.67"/>
    <n v="81.73"/>
    <n v="56.67"/>
    <n v="25.060000000000002"/>
  </r>
  <r>
    <x v="3"/>
    <s v="Laos"/>
    <x v="6"/>
    <x v="1"/>
    <s v="M"/>
    <x v="1397"/>
    <n v="116139066"/>
    <d v="2011-04-28T00:00:00"/>
    <n v="12"/>
    <n v="205.7"/>
    <n v="117.11"/>
    <n v="2468.3999999999996"/>
    <n v="1405.32"/>
    <n v="1063.0799999999997"/>
  </r>
  <r>
    <x v="4"/>
    <s v="Nicaragua"/>
    <x v="9"/>
    <x v="0"/>
    <s v="M"/>
    <x v="1041"/>
    <n v="574138915"/>
    <d v="2015-06-22T00:00:00"/>
    <n v="16"/>
    <n v="81.73"/>
    <n v="56.67"/>
    <n v="1307.68"/>
    <n v="906.72"/>
    <n v="400.96000000000004"/>
  </r>
  <r>
    <x v="2"/>
    <s v="Kuwait"/>
    <x v="9"/>
    <x v="1"/>
    <s v="H"/>
    <x v="2127"/>
    <n v="484978425"/>
    <d v="2012-12-04T00:00:00"/>
    <n v="8"/>
    <n v="81.73"/>
    <n v="56.67"/>
    <n v="653.84"/>
    <n v="453.36"/>
    <n v="200.48000000000002"/>
  </r>
  <r>
    <x v="2"/>
    <s v="Bahrain"/>
    <x v="7"/>
    <x v="1"/>
    <s v="L"/>
    <x v="1691"/>
    <n v="689331424"/>
    <d v="2015-03-04T00:00:00"/>
    <n v="12"/>
    <n v="109.28"/>
    <n v="35.840000000000003"/>
    <n v="1311.3600000000001"/>
    <n v="430.08000000000004"/>
    <n v="881.28000000000009"/>
  </r>
  <r>
    <x v="0"/>
    <s v="Mauritania"/>
    <x v="5"/>
    <x v="1"/>
    <s v="L"/>
    <x v="1629"/>
    <n v="748184239"/>
    <d v="2012-05-07T00:00:00"/>
    <n v="5"/>
    <n v="421.89"/>
    <n v="364.69"/>
    <n v="2109.4499999999998"/>
    <n v="1823.45"/>
    <n v="285.99999999999977"/>
  </r>
  <r>
    <x v="0"/>
    <s v="Mauritania"/>
    <x v="11"/>
    <x v="0"/>
    <s v="L"/>
    <x v="2508"/>
    <n v="292835700"/>
    <d v="2014-01-04T00:00:00"/>
    <n v="9"/>
    <n v="9.33"/>
    <n v="6.92"/>
    <n v="83.97"/>
    <n v="62.28"/>
    <n v="21.689999999999998"/>
  </r>
  <r>
    <x v="0"/>
    <s v="Democratic Republic of the Congo"/>
    <x v="11"/>
    <x v="0"/>
    <s v="C"/>
    <x v="1633"/>
    <n v="374897134"/>
    <d v="2016-03-24T00:00:00"/>
    <n v="15"/>
    <n v="9.33"/>
    <n v="6.92"/>
    <n v="139.94999999999999"/>
    <n v="103.8"/>
    <n v="36.149999999999991"/>
  </r>
  <r>
    <x v="1"/>
    <s v="Slovakia"/>
    <x v="7"/>
    <x v="1"/>
    <s v="M"/>
    <x v="2381"/>
    <n v="316292369"/>
    <d v="2011-11-22T00:00:00"/>
    <n v="11"/>
    <n v="109.28"/>
    <n v="35.840000000000003"/>
    <n v="1202.08"/>
    <n v="394.24"/>
    <n v="807.83999999999992"/>
  </r>
  <r>
    <x v="5"/>
    <s v="Palau"/>
    <x v="1"/>
    <x v="0"/>
    <s v="L"/>
    <x v="2452"/>
    <n v="859257733"/>
    <d v="2010-04-12T00:00:00"/>
    <n v="4"/>
    <n v="47.45"/>
    <n v="31.79"/>
    <n v="189.8"/>
    <n v="127.16"/>
    <n v="62.640000000000015"/>
  </r>
  <r>
    <x v="1"/>
    <s v="Iceland"/>
    <x v="8"/>
    <x v="0"/>
    <s v="H"/>
    <x v="532"/>
    <n v="116342055"/>
    <d v="2010-06-29T00:00:00"/>
    <n v="12"/>
    <n v="152.58000000000001"/>
    <n v="97.44"/>
    <n v="1830.96"/>
    <n v="1169.28"/>
    <n v="661.68000000000006"/>
  </r>
  <r>
    <x v="0"/>
    <s v="Sao Tome and Principe"/>
    <x v="5"/>
    <x v="1"/>
    <s v="C"/>
    <x v="1708"/>
    <n v="320406663"/>
    <d v="2012-06-09T00:00:00"/>
    <n v="7"/>
    <n v="421.89"/>
    <n v="364.69"/>
    <n v="2953.23"/>
    <n v="2552.83"/>
    <n v="400.40000000000009"/>
  </r>
  <r>
    <x v="0"/>
    <s v="Tanzania"/>
    <x v="7"/>
    <x v="1"/>
    <s v="M"/>
    <x v="295"/>
    <n v="174625384"/>
    <d v="2013-07-26T00:00:00"/>
    <n v="7"/>
    <n v="109.28"/>
    <n v="35.840000000000003"/>
    <n v="764.96"/>
    <n v="250.88000000000002"/>
    <n v="514.08000000000004"/>
  </r>
  <r>
    <x v="5"/>
    <s v="East Timor"/>
    <x v="5"/>
    <x v="1"/>
    <s v="L"/>
    <x v="2509"/>
    <n v="702484548"/>
    <d v="2012-02-19T00:00:00"/>
    <n v="16"/>
    <n v="421.89"/>
    <n v="364.69"/>
    <n v="6750.24"/>
    <n v="5835.04"/>
    <n v="915.19999999999982"/>
  </r>
  <r>
    <x v="0"/>
    <s v="Cote d'Ivoire"/>
    <x v="9"/>
    <x v="1"/>
    <s v="H"/>
    <x v="14"/>
    <n v="297782981"/>
    <d v="2011-07-07T00:00:00"/>
    <n v="16"/>
    <n v="81.73"/>
    <n v="56.67"/>
    <n v="1307.68"/>
    <n v="906.72"/>
    <n v="400.96000000000004"/>
  </r>
  <r>
    <x v="5"/>
    <s v="Tuvalu"/>
    <x v="5"/>
    <x v="1"/>
    <s v="H"/>
    <x v="1638"/>
    <n v="574632012"/>
    <d v="2016-01-07T00:00:00"/>
    <n v="9"/>
    <n v="421.89"/>
    <n v="364.69"/>
    <n v="3797.0099999999998"/>
    <n v="3282.21"/>
    <n v="514.79999999999973"/>
  </r>
  <r>
    <x v="0"/>
    <s v="Liberia"/>
    <x v="4"/>
    <x v="1"/>
    <s v="H"/>
    <x v="1852"/>
    <n v="517455470"/>
    <d v="2011-12-09T00:00:00"/>
    <n v="9"/>
    <n v="255.28"/>
    <n v="159.41999999999999"/>
    <n v="2297.52"/>
    <n v="1434.78"/>
    <n v="862.74"/>
  </r>
  <r>
    <x v="3"/>
    <s v="Philippines"/>
    <x v="5"/>
    <x v="0"/>
    <s v="M"/>
    <x v="487"/>
    <n v="530989682"/>
    <d v="2017-03-26T00:00:00"/>
    <n v="1"/>
    <n v="421.89"/>
    <n v="364.69"/>
    <n v="421.89"/>
    <n v="364.69"/>
    <n v="57.199999999999989"/>
  </r>
  <r>
    <x v="2"/>
    <s v="Yemen"/>
    <x v="9"/>
    <x v="0"/>
    <s v="C"/>
    <x v="2510"/>
    <n v="190283477"/>
    <d v="2016-07-13T00:00:00"/>
    <n v="13"/>
    <n v="81.73"/>
    <n v="56.67"/>
    <n v="1062.49"/>
    <n v="736.71"/>
    <n v="325.77999999999997"/>
  </r>
  <r>
    <x v="6"/>
    <s v="United States of America"/>
    <x v="5"/>
    <x v="0"/>
    <s v="H"/>
    <x v="396"/>
    <n v="490698182"/>
    <d v="2010-12-29T00:00:00"/>
    <n v="12"/>
    <n v="421.89"/>
    <n v="364.69"/>
    <n v="5062.68"/>
    <n v="4376.28"/>
    <n v="686.40000000000055"/>
  </r>
  <r>
    <x v="4"/>
    <s v="Cuba"/>
    <x v="9"/>
    <x v="0"/>
    <s v="L"/>
    <x v="482"/>
    <n v="697907626"/>
    <d v="2014-01-12T00:00:00"/>
    <n v="9"/>
    <n v="81.73"/>
    <n v="56.67"/>
    <n v="735.57"/>
    <n v="510.03000000000003"/>
    <n v="225.54000000000002"/>
  </r>
  <r>
    <x v="0"/>
    <s v="Tanzania"/>
    <x v="6"/>
    <x v="1"/>
    <s v="M"/>
    <x v="2511"/>
    <n v="597898137"/>
    <d v="2017-03-01T00:00:00"/>
    <n v="1"/>
    <n v="205.7"/>
    <n v="117.11"/>
    <n v="205.7"/>
    <n v="117.11"/>
    <n v="88.589999999999989"/>
  </r>
  <r>
    <x v="1"/>
    <s v="Lithuania"/>
    <x v="10"/>
    <x v="0"/>
    <s v="H"/>
    <x v="710"/>
    <n v="946968543"/>
    <d v="2017-04-13T00:00:00"/>
    <n v="13"/>
    <n v="437.2"/>
    <n v="263.33"/>
    <n v="5683.5999999999995"/>
    <n v="3423.29"/>
    <n v="2260.3099999999995"/>
  </r>
  <r>
    <x v="5"/>
    <s v="Fiji"/>
    <x v="7"/>
    <x v="1"/>
    <s v="L"/>
    <x v="888"/>
    <n v="321730172"/>
    <d v="2011-12-18T00:00:00"/>
    <n v="10"/>
    <n v="109.28"/>
    <n v="35.840000000000003"/>
    <n v="1092.8"/>
    <n v="358.40000000000003"/>
    <n v="734.39999999999986"/>
  </r>
  <r>
    <x v="0"/>
    <s v="Botswana"/>
    <x v="1"/>
    <x v="0"/>
    <s v="L"/>
    <x v="2512"/>
    <n v="969106853"/>
    <d v="2011-04-23T00:00:00"/>
    <n v="15"/>
    <n v="47.45"/>
    <n v="31.79"/>
    <n v="711.75"/>
    <n v="476.84999999999997"/>
    <n v="234.90000000000003"/>
  </r>
  <r>
    <x v="0"/>
    <s v="Republic of the Congo"/>
    <x v="5"/>
    <x v="1"/>
    <s v="H"/>
    <x v="1581"/>
    <n v="256334912"/>
    <d v="2011-05-22T00:00:00"/>
    <n v="7"/>
    <n v="421.89"/>
    <n v="364.69"/>
    <n v="2953.23"/>
    <n v="2552.83"/>
    <n v="400.40000000000009"/>
  </r>
  <r>
    <x v="6"/>
    <s v="United States of America"/>
    <x v="5"/>
    <x v="1"/>
    <s v="H"/>
    <x v="970"/>
    <n v="120963180"/>
    <d v="2013-01-30T00:00:00"/>
    <n v="8"/>
    <n v="421.89"/>
    <n v="364.69"/>
    <n v="3375.12"/>
    <n v="2917.52"/>
    <n v="457.59999999999991"/>
  </r>
  <r>
    <x v="6"/>
    <s v="United States of America"/>
    <x v="0"/>
    <x v="0"/>
    <s v="M"/>
    <x v="2060"/>
    <n v="320852982"/>
    <d v="2010-08-30T00:00:00"/>
    <n v="11"/>
    <n v="651.21"/>
    <n v="524.96"/>
    <n v="7163.31"/>
    <n v="5774.56"/>
    <n v="1388.75"/>
  </r>
  <r>
    <x v="1"/>
    <s v="Romania"/>
    <x v="6"/>
    <x v="0"/>
    <s v="H"/>
    <x v="825"/>
    <n v="684178149"/>
    <d v="2010-12-06T00:00:00"/>
    <n v="4"/>
    <n v="205.7"/>
    <n v="117.11"/>
    <n v="822.8"/>
    <n v="468.44"/>
    <n v="354.35999999999996"/>
  </r>
  <r>
    <x v="5"/>
    <s v="Samoa "/>
    <x v="4"/>
    <x v="1"/>
    <s v="H"/>
    <x v="2004"/>
    <n v="659425008"/>
    <d v="2014-03-21T00:00:00"/>
    <n v="12"/>
    <n v="255.28"/>
    <n v="159.41999999999999"/>
    <n v="3063.36"/>
    <n v="1913.04"/>
    <n v="1150.3200000000002"/>
  </r>
  <r>
    <x v="3"/>
    <s v="Singapore"/>
    <x v="7"/>
    <x v="0"/>
    <s v="L"/>
    <x v="2513"/>
    <n v="665392386"/>
    <d v="2010-09-02T00:00:00"/>
    <n v="5"/>
    <n v="109.28"/>
    <n v="35.840000000000003"/>
    <n v="546.4"/>
    <n v="179.20000000000002"/>
    <n v="367.19999999999993"/>
  </r>
  <r>
    <x v="0"/>
    <s v="Madagascar"/>
    <x v="7"/>
    <x v="0"/>
    <s v="C"/>
    <x v="1198"/>
    <n v="741191613"/>
    <d v="2013-09-11T00:00:00"/>
    <n v="7"/>
    <n v="109.28"/>
    <n v="35.840000000000003"/>
    <n v="764.96"/>
    <n v="250.88000000000002"/>
    <n v="514.08000000000004"/>
  </r>
  <r>
    <x v="1"/>
    <s v="Ireland"/>
    <x v="2"/>
    <x v="0"/>
    <s v="M"/>
    <x v="1913"/>
    <n v="996246516"/>
    <d v="2011-12-05T00:00:00"/>
    <n v="1"/>
    <n v="154.06"/>
    <n v="90.93"/>
    <n v="154.06"/>
    <n v="90.93"/>
    <n v="63.129999999999995"/>
  </r>
  <r>
    <x v="3"/>
    <s v="Malaysia"/>
    <x v="7"/>
    <x v="0"/>
    <s v="H"/>
    <x v="2395"/>
    <n v="260293424"/>
    <d v="2017-05-24T00:00:00"/>
    <n v="9"/>
    <n v="109.28"/>
    <n v="35.840000000000003"/>
    <n v="983.52"/>
    <n v="322.56000000000006"/>
    <n v="660.95999999999992"/>
  </r>
  <r>
    <x v="1"/>
    <s v="Russia"/>
    <x v="11"/>
    <x v="0"/>
    <s v="C"/>
    <x v="2514"/>
    <n v="133381164"/>
    <d v="2016-10-18T00:00:00"/>
    <n v="16"/>
    <n v="9.33"/>
    <n v="6.92"/>
    <n v="149.28"/>
    <n v="110.72"/>
    <n v="38.56"/>
  </r>
  <r>
    <x v="3"/>
    <s v="Nepal"/>
    <x v="1"/>
    <x v="0"/>
    <s v="C"/>
    <x v="2036"/>
    <n v="935871064"/>
    <d v="2013-02-01T00:00:00"/>
    <n v="7"/>
    <n v="47.45"/>
    <n v="31.79"/>
    <n v="332.15000000000003"/>
    <n v="222.53"/>
    <n v="109.62000000000003"/>
  </r>
  <r>
    <x v="0"/>
    <s v="Mauritania"/>
    <x v="1"/>
    <x v="0"/>
    <s v="L"/>
    <x v="1993"/>
    <n v="358436954"/>
    <d v="2013-10-02T00:00:00"/>
    <n v="14"/>
    <n v="47.45"/>
    <n v="31.79"/>
    <n v="664.30000000000007"/>
    <n v="445.06"/>
    <n v="219.24000000000007"/>
  </r>
  <r>
    <x v="1"/>
    <s v="Luxembourg"/>
    <x v="4"/>
    <x v="1"/>
    <s v="H"/>
    <x v="2138"/>
    <n v="212065160"/>
    <d v="2012-10-17T00:00:00"/>
    <n v="6"/>
    <n v="255.28"/>
    <n v="159.41999999999999"/>
    <n v="1531.68"/>
    <n v="956.52"/>
    <n v="575.16000000000008"/>
  </r>
  <r>
    <x v="3"/>
    <s v="Laos"/>
    <x v="11"/>
    <x v="0"/>
    <s v="C"/>
    <x v="170"/>
    <n v="578054511"/>
    <d v="2015-11-28T00:00:00"/>
    <n v="13"/>
    <n v="9.33"/>
    <n v="6.92"/>
    <n v="121.29"/>
    <n v="89.96"/>
    <n v="31.330000000000013"/>
  </r>
  <r>
    <x v="0"/>
    <s v="Niger"/>
    <x v="11"/>
    <x v="0"/>
    <s v="L"/>
    <x v="1020"/>
    <n v="258016335"/>
    <d v="2015-06-11T00:00:00"/>
    <n v="3"/>
    <n v="9.33"/>
    <n v="6.92"/>
    <n v="27.990000000000002"/>
    <n v="20.759999999999998"/>
    <n v="7.230000000000004"/>
  </r>
  <r>
    <x v="2"/>
    <s v="Egypt"/>
    <x v="4"/>
    <x v="1"/>
    <s v="M"/>
    <x v="840"/>
    <n v="823874461"/>
    <d v="2015-09-22T00:00:00"/>
    <n v="3"/>
    <n v="255.28"/>
    <n v="159.41999999999999"/>
    <n v="765.84"/>
    <n v="478.26"/>
    <n v="287.58000000000004"/>
  </r>
  <r>
    <x v="1"/>
    <s v="Lithuania"/>
    <x v="1"/>
    <x v="0"/>
    <s v="M"/>
    <x v="2403"/>
    <n v="767865216"/>
    <d v="2014-06-17T00:00:00"/>
    <n v="12"/>
    <n v="47.45"/>
    <n v="31.79"/>
    <n v="569.40000000000009"/>
    <n v="381.48"/>
    <n v="187.92000000000007"/>
  </r>
  <r>
    <x v="1"/>
    <s v="Austria"/>
    <x v="7"/>
    <x v="0"/>
    <s v="C"/>
    <x v="204"/>
    <n v="452537429"/>
    <d v="2014-09-28T00:00:00"/>
    <n v="8"/>
    <n v="109.28"/>
    <n v="35.840000000000003"/>
    <n v="874.24"/>
    <n v="286.72000000000003"/>
    <n v="587.52"/>
  </r>
  <r>
    <x v="1"/>
    <s v="Monaco"/>
    <x v="1"/>
    <x v="1"/>
    <s v="C"/>
    <x v="366"/>
    <n v="760752427"/>
    <d v="2012-08-19T00:00:00"/>
    <n v="4"/>
    <n v="47.45"/>
    <n v="31.79"/>
    <n v="189.8"/>
    <n v="127.16"/>
    <n v="62.640000000000015"/>
  </r>
  <r>
    <x v="0"/>
    <s v="Senegal"/>
    <x v="8"/>
    <x v="0"/>
    <s v="C"/>
    <x v="1219"/>
    <n v="845684039"/>
    <d v="2016-11-11T00:00:00"/>
    <n v="9"/>
    <n v="152.58000000000001"/>
    <n v="97.44"/>
    <n v="1373.22"/>
    <n v="876.96"/>
    <n v="496.26"/>
  </r>
  <r>
    <x v="1"/>
    <s v="Portugal"/>
    <x v="8"/>
    <x v="0"/>
    <s v="C"/>
    <x v="500"/>
    <n v="380818593"/>
    <d v="2014-07-19T00:00:00"/>
    <n v="3"/>
    <n v="152.58000000000001"/>
    <n v="97.44"/>
    <n v="457.74"/>
    <n v="292.32"/>
    <n v="165.42000000000002"/>
  </r>
  <r>
    <x v="6"/>
    <s v="United States of America"/>
    <x v="10"/>
    <x v="1"/>
    <s v="M"/>
    <x v="2298"/>
    <n v="909954917"/>
    <d v="2012-06-24T00:00:00"/>
    <n v="8"/>
    <n v="437.2"/>
    <n v="263.33"/>
    <n v="3497.6"/>
    <n v="2106.64"/>
    <n v="1390.96"/>
  </r>
  <r>
    <x v="1"/>
    <s v="Belarus"/>
    <x v="6"/>
    <x v="1"/>
    <s v="C"/>
    <x v="1906"/>
    <n v="897204339"/>
    <d v="2011-07-21T00:00:00"/>
    <n v="3"/>
    <n v="205.7"/>
    <n v="117.11"/>
    <n v="617.09999999999991"/>
    <n v="351.33"/>
    <n v="265.76999999999992"/>
  </r>
  <r>
    <x v="1"/>
    <s v="Austria"/>
    <x v="3"/>
    <x v="1"/>
    <s v="H"/>
    <x v="554"/>
    <n v="676990687"/>
    <d v="2016-10-08T00:00:00"/>
    <n v="9"/>
    <n v="668.27"/>
    <n v="502.54"/>
    <n v="6014.43"/>
    <n v="4522.8600000000006"/>
    <n v="1491.5699999999997"/>
  </r>
  <r>
    <x v="5"/>
    <s v="Tonga"/>
    <x v="8"/>
    <x v="1"/>
    <s v="M"/>
    <x v="2096"/>
    <n v="204050290"/>
    <d v="2012-02-01T00:00:00"/>
    <n v="3"/>
    <n v="152.58000000000001"/>
    <n v="97.44"/>
    <n v="457.74"/>
    <n v="292.32"/>
    <n v="165.42000000000002"/>
  </r>
  <r>
    <x v="2"/>
    <s v="Syria"/>
    <x v="3"/>
    <x v="0"/>
    <s v="C"/>
    <x v="2152"/>
    <n v="403431975"/>
    <d v="2016-02-20T00:00:00"/>
    <n v="6"/>
    <n v="668.27"/>
    <n v="502.54"/>
    <n v="4009.62"/>
    <n v="3015.2400000000002"/>
    <n v="994.37999999999965"/>
  </r>
  <r>
    <x v="0"/>
    <s v="Mozambique"/>
    <x v="4"/>
    <x v="1"/>
    <s v="L"/>
    <x v="1333"/>
    <n v="920497071"/>
    <d v="2011-05-14T00:00:00"/>
    <n v="7"/>
    <n v="255.28"/>
    <n v="159.41999999999999"/>
    <n v="1786.96"/>
    <n v="1115.9399999999998"/>
    <n v="671.02000000000021"/>
  </r>
  <r>
    <x v="0"/>
    <s v="Senegal"/>
    <x v="3"/>
    <x v="0"/>
    <s v="M"/>
    <x v="2515"/>
    <n v="570919406"/>
    <d v="2014-08-12T00:00:00"/>
    <n v="11"/>
    <n v="668.27"/>
    <n v="502.54"/>
    <n v="7350.9699999999993"/>
    <n v="5527.9400000000005"/>
    <n v="1823.0299999999988"/>
  </r>
  <r>
    <x v="1"/>
    <s v="Iceland"/>
    <x v="10"/>
    <x v="1"/>
    <s v="H"/>
    <x v="766"/>
    <n v="490685307"/>
    <d v="2013-12-18T00:00:00"/>
    <n v="6"/>
    <n v="437.2"/>
    <n v="263.33"/>
    <n v="2623.2"/>
    <n v="1579.98"/>
    <n v="1043.2199999999998"/>
  </r>
  <r>
    <x v="0"/>
    <s v="Madagascar"/>
    <x v="5"/>
    <x v="0"/>
    <s v="H"/>
    <x v="1714"/>
    <n v="986093604"/>
    <d v="2017-06-17T00:00:00"/>
    <n v="10"/>
    <n v="421.89"/>
    <n v="364.69"/>
    <n v="4218.8999999999996"/>
    <n v="3646.9"/>
    <n v="571.99999999999955"/>
  </r>
  <r>
    <x v="1"/>
    <s v="Moldova "/>
    <x v="1"/>
    <x v="1"/>
    <s v="C"/>
    <x v="1404"/>
    <n v="183755624"/>
    <d v="2011-05-21T00:00:00"/>
    <n v="10"/>
    <n v="47.45"/>
    <n v="31.79"/>
    <n v="474.5"/>
    <n v="317.89999999999998"/>
    <n v="156.60000000000002"/>
  </r>
  <r>
    <x v="5"/>
    <s v="Solomon Islands"/>
    <x v="4"/>
    <x v="0"/>
    <s v="L"/>
    <x v="1556"/>
    <n v="780595195"/>
    <d v="2017-02-19T00:00:00"/>
    <n v="7"/>
    <n v="255.28"/>
    <n v="159.41999999999999"/>
    <n v="1786.96"/>
    <n v="1115.9399999999998"/>
    <n v="671.02000000000021"/>
  </r>
  <r>
    <x v="3"/>
    <s v="Kazakhstan"/>
    <x v="10"/>
    <x v="1"/>
    <s v="M"/>
    <x v="755"/>
    <n v="593848645"/>
    <d v="2011-12-02T00:00:00"/>
    <n v="3"/>
    <n v="437.2"/>
    <n v="263.33"/>
    <n v="1311.6"/>
    <n v="789.99"/>
    <n v="521.6099999999999"/>
  </r>
  <r>
    <x v="4"/>
    <s v="El Salvador"/>
    <x v="7"/>
    <x v="1"/>
    <s v="H"/>
    <x v="186"/>
    <n v="211064803"/>
    <d v="2015-06-24T00:00:00"/>
    <n v="13"/>
    <n v="109.28"/>
    <n v="35.840000000000003"/>
    <n v="1420.64"/>
    <n v="465.92000000000007"/>
    <n v="954.72"/>
  </r>
  <r>
    <x v="1"/>
    <s v="Ukraine"/>
    <x v="4"/>
    <x v="1"/>
    <s v="H"/>
    <x v="2507"/>
    <n v="740104997"/>
    <d v="2010-12-05T00:00:00"/>
    <n v="4"/>
    <n v="255.28"/>
    <n v="159.41999999999999"/>
    <n v="1021.12"/>
    <n v="637.67999999999995"/>
    <n v="383.44000000000005"/>
  </r>
  <r>
    <x v="3"/>
    <s v="Kyrgyzstan"/>
    <x v="4"/>
    <x v="1"/>
    <s v="M"/>
    <x v="355"/>
    <n v="659143054"/>
    <d v="2016-03-22T00:00:00"/>
    <n v="7"/>
    <n v="255.28"/>
    <n v="159.41999999999999"/>
    <n v="1786.96"/>
    <n v="1115.9399999999998"/>
    <n v="671.02000000000021"/>
  </r>
  <r>
    <x v="1"/>
    <s v="Latvia"/>
    <x v="1"/>
    <x v="1"/>
    <s v="L"/>
    <x v="42"/>
    <n v="766665303"/>
    <d v="2012-11-02T00:00:00"/>
    <n v="4"/>
    <n v="47.45"/>
    <n v="31.79"/>
    <n v="189.8"/>
    <n v="127.16"/>
    <n v="62.640000000000015"/>
  </r>
  <r>
    <x v="3"/>
    <s v="South Korea"/>
    <x v="8"/>
    <x v="1"/>
    <s v="H"/>
    <x v="116"/>
    <n v="131470572"/>
    <d v="2017-05-08T00:00:00"/>
    <n v="7"/>
    <n v="152.58000000000001"/>
    <n v="97.44"/>
    <n v="1068.0600000000002"/>
    <n v="682.07999999999993"/>
    <n v="385.98000000000025"/>
  </r>
  <r>
    <x v="1"/>
    <s v="Slovakia"/>
    <x v="5"/>
    <x v="0"/>
    <s v="H"/>
    <x v="674"/>
    <n v="142670190"/>
    <d v="2016-11-15T00:00:00"/>
    <n v="14"/>
    <n v="421.89"/>
    <n v="364.69"/>
    <n v="5906.46"/>
    <n v="5105.66"/>
    <n v="800.80000000000018"/>
  </r>
  <r>
    <x v="1"/>
    <s v="Switzerland"/>
    <x v="1"/>
    <x v="0"/>
    <s v="M"/>
    <x v="1006"/>
    <n v="459687983"/>
    <d v="2011-03-08T00:00:00"/>
    <n v="1"/>
    <n v="47.45"/>
    <n v="31.79"/>
    <n v="47.45"/>
    <n v="31.79"/>
    <n v="15.660000000000004"/>
  </r>
  <r>
    <x v="0"/>
    <s v="Nigeria"/>
    <x v="7"/>
    <x v="0"/>
    <s v="M"/>
    <x v="1616"/>
    <n v="362260282"/>
    <d v="2016-03-03T00:00:00"/>
    <n v="16"/>
    <n v="109.28"/>
    <n v="35.840000000000003"/>
    <n v="1748.48"/>
    <n v="573.44000000000005"/>
    <n v="1175.04"/>
  </r>
  <r>
    <x v="4"/>
    <s v="Dominica"/>
    <x v="8"/>
    <x v="1"/>
    <s v="M"/>
    <x v="865"/>
    <n v="100435912"/>
    <d v="2014-09-08T00:00:00"/>
    <n v="1"/>
    <n v="152.58000000000001"/>
    <n v="97.44"/>
    <n v="152.58000000000001"/>
    <n v="97.44"/>
    <n v="55.140000000000015"/>
  </r>
  <r>
    <x v="0"/>
    <s v="Gabon"/>
    <x v="9"/>
    <x v="0"/>
    <s v="C"/>
    <x v="2325"/>
    <n v="444576203"/>
    <d v="2013-05-22T00:00:00"/>
    <n v="15"/>
    <n v="81.73"/>
    <n v="56.67"/>
    <n v="1225.95"/>
    <n v="850.05000000000007"/>
    <n v="375.9"/>
  </r>
  <r>
    <x v="0"/>
    <s v="Democratic Republic of the Congo"/>
    <x v="8"/>
    <x v="0"/>
    <s v="M"/>
    <x v="185"/>
    <n v="435354983"/>
    <d v="2016-04-30T00:00:00"/>
    <n v="1"/>
    <n v="152.58000000000001"/>
    <n v="97.44"/>
    <n v="152.58000000000001"/>
    <n v="97.44"/>
    <n v="55.140000000000015"/>
  </r>
  <r>
    <x v="0"/>
    <s v="Guinea-Bissau"/>
    <x v="7"/>
    <x v="1"/>
    <s v="M"/>
    <x v="513"/>
    <n v="533758580"/>
    <d v="2013-03-28T00:00:00"/>
    <n v="16"/>
    <n v="109.28"/>
    <n v="35.840000000000003"/>
    <n v="1748.48"/>
    <n v="573.44000000000005"/>
    <n v="1175.04"/>
  </r>
  <r>
    <x v="4"/>
    <s v="Dominican Republic"/>
    <x v="1"/>
    <x v="0"/>
    <s v="M"/>
    <x v="579"/>
    <n v="371085822"/>
    <d v="2014-03-23T00:00:00"/>
    <n v="2"/>
    <n v="47.45"/>
    <n v="31.79"/>
    <n v="94.9"/>
    <n v="63.58"/>
    <n v="31.320000000000007"/>
  </r>
  <r>
    <x v="0"/>
    <s v="Republic of the Congo"/>
    <x v="9"/>
    <x v="1"/>
    <s v="L"/>
    <x v="174"/>
    <n v="998948037"/>
    <d v="2014-10-18T00:00:00"/>
    <n v="16"/>
    <n v="81.73"/>
    <n v="56.67"/>
    <n v="1307.68"/>
    <n v="906.72"/>
    <n v="400.96000000000004"/>
  </r>
  <r>
    <x v="3"/>
    <s v="Sri Lanka"/>
    <x v="4"/>
    <x v="1"/>
    <s v="H"/>
    <x v="2516"/>
    <n v="839269053"/>
    <d v="2015-11-02T00:00:00"/>
    <n v="12"/>
    <n v="255.28"/>
    <n v="159.41999999999999"/>
    <n v="3063.36"/>
    <n v="1913.04"/>
    <n v="1150.3200000000002"/>
  </r>
  <r>
    <x v="4"/>
    <s v="Honduras"/>
    <x v="11"/>
    <x v="0"/>
    <s v="L"/>
    <x v="628"/>
    <n v="634285199"/>
    <d v="2011-05-07T00:00:00"/>
    <n v="13"/>
    <n v="9.33"/>
    <n v="6.92"/>
    <n v="121.29"/>
    <n v="89.96"/>
    <n v="31.330000000000013"/>
  </r>
  <r>
    <x v="1"/>
    <s v="Romania"/>
    <x v="5"/>
    <x v="1"/>
    <s v="M"/>
    <x v="2347"/>
    <n v="296545302"/>
    <d v="2015-06-02T00:00:00"/>
    <n v="5"/>
    <n v="421.89"/>
    <n v="364.69"/>
    <n v="2109.4499999999998"/>
    <n v="1823.45"/>
    <n v="285.99999999999977"/>
  </r>
  <r>
    <x v="0"/>
    <s v="Lesotho"/>
    <x v="9"/>
    <x v="1"/>
    <s v="H"/>
    <x v="546"/>
    <n v="258910691"/>
    <d v="2012-12-19T00:00:00"/>
    <n v="10"/>
    <n v="81.73"/>
    <n v="56.67"/>
    <n v="817.30000000000007"/>
    <n v="566.70000000000005"/>
    <n v="250.60000000000002"/>
  </r>
  <r>
    <x v="3"/>
    <s v="Mongolia"/>
    <x v="3"/>
    <x v="0"/>
    <s v="H"/>
    <x v="860"/>
    <n v="124555194"/>
    <d v="2016-07-31T00:00:00"/>
    <n v="13"/>
    <n v="668.27"/>
    <n v="502.54"/>
    <n v="8687.51"/>
    <n v="6533.02"/>
    <n v="2154.4899999999998"/>
  </r>
  <r>
    <x v="0"/>
    <s v="Guinea"/>
    <x v="0"/>
    <x v="0"/>
    <s v="M"/>
    <x v="974"/>
    <n v="916965138"/>
    <d v="2016-12-14T00:00:00"/>
    <n v="15"/>
    <n v="651.21"/>
    <n v="524.96"/>
    <n v="9768.1500000000015"/>
    <n v="7874.4000000000005"/>
    <n v="1893.7500000000009"/>
  </r>
  <r>
    <x v="4"/>
    <s v="Panama"/>
    <x v="3"/>
    <x v="1"/>
    <s v="M"/>
    <x v="2018"/>
    <n v="129939353"/>
    <d v="2017-06-09T00:00:00"/>
    <n v="1"/>
    <n v="668.27"/>
    <n v="502.54"/>
    <n v="668.27"/>
    <n v="502.54"/>
    <n v="165.72999999999996"/>
  </r>
  <r>
    <x v="1"/>
    <s v="Hungary"/>
    <x v="1"/>
    <x v="1"/>
    <s v="L"/>
    <x v="800"/>
    <n v="277589166"/>
    <d v="2014-08-27T00:00:00"/>
    <n v="6"/>
    <n v="47.45"/>
    <n v="31.79"/>
    <n v="284.70000000000005"/>
    <n v="190.74"/>
    <n v="93.960000000000036"/>
  </r>
  <r>
    <x v="3"/>
    <s v="Kazakhstan"/>
    <x v="6"/>
    <x v="1"/>
    <s v="H"/>
    <x v="415"/>
    <n v="344338405"/>
    <d v="2010-04-23T00:00:00"/>
    <n v="10"/>
    <n v="205.7"/>
    <n v="117.11"/>
    <n v="2057"/>
    <n v="1171.0999999999999"/>
    <n v="885.90000000000009"/>
  </r>
  <r>
    <x v="4"/>
    <s v="Panama"/>
    <x v="0"/>
    <x v="1"/>
    <s v="L"/>
    <x v="390"/>
    <n v="734923398"/>
    <d v="2014-07-05T00:00:00"/>
    <n v="15"/>
    <n v="651.21"/>
    <n v="524.96"/>
    <n v="9768.1500000000015"/>
    <n v="7874.4000000000005"/>
    <n v="1893.7500000000009"/>
  </r>
  <r>
    <x v="1"/>
    <s v="Slovenia"/>
    <x v="9"/>
    <x v="1"/>
    <s v="M"/>
    <x v="762"/>
    <n v="124392974"/>
    <d v="2012-03-01T00:00:00"/>
    <n v="16"/>
    <n v="81.73"/>
    <n v="56.67"/>
    <n v="1307.68"/>
    <n v="906.72"/>
    <n v="400.96000000000004"/>
  </r>
  <r>
    <x v="0"/>
    <s v="Sierra Leone"/>
    <x v="7"/>
    <x v="1"/>
    <s v="H"/>
    <x v="1359"/>
    <n v="408108460"/>
    <d v="2011-09-25T00:00:00"/>
    <n v="12"/>
    <n v="109.28"/>
    <n v="35.840000000000003"/>
    <n v="1311.3600000000001"/>
    <n v="430.08000000000004"/>
    <n v="881.28000000000009"/>
  </r>
  <r>
    <x v="1"/>
    <s v="Liechtenstein"/>
    <x v="0"/>
    <x v="1"/>
    <s v="H"/>
    <x v="2471"/>
    <n v="851743686"/>
    <d v="2011-06-23T00:00:00"/>
    <n v="15"/>
    <n v="651.21"/>
    <n v="524.96"/>
    <n v="9768.1500000000015"/>
    <n v="7874.4000000000005"/>
    <n v="1893.7500000000009"/>
  </r>
  <r>
    <x v="4"/>
    <s v="Jamaica"/>
    <x v="9"/>
    <x v="0"/>
    <s v="M"/>
    <x v="803"/>
    <n v="341284978"/>
    <d v="2010-10-05T00:00:00"/>
    <n v="4"/>
    <n v="81.73"/>
    <n v="56.67"/>
    <n v="326.92"/>
    <n v="226.68"/>
    <n v="100.24000000000001"/>
  </r>
  <r>
    <x v="1"/>
    <s v="Norway"/>
    <x v="9"/>
    <x v="0"/>
    <s v="L"/>
    <x v="72"/>
    <n v="533031165"/>
    <d v="2013-10-11T00:00:00"/>
    <n v="8"/>
    <n v="81.73"/>
    <n v="56.67"/>
    <n v="653.84"/>
    <n v="453.36"/>
    <n v="200.48000000000002"/>
  </r>
  <r>
    <x v="0"/>
    <s v="Cape Verde"/>
    <x v="2"/>
    <x v="1"/>
    <s v="L"/>
    <x v="2443"/>
    <n v="903593575"/>
    <d v="2010-10-22T00:00:00"/>
    <n v="4"/>
    <n v="154.06"/>
    <n v="90.93"/>
    <n v="616.24"/>
    <n v="363.72"/>
    <n v="252.51999999999998"/>
  </r>
  <r>
    <x v="4"/>
    <s v="The Bahamas"/>
    <x v="1"/>
    <x v="1"/>
    <s v="M"/>
    <x v="503"/>
    <n v="999896037"/>
    <d v="2011-09-04T00:00:00"/>
    <n v="1"/>
    <n v="47.45"/>
    <n v="31.79"/>
    <n v="47.45"/>
    <n v="31.79"/>
    <n v="15.660000000000004"/>
  </r>
  <r>
    <x v="3"/>
    <s v="Uzbekistan"/>
    <x v="6"/>
    <x v="1"/>
    <s v="L"/>
    <x v="2032"/>
    <n v="889174878"/>
    <d v="2012-08-03T00:00:00"/>
    <n v="9"/>
    <n v="205.7"/>
    <n v="117.11"/>
    <n v="1851.3"/>
    <n v="1053.99"/>
    <n v="797.31"/>
  </r>
  <r>
    <x v="0"/>
    <s v="Zambia"/>
    <x v="1"/>
    <x v="1"/>
    <s v="H"/>
    <x v="910"/>
    <n v="708978927"/>
    <d v="2014-04-17T00:00:00"/>
    <n v="2"/>
    <n v="47.45"/>
    <n v="31.79"/>
    <n v="94.9"/>
    <n v="63.58"/>
    <n v="31.320000000000007"/>
  </r>
  <r>
    <x v="2"/>
    <s v="Tunisia "/>
    <x v="8"/>
    <x v="1"/>
    <s v="H"/>
    <x v="59"/>
    <n v="217169511"/>
    <d v="2011-04-30T00:00:00"/>
    <n v="7"/>
    <n v="152.58000000000001"/>
    <n v="97.44"/>
    <n v="1068.0600000000002"/>
    <n v="682.07999999999993"/>
    <n v="385.98000000000025"/>
  </r>
  <r>
    <x v="5"/>
    <s v="Australia"/>
    <x v="7"/>
    <x v="1"/>
    <s v="L"/>
    <x v="1478"/>
    <n v="141920459"/>
    <d v="2010-05-14T00:00:00"/>
    <n v="10"/>
    <n v="109.28"/>
    <n v="35.840000000000003"/>
    <n v="1092.8"/>
    <n v="358.40000000000003"/>
    <n v="734.39999999999986"/>
  </r>
  <r>
    <x v="4"/>
    <s v="Dominica"/>
    <x v="10"/>
    <x v="0"/>
    <s v="M"/>
    <x v="1374"/>
    <n v="831718099"/>
    <d v="2011-08-07T00:00:00"/>
    <n v="5"/>
    <n v="437.2"/>
    <n v="263.33"/>
    <n v="2186"/>
    <n v="1316.6499999999999"/>
    <n v="869.35000000000014"/>
  </r>
  <r>
    <x v="1"/>
    <s v="Andorra"/>
    <x v="3"/>
    <x v="1"/>
    <s v="L"/>
    <x v="1028"/>
    <n v="905361258"/>
    <d v="2012-11-17T00:00:00"/>
    <n v="9"/>
    <n v="668.27"/>
    <n v="502.54"/>
    <n v="6014.43"/>
    <n v="4522.8600000000006"/>
    <n v="1491.5699999999997"/>
  </r>
  <r>
    <x v="5"/>
    <s v="Marshall Islands"/>
    <x v="5"/>
    <x v="1"/>
    <s v="L"/>
    <x v="523"/>
    <n v="401961266"/>
    <d v="2012-08-11T00:00:00"/>
    <n v="14"/>
    <n v="421.89"/>
    <n v="364.69"/>
    <n v="5906.46"/>
    <n v="5105.66"/>
    <n v="800.80000000000018"/>
  </r>
  <r>
    <x v="0"/>
    <s v="Togo"/>
    <x v="11"/>
    <x v="1"/>
    <s v="H"/>
    <x v="1833"/>
    <n v="330941951"/>
    <d v="2014-04-17T00:00:00"/>
    <n v="3"/>
    <n v="9.33"/>
    <n v="6.92"/>
    <n v="27.990000000000002"/>
    <n v="20.759999999999998"/>
    <n v="7.230000000000004"/>
  </r>
  <r>
    <x v="1"/>
    <s v="Iceland"/>
    <x v="4"/>
    <x v="1"/>
    <s v="L"/>
    <x v="2483"/>
    <n v="422039639"/>
    <d v="2014-10-23T00:00:00"/>
    <n v="16"/>
    <n v="255.28"/>
    <n v="159.41999999999999"/>
    <n v="4084.48"/>
    <n v="2550.7199999999998"/>
    <n v="1533.7600000000002"/>
  </r>
  <r>
    <x v="5"/>
    <s v="Palau"/>
    <x v="6"/>
    <x v="0"/>
    <s v="M"/>
    <x v="1588"/>
    <n v="475303161"/>
    <d v="2016-04-15T00:00:00"/>
    <n v="3"/>
    <n v="205.7"/>
    <n v="117.11"/>
    <n v="617.09999999999991"/>
    <n v="351.33"/>
    <n v="265.76999999999992"/>
  </r>
  <r>
    <x v="2"/>
    <s v="Iraq"/>
    <x v="9"/>
    <x v="1"/>
    <s v="M"/>
    <x v="1766"/>
    <n v="811093842"/>
    <d v="2013-10-29T00:00:00"/>
    <n v="16"/>
    <n v="81.73"/>
    <n v="56.67"/>
    <n v="1307.68"/>
    <n v="906.72"/>
    <n v="400.96000000000004"/>
  </r>
  <r>
    <x v="0"/>
    <s v="Togo"/>
    <x v="5"/>
    <x v="1"/>
    <s v="C"/>
    <x v="1781"/>
    <n v="920085513"/>
    <d v="2015-03-11T00:00:00"/>
    <n v="4"/>
    <n v="421.89"/>
    <n v="364.69"/>
    <n v="1687.56"/>
    <n v="1458.76"/>
    <n v="228.79999999999995"/>
  </r>
  <r>
    <x v="0"/>
    <s v="Zambia"/>
    <x v="8"/>
    <x v="1"/>
    <s v="L"/>
    <x v="1455"/>
    <n v="813264501"/>
    <d v="2013-12-17T00:00:00"/>
    <n v="3"/>
    <n v="152.58000000000001"/>
    <n v="97.44"/>
    <n v="457.74"/>
    <n v="292.32"/>
    <n v="165.42000000000002"/>
  </r>
  <r>
    <x v="1"/>
    <s v="Iceland"/>
    <x v="5"/>
    <x v="0"/>
    <s v="M"/>
    <x v="1857"/>
    <n v="571929633"/>
    <d v="2016-05-24T00:00:00"/>
    <n v="9"/>
    <n v="421.89"/>
    <n v="364.69"/>
    <n v="3797.0099999999998"/>
    <n v="3282.21"/>
    <n v="514.79999999999973"/>
  </r>
  <r>
    <x v="1"/>
    <s v="Greece"/>
    <x v="10"/>
    <x v="0"/>
    <s v="H"/>
    <x v="2517"/>
    <n v="797692239"/>
    <d v="2014-04-15T00:00:00"/>
    <n v="6"/>
    <n v="437.2"/>
    <n v="263.33"/>
    <n v="2623.2"/>
    <n v="1579.98"/>
    <n v="1043.2199999999998"/>
  </r>
  <r>
    <x v="1"/>
    <s v="Cyprus"/>
    <x v="8"/>
    <x v="1"/>
    <s v="C"/>
    <x v="1114"/>
    <n v="362476146"/>
    <d v="2012-05-15T00:00:00"/>
    <n v="6"/>
    <n v="152.58000000000001"/>
    <n v="97.44"/>
    <n v="915.48"/>
    <n v="584.64"/>
    <n v="330.84000000000003"/>
  </r>
  <r>
    <x v="4"/>
    <s v="El Salvador"/>
    <x v="8"/>
    <x v="1"/>
    <s v="H"/>
    <x v="885"/>
    <n v="458517682"/>
    <d v="2015-10-20T00:00:00"/>
    <n v="7"/>
    <n v="152.58000000000001"/>
    <n v="97.44"/>
    <n v="1068.0600000000002"/>
    <n v="682.07999999999993"/>
    <n v="385.98000000000025"/>
  </r>
  <r>
    <x v="0"/>
    <s v="Zimbabwe"/>
    <x v="4"/>
    <x v="1"/>
    <s v="L"/>
    <x v="1540"/>
    <n v="548365676"/>
    <d v="2012-05-16T00:00:00"/>
    <n v="4"/>
    <n v="255.28"/>
    <n v="159.41999999999999"/>
    <n v="1021.12"/>
    <n v="637.67999999999995"/>
    <n v="383.44000000000005"/>
  </r>
  <r>
    <x v="0"/>
    <s v="Uganda"/>
    <x v="3"/>
    <x v="1"/>
    <s v="C"/>
    <x v="125"/>
    <n v="614881455"/>
    <d v="2013-06-09T00:00:00"/>
    <n v="10"/>
    <n v="668.27"/>
    <n v="502.54"/>
    <n v="6682.7"/>
    <n v="5025.4000000000005"/>
    <n v="1657.2999999999993"/>
  </r>
  <r>
    <x v="4"/>
    <s v="Cuba"/>
    <x v="2"/>
    <x v="1"/>
    <s v="H"/>
    <x v="843"/>
    <n v="711238849"/>
    <d v="2012-08-01T00:00:00"/>
    <n v="1"/>
    <n v="154.06"/>
    <n v="90.93"/>
    <n v="154.06"/>
    <n v="90.93"/>
    <n v="63.129999999999995"/>
  </r>
  <r>
    <x v="0"/>
    <s v="Nigeria"/>
    <x v="11"/>
    <x v="1"/>
    <s v="M"/>
    <x v="888"/>
    <n v="510924184"/>
    <d v="2012-01-24T00:00:00"/>
    <n v="4"/>
    <n v="9.33"/>
    <n v="6.92"/>
    <n v="37.32"/>
    <n v="27.68"/>
    <n v="9.64"/>
  </r>
  <r>
    <x v="5"/>
    <s v="Tuvalu"/>
    <x v="8"/>
    <x v="1"/>
    <s v="H"/>
    <x v="2345"/>
    <n v="657736289"/>
    <d v="2011-02-09T00:00:00"/>
    <n v="13"/>
    <n v="152.58000000000001"/>
    <n v="97.44"/>
    <n v="1983.5400000000002"/>
    <n v="1266.72"/>
    <n v="716.82000000000016"/>
  </r>
  <r>
    <x v="2"/>
    <s v="Libya"/>
    <x v="10"/>
    <x v="0"/>
    <s v="C"/>
    <x v="2078"/>
    <n v="515786492"/>
    <d v="2010-06-19T00:00:00"/>
    <n v="3"/>
    <n v="437.2"/>
    <n v="263.33"/>
    <n v="1311.6"/>
    <n v="789.99"/>
    <n v="521.6099999999999"/>
  </r>
  <r>
    <x v="3"/>
    <s v="Malaysia"/>
    <x v="2"/>
    <x v="0"/>
    <s v="L"/>
    <x v="1129"/>
    <n v="419498622"/>
    <d v="2015-06-01T00:00:00"/>
    <n v="13"/>
    <n v="154.06"/>
    <n v="90.93"/>
    <n v="2002.78"/>
    <n v="1182.0900000000001"/>
    <n v="820.68999999999983"/>
  </r>
  <r>
    <x v="3"/>
    <s v="North Korea"/>
    <x v="2"/>
    <x v="1"/>
    <s v="M"/>
    <x v="615"/>
    <n v="323609006"/>
    <d v="2017-03-19T00:00:00"/>
    <n v="3"/>
    <n v="154.06"/>
    <n v="90.93"/>
    <n v="462.18"/>
    <n v="272.79000000000002"/>
    <n v="189.39"/>
  </r>
  <r>
    <x v="3"/>
    <s v="Bangladesh"/>
    <x v="2"/>
    <x v="0"/>
    <s v="H"/>
    <x v="1288"/>
    <n v="253166472"/>
    <d v="2011-11-29T00:00:00"/>
    <n v="11"/>
    <n v="154.06"/>
    <n v="90.93"/>
    <n v="1694.66"/>
    <n v="1000.23"/>
    <n v="694.43000000000006"/>
  </r>
  <r>
    <x v="0"/>
    <s v="Burkina Faso"/>
    <x v="1"/>
    <x v="0"/>
    <s v="H"/>
    <x v="1224"/>
    <n v="753532350"/>
    <d v="2012-02-06T00:00:00"/>
    <n v="10"/>
    <n v="47.45"/>
    <n v="31.79"/>
    <n v="474.5"/>
    <n v="317.89999999999998"/>
    <n v="156.60000000000002"/>
  </r>
  <r>
    <x v="2"/>
    <s v="Morocco"/>
    <x v="4"/>
    <x v="1"/>
    <s v="L"/>
    <x v="2007"/>
    <n v="640380465"/>
    <d v="2012-03-10T00:00:00"/>
    <n v="3"/>
    <n v="255.28"/>
    <n v="159.41999999999999"/>
    <n v="765.84"/>
    <n v="478.26"/>
    <n v="287.58000000000004"/>
  </r>
  <r>
    <x v="4"/>
    <s v="Panama"/>
    <x v="2"/>
    <x v="1"/>
    <s v="C"/>
    <x v="2073"/>
    <n v="149697148"/>
    <d v="2015-04-08T00:00:00"/>
    <n v="13"/>
    <n v="154.06"/>
    <n v="90.93"/>
    <n v="2002.78"/>
    <n v="1182.0900000000001"/>
    <n v="820.68999999999983"/>
  </r>
  <r>
    <x v="1"/>
    <s v="Hungary"/>
    <x v="5"/>
    <x v="1"/>
    <s v="M"/>
    <x v="88"/>
    <n v="487781226"/>
    <d v="2014-03-24T00:00:00"/>
    <n v="7"/>
    <n v="421.89"/>
    <n v="364.69"/>
    <n v="2953.23"/>
    <n v="2552.83"/>
    <n v="400.40000000000009"/>
  </r>
  <r>
    <x v="0"/>
    <s v="Democratic Republic of the Congo"/>
    <x v="6"/>
    <x v="1"/>
    <s v="L"/>
    <x v="1346"/>
    <n v="681244027"/>
    <d v="2010-05-14T00:00:00"/>
    <n v="7"/>
    <n v="205.7"/>
    <n v="117.11"/>
    <n v="1439.8999999999999"/>
    <n v="819.77"/>
    <n v="620.12999999999988"/>
  </r>
  <r>
    <x v="1"/>
    <s v="Liechtenstein"/>
    <x v="9"/>
    <x v="0"/>
    <s v="C"/>
    <x v="180"/>
    <n v="727009379"/>
    <d v="2010-01-26T00:00:00"/>
    <n v="12"/>
    <n v="81.73"/>
    <n v="56.67"/>
    <n v="980.76"/>
    <n v="680.04"/>
    <n v="300.72000000000003"/>
  </r>
  <r>
    <x v="5"/>
    <s v="Vanuatu"/>
    <x v="2"/>
    <x v="0"/>
    <s v="M"/>
    <x v="2050"/>
    <n v="242313611"/>
    <d v="2013-04-05T00:00:00"/>
    <n v="8"/>
    <n v="154.06"/>
    <n v="90.93"/>
    <n v="1232.48"/>
    <n v="727.44"/>
    <n v="505.03999999999996"/>
  </r>
  <r>
    <x v="1"/>
    <s v="Slovakia"/>
    <x v="7"/>
    <x v="0"/>
    <s v="C"/>
    <x v="2281"/>
    <n v="714705550"/>
    <d v="2016-12-17T00:00:00"/>
    <n v="10"/>
    <n v="109.28"/>
    <n v="35.840000000000003"/>
    <n v="1092.8"/>
    <n v="358.40000000000003"/>
    <n v="734.39999999999986"/>
  </r>
  <r>
    <x v="0"/>
    <s v="Ethiopia"/>
    <x v="4"/>
    <x v="0"/>
    <s v="L"/>
    <x v="1424"/>
    <n v="552046525"/>
    <d v="2011-11-14T00:00:00"/>
    <n v="3"/>
    <n v="255.28"/>
    <n v="159.41999999999999"/>
    <n v="765.84"/>
    <n v="478.26"/>
    <n v="287.58000000000004"/>
  </r>
  <r>
    <x v="3"/>
    <s v="North Korea"/>
    <x v="2"/>
    <x v="1"/>
    <s v="L"/>
    <x v="1783"/>
    <n v="932510364"/>
    <d v="2015-12-09T00:00:00"/>
    <n v="16"/>
    <n v="154.06"/>
    <n v="90.93"/>
    <n v="2464.96"/>
    <n v="1454.88"/>
    <n v="1010.0799999999999"/>
  </r>
  <r>
    <x v="6"/>
    <s v="Greenland"/>
    <x v="3"/>
    <x v="0"/>
    <s v="M"/>
    <x v="2040"/>
    <n v="854583394"/>
    <d v="2010-06-30T00:00:00"/>
    <n v="15"/>
    <n v="668.27"/>
    <n v="502.54"/>
    <n v="10024.049999999999"/>
    <n v="7538.1"/>
    <n v="2485.9499999999989"/>
  </r>
  <r>
    <x v="0"/>
    <s v="Ghana"/>
    <x v="11"/>
    <x v="0"/>
    <s v="C"/>
    <x v="782"/>
    <n v="287064445"/>
    <d v="2012-04-06T00:00:00"/>
    <n v="13"/>
    <n v="9.33"/>
    <n v="6.92"/>
    <n v="121.29"/>
    <n v="89.96"/>
    <n v="31.330000000000013"/>
  </r>
  <r>
    <x v="2"/>
    <s v="Bahrain"/>
    <x v="8"/>
    <x v="1"/>
    <s v="L"/>
    <x v="238"/>
    <n v="619064843"/>
    <d v="2015-12-04T00:00:00"/>
    <n v="6"/>
    <n v="152.58000000000001"/>
    <n v="97.44"/>
    <n v="915.48"/>
    <n v="584.64"/>
    <n v="330.84000000000003"/>
  </r>
  <r>
    <x v="4"/>
    <s v="The Bahamas"/>
    <x v="0"/>
    <x v="1"/>
    <s v="L"/>
    <x v="862"/>
    <n v="610008418"/>
    <d v="2013-09-06T00:00:00"/>
    <n v="7"/>
    <n v="651.21"/>
    <n v="524.96"/>
    <n v="4558.47"/>
    <n v="3674.7200000000003"/>
    <n v="883.75"/>
  </r>
  <r>
    <x v="0"/>
    <s v="Botswana"/>
    <x v="9"/>
    <x v="0"/>
    <s v="M"/>
    <x v="556"/>
    <n v="439631497"/>
    <d v="2013-09-21T00:00:00"/>
    <n v="9"/>
    <n v="81.73"/>
    <n v="56.67"/>
    <n v="735.57"/>
    <n v="510.03000000000003"/>
    <n v="225.54000000000002"/>
  </r>
  <r>
    <x v="4"/>
    <s v="Guatemala"/>
    <x v="10"/>
    <x v="1"/>
    <s v="M"/>
    <x v="382"/>
    <n v="357982909"/>
    <d v="2014-04-24T00:00:00"/>
    <n v="7"/>
    <n v="437.2"/>
    <n v="263.33"/>
    <n v="3060.4"/>
    <n v="1843.31"/>
    <n v="1217.0900000000001"/>
  </r>
  <r>
    <x v="1"/>
    <s v="Hungary"/>
    <x v="8"/>
    <x v="1"/>
    <s v="C"/>
    <x v="55"/>
    <n v="235423982"/>
    <d v="2014-05-27T00:00:00"/>
    <n v="10"/>
    <n v="152.58000000000001"/>
    <n v="97.44"/>
    <n v="1525.8000000000002"/>
    <n v="974.4"/>
    <n v="551.4000000000002"/>
  </r>
  <r>
    <x v="1"/>
    <s v="Finland"/>
    <x v="4"/>
    <x v="0"/>
    <s v="M"/>
    <x v="1419"/>
    <n v="912628543"/>
    <d v="2010-04-30T00:00:00"/>
    <n v="10"/>
    <n v="255.28"/>
    <n v="159.41999999999999"/>
    <n v="2552.8000000000002"/>
    <n v="1594.1999999999998"/>
    <n v="958.60000000000036"/>
  </r>
  <r>
    <x v="0"/>
    <s v="Malawi"/>
    <x v="10"/>
    <x v="1"/>
    <s v="M"/>
    <x v="1826"/>
    <n v="150582921"/>
    <d v="2014-10-27T00:00:00"/>
    <n v="16"/>
    <n v="437.2"/>
    <n v="263.33"/>
    <n v="6995.2"/>
    <n v="4213.28"/>
    <n v="2781.92"/>
  </r>
  <r>
    <x v="1"/>
    <s v="Moldova "/>
    <x v="8"/>
    <x v="1"/>
    <s v="M"/>
    <x v="1681"/>
    <n v="280585944"/>
    <d v="2014-11-07T00:00:00"/>
    <n v="1"/>
    <n v="152.58000000000001"/>
    <n v="97.44"/>
    <n v="152.58000000000001"/>
    <n v="97.44"/>
    <n v="55.140000000000015"/>
  </r>
  <r>
    <x v="0"/>
    <s v="Guinea-Bissau"/>
    <x v="6"/>
    <x v="1"/>
    <s v="C"/>
    <x v="1296"/>
    <n v="554248940"/>
    <d v="2013-11-30T00:00:00"/>
    <n v="6"/>
    <n v="205.7"/>
    <n v="117.11"/>
    <n v="1234.1999999999998"/>
    <n v="702.66"/>
    <n v="531.53999999999985"/>
  </r>
  <r>
    <x v="0"/>
    <s v="Madagascar"/>
    <x v="0"/>
    <x v="1"/>
    <s v="M"/>
    <x v="680"/>
    <n v="293495738"/>
    <d v="2012-10-05T00:00:00"/>
    <n v="1"/>
    <n v="651.21"/>
    <n v="524.96"/>
    <n v="651.21"/>
    <n v="524.96"/>
    <n v="126.25"/>
  </r>
  <r>
    <x v="1"/>
    <s v="Estonia"/>
    <x v="7"/>
    <x v="1"/>
    <s v="H"/>
    <x v="697"/>
    <n v="240562665"/>
    <d v="2012-10-27T00:00:00"/>
    <n v="11"/>
    <n v="109.28"/>
    <n v="35.840000000000003"/>
    <n v="1202.08"/>
    <n v="394.24"/>
    <n v="807.83999999999992"/>
  </r>
  <r>
    <x v="4"/>
    <s v="Jamaica"/>
    <x v="2"/>
    <x v="0"/>
    <s v="C"/>
    <x v="1475"/>
    <n v="307998549"/>
    <d v="2013-03-08T00:00:00"/>
    <n v="4"/>
    <n v="154.06"/>
    <n v="90.93"/>
    <n v="616.24"/>
    <n v="363.72"/>
    <n v="252.51999999999998"/>
  </r>
  <r>
    <x v="0"/>
    <s v="Lesotho"/>
    <x v="4"/>
    <x v="0"/>
    <s v="C"/>
    <x v="2309"/>
    <n v="928664720"/>
    <d v="2014-01-19T00:00:00"/>
    <n v="2"/>
    <n v="255.28"/>
    <n v="159.41999999999999"/>
    <n v="510.56"/>
    <n v="318.83999999999997"/>
    <n v="191.72000000000003"/>
  </r>
  <r>
    <x v="1"/>
    <s v="Estonia"/>
    <x v="7"/>
    <x v="1"/>
    <s v="H"/>
    <x v="288"/>
    <n v="805735003"/>
    <d v="2012-07-30T00:00:00"/>
    <n v="6"/>
    <n v="109.28"/>
    <n v="35.840000000000003"/>
    <n v="655.68000000000006"/>
    <n v="215.04000000000002"/>
    <n v="440.64000000000004"/>
  </r>
  <r>
    <x v="0"/>
    <s v="Burkina Faso"/>
    <x v="5"/>
    <x v="1"/>
    <s v="L"/>
    <x v="428"/>
    <n v="962695729"/>
    <d v="2014-09-30T00:00:00"/>
    <n v="3"/>
    <n v="421.89"/>
    <n v="364.69"/>
    <n v="1265.67"/>
    <n v="1094.07"/>
    <n v="171.60000000000014"/>
  </r>
  <r>
    <x v="4"/>
    <s v="Guatemala"/>
    <x v="1"/>
    <x v="0"/>
    <s v="C"/>
    <x v="1327"/>
    <n v="693345725"/>
    <d v="2016-03-16T00:00:00"/>
    <n v="9"/>
    <n v="47.45"/>
    <n v="31.79"/>
    <n v="427.05"/>
    <n v="286.11"/>
    <n v="140.94"/>
  </r>
  <r>
    <x v="0"/>
    <s v="Mauritania"/>
    <x v="9"/>
    <x v="1"/>
    <s v="L"/>
    <x v="1156"/>
    <n v="711796319"/>
    <d v="2013-11-04T00:00:00"/>
    <n v="9"/>
    <n v="81.73"/>
    <n v="56.67"/>
    <n v="735.57"/>
    <n v="510.03000000000003"/>
    <n v="225.54000000000002"/>
  </r>
  <r>
    <x v="1"/>
    <s v="Greece"/>
    <x v="0"/>
    <x v="0"/>
    <s v="H"/>
    <x v="92"/>
    <n v="902471339"/>
    <d v="2016-08-31T00:00:00"/>
    <n v="1"/>
    <n v="651.21"/>
    <n v="524.96"/>
    <n v="651.21"/>
    <n v="524.96"/>
    <n v="126.25"/>
  </r>
  <r>
    <x v="2"/>
    <s v="Saudi Arabia"/>
    <x v="9"/>
    <x v="0"/>
    <s v="H"/>
    <x v="1963"/>
    <n v="770107114"/>
    <d v="2012-05-03T00:00:00"/>
    <n v="1"/>
    <n v="81.73"/>
    <n v="56.67"/>
    <n v="81.73"/>
    <n v="56.67"/>
    <n v="25.060000000000002"/>
  </r>
  <r>
    <x v="0"/>
    <s v="Kenya"/>
    <x v="8"/>
    <x v="1"/>
    <s v="M"/>
    <x v="2291"/>
    <n v="789752471"/>
    <d v="2015-08-25T00:00:00"/>
    <n v="7"/>
    <n v="152.58000000000001"/>
    <n v="97.44"/>
    <n v="1068.0600000000002"/>
    <n v="682.07999999999993"/>
    <n v="385.98000000000025"/>
  </r>
  <r>
    <x v="2"/>
    <s v="Tunisia "/>
    <x v="11"/>
    <x v="0"/>
    <s v="L"/>
    <x v="1813"/>
    <n v="156768739"/>
    <d v="2012-09-28T00:00:00"/>
    <n v="1"/>
    <n v="9.33"/>
    <n v="6.92"/>
    <n v="9.33"/>
    <n v="6.92"/>
    <n v="2.41"/>
  </r>
  <r>
    <x v="1"/>
    <s v="Austria"/>
    <x v="0"/>
    <x v="0"/>
    <s v="C"/>
    <x v="2518"/>
    <n v="836829745"/>
    <d v="2016-11-25T00:00:00"/>
    <n v="9"/>
    <n v="651.21"/>
    <n v="524.96"/>
    <n v="5860.89"/>
    <n v="4724.6400000000003"/>
    <n v="1136.25"/>
  </r>
  <r>
    <x v="1"/>
    <s v="Luxembourg"/>
    <x v="2"/>
    <x v="1"/>
    <s v="C"/>
    <x v="871"/>
    <n v="815921819"/>
    <d v="2012-05-04T00:00:00"/>
    <n v="14"/>
    <n v="154.06"/>
    <n v="90.93"/>
    <n v="2156.84"/>
    <n v="1273.02"/>
    <n v="883.82000000000016"/>
  </r>
  <r>
    <x v="4"/>
    <s v="Antigua and Barbuda "/>
    <x v="11"/>
    <x v="1"/>
    <s v="L"/>
    <x v="1527"/>
    <n v="850343787"/>
    <d v="2010-10-28T00:00:00"/>
    <n v="7"/>
    <n v="9.33"/>
    <n v="6.92"/>
    <n v="65.31"/>
    <n v="48.44"/>
    <n v="16.870000000000005"/>
  </r>
  <r>
    <x v="1"/>
    <s v="United Kingdom"/>
    <x v="10"/>
    <x v="0"/>
    <s v="H"/>
    <x v="1286"/>
    <n v="416706979"/>
    <d v="2017-08-21T00:00:00"/>
    <n v="3"/>
    <n v="437.2"/>
    <n v="263.33"/>
    <n v="1311.6"/>
    <n v="789.99"/>
    <n v="521.6099999999999"/>
  </r>
  <r>
    <x v="1"/>
    <s v="Switzerland"/>
    <x v="6"/>
    <x v="1"/>
    <s v="M"/>
    <x v="2153"/>
    <n v="861935222"/>
    <d v="2012-06-16T00:00:00"/>
    <n v="8"/>
    <n v="205.7"/>
    <n v="117.11"/>
    <n v="1645.6"/>
    <n v="936.88"/>
    <n v="708.71999999999991"/>
  </r>
  <r>
    <x v="4"/>
    <s v="Honduras"/>
    <x v="1"/>
    <x v="0"/>
    <s v="M"/>
    <x v="1079"/>
    <n v="453264844"/>
    <d v="2014-03-17T00:00:00"/>
    <n v="17"/>
    <n v="47.45"/>
    <n v="31.79"/>
    <n v="806.65000000000009"/>
    <n v="540.42999999999995"/>
    <n v="266.22000000000014"/>
  </r>
  <r>
    <x v="1"/>
    <s v="Denmark"/>
    <x v="5"/>
    <x v="0"/>
    <s v="M"/>
    <x v="243"/>
    <n v="228244674"/>
    <d v="2016-01-20T00:00:00"/>
    <n v="3"/>
    <n v="421.89"/>
    <n v="364.69"/>
    <n v="1265.67"/>
    <n v="1094.07"/>
    <n v="171.60000000000014"/>
  </r>
  <r>
    <x v="3"/>
    <s v="Brunei"/>
    <x v="5"/>
    <x v="1"/>
    <s v="H"/>
    <x v="2519"/>
    <n v="844736039"/>
    <d v="2012-05-30T00:00:00"/>
    <n v="8"/>
    <n v="421.89"/>
    <n v="364.69"/>
    <n v="3375.12"/>
    <n v="2917.52"/>
    <n v="457.59999999999991"/>
  </r>
  <r>
    <x v="1"/>
    <s v="Montenegro"/>
    <x v="3"/>
    <x v="1"/>
    <s v="M"/>
    <x v="414"/>
    <n v="330912768"/>
    <d v="2010-03-21T00:00:00"/>
    <n v="5"/>
    <n v="668.27"/>
    <n v="502.54"/>
    <n v="3341.35"/>
    <n v="2512.7000000000003"/>
    <n v="828.64999999999964"/>
  </r>
  <r>
    <x v="2"/>
    <s v="Turkey"/>
    <x v="5"/>
    <x v="0"/>
    <s v="C"/>
    <x v="1816"/>
    <n v="835261189"/>
    <d v="2017-02-07T00:00:00"/>
    <n v="2"/>
    <n v="421.89"/>
    <n v="364.69"/>
    <n v="843.78"/>
    <n v="729.38"/>
    <n v="114.39999999999998"/>
  </r>
  <r>
    <x v="1"/>
    <s v="Ukraine"/>
    <x v="3"/>
    <x v="1"/>
    <s v="C"/>
    <x v="715"/>
    <n v="976580131"/>
    <d v="2015-08-22T00:00:00"/>
    <n v="1"/>
    <n v="668.27"/>
    <n v="502.54"/>
    <n v="668.27"/>
    <n v="502.54"/>
    <n v="165.72999999999996"/>
  </r>
  <r>
    <x v="2"/>
    <s v="Afghanistan"/>
    <x v="5"/>
    <x v="1"/>
    <s v="C"/>
    <x v="2520"/>
    <n v="793980920"/>
    <d v="2011-10-19T00:00:00"/>
    <n v="9"/>
    <n v="421.89"/>
    <n v="364.69"/>
    <n v="3797.0099999999998"/>
    <n v="3282.21"/>
    <n v="514.79999999999973"/>
  </r>
  <r>
    <x v="1"/>
    <s v="Serbia"/>
    <x v="2"/>
    <x v="0"/>
    <s v="H"/>
    <x v="2447"/>
    <n v="396887385"/>
    <d v="2016-12-06T00:00:00"/>
    <n v="11"/>
    <n v="154.06"/>
    <n v="90.93"/>
    <n v="1694.66"/>
    <n v="1000.23"/>
    <n v="694.43000000000006"/>
  </r>
  <r>
    <x v="0"/>
    <s v="Equatorial Guinea"/>
    <x v="0"/>
    <x v="1"/>
    <s v="L"/>
    <x v="893"/>
    <n v="415035855"/>
    <d v="2012-10-11T00:00:00"/>
    <n v="12"/>
    <n v="651.21"/>
    <n v="524.96"/>
    <n v="7814.52"/>
    <n v="6299.52"/>
    <n v="1515"/>
  </r>
  <r>
    <x v="1"/>
    <s v="United Kingdom"/>
    <x v="6"/>
    <x v="0"/>
    <s v="H"/>
    <x v="1134"/>
    <n v="648475158"/>
    <d v="2016-03-11T00:00:00"/>
    <n v="12"/>
    <n v="205.7"/>
    <n v="117.11"/>
    <n v="2468.3999999999996"/>
    <n v="1405.32"/>
    <n v="1063.0799999999997"/>
  </r>
  <r>
    <x v="1"/>
    <s v="Czech Republic"/>
    <x v="2"/>
    <x v="1"/>
    <s v="H"/>
    <x v="1521"/>
    <n v="517566621"/>
    <d v="2014-12-23T00:00:00"/>
    <n v="14"/>
    <n v="154.06"/>
    <n v="90.93"/>
    <n v="2156.84"/>
    <n v="1273.02"/>
    <n v="883.82000000000016"/>
  </r>
  <r>
    <x v="3"/>
    <s v="North Korea"/>
    <x v="2"/>
    <x v="0"/>
    <s v="L"/>
    <x v="308"/>
    <n v="412984073"/>
    <d v="2016-11-23T00:00:00"/>
    <n v="1"/>
    <n v="154.06"/>
    <n v="90.93"/>
    <n v="154.06"/>
    <n v="90.93"/>
    <n v="63.129999999999995"/>
  </r>
  <r>
    <x v="1"/>
    <s v="Romania"/>
    <x v="8"/>
    <x v="1"/>
    <s v="M"/>
    <x v="840"/>
    <n v="345713841"/>
    <d v="2015-09-06T00:00:00"/>
    <n v="5"/>
    <n v="152.58000000000001"/>
    <n v="97.44"/>
    <n v="762.90000000000009"/>
    <n v="487.2"/>
    <n v="275.7000000000001"/>
  </r>
  <r>
    <x v="0"/>
    <s v="Ethiopia"/>
    <x v="1"/>
    <x v="1"/>
    <s v="H"/>
    <x v="2410"/>
    <n v="397054755"/>
    <d v="2017-04-18T00:00:00"/>
    <n v="10"/>
    <n v="47.45"/>
    <n v="31.79"/>
    <n v="474.5"/>
    <n v="317.89999999999998"/>
    <n v="156.60000000000002"/>
  </r>
  <r>
    <x v="5"/>
    <s v="Nauru"/>
    <x v="2"/>
    <x v="1"/>
    <s v="C"/>
    <x v="1975"/>
    <n v="268618142"/>
    <d v="2013-09-06T00:00:00"/>
    <n v="15"/>
    <n v="154.06"/>
    <n v="90.93"/>
    <n v="2310.9"/>
    <n v="1363.95"/>
    <n v="946.95"/>
  </r>
  <r>
    <x v="6"/>
    <s v="Greenland"/>
    <x v="7"/>
    <x v="0"/>
    <s v="C"/>
    <x v="2521"/>
    <n v="632327830"/>
    <d v="2017-01-02T00:00:00"/>
    <n v="15"/>
    <n v="109.28"/>
    <n v="35.840000000000003"/>
    <n v="1639.2"/>
    <n v="537.6"/>
    <n v="1101.5999999999999"/>
  </r>
  <r>
    <x v="0"/>
    <s v="Rwanda"/>
    <x v="1"/>
    <x v="0"/>
    <s v="H"/>
    <x v="2025"/>
    <n v="880420148"/>
    <d v="2017-07-21T00:00:00"/>
    <n v="8"/>
    <n v="47.45"/>
    <n v="31.79"/>
    <n v="379.6"/>
    <n v="254.32"/>
    <n v="125.28000000000003"/>
  </r>
  <r>
    <x v="4"/>
    <s v="Grenada"/>
    <x v="0"/>
    <x v="0"/>
    <s v="C"/>
    <x v="2522"/>
    <n v="475443923"/>
    <d v="2010-06-02T00:00:00"/>
    <n v="5"/>
    <n v="651.21"/>
    <n v="524.96"/>
    <n v="3256.05"/>
    <n v="2624.8"/>
    <n v="631.25"/>
  </r>
  <r>
    <x v="1"/>
    <s v="Monaco"/>
    <x v="9"/>
    <x v="1"/>
    <s v="M"/>
    <x v="2523"/>
    <n v="300260484"/>
    <d v="2014-08-29T00:00:00"/>
    <n v="4"/>
    <n v="81.73"/>
    <n v="56.67"/>
    <n v="326.92"/>
    <n v="226.68"/>
    <n v="100.24000000000001"/>
  </r>
  <r>
    <x v="1"/>
    <s v="Germany"/>
    <x v="4"/>
    <x v="0"/>
    <s v="L"/>
    <x v="1173"/>
    <n v="408043658"/>
    <d v="2016-06-05T00:00:00"/>
    <n v="13"/>
    <n v="255.28"/>
    <n v="159.41999999999999"/>
    <n v="3318.64"/>
    <n v="2072.46"/>
    <n v="1246.1799999999998"/>
  </r>
  <r>
    <x v="1"/>
    <s v="Armenia"/>
    <x v="1"/>
    <x v="0"/>
    <s v="H"/>
    <x v="2315"/>
    <n v="472279775"/>
    <d v="2017-07-26T00:00:00"/>
    <n v="12"/>
    <n v="47.45"/>
    <n v="31.79"/>
    <n v="569.40000000000009"/>
    <n v="381.48"/>
    <n v="187.92000000000007"/>
  </r>
  <r>
    <x v="1"/>
    <s v="Slovenia"/>
    <x v="7"/>
    <x v="1"/>
    <s v="M"/>
    <x v="2524"/>
    <n v="236767661"/>
    <d v="2010-02-24T00:00:00"/>
    <n v="6"/>
    <n v="109.28"/>
    <n v="35.840000000000003"/>
    <n v="655.68000000000006"/>
    <n v="215.04000000000002"/>
    <n v="440.64000000000004"/>
  </r>
  <r>
    <x v="2"/>
    <s v="Iraq"/>
    <x v="0"/>
    <x v="0"/>
    <s v="M"/>
    <x v="1714"/>
    <n v="865618646"/>
    <d v="2017-05-12T00:00:00"/>
    <n v="8"/>
    <n v="651.21"/>
    <n v="524.96"/>
    <n v="5209.68"/>
    <n v="4199.68"/>
    <n v="1010"/>
  </r>
  <r>
    <x v="5"/>
    <s v="Australia"/>
    <x v="11"/>
    <x v="1"/>
    <s v="L"/>
    <x v="2386"/>
    <n v="893256556"/>
    <d v="2014-06-23T00:00:00"/>
    <n v="6"/>
    <n v="9.33"/>
    <n v="6.92"/>
    <n v="55.980000000000004"/>
    <n v="41.519999999999996"/>
    <n v="14.460000000000008"/>
  </r>
  <r>
    <x v="2"/>
    <s v="Israel"/>
    <x v="6"/>
    <x v="1"/>
    <s v="M"/>
    <x v="1185"/>
    <n v="274417722"/>
    <d v="2015-03-06T00:00:00"/>
    <n v="9"/>
    <n v="205.7"/>
    <n v="117.11"/>
    <n v="1851.3"/>
    <n v="1053.99"/>
    <n v="797.31"/>
  </r>
  <r>
    <x v="0"/>
    <s v="Mozambique"/>
    <x v="6"/>
    <x v="1"/>
    <s v="L"/>
    <x v="544"/>
    <n v="834150969"/>
    <d v="2015-10-21T00:00:00"/>
    <n v="4"/>
    <n v="205.7"/>
    <n v="117.11"/>
    <n v="822.8"/>
    <n v="468.44"/>
    <n v="354.35999999999996"/>
  </r>
  <r>
    <x v="4"/>
    <s v="Dominican Republic"/>
    <x v="4"/>
    <x v="1"/>
    <s v="M"/>
    <x v="1543"/>
    <n v="417817628"/>
    <d v="2013-07-11T00:00:00"/>
    <n v="1"/>
    <n v="255.28"/>
    <n v="159.41999999999999"/>
    <n v="255.28"/>
    <n v="159.41999999999999"/>
    <n v="95.860000000000014"/>
  </r>
  <r>
    <x v="4"/>
    <s v="Nicaragua"/>
    <x v="9"/>
    <x v="0"/>
    <s v="H"/>
    <x v="1214"/>
    <n v="541091525"/>
    <d v="2010-04-27T00:00:00"/>
    <n v="16"/>
    <n v="81.73"/>
    <n v="56.67"/>
    <n v="1307.68"/>
    <n v="906.72"/>
    <n v="400.96000000000004"/>
  </r>
  <r>
    <x v="5"/>
    <s v="New Zealand"/>
    <x v="3"/>
    <x v="0"/>
    <s v="C"/>
    <x v="1724"/>
    <n v="539958989"/>
    <d v="2017-02-15T00:00:00"/>
    <n v="8"/>
    <n v="668.27"/>
    <n v="502.54"/>
    <n v="5346.16"/>
    <n v="4020.32"/>
    <n v="1325.8399999999997"/>
  </r>
  <r>
    <x v="3"/>
    <s v="Bangladesh"/>
    <x v="8"/>
    <x v="1"/>
    <s v="C"/>
    <x v="993"/>
    <n v="720718848"/>
    <d v="2011-05-31T00:00:00"/>
    <n v="9"/>
    <n v="152.58000000000001"/>
    <n v="97.44"/>
    <n v="1373.22"/>
    <n v="876.96"/>
    <n v="496.26"/>
  </r>
  <r>
    <x v="3"/>
    <s v="Maldives"/>
    <x v="5"/>
    <x v="0"/>
    <s v="C"/>
    <x v="278"/>
    <n v="109982430"/>
    <d v="2017-05-02T00:00:00"/>
    <n v="9"/>
    <n v="421.89"/>
    <n v="364.69"/>
    <n v="3797.0099999999998"/>
    <n v="3282.21"/>
    <n v="514.79999999999973"/>
  </r>
  <r>
    <x v="0"/>
    <s v="Sudan"/>
    <x v="0"/>
    <x v="0"/>
    <s v="L"/>
    <x v="192"/>
    <n v="504673564"/>
    <d v="2011-02-16T00:00:00"/>
    <n v="5"/>
    <n v="651.21"/>
    <n v="524.96"/>
    <n v="3256.05"/>
    <n v="2624.8"/>
    <n v="631.25"/>
  </r>
  <r>
    <x v="3"/>
    <s v="Bhutan"/>
    <x v="7"/>
    <x v="1"/>
    <s v="L"/>
    <x v="1953"/>
    <n v="622028577"/>
    <d v="2015-02-25T00:00:00"/>
    <n v="2"/>
    <n v="109.28"/>
    <n v="35.840000000000003"/>
    <n v="218.56"/>
    <n v="71.680000000000007"/>
    <n v="146.88"/>
  </r>
  <r>
    <x v="1"/>
    <s v="Montenegro"/>
    <x v="4"/>
    <x v="1"/>
    <s v="C"/>
    <x v="1695"/>
    <n v="149596297"/>
    <d v="2011-06-05T00:00:00"/>
    <n v="13"/>
    <n v="255.28"/>
    <n v="159.41999999999999"/>
    <n v="3318.64"/>
    <n v="2072.46"/>
    <n v="1246.1799999999998"/>
  </r>
  <r>
    <x v="3"/>
    <s v="Kazakhstan"/>
    <x v="11"/>
    <x v="1"/>
    <s v="H"/>
    <x v="409"/>
    <n v="195238053"/>
    <d v="2013-03-24T00:00:00"/>
    <n v="7"/>
    <n v="9.33"/>
    <n v="6.92"/>
    <n v="65.31"/>
    <n v="48.44"/>
    <n v="16.870000000000005"/>
  </r>
  <r>
    <x v="3"/>
    <s v="Philippines"/>
    <x v="8"/>
    <x v="1"/>
    <s v="H"/>
    <x v="635"/>
    <n v="137127673"/>
    <d v="2015-12-04T00:00:00"/>
    <n v="13"/>
    <n v="152.58000000000001"/>
    <n v="97.44"/>
    <n v="1983.5400000000002"/>
    <n v="1266.72"/>
    <n v="716.82000000000016"/>
  </r>
  <r>
    <x v="0"/>
    <s v="Eritrea"/>
    <x v="3"/>
    <x v="0"/>
    <s v="L"/>
    <x v="1448"/>
    <n v="773751485"/>
    <d v="2016-02-20T00:00:00"/>
    <n v="15"/>
    <n v="668.27"/>
    <n v="502.54"/>
    <n v="10024.049999999999"/>
    <n v="7538.1"/>
    <n v="2485.9499999999989"/>
  </r>
  <r>
    <x v="6"/>
    <s v="Canada"/>
    <x v="1"/>
    <x v="1"/>
    <s v="C"/>
    <x v="1523"/>
    <n v="273908317"/>
    <d v="2015-02-28T00:00:00"/>
    <n v="7"/>
    <n v="47.45"/>
    <n v="31.79"/>
    <n v="332.15000000000003"/>
    <n v="222.53"/>
    <n v="109.62000000000003"/>
  </r>
  <r>
    <x v="0"/>
    <s v="Togo"/>
    <x v="0"/>
    <x v="1"/>
    <s v="M"/>
    <x v="1051"/>
    <n v="926709496"/>
    <d v="2015-07-11T00:00:00"/>
    <n v="5"/>
    <n v="651.21"/>
    <n v="524.96"/>
    <n v="3256.05"/>
    <n v="2624.8"/>
    <n v="631.25"/>
  </r>
  <r>
    <x v="0"/>
    <s v="Botswana"/>
    <x v="6"/>
    <x v="0"/>
    <s v="M"/>
    <x v="2200"/>
    <n v="591578853"/>
    <d v="2016-08-06T00:00:00"/>
    <n v="1"/>
    <n v="205.7"/>
    <n v="117.11"/>
    <n v="205.7"/>
    <n v="117.11"/>
    <n v="88.589999999999989"/>
  </r>
  <r>
    <x v="4"/>
    <s v="Belize"/>
    <x v="9"/>
    <x v="1"/>
    <s v="C"/>
    <x v="1586"/>
    <n v="348252713"/>
    <d v="2011-10-30T00:00:00"/>
    <n v="8"/>
    <n v="81.73"/>
    <n v="56.67"/>
    <n v="653.84"/>
    <n v="453.36"/>
    <n v="200.48000000000002"/>
  </r>
  <r>
    <x v="0"/>
    <s v="Cape Verde"/>
    <x v="8"/>
    <x v="1"/>
    <s v="C"/>
    <x v="1564"/>
    <n v="446779906"/>
    <d v="2014-06-28T00:00:00"/>
    <n v="2"/>
    <n v="152.58000000000001"/>
    <n v="97.44"/>
    <n v="305.16000000000003"/>
    <n v="194.88"/>
    <n v="110.28000000000003"/>
  </r>
  <r>
    <x v="3"/>
    <s v="North Korea"/>
    <x v="10"/>
    <x v="1"/>
    <s v="M"/>
    <x v="1855"/>
    <n v="757521760"/>
    <d v="2015-10-29T00:00:00"/>
    <n v="11"/>
    <n v="437.2"/>
    <n v="263.33"/>
    <n v="4809.2"/>
    <n v="2896.6299999999997"/>
    <n v="1912.5700000000002"/>
  </r>
  <r>
    <x v="3"/>
    <s v="China"/>
    <x v="0"/>
    <x v="1"/>
    <s v="L"/>
    <x v="871"/>
    <n v="321152102"/>
    <d v="2012-04-24T00:00:00"/>
    <n v="8"/>
    <n v="651.21"/>
    <n v="524.96"/>
    <n v="5209.68"/>
    <n v="4199.68"/>
    <n v="1010"/>
  </r>
  <r>
    <x v="0"/>
    <s v="Swaziland"/>
    <x v="7"/>
    <x v="0"/>
    <s v="L"/>
    <x v="1988"/>
    <n v="498657262"/>
    <d v="2016-09-04T00:00:00"/>
    <n v="4"/>
    <n v="109.28"/>
    <n v="35.840000000000003"/>
    <n v="437.12"/>
    <n v="143.36000000000001"/>
    <n v="293.76"/>
  </r>
  <r>
    <x v="1"/>
    <s v="Denmark"/>
    <x v="8"/>
    <x v="1"/>
    <s v="L"/>
    <x v="113"/>
    <n v="921336066"/>
    <d v="2016-01-10T00:00:00"/>
    <n v="4"/>
    <n v="152.58000000000001"/>
    <n v="97.44"/>
    <n v="610.32000000000005"/>
    <n v="389.76"/>
    <n v="220.56000000000006"/>
  </r>
  <r>
    <x v="0"/>
    <s v="Tanzania"/>
    <x v="8"/>
    <x v="0"/>
    <s v="H"/>
    <x v="1221"/>
    <n v="840799844"/>
    <d v="2013-08-02T00:00:00"/>
    <n v="1"/>
    <n v="152.58000000000001"/>
    <n v="97.44"/>
    <n v="152.58000000000001"/>
    <n v="97.44"/>
    <n v="55.140000000000015"/>
  </r>
  <r>
    <x v="6"/>
    <s v="Mexico"/>
    <x v="4"/>
    <x v="0"/>
    <s v="C"/>
    <x v="1183"/>
    <n v="478972423"/>
    <d v="2017-09-02T00:00:00"/>
    <n v="12"/>
    <n v="255.28"/>
    <n v="159.41999999999999"/>
    <n v="3063.36"/>
    <n v="1913.04"/>
    <n v="1150.3200000000002"/>
  </r>
  <r>
    <x v="3"/>
    <s v="Taiwan"/>
    <x v="0"/>
    <x v="0"/>
    <s v="L"/>
    <x v="2048"/>
    <n v="578090131"/>
    <d v="2014-09-16T00:00:00"/>
    <n v="14"/>
    <n v="651.21"/>
    <n v="524.96"/>
    <n v="9116.94"/>
    <n v="7349.4400000000005"/>
    <n v="1767.5"/>
  </r>
  <r>
    <x v="0"/>
    <s v="Rwanda"/>
    <x v="11"/>
    <x v="0"/>
    <s v="L"/>
    <x v="725"/>
    <n v="150701797"/>
    <d v="2011-07-04T00:00:00"/>
    <n v="8"/>
    <n v="9.33"/>
    <n v="6.92"/>
    <n v="74.64"/>
    <n v="55.36"/>
    <n v="19.28"/>
  </r>
  <r>
    <x v="0"/>
    <s v="Sao Tome and Principe"/>
    <x v="5"/>
    <x v="1"/>
    <s v="C"/>
    <x v="2037"/>
    <n v="529668748"/>
    <d v="2015-07-19T00:00:00"/>
    <n v="16"/>
    <n v="421.89"/>
    <n v="364.69"/>
    <n v="6750.24"/>
    <n v="5835.04"/>
    <n v="915.19999999999982"/>
  </r>
  <r>
    <x v="4"/>
    <s v="Saint Vincent and the Grenadines"/>
    <x v="6"/>
    <x v="0"/>
    <s v="M"/>
    <x v="2163"/>
    <n v="418164813"/>
    <d v="2016-07-23T00:00:00"/>
    <n v="5"/>
    <n v="205.7"/>
    <n v="117.11"/>
    <n v="1028.5"/>
    <n v="585.54999999999995"/>
    <n v="442.95000000000005"/>
  </r>
  <r>
    <x v="4"/>
    <s v="Saint Vincent and the Grenadines"/>
    <x v="7"/>
    <x v="1"/>
    <s v="H"/>
    <x v="2525"/>
    <n v="839676320"/>
    <d v="2012-12-14T00:00:00"/>
    <n v="13"/>
    <n v="109.28"/>
    <n v="35.840000000000003"/>
    <n v="1420.64"/>
    <n v="465.92000000000007"/>
    <n v="954.72"/>
  </r>
  <r>
    <x v="4"/>
    <s v="Saint Kitts and Nevis "/>
    <x v="2"/>
    <x v="1"/>
    <s v="L"/>
    <x v="561"/>
    <n v="188002097"/>
    <d v="2015-07-11T00:00:00"/>
    <n v="5"/>
    <n v="154.06"/>
    <n v="90.93"/>
    <n v="770.3"/>
    <n v="454.65000000000003"/>
    <n v="315.64999999999992"/>
  </r>
  <r>
    <x v="1"/>
    <s v="Croatia"/>
    <x v="5"/>
    <x v="0"/>
    <s v="L"/>
    <x v="2424"/>
    <n v="977253472"/>
    <d v="2013-08-01T00:00:00"/>
    <n v="16"/>
    <n v="421.89"/>
    <n v="364.69"/>
    <n v="6750.24"/>
    <n v="5835.04"/>
    <n v="915.19999999999982"/>
  </r>
  <r>
    <x v="0"/>
    <s v="Eritrea"/>
    <x v="8"/>
    <x v="1"/>
    <s v="L"/>
    <x v="2213"/>
    <n v="391854274"/>
    <d v="2016-01-01T00:00:00"/>
    <n v="12"/>
    <n v="152.58000000000001"/>
    <n v="97.44"/>
    <n v="1830.96"/>
    <n v="1169.28"/>
    <n v="661.68000000000006"/>
  </r>
  <r>
    <x v="0"/>
    <s v="Togo"/>
    <x v="1"/>
    <x v="0"/>
    <s v="H"/>
    <x v="160"/>
    <n v="636540830"/>
    <d v="2010-07-31T00:00:00"/>
    <n v="9"/>
    <n v="47.45"/>
    <n v="31.79"/>
    <n v="427.05"/>
    <n v="286.11"/>
    <n v="140.94"/>
  </r>
  <r>
    <x v="3"/>
    <s v="Turkmenistan"/>
    <x v="10"/>
    <x v="1"/>
    <s v="L"/>
    <x v="1298"/>
    <n v="386361968"/>
    <d v="2012-03-30T00:00:00"/>
    <n v="3"/>
    <n v="437.2"/>
    <n v="263.33"/>
    <n v="1311.6"/>
    <n v="789.99"/>
    <n v="521.6099999999999"/>
  </r>
  <r>
    <x v="0"/>
    <s v="Central African Republic"/>
    <x v="1"/>
    <x v="1"/>
    <s v="M"/>
    <x v="1387"/>
    <n v="636679017"/>
    <d v="2014-04-22T00:00:00"/>
    <n v="11"/>
    <n v="47.45"/>
    <n v="31.79"/>
    <n v="521.95000000000005"/>
    <n v="349.69"/>
    <n v="172.26000000000005"/>
  </r>
  <r>
    <x v="2"/>
    <s v="Saudi Arabia"/>
    <x v="9"/>
    <x v="1"/>
    <s v="H"/>
    <x v="704"/>
    <n v="653165805"/>
    <d v="2015-04-22T00:00:00"/>
    <n v="9"/>
    <n v="81.73"/>
    <n v="56.67"/>
    <n v="735.57"/>
    <n v="510.03000000000003"/>
    <n v="225.54000000000002"/>
  </r>
  <r>
    <x v="2"/>
    <s v="Yemen"/>
    <x v="11"/>
    <x v="1"/>
    <s v="M"/>
    <x v="1784"/>
    <n v="221808660"/>
    <d v="2014-06-22T00:00:00"/>
    <n v="12"/>
    <n v="9.33"/>
    <n v="6.92"/>
    <n v="111.96000000000001"/>
    <n v="83.039999999999992"/>
    <n v="28.920000000000016"/>
  </r>
  <r>
    <x v="0"/>
    <s v="Democratic Republic of the Congo"/>
    <x v="6"/>
    <x v="1"/>
    <s v="C"/>
    <x v="2106"/>
    <n v="998906409"/>
    <d v="2015-11-09T00:00:00"/>
    <n v="12"/>
    <n v="205.7"/>
    <n v="117.11"/>
    <n v="2468.3999999999996"/>
    <n v="1405.32"/>
    <n v="1063.0799999999997"/>
  </r>
  <r>
    <x v="1"/>
    <s v="Lithuania"/>
    <x v="10"/>
    <x v="1"/>
    <s v="C"/>
    <x v="1077"/>
    <n v="661070382"/>
    <d v="2017-04-21T00:00:00"/>
    <n v="7"/>
    <n v="437.2"/>
    <n v="263.33"/>
    <n v="3060.4"/>
    <n v="1843.31"/>
    <n v="1217.0900000000001"/>
  </r>
  <r>
    <x v="1"/>
    <s v="United Kingdom"/>
    <x v="5"/>
    <x v="1"/>
    <s v="L"/>
    <x v="1492"/>
    <n v="555224406"/>
    <d v="2013-08-25T00:00:00"/>
    <n v="3"/>
    <n v="421.89"/>
    <n v="364.69"/>
    <n v="1265.67"/>
    <n v="1094.07"/>
    <n v="171.60000000000014"/>
  </r>
  <r>
    <x v="2"/>
    <s v="Bahrain"/>
    <x v="1"/>
    <x v="1"/>
    <s v="M"/>
    <x v="1011"/>
    <n v="748604810"/>
    <d v="2016-03-26T00:00:00"/>
    <n v="13"/>
    <n v="47.45"/>
    <n v="31.79"/>
    <n v="616.85"/>
    <n v="413.27"/>
    <n v="203.58000000000004"/>
  </r>
  <r>
    <x v="0"/>
    <s v="Mauritania"/>
    <x v="11"/>
    <x v="1"/>
    <s v="H"/>
    <x v="1878"/>
    <n v="478760421"/>
    <d v="2010-08-27T00:00:00"/>
    <n v="8"/>
    <n v="9.33"/>
    <n v="6.92"/>
    <n v="74.64"/>
    <n v="55.36"/>
    <n v="19.28"/>
  </r>
  <r>
    <x v="0"/>
    <s v="Rwanda"/>
    <x v="2"/>
    <x v="1"/>
    <s v="L"/>
    <x v="1277"/>
    <n v="403552567"/>
    <d v="2014-01-16T00:00:00"/>
    <n v="15"/>
    <n v="154.06"/>
    <n v="90.93"/>
    <n v="2310.9"/>
    <n v="1363.95"/>
    <n v="946.95"/>
  </r>
  <r>
    <x v="3"/>
    <s v="Cambodia"/>
    <x v="7"/>
    <x v="0"/>
    <s v="M"/>
    <x v="2323"/>
    <n v="351155078"/>
    <d v="2010-06-25T00:00:00"/>
    <n v="6"/>
    <n v="109.28"/>
    <n v="35.840000000000003"/>
    <n v="655.68000000000006"/>
    <n v="215.04000000000002"/>
    <n v="440.64000000000004"/>
  </r>
  <r>
    <x v="5"/>
    <s v="Vanuatu"/>
    <x v="6"/>
    <x v="0"/>
    <s v="L"/>
    <x v="37"/>
    <n v="670054280"/>
    <d v="2015-06-13T00:00:00"/>
    <n v="5"/>
    <n v="205.7"/>
    <n v="117.11"/>
    <n v="1028.5"/>
    <n v="585.54999999999995"/>
    <n v="442.95000000000005"/>
  </r>
  <r>
    <x v="0"/>
    <s v="Mauritius "/>
    <x v="1"/>
    <x v="0"/>
    <s v="L"/>
    <x v="1014"/>
    <n v="879049003"/>
    <d v="2011-03-29T00:00:00"/>
    <n v="15"/>
    <n v="47.45"/>
    <n v="31.79"/>
    <n v="711.75"/>
    <n v="476.84999999999997"/>
    <n v="234.90000000000003"/>
  </r>
  <r>
    <x v="1"/>
    <s v="Macedonia"/>
    <x v="9"/>
    <x v="0"/>
    <s v="H"/>
    <x v="1607"/>
    <n v="117250573"/>
    <d v="2011-09-05T00:00:00"/>
    <n v="10"/>
    <n v="81.73"/>
    <n v="56.67"/>
    <n v="817.30000000000007"/>
    <n v="566.70000000000005"/>
    <n v="250.60000000000002"/>
  </r>
  <r>
    <x v="3"/>
    <s v="Turkmenistan"/>
    <x v="9"/>
    <x v="1"/>
    <s v="M"/>
    <x v="423"/>
    <n v="294082820"/>
    <d v="2012-07-18T00:00:00"/>
    <n v="7"/>
    <n v="81.73"/>
    <n v="56.67"/>
    <n v="572.11"/>
    <n v="396.69"/>
    <n v="175.42000000000002"/>
  </r>
  <r>
    <x v="2"/>
    <s v="Bahrain"/>
    <x v="6"/>
    <x v="0"/>
    <s v="L"/>
    <x v="1099"/>
    <n v="239282071"/>
    <d v="2011-02-27T00:00:00"/>
    <n v="13"/>
    <n v="205.7"/>
    <n v="117.11"/>
    <n v="2674.1"/>
    <n v="1522.43"/>
    <n v="1151.6699999999998"/>
  </r>
  <r>
    <x v="3"/>
    <s v="Uzbekistan"/>
    <x v="2"/>
    <x v="0"/>
    <s v="H"/>
    <x v="764"/>
    <n v="652897155"/>
    <d v="2016-08-23T00:00:00"/>
    <n v="9"/>
    <n v="154.06"/>
    <n v="90.93"/>
    <n v="1386.54"/>
    <n v="818.37000000000012"/>
    <n v="568.16999999999985"/>
  </r>
  <r>
    <x v="6"/>
    <s v="Greenland"/>
    <x v="2"/>
    <x v="1"/>
    <s v="H"/>
    <x v="1789"/>
    <n v="955289399"/>
    <d v="2016-09-04T00:00:00"/>
    <n v="1"/>
    <n v="154.06"/>
    <n v="90.93"/>
    <n v="154.06"/>
    <n v="90.93"/>
    <n v="63.129999999999995"/>
  </r>
  <r>
    <x v="2"/>
    <s v="United Arab Emirates"/>
    <x v="11"/>
    <x v="1"/>
    <s v="L"/>
    <x v="904"/>
    <n v="637132632"/>
    <d v="2011-09-22T00:00:00"/>
    <n v="1"/>
    <n v="9.33"/>
    <n v="6.92"/>
    <n v="9.33"/>
    <n v="6.92"/>
    <n v="2.41"/>
  </r>
  <r>
    <x v="3"/>
    <s v="Mongolia"/>
    <x v="4"/>
    <x v="1"/>
    <s v="M"/>
    <x v="1246"/>
    <n v="609413182"/>
    <d v="2010-03-28T00:00:00"/>
    <n v="13"/>
    <n v="255.28"/>
    <n v="159.41999999999999"/>
    <n v="3318.64"/>
    <n v="2072.46"/>
    <n v="1246.1799999999998"/>
  </r>
  <r>
    <x v="2"/>
    <s v="Iraq"/>
    <x v="9"/>
    <x v="0"/>
    <s v="H"/>
    <x v="2454"/>
    <n v="953429877"/>
    <d v="2011-01-14T00:00:00"/>
    <n v="17"/>
    <n v="81.73"/>
    <n v="56.67"/>
    <n v="1389.41"/>
    <n v="963.39"/>
    <n v="426.0200000000001"/>
  </r>
  <r>
    <x v="4"/>
    <s v="Guatemala"/>
    <x v="9"/>
    <x v="1"/>
    <s v="C"/>
    <x v="236"/>
    <n v="470794045"/>
    <d v="2013-06-27T00:00:00"/>
    <n v="12"/>
    <n v="81.73"/>
    <n v="56.67"/>
    <n v="980.76"/>
    <n v="680.04"/>
    <n v="300.72000000000003"/>
  </r>
  <r>
    <x v="0"/>
    <s v="Mauritius "/>
    <x v="4"/>
    <x v="1"/>
    <s v="C"/>
    <x v="2526"/>
    <n v="733429515"/>
    <d v="2014-08-15T00:00:00"/>
    <n v="12"/>
    <n v="255.28"/>
    <n v="159.41999999999999"/>
    <n v="3063.36"/>
    <n v="1913.04"/>
    <n v="1150.3200000000002"/>
  </r>
  <r>
    <x v="2"/>
    <s v="Algeria"/>
    <x v="10"/>
    <x v="1"/>
    <s v="L"/>
    <x v="1704"/>
    <n v="233572614"/>
    <d v="2012-02-22T00:00:00"/>
    <n v="14"/>
    <n v="437.2"/>
    <n v="263.33"/>
    <n v="6120.8"/>
    <n v="3686.62"/>
    <n v="2434.1800000000003"/>
  </r>
  <r>
    <x v="1"/>
    <s v="France"/>
    <x v="4"/>
    <x v="0"/>
    <s v="M"/>
    <x v="172"/>
    <n v="233772170"/>
    <d v="2016-08-02T00:00:00"/>
    <n v="12"/>
    <n v="255.28"/>
    <n v="159.41999999999999"/>
    <n v="3063.36"/>
    <n v="1913.04"/>
    <n v="1150.3200000000002"/>
  </r>
  <r>
    <x v="3"/>
    <s v="India"/>
    <x v="3"/>
    <x v="1"/>
    <s v="C"/>
    <x v="634"/>
    <n v="716889512"/>
    <d v="2016-06-05T00:00:00"/>
    <n v="4"/>
    <n v="668.27"/>
    <n v="502.54"/>
    <n v="2673.08"/>
    <n v="2010.16"/>
    <n v="662.91999999999985"/>
  </r>
  <r>
    <x v="2"/>
    <s v="Libya"/>
    <x v="1"/>
    <x v="1"/>
    <s v="L"/>
    <x v="2036"/>
    <n v="836098468"/>
    <d v="2013-02-10T00:00:00"/>
    <n v="15"/>
    <n v="47.45"/>
    <n v="31.79"/>
    <n v="711.75"/>
    <n v="476.84999999999997"/>
    <n v="234.90000000000003"/>
  </r>
  <r>
    <x v="0"/>
    <s v="Kenya"/>
    <x v="7"/>
    <x v="1"/>
    <s v="M"/>
    <x v="2527"/>
    <n v="264885365"/>
    <d v="2016-01-20T00:00:00"/>
    <n v="7"/>
    <n v="109.28"/>
    <n v="35.840000000000003"/>
    <n v="764.96"/>
    <n v="250.88000000000002"/>
    <n v="514.08000000000004"/>
  </r>
  <r>
    <x v="3"/>
    <s v="South Korea"/>
    <x v="7"/>
    <x v="1"/>
    <s v="L"/>
    <x v="1460"/>
    <n v="547049033"/>
    <d v="2017-04-26T00:00:00"/>
    <n v="5"/>
    <n v="109.28"/>
    <n v="35.840000000000003"/>
    <n v="546.4"/>
    <n v="179.20000000000002"/>
    <n v="367.19999999999993"/>
  </r>
  <r>
    <x v="2"/>
    <s v="Morocco"/>
    <x v="8"/>
    <x v="1"/>
    <s v="H"/>
    <x v="1549"/>
    <n v="146700799"/>
    <d v="2017-05-17T00:00:00"/>
    <n v="1"/>
    <n v="152.58000000000001"/>
    <n v="97.44"/>
    <n v="152.58000000000001"/>
    <n v="97.44"/>
    <n v="55.140000000000015"/>
  </r>
  <r>
    <x v="0"/>
    <s v="Niger"/>
    <x v="2"/>
    <x v="1"/>
    <s v="L"/>
    <x v="1668"/>
    <n v="298264491"/>
    <d v="2013-12-12T00:00:00"/>
    <n v="3"/>
    <n v="154.06"/>
    <n v="90.93"/>
    <n v="462.18"/>
    <n v="272.79000000000002"/>
    <n v="189.39"/>
  </r>
  <r>
    <x v="1"/>
    <s v="Iceland"/>
    <x v="4"/>
    <x v="1"/>
    <s v="C"/>
    <x v="1725"/>
    <n v="956476438"/>
    <d v="2013-09-10T00:00:00"/>
    <n v="2"/>
    <n v="255.28"/>
    <n v="159.41999999999999"/>
    <n v="510.56"/>
    <n v="318.83999999999997"/>
    <n v="191.72000000000003"/>
  </r>
  <r>
    <x v="0"/>
    <s v="Chad"/>
    <x v="6"/>
    <x v="1"/>
    <s v="L"/>
    <x v="319"/>
    <n v="346385467"/>
    <d v="2012-07-16T00:00:00"/>
    <n v="3"/>
    <n v="205.7"/>
    <n v="117.11"/>
    <n v="617.09999999999991"/>
    <n v="351.33"/>
    <n v="265.76999999999992"/>
  </r>
  <r>
    <x v="4"/>
    <s v="Belize"/>
    <x v="11"/>
    <x v="1"/>
    <s v="L"/>
    <x v="704"/>
    <n v="813352906"/>
    <d v="2015-05-14T00:00:00"/>
    <n v="13"/>
    <n v="9.33"/>
    <n v="6.92"/>
    <n v="121.29"/>
    <n v="89.96"/>
    <n v="31.330000000000013"/>
  </r>
  <r>
    <x v="3"/>
    <s v="Singapore"/>
    <x v="0"/>
    <x v="1"/>
    <s v="C"/>
    <x v="1824"/>
    <n v="273052585"/>
    <d v="2016-07-29T00:00:00"/>
    <n v="2"/>
    <n v="651.21"/>
    <n v="524.96"/>
    <n v="1302.42"/>
    <n v="1049.92"/>
    <n v="252.5"/>
  </r>
  <r>
    <x v="1"/>
    <s v="Finland"/>
    <x v="10"/>
    <x v="1"/>
    <s v="M"/>
    <x v="975"/>
    <n v="761470830"/>
    <d v="2011-10-27T00:00:00"/>
    <n v="8"/>
    <n v="437.2"/>
    <n v="263.33"/>
    <n v="3497.6"/>
    <n v="2106.64"/>
    <n v="1390.96"/>
  </r>
  <r>
    <x v="0"/>
    <s v="Chad"/>
    <x v="11"/>
    <x v="0"/>
    <s v="L"/>
    <x v="2404"/>
    <n v="784906470"/>
    <d v="2016-09-19T00:00:00"/>
    <n v="1"/>
    <n v="9.33"/>
    <n v="6.92"/>
    <n v="9.33"/>
    <n v="6.92"/>
    <n v="2.41"/>
  </r>
  <r>
    <x v="1"/>
    <s v="Spain"/>
    <x v="6"/>
    <x v="1"/>
    <s v="M"/>
    <x v="300"/>
    <n v="269970834"/>
    <d v="2017-04-11T00:00:00"/>
    <n v="15"/>
    <n v="205.7"/>
    <n v="117.11"/>
    <n v="3085.5"/>
    <n v="1756.65"/>
    <n v="1328.85"/>
  </r>
  <r>
    <x v="1"/>
    <s v="Moldova "/>
    <x v="0"/>
    <x v="0"/>
    <s v="L"/>
    <x v="1565"/>
    <n v="113587749"/>
    <d v="2012-08-05T00:00:00"/>
    <n v="3"/>
    <n v="651.21"/>
    <n v="524.96"/>
    <n v="1953.63"/>
    <n v="1574.88"/>
    <n v="378.75"/>
  </r>
  <r>
    <x v="3"/>
    <s v="Mongolia"/>
    <x v="2"/>
    <x v="0"/>
    <s v="M"/>
    <x v="812"/>
    <n v="832993543"/>
    <d v="2017-06-15T00:00:00"/>
    <n v="1"/>
    <n v="154.06"/>
    <n v="90.93"/>
    <n v="154.06"/>
    <n v="90.93"/>
    <n v="63.129999999999995"/>
  </r>
  <r>
    <x v="1"/>
    <s v="Poland"/>
    <x v="0"/>
    <x v="1"/>
    <s v="H"/>
    <x v="849"/>
    <n v="315737044"/>
    <d v="2013-11-16T00:00:00"/>
    <n v="4"/>
    <n v="651.21"/>
    <n v="524.96"/>
    <n v="2604.84"/>
    <n v="2099.84"/>
    <n v="505"/>
  </r>
  <r>
    <x v="1"/>
    <s v="Lithuania"/>
    <x v="3"/>
    <x v="1"/>
    <s v="H"/>
    <x v="1095"/>
    <n v="569679582"/>
    <d v="2015-02-18T00:00:00"/>
    <n v="16"/>
    <n v="668.27"/>
    <n v="502.54"/>
    <n v="10692.32"/>
    <n v="8040.64"/>
    <n v="2651.6799999999994"/>
  </r>
  <r>
    <x v="2"/>
    <s v="Libya"/>
    <x v="5"/>
    <x v="0"/>
    <s v="C"/>
    <x v="1485"/>
    <n v="972994983"/>
    <d v="2016-08-08T00:00:00"/>
    <n v="16"/>
    <n v="421.89"/>
    <n v="364.69"/>
    <n v="6750.24"/>
    <n v="5835.04"/>
    <n v="915.19999999999982"/>
  </r>
  <r>
    <x v="3"/>
    <s v="Brunei"/>
    <x v="8"/>
    <x v="1"/>
    <s v="H"/>
    <x v="2048"/>
    <n v="524169576"/>
    <d v="2014-10-05T00:00:00"/>
    <n v="4"/>
    <n v="152.58000000000001"/>
    <n v="97.44"/>
    <n v="610.32000000000005"/>
    <n v="389.76"/>
    <n v="220.56000000000006"/>
  </r>
  <r>
    <x v="1"/>
    <s v="Greece"/>
    <x v="7"/>
    <x v="1"/>
    <s v="H"/>
    <x v="1910"/>
    <n v="992002189"/>
    <d v="2011-01-13T00:00:00"/>
    <n v="7"/>
    <n v="109.28"/>
    <n v="35.840000000000003"/>
    <n v="764.96"/>
    <n v="250.88000000000002"/>
    <n v="514.08000000000004"/>
  </r>
  <r>
    <x v="0"/>
    <s v="Chad"/>
    <x v="10"/>
    <x v="1"/>
    <s v="M"/>
    <x v="265"/>
    <n v="165604150"/>
    <d v="2015-05-26T00:00:00"/>
    <n v="8"/>
    <n v="437.2"/>
    <n v="263.33"/>
    <n v="3497.6"/>
    <n v="2106.64"/>
    <n v="1390.96"/>
  </r>
  <r>
    <x v="0"/>
    <s v="Sao Tome and Principe"/>
    <x v="1"/>
    <x v="1"/>
    <s v="M"/>
    <x v="1679"/>
    <n v="404399287"/>
    <d v="2012-06-27T00:00:00"/>
    <n v="16"/>
    <n v="47.45"/>
    <n v="31.79"/>
    <n v="759.2"/>
    <n v="508.64"/>
    <n v="250.56000000000006"/>
  </r>
  <r>
    <x v="1"/>
    <s v="Vatican City"/>
    <x v="8"/>
    <x v="0"/>
    <s v="C"/>
    <x v="1050"/>
    <n v="988123929"/>
    <d v="2010-06-26T00:00:00"/>
    <n v="11"/>
    <n v="152.58000000000001"/>
    <n v="97.44"/>
    <n v="1678.38"/>
    <n v="1071.8399999999999"/>
    <n v="606.54000000000019"/>
  </r>
  <r>
    <x v="0"/>
    <s v="Nigeria"/>
    <x v="9"/>
    <x v="1"/>
    <s v="L"/>
    <x v="1409"/>
    <n v="366826903"/>
    <d v="2015-01-30T00:00:00"/>
    <n v="2"/>
    <n v="81.73"/>
    <n v="56.67"/>
    <n v="163.46"/>
    <n v="113.34"/>
    <n v="50.120000000000005"/>
  </r>
  <r>
    <x v="0"/>
    <s v="Liberia"/>
    <x v="7"/>
    <x v="0"/>
    <s v="H"/>
    <x v="675"/>
    <n v="210869538"/>
    <d v="2010-02-02T00:00:00"/>
    <n v="16"/>
    <n v="109.28"/>
    <n v="35.840000000000003"/>
    <n v="1748.48"/>
    <n v="573.44000000000005"/>
    <n v="1175.04"/>
  </r>
  <r>
    <x v="0"/>
    <s v="Ghana"/>
    <x v="4"/>
    <x v="0"/>
    <s v="M"/>
    <x v="2411"/>
    <n v="460925662"/>
    <d v="2014-11-06T00:00:00"/>
    <n v="12"/>
    <n v="255.28"/>
    <n v="159.41999999999999"/>
    <n v="3063.36"/>
    <n v="1913.04"/>
    <n v="1150.3200000000002"/>
  </r>
  <r>
    <x v="3"/>
    <s v="Japan"/>
    <x v="9"/>
    <x v="0"/>
    <s v="M"/>
    <x v="1763"/>
    <n v="677981603"/>
    <d v="2011-07-06T00:00:00"/>
    <n v="14"/>
    <n v="81.73"/>
    <n v="56.67"/>
    <n v="1144.22"/>
    <n v="793.38"/>
    <n v="350.84000000000003"/>
  </r>
  <r>
    <x v="1"/>
    <s v="Belarus"/>
    <x v="6"/>
    <x v="1"/>
    <s v="M"/>
    <x v="1353"/>
    <n v="493336188"/>
    <d v="2017-08-13T00:00:00"/>
    <n v="13"/>
    <n v="205.7"/>
    <n v="117.11"/>
    <n v="2674.1"/>
    <n v="1522.43"/>
    <n v="1151.6699999999998"/>
  </r>
  <r>
    <x v="3"/>
    <s v="Maldives"/>
    <x v="3"/>
    <x v="0"/>
    <s v="C"/>
    <x v="882"/>
    <n v="958600747"/>
    <d v="2013-09-01T00:00:00"/>
    <n v="1"/>
    <n v="668.27"/>
    <n v="502.54"/>
    <n v="668.27"/>
    <n v="502.54"/>
    <n v="165.72999999999996"/>
  </r>
  <r>
    <x v="1"/>
    <s v="Georgia"/>
    <x v="7"/>
    <x v="1"/>
    <s v="C"/>
    <x v="143"/>
    <n v="495699107"/>
    <d v="2015-06-04T00:00:00"/>
    <n v="12"/>
    <n v="109.28"/>
    <n v="35.840000000000003"/>
    <n v="1311.3600000000001"/>
    <n v="430.08000000000004"/>
    <n v="881.28000000000009"/>
  </r>
  <r>
    <x v="5"/>
    <s v="New Zealand"/>
    <x v="11"/>
    <x v="1"/>
    <s v="L"/>
    <x v="1599"/>
    <n v="746867597"/>
    <d v="2017-02-24T00:00:00"/>
    <n v="6"/>
    <n v="9.33"/>
    <n v="6.92"/>
    <n v="55.980000000000004"/>
    <n v="41.519999999999996"/>
    <n v="14.460000000000008"/>
  </r>
  <r>
    <x v="3"/>
    <s v="Tajikistan"/>
    <x v="5"/>
    <x v="0"/>
    <s v="C"/>
    <x v="1306"/>
    <n v="724655044"/>
    <d v="2010-05-18T00:00:00"/>
    <n v="1"/>
    <n v="421.89"/>
    <n v="364.69"/>
    <n v="421.89"/>
    <n v="364.69"/>
    <n v="57.199999999999989"/>
  </r>
  <r>
    <x v="5"/>
    <s v="Samoa "/>
    <x v="11"/>
    <x v="0"/>
    <s v="M"/>
    <x v="122"/>
    <n v="861922776"/>
    <d v="2017-08-04T00:00:00"/>
    <n v="2"/>
    <n v="9.33"/>
    <n v="6.92"/>
    <n v="18.66"/>
    <n v="13.84"/>
    <n v="4.82"/>
  </r>
  <r>
    <x v="3"/>
    <s v="China"/>
    <x v="5"/>
    <x v="1"/>
    <s v="C"/>
    <x v="2528"/>
    <n v="761844623"/>
    <d v="2013-07-08T00:00:00"/>
    <n v="9"/>
    <n v="421.89"/>
    <n v="364.69"/>
    <n v="3797.0099999999998"/>
    <n v="3282.21"/>
    <n v="514.79999999999973"/>
  </r>
  <r>
    <x v="0"/>
    <s v="Burundi"/>
    <x v="10"/>
    <x v="1"/>
    <s v="C"/>
    <x v="1569"/>
    <n v="547906911"/>
    <d v="2011-07-29T00:00:00"/>
    <n v="11"/>
    <n v="437.2"/>
    <n v="263.33"/>
    <n v="4809.2"/>
    <n v="2896.6299999999997"/>
    <n v="1912.5700000000002"/>
  </r>
  <r>
    <x v="0"/>
    <s v="Equatorial Guinea"/>
    <x v="4"/>
    <x v="1"/>
    <s v="L"/>
    <x v="1924"/>
    <n v="413908469"/>
    <d v="2015-04-02T00:00:00"/>
    <n v="6"/>
    <n v="255.28"/>
    <n v="159.41999999999999"/>
    <n v="1531.68"/>
    <n v="956.52"/>
    <n v="575.16000000000008"/>
  </r>
  <r>
    <x v="0"/>
    <s v="Sudan"/>
    <x v="5"/>
    <x v="1"/>
    <s v="H"/>
    <x v="2467"/>
    <n v="173960626"/>
    <d v="2013-08-05T00:00:00"/>
    <n v="13"/>
    <n v="421.89"/>
    <n v="364.69"/>
    <n v="5484.57"/>
    <n v="4740.97"/>
    <n v="743.59999999999945"/>
  </r>
  <r>
    <x v="2"/>
    <s v="Israel"/>
    <x v="5"/>
    <x v="1"/>
    <s v="M"/>
    <x v="2529"/>
    <n v="612487208"/>
    <d v="2015-10-01T00:00:00"/>
    <n v="12"/>
    <n v="421.89"/>
    <n v="364.69"/>
    <n v="5062.68"/>
    <n v="4376.28"/>
    <n v="686.40000000000055"/>
  </r>
  <r>
    <x v="4"/>
    <s v="Jamaica"/>
    <x v="0"/>
    <x v="0"/>
    <s v="H"/>
    <x v="2530"/>
    <n v="334224545"/>
    <d v="2016-10-21T00:00:00"/>
    <n v="6"/>
    <n v="651.21"/>
    <n v="524.96"/>
    <n v="3907.26"/>
    <n v="3149.76"/>
    <n v="757.5"/>
  </r>
  <r>
    <x v="6"/>
    <s v="United States of America"/>
    <x v="7"/>
    <x v="0"/>
    <s v="H"/>
    <x v="901"/>
    <n v="714221465"/>
    <d v="2016-09-09T00:00:00"/>
    <n v="5"/>
    <n v="109.28"/>
    <n v="35.840000000000003"/>
    <n v="546.4"/>
    <n v="179.20000000000002"/>
    <n v="367.19999999999993"/>
  </r>
  <r>
    <x v="2"/>
    <s v="Libya"/>
    <x v="8"/>
    <x v="0"/>
    <s v="M"/>
    <x v="1646"/>
    <n v="947839295"/>
    <d v="2016-06-03T00:00:00"/>
    <n v="9"/>
    <n v="152.58000000000001"/>
    <n v="97.44"/>
    <n v="1373.22"/>
    <n v="876.96"/>
    <n v="496.26"/>
  </r>
  <r>
    <x v="2"/>
    <s v="Somalia"/>
    <x v="4"/>
    <x v="1"/>
    <s v="L"/>
    <x v="88"/>
    <n v="300751864"/>
    <d v="2014-02-14T00:00:00"/>
    <n v="13"/>
    <n v="255.28"/>
    <n v="159.41999999999999"/>
    <n v="3318.64"/>
    <n v="2072.46"/>
    <n v="1246.1799999999998"/>
  </r>
  <r>
    <x v="2"/>
    <s v="Iraq"/>
    <x v="2"/>
    <x v="0"/>
    <s v="M"/>
    <x v="308"/>
    <n v="358945500"/>
    <d v="2017-01-06T00:00:00"/>
    <n v="15"/>
    <n v="154.06"/>
    <n v="90.93"/>
    <n v="2310.9"/>
    <n v="1363.95"/>
    <n v="946.95"/>
  </r>
  <r>
    <x v="5"/>
    <s v="Federated States of Micronesia"/>
    <x v="10"/>
    <x v="1"/>
    <s v="M"/>
    <x v="2416"/>
    <n v="978719031"/>
    <d v="2013-09-22T00:00:00"/>
    <n v="6"/>
    <n v="437.2"/>
    <n v="263.33"/>
    <n v="2623.2"/>
    <n v="1579.98"/>
    <n v="1043.2199999999998"/>
  </r>
  <r>
    <x v="1"/>
    <s v="Georgia"/>
    <x v="2"/>
    <x v="0"/>
    <s v="C"/>
    <x v="547"/>
    <n v="736683785"/>
    <d v="2017-07-12T00:00:00"/>
    <n v="17"/>
    <n v="154.06"/>
    <n v="90.93"/>
    <n v="2619.02"/>
    <n v="1545.8100000000002"/>
    <n v="1073.2099999999998"/>
  </r>
  <r>
    <x v="4"/>
    <s v="El Salvador"/>
    <x v="6"/>
    <x v="0"/>
    <s v="M"/>
    <x v="1007"/>
    <n v="979763591"/>
    <d v="2015-05-24T00:00:00"/>
    <n v="4"/>
    <n v="205.7"/>
    <n v="117.11"/>
    <n v="822.8"/>
    <n v="468.44"/>
    <n v="354.35999999999996"/>
  </r>
  <r>
    <x v="0"/>
    <s v="Guinea"/>
    <x v="6"/>
    <x v="1"/>
    <s v="L"/>
    <x v="1541"/>
    <n v="875194776"/>
    <d v="2011-03-28T00:00:00"/>
    <n v="14"/>
    <n v="205.7"/>
    <n v="117.11"/>
    <n v="2879.7999999999997"/>
    <n v="1639.54"/>
    <n v="1240.2599999999998"/>
  </r>
  <r>
    <x v="1"/>
    <s v="Germany"/>
    <x v="11"/>
    <x v="1"/>
    <s v="H"/>
    <x v="640"/>
    <n v="560526168"/>
    <d v="2013-05-18T00:00:00"/>
    <n v="2"/>
    <n v="9.33"/>
    <n v="6.92"/>
    <n v="18.66"/>
    <n v="13.84"/>
    <n v="4.82"/>
  </r>
  <r>
    <x v="0"/>
    <s v="Djibouti"/>
    <x v="2"/>
    <x v="0"/>
    <s v="H"/>
    <x v="2058"/>
    <n v="693619096"/>
    <d v="2016-03-23T00:00:00"/>
    <n v="10"/>
    <n v="154.06"/>
    <n v="90.93"/>
    <n v="1540.6"/>
    <n v="909.30000000000007"/>
    <n v="631.29999999999984"/>
  </r>
  <r>
    <x v="0"/>
    <s v="Angola"/>
    <x v="4"/>
    <x v="1"/>
    <s v="C"/>
    <x v="2531"/>
    <n v="202647387"/>
    <d v="2011-04-18T00:00:00"/>
    <n v="11"/>
    <n v="255.28"/>
    <n v="159.41999999999999"/>
    <n v="2808.08"/>
    <n v="1753.62"/>
    <n v="1054.46"/>
  </r>
  <r>
    <x v="0"/>
    <s v="Madagascar"/>
    <x v="8"/>
    <x v="1"/>
    <s v="C"/>
    <x v="519"/>
    <n v="336097371"/>
    <d v="2014-03-16T00:00:00"/>
    <n v="13"/>
    <n v="152.58000000000001"/>
    <n v="97.44"/>
    <n v="1983.5400000000002"/>
    <n v="1266.72"/>
    <n v="716.82000000000016"/>
  </r>
  <r>
    <x v="2"/>
    <s v="Iraq"/>
    <x v="2"/>
    <x v="1"/>
    <s v="L"/>
    <x v="1131"/>
    <n v="612767875"/>
    <d v="2014-10-28T00:00:00"/>
    <n v="1"/>
    <n v="154.06"/>
    <n v="90.93"/>
    <n v="154.06"/>
    <n v="90.93"/>
    <n v="63.129999999999995"/>
  </r>
  <r>
    <x v="0"/>
    <s v="Gabon"/>
    <x v="4"/>
    <x v="1"/>
    <s v="C"/>
    <x v="2088"/>
    <n v="171770226"/>
    <d v="2011-10-30T00:00:00"/>
    <n v="16"/>
    <n v="255.28"/>
    <n v="159.41999999999999"/>
    <n v="4084.48"/>
    <n v="2550.7199999999998"/>
    <n v="1533.7600000000002"/>
  </r>
  <r>
    <x v="0"/>
    <s v="Nigeria"/>
    <x v="6"/>
    <x v="0"/>
    <s v="H"/>
    <x v="2188"/>
    <n v="922528254"/>
    <d v="2016-04-14T00:00:00"/>
    <n v="9"/>
    <n v="205.7"/>
    <n v="117.11"/>
    <n v="1851.3"/>
    <n v="1053.99"/>
    <n v="797.31"/>
  </r>
  <r>
    <x v="4"/>
    <s v="Trinidad and Tobago"/>
    <x v="1"/>
    <x v="0"/>
    <s v="H"/>
    <x v="2286"/>
    <n v="794778287"/>
    <d v="2017-07-09T00:00:00"/>
    <n v="2"/>
    <n v="47.45"/>
    <n v="31.79"/>
    <n v="94.9"/>
    <n v="63.58"/>
    <n v="31.320000000000007"/>
  </r>
  <r>
    <x v="0"/>
    <s v="Mauritania"/>
    <x v="3"/>
    <x v="0"/>
    <s v="L"/>
    <x v="739"/>
    <n v="488569152"/>
    <d v="2017-05-16T00:00:00"/>
    <n v="12"/>
    <n v="668.27"/>
    <n v="502.54"/>
    <n v="8019.24"/>
    <n v="6030.4800000000005"/>
    <n v="1988.7599999999993"/>
  </r>
  <r>
    <x v="0"/>
    <s v="Mauritania"/>
    <x v="5"/>
    <x v="0"/>
    <s v="M"/>
    <x v="367"/>
    <n v="324262177"/>
    <d v="2011-05-11T00:00:00"/>
    <n v="9"/>
    <n v="421.89"/>
    <n v="364.69"/>
    <n v="3797.0099999999998"/>
    <n v="3282.21"/>
    <n v="514.79999999999973"/>
  </r>
  <r>
    <x v="6"/>
    <s v="Greenland"/>
    <x v="0"/>
    <x v="1"/>
    <s v="C"/>
    <x v="342"/>
    <n v="692531192"/>
    <d v="2014-05-25T00:00:00"/>
    <n v="7"/>
    <n v="651.21"/>
    <n v="524.96"/>
    <n v="4558.47"/>
    <n v="3674.7200000000003"/>
    <n v="883.75"/>
  </r>
  <r>
    <x v="0"/>
    <s v="Ghana"/>
    <x v="0"/>
    <x v="1"/>
    <s v="L"/>
    <x v="2532"/>
    <n v="704362523"/>
    <d v="2012-12-02T00:00:00"/>
    <n v="9"/>
    <n v="651.21"/>
    <n v="524.96"/>
    <n v="5860.89"/>
    <n v="4724.6400000000003"/>
    <n v="1136.25"/>
  </r>
  <r>
    <x v="0"/>
    <s v="Botswana"/>
    <x v="0"/>
    <x v="1"/>
    <s v="M"/>
    <x v="438"/>
    <n v="441054999"/>
    <d v="2012-11-26T00:00:00"/>
    <n v="11"/>
    <n v="651.21"/>
    <n v="524.96"/>
    <n v="7163.31"/>
    <n v="5774.56"/>
    <n v="1388.75"/>
  </r>
  <r>
    <x v="1"/>
    <s v="Cyprus"/>
    <x v="6"/>
    <x v="1"/>
    <s v="M"/>
    <x v="1705"/>
    <n v="504219949"/>
    <d v="2013-11-06T00:00:00"/>
    <n v="15"/>
    <n v="205.7"/>
    <n v="117.11"/>
    <n v="3085.5"/>
    <n v="1756.65"/>
    <n v="1328.85"/>
  </r>
  <r>
    <x v="2"/>
    <s v="Azerbaijan"/>
    <x v="2"/>
    <x v="1"/>
    <s v="M"/>
    <x v="2446"/>
    <n v="665781199"/>
    <d v="2012-08-24T00:00:00"/>
    <n v="14"/>
    <n v="154.06"/>
    <n v="90.93"/>
    <n v="2156.84"/>
    <n v="1273.02"/>
    <n v="883.82000000000016"/>
  </r>
  <r>
    <x v="1"/>
    <s v="Vatican City"/>
    <x v="3"/>
    <x v="1"/>
    <s v="H"/>
    <x v="2533"/>
    <n v="317975080"/>
    <d v="2014-11-11T00:00:00"/>
    <n v="8"/>
    <n v="668.27"/>
    <n v="502.54"/>
    <n v="5346.16"/>
    <n v="4020.32"/>
    <n v="1325.8399999999997"/>
  </r>
  <r>
    <x v="2"/>
    <s v="Bahrain"/>
    <x v="7"/>
    <x v="1"/>
    <s v="H"/>
    <x v="687"/>
    <n v="723350417"/>
    <d v="2015-08-05T00:00:00"/>
    <n v="7"/>
    <n v="109.28"/>
    <n v="35.840000000000003"/>
    <n v="764.96"/>
    <n v="250.88000000000002"/>
    <n v="514.08000000000004"/>
  </r>
  <r>
    <x v="0"/>
    <s v="Burundi"/>
    <x v="4"/>
    <x v="1"/>
    <s v="C"/>
    <x v="1815"/>
    <n v="964768540"/>
    <d v="2011-03-06T00:00:00"/>
    <n v="9"/>
    <n v="255.28"/>
    <n v="159.41999999999999"/>
    <n v="2297.52"/>
    <n v="1434.78"/>
    <n v="862.74"/>
  </r>
  <r>
    <x v="3"/>
    <s v="Sri Lanka"/>
    <x v="4"/>
    <x v="1"/>
    <s v="C"/>
    <x v="1960"/>
    <n v="195403277"/>
    <d v="2010-03-18T00:00:00"/>
    <n v="5"/>
    <n v="255.28"/>
    <n v="159.41999999999999"/>
    <n v="1276.4000000000001"/>
    <n v="797.09999999999991"/>
    <n v="479.30000000000018"/>
  </r>
  <r>
    <x v="1"/>
    <s v="France"/>
    <x v="8"/>
    <x v="0"/>
    <s v="C"/>
    <x v="1853"/>
    <n v="788740956"/>
    <d v="2014-12-12T00:00:00"/>
    <n v="8"/>
    <n v="152.58000000000001"/>
    <n v="97.44"/>
    <n v="1220.6400000000001"/>
    <n v="779.52"/>
    <n v="441.12000000000012"/>
  </r>
  <r>
    <x v="0"/>
    <s v="Burundi"/>
    <x v="4"/>
    <x v="1"/>
    <s v="L"/>
    <x v="1888"/>
    <n v="688580405"/>
    <d v="2017-04-28T00:00:00"/>
    <n v="8"/>
    <n v="255.28"/>
    <n v="159.41999999999999"/>
    <n v="2042.24"/>
    <n v="1275.3599999999999"/>
    <n v="766.88000000000011"/>
  </r>
  <r>
    <x v="1"/>
    <s v="Bulgaria"/>
    <x v="5"/>
    <x v="0"/>
    <s v="M"/>
    <x v="1614"/>
    <n v="159032952"/>
    <d v="2010-02-03T00:00:00"/>
    <n v="1"/>
    <n v="421.89"/>
    <n v="364.69"/>
    <n v="421.89"/>
    <n v="364.69"/>
    <n v="57.199999999999989"/>
  </r>
  <r>
    <x v="0"/>
    <s v="Mali"/>
    <x v="9"/>
    <x v="1"/>
    <s v="H"/>
    <x v="1476"/>
    <n v="434522426"/>
    <d v="2013-12-20T00:00:00"/>
    <n v="6"/>
    <n v="81.73"/>
    <n v="56.67"/>
    <n v="490.38"/>
    <n v="340.02"/>
    <n v="150.36000000000001"/>
  </r>
  <r>
    <x v="4"/>
    <s v="Panama"/>
    <x v="10"/>
    <x v="1"/>
    <s v="C"/>
    <x v="1573"/>
    <n v="569785153"/>
    <d v="2012-08-16T00:00:00"/>
    <n v="2"/>
    <n v="437.2"/>
    <n v="263.33"/>
    <n v="874.4"/>
    <n v="526.66"/>
    <n v="347.74"/>
  </r>
  <r>
    <x v="4"/>
    <s v="Saint Vincent and the Grenadines"/>
    <x v="11"/>
    <x v="0"/>
    <s v="L"/>
    <x v="388"/>
    <n v="589869964"/>
    <d v="2017-04-06T00:00:00"/>
    <n v="7"/>
    <n v="9.33"/>
    <n v="6.92"/>
    <n v="65.31"/>
    <n v="48.44"/>
    <n v="16.870000000000005"/>
  </r>
  <r>
    <x v="4"/>
    <s v="Guatemala"/>
    <x v="3"/>
    <x v="0"/>
    <s v="M"/>
    <x v="1286"/>
    <n v="140138185"/>
    <d v="2017-08-13T00:00:00"/>
    <n v="15"/>
    <n v="668.27"/>
    <n v="502.54"/>
    <n v="10024.049999999999"/>
    <n v="7538.1"/>
    <n v="2485.9499999999989"/>
  </r>
  <r>
    <x v="4"/>
    <s v="Saint Lucia"/>
    <x v="2"/>
    <x v="1"/>
    <s v="H"/>
    <x v="2111"/>
    <n v="736263644"/>
    <d v="2015-09-01T00:00:00"/>
    <n v="9"/>
    <n v="154.06"/>
    <n v="90.93"/>
    <n v="1386.54"/>
    <n v="818.37000000000012"/>
    <n v="568.16999999999985"/>
  </r>
  <r>
    <x v="0"/>
    <s v="Liberia"/>
    <x v="8"/>
    <x v="0"/>
    <s v="C"/>
    <x v="2464"/>
    <n v="814232671"/>
    <d v="2014-08-22T00:00:00"/>
    <n v="14"/>
    <n v="152.58000000000001"/>
    <n v="97.44"/>
    <n v="2136.1200000000003"/>
    <n v="1364.1599999999999"/>
    <n v="771.96000000000049"/>
  </r>
  <r>
    <x v="1"/>
    <s v="Portugal"/>
    <x v="8"/>
    <x v="0"/>
    <s v="C"/>
    <x v="774"/>
    <n v="680344092"/>
    <d v="2014-11-12T00:00:00"/>
    <n v="13"/>
    <n v="152.58000000000001"/>
    <n v="97.44"/>
    <n v="1983.5400000000002"/>
    <n v="1266.72"/>
    <n v="716.82000000000016"/>
  </r>
  <r>
    <x v="5"/>
    <s v="Solomon Islands"/>
    <x v="1"/>
    <x v="1"/>
    <s v="H"/>
    <x v="753"/>
    <n v="261209237"/>
    <d v="2010-03-15T00:00:00"/>
    <n v="11"/>
    <n v="47.45"/>
    <n v="31.79"/>
    <n v="521.95000000000005"/>
    <n v="349.69"/>
    <n v="172.26000000000005"/>
  </r>
  <r>
    <x v="3"/>
    <s v="Indonesia"/>
    <x v="9"/>
    <x v="0"/>
    <s v="C"/>
    <x v="2534"/>
    <n v="453751933"/>
    <d v="2014-08-12T00:00:00"/>
    <n v="7"/>
    <n v="81.73"/>
    <n v="56.67"/>
    <n v="572.11"/>
    <n v="396.69"/>
    <n v="175.42000000000002"/>
  </r>
  <r>
    <x v="2"/>
    <s v="Pakistan"/>
    <x v="6"/>
    <x v="1"/>
    <s v="M"/>
    <x v="2494"/>
    <n v="875208508"/>
    <d v="2012-09-25T00:00:00"/>
    <n v="4"/>
    <n v="205.7"/>
    <n v="117.11"/>
    <n v="822.8"/>
    <n v="468.44"/>
    <n v="354.35999999999996"/>
  </r>
  <r>
    <x v="6"/>
    <s v="Canada"/>
    <x v="1"/>
    <x v="1"/>
    <s v="C"/>
    <x v="1021"/>
    <n v="313127791"/>
    <d v="2016-11-16T00:00:00"/>
    <n v="1"/>
    <n v="47.45"/>
    <n v="31.79"/>
    <n v="47.45"/>
    <n v="31.79"/>
    <n v="15.660000000000004"/>
  </r>
  <r>
    <x v="0"/>
    <s v="Namibia"/>
    <x v="11"/>
    <x v="1"/>
    <s v="L"/>
    <x v="739"/>
    <n v="775371110"/>
    <d v="2017-06-15T00:00:00"/>
    <n v="14"/>
    <n v="9.33"/>
    <n v="6.92"/>
    <n v="130.62"/>
    <n v="96.88"/>
    <n v="33.740000000000009"/>
  </r>
  <r>
    <x v="1"/>
    <s v="Ireland"/>
    <x v="2"/>
    <x v="0"/>
    <s v="C"/>
    <x v="569"/>
    <n v="740112292"/>
    <d v="2017-07-22T00:00:00"/>
    <n v="8"/>
    <n v="154.06"/>
    <n v="90.93"/>
    <n v="1232.48"/>
    <n v="727.44"/>
    <n v="505.03999999999996"/>
  </r>
  <r>
    <x v="1"/>
    <s v="Finland"/>
    <x v="10"/>
    <x v="1"/>
    <s v="C"/>
    <x v="1446"/>
    <n v="105837666"/>
    <d v="2013-10-16T00:00:00"/>
    <n v="14"/>
    <n v="437.2"/>
    <n v="263.33"/>
    <n v="6120.8"/>
    <n v="3686.62"/>
    <n v="2434.1800000000003"/>
  </r>
  <r>
    <x v="2"/>
    <s v="Turkey"/>
    <x v="7"/>
    <x v="0"/>
    <s v="L"/>
    <x v="652"/>
    <n v="641346061"/>
    <d v="2015-01-13T00:00:00"/>
    <n v="12"/>
    <n v="109.28"/>
    <n v="35.840000000000003"/>
    <n v="1311.3600000000001"/>
    <n v="430.08000000000004"/>
    <n v="881.28000000000009"/>
  </r>
  <r>
    <x v="4"/>
    <s v="Barbados"/>
    <x v="6"/>
    <x v="1"/>
    <s v="C"/>
    <x v="1945"/>
    <n v="135748803"/>
    <d v="2015-12-19T00:00:00"/>
    <n v="17"/>
    <n v="205.7"/>
    <n v="117.11"/>
    <n v="3496.8999999999996"/>
    <n v="1990.87"/>
    <n v="1506.0299999999997"/>
  </r>
  <r>
    <x v="3"/>
    <s v="Myanmar"/>
    <x v="4"/>
    <x v="1"/>
    <s v="L"/>
    <x v="250"/>
    <n v="948469722"/>
    <d v="2016-05-14T00:00:00"/>
    <n v="4"/>
    <n v="255.28"/>
    <n v="159.41999999999999"/>
    <n v="1021.12"/>
    <n v="637.67999999999995"/>
    <n v="383.44000000000005"/>
  </r>
  <r>
    <x v="6"/>
    <s v="United States of America"/>
    <x v="11"/>
    <x v="0"/>
    <s v="C"/>
    <x v="2496"/>
    <n v="559245145"/>
    <d v="2017-02-14T00:00:00"/>
    <n v="3"/>
    <n v="9.33"/>
    <n v="6.92"/>
    <n v="27.990000000000002"/>
    <n v="20.759999999999998"/>
    <n v="7.230000000000004"/>
  </r>
  <r>
    <x v="3"/>
    <s v="North Korea"/>
    <x v="9"/>
    <x v="0"/>
    <s v="L"/>
    <x v="1084"/>
    <n v="118123900"/>
    <d v="2016-01-31T00:00:00"/>
    <n v="7"/>
    <n v="81.73"/>
    <n v="56.67"/>
    <n v="572.11"/>
    <n v="396.69"/>
    <n v="175.42000000000002"/>
  </r>
  <r>
    <x v="4"/>
    <s v="El Salvador"/>
    <x v="5"/>
    <x v="1"/>
    <s v="H"/>
    <x v="1522"/>
    <n v="395467317"/>
    <d v="2012-08-14T00:00:00"/>
    <n v="11"/>
    <n v="421.89"/>
    <n v="364.69"/>
    <n v="4640.79"/>
    <n v="4011.59"/>
    <n v="629.19999999999982"/>
  </r>
  <r>
    <x v="4"/>
    <s v="Belize"/>
    <x v="7"/>
    <x v="0"/>
    <s v="M"/>
    <x v="1255"/>
    <n v="431949222"/>
    <d v="2010-05-13T00:00:00"/>
    <n v="4"/>
    <n v="109.28"/>
    <n v="35.840000000000003"/>
    <n v="437.12"/>
    <n v="143.36000000000001"/>
    <n v="293.76"/>
  </r>
  <r>
    <x v="2"/>
    <s v="Turkey"/>
    <x v="9"/>
    <x v="1"/>
    <s v="M"/>
    <x v="221"/>
    <n v="688555943"/>
    <d v="2014-06-20T00:00:00"/>
    <n v="13"/>
    <n v="81.73"/>
    <n v="56.67"/>
    <n v="1062.49"/>
    <n v="736.71"/>
    <n v="325.77999999999997"/>
  </r>
  <r>
    <x v="1"/>
    <s v="Cyprus"/>
    <x v="5"/>
    <x v="1"/>
    <s v="M"/>
    <x v="360"/>
    <n v="796586310"/>
    <d v="2012-01-16T00:00:00"/>
    <n v="11"/>
    <n v="421.89"/>
    <n v="364.69"/>
    <n v="4640.79"/>
    <n v="4011.59"/>
    <n v="629.19999999999982"/>
  </r>
  <r>
    <x v="1"/>
    <s v="Czech Republic"/>
    <x v="7"/>
    <x v="1"/>
    <s v="H"/>
    <x v="1370"/>
    <n v="907651650"/>
    <d v="2014-03-01T00:00:00"/>
    <n v="5"/>
    <n v="109.28"/>
    <n v="35.840000000000003"/>
    <n v="546.4"/>
    <n v="179.20000000000002"/>
    <n v="367.19999999999993"/>
  </r>
  <r>
    <x v="2"/>
    <s v="Qatar"/>
    <x v="7"/>
    <x v="1"/>
    <s v="C"/>
    <x v="787"/>
    <n v="343675792"/>
    <d v="2013-09-22T00:00:00"/>
    <n v="1"/>
    <n v="109.28"/>
    <n v="35.840000000000003"/>
    <n v="109.28"/>
    <n v="35.840000000000003"/>
    <n v="73.44"/>
  </r>
  <r>
    <x v="0"/>
    <s v="Seychelles "/>
    <x v="2"/>
    <x v="1"/>
    <s v="C"/>
    <x v="523"/>
    <n v="746895062"/>
    <d v="2012-07-27T00:00:00"/>
    <n v="3"/>
    <n v="154.06"/>
    <n v="90.93"/>
    <n v="462.18"/>
    <n v="272.79000000000002"/>
    <n v="189.39"/>
  </r>
  <r>
    <x v="1"/>
    <s v="Romania"/>
    <x v="8"/>
    <x v="1"/>
    <s v="H"/>
    <x v="1556"/>
    <n v="229858291"/>
    <d v="2017-02-03T00:00:00"/>
    <n v="15"/>
    <n v="152.58000000000001"/>
    <n v="97.44"/>
    <n v="2288.7000000000003"/>
    <n v="1461.6"/>
    <n v="827.10000000000036"/>
  </r>
  <r>
    <x v="2"/>
    <s v="Bahrain"/>
    <x v="6"/>
    <x v="0"/>
    <s v="C"/>
    <x v="2297"/>
    <n v="125426805"/>
    <d v="2012-06-22T00:00:00"/>
    <n v="9"/>
    <n v="205.7"/>
    <n v="117.11"/>
    <n v="1851.3"/>
    <n v="1053.99"/>
    <n v="797.31"/>
  </r>
  <r>
    <x v="1"/>
    <s v="Romania"/>
    <x v="10"/>
    <x v="1"/>
    <s v="L"/>
    <x v="562"/>
    <n v="936774432"/>
    <d v="2010-11-22T00:00:00"/>
    <n v="2"/>
    <n v="437.2"/>
    <n v="263.33"/>
    <n v="874.4"/>
    <n v="526.66"/>
    <n v="347.74"/>
  </r>
  <r>
    <x v="0"/>
    <s v="Kenya"/>
    <x v="7"/>
    <x v="0"/>
    <s v="H"/>
    <x v="286"/>
    <n v="987387502"/>
    <d v="2010-09-29T00:00:00"/>
    <n v="15"/>
    <n v="109.28"/>
    <n v="35.840000000000003"/>
    <n v="1639.2"/>
    <n v="537.6"/>
    <n v="1101.5999999999999"/>
  </r>
  <r>
    <x v="0"/>
    <s v="Togo"/>
    <x v="7"/>
    <x v="1"/>
    <s v="H"/>
    <x v="2083"/>
    <n v="471064841"/>
    <d v="2015-07-15T00:00:00"/>
    <n v="12"/>
    <n v="109.28"/>
    <n v="35.840000000000003"/>
    <n v="1311.3600000000001"/>
    <n v="430.08000000000004"/>
    <n v="881.28000000000009"/>
  </r>
  <r>
    <x v="1"/>
    <s v="Switzerland"/>
    <x v="7"/>
    <x v="1"/>
    <s v="C"/>
    <x v="2211"/>
    <n v="101917779"/>
    <d v="2014-04-20T00:00:00"/>
    <n v="14"/>
    <n v="109.28"/>
    <n v="35.840000000000003"/>
    <n v="1529.92"/>
    <n v="501.76000000000005"/>
    <n v="1028.1600000000001"/>
  </r>
  <r>
    <x v="0"/>
    <s v="Cape Verde"/>
    <x v="0"/>
    <x v="1"/>
    <s v="L"/>
    <x v="1454"/>
    <n v="664370143"/>
    <d v="2016-01-18T00:00:00"/>
    <n v="1"/>
    <n v="651.21"/>
    <n v="524.96"/>
    <n v="651.21"/>
    <n v="524.96"/>
    <n v="126.25"/>
  </r>
  <r>
    <x v="1"/>
    <s v="Lithuania"/>
    <x v="10"/>
    <x v="1"/>
    <s v="L"/>
    <x v="827"/>
    <n v="763158261"/>
    <d v="2016-01-06T00:00:00"/>
    <n v="7"/>
    <n v="437.2"/>
    <n v="263.33"/>
    <n v="3060.4"/>
    <n v="1843.31"/>
    <n v="1217.0900000000001"/>
  </r>
  <r>
    <x v="3"/>
    <s v="China"/>
    <x v="9"/>
    <x v="1"/>
    <s v="H"/>
    <x v="514"/>
    <n v="873330962"/>
    <d v="2014-02-11T00:00:00"/>
    <n v="11"/>
    <n v="81.73"/>
    <n v="56.67"/>
    <n v="899.03000000000009"/>
    <n v="623.37"/>
    <n v="275.66000000000008"/>
  </r>
  <r>
    <x v="0"/>
    <s v="Guinea-Bissau"/>
    <x v="1"/>
    <x v="0"/>
    <s v="L"/>
    <x v="2531"/>
    <n v="190249574"/>
    <d v="2011-05-18T00:00:00"/>
    <n v="13"/>
    <n v="47.45"/>
    <n v="31.79"/>
    <n v="616.85"/>
    <n v="413.27"/>
    <n v="203.58000000000004"/>
  </r>
  <r>
    <x v="1"/>
    <s v="Croatia"/>
    <x v="5"/>
    <x v="0"/>
    <s v="M"/>
    <x v="1543"/>
    <n v="679587924"/>
    <d v="2013-06-29T00:00:00"/>
    <n v="7"/>
    <n v="421.89"/>
    <n v="364.69"/>
    <n v="2953.23"/>
    <n v="2552.83"/>
    <n v="400.40000000000009"/>
  </r>
  <r>
    <x v="2"/>
    <s v="Bahrain"/>
    <x v="9"/>
    <x v="0"/>
    <s v="L"/>
    <x v="1647"/>
    <n v="327332341"/>
    <d v="2012-05-27T00:00:00"/>
    <n v="6"/>
    <n v="81.73"/>
    <n v="56.67"/>
    <n v="490.38"/>
    <n v="340.02"/>
    <n v="150.36000000000001"/>
  </r>
  <r>
    <x v="2"/>
    <s v="Somalia"/>
    <x v="2"/>
    <x v="0"/>
    <s v="H"/>
    <x v="852"/>
    <n v="789781653"/>
    <d v="2012-02-23T00:00:00"/>
    <n v="5"/>
    <n v="154.06"/>
    <n v="90.93"/>
    <n v="770.3"/>
    <n v="454.65000000000003"/>
    <n v="315.64999999999992"/>
  </r>
  <r>
    <x v="1"/>
    <s v="Greece"/>
    <x v="7"/>
    <x v="1"/>
    <s v="M"/>
    <x v="2095"/>
    <n v="643547189"/>
    <d v="2010-08-03T00:00:00"/>
    <n v="15"/>
    <n v="109.28"/>
    <n v="35.840000000000003"/>
    <n v="1639.2"/>
    <n v="537.6"/>
    <n v="1101.5999999999999"/>
  </r>
  <r>
    <x v="0"/>
    <s v="Equatorial Guinea"/>
    <x v="8"/>
    <x v="1"/>
    <s v="M"/>
    <x v="2167"/>
    <n v="335552775"/>
    <d v="2010-02-12T00:00:00"/>
    <n v="11"/>
    <n v="152.58000000000001"/>
    <n v="97.44"/>
    <n v="1678.38"/>
    <n v="1071.8399999999999"/>
    <n v="606.54000000000019"/>
  </r>
  <r>
    <x v="1"/>
    <s v="Montenegro"/>
    <x v="0"/>
    <x v="1"/>
    <s v="M"/>
    <x v="2535"/>
    <n v="833034741"/>
    <d v="2014-05-15T00:00:00"/>
    <n v="4"/>
    <n v="651.21"/>
    <n v="524.96"/>
    <n v="2604.84"/>
    <n v="2099.84"/>
    <n v="505"/>
  </r>
  <r>
    <x v="5"/>
    <s v="Papua New Guinea"/>
    <x v="0"/>
    <x v="1"/>
    <s v="M"/>
    <x v="137"/>
    <n v="473541915"/>
    <d v="2016-07-07T00:00:00"/>
    <n v="1"/>
    <n v="651.21"/>
    <n v="524.96"/>
    <n v="651.21"/>
    <n v="524.96"/>
    <n v="126.25"/>
  </r>
  <r>
    <x v="0"/>
    <s v="Cameroon"/>
    <x v="5"/>
    <x v="1"/>
    <s v="H"/>
    <x v="688"/>
    <n v="814935624"/>
    <d v="2011-04-01T00:00:00"/>
    <n v="11"/>
    <n v="421.89"/>
    <n v="364.69"/>
    <n v="4640.79"/>
    <n v="4011.59"/>
    <n v="629.19999999999982"/>
  </r>
  <r>
    <x v="1"/>
    <s v="Greece"/>
    <x v="5"/>
    <x v="1"/>
    <s v="L"/>
    <x v="933"/>
    <n v="785389697"/>
    <d v="2012-08-29T00:00:00"/>
    <n v="5"/>
    <n v="421.89"/>
    <n v="364.69"/>
    <n v="2109.4499999999998"/>
    <n v="1823.45"/>
    <n v="285.99999999999977"/>
  </r>
  <r>
    <x v="4"/>
    <s v="Trinidad and Tobago"/>
    <x v="7"/>
    <x v="1"/>
    <s v="M"/>
    <x v="1918"/>
    <n v="733390462"/>
    <d v="2013-07-07T00:00:00"/>
    <n v="9"/>
    <n v="109.28"/>
    <n v="35.840000000000003"/>
    <n v="983.52"/>
    <n v="322.56000000000006"/>
    <n v="660.95999999999992"/>
  </r>
  <r>
    <x v="4"/>
    <s v="Grenada"/>
    <x v="4"/>
    <x v="1"/>
    <s v="C"/>
    <x v="804"/>
    <n v="177736747"/>
    <d v="2011-05-21T00:00:00"/>
    <n v="9"/>
    <n v="255.28"/>
    <n v="159.41999999999999"/>
    <n v="2297.52"/>
    <n v="1434.78"/>
    <n v="862.74"/>
  </r>
  <r>
    <x v="2"/>
    <s v="Afghanistan"/>
    <x v="5"/>
    <x v="1"/>
    <s v="H"/>
    <x v="187"/>
    <n v="957539880"/>
    <d v="2012-07-12T00:00:00"/>
    <n v="10"/>
    <n v="421.89"/>
    <n v="364.69"/>
    <n v="4218.8999999999996"/>
    <n v="3646.9"/>
    <n v="571.99999999999955"/>
  </r>
  <r>
    <x v="4"/>
    <s v="Guatemala"/>
    <x v="7"/>
    <x v="0"/>
    <s v="C"/>
    <x v="2409"/>
    <n v="482223689"/>
    <d v="2012-11-12T00:00:00"/>
    <n v="16"/>
    <n v="109.28"/>
    <n v="35.840000000000003"/>
    <n v="1748.48"/>
    <n v="573.44000000000005"/>
    <n v="1175.04"/>
  </r>
  <r>
    <x v="2"/>
    <s v="Libya"/>
    <x v="1"/>
    <x v="1"/>
    <s v="C"/>
    <x v="1899"/>
    <n v="281524503"/>
    <d v="2016-11-11T00:00:00"/>
    <n v="14"/>
    <n v="47.45"/>
    <n v="31.79"/>
    <n v="664.30000000000007"/>
    <n v="445.06"/>
    <n v="219.24000000000007"/>
  </r>
  <r>
    <x v="4"/>
    <s v="The Bahamas"/>
    <x v="11"/>
    <x v="1"/>
    <s v="M"/>
    <x v="898"/>
    <n v="155491149"/>
    <d v="2011-03-21T00:00:00"/>
    <n v="4"/>
    <n v="9.33"/>
    <n v="6.92"/>
    <n v="37.32"/>
    <n v="27.68"/>
    <n v="9.64"/>
  </r>
  <r>
    <x v="2"/>
    <s v="Afghanistan"/>
    <x v="8"/>
    <x v="1"/>
    <s v="H"/>
    <x v="507"/>
    <n v="424484956"/>
    <d v="2013-11-19T00:00:00"/>
    <n v="6"/>
    <n v="152.58000000000001"/>
    <n v="97.44"/>
    <n v="915.48"/>
    <n v="584.64"/>
    <n v="330.84000000000003"/>
  </r>
  <r>
    <x v="0"/>
    <s v="South Africa"/>
    <x v="8"/>
    <x v="0"/>
    <s v="M"/>
    <x v="1860"/>
    <n v="579179751"/>
    <d v="2010-01-17T00:00:00"/>
    <n v="2"/>
    <n v="152.58000000000001"/>
    <n v="97.44"/>
    <n v="305.16000000000003"/>
    <n v="194.88"/>
    <n v="110.28000000000003"/>
  </r>
  <r>
    <x v="1"/>
    <s v="Switzerland"/>
    <x v="4"/>
    <x v="0"/>
    <s v="H"/>
    <x v="966"/>
    <n v="630561864"/>
    <d v="2016-01-06T00:00:00"/>
    <n v="10"/>
    <n v="255.28"/>
    <n v="159.41999999999999"/>
    <n v="2552.8000000000002"/>
    <n v="1594.1999999999998"/>
    <n v="958.60000000000036"/>
  </r>
  <r>
    <x v="2"/>
    <s v="Qatar"/>
    <x v="0"/>
    <x v="1"/>
    <s v="H"/>
    <x v="2371"/>
    <n v="659930121"/>
    <d v="2015-03-07T00:00:00"/>
    <n v="11"/>
    <n v="651.21"/>
    <n v="524.96"/>
    <n v="7163.31"/>
    <n v="5774.56"/>
    <n v="1388.75"/>
  </r>
  <r>
    <x v="3"/>
    <s v="Philippines"/>
    <x v="7"/>
    <x v="0"/>
    <s v="H"/>
    <x v="386"/>
    <n v="368895852"/>
    <d v="2014-08-14T00:00:00"/>
    <n v="6"/>
    <n v="109.28"/>
    <n v="35.840000000000003"/>
    <n v="655.68000000000006"/>
    <n v="215.04000000000002"/>
    <n v="440.64000000000004"/>
  </r>
  <r>
    <x v="4"/>
    <s v="The Bahamas"/>
    <x v="1"/>
    <x v="1"/>
    <s v="M"/>
    <x v="2045"/>
    <n v="429382884"/>
    <d v="2011-03-23T00:00:00"/>
    <n v="5"/>
    <n v="47.45"/>
    <n v="31.79"/>
    <n v="237.25"/>
    <n v="158.94999999999999"/>
    <n v="78.300000000000011"/>
  </r>
  <r>
    <x v="5"/>
    <s v="Palau"/>
    <x v="2"/>
    <x v="1"/>
    <s v="H"/>
    <x v="1662"/>
    <n v="233627545"/>
    <d v="2010-06-02T00:00:00"/>
    <n v="7"/>
    <n v="154.06"/>
    <n v="90.93"/>
    <n v="1078.42"/>
    <n v="636.51"/>
    <n v="441.91000000000008"/>
  </r>
  <r>
    <x v="3"/>
    <s v="Indonesia"/>
    <x v="7"/>
    <x v="1"/>
    <s v="H"/>
    <x v="1199"/>
    <n v="144178664"/>
    <d v="2015-01-04T00:00:00"/>
    <n v="8"/>
    <n v="109.28"/>
    <n v="35.840000000000003"/>
    <n v="874.24"/>
    <n v="286.72000000000003"/>
    <n v="587.52"/>
  </r>
  <r>
    <x v="1"/>
    <s v="Liechtenstein"/>
    <x v="5"/>
    <x v="0"/>
    <s v="M"/>
    <x v="908"/>
    <n v="143897569"/>
    <d v="2013-10-09T00:00:00"/>
    <n v="2"/>
    <n v="421.89"/>
    <n v="364.69"/>
    <n v="843.78"/>
    <n v="729.38"/>
    <n v="114.39999999999998"/>
  </r>
  <r>
    <x v="3"/>
    <s v="Mongolia"/>
    <x v="11"/>
    <x v="1"/>
    <s v="M"/>
    <x v="2503"/>
    <n v="285958087"/>
    <d v="2015-06-06T00:00:00"/>
    <n v="1"/>
    <n v="9.33"/>
    <n v="6.92"/>
    <n v="9.33"/>
    <n v="6.92"/>
    <n v="2.41"/>
  </r>
  <r>
    <x v="5"/>
    <s v="Samoa "/>
    <x v="6"/>
    <x v="0"/>
    <s v="L"/>
    <x v="1387"/>
    <n v="243846547"/>
    <d v="2014-05-23T00:00:00"/>
    <n v="14"/>
    <n v="205.7"/>
    <n v="117.11"/>
    <n v="2879.7999999999997"/>
    <n v="1639.54"/>
    <n v="1240.2599999999998"/>
  </r>
  <r>
    <x v="1"/>
    <s v="Iceland"/>
    <x v="0"/>
    <x v="0"/>
    <s v="L"/>
    <x v="2469"/>
    <n v="661361777"/>
    <d v="2010-03-02T00:00:00"/>
    <n v="1"/>
    <n v="651.21"/>
    <n v="524.96"/>
    <n v="651.21"/>
    <n v="524.96"/>
    <n v="126.25"/>
  </r>
  <r>
    <x v="1"/>
    <s v="Russia"/>
    <x v="2"/>
    <x v="0"/>
    <s v="L"/>
    <x v="2465"/>
    <n v="902615106"/>
    <d v="2010-12-07T00:00:00"/>
    <n v="5"/>
    <n v="154.06"/>
    <n v="90.93"/>
    <n v="770.3"/>
    <n v="454.65000000000003"/>
    <n v="315.64999999999992"/>
  </r>
  <r>
    <x v="0"/>
    <s v="Nigeria"/>
    <x v="4"/>
    <x v="1"/>
    <s v="C"/>
    <x v="1916"/>
    <n v="402030360"/>
    <d v="2014-05-28T00:00:00"/>
    <n v="14"/>
    <n v="255.28"/>
    <n v="159.41999999999999"/>
    <n v="3573.92"/>
    <n v="2231.8799999999997"/>
    <n v="1342.0400000000004"/>
  </r>
  <r>
    <x v="5"/>
    <s v="Nauru"/>
    <x v="0"/>
    <x v="1"/>
    <s v="C"/>
    <x v="97"/>
    <n v="914343869"/>
    <d v="2011-12-19T00:00:00"/>
    <n v="6"/>
    <n v="651.21"/>
    <n v="524.96"/>
    <n v="3907.26"/>
    <n v="3149.76"/>
    <n v="757.5"/>
  </r>
  <r>
    <x v="4"/>
    <s v="Trinidad and Tobago"/>
    <x v="3"/>
    <x v="1"/>
    <s v="M"/>
    <x v="1858"/>
    <n v="664604461"/>
    <d v="2014-12-17T00:00:00"/>
    <n v="1"/>
    <n v="668.27"/>
    <n v="502.54"/>
    <n v="668.27"/>
    <n v="502.54"/>
    <n v="165.72999999999996"/>
  </r>
  <r>
    <x v="0"/>
    <s v="Comoros"/>
    <x v="2"/>
    <x v="0"/>
    <s v="H"/>
    <x v="112"/>
    <n v="198173463"/>
    <d v="2012-09-15T00:00:00"/>
    <n v="5"/>
    <n v="154.06"/>
    <n v="90.93"/>
    <n v="770.3"/>
    <n v="454.65000000000003"/>
    <n v="315.64999999999992"/>
  </r>
  <r>
    <x v="2"/>
    <s v="Syria"/>
    <x v="5"/>
    <x v="1"/>
    <s v="L"/>
    <x v="1104"/>
    <n v="130724704"/>
    <d v="2015-03-05T00:00:00"/>
    <n v="5"/>
    <n v="421.89"/>
    <n v="364.69"/>
    <n v="2109.4499999999998"/>
    <n v="1823.45"/>
    <n v="285.99999999999977"/>
  </r>
  <r>
    <x v="1"/>
    <s v="Belgium"/>
    <x v="3"/>
    <x v="0"/>
    <s v="C"/>
    <x v="807"/>
    <n v="698244512"/>
    <d v="2010-04-20T00:00:00"/>
    <n v="8"/>
    <n v="668.27"/>
    <n v="502.54"/>
    <n v="5346.16"/>
    <n v="4020.32"/>
    <n v="1325.8399999999997"/>
  </r>
  <r>
    <x v="1"/>
    <s v="Austria"/>
    <x v="3"/>
    <x v="0"/>
    <s v="M"/>
    <x v="125"/>
    <n v="407031714"/>
    <d v="2013-06-04T00:00:00"/>
    <n v="14"/>
    <n v="668.27"/>
    <n v="502.54"/>
    <n v="9355.7799999999988"/>
    <n v="7035.56"/>
    <n v="2320.2199999999984"/>
  </r>
  <r>
    <x v="1"/>
    <s v="United Kingdom"/>
    <x v="8"/>
    <x v="1"/>
    <s v="H"/>
    <x v="1910"/>
    <n v="983697640"/>
    <d v="2011-02-10T00:00:00"/>
    <n v="11"/>
    <n v="152.58000000000001"/>
    <n v="97.44"/>
    <n v="1678.38"/>
    <n v="1071.8399999999999"/>
    <n v="606.54000000000019"/>
  </r>
  <r>
    <x v="0"/>
    <s v="Chad"/>
    <x v="1"/>
    <x v="0"/>
    <s v="L"/>
    <x v="1236"/>
    <n v="625166118"/>
    <d v="2017-01-17T00:00:00"/>
    <n v="16"/>
    <n v="47.45"/>
    <n v="31.79"/>
    <n v="759.2"/>
    <n v="508.64"/>
    <n v="250.56000000000006"/>
  </r>
  <r>
    <x v="1"/>
    <s v="Malta"/>
    <x v="4"/>
    <x v="1"/>
    <s v="L"/>
    <x v="2255"/>
    <n v="748673474"/>
    <d v="2016-01-01T00:00:00"/>
    <n v="13"/>
    <n v="255.28"/>
    <n v="159.41999999999999"/>
    <n v="3318.64"/>
    <n v="2072.46"/>
    <n v="1246.1799999999998"/>
  </r>
  <r>
    <x v="0"/>
    <s v="Botswana"/>
    <x v="7"/>
    <x v="1"/>
    <s v="C"/>
    <x v="2536"/>
    <n v="141768538"/>
    <d v="2012-07-30T00:00:00"/>
    <n v="2"/>
    <n v="109.28"/>
    <n v="35.840000000000003"/>
    <n v="218.56"/>
    <n v="71.680000000000007"/>
    <n v="146.88"/>
  </r>
  <r>
    <x v="1"/>
    <s v="Bulgaria"/>
    <x v="6"/>
    <x v="1"/>
    <s v="H"/>
    <x v="2437"/>
    <n v="812312638"/>
    <d v="2012-08-12T00:00:00"/>
    <n v="1"/>
    <n v="205.7"/>
    <n v="117.11"/>
    <n v="205.7"/>
    <n v="117.11"/>
    <n v="88.589999999999989"/>
  </r>
  <r>
    <x v="4"/>
    <s v="Honduras"/>
    <x v="0"/>
    <x v="1"/>
    <s v="H"/>
    <x v="1402"/>
    <n v="338479602"/>
    <d v="2011-06-26T00:00:00"/>
    <n v="4"/>
    <n v="651.21"/>
    <n v="524.96"/>
    <n v="2604.84"/>
    <n v="2099.84"/>
    <n v="505"/>
  </r>
  <r>
    <x v="0"/>
    <s v="Equatorial Guinea"/>
    <x v="3"/>
    <x v="1"/>
    <s v="H"/>
    <x v="2014"/>
    <n v="418755757"/>
    <d v="2013-05-18T00:00:00"/>
    <n v="13"/>
    <n v="668.27"/>
    <n v="502.54"/>
    <n v="8687.51"/>
    <n v="6533.02"/>
    <n v="2154.4899999999998"/>
  </r>
  <r>
    <x v="2"/>
    <s v="Morocco"/>
    <x v="4"/>
    <x v="1"/>
    <s v="L"/>
    <x v="1337"/>
    <n v="121939933"/>
    <d v="2011-09-26T00:00:00"/>
    <n v="6"/>
    <n v="255.28"/>
    <n v="159.41999999999999"/>
    <n v="1531.68"/>
    <n v="956.52"/>
    <n v="575.16000000000008"/>
  </r>
  <r>
    <x v="1"/>
    <s v="Slovenia"/>
    <x v="10"/>
    <x v="0"/>
    <s v="L"/>
    <x v="477"/>
    <n v="837143456"/>
    <d v="2016-12-10T00:00:00"/>
    <n v="14"/>
    <n v="437.2"/>
    <n v="263.33"/>
    <n v="6120.8"/>
    <n v="3686.62"/>
    <n v="2434.1800000000003"/>
  </r>
  <r>
    <x v="1"/>
    <s v="Kosovo"/>
    <x v="11"/>
    <x v="0"/>
    <s v="H"/>
    <x v="409"/>
    <n v="423790156"/>
    <d v="2013-03-22T00:00:00"/>
    <n v="13"/>
    <n v="9.33"/>
    <n v="6.92"/>
    <n v="121.29"/>
    <n v="89.96"/>
    <n v="31.330000000000013"/>
  </r>
  <r>
    <x v="4"/>
    <s v="Panama"/>
    <x v="8"/>
    <x v="0"/>
    <s v="M"/>
    <x v="1889"/>
    <n v="861616361"/>
    <d v="2016-09-28T00:00:00"/>
    <n v="1"/>
    <n v="152.58000000000001"/>
    <n v="97.44"/>
    <n v="152.58000000000001"/>
    <n v="97.44"/>
    <n v="55.140000000000015"/>
  </r>
  <r>
    <x v="1"/>
    <s v="Czech Republic"/>
    <x v="7"/>
    <x v="0"/>
    <s v="C"/>
    <x v="1477"/>
    <n v="600670897"/>
    <d v="2010-03-16T00:00:00"/>
    <n v="1"/>
    <n v="109.28"/>
    <n v="35.840000000000003"/>
    <n v="109.28"/>
    <n v="35.840000000000003"/>
    <n v="73.44"/>
  </r>
  <r>
    <x v="1"/>
    <s v="Portugal"/>
    <x v="0"/>
    <x v="1"/>
    <s v="M"/>
    <x v="2069"/>
    <n v="411315095"/>
    <d v="2015-06-04T00:00:00"/>
    <n v="10"/>
    <n v="651.21"/>
    <n v="524.96"/>
    <n v="6512.1"/>
    <n v="5249.6"/>
    <n v="1262.5"/>
  </r>
  <r>
    <x v="1"/>
    <s v="Montenegro"/>
    <x v="3"/>
    <x v="1"/>
    <s v="L"/>
    <x v="15"/>
    <n v="234222781"/>
    <d v="2013-09-22T00:00:00"/>
    <n v="1"/>
    <n v="668.27"/>
    <n v="502.54"/>
    <n v="668.27"/>
    <n v="502.54"/>
    <n v="165.72999999999996"/>
  </r>
  <r>
    <x v="6"/>
    <s v="Canada"/>
    <x v="7"/>
    <x v="1"/>
    <s v="L"/>
    <x v="1767"/>
    <n v="530380284"/>
    <d v="2010-04-07T00:00:00"/>
    <n v="1"/>
    <n v="109.28"/>
    <n v="35.840000000000003"/>
    <n v="109.28"/>
    <n v="35.840000000000003"/>
    <n v="73.44"/>
  </r>
  <r>
    <x v="1"/>
    <s v="Lithuania"/>
    <x v="6"/>
    <x v="1"/>
    <s v="L"/>
    <x v="79"/>
    <n v="931086432"/>
    <d v="2014-08-06T00:00:00"/>
    <n v="13"/>
    <n v="205.7"/>
    <n v="117.11"/>
    <n v="2674.1"/>
    <n v="1522.43"/>
    <n v="1151.6699999999998"/>
  </r>
  <r>
    <x v="4"/>
    <s v="Panama"/>
    <x v="6"/>
    <x v="0"/>
    <s v="M"/>
    <x v="1759"/>
    <n v="687952554"/>
    <d v="2015-03-19T00:00:00"/>
    <n v="16"/>
    <n v="205.7"/>
    <n v="117.11"/>
    <n v="3291.2"/>
    <n v="1873.76"/>
    <n v="1417.4399999999998"/>
  </r>
  <r>
    <x v="2"/>
    <s v="Azerbaijan"/>
    <x v="8"/>
    <x v="1"/>
    <s v="M"/>
    <x v="123"/>
    <n v="922902476"/>
    <d v="2012-07-30T00:00:00"/>
    <n v="10"/>
    <n v="152.58000000000001"/>
    <n v="97.44"/>
    <n v="1525.8000000000002"/>
    <n v="974.4"/>
    <n v="551.4000000000002"/>
  </r>
  <r>
    <x v="0"/>
    <s v="Namibia"/>
    <x v="9"/>
    <x v="1"/>
    <s v="L"/>
    <x v="1757"/>
    <n v="578172528"/>
    <d v="2015-12-23T00:00:00"/>
    <n v="5"/>
    <n v="81.73"/>
    <n v="56.67"/>
    <n v="408.65000000000003"/>
    <n v="283.35000000000002"/>
    <n v="125.30000000000001"/>
  </r>
  <r>
    <x v="0"/>
    <s v="South Africa"/>
    <x v="0"/>
    <x v="0"/>
    <s v="H"/>
    <x v="498"/>
    <n v="466311538"/>
    <d v="2016-12-05T00:00:00"/>
    <n v="1"/>
    <n v="651.21"/>
    <n v="524.96"/>
    <n v="651.21"/>
    <n v="524.96"/>
    <n v="126.25"/>
  </r>
  <r>
    <x v="1"/>
    <s v="Luxembourg"/>
    <x v="11"/>
    <x v="1"/>
    <s v="C"/>
    <x v="2537"/>
    <n v="120180833"/>
    <d v="2015-05-07T00:00:00"/>
    <n v="5"/>
    <n v="9.33"/>
    <n v="6.92"/>
    <n v="46.65"/>
    <n v="34.6"/>
    <n v="12.049999999999997"/>
  </r>
  <r>
    <x v="5"/>
    <s v="Palau"/>
    <x v="6"/>
    <x v="0"/>
    <s v="C"/>
    <x v="565"/>
    <n v="942954242"/>
    <d v="2016-04-01T00:00:00"/>
    <n v="17"/>
    <n v="205.7"/>
    <n v="117.11"/>
    <n v="3496.8999999999996"/>
    <n v="1990.87"/>
    <n v="1506.0299999999997"/>
  </r>
  <r>
    <x v="5"/>
    <s v="Kiribati"/>
    <x v="9"/>
    <x v="1"/>
    <s v="L"/>
    <x v="1591"/>
    <n v="358118093"/>
    <d v="2010-06-19T00:00:00"/>
    <n v="7"/>
    <n v="81.73"/>
    <n v="56.67"/>
    <n v="572.11"/>
    <n v="396.69"/>
    <n v="175.42000000000002"/>
  </r>
  <r>
    <x v="3"/>
    <s v="Tajikistan"/>
    <x v="8"/>
    <x v="0"/>
    <s v="C"/>
    <x v="814"/>
    <n v="359471213"/>
    <d v="2016-03-24T00:00:00"/>
    <n v="7"/>
    <n v="152.58000000000001"/>
    <n v="97.44"/>
    <n v="1068.0600000000002"/>
    <n v="682.07999999999993"/>
    <n v="385.98000000000025"/>
  </r>
  <r>
    <x v="2"/>
    <s v="Lebanon"/>
    <x v="10"/>
    <x v="0"/>
    <s v="C"/>
    <x v="1924"/>
    <n v="761124932"/>
    <d v="2015-04-12T00:00:00"/>
    <n v="4"/>
    <n v="437.2"/>
    <n v="263.33"/>
    <n v="1748.8"/>
    <n v="1053.32"/>
    <n v="695.48"/>
  </r>
  <r>
    <x v="2"/>
    <s v="United Arab Emirates"/>
    <x v="0"/>
    <x v="1"/>
    <s v="C"/>
    <x v="2538"/>
    <n v="547503077"/>
    <d v="2016-10-04T00:00:00"/>
    <n v="12"/>
    <n v="651.21"/>
    <n v="524.96"/>
    <n v="7814.52"/>
    <n v="6299.52"/>
    <n v="1515"/>
  </r>
  <r>
    <x v="2"/>
    <s v="United Arab Emirates"/>
    <x v="4"/>
    <x v="1"/>
    <s v="M"/>
    <x v="1997"/>
    <n v="123341977"/>
    <d v="2015-08-19T00:00:00"/>
    <n v="14"/>
    <n v="255.28"/>
    <n v="159.41999999999999"/>
    <n v="3573.92"/>
    <n v="2231.8799999999997"/>
    <n v="1342.0400000000004"/>
  </r>
  <r>
    <x v="4"/>
    <s v="The Bahamas"/>
    <x v="5"/>
    <x v="0"/>
    <s v="M"/>
    <x v="314"/>
    <n v="863690459"/>
    <d v="2012-02-03T00:00:00"/>
    <n v="7"/>
    <n v="421.89"/>
    <n v="364.69"/>
    <n v="2953.23"/>
    <n v="2552.83"/>
    <n v="400.40000000000009"/>
  </r>
  <r>
    <x v="1"/>
    <s v="Lithuania"/>
    <x v="6"/>
    <x v="1"/>
    <s v="H"/>
    <x v="296"/>
    <n v="163909852"/>
    <d v="2014-04-25T00:00:00"/>
    <n v="6"/>
    <n v="205.7"/>
    <n v="117.11"/>
    <n v="1234.1999999999998"/>
    <n v="702.66"/>
    <n v="531.53999999999985"/>
  </r>
  <r>
    <x v="1"/>
    <s v="Netherlands"/>
    <x v="11"/>
    <x v="0"/>
    <s v="M"/>
    <x v="1507"/>
    <n v="889673984"/>
    <d v="2013-04-10T00:00:00"/>
    <n v="5"/>
    <n v="9.33"/>
    <n v="6.92"/>
    <n v="46.65"/>
    <n v="34.6"/>
    <n v="12.049999999999997"/>
  </r>
  <r>
    <x v="2"/>
    <s v="Lebanon"/>
    <x v="6"/>
    <x v="1"/>
    <s v="M"/>
    <x v="863"/>
    <n v="126969182"/>
    <d v="2015-11-29T00:00:00"/>
    <n v="3"/>
    <n v="205.7"/>
    <n v="117.11"/>
    <n v="617.09999999999991"/>
    <n v="351.33"/>
    <n v="265.76999999999992"/>
  </r>
  <r>
    <x v="4"/>
    <s v="El Salvador"/>
    <x v="7"/>
    <x v="0"/>
    <s v="M"/>
    <x v="686"/>
    <n v="432094275"/>
    <d v="2011-02-14T00:00:00"/>
    <n v="9"/>
    <n v="109.28"/>
    <n v="35.840000000000003"/>
    <n v="983.52"/>
    <n v="322.56000000000006"/>
    <n v="660.95999999999992"/>
  </r>
  <r>
    <x v="1"/>
    <s v="Montenegro"/>
    <x v="2"/>
    <x v="1"/>
    <s v="H"/>
    <x v="1597"/>
    <n v="381660592"/>
    <d v="2011-08-20T00:00:00"/>
    <n v="1"/>
    <n v="154.06"/>
    <n v="90.93"/>
    <n v="154.06"/>
    <n v="90.93"/>
    <n v="63.129999999999995"/>
  </r>
  <r>
    <x v="5"/>
    <s v="Kiribati"/>
    <x v="7"/>
    <x v="1"/>
    <s v="L"/>
    <x v="251"/>
    <n v="422591960"/>
    <d v="2012-09-07T00:00:00"/>
    <n v="5"/>
    <n v="109.28"/>
    <n v="35.840000000000003"/>
    <n v="546.4"/>
    <n v="179.20000000000002"/>
    <n v="367.19999999999993"/>
  </r>
  <r>
    <x v="2"/>
    <s v="Iran"/>
    <x v="1"/>
    <x v="1"/>
    <s v="H"/>
    <x v="205"/>
    <n v="622124707"/>
    <d v="2010-03-14T00:00:00"/>
    <n v="16"/>
    <n v="47.45"/>
    <n v="31.79"/>
    <n v="759.2"/>
    <n v="508.64"/>
    <n v="250.56000000000006"/>
  </r>
  <r>
    <x v="4"/>
    <s v="Saint Kitts and Nevis "/>
    <x v="8"/>
    <x v="0"/>
    <s v="C"/>
    <x v="1252"/>
    <n v="217807662"/>
    <d v="2012-08-19T00:00:00"/>
    <n v="5"/>
    <n v="152.58000000000001"/>
    <n v="97.44"/>
    <n v="762.90000000000009"/>
    <n v="487.2"/>
    <n v="275.7000000000001"/>
  </r>
  <r>
    <x v="0"/>
    <s v="Chad"/>
    <x v="1"/>
    <x v="1"/>
    <s v="M"/>
    <x v="2004"/>
    <n v="767502152"/>
    <d v="2014-04-04T00:00:00"/>
    <n v="16"/>
    <n v="47.45"/>
    <n v="31.79"/>
    <n v="759.2"/>
    <n v="508.64"/>
    <n v="250.56000000000006"/>
  </r>
  <r>
    <x v="3"/>
    <s v="Turkmenistan"/>
    <x v="10"/>
    <x v="1"/>
    <s v="L"/>
    <x v="2539"/>
    <n v="299382007"/>
    <d v="2014-06-10T00:00:00"/>
    <n v="4"/>
    <n v="437.2"/>
    <n v="263.33"/>
    <n v="1748.8"/>
    <n v="1053.32"/>
    <n v="695.48"/>
  </r>
  <r>
    <x v="4"/>
    <s v="Cuba"/>
    <x v="1"/>
    <x v="0"/>
    <s v="H"/>
    <x v="39"/>
    <n v="961933553"/>
    <d v="2013-03-27T00:00:00"/>
    <n v="11"/>
    <n v="47.45"/>
    <n v="31.79"/>
    <n v="521.95000000000005"/>
    <n v="349.69"/>
    <n v="172.26000000000005"/>
  </r>
  <r>
    <x v="3"/>
    <s v="Myanmar"/>
    <x v="8"/>
    <x v="1"/>
    <s v="M"/>
    <x v="1513"/>
    <n v="473955619"/>
    <d v="2016-01-28T00:00:00"/>
    <n v="5"/>
    <n v="152.58000000000001"/>
    <n v="97.44"/>
    <n v="762.90000000000009"/>
    <n v="487.2"/>
    <n v="275.7000000000001"/>
  </r>
  <r>
    <x v="4"/>
    <s v="Grenada"/>
    <x v="10"/>
    <x v="0"/>
    <s v="M"/>
    <x v="556"/>
    <n v="674559533"/>
    <d v="2013-10-13T00:00:00"/>
    <n v="10"/>
    <n v="437.2"/>
    <n v="263.33"/>
    <n v="4372"/>
    <n v="2633.2999999999997"/>
    <n v="1738.7000000000003"/>
  </r>
  <r>
    <x v="1"/>
    <s v="Montenegro"/>
    <x v="9"/>
    <x v="1"/>
    <s v="H"/>
    <x v="1341"/>
    <n v="773169124"/>
    <d v="2017-06-07T00:00:00"/>
    <n v="11"/>
    <n v="81.73"/>
    <n v="56.67"/>
    <n v="899.03000000000009"/>
    <n v="623.37"/>
    <n v="275.66000000000008"/>
  </r>
  <r>
    <x v="0"/>
    <s v="Mozambique"/>
    <x v="6"/>
    <x v="0"/>
    <s v="H"/>
    <x v="842"/>
    <n v="499520719"/>
    <d v="2016-08-14T00:00:00"/>
    <n v="14"/>
    <n v="205.7"/>
    <n v="117.11"/>
    <n v="2879.7999999999997"/>
    <n v="1639.54"/>
    <n v="1240.2599999999998"/>
  </r>
  <r>
    <x v="1"/>
    <s v="Germany"/>
    <x v="4"/>
    <x v="1"/>
    <s v="M"/>
    <x v="1400"/>
    <n v="553663146"/>
    <d v="2013-01-17T00:00:00"/>
    <n v="1"/>
    <n v="255.28"/>
    <n v="159.41999999999999"/>
    <n v="255.28"/>
    <n v="159.41999999999999"/>
    <n v="95.860000000000014"/>
  </r>
  <r>
    <x v="6"/>
    <s v="United States of America"/>
    <x v="2"/>
    <x v="0"/>
    <s v="C"/>
    <x v="2272"/>
    <n v="355957734"/>
    <d v="2017-02-05T00:00:00"/>
    <n v="8"/>
    <n v="154.06"/>
    <n v="90.93"/>
    <n v="1232.48"/>
    <n v="727.44"/>
    <n v="505.03999999999996"/>
  </r>
  <r>
    <x v="1"/>
    <s v="Albania"/>
    <x v="2"/>
    <x v="1"/>
    <s v="M"/>
    <x v="1446"/>
    <n v="297078311"/>
    <d v="2013-10-27T00:00:00"/>
    <n v="2"/>
    <n v="154.06"/>
    <n v="90.93"/>
    <n v="308.12"/>
    <n v="181.86"/>
    <n v="126.25999999999999"/>
  </r>
  <r>
    <x v="1"/>
    <s v="Croatia"/>
    <x v="7"/>
    <x v="1"/>
    <s v="H"/>
    <x v="1429"/>
    <n v="388011205"/>
    <d v="2012-02-02T00:00:00"/>
    <n v="17"/>
    <n v="109.28"/>
    <n v="35.840000000000003"/>
    <n v="1857.76"/>
    <n v="609.28000000000009"/>
    <n v="1248.48"/>
  </r>
  <r>
    <x v="0"/>
    <s v="Sao Tome and Principe"/>
    <x v="9"/>
    <x v="0"/>
    <s v="H"/>
    <x v="338"/>
    <n v="710055243"/>
    <d v="2010-06-08T00:00:00"/>
    <n v="17"/>
    <n v="81.73"/>
    <n v="56.67"/>
    <n v="1389.41"/>
    <n v="963.39"/>
    <n v="426.0200000000001"/>
  </r>
  <r>
    <x v="5"/>
    <s v="Kiribati"/>
    <x v="3"/>
    <x v="1"/>
    <s v="H"/>
    <x v="1501"/>
    <n v="964821755"/>
    <d v="2015-10-21T00:00:00"/>
    <n v="2"/>
    <n v="668.27"/>
    <n v="502.54"/>
    <n v="1336.54"/>
    <n v="1005.08"/>
    <n v="331.45999999999992"/>
  </r>
  <r>
    <x v="3"/>
    <s v="India"/>
    <x v="3"/>
    <x v="0"/>
    <s v="M"/>
    <x v="753"/>
    <n v="924234569"/>
    <d v="2010-03-19T00:00:00"/>
    <n v="1"/>
    <n v="668.27"/>
    <n v="502.54"/>
    <n v="668.27"/>
    <n v="502.54"/>
    <n v="165.72999999999996"/>
  </r>
  <r>
    <x v="1"/>
    <s v="Portugal"/>
    <x v="10"/>
    <x v="1"/>
    <s v="M"/>
    <x v="2353"/>
    <n v="880530011"/>
    <d v="2014-02-06T00:00:00"/>
    <n v="12"/>
    <n v="437.2"/>
    <n v="263.33"/>
    <n v="5246.4"/>
    <n v="3159.96"/>
    <n v="2086.4399999999996"/>
  </r>
  <r>
    <x v="5"/>
    <s v="Samoa "/>
    <x v="1"/>
    <x v="0"/>
    <s v="L"/>
    <x v="1285"/>
    <n v="296256911"/>
    <d v="2014-12-26T00:00:00"/>
    <n v="13"/>
    <n v="47.45"/>
    <n v="31.79"/>
    <n v="616.85"/>
    <n v="413.27"/>
    <n v="203.58000000000004"/>
  </r>
  <r>
    <x v="2"/>
    <s v="Israel"/>
    <x v="10"/>
    <x v="0"/>
    <s v="C"/>
    <x v="974"/>
    <n v="954276597"/>
    <d v="2017-01-21T00:00:00"/>
    <n v="1"/>
    <n v="437.2"/>
    <n v="263.33"/>
    <n v="437.2"/>
    <n v="263.33"/>
    <n v="173.87"/>
  </r>
  <r>
    <x v="3"/>
    <s v="Taiwan"/>
    <x v="3"/>
    <x v="1"/>
    <s v="H"/>
    <x v="2455"/>
    <n v="207762897"/>
    <d v="2013-06-28T00:00:00"/>
    <n v="1"/>
    <n v="668.27"/>
    <n v="502.54"/>
    <n v="668.27"/>
    <n v="502.54"/>
    <n v="165.72999999999996"/>
  </r>
  <r>
    <x v="0"/>
    <s v="Angola"/>
    <x v="5"/>
    <x v="1"/>
    <s v="C"/>
    <x v="867"/>
    <n v="430202138"/>
    <d v="2014-04-03T00:00:00"/>
    <n v="9"/>
    <n v="421.89"/>
    <n v="364.69"/>
    <n v="3797.0099999999998"/>
    <n v="3282.21"/>
    <n v="514.79999999999973"/>
  </r>
  <r>
    <x v="3"/>
    <s v="Thailand"/>
    <x v="4"/>
    <x v="0"/>
    <s v="C"/>
    <x v="1808"/>
    <n v="465393149"/>
    <d v="2011-02-20T00:00:00"/>
    <n v="15"/>
    <n v="255.28"/>
    <n v="159.41999999999999"/>
    <n v="3829.2"/>
    <n v="2391.2999999999997"/>
    <n v="1437.9"/>
  </r>
  <r>
    <x v="0"/>
    <s v="Cape Verde"/>
    <x v="2"/>
    <x v="0"/>
    <s v="M"/>
    <x v="62"/>
    <n v="577447259"/>
    <d v="2012-03-09T00:00:00"/>
    <n v="14"/>
    <n v="154.06"/>
    <n v="90.93"/>
    <n v="2156.84"/>
    <n v="1273.02"/>
    <n v="883.82000000000016"/>
  </r>
  <r>
    <x v="5"/>
    <s v="Marshall Islands"/>
    <x v="3"/>
    <x v="1"/>
    <s v="C"/>
    <x v="1471"/>
    <n v="200788295"/>
    <d v="2015-05-24T00:00:00"/>
    <n v="11"/>
    <n v="668.27"/>
    <n v="502.54"/>
    <n v="7350.9699999999993"/>
    <n v="5527.9400000000005"/>
    <n v="1823.0299999999988"/>
  </r>
  <r>
    <x v="1"/>
    <s v="Denmark"/>
    <x v="1"/>
    <x v="1"/>
    <s v="M"/>
    <x v="2540"/>
    <n v="190152585"/>
    <d v="2011-11-11T00:00:00"/>
    <n v="15"/>
    <n v="47.45"/>
    <n v="31.79"/>
    <n v="711.75"/>
    <n v="476.84999999999997"/>
    <n v="234.90000000000003"/>
  </r>
  <r>
    <x v="0"/>
    <s v="Cote d'Ivoire"/>
    <x v="10"/>
    <x v="1"/>
    <s v="H"/>
    <x v="1517"/>
    <n v="570588958"/>
    <d v="2013-01-27T00:00:00"/>
    <n v="15"/>
    <n v="437.2"/>
    <n v="263.33"/>
    <n v="6558"/>
    <n v="3949.95"/>
    <n v="2608.0500000000002"/>
  </r>
  <r>
    <x v="0"/>
    <s v="South Africa"/>
    <x v="10"/>
    <x v="0"/>
    <s v="L"/>
    <x v="1972"/>
    <n v="987458741"/>
    <d v="2016-01-23T00:00:00"/>
    <n v="16"/>
    <n v="437.2"/>
    <n v="263.33"/>
    <n v="6995.2"/>
    <n v="4213.28"/>
    <n v="2781.92"/>
  </r>
  <r>
    <x v="0"/>
    <s v="Zambia"/>
    <x v="8"/>
    <x v="1"/>
    <s v="M"/>
    <x v="2541"/>
    <n v="256435763"/>
    <d v="2015-03-26T00:00:00"/>
    <n v="6"/>
    <n v="152.58000000000001"/>
    <n v="97.44"/>
    <n v="915.48"/>
    <n v="584.64"/>
    <n v="330.84000000000003"/>
  </r>
  <r>
    <x v="0"/>
    <s v="South Africa"/>
    <x v="7"/>
    <x v="1"/>
    <s v="H"/>
    <x v="1092"/>
    <n v="413506352"/>
    <d v="2013-12-11T00:00:00"/>
    <n v="8"/>
    <n v="109.28"/>
    <n v="35.840000000000003"/>
    <n v="874.24"/>
    <n v="286.72000000000003"/>
    <n v="587.52"/>
  </r>
  <r>
    <x v="2"/>
    <s v="Iran"/>
    <x v="3"/>
    <x v="0"/>
    <s v="H"/>
    <x v="650"/>
    <n v="864969336"/>
    <d v="2012-07-14T00:00:00"/>
    <n v="4"/>
    <n v="668.27"/>
    <n v="502.54"/>
    <n v="2673.08"/>
    <n v="2010.16"/>
    <n v="662.91999999999985"/>
  </r>
  <r>
    <x v="3"/>
    <s v="Thailand"/>
    <x v="4"/>
    <x v="1"/>
    <s v="M"/>
    <x v="1422"/>
    <n v="637436044"/>
    <d v="2012-06-07T00:00:00"/>
    <n v="1"/>
    <n v="255.28"/>
    <n v="159.41999999999999"/>
    <n v="255.28"/>
    <n v="159.41999999999999"/>
    <n v="95.860000000000014"/>
  </r>
  <r>
    <x v="1"/>
    <s v="Monaco"/>
    <x v="0"/>
    <x v="1"/>
    <s v="L"/>
    <x v="334"/>
    <n v="627830302"/>
    <d v="2012-04-26T00:00:00"/>
    <n v="13"/>
    <n v="651.21"/>
    <n v="524.96"/>
    <n v="8465.73"/>
    <n v="6824.4800000000005"/>
    <n v="1641.2499999999991"/>
  </r>
  <r>
    <x v="0"/>
    <s v="Cameroon"/>
    <x v="10"/>
    <x v="1"/>
    <s v="H"/>
    <x v="1136"/>
    <n v="453388440"/>
    <d v="2012-02-10T00:00:00"/>
    <n v="11"/>
    <n v="437.2"/>
    <n v="263.33"/>
    <n v="4809.2"/>
    <n v="2896.6299999999997"/>
    <n v="1912.5700000000002"/>
  </r>
  <r>
    <x v="0"/>
    <s v="South Africa"/>
    <x v="3"/>
    <x v="0"/>
    <s v="H"/>
    <x v="219"/>
    <n v="701659286"/>
    <d v="2016-07-17T00:00:00"/>
    <n v="9"/>
    <n v="668.27"/>
    <n v="502.54"/>
    <n v="6014.43"/>
    <n v="4522.8600000000006"/>
    <n v="1491.5699999999997"/>
  </r>
  <r>
    <x v="0"/>
    <s v="Seychelles "/>
    <x v="6"/>
    <x v="1"/>
    <s v="H"/>
    <x v="802"/>
    <n v="680504167"/>
    <d v="2016-01-14T00:00:00"/>
    <n v="9"/>
    <n v="205.7"/>
    <n v="117.11"/>
    <n v="1851.3"/>
    <n v="1053.99"/>
    <n v="797.31"/>
  </r>
  <r>
    <x v="0"/>
    <s v="Zimbabwe"/>
    <x v="3"/>
    <x v="1"/>
    <s v="C"/>
    <x v="36"/>
    <n v="668096911"/>
    <d v="2013-07-16T00:00:00"/>
    <n v="6"/>
    <n v="668.27"/>
    <n v="502.54"/>
    <n v="4009.62"/>
    <n v="3015.2400000000002"/>
    <n v="994.37999999999965"/>
  </r>
  <r>
    <x v="2"/>
    <s v="Jordan"/>
    <x v="0"/>
    <x v="1"/>
    <s v="M"/>
    <x v="2542"/>
    <n v="562923848"/>
    <d v="2013-05-16T00:00:00"/>
    <n v="1"/>
    <n v="651.21"/>
    <n v="524.96"/>
    <n v="651.21"/>
    <n v="524.96"/>
    <n v="126.25"/>
  </r>
  <r>
    <x v="2"/>
    <s v="Saudi Arabia"/>
    <x v="0"/>
    <x v="0"/>
    <s v="C"/>
    <x v="900"/>
    <n v="333783805"/>
    <d v="2016-07-23T00:00:00"/>
    <n v="5"/>
    <n v="651.21"/>
    <n v="524.96"/>
    <n v="3256.05"/>
    <n v="2624.8"/>
    <n v="631.25"/>
  </r>
  <r>
    <x v="1"/>
    <s v="San Marino"/>
    <x v="5"/>
    <x v="1"/>
    <s v="L"/>
    <x v="1881"/>
    <n v="469788110"/>
    <d v="2010-10-06T00:00:00"/>
    <n v="16"/>
    <n v="421.89"/>
    <n v="364.69"/>
    <n v="6750.24"/>
    <n v="5835.04"/>
    <n v="915.19999999999982"/>
  </r>
  <r>
    <x v="0"/>
    <s v="The Gambia"/>
    <x v="3"/>
    <x v="0"/>
    <s v="C"/>
    <x v="2134"/>
    <n v="630360591"/>
    <d v="2010-06-29T00:00:00"/>
    <n v="11"/>
    <n v="668.27"/>
    <n v="502.54"/>
    <n v="7350.9699999999993"/>
    <n v="5527.9400000000005"/>
    <n v="1823.0299999999988"/>
  </r>
  <r>
    <x v="0"/>
    <s v="Kenya"/>
    <x v="9"/>
    <x v="0"/>
    <s v="H"/>
    <x v="1988"/>
    <n v="995237576"/>
    <d v="2016-08-19T00:00:00"/>
    <n v="3"/>
    <n v="81.73"/>
    <n v="56.67"/>
    <n v="245.19"/>
    <n v="170.01"/>
    <n v="75.180000000000007"/>
  </r>
  <r>
    <x v="0"/>
    <s v="Angola"/>
    <x v="6"/>
    <x v="1"/>
    <s v="L"/>
    <x v="852"/>
    <n v="914467895"/>
    <d v="2012-03-03T00:00:00"/>
    <n v="1"/>
    <n v="205.7"/>
    <n v="117.11"/>
    <n v="205.7"/>
    <n v="117.11"/>
    <n v="88.589999999999989"/>
  </r>
  <r>
    <x v="1"/>
    <s v="Kosovo"/>
    <x v="9"/>
    <x v="1"/>
    <s v="C"/>
    <x v="6"/>
    <n v="258412873"/>
    <d v="2011-03-16T00:00:00"/>
    <n v="15"/>
    <n v="81.73"/>
    <n v="56.67"/>
    <n v="1225.95"/>
    <n v="850.05000000000007"/>
    <n v="375.9"/>
  </r>
  <r>
    <x v="1"/>
    <s v="Hungary"/>
    <x v="8"/>
    <x v="1"/>
    <s v="H"/>
    <x v="2543"/>
    <n v="767746341"/>
    <d v="2010-03-15T00:00:00"/>
    <n v="3"/>
    <n v="152.58000000000001"/>
    <n v="97.44"/>
    <n v="457.74"/>
    <n v="292.32"/>
    <n v="165.42000000000002"/>
  </r>
  <r>
    <x v="0"/>
    <s v="Sierra Leone"/>
    <x v="6"/>
    <x v="1"/>
    <s v="H"/>
    <x v="1386"/>
    <n v="203454625"/>
    <d v="2014-01-18T00:00:00"/>
    <n v="9"/>
    <n v="205.7"/>
    <n v="117.11"/>
    <n v="1851.3"/>
    <n v="1053.99"/>
    <n v="797.31"/>
  </r>
  <r>
    <x v="4"/>
    <s v="The Bahamas"/>
    <x v="1"/>
    <x v="0"/>
    <s v="M"/>
    <x v="1183"/>
    <n v="896836555"/>
    <d v="2017-07-24T00:00:00"/>
    <n v="5"/>
    <n v="47.45"/>
    <n v="31.79"/>
    <n v="237.25"/>
    <n v="158.94999999999999"/>
    <n v="78.300000000000011"/>
  </r>
  <r>
    <x v="3"/>
    <s v="Bhutan"/>
    <x v="5"/>
    <x v="0"/>
    <s v="H"/>
    <x v="781"/>
    <n v="299503457"/>
    <d v="2016-09-02T00:00:00"/>
    <n v="14"/>
    <n v="421.89"/>
    <n v="364.69"/>
    <n v="5906.46"/>
    <n v="5105.66"/>
    <n v="800.80000000000018"/>
  </r>
  <r>
    <x v="2"/>
    <s v="Azerbaijan"/>
    <x v="10"/>
    <x v="1"/>
    <s v="H"/>
    <x v="2275"/>
    <n v="433379161"/>
    <d v="2011-09-15T00:00:00"/>
    <n v="9"/>
    <n v="437.2"/>
    <n v="263.33"/>
    <n v="3934.7999999999997"/>
    <n v="2369.9699999999998"/>
    <n v="1564.83"/>
  </r>
  <r>
    <x v="0"/>
    <s v="Senegal"/>
    <x v="4"/>
    <x v="1"/>
    <s v="L"/>
    <x v="62"/>
    <n v="240699994"/>
    <d v="2012-03-21T00:00:00"/>
    <n v="12"/>
    <n v="255.28"/>
    <n v="159.41999999999999"/>
    <n v="3063.36"/>
    <n v="1913.04"/>
    <n v="1150.3200000000002"/>
  </r>
  <r>
    <x v="1"/>
    <s v="Estonia"/>
    <x v="10"/>
    <x v="0"/>
    <s v="H"/>
    <x v="1762"/>
    <n v="534014785"/>
    <d v="2017-01-12T00:00:00"/>
    <n v="9"/>
    <n v="437.2"/>
    <n v="263.33"/>
    <n v="3934.7999999999997"/>
    <n v="2369.9699999999998"/>
    <n v="1564.83"/>
  </r>
  <r>
    <x v="0"/>
    <s v="Cote d'Ivoire"/>
    <x v="5"/>
    <x v="1"/>
    <s v="H"/>
    <x v="1845"/>
    <n v="846184861"/>
    <d v="2011-03-13T00:00:00"/>
    <n v="6"/>
    <n v="421.89"/>
    <n v="364.69"/>
    <n v="2531.34"/>
    <n v="2188.14"/>
    <n v="343.20000000000027"/>
  </r>
  <r>
    <x v="6"/>
    <s v="Canada"/>
    <x v="6"/>
    <x v="1"/>
    <s v="M"/>
    <x v="2544"/>
    <n v="780384051"/>
    <d v="2014-08-03T00:00:00"/>
    <n v="3"/>
    <n v="205.7"/>
    <n v="117.11"/>
    <n v="617.09999999999991"/>
    <n v="351.33"/>
    <n v="265.76999999999992"/>
  </r>
  <r>
    <x v="2"/>
    <s v="Azerbaijan"/>
    <x v="9"/>
    <x v="0"/>
    <s v="M"/>
    <x v="154"/>
    <n v="460098683"/>
    <d v="2010-08-08T00:00:00"/>
    <n v="4"/>
    <n v="81.73"/>
    <n v="56.67"/>
    <n v="326.92"/>
    <n v="226.68"/>
    <n v="100.24000000000001"/>
  </r>
  <r>
    <x v="1"/>
    <s v="Liechtenstein"/>
    <x v="4"/>
    <x v="1"/>
    <s v="C"/>
    <x v="1181"/>
    <n v="979127585"/>
    <d v="2017-06-21T00:00:00"/>
    <n v="7"/>
    <n v="255.28"/>
    <n v="159.41999999999999"/>
    <n v="1786.96"/>
    <n v="1115.9399999999998"/>
    <n v="671.02000000000021"/>
  </r>
  <r>
    <x v="5"/>
    <s v="Nauru"/>
    <x v="7"/>
    <x v="0"/>
    <s v="H"/>
    <x v="2514"/>
    <n v="351582086"/>
    <d v="2016-10-20T00:00:00"/>
    <n v="16"/>
    <n v="109.28"/>
    <n v="35.840000000000003"/>
    <n v="1748.48"/>
    <n v="573.44000000000005"/>
    <n v="1175.04"/>
  </r>
  <r>
    <x v="0"/>
    <s v="Swaziland"/>
    <x v="3"/>
    <x v="1"/>
    <s v="L"/>
    <x v="1001"/>
    <n v="261886012"/>
    <d v="2010-06-12T00:00:00"/>
    <n v="11"/>
    <n v="668.27"/>
    <n v="502.54"/>
    <n v="7350.9699999999993"/>
    <n v="5527.9400000000005"/>
    <n v="1823.0299999999988"/>
  </r>
  <r>
    <x v="2"/>
    <s v="Egypt"/>
    <x v="6"/>
    <x v="0"/>
    <s v="L"/>
    <x v="2545"/>
    <n v="214775693"/>
    <d v="2015-10-19T00:00:00"/>
    <n v="10"/>
    <n v="205.7"/>
    <n v="117.11"/>
    <n v="2057"/>
    <n v="1171.0999999999999"/>
    <n v="885.90000000000009"/>
  </r>
  <r>
    <x v="2"/>
    <s v="Azerbaijan"/>
    <x v="3"/>
    <x v="0"/>
    <s v="C"/>
    <x v="1689"/>
    <n v="685299956"/>
    <d v="2010-05-04T00:00:00"/>
    <n v="7"/>
    <n v="668.27"/>
    <n v="502.54"/>
    <n v="4677.8899999999994"/>
    <n v="3517.78"/>
    <n v="1160.1099999999992"/>
  </r>
  <r>
    <x v="3"/>
    <s v="Singapore"/>
    <x v="9"/>
    <x v="0"/>
    <s v="H"/>
    <x v="1692"/>
    <n v="868820130"/>
    <d v="2010-03-27T00:00:00"/>
    <n v="3"/>
    <n v="81.73"/>
    <n v="56.67"/>
    <n v="245.19"/>
    <n v="170.01"/>
    <n v="75.180000000000007"/>
  </r>
  <r>
    <x v="4"/>
    <s v="Saint Lucia"/>
    <x v="11"/>
    <x v="0"/>
    <s v="C"/>
    <x v="732"/>
    <n v="931010043"/>
    <d v="2013-08-10T00:00:00"/>
    <n v="9"/>
    <n v="9.33"/>
    <n v="6.92"/>
    <n v="83.97"/>
    <n v="62.28"/>
    <n v="21.689999999999998"/>
  </r>
  <r>
    <x v="1"/>
    <s v="Bosnia and Herzegovina"/>
    <x v="7"/>
    <x v="0"/>
    <s v="H"/>
    <x v="193"/>
    <n v="657856023"/>
    <d v="2012-04-04T00:00:00"/>
    <n v="5"/>
    <n v="109.28"/>
    <n v="35.840000000000003"/>
    <n v="546.4"/>
    <n v="179.20000000000002"/>
    <n v="367.19999999999993"/>
  </r>
  <r>
    <x v="3"/>
    <s v="Brunei"/>
    <x v="2"/>
    <x v="0"/>
    <s v="C"/>
    <x v="2219"/>
    <n v="805656898"/>
    <d v="2010-05-15T00:00:00"/>
    <n v="1"/>
    <n v="154.06"/>
    <n v="90.93"/>
    <n v="154.06"/>
    <n v="90.93"/>
    <n v="63.129999999999995"/>
  </r>
  <r>
    <x v="4"/>
    <s v="Cuba"/>
    <x v="6"/>
    <x v="0"/>
    <s v="H"/>
    <x v="784"/>
    <n v="851023995"/>
    <d v="2013-03-25T00:00:00"/>
    <n v="10"/>
    <n v="205.7"/>
    <n v="117.11"/>
    <n v="2057"/>
    <n v="1171.0999999999999"/>
    <n v="885.90000000000009"/>
  </r>
  <r>
    <x v="2"/>
    <s v="Kuwait"/>
    <x v="1"/>
    <x v="1"/>
    <s v="M"/>
    <x v="2398"/>
    <n v="340881145"/>
    <d v="2015-12-12T00:00:00"/>
    <n v="5"/>
    <n v="47.45"/>
    <n v="31.79"/>
    <n v="237.25"/>
    <n v="158.94999999999999"/>
    <n v="78.300000000000011"/>
  </r>
  <r>
    <x v="5"/>
    <s v="Papua New Guinea"/>
    <x v="3"/>
    <x v="1"/>
    <s v="M"/>
    <x v="896"/>
    <n v="242464673"/>
    <d v="2014-04-18T00:00:00"/>
    <n v="16"/>
    <n v="668.27"/>
    <n v="502.54"/>
    <n v="10692.32"/>
    <n v="8040.64"/>
    <n v="2651.6799999999994"/>
  </r>
  <r>
    <x v="1"/>
    <s v="Iceland"/>
    <x v="2"/>
    <x v="0"/>
    <s v="C"/>
    <x v="1052"/>
    <n v="693323409"/>
    <d v="2016-09-25T00:00:00"/>
    <n v="14"/>
    <n v="154.06"/>
    <n v="90.93"/>
    <n v="2156.84"/>
    <n v="1273.02"/>
    <n v="883.82000000000016"/>
  </r>
  <r>
    <x v="0"/>
    <s v="Kenya"/>
    <x v="5"/>
    <x v="0"/>
    <s v="H"/>
    <x v="100"/>
    <n v="551318681"/>
    <d v="2010-03-30T00:00:00"/>
    <n v="11"/>
    <n v="421.89"/>
    <n v="364.69"/>
    <n v="4640.79"/>
    <n v="4011.59"/>
    <n v="629.19999999999982"/>
  </r>
  <r>
    <x v="5"/>
    <s v="New Zealand"/>
    <x v="4"/>
    <x v="0"/>
    <s v="C"/>
    <x v="2546"/>
    <n v="544624316"/>
    <d v="2016-08-18T00:00:00"/>
    <n v="9"/>
    <n v="255.28"/>
    <n v="159.41999999999999"/>
    <n v="2297.52"/>
    <n v="1434.78"/>
    <n v="862.74"/>
  </r>
  <r>
    <x v="4"/>
    <s v="Barbados"/>
    <x v="10"/>
    <x v="1"/>
    <s v="H"/>
    <x v="1287"/>
    <n v="121726644"/>
    <d v="2013-07-05T00:00:00"/>
    <n v="1"/>
    <n v="437.2"/>
    <n v="263.33"/>
    <n v="437.2"/>
    <n v="263.33"/>
    <n v="173.87"/>
  </r>
  <r>
    <x v="4"/>
    <s v="Saint Kitts and Nevis "/>
    <x v="8"/>
    <x v="0"/>
    <s v="H"/>
    <x v="36"/>
    <n v="601424491"/>
    <d v="2013-08-08T00:00:00"/>
    <n v="6"/>
    <n v="152.58000000000001"/>
    <n v="97.44"/>
    <n v="915.48"/>
    <n v="584.64"/>
    <n v="330.84000000000003"/>
  </r>
  <r>
    <x v="3"/>
    <s v="Tajikistan"/>
    <x v="6"/>
    <x v="0"/>
    <s v="H"/>
    <x v="1041"/>
    <n v="222829186"/>
    <d v="2015-06-14T00:00:00"/>
    <n v="15"/>
    <n v="205.7"/>
    <n v="117.11"/>
    <n v="3085.5"/>
    <n v="1756.65"/>
    <n v="1328.85"/>
  </r>
  <r>
    <x v="1"/>
    <s v="Estonia"/>
    <x v="9"/>
    <x v="1"/>
    <s v="L"/>
    <x v="1323"/>
    <n v="895364558"/>
    <d v="2014-12-23T00:00:00"/>
    <n v="12"/>
    <n v="81.73"/>
    <n v="56.67"/>
    <n v="980.76"/>
    <n v="680.04"/>
    <n v="300.72000000000003"/>
  </r>
  <r>
    <x v="1"/>
    <s v="Sweden"/>
    <x v="0"/>
    <x v="1"/>
    <s v="L"/>
    <x v="2237"/>
    <n v="548766934"/>
    <d v="2016-12-05T00:00:00"/>
    <n v="2"/>
    <n v="651.21"/>
    <n v="524.96"/>
    <n v="1302.42"/>
    <n v="1049.92"/>
    <n v="252.5"/>
  </r>
  <r>
    <x v="2"/>
    <s v="Pakistan"/>
    <x v="1"/>
    <x v="1"/>
    <s v="L"/>
    <x v="1613"/>
    <n v="783085143"/>
    <d v="2015-04-16T00:00:00"/>
    <n v="2"/>
    <n v="47.45"/>
    <n v="31.79"/>
    <n v="94.9"/>
    <n v="63.58"/>
    <n v="31.320000000000007"/>
  </r>
  <r>
    <x v="3"/>
    <s v="Bhutan"/>
    <x v="6"/>
    <x v="1"/>
    <s v="H"/>
    <x v="799"/>
    <n v="118680512"/>
    <d v="2013-01-06T00:00:00"/>
    <n v="15"/>
    <n v="205.7"/>
    <n v="117.11"/>
    <n v="3085.5"/>
    <n v="1756.65"/>
    <n v="1328.85"/>
  </r>
  <r>
    <x v="0"/>
    <s v="Djibouti"/>
    <x v="6"/>
    <x v="0"/>
    <s v="L"/>
    <x v="605"/>
    <n v="746226871"/>
    <d v="2010-06-09T00:00:00"/>
    <n v="7"/>
    <n v="205.7"/>
    <n v="117.11"/>
    <n v="1439.8999999999999"/>
    <n v="819.77"/>
    <n v="620.12999999999988"/>
  </r>
  <r>
    <x v="2"/>
    <s v="Israel"/>
    <x v="3"/>
    <x v="0"/>
    <s v="M"/>
    <x v="1084"/>
    <n v="876710546"/>
    <d v="2016-02-23T00:00:00"/>
    <n v="12"/>
    <n v="668.27"/>
    <n v="502.54"/>
    <n v="8019.24"/>
    <n v="6030.4800000000005"/>
    <n v="1988.7599999999993"/>
  </r>
  <r>
    <x v="6"/>
    <s v="Greenland"/>
    <x v="4"/>
    <x v="1"/>
    <s v="M"/>
    <x v="2547"/>
    <n v="591430366"/>
    <d v="2013-09-04T00:00:00"/>
    <n v="10"/>
    <n v="255.28"/>
    <n v="159.41999999999999"/>
    <n v="2552.8000000000002"/>
    <n v="1594.1999999999998"/>
    <n v="958.60000000000036"/>
  </r>
  <r>
    <x v="0"/>
    <s v="Nigeria"/>
    <x v="3"/>
    <x v="0"/>
    <s v="M"/>
    <x v="1194"/>
    <n v="491997659"/>
    <d v="2017-07-15T00:00:00"/>
    <n v="3"/>
    <n v="668.27"/>
    <n v="502.54"/>
    <n v="2004.81"/>
    <n v="1507.6200000000001"/>
    <n v="497.18999999999983"/>
  </r>
  <r>
    <x v="4"/>
    <s v="Antigua and Barbuda "/>
    <x v="9"/>
    <x v="0"/>
    <s v="C"/>
    <x v="2474"/>
    <n v="350336253"/>
    <d v="2017-03-10T00:00:00"/>
    <n v="2"/>
    <n v="81.73"/>
    <n v="56.67"/>
    <n v="163.46"/>
    <n v="113.34"/>
    <n v="50.120000000000005"/>
  </r>
  <r>
    <x v="3"/>
    <s v="China"/>
    <x v="10"/>
    <x v="1"/>
    <s v="C"/>
    <x v="2095"/>
    <n v="458682477"/>
    <d v="2010-08-14T00:00:00"/>
    <n v="5"/>
    <n v="437.2"/>
    <n v="263.33"/>
    <n v="2186"/>
    <n v="1316.6499999999999"/>
    <n v="869.35000000000014"/>
  </r>
  <r>
    <x v="5"/>
    <s v="Papua New Guinea"/>
    <x v="11"/>
    <x v="1"/>
    <s v="M"/>
    <x v="2244"/>
    <n v="279585158"/>
    <d v="2015-07-05T00:00:00"/>
    <n v="7"/>
    <n v="9.33"/>
    <n v="6.92"/>
    <n v="65.31"/>
    <n v="48.44"/>
    <n v="16.870000000000005"/>
  </r>
  <r>
    <x v="3"/>
    <s v="India"/>
    <x v="6"/>
    <x v="1"/>
    <s v="C"/>
    <x v="244"/>
    <n v="695905625"/>
    <d v="2013-01-16T00:00:00"/>
    <n v="5"/>
    <n v="205.7"/>
    <n v="117.11"/>
    <n v="1028.5"/>
    <n v="585.54999999999995"/>
    <n v="442.95000000000005"/>
  </r>
  <r>
    <x v="2"/>
    <s v="Libya"/>
    <x v="11"/>
    <x v="1"/>
    <s v="M"/>
    <x v="2096"/>
    <n v="860817706"/>
    <d v="2012-02-07T00:00:00"/>
    <n v="7"/>
    <n v="9.33"/>
    <n v="6.92"/>
    <n v="65.31"/>
    <n v="48.44"/>
    <n v="16.870000000000005"/>
  </r>
  <r>
    <x v="1"/>
    <s v="Macedonia"/>
    <x v="6"/>
    <x v="0"/>
    <s v="H"/>
    <x v="1542"/>
    <n v="447807729"/>
    <d v="2014-07-11T00:00:00"/>
    <n v="9"/>
    <n v="205.7"/>
    <n v="117.11"/>
    <n v="1851.3"/>
    <n v="1053.99"/>
    <n v="797.31"/>
  </r>
  <r>
    <x v="5"/>
    <s v="Marshall Islands"/>
    <x v="7"/>
    <x v="1"/>
    <s v="L"/>
    <x v="424"/>
    <n v="100674521"/>
    <d v="2012-07-08T00:00:00"/>
    <n v="1"/>
    <n v="109.28"/>
    <n v="35.840000000000003"/>
    <n v="109.28"/>
    <n v="35.840000000000003"/>
    <n v="73.44"/>
  </r>
  <r>
    <x v="5"/>
    <s v="Solomon Islands"/>
    <x v="5"/>
    <x v="0"/>
    <s v="M"/>
    <x v="2277"/>
    <n v="983529412"/>
    <d v="2013-12-28T00:00:00"/>
    <n v="12"/>
    <n v="421.89"/>
    <n v="364.69"/>
    <n v="5062.68"/>
    <n v="4376.28"/>
    <n v="686.40000000000055"/>
  </r>
  <r>
    <x v="3"/>
    <s v="Singapore"/>
    <x v="5"/>
    <x v="0"/>
    <s v="H"/>
    <x v="625"/>
    <n v="730796229"/>
    <d v="2016-10-16T00:00:00"/>
    <n v="13"/>
    <n v="421.89"/>
    <n v="364.69"/>
    <n v="5484.57"/>
    <n v="4740.97"/>
    <n v="743.59999999999945"/>
  </r>
  <r>
    <x v="0"/>
    <s v="Guinea-Bissau"/>
    <x v="9"/>
    <x v="1"/>
    <s v="H"/>
    <x v="1629"/>
    <n v="197211301"/>
    <d v="2012-04-21T00:00:00"/>
    <n v="13"/>
    <n v="81.73"/>
    <n v="56.67"/>
    <n v="1062.49"/>
    <n v="736.71"/>
    <n v="325.77999999999997"/>
  </r>
  <r>
    <x v="0"/>
    <s v="Seychelles "/>
    <x v="1"/>
    <x v="0"/>
    <s v="M"/>
    <x v="701"/>
    <n v="307823455"/>
    <d v="2011-08-07T00:00:00"/>
    <n v="1"/>
    <n v="47.45"/>
    <n v="31.79"/>
    <n v="47.45"/>
    <n v="31.79"/>
    <n v="15.660000000000004"/>
  </r>
  <r>
    <x v="3"/>
    <s v="Philippines"/>
    <x v="11"/>
    <x v="0"/>
    <s v="H"/>
    <x v="413"/>
    <n v="707994019"/>
    <d v="2012-02-13T00:00:00"/>
    <n v="1"/>
    <n v="9.33"/>
    <n v="6.92"/>
    <n v="9.33"/>
    <n v="6.92"/>
    <n v="2.41"/>
  </r>
  <r>
    <x v="4"/>
    <s v="Saint Kitts and Nevis "/>
    <x v="0"/>
    <x v="1"/>
    <s v="M"/>
    <x v="2529"/>
    <n v="213396823"/>
    <d v="2015-11-03T00:00:00"/>
    <n v="13"/>
    <n v="651.21"/>
    <n v="524.96"/>
    <n v="8465.73"/>
    <n v="6824.4800000000005"/>
    <n v="1641.2499999999991"/>
  </r>
  <r>
    <x v="1"/>
    <s v="Sweden"/>
    <x v="4"/>
    <x v="0"/>
    <s v="L"/>
    <x v="2055"/>
    <n v="860018193"/>
    <d v="2010-07-27T00:00:00"/>
    <n v="12"/>
    <n v="255.28"/>
    <n v="159.41999999999999"/>
    <n v="3063.36"/>
    <n v="1913.04"/>
    <n v="1150.3200000000002"/>
  </r>
  <r>
    <x v="3"/>
    <s v="Tajikistan"/>
    <x v="8"/>
    <x v="1"/>
    <s v="H"/>
    <x v="1263"/>
    <n v="254156959"/>
    <d v="2012-03-13T00:00:00"/>
    <n v="16"/>
    <n v="152.58000000000001"/>
    <n v="97.44"/>
    <n v="2441.2800000000002"/>
    <n v="1559.04"/>
    <n v="882.24000000000024"/>
  </r>
  <r>
    <x v="0"/>
    <s v="Madagascar"/>
    <x v="0"/>
    <x v="1"/>
    <s v="H"/>
    <x v="47"/>
    <n v="122424447"/>
    <d v="2014-04-22T00:00:00"/>
    <n v="12"/>
    <n v="651.21"/>
    <n v="524.96"/>
    <n v="7814.52"/>
    <n v="6299.52"/>
    <n v="1515"/>
  </r>
  <r>
    <x v="2"/>
    <s v="Qatar"/>
    <x v="10"/>
    <x v="1"/>
    <s v="C"/>
    <x v="371"/>
    <n v="461744487"/>
    <d v="2015-09-18T00:00:00"/>
    <n v="16"/>
    <n v="437.2"/>
    <n v="263.33"/>
    <n v="6995.2"/>
    <n v="4213.28"/>
    <n v="2781.92"/>
  </r>
  <r>
    <x v="3"/>
    <s v="Brunei"/>
    <x v="5"/>
    <x v="0"/>
    <s v="H"/>
    <x v="2548"/>
    <n v="889353406"/>
    <d v="2016-05-04T00:00:00"/>
    <n v="14"/>
    <n v="421.89"/>
    <n v="364.69"/>
    <n v="5906.46"/>
    <n v="5105.66"/>
    <n v="800.80000000000018"/>
  </r>
  <r>
    <x v="3"/>
    <s v="Uzbekistan"/>
    <x v="8"/>
    <x v="0"/>
    <s v="L"/>
    <x v="1310"/>
    <n v="192800033"/>
    <d v="2013-05-07T00:00:00"/>
    <n v="4"/>
    <n v="152.58000000000001"/>
    <n v="97.44"/>
    <n v="610.32000000000005"/>
    <n v="389.76"/>
    <n v="220.56000000000006"/>
  </r>
  <r>
    <x v="1"/>
    <s v="Romania"/>
    <x v="11"/>
    <x v="0"/>
    <s v="M"/>
    <x v="2549"/>
    <n v="379945695"/>
    <d v="2012-02-29T00:00:00"/>
    <n v="5"/>
    <n v="9.33"/>
    <n v="6.92"/>
    <n v="46.65"/>
    <n v="34.6"/>
    <n v="12.049999999999997"/>
  </r>
  <r>
    <x v="1"/>
    <s v="Albania"/>
    <x v="6"/>
    <x v="0"/>
    <s v="C"/>
    <x v="676"/>
    <n v="828964221"/>
    <d v="2016-01-03T00:00:00"/>
    <n v="13"/>
    <n v="205.7"/>
    <n v="117.11"/>
    <n v="2674.1"/>
    <n v="1522.43"/>
    <n v="1151.6699999999998"/>
  </r>
  <r>
    <x v="0"/>
    <s v="Comoros"/>
    <x v="11"/>
    <x v="0"/>
    <s v="H"/>
    <x v="2550"/>
    <n v="538341939"/>
    <d v="2013-10-13T00:00:00"/>
    <n v="10"/>
    <n v="9.33"/>
    <n v="6.92"/>
    <n v="93.3"/>
    <n v="69.2"/>
    <n v="24.099999999999994"/>
  </r>
  <r>
    <x v="1"/>
    <s v="Croatia"/>
    <x v="4"/>
    <x v="1"/>
    <s v="M"/>
    <x v="2551"/>
    <n v="376877677"/>
    <d v="2014-05-12T00:00:00"/>
    <n v="9"/>
    <n v="255.28"/>
    <n v="159.41999999999999"/>
    <n v="2297.52"/>
    <n v="1434.78"/>
    <n v="862.74"/>
  </r>
  <r>
    <x v="6"/>
    <s v="Canada"/>
    <x v="4"/>
    <x v="1"/>
    <s v="C"/>
    <x v="559"/>
    <n v="833682763"/>
    <d v="2012-09-14T00:00:00"/>
    <n v="7"/>
    <n v="255.28"/>
    <n v="159.41999999999999"/>
    <n v="1786.96"/>
    <n v="1115.9399999999998"/>
    <n v="671.02000000000021"/>
  </r>
  <r>
    <x v="2"/>
    <s v="Israel"/>
    <x v="2"/>
    <x v="1"/>
    <s v="H"/>
    <x v="2220"/>
    <n v="668181025"/>
    <d v="2015-11-20T00:00:00"/>
    <n v="14"/>
    <n v="154.06"/>
    <n v="90.93"/>
    <n v="2156.84"/>
    <n v="1273.02"/>
    <n v="883.82000000000016"/>
  </r>
  <r>
    <x v="5"/>
    <s v="Tuvalu"/>
    <x v="9"/>
    <x v="1"/>
    <s v="H"/>
    <x v="2283"/>
    <n v="960108792"/>
    <d v="2017-03-20T00:00:00"/>
    <n v="11"/>
    <n v="81.73"/>
    <n v="56.67"/>
    <n v="899.03000000000009"/>
    <n v="623.37"/>
    <n v="275.66000000000008"/>
  </r>
  <r>
    <x v="3"/>
    <s v="South Korea"/>
    <x v="9"/>
    <x v="0"/>
    <s v="L"/>
    <x v="307"/>
    <n v="159514892"/>
    <d v="2014-09-09T00:00:00"/>
    <n v="5"/>
    <n v="81.73"/>
    <n v="56.67"/>
    <n v="408.65000000000003"/>
    <n v="283.35000000000002"/>
    <n v="125.30000000000001"/>
  </r>
  <r>
    <x v="1"/>
    <s v="Italy"/>
    <x v="1"/>
    <x v="0"/>
    <s v="C"/>
    <x v="611"/>
    <n v="836760652"/>
    <d v="2014-12-19T00:00:00"/>
    <n v="8"/>
    <n v="47.45"/>
    <n v="31.79"/>
    <n v="379.6"/>
    <n v="254.32"/>
    <n v="125.28000000000003"/>
  </r>
  <r>
    <x v="1"/>
    <s v="Greece"/>
    <x v="10"/>
    <x v="0"/>
    <s v="H"/>
    <x v="1862"/>
    <n v="232519900"/>
    <d v="2014-07-12T00:00:00"/>
    <n v="11"/>
    <n v="437.2"/>
    <n v="263.33"/>
    <n v="4809.2"/>
    <n v="2896.6299999999997"/>
    <n v="1912.5700000000002"/>
  </r>
  <r>
    <x v="2"/>
    <s v="Yemen"/>
    <x v="3"/>
    <x v="0"/>
    <s v="H"/>
    <x v="729"/>
    <n v="607778966"/>
    <d v="2010-10-23T00:00:00"/>
    <n v="7"/>
    <n v="668.27"/>
    <n v="502.54"/>
    <n v="4677.8899999999994"/>
    <n v="3517.78"/>
    <n v="1160.1099999999992"/>
  </r>
  <r>
    <x v="0"/>
    <s v="Guinea-Bissau"/>
    <x v="1"/>
    <x v="1"/>
    <s v="M"/>
    <x v="914"/>
    <n v="693836677"/>
    <d v="2013-07-04T00:00:00"/>
    <n v="1"/>
    <n v="47.45"/>
    <n v="31.79"/>
    <n v="47.45"/>
    <n v="31.79"/>
    <n v="15.660000000000004"/>
  </r>
  <r>
    <x v="1"/>
    <s v="Montenegro"/>
    <x v="10"/>
    <x v="0"/>
    <s v="H"/>
    <x v="2552"/>
    <n v="642304360"/>
    <d v="2010-12-20T00:00:00"/>
    <n v="2"/>
    <n v="437.2"/>
    <n v="263.33"/>
    <n v="874.4"/>
    <n v="526.66"/>
    <n v="347.74"/>
  </r>
  <r>
    <x v="2"/>
    <s v="Oman"/>
    <x v="7"/>
    <x v="1"/>
    <s v="M"/>
    <x v="1324"/>
    <n v="675105845"/>
    <d v="2011-07-11T00:00:00"/>
    <n v="13"/>
    <n v="109.28"/>
    <n v="35.840000000000003"/>
    <n v="1420.64"/>
    <n v="465.92000000000007"/>
    <n v="954.72"/>
  </r>
  <r>
    <x v="5"/>
    <s v="Federated States of Micronesia"/>
    <x v="3"/>
    <x v="0"/>
    <s v="L"/>
    <x v="1929"/>
    <n v="634477460"/>
    <d v="2016-08-03T00:00:00"/>
    <n v="8"/>
    <n v="668.27"/>
    <n v="502.54"/>
    <n v="5346.16"/>
    <n v="4020.32"/>
    <n v="1325.8399999999997"/>
  </r>
  <r>
    <x v="0"/>
    <s v="South Africa"/>
    <x v="6"/>
    <x v="0"/>
    <s v="M"/>
    <x v="2553"/>
    <n v="432968032"/>
    <d v="2010-02-13T00:00:00"/>
    <n v="6"/>
    <n v="205.7"/>
    <n v="117.11"/>
    <n v="1234.1999999999998"/>
    <n v="702.66"/>
    <n v="531.53999999999985"/>
  </r>
  <r>
    <x v="3"/>
    <s v="Philippines"/>
    <x v="4"/>
    <x v="1"/>
    <s v="C"/>
    <x v="645"/>
    <n v="503438889"/>
    <d v="2015-01-11T00:00:00"/>
    <n v="13"/>
    <n v="255.28"/>
    <n v="159.41999999999999"/>
    <n v="3318.64"/>
    <n v="2072.46"/>
    <n v="1246.1799999999998"/>
  </r>
  <r>
    <x v="2"/>
    <s v="Algeria"/>
    <x v="2"/>
    <x v="1"/>
    <s v="H"/>
    <x v="1094"/>
    <n v="449063861"/>
    <d v="2013-05-02T00:00:00"/>
    <n v="11"/>
    <n v="154.06"/>
    <n v="90.93"/>
    <n v="1694.66"/>
    <n v="1000.23"/>
    <n v="694.43000000000006"/>
  </r>
  <r>
    <x v="1"/>
    <s v="Montenegro"/>
    <x v="8"/>
    <x v="1"/>
    <s v="M"/>
    <x v="2554"/>
    <n v="393329274"/>
    <d v="2011-02-24T00:00:00"/>
    <n v="6"/>
    <n v="152.58000000000001"/>
    <n v="97.44"/>
    <n v="915.48"/>
    <n v="584.64"/>
    <n v="330.84000000000003"/>
  </r>
  <r>
    <x v="0"/>
    <s v="Gabon"/>
    <x v="0"/>
    <x v="1"/>
    <s v="M"/>
    <x v="28"/>
    <n v="530033957"/>
    <d v="2011-07-24T00:00:00"/>
    <n v="13"/>
    <n v="651.21"/>
    <n v="524.96"/>
    <n v="8465.73"/>
    <n v="6824.4800000000005"/>
    <n v="1641.2499999999991"/>
  </r>
  <r>
    <x v="0"/>
    <s v="Guinea"/>
    <x v="9"/>
    <x v="1"/>
    <s v="C"/>
    <x v="526"/>
    <n v="673289239"/>
    <d v="2011-04-25T00:00:00"/>
    <n v="1"/>
    <n v="81.73"/>
    <n v="56.67"/>
    <n v="81.73"/>
    <n v="56.67"/>
    <n v="25.060000000000002"/>
  </r>
  <r>
    <x v="4"/>
    <s v="Cuba"/>
    <x v="6"/>
    <x v="1"/>
    <s v="L"/>
    <x v="2393"/>
    <n v="707518947"/>
    <d v="2012-02-15T00:00:00"/>
    <n v="16"/>
    <n v="205.7"/>
    <n v="117.11"/>
    <n v="3291.2"/>
    <n v="1873.76"/>
    <n v="1417.4399999999998"/>
  </r>
  <r>
    <x v="2"/>
    <s v="Afghanistan"/>
    <x v="0"/>
    <x v="0"/>
    <s v="C"/>
    <x v="131"/>
    <n v="137459409"/>
    <d v="2016-05-19T00:00:00"/>
    <n v="10"/>
    <n v="651.21"/>
    <n v="524.96"/>
    <n v="6512.1"/>
    <n v="5249.6"/>
    <n v="1262.5"/>
  </r>
  <r>
    <x v="0"/>
    <s v="Mozambique"/>
    <x v="4"/>
    <x v="1"/>
    <s v="L"/>
    <x v="1021"/>
    <n v="338159453"/>
    <d v="2016-11-07T00:00:00"/>
    <n v="13"/>
    <n v="255.28"/>
    <n v="159.41999999999999"/>
    <n v="3318.64"/>
    <n v="2072.46"/>
    <n v="1246.1799999999998"/>
  </r>
  <r>
    <x v="0"/>
    <s v="Seychelles "/>
    <x v="10"/>
    <x v="1"/>
    <s v="M"/>
    <x v="1626"/>
    <n v="504980409"/>
    <d v="2014-02-20T00:00:00"/>
    <n v="6"/>
    <n v="437.2"/>
    <n v="263.33"/>
    <n v="2623.2"/>
    <n v="1579.98"/>
    <n v="1043.2199999999998"/>
  </r>
  <r>
    <x v="0"/>
    <s v="Uganda"/>
    <x v="2"/>
    <x v="0"/>
    <s v="L"/>
    <x v="2555"/>
    <n v="803596103"/>
    <d v="2014-05-09T00:00:00"/>
    <n v="1"/>
    <n v="154.06"/>
    <n v="90.93"/>
    <n v="154.06"/>
    <n v="90.93"/>
    <n v="63.129999999999995"/>
  </r>
  <r>
    <x v="1"/>
    <s v="Russia"/>
    <x v="9"/>
    <x v="0"/>
    <s v="M"/>
    <x v="210"/>
    <n v="119992864"/>
    <d v="2016-09-23T00:00:00"/>
    <n v="12"/>
    <n v="81.73"/>
    <n v="56.67"/>
    <n v="980.76"/>
    <n v="680.04"/>
    <n v="300.72000000000003"/>
  </r>
  <r>
    <x v="1"/>
    <s v="Slovenia"/>
    <x v="10"/>
    <x v="0"/>
    <s v="L"/>
    <x v="1767"/>
    <n v="110469520"/>
    <d v="2010-03-02T00:00:00"/>
    <n v="15"/>
    <n v="437.2"/>
    <n v="263.33"/>
    <n v="6558"/>
    <n v="3949.95"/>
    <n v="2608.0500000000002"/>
  </r>
  <r>
    <x v="0"/>
    <s v="Guinea-Bissau"/>
    <x v="4"/>
    <x v="1"/>
    <s v="M"/>
    <x v="1716"/>
    <n v="251637399"/>
    <d v="2015-05-19T00:00:00"/>
    <n v="7"/>
    <n v="255.28"/>
    <n v="159.41999999999999"/>
    <n v="1786.96"/>
    <n v="1115.9399999999998"/>
    <n v="671.02000000000021"/>
  </r>
  <r>
    <x v="1"/>
    <s v="Vatican City"/>
    <x v="11"/>
    <x v="0"/>
    <s v="M"/>
    <x v="1584"/>
    <n v="990420329"/>
    <d v="2011-11-27T00:00:00"/>
    <n v="10"/>
    <n v="9.33"/>
    <n v="6.92"/>
    <n v="93.3"/>
    <n v="69.2"/>
    <n v="24.099999999999994"/>
  </r>
  <r>
    <x v="0"/>
    <s v="Namibia"/>
    <x v="9"/>
    <x v="0"/>
    <s v="H"/>
    <x v="214"/>
    <n v="594054639"/>
    <d v="2011-02-02T00:00:00"/>
    <n v="5"/>
    <n v="81.73"/>
    <n v="56.67"/>
    <n v="408.65000000000003"/>
    <n v="283.35000000000002"/>
    <n v="125.30000000000001"/>
  </r>
  <r>
    <x v="2"/>
    <s v="Egypt"/>
    <x v="6"/>
    <x v="1"/>
    <s v="H"/>
    <x v="1034"/>
    <n v="100089156"/>
    <d v="2013-09-04T00:00:00"/>
    <n v="12"/>
    <n v="205.7"/>
    <n v="117.11"/>
    <n v="2468.3999999999996"/>
    <n v="1405.32"/>
    <n v="1063.0799999999997"/>
  </r>
  <r>
    <x v="5"/>
    <s v="Australia"/>
    <x v="11"/>
    <x v="0"/>
    <s v="H"/>
    <x v="2556"/>
    <n v="166385209"/>
    <d v="2014-03-21T00:00:00"/>
    <n v="10"/>
    <n v="9.33"/>
    <n v="6.92"/>
    <n v="93.3"/>
    <n v="69.2"/>
    <n v="24.099999999999994"/>
  </r>
  <r>
    <x v="0"/>
    <s v="Sao Tome and Principe"/>
    <x v="4"/>
    <x v="0"/>
    <s v="L"/>
    <x v="89"/>
    <n v="621116626"/>
    <d v="2011-10-20T00:00:00"/>
    <n v="2"/>
    <n v="255.28"/>
    <n v="159.41999999999999"/>
    <n v="510.56"/>
    <n v="318.83999999999997"/>
    <n v="191.72000000000003"/>
  </r>
  <r>
    <x v="4"/>
    <s v="Haiti"/>
    <x v="3"/>
    <x v="1"/>
    <s v="L"/>
    <x v="786"/>
    <n v="912769734"/>
    <d v="2014-03-13T00:00:00"/>
    <n v="13"/>
    <n v="668.27"/>
    <n v="502.54"/>
    <n v="8687.51"/>
    <n v="6533.02"/>
    <n v="2154.4899999999998"/>
  </r>
  <r>
    <x v="2"/>
    <s v="Turkey"/>
    <x v="4"/>
    <x v="0"/>
    <s v="M"/>
    <x v="725"/>
    <n v="560143363"/>
    <d v="2011-07-18T00:00:00"/>
    <n v="13"/>
    <n v="255.28"/>
    <n v="159.41999999999999"/>
    <n v="3318.64"/>
    <n v="2072.46"/>
    <n v="1246.1799999999998"/>
  </r>
  <r>
    <x v="0"/>
    <s v="Chad"/>
    <x v="10"/>
    <x v="1"/>
    <s v="H"/>
    <x v="484"/>
    <n v="502348840"/>
    <d v="2017-07-13T00:00:00"/>
    <n v="8"/>
    <n v="437.2"/>
    <n v="263.33"/>
    <n v="3497.6"/>
    <n v="2106.64"/>
    <n v="1390.96"/>
  </r>
  <r>
    <x v="1"/>
    <s v="Belarus"/>
    <x v="8"/>
    <x v="1"/>
    <s v="L"/>
    <x v="387"/>
    <n v="848809993"/>
    <d v="2013-01-27T00:00:00"/>
    <n v="1"/>
    <n v="152.58000000000001"/>
    <n v="97.44"/>
    <n v="152.58000000000001"/>
    <n v="97.44"/>
    <n v="55.140000000000015"/>
  </r>
  <r>
    <x v="2"/>
    <s v="Syria"/>
    <x v="4"/>
    <x v="0"/>
    <s v="H"/>
    <x v="473"/>
    <n v="429263150"/>
    <d v="2017-08-24T00:00:00"/>
    <n v="12"/>
    <n v="255.28"/>
    <n v="159.41999999999999"/>
    <n v="3063.36"/>
    <n v="1913.04"/>
    <n v="1150.3200000000002"/>
  </r>
  <r>
    <x v="2"/>
    <s v="Algeria"/>
    <x v="6"/>
    <x v="1"/>
    <s v="M"/>
    <x v="532"/>
    <n v="843757140"/>
    <d v="2010-07-06T00:00:00"/>
    <n v="9"/>
    <n v="205.7"/>
    <n v="117.11"/>
    <n v="1851.3"/>
    <n v="1053.99"/>
    <n v="797.31"/>
  </r>
  <r>
    <x v="6"/>
    <s v="Canada"/>
    <x v="4"/>
    <x v="0"/>
    <s v="C"/>
    <x v="1724"/>
    <n v="612653291"/>
    <d v="2017-01-21T00:00:00"/>
    <n v="11"/>
    <n v="255.28"/>
    <n v="159.41999999999999"/>
    <n v="2808.08"/>
    <n v="1753.62"/>
    <n v="1054.46"/>
  </r>
  <r>
    <x v="2"/>
    <s v="Turkey"/>
    <x v="4"/>
    <x v="1"/>
    <s v="H"/>
    <x v="345"/>
    <n v="126625430"/>
    <d v="2015-01-15T00:00:00"/>
    <n v="1"/>
    <n v="255.28"/>
    <n v="159.41999999999999"/>
    <n v="255.28"/>
    <n v="159.41999999999999"/>
    <n v="95.860000000000014"/>
  </r>
  <r>
    <x v="3"/>
    <s v="Taiwan"/>
    <x v="8"/>
    <x v="0"/>
    <s v="C"/>
    <x v="1375"/>
    <n v="296659886"/>
    <d v="2013-03-08T00:00:00"/>
    <n v="12"/>
    <n v="152.58000000000001"/>
    <n v="97.44"/>
    <n v="1830.96"/>
    <n v="1169.28"/>
    <n v="661.68000000000006"/>
  </r>
  <r>
    <x v="1"/>
    <s v="Andorra"/>
    <x v="9"/>
    <x v="0"/>
    <s v="C"/>
    <x v="116"/>
    <n v="304055488"/>
    <d v="2017-04-30T00:00:00"/>
    <n v="9"/>
    <n v="81.73"/>
    <n v="56.67"/>
    <n v="735.57"/>
    <n v="510.03000000000003"/>
    <n v="225.54000000000002"/>
  </r>
  <r>
    <x v="0"/>
    <s v="Mali"/>
    <x v="1"/>
    <x v="1"/>
    <s v="H"/>
    <x v="852"/>
    <n v="750423562"/>
    <d v="2012-02-11T00:00:00"/>
    <n v="10"/>
    <n v="47.45"/>
    <n v="31.79"/>
    <n v="474.5"/>
    <n v="317.89999999999998"/>
    <n v="156.60000000000002"/>
  </r>
  <r>
    <x v="2"/>
    <s v="Afghanistan"/>
    <x v="3"/>
    <x v="1"/>
    <s v="L"/>
    <x v="1483"/>
    <n v="507687938"/>
    <d v="2017-02-21T00:00:00"/>
    <n v="8"/>
    <n v="668.27"/>
    <n v="502.54"/>
    <n v="5346.16"/>
    <n v="4020.32"/>
    <n v="1325.8399999999997"/>
  </r>
  <r>
    <x v="4"/>
    <s v="Saint Lucia"/>
    <x v="0"/>
    <x v="1"/>
    <s v="C"/>
    <x v="471"/>
    <n v="768084943"/>
    <d v="2015-02-15T00:00:00"/>
    <n v="4"/>
    <n v="651.21"/>
    <n v="524.96"/>
    <n v="2604.84"/>
    <n v="2099.84"/>
    <n v="505"/>
  </r>
  <r>
    <x v="3"/>
    <s v="Indonesia"/>
    <x v="7"/>
    <x v="0"/>
    <s v="M"/>
    <x v="1173"/>
    <n v="994163405"/>
    <d v="2016-06-10T00:00:00"/>
    <n v="6"/>
    <n v="109.28"/>
    <n v="35.840000000000003"/>
    <n v="655.68000000000006"/>
    <n v="215.04000000000002"/>
    <n v="440.64000000000004"/>
  </r>
  <r>
    <x v="5"/>
    <s v="Kiribati"/>
    <x v="10"/>
    <x v="1"/>
    <s v="H"/>
    <x v="1999"/>
    <n v="268784654"/>
    <d v="2017-02-25T00:00:00"/>
    <n v="14"/>
    <n v="437.2"/>
    <n v="263.33"/>
    <n v="6120.8"/>
    <n v="3686.62"/>
    <n v="2434.1800000000003"/>
  </r>
  <r>
    <x v="1"/>
    <s v="Hungary"/>
    <x v="6"/>
    <x v="1"/>
    <s v="C"/>
    <x v="171"/>
    <n v="445122516"/>
    <d v="2011-02-16T00:00:00"/>
    <n v="1"/>
    <n v="205.7"/>
    <n v="117.11"/>
    <n v="205.7"/>
    <n v="117.11"/>
    <n v="88.589999999999989"/>
  </r>
  <r>
    <x v="2"/>
    <s v="Qatar"/>
    <x v="8"/>
    <x v="1"/>
    <s v="C"/>
    <x v="2347"/>
    <n v="296663320"/>
    <d v="2015-05-08T00:00:00"/>
    <n v="14"/>
    <n v="152.58000000000001"/>
    <n v="97.44"/>
    <n v="2136.1200000000003"/>
    <n v="1364.1599999999999"/>
    <n v="771.96000000000049"/>
  </r>
  <r>
    <x v="0"/>
    <s v="Mozambique"/>
    <x v="7"/>
    <x v="1"/>
    <s v="L"/>
    <x v="2386"/>
    <n v="467205893"/>
    <d v="2014-06-15T00:00:00"/>
    <n v="9"/>
    <n v="109.28"/>
    <n v="35.840000000000003"/>
    <n v="983.52"/>
    <n v="322.56000000000006"/>
    <n v="660.95999999999992"/>
  </r>
  <r>
    <x v="1"/>
    <s v="Czech Republic"/>
    <x v="1"/>
    <x v="0"/>
    <s v="L"/>
    <x v="931"/>
    <n v="320861566"/>
    <d v="2016-03-16T00:00:00"/>
    <n v="15"/>
    <n v="47.45"/>
    <n v="31.79"/>
    <n v="711.75"/>
    <n v="476.84999999999997"/>
    <n v="234.90000000000003"/>
  </r>
  <r>
    <x v="1"/>
    <s v="Czech Republic"/>
    <x v="5"/>
    <x v="1"/>
    <s v="C"/>
    <x v="1557"/>
    <n v="192054164"/>
    <d v="2011-03-03T00:00:00"/>
    <n v="3"/>
    <n v="421.89"/>
    <n v="364.69"/>
    <n v="1265.67"/>
    <n v="1094.07"/>
    <n v="171.60000000000014"/>
  </r>
  <r>
    <x v="1"/>
    <s v="Armenia"/>
    <x v="5"/>
    <x v="0"/>
    <s v="H"/>
    <x v="995"/>
    <n v="935520017"/>
    <d v="2013-02-28T00:00:00"/>
    <n v="1"/>
    <n v="421.89"/>
    <n v="364.69"/>
    <n v="421.89"/>
    <n v="364.69"/>
    <n v="57.199999999999989"/>
  </r>
  <r>
    <x v="3"/>
    <s v="South Korea"/>
    <x v="8"/>
    <x v="0"/>
    <s v="L"/>
    <x v="437"/>
    <n v="776307952"/>
    <d v="2010-09-04T00:00:00"/>
    <n v="9"/>
    <n v="152.58000000000001"/>
    <n v="97.44"/>
    <n v="1373.22"/>
    <n v="876.96"/>
    <n v="496.26"/>
  </r>
  <r>
    <x v="1"/>
    <s v="Kosovo"/>
    <x v="0"/>
    <x v="0"/>
    <s v="H"/>
    <x v="109"/>
    <n v="259779298"/>
    <d v="2016-04-18T00:00:00"/>
    <n v="6"/>
    <n v="651.21"/>
    <n v="524.96"/>
    <n v="3907.26"/>
    <n v="3149.76"/>
    <n v="757.5"/>
  </r>
  <r>
    <x v="1"/>
    <s v="Moldova "/>
    <x v="6"/>
    <x v="0"/>
    <s v="L"/>
    <x v="1227"/>
    <n v="901607882"/>
    <d v="2016-09-20T00:00:00"/>
    <n v="8"/>
    <n v="205.7"/>
    <n v="117.11"/>
    <n v="1645.6"/>
    <n v="936.88"/>
    <n v="708.71999999999991"/>
  </r>
  <r>
    <x v="2"/>
    <s v="Lebanon"/>
    <x v="0"/>
    <x v="1"/>
    <s v="L"/>
    <x v="2541"/>
    <n v="237780034"/>
    <d v="2015-04-27T00:00:00"/>
    <n v="5"/>
    <n v="651.21"/>
    <n v="524.96"/>
    <n v="3256.05"/>
    <n v="2624.8"/>
    <n v="631.25"/>
  </r>
  <r>
    <x v="3"/>
    <s v="Turkmenistan"/>
    <x v="11"/>
    <x v="1"/>
    <s v="L"/>
    <x v="1559"/>
    <n v="374594581"/>
    <d v="2012-02-18T00:00:00"/>
    <n v="16"/>
    <n v="9.33"/>
    <n v="6.92"/>
    <n v="149.28"/>
    <n v="110.72"/>
    <n v="38.56"/>
  </r>
  <r>
    <x v="1"/>
    <s v="Vatican City"/>
    <x v="1"/>
    <x v="0"/>
    <s v="H"/>
    <x v="860"/>
    <n v="338662850"/>
    <d v="2016-08-04T00:00:00"/>
    <n v="11"/>
    <n v="47.45"/>
    <n v="31.79"/>
    <n v="521.95000000000005"/>
    <n v="349.69"/>
    <n v="172.26000000000005"/>
  </r>
  <r>
    <x v="3"/>
    <s v="Mongolia"/>
    <x v="6"/>
    <x v="1"/>
    <s v="M"/>
    <x v="65"/>
    <n v="126908671"/>
    <d v="2012-02-02T00:00:00"/>
    <n v="7"/>
    <n v="205.7"/>
    <n v="117.11"/>
    <n v="1439.8999999999999"/>
    <n v="819.77"/>
    <n v="620.12999999999988"/>
  </r>
  <r>
    <x v="1"/>
    <s v="Liechtenstein"/>
    <x v="4"/>
    <x v="0"/>
    <s v="M"/>
    <x v="236"/>
    <n v="256568372"/>
    <d v="2013-07-19T00:00:00"/>
    <n v="5"/>
    <n v="255.28"/>
    <n v="159.41999999999999"/>
    <n v="1276.4000000000001"/>
    <n v="797.09999999999991"/>
    <n v="479.30000000000018"/>
  </r>
  <r>
    <x v="1"/>
    <s v="Romania"/>
    <x v="10"/>
    <x v="0"/>
    <s v="M"/>
    <x v="2557"/>
    <n v="415190780"/>
    <d v="2010-07-26T00:00:00"/>
    <n v="5"/>
    <n v="437.2"/>
    <n v="263.33"/>
    <n v="2186"/>
    <n v="1316.6499999999999"/>
    <n v="869.35000000000014"/>
  </r>
  <r>
    <x v="3"/>
    <s v="Vietnam"/>
    <x v="9"/>
    <x v="1"/>
    <s v="C"/>
    <x v="1646"/>
    <n v="810637223"/>
    <d v="2016-05-30T00:00:00"/>
    <n v="7"/>
    <n v="81.73"/>
    <n v="56.67"/>
    <n v="572.11"/>
    <n v="396.69"/>
    <n v="175.42000000000002"/>
  </r>
  <r>
    <x v="0"/>
    <s v="Central African Republic"/>
    <x v="3"/>
    <x v="1"/>
    <s v="H"/>
    <x v="2028"/>
    <n v="821081531"/>
    <d v="2011-04-24T00:00:00"/>
    <n v="9"/>
    <n v="668.27"/>
    <n v="502.54"/>
    <n v="6014.43"/>
    <n v="4522.8600000000006"/>
    <n v="1491.5699999999997"/>
  </r>
  <r>
    <x v="1"/>
    <s v="Austria"/>
    <x v="2"/>
    <x v="0"/>
    <s v="M"/>
    <x v="2451"/>
    <n v="345010030"/>
    <d v="2014-09-30T00:00:00"/>
    <n v="8"/>
    <n v="154.06"/>
    <n v="90.93"/>
    <n v="1232.48"/>
    <n v="727.44"/>
    <n v="505.03999999999996"/>
  </r>
  <r>
    <x v="1"/>
    <s v="Poland"/>
    <x v="7"/>
    <x v="0"/>
    <s v="H"/>
    <x v="815"/>
    <n v="251221549"/>
    <d v="2012-07-29T00:00:00"/>
    <n v="1"/>
    <n v="109.28"/>
    <n v="35.840000000000003"/>
    <n v="109.28"/>
    <n v="35.840000000000003"/>
    <n v="73.44"/>
  </r>
  <r>
    <x v="4"/>
    <s v="Saint Lucia"/>
    <x v="3"/>
    <x v="1"/>
    <s v="L"/>
    <x v="1521"/>
    <n v="128827416"/>
    <d v="2015-01-22T00:00:00"/>
    <n v="3"/>
    <n v="668.27"/>
    <n v="502.54"/>
    <n v="2004.81"/>
    <n v="1507.6200000000001"/>
    <n v="497.18999999999983"/>
  </r>
  <r>
    <x v="0"/>
    <s v="Botswana"/>
    <x v="10"/>
    <x v="1"/>
    <s v="L"/>
    <x v="1570"/>
    <n v="537251460"/>
    <d v="2014-02-12T00:00:00"/>
    <n v="6"/>
    <n v="437.2"/>
    <n v="263.33"/>
    <n v="2623.2"/>
    <n v="1579.98"/>
    <n v="1043.2199999999998"/>
  </r>
  <r>
    <x v="2"/>
    <s v="United Arab Emirates"/>
    <x v="7"/>
    <x v="1"/>
    <s v="L"/>
    <x v="1233"/>
    <n v="756230008"/>
    <d v="2010-08-22T00:00:00"/>
    <n v="7"/>
    <n v="109.28"/>
    <n v="35.840000000000003"/>
    <n v="764.96"/>
    <n v="250.88000000000002"/>
    <n v="514.08000000000004"/>
  </r>
  <r>
    <x v="1"/>
    <s v="Ukraine"/>
    <x v="2"/>
    <x v="0"/>
    <s v="C"/>
    <x v="2038"/>
    <n v="135811889"/>
    <d v="2010-01-18T00:00:00"/>
    <n v="14"/>
    <n v="154.06"/>
    <n v="90.93"/>
    <n v="2156.84"/>
    <n v="1273.02"/>
    <n v="883.82000000000016"/>
  </r>
  <r>
    <x v="1"/>
    <s v="Montenegro"/>
    <x v="0"/>
    <x v="1"/>
    <s v="H"/>
    <x v="121"/>
    <n v="346358430"/>
    <d v="2011-09-18T00:00:00"/>
    <n v="7"/>
    <n v="651.21"/>
    <n v="524.96"/>
    <n v="4558.47"/>
    <n v="3674.7200000000003"/>
    <n v="883.75"/>
  </r>
  <r>
    <x v="1"/>
    <s v="Macedonia"/>
    <x v="3"/>
    <x v="1"/>
    <s v="H"/>
    <x v="1207"/>
    <n v="428543460"/>
    <d v="2011-10-31T00:00:00"/>
    <n v="7"/>
    <n v="668.27"/>
    <n v="502.54"/>
    <n v="4677.8899999999994"/>
    <n v="3517.78"/>
    <n v="1160.1099999999992"/>
  </r>
  <r>
    <x v="0"/>
    <s v="Djibouti"/>
    <x v="2"/>
    <x v="1"/>
    <s v="M"/>
    <x v="9"/>
    <n v="843353307"/>
    <d v="2015-07-23T00:00:00"/>
    <n v="10"/>
    <n v="154.06"/>
    <n v="90.93"/>
    <n v="1540.6"/>
    <n v="909.30000000000007"/>
    <n v="631.29999999999984"/>
  </r>
  <r>
    <x v="3"/>
    <s v="North Korea"/>
    <x v="6"/>
    <x v="1"/>
    <s v="L"/>
    <x v="1594"/>
    <n v="322086799"/>
    <d v="2017-06-08T00:00:00"/>
    <n v="2"/>
    <n v="205.7"/>
    <n v="117.11"/>
    <n v="411.4"/>
    <n v="234.22"/>
    <n v="177.17999999999998"/>
  </r>
  <r>
    <x v="5"/>
    <s v="Kiribati"/>
    <x v="4"/>
    <x v="1"/>
    <s v="M"/>
    <x v="1814"/>
    <n v="816355264"/>
    <d v="2013-05-24T00:00:00"/>
    <n v="11"/>
    <n v="255.28"/>
    <n v="159.41999999999999"/>
    <n v="2808.08"/>
    <n v="1753.62"/>
    <n v="1054.46"/>
  </r>
  <r>
    <x v="1"/>
    <s v="Finland"/>
    <x v="0"/>
    <x v="0"/>
    <s v="C"/>
    <x v="57"/>
    <n v="748082530"/>
    <d v="2011-08-12T00:00:00"/>
    <n v="5"/>
    <n v="651.21"/>
    <n v="524.96"/>
    <n v="3256.05"/>
    <n v="2624.8"/>
    <n v="631.25"/>
  </r>
  <r>
    <x v="3"/>
    <s v="Singapore"/>
    <x v="0"/>
    <x v="0"/>
    <s v="M"/>
    <x v="1705"/>
    <n v="859504926"/>
    <d v="2013-10-18T00:00:00"/>
    <n v="9"/>
    <n v="651.21"/>
    <n v="524.96"/>
    <n v="5860.89"/>
    <n v="4724.6400000000003"/>
    <n v="1136.25"/>
  </r>
  <r>
    <x v="1"/>
    <s v="Portugal"/>
    <x v="11"/>
    <x v="0"/>
    <s v="H"/>
    <x v="2531"/>
    <n v="163171279"/>
    <d v="2011-05-01T00:00:00"/>
    <n v="8"/>
    <n v="9.33"/>
    <n v="6.92"/>
    <n v="74.64"/>
    <n v="55.36"/>
    <n v="19.28"/>
  </r>
  <r>
    <x v="6"/>
    <s v="Greenland"/>
    <x v="9"/>
    <x v="1"/>
    <s v="L"/>
    <x v="2381"/>
    <n v="891942918"/>
    <d v="2011-11-04T00:00:00"/>
    <n v="8"/>
    <n v="81.73"/>
    <n v="56.67"/>
    <n v="653.84"/>
    <n v="453.36"/>
    <n v="200.48000000000002"/>
  </r>
  <r>
    <x v="0"/>
    <s v="Rwanda"/>
    <x v="7"/>
    <x v="1"/>
    <s v="M"/>
    <x v="1836"/>
    <n v="848993670"/>
    <d v="2012-08-19T00:00:00"/>
    <n v="8"/>
    <n v="109.28"/>
    <n v="35.840000000000003"/>
    <n v="874.24"/>
    <n v="286.72000000000003"/>
    <n v="587.52"/>
  </r>
  <r>
    <x v="0"/>
    <s v="Lesotho"/>
    <x v="10"/>
    <x v="1"/>
    <s v="L"/>
    <x v="1298"/>
    <n v="157809865"/>
    <d v="2012-04-01T00:00:00"/>
    <n v="14"/>
    <n v="437.2"/>
    <n v="263.33"/>
    <n v="6120.8"/>
    <n v="3686.62"/>
    <n v="2434.1800000000003"/>
  </r>
  <r>
    <x v="2"/>
    <s v="Azerbaijan"/>
    <x v="1"/>
    <x v="1"/>
    <s v="C"/>
    <x v="2467"/>
    <n v="812190330"/>
    <d v="2013-08-18T00:00:00"/>
    <n v="7"/>
    <n v="47.45"/>
    <n v="31.79"/>
    <n v="332.15000000000003"/>
    <n v="222.53"/>
    <n v="109.62000000000003"/>
  </r>
  <r>
    <x v="4"/>
    <s v="Saint Vincent and the Grenadines"/>
    <x v="9"/>
    <x v="1"/>
    <s v="C"/>
    <x v="463"/>
    <n v="826246392"/>
    <d v="2013-10-21T00:00:00"/>
    <n v="6"/>
    <n v="81.73"/>
    <n v="56.67"/>
    <n v="490.38"/>
    <n v="340.02"/>
    <n v="150.36000000000001"/>
  </r>
  <r>
    <x v="1"/>
    <s v="Estonia"/>
    <x v="7"/>
    <x v="1"/>
    <s v="C"/>
    <x v="281"/>
    <n v="984401881"/>
    <d v="2014-03-18T00:00:00"/>
    <n v="9"/>
    <n v="109.28"/>
    <n v="35.840000000000003"/>
    <n v="983.52"/>
    <n v="322.56000000000006"/>
    <n v="660.95999999999992"/>
  </r>
  <r>
    <x v="2"/>
    <s v="Israel"/>
    <x v="8"/>
    <x v="1"/>
    <s v="L"/>
    <x v="361"/>
    <n v="791393125"/>
    <d v="2017-07-07T00:00:00"/>
    <n v="16"/>
    <n v="152.58000000000001"/>
    <n v="97.44"/>
    <n v="2441.2800000000002"/>
    <n v="1559.04"/>
    <n v="882.24000000000024"/>
  </r>
  <r>
    <x v="6"/>
    <s v="United States of America"/>
    <x v="5"/>
    <x v="1"/>
    <s v="L"/>
    <x v="1790"/>
    <n v="722268950"/>
    <d v="2016-01-24T00:00:00"/>
    <n v="7"/>
    <n v="421.89"/>
    <n v="364.69"/>
    <n v="2953.23"/>
    <n v="2552.83"/>
    <n v="400.40000000000009"/>
  </r>
  <r>
    <x v="0"/>
    <s v="Burundi"/>
    <x v="4"/>
    <x v="0"/>
    <s v="C"/>
    <x v="1030"/>
    <n v="872390687"/>
    <d v="2011-01-07T00:00:00"/>
    <n v="14"/>
    <n v="255.28"/>
    <n v="159.41999999999999"/>
    <n v="3573.92"/>
    <n v="2231.8799999999997"/>
    <n v="1342.0400000000004"/>
  </r>
  <r>
    <x v="2"/>
    <s v="Pakistan"/>
    <x v="3"/>
    <x v="1"/>
    <s v="L"/>
    <x v="877"/>
    <n v="507432162"/>
    <d v="2015-07-06T00:00:00"/>
    <n v="16"/>
    <n v="668.27"/>
    <n v="502.54"/>
    <n v="10692.32"/>
    <n v="8040.64"/>
    <n v="2651.6799999999994"/>
  </r>
  <r>
    <x v="0"/>
    <s v="Central African Republic"/>
    <x v="9"/>
    <x v="0"/>
    <s v="H"/>
    <x v="482"/>
    <n v="313379704"/>
    <d v="2014-01-15T00:00:00"/>
    <n v="8"/>
    <n v="81.73"/>
    <n v="56.67"/>
    <n v="653.84"/>
    <n v="453.36"/>
    <n v="200.48000000000002"/>
  </r>
  <r>
    <x v="3"/>
    <s v="Indonesia"/>
    <x v="6"/>
    <x v="0"/>
    <s v="L"/>
    <x v="2377"/>
    <n v="146532142"/>
    <d v="2010-07-09T00:00:00"/>
    <n v="2"/>
    <n v="205.7"/>
    <n v="117.11"/>
    <n v="411.4"/>
    <n v="234.22"/>
    <n v="177.17999999999998"/>
  </r>
  <r>
    <x v="3"/>
    <s v="Japan"/>
    <x v="10"/>
    <x v="1"/>
    <s v="H"/>
    <x v="18"/>
    <n v="383500802"/>
    <d v="2010-05-15T00:00:00"/>
    <n v="9"/>
    <n v="437.2"/>
    <n v="263.33"/>
    <n v="3934.7999999999997"/>
    <n v="2369.9699999999998"/>
    <n v="1564.83"/>
  </r>
  <r>
    <x v="0"/>
    <s v="Zambia"/>
    <x v="7"/>
    <x v="0"/>
    <s v="L"/>
    <x v="1381"/>
    <n v="571209514"/>
    <d v="2015-12-28T00:00:00"/>
    <n v="4"/>
    <n v="109.28"/>
    <n v="35.840000000000003"/>
    <n v="437.12"/>
    <n v="143.36000000000001"/>
    <n v="293.76"/>
  </r>
  <r>
    <x v="0"/>
    <s v="Ethiopia"/>
    <x v="3"/>
    <x v="1"/>
    <s v="C"/>
    <x v="1381"/>
    <n v="776894605"/>
    <d v="2016-01-03T00:00:00"/>
    <n v="15"/>
    <n v="668.27"/>
    <n v="502.54"/>
    <n v="10024.049999999999"/>
    <n v="7538.1"/>
    <n v="2485.9499999999989"/>
  </r>
  <r>
    <x v="3"/>
    <s v="India"/>
    <x v="4"/>
    <x v="1"/>
    <s v="L"/>
    <x v="1713"/>
    <n v="238104903"/>
    <d v="2011-03-03T00:00:00"/>
    <n v="16"/>
    <n v="255.28"/>
    <n v="159.41999999999999"/>
    <n v="4084.48"/>
    <n v="2550.7199999999998"/>
    <n v="1533.7600000000002"/>
  </r>
  <r>
    <x v="3"/>
    <s v="Thailand"/>
    <x v="11"/>
    <x v="1"/>
    <s v="H"/>
    <x v="1488"/>
    <n v="512701737"/>
    <d v="2011-03-03T00:00:00"/>
    <n v="14"/>
    <n v="9.33"/>
    <n v="6.92"/>
    <n v="130.62"/>
    <n v="96.88"/>
    <n v="33.740000000000009"/>
  </r>
  <r>
    <x v="0"/>
    <s v="Mali"/>
    <x v="10"/>
    <x v="1"/>
    <s v="L"/>
    <x v="2052"/>
    <n v="528858935"/>
    <d v="2014-12-15T00:00:00"/>
    <n v="17"/>
    <n v="437.2"/>
    <n v="263.33"/>
    <n v="7432.4"/>
    <n v="4476.6099999999997"/>
    <n v="2955.79"/>
  </r>
  <r>
    <x v="0"/>
    <s v="Cote d'Ivoire"/>
    <x v="2"/>
    <x v="0"/>
    <s v="M"/>
    <x v="2203"/>
    <n v="635062825"/>
    <d v="2015-04-17T00:00:00"/>
    <n v="13"/>
    <n v="154.06"/>
    <n v="90.93"/>
    <n v="2002.78"/>
    <n v="1182.0900000000001"/>
    <n v="820.68999999999983"/>
  </r>
  <r>
    <x v="5"/>
    <s v="East Timor"/>
    <x v="2"/>
    <x v="0"/>
    <s v="C"/>
    <x v="722"/>
    <n v="350112235"/>
    <d v="2017-08-10T00:00:00"/>
    <n v="8"/>
    <n v="154.06"/>
    <n v="90.93"/>
    <n v="1232.48"/>
    <n v="727.44"/>
    <n v="505.03999999999996"/>
  </r>
  <r>
    <x v="1"/>
    <s v="France"/>
    <x v="5"/>
    <x v="1"/>
    <s v="M"/>
    <x v="5"/>
    <n v="613118493"/>
    <d v="2012-08-02T00:00:00"/>
    <n v="7"/>
    <n v="421.89"/>
    <n v="364.69"/>
    <n v="2953.23"/>
    <n v="2552.83"/>
    <n v="400.40000000000009"/>
  </r>
  <r>
    <x v="1"/>
    <s v="Croatia"/>
    <x v="11"/>
    <x v="1"/>
    <s v="L"/>
    <x v="351"/>
    <n v="633505427"/>
    <d v="2011-06-12T00:00:00"/>
    <n v="12"/>
    <n v="9.33"/>
    <n v="6.92"/>
    <n v="111.96000000000001"/>
    <n v="83.039999999999992"/>
    <n v="28.920000000000016"/>
  </r>
  <r>
    <x v="3"/>
    <s v="Kazakhstan"/>
    <x v="7"/>
    <x v="1"/>
    <s v="M"/>
    <x v="169"/>
    <n v="141009366"/>
    <d v="2011-03-17T00:00:00"/>
    <n v="11"/>
    <n v="109.28"/>
    <n v="35.840000000000003"/>
    <n v="1202.08"/>
    <n v="394.24"/>
    <n v="807.83999999999992"/>
  </r>
  <r>
    <x v="2"/>
    <s v="Afghanistan"/>
    <x v="0"/>
    <x v="1"/>
    <s v="M"/>
    <x v="1801"/>
    <n v="735679137"/>
    <d v="2013-09-20T00:00:00"/>
    <n v="4"/>
    <n v="651.21"/>
    <n v="524.96"/>
    <n v="2604.84"/>
    <n v="2099.84"/>
    <n v="505"/>
  </r>
  <r>
    <x v="3"/>
    <s v="Taiwan"/>
    <x v="6"/>
    <x v="1"/>
    <s v="L"/>
    <x v="2558"/>
    <n v="937876069"/>
    <d v="2014-01-29T00:00:00"/>
    <n v="12"/>
    <n v="205.7"/>
    <n v="117.11"/>
    <n v="2468.3999999999996"/>
    <n v="1405.32"/>
    <n v="1063.0799999999997"/>
  </r>
  <r>
    <x v="0"/>
    <s v="Rwanda"/>
    <x v="6"/>
    <x v="1"/>
    <s v="H"/>
    <x v="1565"/>
    <n v="238273990"/>
    <d v="2012-08-14T00:00:00"/>
    <n v="16"/>
    <n v="205.7"/>
    <n v="117.11"/>
    <n v="3291.2"/>
    <n v="1873.76"/>
    <n v="1417.4399999999998"/>
  </r>
  <r>
    <x v="3"/>
    <s v="Sri Lanka"/>
    <x v="10"/>
    <x v="1"/>
    <s v="C"/>
    <x v="977"/>
    <n v="447859227"/>
    <d v="2010-08-20T00:00:00"/>
    <n v="1"/>
    <n v="437.2"/>
    <n v="263.33"/>
    <n v="437.2"/>
    <n v="263.33"/>
    <n v="173.87"/>
  </r>
  <r>
    <x v="3"/>
    <s v="Myanmar"/>
    <x v="2"/>
    <x v="0"/>
    <s v="C"/>
    <x v="2001"/>
    <n v="747930610"/>
    <d v="2013-12-17T00:00:00"/>
    <n v="14"/>
    <n v="154.06"/>
    <n v="90.93"/>
    <n v="2156.84"/>
    <n v="1273.02"/>
    <n v="883.82000000000016"/>
  </r>
  <r>
    <x v="0"/>
    <s v="Niger"/>
    <x v="2"/>
    <x v="1"/>
    <s v="H"/>
    <x v="588"/>
    <n v="840099465"/>
    <d v="2014-10-24T00:00:00"/>
    <n v="5"/>
    <n v="154.06"/>
    <n v="90.93"/>
    <n v="770.3"/>
    <n v="454.65000000000003"/>
    <n v="315.64999999999992"/>
  </r>
  <r>
    <x v="0"/>
    <s v="Malawi"/>
    <x v="4"/>
    <x v="1"/>
    <s v="L"/>
    <x v="309"/>
    <n v="496289622"/>
    <d v="2017-08-25T00:00:00"/>
    <n v="3"/>
    <n v="255.28"/>
    <n v="159.41999999999999"/>
    <n v="765.84"/>
    <n v="478.26"/>
    <n v="287.58000000000004"/>
  </r>
  <r>
    <x v="1"/>
    <s v="Denmark"/>
    <x v="7"/>
    <x v="0"/>
    <s v="H"/>
    <x v="843"/>
    <n v="908737409"/>
    <d v="2012-08-10T00:00:00"/>
    <n v="7"/>
    <n v="109.28"/>
    <n v="35.840000000000003"/>
    <n v="764.96"/>
    <n v="250.88000000000002"/>
    <n v="514.08000000000004"/>
  </r>
  <r>
    <x v="2"/>
    <s v="Azerbaijan"/>
    <x v="5"/>
    <x v="1"/>
    <s v="C"/>
    <x v="639"/>
    <n v="639991652"/>
    <d v="2010-03-20T00:00:00"/>
    <n v="11"/>
    <n v="421.89"/>
    <n v="364.69"/>
    <n v="4640.79"/>
    <n v="4011.59"/>
    <n v="629.19999999999982"/>
  </r>
  <r>
    <x v="0"/>
    <s v="Uganda"/>
    <x v="0"/>
    <x v="0"/>
    <s v="L"/>
    <x v="281"/>
    <n v="572913682"/>
    <d v="2014-03-30T00:00:00"/>
    <n v="11"/>
    <n v="651.21"/>
    <n v="524.96"/>
    <n v="7163.31"/>
    <n v="5774.56"/>
    <n v="1388.75"/>
  </r>
  <r>
    <x v="4"/>
    <s v="Dominica"/>
    <x v="6"/>
    <x v="1"/>
    <s v="L"/>
    <x v="982"/>
    <n v="760677325"/>
    <d v="2010-07-25T00:00:00"/>
    <n v="1"/>
    <n v="205.7"/>
    <n v="117.11"/>
    <n v="205.7"/>
    <n v="117.11"/>
    <n v="88.589999999999989"/>
  </r>
  <r>
    <x v="3"/>
    <s v="Sri Lanka"/>
    <x v="8"/>
    <x v="1"/>
    <s v="C"/>
    <x v="1675"/>
    <n v="876768910"/>
    <d v="2016-09-20T00:00:00"/>
    <n v="7"/>
    <n v="152.58000000000001"/>
    <n v="97.44"/>
    <n v="1068.0600000000002"/>
    <n v="682.07999999999993"/>
    <n v="385.98000000000025"/>
  </r>
  <r>
    <x v="0"/>
    <s v="Ghana"/>
    <x v="1"/>
    <x v="1"/>
    <s v="C"/>
    <x v="1624"/>
    <n v="664987266"/>
    <d v="2016-10-18T00:00:00"/>
    <n v="6"/>
    <n v="47.45"/>
    <n v="31.79"/>
    <n v="284.70000000000005"/>
    <n v="190.74"/>
    <n v="93.960000000000036"/>
  </r>
  <r>
    <x v="0"/>
    <s v="Equatorial Guinea"/>
    <x v="5"/>
    <x v="1"/>
    <s v="M"/>
    <x v="1581"/>
    <n v="389443719"/>
    <d v="2011-05-28T00:00:00"/>
    <n v="7"/>
    <n v="421.89"/>
    <n v="364.69"/>
    <n v="2953.23"/>
    <n v="2552.83"/>
    <n v="400.40000000000009"/>
  </r>
  <r>
    <x v="4"/>
    <s v="Haiti"/>
    <x v="7"/>
    <x v="0"/>
    <s v="C"/>
    <x v="378"/>
    <n v="384562098"/>
    <d v="2013-07-14T00:00:00"/>
    <n v="16"/>
    <n v="109.28"/>
    <n v="35.840000000000003"/>
    <n v="1748.48"/>
    <n v="573.44000000000005"/>
    <n v="1175.04"/>
  </r>
  <r>
    <x v="0"/>
    <s v="Sao Tome and Principe"/>
    <x v="5"/>
    <x v="1"/>
    <s v="M"/>
    <x v="1875"/>
    <n v="605078732"/>
    <d v="2014-06-07T00:00:00"/>
    <n v="8"/>
    <n v="421.89"/>
    <n v="364.69"/>
    <n v="3375.12"/>
    <n v="2917.52"/>
    <n v="457.59999999999991"/>
  </r>
  <r>
    <x v="1"/>
    <s v="Bulgaria"/>
    <x v="4"/>
    <x v="0"/>
    <s v="L"/>
    <x v="2139"/>
    <n v="176042449"/>
    <d v="2010-04-21T00:00:00"/>
    <n v="6"/>
    <n v="255.28"/>
    <n v="159.41999999999999"/>
    <n v="1531.68"/>
    <n v="956.52"/>
    <n v="575.16000000000008"/>
  </r>
  <r>
    <x v="0"/>
    <s v="Eritrea"/>
    <x v="8"/>
    <x v="0"/>
    <s v="M"/>
    <x v="287"/>
    <n v="542814576"/>
    <d v="2013-06-15T00:00:00"/>
    <n v="16"/>
    <n v="152.58000000000001"/>
    <n v="97.44"/>
    <n v="2441.2800000000002"/>
    <n v="1559.04"/>
    <n v="882.24000000000024"/>
  </r>
  <r>
    <x v="1"/>
    <s v="Armenia"/>
    <x v="4"/>
    <x v="0"/>
    <s v="M"/>
    <x v="2559"/>
    <n v="521068942"/>
    <d v="2010-09-21T00:00:00"/>
    <n v="8"/>
    <n v="255.28"/>
    <n v="159.41999999999999"/>
    <n v="2042.24"/>
    <n v="1275.3599999999999"/>
    <n v="766.88000000000011"/>
  </r>
  <r>
    <x v="5"/>
    <s v="Palau"/>
    <x v="6"/>
    <x v="1"/>
    <s v="C"/>
    <x v="420"/>
    <n v="346791875"/>
    <d v="2012-11-26T00:00:00"/>
    <n v="4"/>
    <n v="205.7"/>
    <n v="117.11"/>
    <n v="822.8"/>
    <n v="468.44"/>
    <n v="354.35999999999996"/>
  </r>
  <r>
    <x v="2"/>
    <s v="Libya"/>
    <x v="8"/>
    <x v="1"/>
    <s v="M"/>
    <x v="2138"/>
    <n v="326282203"/>
    <d v="2012-10-04T00:00:00"/>
    <n v="5"/>
    <n v="152.58000000000001"/>
    <n v="97.44"/>
    <n v="762.90000000000009"/>
    <n v="487.2"/>
    <n v="275.7000000000001"/>
  </r>
  <r>
    <x v="1"/>
    <s v="Cyprus"/>
    <x v="3"/>
    <x v="1"/>
    <s v="M"/>
    <x v="466"/>
    <n v="386151254"/>
    <d v="2011-11-09T00:00:00"/>
    <n v="16"/>
    <n v="668.27"/>
    <n v="502.54"/>
    <n v="10692.32"/>
    <n v="8040.64"/>
    <n v="2651.6799999999994"/>
  </r>
  <r>
    <x v="3"/>
    <s v="Bangladesh"/>
    <x v="10"/>
    <x v="0"/>
    <s v="M"/>
    <x v="962"/>
    <n v="523322856"/>
    <d v="2016-04-23T00:00:00"/>
    <n v="3"/>
    <n v="437.2"/>
    <n v="263.33"/>
    <n v="1311.6"/>
    <n v="789.99"/>
    <n v="521.6099999999999"/>
  </r>
  <r>
    <x v="0"/>
    <s v="Senegal"/>
    <x v="3"/>
    <x v="1"/>
    <s v="C"/>
    <x v="214"/>
    <n v="355033338"/>
    <d v="2011-03-05T00:00:00"/>
    <n v="2"/>
    <n v="668.27"/>
    <n v="502.54"/>
    <n v="1336.54"/>
    <n v="1005.08"/>
    <n v="331.45999999999992"/>
  </r>
  <r>
    <x v="0"/>
    <s v="Senegal"/>
    <x v="3"/>
    <x v="1"/>
    <s v="L"/>
    <x v="2035"/>
    <n v="468831527"/>
    <d v="2015-10-08T00:00:00"/>
    <n v="11"/>
    <n v="668.27"/>
    <n v="502.54"/>
    <n v="7350.9699999999993"/>
    <n v="5527.9400000000005"/>
    <n v="1823.0299999999988"/>
  </r>
  <r>
    <x v="0"/>
    <s v="South Sudan"/>
    <x v="10"/>
    <x v="0"/>
    <s v="C"/>
    <x v="295"/>
    <n v="172578752"/>
    <d v="2013-07-01T00:00:00"/>
    <n v="15"/>
    <n v="437.2"/>
    <n v="263.33"/>
    <n v="6558"/>
    <n v="3949.95"/>
    <n v="2608.0500000000002"/>
  </r>
  <r>
    <x v="2"/>
    <s v="Iraq"/>
    <x v="5"/>
    <x v="1"/>
    <s v="L"/>
    <x v="760"/>
    <n v="644448840"/>
    <d v="2014-09-28T00:00:00"/>
    <n v="9"/>
    <n v="421.89"/>
    <n v="364.69"/>
    <n v="3797.0099999999998"/>
    <n v="3282.21"/>
    <n v="514.79999999999973"/>
  </r>
  <r>
    <x v="5"/>
    <s v="Fiji"/>
    <x v="3"/>
    <x v="1"/>
    <s v="L"/>
    <x v="1155"/>
    <n v="882928121"/>
    <d v="2016-02-13T00:00:00"/>
    <n v="12"/>
    <n v="668.27"/>
    <n v="502.54"/>
    <n v="8019.24"/>
    <n v="6030.4800000000005"/>
    <n v="1988.7599999999993"/>
  </r>
  <r>
    <x v="0"/>
    <s v="Benin"/>
    <x v="7"/>
    <x v="1"/>
    <s v="M"/>
    <x v="2560"/>
    <n v="856815421"/>
    <d v="2011-05-06T00:00:00"/>
    <n v="16"/>
    <n v="109.28"/>
    <n v="35.840000000000003"/>
    <n v="1748.48"/>
    <n v="573.44000000000005"/>
    <n v="1175.04"/>
  </r>
  <r>
    <x v="0"/>
    <s v="Mauritius "/>
    <x v="9"/>
    <x v="1"/>
    <s v="L"/>
    <x v="2139"/>
    <n v="155222070"/>
    <d v="2010-04-02T00:00:00"/>
    <n v="4"/>
    <n v="81.73"/>
    <n v="56.67"/>
    <n v="326.92"/>
    <n v="226.68"/>
    <n v="100.24000000000001"/>
  </r>
  <r>
    <x v="2"/>
    <s v="Pakistan"/>
    <x v="10"/>
    <x v="0"/>
    <s v="L"/>
    <x v="1180"/>
    <n v="237571895"/>
    <d v="2012-10-05T00:00:00"/>
    <n v="3"/>
    <n v="437.2"/>
    <n v="263.33"/>
    <n v="1311.6"/>
    <n v="789.99"/>
    <n v="521.6099999999999"/>
  </r>
  <r>
    <x v="4"/>
    <s v="El Salvador"/>
    <x v="6"/>
    <x v="0"/>
    <s v="M"/>
    <x v="314"/>
    <n v="383601224"/>
    <d v="2012-01-18T00:00:00"/>
    <n v="8"/>
    <n v="205.7"/>
    <n v="117.11"/>
    <n v="1645.6"/>
    <n v="936.88"/>
    <n v="708.71999999999991"/>
  </r>
  <r>
    <x v="3"/>
    <s v="Japan"/>
    <x v="11"/>
    <x v="1"/>
    <s v="M"/>
    <x v="496"/>
    <n v="843358886"/>
    <d v="2013-07-12T00:00:00"/>
    <n v="12"/>
    <n v="9.33"/>
    <n v="6.92"/>
    <n v="111.96000000000001"/>
    <n v="83.039999999999992"/>
    <n v="28.920000000000016"/>
  </r>
  <r>
    <x v="4"/>
    <s v="The Bahamas"/>
    <x v="6"/>
    <x v="0"/>
    <s v="L"/>
    <x v="1427"/>
    <n v="587206208"/>
    <d v="2016-07-31T00:00:00"/>
    <n v="10"/>
    <n v="205.7"/>
    <n v="117.11"/>
    <n v="2057"/>
    <n v="1171.0999999999999"/>
    <n v="885.90000000000009"/>
  </r>
  <r>
    <x v="6"/>
    <s v="Greenland"/>
    <x v="2"/>
    <x v="0"/>
    <s v="C"/>
    <x v="1888"/>
    <n v="455817019"/>
    <d v="2017-04-05T00:00:00"/>
    <n v="9"/>
    <n v="154.06"/>
    <n v="90.93"/>
    <n v="1386.54"/>
    <n v="818.37000000000012"/>
    <n v="568.16999999999985"/>
  </r>
  <r>
    <x v="2"/>
    <s v="Turkey"/>
    <x v="11"/>
    <x v="1"/>
    <s v="C"/>
    <x v="581"/>
    <n v="910177648"/>
    <d v="2013-04-13T00:00:00"/>
    <n v="1"/>
    <n v="9.33"/>
    <n v="6.92"/>
    <n v="9.33"/>
    <n v="6.92"/>
    <n v="2.41"/>
  </r>
  <r>
    <x v="1"/>
    <s v="Kosovo"/>
    <x v="0"/>
    <x v="1"/>
    <s v="H"/>
    <x v="1241"/>
    <n v="681586921"/>
    <d v="2014-05-05T00:00:00"/>
    <n v="9"/>
    <n v="651.21"/>
    <n v="524.96"/>
    <n v="5860.89"/>
    <n v="4724.6400000000003"/>
    <n v="1136.25"/>
  </r>
  <r>
    <x v="1"/>
    <s v="Slovenia"/>
    <x v="4"/>
    <x v="1"/>
    <s v="H"/>
    <x v="2230"/>
    <n v="821656167"/>
    <d v="2016-05-15T00:00:00"/>
    <n v="9"/>
    <n v="255.28"/>
    <n v="159.41999999999999"/>
    <n v="2297.52"/>
    <n v="1434.78"/>
    <n v="862.74"/>
  </r>
  <r>
    <x v="1"/>
    <s v="Vatican City"/>
    <x v="2"/>
    <x v="1"/>
    <s v="L"/>
    <x v="343"/>
    <n v="652309215"/>
    <d v="2012-04-03T00:00:00"/>
    <n v="3"/>
    <n v="154.06"/>
    <n v="90.93"/>
    <n v="462.18"/>
    <n v="272.79000000000002"/>
    <n v="189.39"/>
  </r>
  <r>
    <x v="1"/>
    <s v="Cyprus"/>
    <x v="0"/>
    <x v="1"/>
    <s v="H"/>
    <x v="132"/>
    <n v="915782392"/>
    <d v="2011-07-24T00:00:00"/>
    <n v="15"/>
    <n v="651.21"/>
    <n v="524.96"/>
    <n v="9768.1500000000015"/>
    <n v="7874.4000000000005"/>
    <n v="1893.7500000000009"/>
  </r>
  <r>
    <x v="3"/>
    <s v="Taiwan"/>
    <x v="5"/>
    <x v="1"/>
    <s v="H"/>
    <x v="392"/>
    <n v="624624526"/>
    <d v="2012-12-15T00:00:00"/>
    <n v="15"/>
    <n v="421.89"/>
    <n v="364.69"/>
    <n v="6328.3499999999995"/>
    <n v="5470.35"/>
    <n v="857.99999999999909"/>
  </r>
  <r>
    <x v="3"/>
    <s v="Japan"/>
    <x v="5"/>
    <x v="0"/>
    <s v="C"/>
    <x v="1675"/>
    <n v="211696946"/>
    <d v="2016-08-22T00:00:00"/>
    <n v="8"/>
    <n v="421.89"/>
    <n v="364.69"/>
    <n v="3375.12"/>
    <n v="2917.52"/>
    <n v="457.59999999999991"/>
  </r>
  <r>
    <x v="4"/>
    <s v="El Salvador"/>
    <x v="2"/>
    <x v="1"/>
    <s v="C"/>
    <x v="1987"/>
    <n v="180173480"/>
    <d v="2012-05-07T00:00:00"/>
    <n v="10"/>
    <n v="154.06"/>
    <n v="90.93"/>
    <n v="1540.6"/>
    <n v="909.30000000000007"/>
    <n v="631.29999999999984"/>
  </r>
  <r>
    <x v="2"/>
    <s v="Kuwait"/>
    <x v="7"/>
    <x v="1"/>
    <s v="M"/>
    <x v="34"/>
    <n v="653540456"/>
    <d v="2013-10-05T00:00:00"/>
    <n v="10"/>
    <n v="109.28"/>
    <n v="35.840000000000003"/>
    <n v="1092.8"/>
    <n v="358.40000000000003"/>
    <n v="734.39999999999986"/>
  </r>
  <r>
    <x v="4"/>
    <s v="Panama"/>
    <x v="7"/>
    <x v="0"/>
    <s v="C"/>
    <x v="2135"/>
    <n v="925596702"/>
    <d v="2016-04-01T00:00:00"/>
    <n v="6"/>
    <n v="109.28"/>
    <n v="35.840000000000003"/>
    <n v="655.68000000000006"/>
    <n v="215.04000000000002"/>
    <n v="440.64000000000004"/>
  </r>
  <r>
    <x v="4"/>
    <s v="Dominican Republic"/>
    <x v="7"/>
    <x v="0"/>
    <s v="H"/>
    <x v="2173"/>
    <n v="810453546"/>
    <d v="2016-09-17T00:00:00"/>
    <n v="1"/>
    <n v="109.28"/>
    <n v="35.840000000000003"/>
    <n v="109.28"/>
    <n v="35.840000000000003"/>
    <n v="73.44"/>
  </r>
  <r>
    <x v="2"/>
    <s v="Algeria"/>
    <x v="5"/>
    <x v="0"/>
    <s v="L"/>
    <x v="638"/>
    <n v="192534816"/>
    <d v="2016-11-07T00:00:00"/>
    <n v="7"/>
    <n v="421.89"/>
    <n v="364.69"/>
    <n v="2953.23"/>
    <n v="2552.83"/>
    <n v="400.40000000000009"/>
  </r>
  <r>
    <x v="1"/>
    <s v="Armenia"/>
    <x v="5"/>
    <x v="1"/>
    <s v="L"/>
    <x v="745"/>
    <n v="376576840"/>
    <d v="2011-06-28T00:00:00"/>
    <n v="11"/>
    <n v="421.89"/>
    <n v="364.69"/>
    <n v="4640.79"/>
    <n v="4011.59"/>
    <n v="629.19999999999982"/>
  </r>
  <r>
    <x v="1"/>
    <s v="Estonia"/>
    <x v="11"/>
    <x v="1"/>
    <s v="H"/>
    <x v="1658"/>
    <n v="937628448"/>
    <d v="2015-12-20T00:00:00"/>
    <n v="7"/>
    <n v="9.33"/>
    <n v="6.92"/>
    <n v="65.31"/>
    <n v="48.44"/>
    <n v="16.870000000000005"/>
  </r>
  <r>
    <x v="4"/>
    <s v="Barbados"/>
    <x v="4"/>
    <x v="1"/>
    <s v="C"/>
    <x v="4"/>
    <n v="171050965"/>
    <d v="2015-11-21T00:00:00"/>
    <n v="11"/>
    <n v="255.28"/>
    <n v="159.41999999999999"/>
    <n v="2808.08"/>
    <n v="1753.62"/>
    <n v="1054.46"/>
  </r>
  <r>
    <x v="4"/>
    <s v="Guatemala"/>
    <x v="10"/>
    <x v="1"/>
    <s v="H"/>
    <x v="1363"/>
    <n v="942518222"/>
    <d v="2017-03-22T00:00:00"/>
    <n v="2"/>
    <n v="437.2"/>
    <n v="263.33"/>
    <n v="874.4"/>
    <n v="526.66"/>
    <n v="347.74"/>
  </r>
  <r>
    <x v="5"/>
    <s v="Tuvalu"/>
    <x v="8"/>
    <x v="1"/>
    <s v="C"/>
    <x v="19"/>
    <n v="338016545"/>
    <d v="2011-10-07T00:00:00"/>
    <n v="9"/>
    <n v="152.58000000000001"/>
    <n v="97.44"/>
    <n v="1373.22"/>
    <n v="876.96"/>
    <n v="496.26"/>
  </r>
  <r>
    <x v="4"/>
    <s v="Saint Kitts and Nevis "/>
    <x v="11"/>
    <x v="1"/>
    <s v="H"/>
    <x v="2561"/>
    <n v="913844764"/>
    <d v="2011-04-14T00:00:00"/>
    <n v="10"/>
    <n v="9.33"/>
    <n v="6.92"/>
    <n v="93.3"/>
    <n v="69.2"/>
    <n v="24.099999999999994"/>
  </r>
  <r>
    <x v="1"/>
    <s v="Greece"/>
    <x v="0"/>
    <x v="1"/>
    <s v="H"/>
    <x v="810"/>
    <n v="346614205"/>
    <d v="2013-05-05T00:00:00"/>
    <n v="16"/>
    <n v="651.21"/>
    <n v="524.96"/>
    <n v="10419.36"/>
    <n v="8399.36"/>
    <n v="2020"/>
  </r>
  <r>
    <x v="1"/>
    <s v="Greece"/>
    <x v="0"/>
    <x v="1"/>
    <s v="H"/>
    <x v="2435"/>
    <n v="883248698"/>
    <d v="2013-01-19T00:00:00"/>
    <n v="3"/>
    <n v="651.21"/>
    <n v="524.96"/>
    <n v="1953.63"/>
    <n v="1574.88"/>
    <n v="378.75"/>
  </r>
  <r>
    <x v="0"/>
    <s v="Djibouti"/>
    <x v="4"/>
    <x v="1"/>
    <s v="H"/>
    <x v="166"/>
    <n v="790984570"/>
    <d v="2013-11-27T00:00:00"/>
    <n v="15"/>
    <n v="255.28"/>
    <n v="159.41999999999999"/>
    <n v="3829.2"/>
    <n v="2391.2999999999997"/>
    <n v="1437.9"/>
  </r>
  <r>
    <x v="5"/>
    <s v="Federated States of Micronesia"/>
    <x v="6"/>
    <x v="0"/>
    <s v="L"/>
    <x v="918"/>
    <n v="207370650"/>
    <d v="2016-10-14T00:00:00"/>
    <n v="7"/>
    <n v="205.7"/>
    <n v="117.11"/>
    <n v="1439.8999999999999"/>
    <n v="819.77"/>
    <n v="620.12999999999988"/>
  </r>
  <r>
    <x v="1"/>
    <s v="Kosovo"/>
    <x v="2"/>
    <x v="1"/>
    <s v="C"/>
    <x v="1"/>
    <n v="690268266"/>
    <d v="2016-02-08T00:00:00"/>
    <n v="8"/>
    <n v="154.06"/>
    <n v="90.93"/>
    <n v="1232.48"/>
    <n v="727.44"/>
    <n v="505.03999999999996"/>
  </r>
  <r>
    <x v="0"/>
    <s v="Mozambique"/>
    <x v="9"/>
    <x v="1"/>
    <s v="C"/>
    <x v="2342"/>
    <n v="267851245"/>
    <d v="2010-12-13T00:00:00"/>
    <n v="3"/>
    <n v="81.73"/>
    <n v="56.67"/>
    <n v="245.19"/>
    <n v="170.01"/>
    <n v="75.180000000000007"/>
  </r>
  <r>
    <x v="0"/>
    <s v="Togo"/>
    <x v="11"/>
    <x v="0"/>
    <s v="M"/>
    <x v="2033"/>
    <n v="188605916"/>
    <d v="2016-12-10T00:00:00"/>
    <n v="3"/>
    <n v="9.33"/>
    <n v="6.92"/>
    <n v="27.990000000000002"/>
    <n v="20.759999999999998"/>
    <n v="7.230000000000004"/>
  </r>
  <r>
    <x v="0"/>
    <s v="Benin"/>
    <x v="1"/>
    <x v="0"/>
    <s v="L"/>
    <x v="2154"/>
    <n v="871331107"/>
    <d v="2016-07-05T00:00:00"/>
    <n v="8"/>
    <n v="47.45"/>
    <n v="31.79"/>
    <n v="379.6"/>
    <n v="254.32"/>
    <n v="125.28000000000003"/>
  </r>
  <r>
    <x v="3"/>
    <s v="South Korea"/>
    <x v="1"/>
    <x v="1"/>
    <s v="H"/>
    <x v="742"/>
    <n v="555138146"/>
    <d v="2015-08-19T00:00:00"/>
    <n v="11"/>
    <n v="47.45"/>
    <n v="31.79"/>
    <n v="521.95000000000005"/>
    <n v="349.69"/>
    <n v="172.26000000000005"/>
  </r>
  <r>
    <x v="1"/>
    <s v="Liechtenstein"/>
    <x v="8"/>
    <x v="1"/>
    <s v="H"/>
    <x v="1401"/>
    <n v="249450862"/>
    <d v="2010-07-03T00:00:00"/>
    <n v="12"/>
    <n v="152.58000000000001"/>
    <n v="97.44"/>
    <n v="1830.96"/>
    <n v="1169.28"/>
    <n v="661.68000000000006"/>
  </r>
  <r>
    <x v="0"/>
    <s v="Zambia"/>
    <x v="3"/>
    <x v="0"/>
    <s v="L"/>
    <x v="2562"/>
    <n v="584005582"/>
    <d v="2012-11-21T00:00:00"/>
    <n v="15"/>
    <n v="668.27"/>
    <n v="502.54"/>
    <n v="10024.049999999999"/>
    <n v="7538.1"/>
    <n v="2485.9499999999989"/>
  </r>
  <r>
    <x v="2"/>
    <s v="Lebanon"/>
    <x v="1"/>
    <x v="0"/>
    <s v="L"/>
    <x v="1680"/>
    <n v="458851134"/>
    <d v="2017-05-03T00:00:00"/>
    <n v="5"/>
    <n v="47.45"/>
    <n v="31.79"/>
    <n v="237.25"/>
    <n v="158.94999999999999"/>
    <n v="78.300000000000011"/>
  </r>
  <r>
    <x v="0"/>
    <s v="Ghana"/>
    <x v="0"/>
    <x v="1"/>
    <s v="C"/>
    <x v="105"/>
    <n v="194348847"/>
    <d v="2011-07-06T00:00:00"/>
    <n v="2"/>
    <n v="651.21"/>
    <n v="524.96"/>
    <n v="1302.42"/>
    <n v="1049.92"/>
    <n v="252.5"/>
  </r>
  <r>
    <x v="1"/>
    <s v="Slovenia"/>
    <x v="0"/>
    <x v="1"/>
    <s v="M"/>
    <x v="1819"/>
    <n v="181172549"/>
    <d v="2010-08-10T00:00:00"/>
    <n v="3"/>
    <n v="651.21"/>
    <n v="524.96"/>
    <n v="1953.63"/>
    <n v="1574.88"/>
    <n v="378.75"/>
  </r>
  <r>
    <x v="2"/>
    <s v="Egypt"/>
    <x v="3"/>
    <x v="1"/>
    <s v="H"/>
    <x v="1840"/>
    <n v="430308568"/>
    <d v="2016-01-26T00:00:00"/>
    <n v="11"/>
    <n v="668.27"/>
    <n v="502.54"/>
    <n v="7350.9699999999993"/>
    <n v="5527.9400000000005"/>
    <n v="1823.0299999999988"/>
  </r>
  <r>
    <x v="5"/>
    <s v="New Zealand"/>
    <x v="2"/>
    <x v="0"/>
    <s v="H"/>
    <x v="171"/>
    <n v="123055732"/>
    <d v="2011-01-03T00:00:00"/>
    <n v="6"/>
    <n v="154.06"/>
    <n v="90.93"/>
    <n v="924.36"/>
    <n v="545.58000000000004"/>
    <n v="378.78"/>
  </r>
  <r>
    <x v="5"/>
    <s v="Australia"/>
    <x v="4"/>
    <x v="0"/>
    <s v="M"/>
    <x v="714"/>
    <n v="761025369"/>
    <d v="2010-05-09T00:00:00"/>
    <n v="5"/>
    <n v="255.28"/>
    <n v="159.41999999999999"/>
    <n v="1276.4000000000001"/>
    <n v="797.09999999999991"/>
    <n v="479.30000000000018"/>
  </r>
  <r>
    <x v="1"/>
    <s v="Ukraine"/>
    <x v="5"/>
    <x v="1"/>
    <s v="H"/>
    <x v="825"/>
    <n v="316141307"/>
    <d v="2010-12-29T00:00:00"/>
    <n v="3"/>
    <n v="421.89"/>
    <n v="364.69"/>
    <n v="1265.67"/>
    <n v="1094.07"/>
    <n v="171.60000000000014"/>
  </r>
  <r>
    <x v="3"/>
    <s v="Maldives"/>
    <x v="2"/>
    <x v="0"/>
    <s v="L"/>
    <x v="2095"/>
    <n v="880639874"/>
    <d v="2010-07-04T00:00:00"/>
    <n v="16"/>
    <n v="154.06"/>
    <n v="90.93"/>
    <n v="2464.96"/>
    <n v="1454.88"/>
    <n v="1010.0799999999999"/>
  </r>
  <r>
    <x v="1"/>
    <s v="Finland"/>
    <x v="2"/>
    <x v="0"/>
    <s v="M"/>
    <x v="360"/>
    <n v="117069900"/>
    <d v="2012-02-12T00:00:00"/>
    <n v="4"/>
    <n v="154.06"/>
    <n v="90.93"/>
    <n v="616.24"/>
    <n v="363.72"/>
    <n v="252.51999999999998"/>
  </r>
  <r>
    <x v="5"/>
    <s v="Kiribati"/>
    <x v="8"/>
    <x v="1"/>
    <s v="M"/>
    <x v="1152"/>
    <n v="708292710"/>
    <d v="2011-09-29T00:00:00"/>
    <n v="14"/>
    <n v="152.58000000000001"/>
    <n v="97.44"/>
    <n v="2136.1200000000003"/>
    <n v="1364.1599999999999"/>
    <n v="771.96000000000049"/>
  </r>
  <r>
    <x v="0"/>
    <s v="Sierra Leone"/>
    <x v="2"/>
    <x v="0"/>
    <s v="L"/>
    <x v="2214"/>
    <n v="907482135"/>
    <d v="2010-07-21T00:00:00"/>
    <n v="5"/>
    <n v="154.06"/>
    <n v="90.93"/>
    <n v="770.3"/>
    <n v="454.65000000000003"/>
    <n v="315.64999999999992"/>
  </r>
  <r>
    <x v="3"/>
    <s v="Kazakhstan"/>
    <x v="4"/>
    <x v="0"/>
    <s v="M"/>
    <x v="964"/>
    <n v="388124501"/>
    <d v="2010-10-18T00:00:00"/>
    <n v="6"/>
    <n v="255.28"/>
    <n v="159.41999999999999"/>
    <n v="1531.68"/>
    <n v="956.52"/>
    <n v="575.16000000000008"/>
  </r>
  <r>
    <x v="0"/>
    <s v="Ghana"/>
    <x v="11"/>
    <x v="0"/>
    <s v="L"/>
    <x v="1655"/>
    <n v="694018638"/>
    <d v="2011-12-26T00:00:00"/>
    <n v="7"/>
    <n v="9.33"/>
    <n v="6.92"/>
    <n v="65.31"/>
    <n v="48.44"/>
    <n v="16.870000000000005"/>
  </r>
  <r>
    <x v="2"/>
    <s v="Morocco"/>
    <x v="11"/>
    <x v="1"/>
    <s v="M"/>
    <x v="2180"/>
    <n v="289275872"/>
    <d v="2014-08-01T00:00:00"/>
    <n v="3"/>
    <n v="9.33"/>
    <n v="6.92"/>
    <n v="27.990000000000002"/>
    <n v="20.759999999999998"/>
    <n v="7.230000000000004"/>
  </r>
  <r>
    <x v="5"/>
    <s v="New Zealand"/>
    <x v="6"/>
    <x v="0"/>
    <s v="H"/>
    <x v="1895"/>
    <n v="408320033"/>
    <d v="2016-06-13T00:00:00"/>
    <n v="16"/>
    <n v="205.7"/>
    <n v="117.11"/>
    <n v="3291.2"/>
    <n v="1873.76"/>
    <n v="1417.4399999999998"/>
  </r>
  <r>
    <x v="1"/>
    <s v="Serbia"/>
    <x v="7"/>
    <x v="0"/>
    <s v="H"/>
    <x v="814"/>
    <n v="105887448"/>
    <d v="2016-04-02T00:00:00"/>
    <n v="6"/>
    <n v="109.28"/>
    <n v="35.840000000000003"/>
    <n v="655.68000000000006"/>
    <n v="215.04000000000002"/>
    <n v="440.64000000000004"/>
  </r>
  <r>
    <x v="4"/>
    <s v="Nicaragua"/>
    <x v="11"/>
    <x v="0"/>
    <s v="L"/>
    <x v="415"/>
    <n v="307026946"/>
    <d v="2010-05-06T00:00:00"/>
    <n v="8"/>
    <n v="9.33"/>
    <n v="6.92"/>
    <n v="74.64"/>
    <n v="55.36"/>
    <n v="19.28"/>
  </r>
  <r>
    <x v="2"/>
    <s v="Algeria"/>
    <x v="0"/>
    <x v="0"/>
    <s v="C"/>
    <x v="825"/>
    <n v="657099854"/>
    <d v="2010-11-19T00:00:00"/>
    <n v="16"/>
    <n v="651.21"/>
    <n v="524.96"/>
    <n v="10419.36"/>
    <n v="8399.36"/>
    <n v="2020"/>
  </r>
  <r>
    <x v="2"/>
    <s v="Kuwait"/>
    <x v="6"/>
    <x v="0"/>
    <s v="M"/>
    <x v="149"/>
    <n v="871780002"/>
    <d v="2012-07-27T00:00:00"/>
    <n v="13"/>
    <n v="205.7"/>
    <n v="117.11"/>
    <n v="2674.1"/>
    <n v="1522.43"/>
    <n v="1151.6699999999998"/>
  </r>
  <r>
    <x v="0"/>
    <s v="Lesotho"/>
    <x v="1"/>
    <x v="0"/>
    <s v="M"/>
    <x v="594"/>
    <n v="287053716"/>
    <d v="2010-11-27T00:00:00"/>
    <n v="7"/>
    <n v="47.45"/>
    <n v="31.79"/>
    <n v="332.15000000000003"/>
    <n v="222.53"/>
    <n v="109.62000000000003"/>
  </r>
  <r>
    <x v="1"/>
    <s v="Finland"/>
    <x v="9"/>
    <x v="1"/>
    <s v="M"/>
    <x v="1794"/>
    <n v="109219825"/>
    <d v="2013-10-19T00:00:00"/>
    <n v="16"/>
    <n v="81.73"/>
    <n v="56.67"/>
    <n v="1307.68"/>
    <n v="906.72"/>
    <n v="400.96000000000004"/>
  </r>
  <r>
    <x v="2"/>
    <s v="Iran"/>
    <x v="9"/>
    <x v="0"/>
    <s v="H"/>
    <x v="1199"/>
    <n v="264889657"/>
    <d v="2015-02-09T00:00:00"/>
    <n v="9"/>
    <n v="81.73"/>
    <n v="56.67"/>
    <n v="735.57"/>
    <n v="510.03000000000003"/>
    <n v="225.54000000000002"/>
  </r>
  <r>
    <x v="5"/>
    <s v="Tonga"/>
    <x v="5"/>
    <x v="0"/>
    <s v="L"/>
    <x v="2081"/>
    <n v="750987040"/>
    <d v="2013-08-25T00:00:00"/>
    <n v="4"/>
    <n v="421.89"/>
    <n v="364.69"/>
    <n v="1687.56"/>
    <n v="1458.76"/>
    <n v="228.79999999999995"/>
  </r>
  <r>
    <x v="1"/>
    <s v="Hungary"/>
    <x v="9"/>
    <x v="0"/>
    <s v="L"/>
    <x v="2233"/>
    <n v="284748303"/>
    <d v="2016-10-12T00:00:00"/>
    <n v="4"/>
    <n v="81.73"/>
    <n v="56.67"/>
    <n v="326.92"/>
    <n v="226.68"/>
    <n v="100.24000000000001"/>
  </r>
  <r>
    <x v="1"/>
    <s v="Bosnia and Herzegovina"/>
    <x v="2"/>
    <x v="0"/>
    <s v="H"/>
    <x v="2277"/>
    <n v="353722274"/>
    <d v="2014-02-01T00:00:00"/>
    <n v="5"/>
    <n v="154.06"/>
    <n v="90.93"/>
    <n v="770.3"/>
    <n v="454.65000000000003"/>
    <n v="315.64999999999992"/>
  </r>
  <r>
    <x v="0"/>
    <s v="Botswana"/>
    <x v="1"/>
    <x v="0"/>
    <s v="H"/>
    <x v="1554"/>
    <n v="265770280"/>
    <d v="2011-02-19T00:00:00"/>
    <n v="10"/>
    <n v="47.45"/>
    <n v="31.79"/>
    <n v="474.5"/>
    <n v="317.89999999999998"/>
    <n v="156.60000000000002"/>
  </r>
  <r>
    <x v="0"/>
    <s v="Djibouti"/>
    <x v="5"/>
    <x v="1"/>
    <s v="L"/>
    <x v="1808"/>
    <n v="299066150"/>
    <d v="2011-02-25T00:00:00"/>
    <n v="15"/>
    <n v="421.89"/>
    <n v="364.69"/>
    <n v="6328.3499999999995"/>
    <n v="5470.35"/>
    <n v="857.99999999999909"/>
  </r>
  <r>
    <x v="4"/>
    <s v="Panama"/>
    <x v="6"/>
    <x v="0"/>
    <s v="M"/>
    <x v="909"/>
    <n v="352096211"/>
    <d v="2010-06-21T00:00:00"/>
    <n v="3"/>
    <n v="205.7"/>
    <n v="117.11"/>
    <n v="617.09999999999991"/>
    <n v="351.33"/>
    <n v="265.76999999999992"/>
  </r>
  <r>
    <x v="5"/>
    <s v="Fiji"/>
    <x v="8"/>
    <x v="1"/>
    <s v="C"/>
    <x v="2094"/>
    <n v="393659293"/>
    <d v="2010-07-10T00:00:00"/>
    <n v="2"/>
    <n v="152.58000000000001"/>
    <n v="97.44"/>
    <n v="305.16000000000003"/>
    <n v="194.88"/>
    <n v="110.28000000000003"/>
  </r>
  <r>
    <x v="3"/>
    <s v="South Korea"/>
    <x v="9"/>
    <x v="0"/>
    <s v="C"/>
    <x v="882"/>
    <n v="912866723"/>
    <d v="2013-07-28T00:00:00"/>
    <n v="11"/>
    <n v="81.73"/>
    <n v="56.67"/>
    <n v="899.03000000000009"/>
    <n v="623.37"/>
    <n v="275.66000000000008"/>
  </r>
  <r>
    <x v="0"/>
    <s v="Nigeria"/>
    <x v="2"/>
    <x v="1"/>
    <s v="L"/>
    <x v="1086"/>
    <n v="669142329"/>
    <d v="2011-12-17T00:00:00"/>
    <n v="5"/>
    <n v="154.06"/>
    <n v="90.93"/>
    <n v="770.3"/>
    <n v="454.65000000000003"/>
    <n v="315.64999999999992"/>
  </r>
  <r>
    <x v="5"/>
    <s v="Tuvalu"/>
    <x v="9"/>
    <x v="1"/>
    <s v="M"/>
    <x v="766"/>
    <n v="742222440"/>
    <d v="2014-01-03T00:00:00"/>
    <n v="15"/>
    <n v="81.73"/>
    <n v="56.67"/>
    <n v="1225.95"/>
    <n v="850.05000000000007"/>
    <n v="375.9"/>
  </r>
  <r>
    <x v="4"/>
    <s v="Jamaica"/>
    <x v="2"/>
    <x v="0"/>
    <s v="M"/>
    <x v="1594"/>
    <n v="482155883"/>
    <d v="2017-06-05T00:00:00"/>
    <n v="16"/>
    <n v="154.06"/>
    <n v="90.93"/>
    <n v="2464.96"/>
    <n v="1454.88"/>
    <n v="1010.0799999999999"/>
  </r>
  <r>
    <x v="0"/>
    <s v="Equatorial Guinea"/>
    <x v="4"/>
    <x v="0"/>
    <s v="L"/>
    <x v="1937"/>
    <n v="659303987"/>
    <d v="2014-02-24T00:00:00"/>
    <n v="3"/>
    <n v="255.28"/>
    <n v="159.41999999999999"/>
    <n v="765.84"/>
    <n v="478.26"/>
    <n v="287.58000000000004"/>
  </r>
  <r>
    <x v="0"/>
    <s v="Republic of the Congo"/>
    <x v="11"/>
    <x v="0"/>
    <s v="L"/>
    <x v="1497"/>
    <n v="314340579"/>
    <d v="2015-07-12T00:00:00"/>
    <n v="15"/>
    <n v="9.33"/>
    <n v="6.92"/>
    <n v="139.94999999999999"/>
    <n v="103.8"/>
    <n v="36.149999999999991"/>
  </r>
  <r>
    <x v="0"/>
    <s v="Rwanda"/>
    <x v="0"/>
    <x v="1"/>
    <s v="L"/>
    <x v="835"/>
    <n v="808251988"/>
    <d v="2011-06-03T00:00:00"/>
    <n v="14"/>
    <n v="651.21"/>
    <n v="524.96"/>
    <n v="9116.94"/>
    <n v="7349.4400000000005"/>
    <n v="1767.5"/>
  </r>
  <r>
    <x v="0"/>
    <s v="Liberia"/>
    <x v="4"/>
    <x v="1"/>
    <s v="C"/>
    <x v="1884"/>
    <n v="872337043"/>
    <d v="2011-08-31T00:00:00"/>
    <n v="5"/>
    <n v="255.28"/>
    <n v="159.41999999999999"/>
    <n v="1276.4000000000001"/>
    <n v="797.09999999999991"/>
    <n v="479.30000000000018"/>
  </r>
  <r>
    <x v="3"/>
    <s v="Taiwan"/>
    <x v="11"/>
    <x v="0"/>
    <s v="H"/>
    <x v="120"/>
    <n v="658207070"/>
    <d v="2012-03-08T00:00:00"/>
    <n v="12"/>
    <n v="9.33"/>
    <n v="6.92"/>
    <n v="111.96000000000001"/>
    <n v="83.039999999999992"/>
    <n v="28.920000000000016"/>
  </r>
  <r>
    <x v="0"/>
    <s v="Guinea"/>
    <x v="0"/>
    <x v="0"/>
    <s v="L"/>
    <x v="2528"/>
    <n v="387785899"/>
    <d v="2013-06-13T00:00:00"/>
    <n v="6"/>
    <n v="651.21"/>
    <n v="524.96"/>
    <n v="3907.26"/>
    <n v="3149.76"/>
    <n v="757.5"/>
  </r>
  <r>
    <x v="4"/>
    <s v="Grenada"/>
    <x v="9"/>
    <x v="0"/>
    <s v="M"/>
    <x v="692"/>
    <n v="803309857"/>
    <d v="2017-04-21T00:00:00"/>
    <n v="10"/>
    <n v="81.73"/>
    <n v="56.67"/>
    <n v="817.30000000000007"/>
    <n v="566.70000000000005"/>
    <n v="250.60000000000002"/>
  </r>
  <r>
    <x v="0"/>
    <s v="Niger"/>
    <x v="4"/>
    <x v="1"/>
    <s v="L"/>
    <x v="679"/>
    <n v="917327773"/>
    <d v="2015-02-17T00:00:00"/>
    <n v="11"/>
    <n v="255.28"/>
    <n v="159.41999999999999"/>
    <n v="2808.08"/>
    <n v="1753.62"/>
    <n v="1054.46"/>
  </r>
  <r>
    <x v="4"/>
    <s v="Grenada"/>
    <x v="5"/>
    <x v="1"/>
    <s v="M"/>
    <x v="1143"/>
    <n v="262700974"/>
    <d v="2014-06-03T00:00:00"/>
    <n v="13"/>
    <n v="421.89"/>
    <n v="364.69"/>
    <n v="5484.57"/>
    <n v="4740.97"/>
    <n v="743.59999999999945"/>
  </r>
  <r>
    <x v="1"/>
    <s v="Lithuania"/>
    <x v="6"/>
    <x v="0"/>
    <s v="L"/>
    <x v="102"/>
    <n v="242603290"/>
    <d v="2012-08-11T00:00:00"/>
    <n v="1"/>
    <n v="205.7"/>
    <n v="117.11"/>
    <n v="205.7"/>
    <n v="117.11"/>
    <n v="88.589999999999989"/>
  </r>
  <r>
    <x v="0"/>
    <s v="Benin"/>
    <x v="5"/>
    <x v="1"/>
    <s v="M"/>
    <x v="891"/>
    <n v="980521047"/>
    <d v="2015-09-07T00:00:00"/>
    <n v="11"/>
    <n v="421.89"/>
    <n v="364.69"/>
    <n v="4640.79"/>
    <n v="4011.59"/>
    <n v="629.19999999999982"/>
  </r>
  <r>
    <x v="2"/>
    <s v="Bahrain"/>
    <x v="3"/>
    <x v="1"/>
    <s v="H"/>
    <x v="2563"/>
    <n v="870253074"/>
    <d v="2011-09-17T00:00:00"/>
    <n v="10"/>
    <n v="668.27"/>
    <n v="502.54"/>
    <n v="6682.7"/>
    <n v="5025.4000000000005"/>
    <n v="1657.2999999999993"/>
  </r>
  <r>
    <x v="4"/>
    <s v="El Salvador"/>
    <x v="6"/>
    <x v="1"/>
    <s v="C"/>
    <x v="573"/>
    <n v="625910699"/>
    <d v="2012-08-05T00:00:00"/>
    <n v="16"/>
    <n v="205.7"/>
    <n v="117.11"/>
    <n v="3291.2"/>
    <n v="1873.76"/>
    <n v="1417.4399999999998"/>
  </r>
  <r>
    <x v="3"/>
    <s v="Indonesia"/>
    <x v="5"/>
    <x v="1"/>
    <s v="L"/>
    <x v="1373"/>
    <n v="131917750"/>
    <d v="2012-04-30T00:00:00"/>
    <n v="10"/>
    <n v="421.89"/>
    <n v="364.69"/>
    <n v="4218.8999999999996"/>
    <n v="3646.9"/>
    <n v="571.99999999999955"/>
  </r>
  <r>
    <x v="1"/>
    <s v="Netherlands"/>
    <x v="2"/>
    <x v="1"/>
    <s v="H"/>
    <x v="36"/>
    <n v="693010556"/>
    <d v="2013-08-02T00:00:00"/>
    <n v="10"/>
    <n v="154.06"/>
    <n v="90.93"/>
    <n v="1540.6"/>
    <n v="909.30000000000007"/>
    <n v="631.29999999999984"/>
  </r>
  <r>
    <x v="2"/>
    <s v="Israel"/>
    <x v="6"/>
    <x v="1"/>
    <s v="C"/>
    <x v="299"/>
    <n v="984237945"/>
    <d v="2016-02-23T00:00:00"/>
    <n v="11"/>
    <n v="205.7"/>
    <n v="117.11"/>
    <n v="2262.6999999999998"/>
    <n v="1288.21"/>
    <n v="974.48999999999978"/>
  </r>
  <r>
    <x v="1"/>
    <s v="Switzerland"/>
    <x v="10"/>
    <x v="0"/>
    <s v="H"/>
    <x v="2564"/>
    <n v="200961244"/>
    <d v="2013-09-25T00:00:00"/>
    <n v="13"/>
    <n v="437.2"/>
    <n v="263.33"/>
    <n v="5683.5999999999995"/>
    <n v="3423.29"/>
    <n v="2260.3099999999995"/>
  </r>
  <r>
    <x v="3"/>
    <s v="South Korea"/>
    <x v="8"/>
    <x v="1"/>
    <s v="L"/>
    <x v="2088"/>
    <n v="308854281"/>
    <d v="2011-11-28T00:00:00"/>
    <n v="10"/>
    <n v="152.58000000000001"/>
    <n v="97.44"/>
    <n v="1525.8000000000002"/>
    <n v="974.4"/>
    <n v="551.4000000000002"/>
  </r>
  <r>
    <x v="1"/>
    <s v="France"/>
    <x v="11"/>
    <x v="0"/>
    <s v="H"/>
    <x v="322"/>
    <n v="193903386"/>
    <d v="2010-01-16T00:00:00"/>
    <n v="15"/>
    <n v="9.33"/>
    <n v="6.92"/>
    <n v="139.94999999999999"/>
    <n v="103.8"/>
    <n v="36.149999999999991"/>
  </r>
  <r>
    <x v="1"/>
    <s v="Bulgaria"/>
    <x v="9"/>
    <x v="1"/>
    <s v="L"/>
    <x v="2565"/>
    <n v="612407386"/>
    <d v="2012-06-15T00:00:00"/>
    <n v="6"/>
    <n v="81.73"/>
    <n v="56.67"/>
    <n v="490.38"/>
    <n v="340.02"/>
    <n v="150.36000000000001"/>
  </r>
  <r>
    <x v="0"/>
    <s v="Ethiopia"/>
    <x v="1"/>
    <x v="0"/>
    <s v="M"/>
    <x v="1150"/>
    <n v="140977609"/>
    <d v="2016-11-14T00:00:00"/>
    <n v="12"/>
    <n v="47.45"/>
    <n v="31.79"/>
    <n v="569.40000000000009"/>
    <n v="381.48"/>
    <n v="187.92000000000007"/>
  </r>
  <r>
    <x v="0"/>
    <s v="South Sudan"/>
    <x v="2"/>
    <x v="1"/>
    <s v="C"/>
    <x v="1161"/>
    <n v="126537883"/>
    <d v="2010-07-13T00:00:00"/>
    <n v="7"/>
    <n v="154.06"/>
    <n v="90.93"/>
    <n v="1078.42"/>
    <n v="636.51"/>
    <n v="441.91000000000008"/>
  </r>
  <r>
    <x v="0"/>
    <s v="Guinea-Bissau"/>
    <x v="5"/>
    <x v="1"/>
    <s v="L"/>
    <x v="1136"/>
    <n v="636324536"/>
    <d v="2012-03-20T00:00:00"/>
    <n v="2"/>
    <n v="421.89"/>
    <n v="364.69"/>
    <n v="843.78"/>
    <n v="729.38"/>
    <n v="114.39999999999998"/>
  </r>
  <r>
    <x v="5"/>
    <s v="Fiji"/>
    <x v="0"/>
    <x v="1"/>
    <s v="L"/>
    <x v="2000"/>
    <n v="907886397"/>
    <d v="2015-03-30T00:00:00"/>
    <n v="4"/>
    <n v="651.21"/>
    <n v="524.96"/>
    <n v="2604.84"/>
    <n v="2099.84"/>
    <n v="505"/>
  </r>
  <r>
    <x v="0"/>
    <s v="Democratic Republic of the Congo"/>
    <x v="3"/>
    <x v="0"/>
    <s v="L"/>
    <x v="1405"/>
    <n v="699084794"/>
    <d v="2013-11-17T00:00:00"/>
    <n v="6"/>
    <n v="668.27"/>
    <n v="502.54"/>
    <n v="4009.62"/>
    <n v="3015.2400000000002"/>
    <n v="994.37999999999965"/>
  </r>
  <r>
    <x v="0"/>
    <s v="Uganda"/>
    <x v="10"/>
    <x v="1"/>
    <s v="M"/>
    <x v="667"/>
    <n v="738093554"/>
    <d v="2015-01-26T00:00:00"/>
    <n v="12"/>
    <n v="437.2"/>
    <n v="263.33"/>
    <n v="5246.4"/>
    <n v="3159.96"/>
    <n v="2086.4399999999996"/>
  </r>
  <r>
    <x v="3"/>
    <s v="Uzbekistan"/>
    <x v="11"/>
    <x v="1"/>
    <s v="L"/>
    <x v="2276"/>
    <n v="473399007"/>
    <d v="2011-07-28T00:00:00"/>
    <n v="14"/>
    <n v="9.33"/>
    <n v="6.92"/>
    <n v="130.62"/>
    <n v="96.88"/>
    <n v="33.740000000000009"/>
  </r>
  <r>
    <x v="1"/>
    <s v="Romania"/>
    <x v="3"/>
    <x v="1"/>
    <s v="C"/>
    <x v="942"/>
    <n v="323799979"/>
    <d v="2015-12-19T00:00:00"/>
    <n v="14"/>
    <n v="668.27"/>
    <n v="502.54"/>
    <n v="9355.7799999999988"/>
    <n v="7035.56"/>
    <n v="2320.2199999999984"/>
  </r>
  <r>
    <x v="0"/>
    <s v="Namibia"/>
    <x v="9"/>
    <x v="1"/>
    <s v="C"/>
    <x v="2566"/>
    <n v="328407800"/>
    <d v="2011-08-27T00:00:00"/>
    <n v="3"/>
    <n v="81.73"/>
    <n v="56.67"/>
    <n v="245.19"/>
    <n v="170.01"/>
    <n v="75.180000000000007"/>
  </r>
  <r>
    <x v="6"/>
    <s v="Mexico"/>
    <x v="9"/>
    <x v="1"/>
    <s v="C"/>
    <x v="739"/>
    <n v="596646296"/>
    <d v="2017-05-30T00:00:00"/>
    <n v="16"/>
    <n v="81.73"/>
    <n v="56.67"/>
    <n v="1307.68"/>
    <n v="906.72"/>
    <n v="400.96000000000004"/>
  </r>
  <r>
    <x v="0"/>
    <s v="Nigeria"/>
    <x v="8"/>
    <x v="0"/>
    <s v="M"/>
    <x v="345"/>
    <n v="858251798"/>
    <d v="2015-02-15T00:00:00"/>
    <n v="8"/>
    <n v="152.58000000000001"/>
    <n v="97.44"/>
    <n v="1220.6400000000001"/>
    <n v="779.52"/>
    <n v="441.12000000000012"/>
  </r>
  <r>
    <x v="1"/>
    <s v="Croatia"/>
    <x v="9"/>
    <x v="1"/>
    <s v="H"/>
    <x v="1806"/>
    <n v="913273131"/>
    <d v="2013-12-08T00:00:00"/>
    <n v="11"/>
    <n v="81.73"/>
    <n v="56.67"/>
    <n v="899.03000000000009"/>
    <n v="623.37"/>
    <n v="275.66000000000008"/>
  </r>
  <r>
    <x v="1"/>
    <s v="San Marino"/>
    <x v="1"/>
    <x v="0"/>
    <s v="M"/>
    <x v="1410"/>
    <n v="182071626"/>
    <d v="2016-12-05T00:00:00"/>
    <n v="13"/>
    <n v="47.45"/>
    <n v="31.79"/>
    <n v="616.85"/>
    <n v="413.27"/>
    <n v="203.58000000000004"/>
  </r>
  <r>
    <x v="2"/>
    <s v="Libya"/>
    <x v="8"/>
    <x v="0"/>
    <s v="C"/>
    <x v="1943"/>
    <n v="855321109"/>
    <d v="2016-09-22T00:00:00"/>
    <n v="12"/>
    <n v="152.58000000000001"/>
    <n v="97.44"/>
    <n v="1830.96"/>
    <n v="1169.28"/>
    <n v="661.68000000000006"/>
  </r>
  <r>
    <x v="1"/>
    <s v="Austria"/>
    <x v="0"/>
    <x v="1"/>
    <s v="L"/>
    <x v="1916"/>
    <n v="244007909"/>
    <d v="2014-06-26T00:00:00"/>
    <n v="10"/>
    <n v="651.21"/>
    <n v="524.96"/>
    <n v="6512.1"/>
    <n v="5249.6"/>
    <n v="1262.5"/>
  </r>
  <r>
    <x v="0"/>
    <s v="Swaziland"/>
    <x v="5"/>
    <x v="0"/>
    <s v="L"/>
    <x v="2131"/>
    <n v="229430854"/>
    <d v="2016-03-05T00:00:00"/>
    <n v="4"/>
    <n v="421.89"/>
    <n v="364.69"/>
    <n v="1687.56"/>
    <n v="1458.76"/>
    <n v="228.79999999999995"/>
  </r>
  <r>
    <x v="3"/>
    <s v="Maldives"/>
    <x v="7"/>
    <x v="1"/>
    <s v="C"/>
    <x v="2508"/>
    <n v="513201272"/>
    <d v="2014-01-06T00:00:00"/>
    <n v="11"/>
    <n v="109.28"/>
    <n v="35.840000000000003"/>
    <n v="1202.08"/>
    <n v="394.24"/>
    <n v="807.83999999999992"/>
  </r>
  <r>
    <x v="1"/>
    <s v="Belarus"/>
    <x v="10"/>
    <x v="1"/>
    <s v="C"/>
    <x v="2212"/>
    <n v="867242991"/>
    <d v="2012-04-28T00:00:00"/>
    <n v="9"/>
    <n v="437.2"/>
    <n v="263.33"/>
    <n v="3934.7999999999997"/>
    <n v="2369.9699999999998"/>
    <n v="1564.83"/>
  </r>
  <r>
    <x v="0"/>
    <s v="Swaziland"/>
    <x v="10"/>
    <x v="0"/>
    <s v="M"/>
    <x v="992"/>
    <n v="683792340"/>
    <d v="2016-07-12T00:00:00"/>
    <n v="14"/>
    <n v="437.2"/>
    <n v="263.33"/>
    <n v="6120.8"/>
    <n v="3686.62"/>
    <n v="2434.1800000000003"/>
  </r>
  <r>
    <x v="4"/>
    <s v="Dominican Republic"/>
    <x v="5"/>
    <x v="0"/>
    <s v="M"/>
    <x v="2567"/>
    <n v="325398147"/>
    <d v="2014-06-05T00:00:00"/>
    <n v="2"/>
    <n v="421.89"/>
    <n v="364.69"/>
    <n v="843.78"/>
    <n v="729.38"/>
    <n v="114.39999999999998"/>
  </r>
  <r>
    <x v="3"/>
    <s v="India"/>
    <x v="5"/>
    <x v="0"/>
    <s v="L"/>
    <x v="2511"/>
    <n v="674921739"/>
    <d v="2017-03-26T00:00:00"/>
    <n v="5"/>
    <n v="421.89"/>
    <n v="364.69"/>
    <n v="2109.4499999999998"/>
    <n v="1823.45"/>
    <n v="285.99999999999977"/>
  </r>
  <r>
    <x v="2"/>
    <s v="Morocco"/>
    <x v="3"/>
    <x v="0"/>
    <s v="H"/>
    <x v="2552"/>
    <n v="885536944"/>
    <d v="2010-12-14T00:00:00"/>
    <n v="15"/>
    <n v="668.27"/>
    <n v="502.54"/>
    <n v="10024.049999999999"/>
    <n v="7538.1"/>
    <n v="2485.9499999999989"/>
  </r>
  <r>
    <x v="3"/>
    <s v="North Korea"/>
    <x v="2"/>
    <x v="1"/>
    <s v="C"/>
    <x v="85"/>
    <n v="630730092"/>
    <d v="2013-02-18T00:00:00"/>
    <n v="10"/>
    <n v="154.06"/>
    <n v="90.93"/>
    <n v="1540.6"/>
    <n v="909.30000000000007"/>
    <n v="631.29999999999984"/>
  </r>
  <r>
    <x v="0"/>
    <s v="Niger"/>
    <x v="8"/>
    <x v="1"/>
    <s v="L"/>
    <x v="1045"/>
    <n v="554300010"/>
    <d v="2015-04-18T00:00:00"/>
    <n v="14"/>
    <n v="152.58000000000001"/>
    <n v="97.44"/>
    <n v="2136.1200000000003"/>
    <n v="1364.1599999999999"/>
    <n v="771.96000000000049"/>
  </r>
  <r>
    <x v="0"/>
    <s v="Ethiopia"/>
    <x v="10"/>
    <x v="1"/>
    <s v="L"/>
    <x v="150"/>
    <n v="920358026"/>
    <d v="2010-09-29T00:00:00"/>
    <n v="5"/>
    <n v="437.2"/>
    <n v="263.33"/>
    <n v="2186"/>
    <n v="1316.6499999999999"/>
    <n v="869.35000000000014"/>
  </r>
  <r>
    <x v="1"/>
    <s v="Iceland"/>
    <x v="3"/>
    <x v="1"/>
    <s v="C"/>
    <x v="120"/>
    <n v="263327968"/>
    <d v="2012-03-15T00:00:00"/>
    <n v="6"/>
    <n v="668.27"/>
    <n v="502.54"/>
    <n v="4009.62"/>
    <n v="3015.2400000000002"/>
    <n v="994.37999999999965"/>
  </r>
  <r>
    <x v="2"/>
    <s v="Iran"/>
    <x v="10"/>
    <x v="0"/>
    <s v="H"/>
    <x v="1598"/>
    <n v="337946164"/>
    <d v="2010-12-01T00:00:00"/>
    <n v="8"/>
    <n v="437.2"/>
    <n v="263.33"/>
    <n v="3497.6"/>
    <n v="2106.64"/>
    <n v="1390.96"/>
  </r>
  <r>
    <x v="3"/>
    <s v="Brunei"/>
    <x v="7"/>
    <x v="0"/>
    <s v="H"/>
    <x v="49"/>
    <n v="269261443"/>
    <d v="2010-10-18T00:00:00"/>
    <n v="15"/>
    <n v="109.28"/>
    <n v="35.840000000000003"/>
    <n v="1639.2"/>
    <n v="537.6"/>
    <n v="1101.5999999999999"/>
  </r>
  <r>
    <x v="4"/>
    <s v="Panama"/>
    <x v="10"/>
    <x v="1"/>
    <s v="L"/>
    <x v="359"/>
    <n v="602635133"/>
    <d v="2016-07-31T00:00:00"/>
    <n v="3"/>
    <n v="437.2"/>
    <n v="263.33"/>
    <n v="1311.6"/>
    <n v="789.99"/>
    <n v="521.6099999999999"/>
  </r>
  <r>
    <x v="2"/>
    <s v="Iran"/>
    <x v="2"/>
    <x v="1"/>
    <s v="C"/>
    <x v="1521"/>
    <n v="153741061"/>
    <d v="2014-12-19T00:00:00"/>
    <n v="7"/>
    <n v="154.06"/>
    <n v="90.93"/>
    <n v="1078.42"/>
    <n v="636.51"/>
    <n v="441.91000000000008"/>
  </r>
  <r>
    <x v="0"/>
    <s v="Botswana"/>
    <x v="8"/>
    <x v="0"/>
    <s v="H"/>
    <x v="177"/>
    <n v="958565557"/>
    <d v="2017-01-10T00:00:00"/>
    <n v="16"/>
    <n v="152.58000000000001"/>
    <n v="97.44"/>
    <n v="2441.2800000000002"/>
    <n v="1559.04"/>
    <n v="882.24000000000024"/>
  </r>
  <r>
    <x v="6"/>
    <s v="Greenland"/>
    <x v="5"/>
    <x v="1"/>
    <s v="C"/>
    <x v="2568"/>
    <n v="623407447"/>
    <d v="2015-04-01T00:00:00"/>
    <n v="15"/>
    <n v="421.89"/>
    <n v="364.69"/>
    <n v="6328.3499999999995"/>
    <n v="5470.35"/>
    <n v="857.99999999999909"/>
  </r>
  <r>
    <x v="3"/>
    <s v="Nepal"/>
    <x v="3"/>
    <x v="1"/>
    <s v="C"/>
    <x v="1831"/>
    <n v="874878060"/>
    <d v="2011-03-13T00:00:00"/>
    <n v="8"/>
    <n v="668.27"/>
    <n v="502.54"/>
    <n v="5346.16"/>
    <n v="4020.32"/>
    <n v="1325.8399999999997"/>
  </r>
  <r>
    <x v="3"/>
    <s v="India"/>
    <x v="1"/>
    <x v="1"/>
    <s v="H"/>
    <x v="823"/>
    <n v="809901225"/>
    <d v="2011-04-06T00:00:00"/>
    <n v="11"/>
    <n v="47.45"/>
    <n v="31.79"/>
    <n v="521.95000000000005"/>
    <n v="349.69"/>
    <n v="172.26000000000005"/>
  </r>
  <r>
    <x v="5"/>
    <s v="Federated States of Micronesia"/>
    <x v="3"/>
    <x v="1"/>
    <s v="C"/>
    <x v="983"/>
    <n v="945713269"/>
    <d v="2015-03-24T00:00:00"/>
    <n v="11"/>
    <n v="668.27"/>
    <n v="502.54"/>
    <n v="7350.9699999999993"/>
    <n v="5527.9400000000005"/>
    <n v="1823.0299999999988"/>
  </r>
  <r>
    <x v="0"/>
    <s v="Mozambique"/>
    <x v="11"/>
    <x v="1"/>
    <s v="C"/>
    <x v="1024"/>
    <n v="969863021"/>
    <d v="2012-09-06T00:00:00"/>
    <n v="5"/>
    <n v="9.33"/>
    <n v="6.92"/>
    <n v="46.65"/>
    <n v="34.6"/>
    <n v="12.049999999999997"/>
  </r>
  <r>
    <x v="6"/>
    <s v="Canada"/>
    <x v="8"/>
    <x v="1"/>
    <s v="L"/>
    <x v="892"/>
    <n v="190211808"/>
    <d v="2016-10-05T00:00:00"/>
    <n v="11"/>
    <n v="152.58000000000001"/>
    <n v="97.44"/>
    <n v="1678.38"/>
    <n v="1071.8399999999999"/>
    <n v="606.54000000000019"/>
  </r>
  <r>
    <x v="1"/>
    <s v="Finland"/>
    <x v="3"/>
    <x v="1"/>
    <s v="C"/>
    <x v="2244"/>
    <n v="684933459"/>
    <d v="2015-05-30T00:00:00"/>
    <n v="10"/>
    <n v="668.27"/>
    <n v="502.54"/>
    <n v="6682.7"/>
    <n v="5025.4000000000005"/>
    <n v="1657.2999999999993"/>
  </r>
  <r>
    <x v="1"/>
    <s v="Liechtenstein"/>
    <x v="7"/>
    <x v="1"/>
    <s v="M"/>
    <x v="435"/>
    <n v="552514302"/>
    <d v="2012-10-22T00:00:00"/>
    <n v="1"/>
    <n v="109.28"/>
    <n v="35.840000000000003"/>
    <n v="109.28"/>
    <n v="35.840000000000003"/>
    <n v="73.44"/>
  </r>
  <r>
    <x v="2"/>
    <s v="Yemen"/>
    <x v="11"/>
    <x v="1"/>
    <s v="L"/>
    <x v="2038"/>
    <n v="661753165"/>
    <d v="2010-02-12T00:00:00"/>
    <n v="11"/>
    <n v="9.33"/>
    <n v="6.92"/>
    <n v="102.63"/>
    <n v="76.12"/>
    <n v="26.509999999999991"/>
  </r>
  <r>
    <x v="1"/>
    <s v="Germany"/>
    <x v="8"/>
    <x v="1"/>
    <s v="M"/>
    <x v="2569"/>
    <n v="601761376"/>
    <d v="2017-06-11T00:00:00"/>
    <n v="6"/>
    <n v="152.58000000000001"/>
    <n v="97.44"/>
    <n v="915.48"/>
    <n v="584.64"/>
    <n v="330.84000000000003"/>
  </r>
  <r>
    <x v="1"/>
    <s v="Ukraine"/>
    <x v="3"/>
    <x v="1"/>
    <s v="H"/>
    <x v="2570"/>
    <n v="931962764"/>
    <d v="2011-09-16T00:00:00"/>
    <n v="12"/>
    <n v="668.27"/>
    <n v="502.54"/>
    <n v="8019.24"/>
    <n v="6030.4800000000005"/>
    <n v="1988.7599999999993"/>
  </r>
  <r>
    <x v="1"/>
    <s v="Norway"/>
    <x v="2"/>
    <x v="0"/>
    <s v="L"/>
    <x v="2571"/>
    <n v="932093656"/>
    <d v="2016-05-18T00:00:00"/>
    <n v="10"/>
    <n v="154.06"/>
    <n v="90.93"/>
    <n v="1540.6"/>
    <n v="909.30000000000007"/>
    <n v="631.29999999999984"/>
  </r>
  <r>
    <x v="1"/>
    <s v="Albania"/>
    <x v="3"/>
    <x v="1"/>
    <s v="L"/>
    <x v="417"/>
    <n v="852202880"/>
    <d v="2014-04-20T00:00:00"/>
    <n v="8"/>
    <n v="668.27"/>
    <n v="502.54"/>
    <n v="5346.16"/>
    <n v="4020.32"/>
    <n v="1325.8399999999997"/>
  </r>
  <r>
    <x v="5"/>
    <s v="Solomon Islands"/>
    <x v="6"/>
    <x v="1"/>
    <s v="L"/>
    <x v="930"/>
    <n v="562651765"/>
    <d v="2012-04-08T00:00:00"/>
    <n v="1"/>
    <n v="205.7"/>
    <n v="117.11"/>
    <n v="205.7"/>
    <n v="117.11"/>
    <n v="88.589999999999989"/>
  </r>
  <r>
    <x v="5"/>
    <s v="New Zealand"/>
    <x v="2"/>
    <x v="1"/>
    <s v="L"/>
    <x v="47"/>
    <n v="904114139"/>
    <d v="2014-03-17T00:00:00"/>
    <n v="11"/>
    <n v="154.06"/>
    <n v="90.93"/>
    <n v="1694.66"/>
    <n v="1000.23"/>
    <n v="694.43000000000006"/>
  </r>
  <r>
    <x v="1"/>
    <s v="Slovenia"/>
    <x v="3"/>
    <x v="0"/>
    <s v="C"/>
    <x v="1687"/>
    <n v="537576329"/>
    <d v="2017-09-06T00:00:00"/>
    <n v="16"/>
    <n v="668.27"/>
    <n v="502.54"/>
    <n v="10692.32"/>
    <n v="8040.64"/>
    <n v="2651.6799999999994"/>
  </r>
  <r>
    <x v="2"/>
    <s v="Turkey"/>
    <x v="7"/>
    <x v="0"/>
    <s v="H"/>
    <x v="1291"/>
    <n v="894337165"/>
    <d v="2017-02-09T00:00:00"/>
    <n v="5"/>
    <n v="109.28"/>
    <n v="35.840000000000003"/>
    <n v="546.4"/>
    <n v="179.20000000000002"/>
    <n v="367.19999999999993"/>
  </r>
  <r>
    <x v="0"/>
    <s v="Malawi"/>
    <x v="9"/>
    <x v="1"/>
    <s v="M"/>
    <x v="676"/>
    <n v="326007974"/>
    <d v="2015-12-26T00:00:00"/>
    <n v="3"/>
    <n v="81.73"/>
    <n v="56.67"/>
    <n v="245.19"/>
    <n v="170.01"/>
    <n v="75.180000000000007"/>
  </r>
  <r>
    <x v="3"/>
    <s v="Mongolia"/>
    <x v="3"/>
    <x v="1"/>
    <s v="C"/>
    <x v="1933"/>
    <n v="854512584"/>
    <d v="2015-01-20T00:00:00"/>
    <n v="14"/>
    <n v="668.27"/>
    <n v="502.54"/>
    <n v="9355.7799999999988"/>
    <n v="7035.56"/>
    <n v="2320.2199999999984"/>
  </r>
  <r>
    <x v="5"/>
    <s v="Marshall Islands"/>
    <x v="4"/>
    <x v="1"/>
    <s v="C"/>
    <x v="1757"/>
    <n v="522087323"/>
    <d v="2015-11-21T00:00:00"/>
    <n v="10"/>
    <n v="255.28"/>
    <n v="159.41999999999999"/>
    <n v="2552.8000000000002"/>
    <n v="1594.1999999999998"/>
    <n v="958.60000000000036"/>
  </r>
  <r>
    <x v="4"/>
    <s v="Honduras"/>
    <x v="3"/>
    <x v="0"/>
    <s v="H"/>
    <x v="521"/>
    <n v="141281020"/>
    <d v="2017-07-30T00:00:00"/>
    <n v="12"/>
    <n v="668.27"/>
    <n v="502.54"/>
    <n v="8019.24"/>
    <n v="6030.4800000000005"/>
    <n v="1988.7599999999993"/>
  </r>
  <r>
    <x v="2"/>
    <s v="Pakistan"/>
    <x v="7"/>
    <x v="1"/>
    <s v="M"/>
    <x v="2453"/>
    <n v="144955003"/>
    <d v="2012-08-11T00:00:00"/>
    <n v="7"/>
    <n v="109.28"/>
    <n v="35.840000000000003"/>
    <n v="764.96"/>
    <n v="250.88000000000002"/>
    <n v="514.08000000000004"/>
  </r>
  <r>
    <x v="1"/>
    <s v="Armenia"/>
    <x v="6"/>
    <x v="0"/>
    <s v="L"/>
    <x v="2050"/>
    <n v="136283099"/>
    <d v="2013-04-16T00:00:00"/>
    <n v="13"/>
    <n v="205.7"/>
    <n v="117.11"/>
    <n v="2674.1"/>
    <n v="1522.43"/>
    <n v="1151.6699999999998"/>
  </r>
  <r>
    <x v="2"/>
    <s v="Kuwait"/>
    <x v="5"/>
    <x v="0"/>
    <s v="C"/>
    <x v="1322"/>
    <n v="238751637"/>
    <d v="2010-08-02T00:00:00"/>
    <n v="1"/>
    <n v="421.89"/>
    <n v="364.69"/>
    <n v="421.89"/>
    <n v="364.69"/>
    <n v="57.199999999999989"/>
  </r>
  <r>
    <x v="0"/>
    <s v="Ghana"/>
    <x v="7"/>
    <x v="1"/>
    <s v="C"/>
    <x v="1474"/>
    <n v="646159446"/>
    <d v="2015-04-20T00:00:00"/>
    <n v="3"/>
    <n v="109.28"/>
    <n v="35.840000000000003"/>
    <n v="327.84000000000003"/>
    <n v="107.52000000000001"/>
    <n v="220.32000000000002"/>
  </r>
  <r>
    <x v="0"/>
    <s v="Angola"/>
    <x v="9"/>
    <x v="0"/>
    <s v="L"/>
    <x v="189"/>
    <n v="272617852"/>
    <d v="2016-06-18T00:00:00"/>
    <n v="4"/>
    <n v="81.73"/>
    <n v="56.67"/>
    <n v="326.92"/>
    <n v="226.68"/>
    <n v="100.24000000000001"/>
  </r>
  <r>
    <x v="5"/>
    <s v="Samoa "/>
    <x v="3"/>
    <x v="1"/>
    <s v="C"/>
    <x v="2075"/>
    <n v="802550685"/>
    <d v="2015-12-07T00:00:00"/>
    <n v="2"/>
    <n v="668.27"/>
    <n v="502.54"/>
    <n v="1336.54"/>
    <n v="1005.08"/>
    <n v="331.45999999999992"/>
  </r>
  <r>
    <x v="0"/>
    <s v="Botswana"/>
    <x v="2"/>
    <x v="1"/>
    <s v="L"/>
    <x v="2572"/>
    <n v="840694272"/>
    <d v="2016-02-05T00:00:00"/>
    <n v="15"/>
    <n v="154.06"/>
    <n v="90.93"/>
    <n v="2310.9"/>
    <n v="1363.95"/>
    <n v="946.95"/>
  </r>
  <r>
    <x v="3"/>
    <s v="Philippines"/>
    <x v="10"/>
    <x v="0"/>
    <s v="C"/>
    <x v="911"/>
    <n v="862097442"/>
    <d v="2016-11-14T00:00:00"/>
    <n v="4"/>
    <n v="437.2"/>
    <n v="263.33"/>
    <n v="1748.8"/>
    <n v="1053.32"/>
    <n v="695.48"/>
  </r>
  <r>
    <x v="1"/>
    <s v="United Kingdom"/>
    <x v="5"/>
    <x v="1"/>
    <s v="L"/>
    <x v="1349"/>
    <n v="962121522"/>
    <d v="2011-12-29T00:00:00"/>
    <n v="3"/>
    <n v="421.89"/>
    <n v="364.69"/>
    <n v="1265.67"/>
    <n v="1094.07"/>
    <n v="171.60000000000014"/>
  </r>
  <r>
    <x v="4"/>
    <s v="Barbados"/>
    <x v="3"/>
    <x v="1"/>
    <s v="L"/>
    <x v="1008"/>
    <n v="406440341"/>
    <d v="2014-06-12T00:00:00"/>
    <n v="6"/>
    <n v="668.27"/>
    <n v="502.54"/>
    <n v="4009.62"/>
    <n v="3015.2400000000002"/>
    <n v="994.37999999999965"/>
  </r>
  <r>
    <x v="0"/>
    <s v="Ghana"/>
    <x v="8"/>
    <x v="0"/>
    <s v="L"/>
    <x v="1499"/>
    <n v="781040227"/>
    <d v="2016-06-10T00:00:00"/>
    <n v="10"/>
    <n v="152.58000000000001"/>
    <n v="97.44"/>
    <n v="1525.8000000000002"/>
    <n v="974.4"/>
    <n v="551.4000000000002"/>
  </r>
  <r>
    <x v="3"/>
    <s v="Japan"/>
    <x v="10"/>
    <x v="1"/>
    <s v="L"/>
    <x v="2354"/>
    <n v="142220008"/>
    <d v="2014-03-08T00:00:00"/>
    <n v="8"/>
    <n v="437.2"/>
    <n v="263.33"/>
    <n v="3497.6"/>
    <n v="2106.64"/>
    <n v="1390.96"/>
  </r>
  <r>
    <x v="2"/>
    <s v="Lebanon"/>
    <x v="3"/>
    <x v="0"/>
    <s v="C"/>
    <x v="2445"/>
    <n v="666591012"/>
    <d v="2013-03-26T00:00:00"/>
    <n v="13"/>
    <n v="668.27"/>
    <n v="502.54"/>
    <n v="8687.51"/>
    <n v="6533.02"/>
    <n v="2154.4899999999998"/>
  </r>
  <r>
    <x v="1"/>
    <s v="Norway"/>
    <x v="0"/>
    <x v="0"/>
    <s v="H"/>
    <x v="741"/>
    <n v="101077067"/>
    <d v="2015-12-28T00:00:00"/>
    <n v="16"/>
    <n v="651.21"/>
    <n v="524.96"/>
    <n v="10419.36"/>
    <n v="8399.36"/>
    <n v="2020"/>
  </r>
  <r>
    <x v="0"/>
    <s v="Sudan"/>
    <x v="10"/>
    <x v="1"/>
    <s v="M"/>
    <x v="1598"/>
    <n v="312914502"/>
    <d v="2010-12-09T00:00:00"/>
    <n v="12"/>
    <n v="437.2"/>
    <n v="263.33"/>
    <n v="5246.4"/>
    <n v="3159.96"/>
    <n v="2086.4399999999996"/>
  </r>
  <r>
    <x v="5"/>
    <s v="Samoa "/>
    <x v="8"/>
    <x v="1"/>
    <s v="H"/>
    <x v="258"/>
    <n v="539652144"/>
    <d v="2014-02-11T00:00:00"/>
    <n v="7"/>
    <n v="152.58000000000001"/>
    <n v="97.44"/>
    <n v="1068.0600000000002"/>
    <n v="682.07999999999993"/>
    <n v="385.98000000000025"/>
  </r>
  <r>
    <x v="3"/>
    <s v="Sri Lanka"/>
    <x v="10"/>
    <x v="1"/>
    <s v="C"/>
    <x v="754"/>
    <n v="539151322"/>
    <d v="2012-03-17T00:00:00"/>
    <n v="10"/>
    <n v="437.2"/>
    <n v="263.33"/>
    <n v="4372"/>
    <n v="2633.2999999999997"/>
    <n v="1738.7000000000003"/>
  </r>
  <r>
    <x v="3"/>
    <s v="Kazakhstan"/>
    <x v="1"/>
    <x v="1"/>
    <s v="M"/>
    <x v="1097"/>
    <n v="139585864"/>
    <d v="2012-03-01T00:00:00"/>
    <n v="9"/>
    <n v="47.45"/>
    <n v="31.79"/>
    <n v="427.05"/>
    <n v="286.11"/>
    <n v="140.94"/>
  </r>
  <r>
    <x v="1"/>
    <s v="Monaco"/>
    <x v="5"/>
    <x v="1"/>
    <s v="M"/>
    <x v="1403"/>
    <n v="589442098"/>
    <d v="2014-03-08T00:00:00"/>
    <n v="13"/>
    <n v="421.89"/>
    <n v="364.69"/>
    <n v="5484.57"/>
    <n v="4740.97"/>
    <n v="743.59999999999945"/>
  </r>
  <r>
    <x v="1"/>
    <s v="Czech Republic"/>
    <x v="9"/>
    <x v="1"/>
    <s v="H"/>
    <x v="1883"/>
    <n v="507518851"/>
    <d v="2015-11-01T00:00:00"/>
    <n v="8"/>
    <n v="81.73"/>
    <n v="56.67"/>
    <n v="653.84"/>
    <n v="453.36"/>
    <n v="200.48000000000002"/>
  </r>
  <r>
    <x v="4"/>
    <s v="Trinidad and Tobago"/>
    <x v="0"/>
    <x v="1"/>
    <s v="H"/>
    <x v="1665"/>
    <n v="832927453"/>
    <d v="2015-08-29T00:00:00"/>
    <n v="1"/>
    <n v="651.21"/>
    <n v="524.96"/>
    <n v="651.21"/>
    <n v="524.96"/>
    <n v="126.25"/>
  </r>
  <r>
    <x v="0"/>
    <s v="Gabon"/>
    <x v="9"/>
    <x v="1"/>
    <s v="H"/>
    <x v="300"/>
    <n v="775091731"/>
    <d v="2017-04-18T00:00:00"/>
    <n v="10"/>
    <n v="81.73"/>
    <n v="56.67"/>
    <n v="817.30000000000007"/>
    <n v="566.70000000000005"/>
    <n v="250.60000000000002"/>
  </r>
  <r>
    <x v="0"/>
    <s v="Namibia"/>
    <x v="10"/>
    <x v="0"/>
    <s v="M"/>
    <x v="531"/>
    <n v="963748013"/>
    <d v="2010-01-22T00:00:00"/>
    <n v="6"/>
    <n v="437.2"/>
    <n v="263.33"/>
    <n v="2623.2"/>
    <n v="1579.98"/>
    <n v="1043.2199999999998"/>
  </r>
  <r>
    <x v="1"/>
    <s v="Slovenia"/>
    <x v="5"/>
    <x v="0"/>
    <s v="C"/>
    <x v="1745"/>
    <n v="298945128"/>
    <d v="2011-01-31T00:00:00"/>
    <n v="6"/>
    <n v="421.89"/>
    <n v="364.69"/>
    <n v="2531.34"/>
    <n v="2188.14"/>
    <n v="343.20000000000027"/>
  </r>
  <r>
    <x v="2"/>
    <s v="Tunisia "/>
    <x v="9"/>
    <x v="1"/>
    <s v="M"/>
    <x v="2418"/>
    <n v="901044404"/>
    <d v="2015-04-29T00:00:00"/>
    <n v="13"/>
    <n v="81.73"/>
    <n v="56.67"/>
    <n v="1062.49"/>
    <n v="736.71"/>
    <n v="325.77999999999997"/>
  </r>
  <r>
    <x v="5"/>
    <s v="Solomon Islands"/>
    <x v="5"/>
    <x v="1"/>
    <s v="L"/>
    <x v="1389"/>
    <n v="460719668"/>
    <d v="2015-09-06T00:00:00"/>
    <n v="10"/>
    <n v="421.89"/>
    <n v="364.69"/>
    <n v="4218.8999999999996"/>
    <n v="3646.9"/>
    <n v="571.99999999999955"/>
  </r>
  <r>
    <x v="1"/>
    <s v="Russia"/>
    <x v="11"/>
    <x v="0"/>
    <s v="M"/>
    <x v="2050"/>
    <n v="788957250"/>
    <d v="2013-04-23T00:00:00"/>
    <n v="15"/>
    <n v="9.33"/>
    <n v="6.92"/>
    <n v="139.94999999999999"/>
    <n v="103.8"/>
    <n v="36.149999999999991"/>
  </r>
  <r>
    <x v="0"/>
    <s v="Swaziland"/>
    <x v="7"/>
    <x v="1"/>
    <s v="L"/>
    <x v="1805"/>
    <n v="167055976"/>
    <d v="2014-04-29T00:00:00"/>
    <n v="7"/>
    <n v="109.28"/>
    <n v="35.840000000000003"/>
    <n v="764.96"/>
    <n v="250.88000000000002"/>
    <n v="514.08000000000004"/>
  </r>
  <r>
    <x v="1"/>
    <s v="Austria"/>
    <x v="7"/>
    <x v="0"/>
    <s v="C"/>
    <x v="509"/>
    <n v="996627175"/>
    <d v="2010-07-09T00:00:00"/>
    <n v="5"/>
    <n v="109.28"/>
    <n v="35.840000000000003"/>
    <n v="546.4"/>
    <n v="179.20000000000002"/>
    <n v="367.19999999999993"/>
  </r>
  <r>
    <x v="3"/>
    <s v="Uzbekistan"/>
    <x v="4"/>
    <x v="1"/>
    <s v="C"/>
    <x v="61"/>
    <n v="349594676"/>
    <d v="2014-03-16T00:00:00"/>
    <n v="3"/>
    <n v="255.28"/>
    <n v="159.41999999999999"/>
    <n v="765.84"/>
    <n v="478.26"/>
    <n v="287.58000000000004"/>
  </r>
  <r>
    <x v="0"/>
    <s v="Ghana"/>
    <x v="6"/>
    <x v="1"/>
    <s v="L"/>
    <x v="1020"/>
    <n v="318194806"/>
    <d v="2015-05-22T00:00:00"/>
    <n v="16"/>
    <n v="205.7"/>
    <n v="117.11"/>
    <n v="3291.2"/>
    <n v="1873.76"/>
    <n v="1417.4399999999998"/>
  </r>
  <r>
    <x v="0"/>
    <s v="Uganda"/>
    <x v="7"/>
    <x v="0"/>
    <s v="C"/>
    <x v="2434"/>
    <n v="364976394"/>
    <d v="2017-02-24T00:00:00"/>
    <n v="6"/>
    <n v="109.28"/>
    <n v="35.840000000000003"/>
    <n v="655.68000000000006"/>
    <n v="215.04000000000002"/>
    <n v="440.64000000000004"/>
  </r>
  <r>
    <x v="2"/>
    <s v="Israel"/>
    <x v="11"/>
    <x v="1"/>
    <s v="H"/>
    <x v="2573"/>
    <n v="472800767"/>
    <d v="2015-09-13T00:00:00"/>
    <n v="2"/>
    <n v="9.33"/>
    <n v="6.92"/>
    <n v="18.66"/>
    <n v="13.84"/>
    <n v="4.82"/>
  </r>
  <r>
    <x v="4"/>
    <s v="Jamaica"/>
    <x v="11"/>
    <x v="1"/>
    <s v="C"/>
    <x v="1531"/>
    <n v="694841754"/>
    <d v="2011-11-28T00:00:00"/>
    <n v="13"/>
    <n v="9.33"/>
    <n v="6.92"/>
    <n v="121.29"/>
    <n v="89.96"/>
    <n v="31.330000000000013"/>
  </r>
  <r>
    <x v="3"/>
    <s v="Taiwan"/>
    <x v="1"/>
    <x v="1"/>
    <s v="C"/>
    <x v="1023"/>
    <n v="704585683"/>
    <d v="2015-10-01T00:00:00"/>
    <n v="2"/>
    <n v="47.45"/>
    <n v="31.79"/>
    <n v="94.9"/>
    <n v="63.58"/>
    <n v="31.320000000000007"/>
  </r>
  <r>
    <x v="5"/>
    <s v="New Zealand"/>
    <x v="9"/>
    <x v="0"/>
    <s v="C"/>
    <x v="383"/>
    <n v="245831382"/>
    <d v="2011-08-02T00:00:00"/>
    <n v="10"/>
    <n v="81.73"/>
    <n v="56.67"/>
    <n v="817.30000000000007"/>
    <n v="566.70000000000005"/>
    <n v="250.60000000000002"/>
  </r>
  <r>
    <x v="1"/>
    <s v="Finland"/>
    <x v="2"/>
    <x v="1"/>
    <s v="H"/>
    <x v="1473"/>
    <n v="482690179"/>
    <d v="2014-11-20T00:00:00"/>
    <n v="13"/>
    <n v="154.06"/>
    <n v="90.93"/>
    <n v="2002.78"/>
    <n v="1182.0900000000001"/>
    <n v="820.68999999999983"/>
  </r>
  <r>
    <x v="0"/>
    <s v="Rwanda"/>
    <x v="0"/>
    <x v="1"/>
    <s v="L"/>
    <x v="1971"/>
    <n v="849585902"/>
    <d v="2015-12-11T00:00:00"/>
    <n v="1"/>
    <n v="651.21"/>
    <n v="524.96"/>
    <n v="651.21"/>
    <n v="524.96"/>
    <n v="126.25"/>
  </r>
  <r>
    <x v="5"/>
    <s v="Fiji"/>
    <x v="7"/>
    <x v="1"/>
    <s v="M"/>
    <x v="1660"/>
    <n v="401254880"/>
    <d v="2013-09-13T00:00:00"/>
    <n v="15"/>
    <n v="109.28"/>
    <n v="35.840000000000003"/>
    <n v="1639.2"/>
    <n v="537.6"/>
    <n v="1101.5999999999999"/>
  </r>
  <r>
    <x v="1"/>
    <s v="Poland"/>
    <x v="0"/>
    <x v="1"/>
    <s v="L"/>
    <x v="348"/>
    <n v="962745940"/>
    <d v="2011-10-19T00:00:00"/>
    <n v="11"/>
    <n v="651.21"/>
    <n v="524.96"/>
    <n v="7163.31"/>
    <n v="5774.56"/>
    <n v="1388.75"/>
  </r>
  <r>
    <x v="2"/>
    <s v="Egypt"/>
    <x v="10"/>
    <x v="1"/>
    <s v="C"/>
    <x v="1285"/>
    <n v="379420411"/>
    <d v="2014-12-23T00:00:00"/>
    <n v="13"/>
    <n v="437.2"/>
    <n v="263.33"/>
    <n v="5683.5999999999995"/>
    <n v="3423.29"/>
    <n v="2260.3099999999995"/>
  </r>
  <r>
    <x v="2"/>
    <s v="Oman"/>
    <x v="8"/>
    <x v="1"/>
    <s v="M"/>
    <x v="1478"/>
    <n v="166952121"/>
    <d v="2010-05-06T00:00:00"/>
    <n v="6"/>
    <n v="152.58000000000001"/>
    <n v="97.44"/>
    <n v="915.48"/>
    <n v="584.64"/>
    <n v="330.84000000000003"/>
  </r>
  <r>
    <x v="4"/>
    <s v="Honduras"/>
    <x v="6"/>
    <x v="1"/>
    <s v="M"/>
    <x v="170"/>
    <n v="561327397"/>
    <d v="2015-12-29T00:00:00"/>
    <n v="14"/>
    <n v="205.7"/>
    <n v="117.11"/>
    <n v="2879.7999999999997"/>
    <n v="1639.54"/>
    <n v="1240.2599999999998"/>
  </r>
  <r>
    <x v="0"/>
    <s v="Malawi"/>
    <x v="9"/>
    <x v="1"/>
    <s v="M"/>
    <x v="627"/>
    <n v="968845069"/>
    <d v="2017-02-10T00:00:00"/>
    <n v="3"/>
    <n v="81.73"/>
    <n v="56.67"/>
    <n v="245.19"/>
    <n v="170.01"/>
    <n v="75.180000000000007"/>
  </r>
  <r>
    <x v="3"/>
    <s v="Malaysia"/>
    <x v="1"/>
    <x v="0"/>
    <s v="H"/>
    <x v="1041"/>
    <n v="416116464"/>
    <d v="2015-05-30T00:00:00"/>
    <n v="12"/>
    <n v="47.45"/>
    <n v="31.79"/>
    <n v="569.40000000000009"/>
    <n v="381.48"/>
    <n v="187.92000000000007"/>
  </r>
  <r>
    <x v="3"/>
    <s v="Uzbekistan"/>
    <x v="9"/>
    <x v="1"/>
    <s v="C"/>
    <x v="2136"/>
    <n v="700065410"/>
    <d v="2016-12-30T00:00:00"/>
    <n v="6"/>
    <n v="81.73"/>
    <n v="56.67"/>
    <n v="490.38"/>
    <n v="340.02"/>
    <n v="150.36000000000001"/>
  </r>
  <r>
    <x v="4"/>
    <s v="Dominica"/>
    <x v="1"/>
    <x v="1"/>
    <s v="M"/>
    <x v="2535"/>
    <n v="537928235"/>
    <d v="2014-05-14T00:00:00"/>
    <n v="6"/>
    <n v="47.45"/>
    <n v="31.79"/>
    <n v="284.70000000000005"/>
    <n v="190.74"/>
    <n v="93.960000000000036"/>
  </r>
  <r>
    <x v="1"/>
    <s v="Latvia"/>
    <x v="2"/>
    <x v="0"/>
    <s v="H"/>
    <x v="2273"/>
    <n v="517253768"/>
    <d v="2011-10-30T00:00:00"/>
    <n v="10"/>
    <n v="154.06"/>
    <n v="90.93"/>
    <n v="1540.6"/>
    <n v="909.30000000000007"/>
    <n v="631.29999999999984"/>
  </r>
  <r>
    <x v="1"/>
    <s v="Poland"/>
    <x v="1"/>
    <x v="1"/>
    <s v="M"/>
    <x v="2574"/>
    <n v="845903337"/>
    <d v="2015-05-14T00:00:00"/>
    <n v="1"/>
    <n v="47.45"/>
    <n v="31.79"/>
    <n v="47.45"/>
    <n v="31.79"/>
    <n v="15.660000000000004"/>
  </r>
  <r>
    <x v="3"/>
    <s v="Brunei"/>
    <x v="4"/>
    <x v="0"/>
    <s v="M"/>
    <x v="2138"/>
    <n v="902050769"/>
    <d v="2012-10-12T00:00:00"/>
    <n v="10"/>
    <n v="255.28"/>
    <n v="159.41999999999999"/>
    <n v="2552.8000000000002"/>
    <n v="1594.1999999999998"/>
    <n v="958.60000000000036"/>
  </r>
  <r>
    <x v="2"/>
    <s v="Saudi Arabia"/>
    <x v="9"/>
    <x v="1"/>
    <s v="L"/>
    <x v="2372"/>
    <n v="584182393"/>
    <d v="2015-07-23T00:00:00"/>
    <n v="2"/>
    <n v="81.73"/>
    <n v="56.67"/>
    <n v="163.46"/>
    <n v="113.34"/>
    <n v="50.120000000000005"/>
  </r>
  <r>
    <x v="4"/>
    <s v="Trinidad and Tobago"/>
    <x v="7"/>
    <x v="1"/>
    <s v="L"/>
    <x v="1767"/>
    <n v="761097037"/>
    <d v="2010-04-05T00:00:00"/>
    <n v="7"/>
    <n v="109.28"/>
    <n v="35.840000000000003"/>
    <n v="764.96"/>
    <n v="250.88000000000002"/>
    <n v="514.08000000000004"/>
  </r>
  <r>
    <x v="0"/>
    <s v="Democratic Republic of the Congo"/>
    <x v="2"/>
    <x v="1"/>
    <s v="M"/>
    <x v="258"/>
    <n v="121906030"/>
    <d v="2014-02-25T00:00:00"/>
    <n v="6"/>
    <n v="154.06"/>
    <n v="90.93"/>
    <n v="924.36"/>
    <n v="545.58000000000004"/>
    <n v="378.78"/>
  </r>
  <r>
    <x v="2"/>
    <s v="Turkey"/>
    <x v="11"/>
    <x v="1"/>
    <s v="C"/>
    <x v="1337"/>
    <n v="126033198"/>
    <d v="2011-09-25T00:00:00"/>
    <n v="8"/>
    <n v="9.33"/>
    <n v="6.92"/>
    <n v="74.64"/>
    <n v="55.36"/>
    <n v="19.28"/>
  </r>
  <r>
    <x v="5"/>
    <s v="Samoa "/>
    <x v="11"/>
    <x v="1"/>
    <s v="M"/>
    <x v="2164"/>
    <n v="953214871"/>
    <d v="2011-08-05T00:00:00"/>
    <n v="11"/>
    <n v="9.33"/>
    <n v="6.92"/>
    <n v="102.63"/>
    <n v="76.12"/>
    <n v="26.509999999999991"/>
  </r>
  <r>
    <x v="5"/>
    <s v="Tonga"/>
    <x v="6"/>
    <x v="1"/>
    <s v="H"/>
    <x v="1787"/>
    <n v="153499877"/>
    <d v="2011-08-02T00:00:00"/>
    <n v="5"/>
    <n v="205.7"/>
    <n v="117.11"/>
    <n v="1028.5"/>
    <n v="585.54999999999995"/>
    <n v="442.95000000000005"/>
  </r>
  <r>
    <x v="1"/>
    <s v="Armenia"/>
    <x v="2"/>
    <x v="1"/>
    <s v="H"/>
    <x v="2185"/>
    <n v="297249543"/>
    <d v="2010-12-11T00:00:00"/>
    <n v="3"/>
    <n v="154.06"/>
    <n v="90.93"/>
    <n v="462.18"/>
    <n v="272.79000000000002"/>
    <n v="189.39"/>
  </r>
  <r>
    <x v="2"/>
    <s v="Yemen"/>
    <x v="9"/>
    <x v="1"/>
    <s v="H"/>
    <x v="1287"/>
    <n v="425137698"/>
    <d v="2013-06-08T00:00:00"/>
    <n v="11"/>
    <n v="81.73"/>
    <n v="56.67"/>
    <n v="899.03000000000009"/>
    <n v="623.37"/>
    <n v="275.66000000000008"/>
  </r>
  <r>
    <x v="2"/>
    <s v="Libya"/>
    <x v="10"/>
    <x v="1"/>
    <s v="H"/>
    <x v="1486"/>
    <n v="998150670"/>
    <d v="2016-10-13T00:00:00"/>
    <n v="6"/>
    <n v="437.2"/>
    <n v="263.33"/>
    <n v="2623.2"/>
    <n v="1579.98"/>
    <n v="1043.2199999999998"/>
  </r>
  <r>
    <x v="0"/>
    <s v="Kenya"/>
    <x v="3"/>
    <x v="1"/>
    <s v="L"/>
    <x v="1045"/>
    <n v="747587287"/>
    <d v="2015-05-24T00:00:00"/>
    <n v="11"/>
    <n v="668.27"/>
    <n v="502.54"/>
    <n v="7350.9699999999993"/>
    <n v="5527.9400000000005"/>
    <n v="1823.0299999999988"/>
  </r>
  <r>
    <x v="6"/>
    <s v="United States of America"/>
    <x v="10"/>
    <x v="1"/>
    <s v="C"/>
    <x v="1093"/>
    <n v="725058877"/>
    <d v="2012-10-06T00:00:00"/>
    <n v="16"/>
    <n v="437.2"/>
    <n v="263.33"/>
    <n v="6995.2"/>
    <n v="4213.28"/>
    <n v="2781.92"/>
  </r>
  <r>
    <x v="1"/>
    <s v="Poland"/>
    <x v="10"/>
    <x v="0"/>
    <s v="L"/>
    <x v="1457"/>
    <n v="252489268"/>
    <d v="2017-03-19T00:00:00"/>
    <n v="10"/>
    <n v="437.2"/>
    <n v="263.33"/>
    <n v="4372"/>
    <n v="2633.2999999999997"/>
    <n v="1738.7000000000003"/>
  </r>
  <r>
    <x v="1"/>
    <s v="France"/>
    <x v="5"/>
    <x v="0"/>
    <s v="L"/>
    <x v="2335"/>
    <n v="972114789"/>
    <d v="2015-01-09T00:00:00"/>
    <n v="15"/>
    <n v="421.89"/>
    <n v="364.69"/>
    <n v="6328.3499999999995"/>
    <n v="5470.35"/>
    <n v="857.99999999999909"/>
  </r>
  <r>
    <x v="1"/>
    <s v="Portugal"/>
    <x v="9"/>
    <x v="0"/>
    <s v="H"/>
    <x v="209"/>
    <n v="996484267"/>
    <d v="2013-02-22T00:00:00"/>
    <n v="1"/>
    <n v="81.73"/>
    <n v="56.67"/>
    <n v="81.73"/>
    <n v="56.67"/>
    <n v="25.060000000000002"/>
  </r>
  <r>
    <x v="0"/>
    <s v="Zimbabwe"/>
    <x v="6"/>
    <x v="1"/>
    <s v="M"/>
    <x v="2438"/>
    <n v="758459031"/>
    <d v="2011-03-19T00:00:00"/>
    <n v="6"/>
    <n v="205.7"/>
    <n v="117.11"/>
    <n v="1234.1999999999998"/>
    <n v="702.66"/>
    <n v="531.53999999999985"/>
  </r>
  <r>
    <x v="2"/>
    <s v="Pakistan"/>
    <x v="11"/>
    <x v="1"/>
    <s v="C"/>
    <x v="2165"/>
    <n v="761212909"/>
    <d v="2014-07-08T00:00:00"/>
    <n v="14"/>
    <n v="9.33"/>
    <n v="6.92"/>
    <n v="130.62"/>
    <n v="96.88"/>
    <n v="33.740000000000009"/>
  </r>
  <r>
    <x v="0"/>
    <s v="Madagascar"/>
    <x v="9"/>
    <x v="0"/>
    <s v="M"/>
    <x v="496"/>
    <n v="228232228"/>
    <d v="2013-08-12T00:00:00"/>
    <n v="13"/>
    <n v="81.73"/>
    <n v="56.67"/>
    <n v="1062.49"/>
    <n v="736.71"/>
    <n v="325.77999999999997"/>
  </r>
  <r>
    <x v="1"/>
    <s v="Malta"/>
    <x v="6"/>
    <x v="1"/>
    <s v="L"/>
    <x v="479"/>
    <n v="253315818"/>
    <d v="2011-09-21T00:00:00"/>
    <n v="1"/>
    <n v="205.7"/>
    <n v="117.11"/>
    <n v="205.7"/>
    <n v="117.11"/>
    <n v="88.589999999999989"/>
  </r>
  <r>
    <x v="0"/>
    <s v="Liberia"/>
    <x v="2"/>
    <x v="1"/>
    <s v="C"/>
    <x v="1765"/>
    <n v="650575006"/>
    <d v="2013-04-24T00:00:00"/>
    <n v="14"/>
    <n v="154.06"/>
    <n v="90.93"/>
    <n v="2156.84"/>
    <n v="1273.02"/>
    <n v="883.82000000000016"/>
  </r>
  <r>
    <x v="5"/>
    <s v="Solomon Islands"/>
    <x v="4"/>
    <x v="1"/>
    <s v="M"/>
    <x v="871"/>
    <n v="404433619"/>
    <d v="2012-05-17T00:00:00"/>
    <n v="16"/>
    <n v="255.28"/>
    <n v="159.41999999999999"/>
    <n v="4084.48"/>
    <n v="2550.7199999999998"/>
    <n v="1533.7600000000002"/>
  </r>
  <r>
    <x v="5"/>
    <s v="New Zealand"/>
    <x v="5"/>
    <x v="1"/>
    <s v="L"/>
    <x v="1891"/>
    <n v="819627988"/>
    <d v="2011-06-12T00:00:00"/>
    <n v="8"/>
    <n v="421.89"/>
    <n v="364.69"/>
    <n v="3375.12"/>
    <n v="2917.52"/>
    <n v="457.59999999999991"/>
  </r>
  <r>
    <x v="3"/>
    <s v="Maldives"/>
    <x v="5"/>
    <x v="0"/>
    <s v="M"/>
    <x v="2252"/>
    <n v="571206939"/>
    <d v="2010-07-31T00:00:00"/>
    <n v="3"/>
    <n v="421.89"/>
    <n v="364.69"/>
    <n v="1265.67"/>
    <n v="1094.07"/>
    <n v="171.60000000000014"/>
  </r>
  <r>
    <x v="4"/>
    <s v="Dominican Republic"/>
    <x v="6"/>
    <x v="0"/>
    <s v="M"/>
    <x v="1627"/>
    <n v="654531800"/>
    <d v="2010-08-31T00:00:00"/>
    <n v="16"/>
    <n v="205.7"/>
    <n v="117.11"/>
    <n v="3291.2"/>
    <n v="1873.76"/>
    <n v="1417.4399999999998"/>
  </r>
  <r>
    <x v="3"/>
    <s v="Turkmenistan"/>
    <x v="7"/>
    <x v="0"/>
    <s v="C"/>
    <x v="2575"/>
    <n v="335276401"/>
    <d v="2017-09-02T00:00:00"/>
    <n v="8"/>
    <n v="109.28"/>
    <n v="35.840000000000003"/>
    <n v="874.24"/>
    <n v="286.72000000000003"/>
    <n v="587.52"/>
  </r>
  <r>
    <x v="2"/>
    <s v="Somalia"/>
    <x v="9"/>
    <x v="1"/>
    <s v="M"/>
    <x v="2372"/>
    <n v="299427068"/>
    <d v="2015-09-07T00:00:00"/>
    <n v="10"/>
    <n v="81.73"/>
    <n v="56.67"/>
    <n v="817.30000000000007"/>
    <n v="566.70000000000005"/>
    <n v="250.60000000000002"/>
  </r>
  <r>
    <x v="0"/>
    <s v="Namibia"/>
    <x v="1"/>
    <x v="0"/>
    <s v="H"/>
    <x v="1812"/>
    <n v="403282630"/>
    <d v="2016-06-18T00:00:00"/>
    <n v="15"/>
    <n v="47.45"/>
    <n v="31.79"/>
    <n v="711.75"/>
    <n v="476.84999999999997"/>
    <n v="234.90000000000003"/>
  </r>
  <r>
    <x v="0"/>
    <s v="Comoros"/>
    <x v="5"/>
    <x v="1"/>
    <s v="C"/>
    <x v="1729"/>
    <n v="123454415"/>
    <d v="2010-02-25T00:00:00"/>
    <n v="3"/>
    <n v="421.89"/>
    <n v="364.69"/>
    <n v="1265.67"/>
    <n v="1094.07"/>
    <n v="171.60000000000014"/>
  </r>
  <r>
    <x v="3"/>
    <s v="Myanmar"/>
    <x v="3"/>
    <x v="1"/>
    <s v="L"/>
    <x v="342"/>
    <n v="806866252"/>
    <d v="2014-06-06T00:00:00"/>
    <n v="14"/>
    <n v="668.27"/>
    <n v="502.54"/>
    <n v="9355.7799999999988"/>
    <n v="7035.56"/>
    <n v="2320.2199999999984"/>
  </r>
  <r>
    <x v="3"/>
    <s v="North Korea"/>
    <x v="4"/>
    <x v="1"/>
    <s v="L"/>
    <x v="1071"/>
    <n v="720754468"/>
    <d v="2010-03-19T00:00:00"/>
    <n v="10"/>
    <n v="255.28"/>
    <n v="159.41999999999999"/>
    <n v="2552.8000000000002"/>
    <n v="1594.1999999999998"/>
    <n v="958.60000000000036"/>
  </r>
  <r>
    <x v="3"/>
    <s v="Myanmar"/>
    <x v="9"/>
    <x v="0"/>
    <s v="C"/>
    <x v="778"/>
    <n v="902667891"/>
    <d v="2013-07-14T00:00:00"/>
    <n v="14"/>
    <n v="81.73"/>
    <n v="56.67"/>
    <n v="1144.22"/>
    <n v="793.38"/>
    <n v="350.84000000000003"/>
  </r>
  <r>
    <x v="4"/>
    <s v="Barbados"/>
    <x v="1"/>
    <x v="1"/>
    <s v="M"/>
    <x v="1995"/>
    <n v="210467851"/>
    <d v="2010-12-12T00:00:00"/>
    <n v="2"/>
    <n v="47.45"/>
    <n v="31.79"/>
    <n v="94.9"/>
    <n v="63.58"/>
    <n v="31.320000000000007"/>
  </r>
  <r>
    <x v="2"/>
    <s v="Tunisia "/>
    <x v="1"/>
    <x v="0"/>
    <s v="M"/>
    <x v="365"/>
    <n v="272328174"/>
    <d v="2017-04-01T00:00:00"/>
    <n v="11"/>
    <n v="47.45"/>
    <n v="31.79"/>
    <n v="521.95000000000005"/>
    <n v="349.69"/>
    <n v="172.26000000000005"/>
  </r>
  <r>
    <x v="0"/>
    <s v="Madagascar"/>
    <x v="1"/>
    <x v="1"/>
    <s v="M"/>
    <x v="1426"/>
    <n v="536735188"/>
    <d v="2017-03-17T00:00:00"/>
    <n v="1"/>
    <n v="47.45"/>
    <n v="31.79"/>
    <n v="47.45"/>
    <n v="31.79"/>
    <n v="15.660000000000004"/>
  </r>
  <r>
    <x v="2"/>
    <s v="Tunisia "/>
    <x v="3"/>
    <x v="0"/>
    <s v="C"/>
    <x v="2182"/>
    <n v="522487723"/>
    <d v="2016-02-12T00:00:00"/>
    <n v="8"/>
    <n v="668.27"/>
    <n v="502.54"/>
    <n v="5346.16"/>
    <n v="4020.32"/>
    <n v="1325.8399999999997"/>
  </r>
  <r>
    <x v="4"/>
    <s v="Antigua and Barbuda "/>
    <x v="5"/>
    <x v="1"/>
    <s v="C"/>
    <x v="1059"/>
    <n v="268697106"/>
    <d v="2012-08-23T00:00:00"/>
    <n v="4"/>
    <n v="421.89"/>
    <n v="364.69"/>
    <n v="1687.56"/>
    <n v="1458.76"/>
    <n v="228.79999999999995"/>
  </r>
  <r>
    <x v="3"/>
    <s v="China"/>
    <x v="7"/>
    <x v="1"/>
    <s v="M"/>
    <x v="2488"/>
    <n v="784787166"/>
    <d v="2010-02-28T00:00:00"/>
    <n v="8"/>
    <n v="109.28"/>
    <n v="35.840000000000003"/>
    <n v="874.24"/>
    <n v="286.72000000000003"/>
    <n v="587.52"/>
  </r>
  <r>
    <x v="0"/>
    <s v="Sudan"/>
    <x v="3"/>
    <x v="1"/>
    <s v="L"/>
    <x v="1475"/>
    <n v="900494229"/>
    <d v="2013-04-05T00:00:00"/>
    <n v="9"/>
    <n v="668.27"/>
    <n v="502.54"/>
    <n v="6014.43"/>
    <n v="4522.8600000000006"/>
    <n v="1491.5699999999997"/>
  </r>
  <r>
    <x v="0"/>
    <s v="Equatorial Guinea"/>
    <x v="5"/>
    <x v="0"/>
    <s v="H"/>
    <x v="2576"/>
    <n v="415867125"/>
    <d v="2016-01-30T00:00:00"/>
    <n v="5"/>
    <n v="421.89"/>
    <n v="364.69"/>
    <n v="2109.4499999999998"/>
    <n v="1823.45"/>
    <n v="285.99999999999977"/>
  </r>
  <r>
    <x v="3"/>
    <s v="Myanmar"/>
    <x v="0"/>
    <x v="1"/>
    <s v="M"/>
    <x v="574"/>
    <n v="551267182"/>
    <d v="2014-04-10T00:00:00"/>
    <n v="2"/>
    <n v="651.21"/>
    <n v="524.96"/>
    <n v="1302.42"/>
    <n v="1049.92"/>
    <n v="252.5"/>
  </r>
  <r>
    <x v="0"/>
    <s v="Mauritius "/>
    <x v="0"/>
    <x v="1"/>
    <s v="L"/>
    <x v="2577"/>
    <n v="797368228"/>
    <d v="2015-03-10T00:00:00"/>
    <n v="13"/>
    <n v="651.21"/>
    <n v="524.96"/>
    <n v="8465.73"/>
    <n v="6824.4800000000005"/>
    <n v="1641.2499999999991"/>
  </r>
  <r>
    <x v="0"/>
    <s v="Republic of the Congo"/>
    <x v="2"/>
    <x v="0"/>
    <s v="M"/>
    <x v="718"/>
    <n v="265156590"/>
    <d v="2012-09-07T00:00:00"/>
    <n v="8"/>
    <n v="154.06"/>
    <n v="90.93"/>
    <n v="1232.48"/>
    <n v="727.44"/>
    <n v="505.03999999999996"/>
  </r>
  <r>
    <x v="5"/>
    <s v="Marshall Islands"/>
    <x v="2"/>
    <x v="1"/>
    <s v="L"/>
    <x v="313"/>
    <n v="835931098"/>
    <d v="2012-09-29T00:00:00"/>
    <n v="16"/>
    <n v="154.06"/>
    <n v="90.93"/>
    <n v="2464.96"/>
    <n v="1454.88"/>
    <n v="1010.0799999999999"/>
  </r>
  <r>
    <x v="4"/>
    <s v="Belize"/>
    <x v="1"/>
    <x v="1"/>
    <s v="H"/>
    <x v="657"/>
    <n v="411303079"/>
    <d v="2015-02-23T00:00:00"/>
    <n v="4"/>
    <n v="47.45"/>
    <n v="31.79"/>
    <n v="189.8"/>
    <n v="127.16"/>
    <n v="62.640000000000015"/>
  </r>
  <r>
    <x v="3"/>
    <s v="Japan"/>
    <x v="6"/>
    <x v="0"/>
    <s v="H"/>
    <x v="634"/>
    <n v="563196361"/>
    <d v="2016-07-02T00:00:00"/>
    <n v="2"/>
    <n v="205.7"/>
    <n v="117.11"/>
    <n v="411.4"/>
    <n v="234.22"/>
    <n v="177.17999999999998"/>
  </r>
  <r>
    <x v="0"/>
    <s v="Central African Republic"/>
    <x v="11"/>
    <x v="1"/>
    <s v="H"/>
    <x v="2533"/>
    <n v="683847272"/>
    <d v="2014-10-20T00:00:00"/>
    <n v="7"/>
    <n v="9.33"/>
    <n v="6.92"/>
    <n v="65.31"/>
    <n v="48.44"/>
    <n v="16.870000000000005"/>
  </r>
  <r>
    <x v="1"/>
    <s v="Andorra"/>
    <x v="11"/>
    <x v="1"/>
    <s v="M"/>
    <x v="582"/>
    <n v="235804641"/>
    <d v="2012-11-08T00:00:00"/>
    <n v="14"/>
    <n v="9.33"/>
    <n v="6.92"/>
    <n v="130.62"/>
    <n v="96.88"/>
    <n v="33.740000000000009"/>
  </r>
  <r>
    <x v="1"/>
    <s v="Lithuania"/>
    <x v="11"/>
    <x v="1"/>
    <s v="C"/>
    <x v="230"/>
    <n v="101929795"/>
    <d v="2014-07-30T00:00:00"/>
    <n v="4"/>
    <n v="9.33"/>
    <n v="6.92"/>
    <n v="37.32"/>
    <n v="27.68"/>
    <n v="9.64"/>
  </r>
  <r>
    <x v="3"/>
    <s v="Nepal"/>
    <x v="4"/>
    <x v="0"/>
    <s v="C"/>
    <x v="1088"/>
    <n v="335396564"/>
    <d v="2013-05-30T00:00:00"/>
    <n v="1"/>
    <n v="255.28"/>
    <n v="159.41999999999999"/>
    <n v="255.28"/>
    <n v="159.41999999999999"/>
    <n v="95.860000000000014"/>
  </r>
  <r>
    <x v="2"/>
    <s v="Somalia"/>
    <x v="9"/>
    <x v="1"/>
    <s v="H"/>
    <x v="1581"/>
    <n v="609691274"/>
    <d v="2011-06-24T00:00:00"/>
    <n v="1"/>
    <n v="81.73"/>
    <n v="56.67"/>
    <n v="81.73"/>
    <n v="56.67"/>
    <n v="25.060000000000002"/>
  </r>
  <r>
    <x v="2"/>
    <s v="Afghanistan"/>
    <x v="5"/>
    <x v="0"/>
    <s v="M"/>
    <x v="2420"/>
    <n v="668612754"/>
    <d v="2015-11-10T00:00:00"/>
    <n v="10"/>
    <n v="421.89"/>
    <n v="364.69"/>
    <n v="4218.8999999999996"/>
    <n v="3646.9"/>
    <n v="571.99999999999955"/>
  </r>
  <r>
    <x v="3"/>
    <s v="Bhutan"/>
    <x v="3"/>
    <x v="0"/>
    <s v="H"/>
    <x v="2540"/>
    <n v="776272332"/>
    <d v="2011-11-15T00:00:00"/>
    <n v="8"/>
    <n v="668.27"/>
    <n v="502.54"/>
    <n v="5346.16"/>
    <n v="4020.32"/>
    <n v="1325.8399999999997"/>
  </r>
  <r>
    <x v="1"/>
    <s v="Ireland"/>
    <x v="0"/>
    <x v="1"/>
    <s v="C"/>
    <x v="718"/>
    <n v="367093837"/>
    <d v="2012-08-29T00:00:00"/>
    <n v="1"/>
    <n v="651.21"/>
    <n v="524.96"/>
    <n v="651.21"/>
    <n v="524.96"/>
    <n v="126.25"/>
  </r>
  <r>
    <x v="0"/>
    <s v="Ethiopia"/>
    <x v="9"/>
    <x v="0"/>
    <s v="H"/>
    <x v="777"/>
    <n v="295813596"/>
    <d v="2016-11-24T00:00:00"/>
    <n v="11"/>
    <n v="81.73"/>
    <n v="56.67"/>
    <n v="899.03000000000009"/>
    <n v="623.37"/>
    <n v="275.66000000000008"/>
  </r>
  <r>
    <x v="5"/>
    <s v="Palau"/>
    <x v="2"/>
    <x v="1"/>
    <s v="C"/>
    <x v="1754"/>
    <n v="587480437"/>
    <d v="2013-03-20T00:00:00"/>
    <n v="12"/>
    <n v="154.06"/>
    <n v="90.93"/>
    <n v="1848.72"/>
    <n v="1091.1600000000001"/>
    <n v="757.56"/>
  </r>
  <r>
    <x v="0"/>
    <s v="Guinea-Bissau"/>
    <x v="2"/>
    <x v="1"/>
    <s v="M"/>
    <x v="1092"/>
    <n v="887455689"/>
    <d v="2014-01-23T00:00:00"/>
    <n v="11"/>
    <n v="154.06"/>
    <n v="90.93"/>
    <n v="1694.66"/>
    <n v="1000.23"/>
    <n v="694.43000000000006"/>
  </r>
  <r>
    <x v="1"/>
    <s v="Cyprus"/>
    <x v="5"/>
    <x v="0"/>
    <s v="M"/>
    <x v="1234"/>
    <n v="911413180"/>
    <d v="2013-09-14T00:00:00"/>
    <n v="10"/>
    <n v="421.89"/>
    <n v="364.69"/>
    <n v="4218.8999999999996"/>
    <n v="3646.9"/>
    <n v="571.99999999999955"/>
  </r>
  <r>
    <x v="4"/>
    <s v="Nicaragua"/>
    <x v="0"/>
    <x v="1"/>
    <s v="L"/>
    <x v="1799"/>
    <n v="895339238"/>
    <d v="2015-05-15T00:00:00"/>
    <n v="16"/>
    <n v="651.21"/>
    <n v="524.96"/>
    <n v="10419.36"/>
    <n v="8399.36"/>
    <n v="2020"/>
  </r>
  <r>
    <x v="3"/>
    <s v="Thailand"/>
    <x v="1"/>
    <x v="1"/>
    <s v="M"/>
    <x v="593"/>
    <n v="245532691"/>
    <d v="2011-12-15T00:00:00"/>
    <n v="12"/>
    <n v="47.45"/>
    <n v="31.79"/>
    <n v="569.40000000000009"/>
    <n v="381.48"/>
    <n v="187.92000000000007"/>
  </r>
  <r>
    <x v="3"/>
    <s v="Taiwan"/>
    <x v="0"/>
    <x v="1"/>
    <s v="C"/>
    <x v="2578"/>
    <n v="688604867"/>
    <d v="2012-06-18T00:00:00"/>
    <n v="4"/>
    <n v="651.21"/>
    <n v="524.96"/>
    <n v="2604.84"/>
    <n v="2099.84"/>
    <n v="505"/>
  </r>
  <r>
    <x v="1"/>
    <s v="Bosnia and Herzegovina"/>
    <x v="0"/>
    <x v="1"/>
    <s v="H"/>
    <x v="891"/>
    <n v="421479594"/>
    <d v="2015-09-19T00:00:00"/>
    <n v="7"/>
    <n v="651.21"/>
    <n v="524.96"/>
    <n v="4558.47"/>
    <n v="3674.7200000000003"/>
    <n v="883.75"/>
  </r>
  <r>
    <x v="1"/>
    <s v="Armenia"/>
    <x v="2"/>
    <x v="1"/>
    <s v="H"/>
    <x v="1993"/>
    <n v="861393201"/>
    <d v="2013-10-10T00:00:00"/>
    <n v="7"/>
    <n v="154.06"/>
    <n v="90.93"/>
    <n v="1078.42"/>
    <n v="636.51"/>
    <n v="441.91000000000008"/>
  </r>
  <r>
    <x v="3"/>
    <s v="Japan"/>
    <x v="9"/>
    <x v="1"/>
    <s v="L"/>
    <x v="1695"/>
    <n v="795894515"/>
    <d v="2011-05-20T00:00:00"/>
    <n v="3"/>
    <n v="81.73"/>
    <n v="56.67"/>
    <n v="245.19"/>
    <n v="170.01"/>
    <n v="75.180000000000007"/>
  </r>
  <r>
    <x v="1"/>
    <s v="Montenegro"/>
    <x v="11"/>
    <x v="1"/>
    <s v="L"/>
    <x v="1125"/>
    <n v="432844865"/>
    <d v="2014-05-19T00:00:00"/>
    <n v="12"/>
    <n v="9.33"/>
    <n v="6.92"/>
    <n v="111.96000000000001"/>
    <n v="83.039999999999992"/>
    <n v="28.920000000000016"/>
  </r>
  <r>
    <x v="0"/>
    <s v="Ethiopia"/>
    <x v="9"/>
    <x v="1"/>
    <s v="M"/>
    <x v="590"/>
    <n v="950418078"/>
    <d v="2010-06-06T00:00:00"/>
    <n v="14"/>
    <n v="81.73"/>
    <n v="56.67"/>
    <n v="1144.22"/>
    <n v="793.38"/>
    <n v="350.84000000000003"/>
  </r>
  <r>
    <x v="3"/>
    <s v="Thailand"/>
    <x v="9"/>
    <x v="1"/>
    <s v="H"/>
    <x v="2224"/>
    <n v="447100484"/>
    <d v="2011-04-15T00:00:00"/>
    <n v="10"/>
    <n v="81.73"/>
    <n v="56.67"/>
    <n v="817.30000000000007"/>
    <n v="566.70000000000005"/>
    <n v="250.60000000000002"/>
  </r>
  <r>
    <x v="3"/>
    <s v="Taiwan"/>
    <x v="0"/>
    <x v="1"/>
    <s v="H"/>
    <x v="2579"/>
    <n v="691690909"/>
    <d v="2010-10-25T00:00:00"/>
    <n v="9"/>
    <n v="651.21"/>
    <n v="524.96"/>
    <n v="5860.89"/>
    <n v="4724.6400000000003"/>
    <n v="1136.25"/>
  </r>
  <r>
    <x v="2"/>
    <s v="Afghanistan"/>
    <x v="1"/>
    <x v="1"/>
    <s v="L"/>
    <x v="2251"/>
    <n v="373300683"/>
    <d v="2011-04-11T00:00:00"/>
    <n v="11"/>
    <n v="47.45"/>
    <n v="31.79"/>
    <n v="521.95000000000005"/>
    <n v="349.69"/>
    <n v="172.26000000000005"/>
  </r>
  <r>
    <x v="3"/>
    <s v="South Korea"/>
    <x v="4"/>
    <x v="1"/>
    <s v="C"/>
    <x v="472"/>
    <n v="951353633"/>
    <d v="2012-06-10T00:00:00"/>
    <n v="9"/>
    <n v="255.28"/>
    <n v="159.41999999999999"/>
    <n v="2297.52"/>
    <n v="1434.78"/>
    <n v="862.74"/>
  </r>
  <r>
    <x v="4"/>
    <s v="The Bahamas"/>
    <x v="2"/>
    <x v="0"/>
    <s v="H"/>
    <x v="294"/>
    <n v="805586087"/>
    <d v="2014-12-05T00:00:00"/>
    <n v="16"/>
    <n v="154.06"/>
    <n v="90.93"/>
    <n v="2464.96"/>
    <n v="1454.88"/>
    <n v="1010.0799999999999"/>
  </r>
  <r>
    <x v="0"/>
    <s v="The Gambia"/>
    <x v="7"/>
    <x v="0"/>
    <s v="H"/>
    <x v="31"/>
    <n v="186046874"/>
    <d v="2016-12-30T00:00:00"/>
    <n v="7"/>
    <n v="109.28"/>
    <n v="35.840000000000003"/>
    <n v="764.96"/>
    <n v="250.88000000000002"/>
    <n v="514.08000000000004"/>
  </r>
  <r>
    <x v="4"/>
    <s v="Saint Vincent and the Grenadines"/>
    <x v="7"/>
    <x v="0"/>
    <s v="C"/>
    <x v="1168"/>
    <n v="763097321"/>
    <d v="2017-08-07T00:00:00"/>
    <n v="11"/>
    <n v="109.28"/>
    <n v="35.840000000000003"/>
    <n v="1202.08"/>
    <n v="394.24"/>
    <n v="807.83999999999992"/>
  </r>
  <r>
    <x v="4"/>
    <s v="Panama"/>
    <x v="4"/>
    <x v="0"/>
    <s v="C"/>
    <x v="606"/>
    <n v="677411258"/>
    <d v="2013-03-21T00:00:00"/>
    <n v="17"/>
    <n v="255.28"/>
    <n v="159.41999999999999"/>
    <n v="4339.76"/>
    <n v="2710.14"/>
    <n v="1629.6200000000003"/>
  </r>
  <r>
    <x v="5"/>
    <s v="Tonga"/>
    <x v="8"/>
    <x v="1"/>
    <s v="H"/>
    <x v="165"/>
    <n v="389975011"/>
    <d v="2016-04-20T00:00:00"/>
    <n v="2"/>
    <n v="152.58000000000001"/>
    <n v="97.44"/>
    <n v="305.16000000000003"/>
    <n v="194.88"/>
    <n v="110.28000000000003"/>
  </r>
  <r>
    <x v="1"/>
    <s v="Hungary"/>
    <x v="7"/>
    <x v="1"/>
    <s v="M"/>
    <x v="673"/>
    <n v="432087409"/>
    <d v="2014-02-02T00:00:00"/>
    <n v="5"/>
    <n v="109.28"/>
    <n v="35.840000000000003"/>
    <n v="546.4"/>
    <n v="179.20000000000002"/>
    <n v="367.19999999999993"/>
  </r>
  <r>
    <x v="1"/>
    <s v="Georgia"/>
    <x v="4"/>
    <x v="1"/>
    <s v="L"/>
    <x v="484"/>
    <n v="955359780"/>
    <d v="2017-07-12T00:00:00"/>
    <n v="2"/>
    <n v="255.28"/>
    <n v="159.41999999999999"/>
    <n v="510.56"/>
    <n v="318.83999999999997"/>
    <n v="191.72000000000003"/>
  </r>
  <r>
    <x v="0"/>
    <s v="Swaziland"/>
    <x v="8"/>
    <x v="1"/>
    <s v="L"/>
    <x v="1120"/>
    <n v="381715953"/>
    <d v="2012-01-26T00:00:00"/>
    <n v="12"/>
    <n v="152.58000000000001"/>
    <n v="97.44"/>
    <n v="1830.96"/>
    <n v="1169.28"/>
    <n v="661.68000000000006"/>
  </r>
  <r>
    <x v="0"/>
    <s v="Mauritania"/>
    <x v="11"/>
    <x v="1"/>
    <s v="L"/>
    <x v="1693"/>
    <n v="353392255"/>
    <d v="2014-09-18T00:00:00"/>
    <n v="9"/>
    <n v="9.33"/>
    <n v="6.92"/>
    <n v="83.97"/>
    <n v="62.28"/>
    <n v="21.689999999999998"/>
  </r>
  <r>
    <x v="1"/>
    <s v="Greece"/>
    <x v="3"/>
    <x v="0"/>
    <s v="M"/>
    <x v="2200"/>
    <n v="782937514"/>
    <d v="2016-07-23T00:00:00"/>
    <n v="12"/>
    <n v="668.27"/>
    <n v="502.54"/>
    <n v="8019.24"/>
    <n v="6030.4800000000005"/>
    <n v="1988.7599999999993"/>
  </r>
  <r>
    <x v="0"/>
    <s v="Angola"/>
    <x v="7"/>
    <x v="1"/>
    <s v="C"/>
    <x v="2284"/>
    <n v="303213059"/>
    <d v="2010-05-14T00:00:00"/>
    <n v="11"/>
    <n v="109.28"/>
    <n v="35.840000000000003"/>
    <n v="1202.08"/>
    <n v="394.24"/>
    <n v="807.83999999999992"/>
  </r>
  <r>
    <x v="2"/>
    <s v="Pakistan"/>
    <x v="9"/>
    <x v="0"/>
    <s v="L"/>
    <x v="1155"/>
    <n v="317392718"/>
    <d v="2016-02-27T00:00:00"/>
    <n v="4"/>
    <n v="81.73"/>
    <n v="56.67"/>
    <n v="326.92"/>
    <n v="226.68"/>
    <n v="100.24000000000001"/>
  </r>
  <r>
    <x v="1"/>
    <s v="Norway"/>
    <x v="1"/>
    <x v="0"/>
    <s v="M"/>
    <x v="31"/>
    <n v="948962819"/>
    <d v="2016-11-30T00:00:00"/>
    <n v="13"/>
    <n v="47.45"/>
    <n v="31.79"/>
    <n v="616.85"/>
    <n v="413.27"/>
    <n v="203.58000000000004"/>
  </r>
  <r>
    <x v="3"/>
    <s v="Vietnam"/>
    <x v="9"/>
    <x v="0"/>
    <s v="C"/>
    <x v="1431"/>
    <n v="591722190"/>
    <d v="2016-04-10T00:00:00"/>
    <n v="4"/>
    <n v="81.73"/>
    <n v="56.67"/>
    <n v="326.92"/>
    <n v="226.68"/>
    <n v="100.24000000000001"/>
  </r>
  <r>
    <x v="5"/>
    <s v="Tonga"/>
    <x v="11"/>
    <x v="0"/>
    <s v="M"/>
    <x v="1065"/>
    <n v="859782159"/>
    <d v="2010-07-28T00:00:00"/>
    <n v="13"/>
    <n v="9.33"/>
    <n v="6.92"/>
    <n v="121.29"/>
    <n v="89.96"/>
    <n v="31.330000000000013"/>
  </r>
  <r>
    <x v="3"/>
    <s v="North Korea"/>
    <x v="9"/>
    <x v="0"/>
    <s v="M"/>
    <x v="775"/>
    <n v="737566554"/>
    <d v="2016-10-19T00:00:00"/>
    <n v="2"/>
    <n v="81.73"/>
    <n v="56.67"/>
    <n v="163.46"/>
    <n v="113.34"/>
    <n v="50.120000000000005"/>
  </r>
  <r>
    <x v="1"/>
    <s v="Bosnia and Herzegovina"/>
    <x v="1"/>
    <x v="1"/>
    <s v="C"/>
    <x v="548"/>
    <n v="629811704"/>
    <d v="2014-12-02T00:00:00"/>
    <n v="7"/>
    <n v="47.45"/>
    <n v="31.79"/>
    <n v="332.15000000000003"/>
    <n v="222.53"/>
    <n v="109.62000000000003"/>
  </r>
  <r>
    <x v="3"/>
    <s v="Taiwan"/>
    <x v="1"/>
    <x v="1"/>
    <s v="H"/>
    <x v="2142"/>
    <n v="111566436"/>
    <d v="2012-04-09T00:00:00"/>
    <n v="6"/>
    <n v="47.45"/>
    <n v="31.79"/>
    <n v="284.70000000000005"/>
    <n v="190.74"/>
    <n v="93.960000000000036"/>
  </r>
  <r>
    <x v="0"/>
    <s v="Democratic Republic of the Congo"/>
    <x v="8"/>
    <x v="0"/>
    <s v="L"/>
    <x v="2259"/>
    <n v="178192079"/>
    <d v="2017-06-17T00:00:00"/>
    <n v="16"/>
    <n v="152.58000000000001"/>
    <n v="97.44"/>
    <n v="2441.2800000000002"/>
    <n v="1559.04"/>
    <n v="882.24000000000024"/>
  </r>
  <r>
    <x v="0"/>
    <s v="Guinea"/>
    <x v="4"/>
    <x v="1"/>
    <s v="L"/>
    <x v="1854"/>
    <n v="995362460"/>
    <d v="2013-08-05T00:00:00"/>
    <n v="15"/>
    <n v="255.28"/>
    <n v="159.41999999999999"/>
    <n v="3829.2"/>
    <n v="2391.2999999999997"/>
    <n v="1437.9"/>
  </r>
  <r>
    <x v="0"/>
    <s v="Kenya"/>
    <x v="9"/>
    <x v="1"/>
    <s v="M"/>
    <x v="1924"/>
    <n v="549063909"/>
    <d v="2015-05-03T00:00:00"/>
    <n v="15"/>
    <n v="81.73"/>
    <n v="56.67"/>
    <n v="1225.95"/>
    <n v="850.05000000000007"/>
    <n v="375.9"/>
  </r>
  <r>
    <x v="0"/>
    <s v="Burundi"/>
    <x v="7"/>
    <x v="0"/>
    <s v="L"/>
    <x v="105"/>
    <n v="495595252"/>
    <d v="2011-06-10T00:00:00"/>
    <n v="11"/>
    <n v="109.28"/>
    <n v="35.840000000000003"/>
    <n v="1202.08"/>
    <n v="394.24"/>
    <n v="807.83999999999992"/>
  </r>
  <r>
    <x v="1"/>
    <s v="Austria"/>
    <x v="9"/>
    <x v="1"/>
    <s v="H"/>
    <x v="2580"/>
    <n v="311567819"/>
    <d v="2015-01-20T00:00:00"/>
    <n v="14"/>
    <n v="81.73"/>
    <n v="56.67"/>
    <n v="1144.22"/>
    <n v="793.38"/>
    <n v="350.84000000000003"/>
  </r>
  <r>
    <x v="0"/>
    <s v="Liberia"/>
    <x v="6"/>
    <x v="1"/>
    <s v="M"/>
    <x v="2050"/>
    <n v="443905436"/>
    <d v="2013-04-13T00:00:00"/>
    <n v="1"/>
    <n v="205.7"/>
    <n v="117.11"/>
    <n v="205.7"/>
    <n v="117.11"/>
    <n v="88.589999999999989"/>
  </r>
  <r>
    <x v="1"/>
    <s v="Armenia"/>
    <x v="4"/>
    <x v="0"/>
    <s v="C"/>
    <x v="1193"/>
    <n v="959844434"/>
    <d v="2017-06-22T00:00:00"/>
    <n v="14"/>
    <n v="255.28"/>
    <n v="159.41999999999999"/>
    <n v="3573.92"/>
    <n v="2231.8799999999997"/>
    <n v="1342.0400000000004"/>
  </r>
  <r>
    <x v="2"/>
    <s v="Turkey"/>
    <x v="0"/>
    <x v="1"/>
    <s v="H"/>
    <x v="602"/>
    <n v="196933639"/>
    <d v="2013-05-14T00:00:00"/>
    <n v="10"/>
    <n v="651.21"/>
    <n v="524.96"/>
    <n v="6512.1"/>
    <n v="5249.6"/>
    <n v="1262.5"/>
  </r>
  <r>
    <x v="3"/>
    <s v="Maldives"/>
    <x v="8"/>
    <x v="0"/>
    <s v="H"/>
    <x v="807"/>
    <n v="613034379"/>
    <d v="2010-03-29T00:00:00"/>
    <n v="16"/>
    <n v="152.58000000000001"/>
    <n v="97.44"/>
    <n v="2441.2800000000002"/>
    <n v="1559.04"/>
    <n v="882.24000000000024"/>
  </r>
  <r>
    <x v="1"/>
    <s v="Ukraine"/>
    <x v="4"/>
    <x v="1"/>
    <s v="C"/>
    <x v="1851"/>
    <n v="236320483"/>
    <d v="2015-03-04T00:00:00"/>
    <n v="2"/>
    <n v="255.28"/>
    <n v="159.41999999999999"/>
    <n v="510.56"/>
    <n v="318.83999999999997"/>
    <n v="191.72000000000003"/>
  </r>
  <r>
    <x v="2"/>
    <s v="Pakistan"/>
    <x v="9"/>
    <x v="0"/>
    <s v="L"/>
    <x v="1548"/>
    <n v="315278279"/>
    <d v="2013-03-19T00:00:00"/>
    <n v="11"/>
    <n v="81.73"/>
    <n v="56.67"/>
    <n v="899.03000000000009"/>
    <n v="623.37"/>
    <n v="275.66000000000008"/>
  </r>
  <r>
    <x v="2"/>
    <s v="Somalia"/>
    <x v="4"/>
    <x v="1"/>
    <s v="H"/>
    <x v="1266"/>
    <n v="368706595"/>
    <d v="2016-12-11T00:00:00"/>
    <n v="12"/>
    <n v="255.28"/>
    <n v="159.41999999999999"/>
    <n v="3063.36"/>
    <n v="1913.04"/>
    <n v="1150.3200000000002"/>
  </r>
  <r>
    <x v="1"/>
    <s v="Switzerland"/>
    <x v="3"/>
    <x v="1"/>
    <s v="L"/>
    <x v="1112"/>
    <n v="435716760"/>
    <d v="2017-08-13T00:00:00"/>
    <n v="12"/>
    <n v="668.27"/>
    <n v="502.54"/>
    <n v="8019.24"/>
    <n v="6030.4800000000005"/>
    <n v="1988.7599999999993"/>
  </r>
  <r>
    <x v="1"/>
    <s v="Germany"/>
    <x v="6"/>
    <x v="0"/>
    <s v="H"/>
    <x v="156"/>
    <n v="625732600"/>
    <d v="2011-01-04T00:00:00"/>
    <n v="12"/>
    <n v="205.7"/>
    <n v="117.11"/>
    <n v="2468.3999999999996"/>
    <n v="1405.32"/>
    <n v="1063.0799999999997"/>
  </r>
  <r>
    <x v="5"/>
    <s v="Vanuatu"/>
    <x v="2"/>
    <x v="0"/>
    <s v="H"/>
    <x v="681"/>
    <n v="668490445"/>
    <d v="2016-09-25T00:00:00"/>
    <n v="1"/>
    <n v="154.06"/>
    <n v="90.93"/>
    <n v="154.06"/>
    <n v="90.93"/>
    <n v="63.129999999999995"/>
  </r>
  <r>
    <x v="3"/>
    <s v="Japan"/>
    <x v="8"/>
    <x v="1"/>
    <s v="L"/>
    <x v="2581"/>
    <n v="364039123"/>
    <d v="2014-03-12T00:00:00"/>
    <n v="10"/>
    <n v="152.58000000000001"/>
    <n v="97.44"/>
    <n v="1525.8000000000002"/>
    <n v="974.4"/>
    <n v="551.4000000000002"/>
  </r>
  <r>
    <x v="5"/>
    <s v="Tonga"/>
    <x v="0"/>
    <x v="0"/>
    <s v="C"/>
    <x v="914"/>
    <n v="932739961"/>
    <d v="2013-06-29T00:00:00"/>
    <n v="12"/>
    <n v="651.21"/>
    <n v="524.96"/>
    <n v="7814.52"/>
    <n v="6299.52"/>
    <n v="1515"/>
  </r>
  <r>
    <x v="0"/>
    <s v="Republic of the Congo"/>
    <x v="0"/>
    <x v="0"/>
    <s v="H"/>
    <x v="1081"/>
    <n v="965266788"/>
    <d v="2015-02-09T00:00:00"/>
    <n v="5"/>
    <n v="651.21"/>
    <n v="524.96"/>
    <n v="3256.05"/>
    <n v="2624.8"/>
    <n v="631.25"/>
  </r>
  <r>
    <x v="3"/>
    <s v="Cambodia"/>
    <x v="9"/>
    <x v="0"/>
    <s v="C"/>
    <x v="2519"/>
    <n v="472605931"/>
    <d v="2012-06-23T00:00:00"/>
    <n v="6"/>
    <n v="81.73"/>
    <n v="56.67"/>
    <n v="490.38"/>
    <n v="340.02"/>
    <n v="150.36000000000001"/>
  </r>
  <r>
    <x v="3"/>
    <s v="Kyrgyzstan"/>
    <x v="4"/>
    <x v="1"/>
    <s v="H"/>
    <x v="266"/>
    <n v="436056220"/>
    <d v="2011-09-19T00:00:00"/>
    <n v="13"/>
    <n v="255.28"/>
    <n v="159.41999999999999"/>
    <n v="3318.64"/>
    <n v="2072.46"/>
    <n v="1246.1799999999998"/>
  </r>
  <r>
    <x v="0"/>
    <s v="Zambia"/>
    <x v="11"/>
    <x v="1"/>
    <s v="L"/>
    <x v="717"/>
    <n v="557228982"/>
    <d v="2012-08-12T00:00:00"/>
    <n v="9"/>
    <n v="9.33"/>
    <n v="6.92"/>
    <n v="83.97"/>
    <n v="62.28"/>
    <n v="21.689999999999998"/>
  </r>
  <r>
    <x v="3"/>
    <s v="Bangladesh"/>
    <x v="2"/>
    <x v="0"/>
    <s v="C"/>
    <x v="375"/>
    <n v="608048045"/>
    <d v="2011-08-21T00:00:00"/>
    <n v="6"/>
    <n v="154.06"/>
    <n v="90.93"/>
    <n v="924.36"/>
    <n v="545.58000000000004"/>
    <n v="378.78"/>
  </r>
  <r>
    <x v="0"/>
    <s v="Cape Verde"/>
    <x v="9"/>
    <x v="1"/>
    <s v="C"/>
    <x v="1555"/>
    <n v="880749738"/>
    <d v="2014-08-16T00:00:00"/>
    <n v="4"/>
    <n v="81.73"/>
    <n v="56.67"/>
    <n v="326.92"/>
    <n v="226.68"/>
    <n v="100.24000000000001"/>
  </r>
  <r>
    <x v="0"/>
    <s v="Republic of the Congo"/>
    <x v="8"/>
    <x v="0"/>
    <s v="M"/>
    <x v="2246"/>
    <n v="837882888"/>
    <d v="2016-09-05T00:00:00"/>
    <n v="12"/>
    <n v="152.58000000000001"/>
    <n v="97.44"/>
    <n v="1830.96"/>
    <n v="1169.28"/>
    <n v="661.68000000000006"/>
  </r>
  <r>
    <x v="0"/>
    <s v="Cameroon"/>
    <x v="5"/>
    <x v="1"/>
    <s v="H"/>
    <x v="1806"/>
    <n v="462308824"/>
    <d v="2014-01-03T00:00:00"/>
    <n v="11"/>
    <n v="421.89"/>
    <n v="364.69"/>
    <n v="4640.79"/>
    <n v="4011.59"/>
    <n v="629.19999999999982"/>
  </r>
  <r>
    <x v="4"/>
    <s v="Jamaica"/>
    <x v="1"/>
    <x v="1"/>
    <s v="H"/>
    <x v="1898"/>
    <n v="707201373"/>
    <d v="2015-03-10T00:00:00"/>
    <n v="9"/>
    <n v="47.45"/>
    <n v="31.79"/>
    <n v="427.05"/>
    <n v="286.11"/>
    <n v="140.94"/>
  </r>
  <r>
    <x v="1"/>
    <s v="Moldova "/>
    <x v="5"/>
    <x v="1"/>
    <s v="C"/>
    <x v="1786"/>
    <n v="346046864"/>
    <d v="2015-01-20T00:00:00"/>
    <n v="3"/>
    <n v="421.89"/>
    <n v="364.69"/>
    <n v="1265.67"/>
    <n v="1094.07"/>
    <n v="171.60000000000014"/>
  </r>
  <r>
    <x v="1"/>
    <s v="Liechtenstein"/>
    <x v="9"/>
    <x v="0"/>
    <s v="M"/>
    <x v="1063"/>
    <n v="922644126"/>
    <d v="2012-12-21T00:00:00"/>
    <n v="16"/>
    <n v="81.73"/>
    <n v="56.67"/>
    <n v="1307.68"/>
    <n v="906.72"/>
    <n v="400.96000000000004"/>
  </r>
  <r>
    <x v="0"/>
    <s v="Cote d'Ivoire"/>
    <x v="10"/>
    <x v="0"/>
    <s v="H"/>
    <x v="1029"/>
    <n v="901104485"/>
    <d v="2016-12-24T00:00:00"/>
    <n v="9"/>
    <n v="437.2"/>
    <n v="263.33"/>
    <n v="3934.7999999999997"/>
    <n v="2369.9699999999998"/>
    <n v="1564.83"/>
  </r>
  <r>
    <x v="5"/>
    <s v="Solomon Islands"/>
    <x v="5"/>
    <x v="1"/>
    <s v="L"/>
    <x v="537"/>
    <n v="615851771"/>
    <d v="2017-05-13T00:00:00"/>
    <n v="5"/>
    <n v="421.89"/>
    <n v="364.69"/>
    <n v="2109.4499999999998"/>
    <n v="1823.45"/>
    <n v="285.99999999999977"/>
  </r>
  <r>
    <x v="4"/>
    <s v="Nicaragua"/>
    <x v="9"/>
    <x v="1"/>
    <s v="H"/>
    <x v="387"/>
    <n v="921622312"/>
    <d v="2013-01-28T00:00:00"/>
    <n v="12"/>
    <n v="81.73"/>
    <n v="56.67"/>
    <n v="980.76"/>
    <n v="680.04"/>
    <n v="300.72000000000003"/>
  </r>
  <r>
    <x v="6"/>
    <s v="Canada"/>
    <x v="2"/>
    <x v="1"/>
    <s v="H"/>
    <x v="1759"/>
    <n v="943464934"/>
    <d v="2015-03-09T00:00:00"/>
    <n v="2"/>
    <n v="154.06"/>
    <n v="90.93"/>
    <n v="308.12"/>
    <n v="181.86"/>
    <n v="126.25999999999999"/>
  </r>
  <r>
    <x v="1"/>
    <s v="Montenegro"/>
    <x v="3"/>
    <x v="1"/>
    <s v="H"/>
    <x v="1600"/>
    <n v="326740968"/>
    <d v="2013-06-03T00:00:00"/>
    <n v="15"/>
    <n v="668.27"/>
    <n v="502.54"/>
    <n v="10024.049999999999"/>
    <n v="7538.1"/>
    <n v="2485.9499999999989"/>
  </r>
  <r>
    <x v="1"/>
    <s v="Serbia"/>
    <x v="2"/>
    <x v="0"/>
    <s v="L"/>
    <x v="695"/>
    <n v="587124240"/>
    <d v="2017-06-24T00:00:00"/>
    <n v="3"/>
    <n v="154.06"/>
    <n v="90.93"/>
    <n v="462.18"/>
    <n v="272.79000000000002"/>
    <n v="189.39"/>
  </r>
  <r>
    <x v="0"/>
    <s v="Central African Republic"/>
    <x v="4"/>
    <x v="1"/>
    <s v="M"/>
    <x v="2343"/>
    <n v="160601079"/>
    <d v="2015-04-19T00:00:00"/>
    <n v="7"/>
    <n v="255.28"/>
    <n v="159.41999999999999"/>
    <n v="1786.96"/>
    <n v="1115.9399999999998"/>
    <n v="671.02000000000021"/>
  </r>
  <r>
    <x v="1"/>
    <s v="Switzerland"/>
    <x v="0"/>
    <x v="1"/>
    <s v="C"/>
    <x v="548"/>
    <n v="253470313"/>
    <d v="2014-12-03T00:00:00"/>
    <n v="11"/>
    <n v="651.21"/>
    <n v="524.96"/>
    <n v="7163.31"/>
    <n v="5774.56"/>
    <n v="1388.75"/>
  </r>
  <r>
    <x v="2"/>
    <s v="Pakistan"/>
    <x v="6"/>
    <x v="0"/>
    <s v="L"/>
    <x v="819"/>
    <n v="792343270"/>
    <d v="2010-01-26T00:00:00"/>
    <n v="1"/>
    <n v="205.7"/>
    <n v="117.11"/>
    <n v="205.7"/>
    <n v="117.11"/>
    <n v="88.589999999999989"/>
  </r>
  <r>
    <x v="6"/>
    <s v="Greenland"/>
    <x v="5"/>
    <x v="1"/>
    <s v="L"/>
    <x v="174"/>
    <n v="874143779"/>
    <d v="2014-11-04T00:00:00"/>
    <n v="12"/>
    <n v="421.89"/>
    <n v="364.69"/>
    <n v="5062.68"/>
    <n v="4376.28"/>
    <n v="686.40000000000055"/>
  </r>
  <r>
    <x v="3"/>
    <s v="North Korea"/>
    <x v="4"/>
    <x v="1"/>
    <s v="H"/>
    <x v="2243"/>
    <n v="116108167"/>
    <d v="2013-09-27T00:00:00"/>
    <n v="13"/>
    <n v="255.28"/>
    <n v="159.41999999999999"/>
    <n v="3318.64"/>
    <n v="2072.46"/>
    <n v="1246.1799999999998"/>
  </r>
  <r>
    <x v="0"/>
    <s v="Eritrea"/>
    <x v="4"/>
    <x v="1"/>
    <s v="M"/>
    <x v="2582"/>
    <n v="905785262"/>
    <d v="2011-06-30T00:00:00"/>
    <n v="1"/>
    <n v="255.28"/>
    <n v="159.41999999999999"/>
    <n v="255.28"/>
    <n v="159.41999999999999"/>
    <n v="95.860000000000014"/>
  </r>
  <r>
    <x v="1"/>
    <s v="Slovakia"/>
    <x v="3"/>
    <x v="1"/>
    <s v="C"/>
    <x v="2466"/>
    <n v="751036393"/>
    <d v="2013-10-22T00:00:00"/>
    <n v="12"/>
    <n v="668.27"/>
    <n v="502.54"/>
    <n v="8019.24"/>
    <n v="6030.4800000000005"/>
    <n v="1988.7599999999993"/>
  </r>
  <r>
    <x v="6"/>
    <s v="United States of America"/>
    <x v="2"/>
    <x v="0"/>
    <s v="M"/>
    <x v="2135"/>
    <n v="830035388"/>
    <d v="2016-03-13T00:00:00"/>
    <n v="8"/>
    <n v="154.06"/>
    <n v="90.93"/>
    <n v="1232.48"/>
    <n v="727.44"/>
    <n v="505.03999999999996"/>
  </r>
  <r>
    <x v="3"/>
    <s v="Mongolia"/>
    <x v="8"/>
    <x v="1"/>
    <s v="H"/>
    <x v="1220"/>
    <n v="141268575"/>
    <d v="2015-02-21T00:00:00"/>
    <n v="6"/>
    <n v="152.58000000000001"/>
    <n v="97.44"/>
    <n v="915.48"/>
    <n v="584.64"/>
    <n v="330.84000000000003"/>
  </r>
  <r>
    <x v="4"/>
    <s v="Panama"/>
    <x v="2"/>
    <x v="0"/>
    <s v="C"/>
    <x v="1880"/>
    <n v="453534781"/>
    <d v="2011-12-04T00:00:00"/>
    <n v="16"/>
    <n v="154.06"/>
    <n v="90.93"/>
    <n v="2464.96"/>
    <n v="1454.88"/>
    <n v="1010.0799999999999"/>
  </r>
  <r>
    <x v="4"/>
    <s v="Saint Kitts and Nevis "/>
    <x v="7"/>
    <x v="1"/>
    <s v="H"/>
    <x v="2583"/>
    <n v="455945336"/>
    <d v="2016-07-10T00:00:00"/>
    <n v="5"/>
    <n v="109.28"/>
    <n v="35.840000000000003"/>
    <n v="546.4"/>
    <n v="179.20000000000002"/>
    <n v="367.19999999999993"/>
  </r>
  <r>
    <x v="5"/>
    <s v="Australia"/>
    <x v="1"/>
    <x v="1"/>
    <s v="M"/>
    <x v="2528"/>
    <n v="707924067"/>
    <d v="2013-06-06T00:00:00"/>
    <n v="16"/>
    <n v="47.45"/>
    <n v="31.79"/>
    <n v="759.2"/>
    <n v="508.64"/>
    <n v="250.56000000000006"/>
  </r>
  <r>
    <x v="2"/>
    <s v="Lebanon"/>
    <x v="3"/>
    <x v="0"/>
    <s v="M"/>
    <x v="1557"/>
    <n v="489207303"/>
    <d v="2011-03-30T00:00:00"/>
    <n v="10"/>
    <n v="668.27"/>
    <n v="502.54"/>
    <n v="6682.7"/>
    <n v="5025.4000000000005"/>
    <n v="1657.2999999999993"/>
  </r>
  <r>
    <x v="4"/>
    <s v="Dominican Republic"/>
    <x v="9"/>
    <x v="1"/>
    <s v="H"/>
    <x v="1737"/>
    <n v="949843871"/>
    <d v="2015-04-01T00:00:00"/>
    <n v="15"/>
    <n v="81.73"/>
    <n v="56.67"/>
    <n v="1225.95"/>
    <n v="850.05000000000007"/>
    <n v="375.9"/>
  </r>
  <r>
    <x v="3"/>
    <s v="Mongolia"/>
    <x v="0"/>
    <x v="0"/>
    <s v="H"/>
    <x v="1170"/>
    <n v="160195100"/>
    <d v="2017-02-05T00:00:00"/>
    <n v="7"/>
    <n v="651.21"/>
    <n v="524.96"/>
    <n v="4558.47"/>
    <n v="3674.7200000000003"/>
    <n v="883.75"/>
  </r>
  <r>
    <x v="3"/>
    <s v="Laos"/>
    <x v="3"/>
    <x v="0"/>
    <s v="H"/>
    <x v="1278"/>
    <n v="760934817"/>
    <d v="2013-04-11T00:00:00"/>
    <n v="11"/>
    <n v="668.27"/>
    <n v="502.54"/>
    <n v="7350.9699999999993"/>
    <n v="5527.9400000000005"/>
    <n v="1823.0299999999988"/>
  </r>
  <r>
    <x v="0"/>
    <s v="Mozambique"/>
    <x v="3"/>
    <x v="0"/>
    <s v="H"/>
    <x v="2264"/>
    <n v="513049352"/>
    <d v="2016-05-14T00:00:00"/>
    <n v="3"/>
    <n v="668.27"/>
    <n v="502.54"/>
    <n v="2004.81"/>
    <n v="1507.6200000000001"/>
    <n v="497.18999999999983"/>
  </r>
  <r>
    <x v="3"/>
    <s v="China"/>
    <x v="6"/>
    <x v="0"/>
    <s v="L"/>
    <x v="1765"/>
    <n v="847837531"/>
    <d v="2013-05-03T00:00:00"/>
    <n v="5"/>
    <n v="205.7"/>
    <n v="117.11"/>
    <n v="1028.5"/>
    <n v="585.54999999999995"/>
    <n v="442.95000000000005"/>
  </r>
  <r>
    <x v="2"/>
    <s v="Qatar"/>
    <x v="1"/>
    <x v="1"/>
    <s v="C"/>
    <x v="1780"/>
    <n v="116910684"/>
    <d v="2015-04-09T00:00:00"/>
    <n v="9"/>
    <n v="47.45"/>
    <n v="31.79"/>
    <n v="427.05"/>
    <n v="286.11"/>
    <n v="140.94"/>
  </r>
  <r>
    <x v="1"/>
    <s v="Italy"/>
    <x v="3"/>
    <x v="1"/>
    <s v="C"/>
    <x v="2577"/>
    <n v="342192637"/>
    <d v="2015-03-12T00:00:00"/>
    <n v="2"/>
    <n v="668.27"/>
    <n v="502.54"/>
    <n v="1336.54"/>
    <n v="1005.08"/>
    <n v="331.45999999999992"/>
  </r>
  <r>
    <x v="1"/>
    <s v="Finland"/>
    <x v="11"/>
    <x v="1"/>
    <s v="H"/>
    <x v="2048"/>
    <n v="465919721"/>
    <d v="2014-10-24T00:00:00"/>
    <n v="8"/>
    <n v="9.33"/>
    <n v="6.92"/>
    <n v="74.64"/>
    <n v="55.36"/>
    <n v="19.28"/>
  </r>
  <r>
    <x v="1"/>
    <s v="Denmark"/>
    <x v="1"/>
    <x v="0"/>
    <s v="H"/>
    <x v="1882"/>
    <n v="400640761"/>
    <d v="2013-02-01T00:00:00"/>
    <n v="12"/>
    <n v="47.45"/>
    <n v="31.79"/>
    <n v="569.40000000000009"/>
    <n v="381.48"/>
    <n v="187.92000000000007"/>
  </r>
  <r>
    <x v="1"/>
    <s v="San Marino"/>
    <x v="5"/>
    <x v="1"/>
    <s v="L"/>
    <x v="1687"/>
    <n v="579217088"/>
    <d v="2017-08-23T00:00:00"/>
    <n v="3"/>
    <n v="421.89"/>
    <n v="364.69"/>
    <n v="1265.67"/>
    <n v="1094.07"/>
    <n v="171.60000000000014"/>
  </r>
  <r>
    <x v="1"/>
    <s v="Austria"/>
    <x v="6"/>
    <x v="1"/>
    <s v="L"/>
    <x v="2218"/>
    <n v="604822528"/>
    <d v="2010-08-21T00:00:00"/>
    <n v="15"/>
    <n v="205.7"/>
    <n v="117.11"/>
    <n v="3085.5"/>
    <n v="1756.65"/>
    <n v="1328.85"/>
  </r>
  <r>
    <x v="2"/>
    <s v="Iran"/>
    <x v="0"/>
    <x v="0"/>
    <s v="L"/>
    <x v="1225"/>
    <n v="600943410"/>
    <d v="2013-05-01T00:00:00"/>
    <n v="2"/>
    <n v="651.21"/>
    <n v="524.96"/>
    <n v="1302.42"/>
    <n v="1049.92"/>
    <n v="252.5"/>
  </r>
  <r>
    <x v="5"/>
    <s v="East Timor"/>
    <x v="2"/>
    <x v="0"/>
    <s v="M"/>
    <x v="2137"/>
    <n v="761378562"/>
    <d v="2013-08-30T00:00:00"/>
    <n v="13"/>
    <n v="154.06"/>
    <n v="90.93"/>
    <n v="2002.78"/>
    <n v="1182.0900000000001"/>
    <n v="820.68999999999983"/>
  </r>
  <r>
    <x v="2"/>
    <s v="Somalia"/>
    <x v="2"/>
    <x v="1"/>
    <s v="M"/>
    <x v="170"/>
    <n v="900239312"/>
    <d v="2015-12-16T00:00:00"/>
    <n v="16"/>
    <n v="154.06"/>
    <n v="90.93"/>
    <n v="2464.96"/>
    <n v="1454.88"/>
    <n v="1010.0799999999999"/>
  </r>
  <r>
    <x v="2"/>
    <s v="Iraq"/>
    <x v="2"/>
    <x v="1"/>
    <s v="L"/>
    <x v="47"/>
    <n v="901949489"/>
    <d v="2014-03-17T00:00:00"/>
    <n v="10"/>
    <n v="154.06"/>
    <n v="90.93"/>
    <n v="1540.6"/>
    <n v="909.30000000000007"/>
    <n v="631.29999999999984"/>
  </r>
  <r>
    <x v="0"/>
    <s v="Democratic Republic of the Congo"/>
    <x v="5"/>
    <x v="1"/>
    <s v="M"/>
    <x v="152"/>
    <n v="271245419"/>
    <d v="2011-03-26T00:00:00"/>
    <n v="11"/>
    <n v="421.89"/>
    <n v="364.69"/>
    <n v="4640.79"/>
    <n v="4011.59"/>
    <n v="629.19999999999982"/>
  </r>
  <r>
    <x v="2"/>
    <s v="Oman"/>
    <x v="9"/>
    <x v="1"/>
    <s v="H"/>
    <x v="1143"/>
    <n v="383175933"/>
    <d v="2014-05-18T00:00:00"/>
    <n v="15"/>
    <n v="81.73"/>
    <n v="56.67"/>
    <n v="1225.95"/>
    <n v="850.05000000000007"/>
    <n v="375.9"/>
  </r>
  <r>
    <x v="0"/>
    <s v="Zimbabwe"/>
    <x v="7"/>
    <x v="0"/>
    <s v="C"/>
    <x v="469"/>
    <n v="433102357"/>
    <d v="2017-02-03T00:00:00"/>
    <n v="6"/>
    <n v="109.28"/>
    <n v="35.840000000000003"/>
    <n v="655.68000000000006"/>
    <n v="215.04000000000002"/>
    <n v="440.64000000000004"/>
  </r>
  <r>
    <x v="1"/>
    <s v="Romania"/>
    <x v="0"/>
    <x v="1"/>
    <s v="M"/>
    <x v="2339"/>
    <n v="586698520"/>
    <d v="2010-01-26T00:00:00"/>
    <n v="10"/>
    <n v="651.21"/>
    <n v="524.96"/>
    <n v="6512.1"/>
    <n v="5249.6"/>
    <n v="1262.5"/>
  </r>
  <r>
    <x v="1"/>
    <s v="Italy"/>
    <x v="7"/>
    <x v="1"/>
    <s v="C"/>
    <x v="376"/>
    <n v="629950749"/>
    <d v="2015-07-16T00:00:00"/>
    <n v="9"/>
    <n v="109.28"/>
    <n v="35.840000000000003"/>
    <n v="983.52"/>
    <n v="322.56000000000006"/>
    <n v="660.95999999999992"/>
  </r>
  <r>
    <x v="4"/>
    <s v="Grenada"/>
    <x v="1"/>
    <x v="1"/>
    <s v="L"/>
    <x v="1809"/>
    <n v="419157874"/>
    <d v="2014-09-07T00:00:00"/>
    <n v="12"/>
    <n v="47.45"/>
    <n v="31.79"/>
    <n v="569.40000000000009"/>
    <n v="381.48"/>
    <n v="187.92000000000007"/>
  </r>
  <r>
    <x v="5"/>
    <s v="Australia"/>
    <x v="8"/>
    <x v="1"/>
    <s v="L"/>
    <x v="410"/>
    <n v="330931222"/>
    <d v="2012-10-17T00:00:00"/>
    <n v="15"/>
    <n v="152.58000000000001"/>
    <n v="97.44"/>
    <n v="2288.7000000000003"/>
    <n v="1461.6"/>
    <n v="827.10000000000036"/>
  </r>
  <r>
    <x v="4"/>
    <s v="Antigua and Barbuda "/>
    <x v="7"/>
    <x v="1"/>
    <s v="L"/>
    <x v="1912"/>
    <n v="812194621"/>
    <d v="2012-09-07T00:00:00"/>
    <n v="9"/>
    <n v="109.28"/>
    <n v="35.840000000000003"/>
    <n v="983.52"/>
    <n v="322.56000000000006"/>
    <n v="660.95999999999992"/>
  </r>
  <r>
    <x v="4"/>
    <s v="Cuba"/>
    <x v="11"/>
    <x v="1"/>
    <s v="L"/>
    <x v="531"/>
    <n v="130184400"/>
    <d v="2010-02-20T00:00:00"/>
    <n v="6"/>
    <n v="9.33"/>
    <n v="6.92"/>
    <n v="55.980000000000004"/>
    <n v="41.519999999999996"/>
    <n v="14.460000000000008"/>
  </r>
  <r>
    <x v="1"/>
    <s v="Slovakia"/>
    <x v="0"/>
    <x v="1"/>
    <s v="M"/>
    <x v="857"/>
    <n v="222449386"/>
    <d v="2013-08-12T00:00:00"/>
    <n v="11"/>
    <n v="651.21"/>
    <n v="524.96"/>
    <n v="7163.31"/>
    <n v="5774.56"/>
    <n v="1388.75"/>
  </r>
  <r>
    <x v="4"/>
    <s v="Trinidad and Tobago"/>
    <x v="1"/>
    <x v="1"/>
    <s v="H"/>
    <x v="1286"/>
    <n v="846850907"/>
    <d v="2017-08-27T00:00:00"/>
    <n v="1"/>
    <n v="47.45"/>
    <n v="31.79"/>
    <n v="47.45"/>
    <n v="31.79"/>
    <n v="15.660000000000004"/>
  </r>
  <r>
    <x v="0"/>
    <s v="Rwanda"/>
    <x v="2"/>
    <x v="1"/>
    <s v="C"/>
    <x v="1725"/>
    <n v="931562793"/>
    <d v="2013-08-24T00:00:00"/>
    <n v="15"/>
    <n v="154.06"/>
    <n v="90.93"/>
    <n v="2310.9"/>
    <n v="1363.95"/>
    <n v="946.95"/>
  </r>
  <r>
    <x v="0"/>
    <s v="Comoros"/>
    <x v="2"/>
    <x v="1"/>
    <s v="H"/>
    <x v="2283"/>
    <n v="825071370"/>
    <d v="2017-03-15T00:00:00"/>
    <n v="10"/>
    <n v="154.06"/>
    <n v="90.93"/>
    <n v="1540.6"/>
    <n v="909.30000000000007"/>
    <n v="631.29999999999984"/>
  </r>
  <r>
    <x v="1"/>
    <s v="Austria"/>
    <x v="5"/>
    <x v="1"/>
    <s v="M"/>
    <x v="21"/>
    <n v="946175467"/>
    <d v="2010-08-14T00:00:00"/>
    <n v="5"/>
    <n v="421.89"/>
    <n v="364.69"/>
    <n v="2109.4499999999998"/>
    <n v="1823.45"/>
    <n v="285.99999999999977"/>
  </r>
  <r>
    <x v="6"/>
    <s v="Canada"/>
    <x v="6"/>
    <x v="1"/>
    <s v="C"/>
    <x v="564"/>
    <n v="433986413"/>
    <d v="2015-06-05T00:00:00"/>
    <n v="8"/>
    <n v="205.7"/>
    <n v="117.11"/>
    <n v="1645.6"/>
    <n v="936.88"/>
    <n v="708.71999999999991"/>
  </r>
  <r>
    <x v="0"/>
    <s v="Gabon"/>
    <x v="9"/>
    <x v="1"/>
    <s v="H"/>
    <x v="40"/>
    <n v="297928035"/>
    <d v="2012-04-09T00:00:00"/>
    <n v="4"/>
    <n v="81.73"/>
    <n v="56.67"/>
    <n v="326.92"/>
    <n v="226.68"/>
    <n v="100.24000000000001"/>
  </r>
  <r>
    <x v="2"/>
    <s v="Iran"/>
    <x v="11"/>
    <x v="0"/>
    <s v="H"/>
    <x v="39"/>
    <n v="267736661"/>
    <d v="2013-04-28T00:00:00"/>
    <n v="13"/>
    <n v="9.33"/>
    <n v="6.92"/>
    <n v="121.29"/>
    <n v="89.96"/>
    <n v="31.330000000000013"/>
  </r>
  <r>
    <x v="1"/>
    <s v="Lithuania"/>
    <x v="11"/>
    <x v="0"/>
    <s v="L"/>
    <x v="366"/>
    <n v="143461120"/>
    <d v="2012-07-31T00:00:00"/>
    <n v="4"/>
    <n v="9.33"/>
    <n v="6.92"/>
    <n v="37.32"/>
    <n v="27.68"/>
    <n v="9.64"/>
  </r>
  <r>
    <x v="5"/>
    <s v="Federated States of Micronesia"/>
    <x v="3"/>
    <x v="0"/>
    <s v="L"/>
    <x v="1278"/>
    <n v="245462739"/>
    <d v="2013-04-08T00:00:00"/>
    <n v="11"/>
    <n v="668.27"/>
    <n v="502.54"/>
    <n v="7350.9699999999993"/>
    <n v="5527.9400000000005"/>
    <n v="1823.0299999999988"/>
  </r>
  <r>
    <x v="0"/>
    <s v="Burkina Faso"/>
    <x v="3"/>
    <x v="1"/>
    <s v="C"/>
    <x v="567"/>
    <n v="964415347"/>
    <d v="2015-06-10T00:00:00"/>
    <n v="1"/>
    <n v="668.27"/>
    <n v="502.54"/>
    <n v="668.27"/>
    <n v="502.54"/>
    <n v="165.72999999999996"/>
  </r>
  <r>
    <x v="1"/>
    <s v="Kosovo"/>
    <x v="6"/>
    <x v="1"/>
    <s v="L"/>
    <x v="69"/>
    <n v="511305272"/>
    <d v="2012-10-26T00:00:00"/>
    <n v="9"/>
    <n v="205.7"/>
    <n v="117.11"/>
    <n v="1851.3"/>
    <n v="1053.99"/>
    <n v="797.31"/>
  </r>
  <r>
    <x v="2"/>
    <s v="Syria"/>
    <x v="1"/>
    <x v="0"/>
    <s v="C"/>
    <x v="1449"/>
    <n v="767431342"/>
    <d v="2011-03-30T00:00:00"/>
    <n v="15"/>
    <n v="47.45"/>
    <n v="31.79"/>
    <n v="711.75"/>
    <n v="476.84999999999997"/>
    <n v="234.90000000000003"/>
  </r>
  <r>
    <x v="1"/>
    <s v="Bulgaria"/>
    <x v="8"/>
    <x v="0"/>
    <s v="L"/>
    <x v="1977"/>
    <n v="534404885"/>
    <d v="2010-06-29T00:00:00"/>
    <n v="2"/>
    <n v="152.58000000000001"/>
    <n v="97.44"/>
    <n v="305.16000000000003"/>
    <n v="194.88"/>
    <n v="110.28000000000003"/>
  </r>
  <r>
    <x v="3"/>
    <s v="Indonesia"/>
    <x v="7"/>
    <x v="1"/>
    <s v="L"/>
    <x v="736"/>
    <n v="484149730"/>
    <d v="2014-11-23T00:00:00"/>
    <n v="16"/>
    <n v="109.28"/>
    <n v="35.840000000000003"/>
    <n v="1748.48"/>
    <n v="573.44000000000005"/>
    <n v="1175.04"/>
  </r>
  <r>
    <x v="0"/>
    <s v="The Gambia"/>
    <x v="10"/>
    <x v="1"/>
    <s v="C"/>
    <x v="1450"/>
    <n v="908902204"/>
    <d v="2015-01-01T00:00:00"/>
    <n v="5"/>
    <n v="437.2"/>
    <n v="263.33"/>
    <n v="2186"/>
    <n v="1316.6499999999999"/>
    <n v="869.35000000000014"/>
  </r>
  <r>
    <x v="2"/>
    <s v="Morocco"/>
    <x v="3"/>
    <x v="0"/>
    <s v="L"/>
    <x v="2050"/>
    <n v="371211135"/>
    <d v="2013-05-08T00:00:00"/>
    <n v="14"/>
    <n v="668.27"/>
    <n v="502.54"/>
    <n v="9355.7799999999988"/>
    <n v="7035.56"/>
    <n v="2320.2199999999984"/>
  </r>
  <r>
    <x v="3"/>
    <s v="India"/>
    <x v="8"/>
    <x v="1"/>
    <s v="L"/>
    <x v="1441"/>
    <n v="653937852"/>
    <d v="2013-11-05T00:00:00"/>
    <n v="6"/>
    <n v="152.58000000000001"/>
    <n v="97.44"/>
    <n v="915.48"/>
    <n v="584.64"/>
    <n v="330.84000000000003"/>
  </r>
  <r>
    <x v="2"/>
    <s v="Oman"/>
    <x v="6"/>
    <x v="0"/>
    <s v="C"/>
    <x v="829"/>
    <n v="910256183"/>
    <d v="2017-07-07T00:00:00"/>
    <n v="6"/>
    <n v="205.7"/>
    <n v="117.11"/>
    <n v="1234.1999999999998"/>
    <n v="702.66"/>
    <n v="531.53999999999985"/>
  </r>
  <r>
    <x v="0"/>
    <s v="Burundi"/>
    <x v="9"/>
    <x v="0"/>
    <s v="L"/>
    <x v="1515"/>
    <n v="813652455"/>
    <d v="2011-08-10T00:00:00"/>
    <n v="11"/>
    <n v="81.73"/>
    <n v="56.67"/>
    <n v="899.03000000000009"/>
    <n v="623.37"/>
    <n v="275.66000000000008"/>
  </r>
  <r>
    <x v="0"/>
    <s v="Democratic Republic of the Congo"/>
    <x v="8"/>
    <x v="1"/>
    <s v="L"/>
    <x v="1942"/>
    <n v="107925498"/>
    <d v="2010-08-20T00:00:00"/>
    <n v="11"/>
    <n v="152.58000000000001"/>
    <n v="97.44"/>
    <n v="1678.38"/>
    <n v="1071.8399999999999"/>
    <n v="606.54000000000019"/>
  </r>
  <r>
    <x v="1"/>
    <s v="Ukraine"/>
    <x v="8"/>
    <x v="1"/>
    <s v="L"/>
    <x v="2584"/>
    <n v="857186639"/>
    <d v="2015-01-26T00:00:00"/>
    <n v="16"/>
    <n v="152.58000000000001"/>
    <n v="97.44"/>
    <n v="2441.2800000000002"/>
    <n v="1559.04"/>
    <n v="882.24000000000024"/>
  </r>
  <r>
    <x v="4"/>
    <s v="Saint Lucia"/>
    <x v="8"/>
    <x v="1"/>
    <s v="M"/>
    <x v="2217"/>
    <n v="695859706"/>
    <d v="2015-01-17T00:00:00"/>
    <n v="15"/>
    <n v="152.58000000000001"/>
    <n v="97.44"/>
    <n v="2288.7000000000003"/>
    <n v="1461.6"/>
    <n v="827.10000000000036"/>
  </r>
  <r>
    <x v="4"/>
    <s v="Costa Rica"/>
    <x v="7"/>
    <x v="0"/>
    <s v="M"/>
    <x v="1483"/>
    <n v="478681027"/>
    <d v="2017-03-28T00:00:00"/>
    <n v="2"/>
    <n v="109.28"/>
    <n v="35.840000000000003"/>
    <n v="218.56"/>
    <n v="71.680000000000007"/>
    <n v="146.88"/>
  </r>
  <r>
    <x v="2"/>
    <s v="Bahrain"/>
    <x v="9"/>
    <x v="0"/>
    <s v="C"/>
    <x v="138"/>
    <n v="230699431"/>
    <d v="2017-07-25T00:00:00"/>
    <n v="13"/>
    <n v="81.73"/>
    <n v="56.67"/>
    <n v="1062.49"/>
    <n v="736.71"/>
    <n v="325.77999999999997"/>
  </r>
  <r>
    <x v="2"/>
    <s v="Bahrain"/>
    <x v="10"/>
    <x v="0"/>
    <s v="H"/>
    <x v="1562"/>
    <n v="497276246"/>
    <d v="2013-05-01T00:00:00"/>
    <n v="7"/>
    <n v="437.2"/>
    <n v="263.33"/>
    <n v="3060.4"/>
    <n v="1843.31"/>
    <n v="1217.0900000000001"/>
  </r>
  <r>
    <x v="0"/>
    <s v="Comoros"/>
    <x v="2"/>
    <x v="1"/>
    <s v="H"/>
    <x v="1833"/>
    <n v="994085299"/>
    <d v="2014-03-26T00:00:00"/>
    <n v="1"/>
    <n v="154.06"/>
    <n v="90.93"/>
    <n v="154.06"/>
    <n v="90.93"/>
    <n v="63.129999999999995"/>
  </r>
  <r>
    <x v="0"/>
    <s v="Niger"/>
    <x v="7"/>
    <x v="0"/>
    <s v="L"/>
    <x v="2287"/>
    <n v="157112920"/>
    <d v="2015-10-12T00:00:00"/>
    <n v="3"/>
    <n v="109.28"/>
    <n v="35.840000000000003"/>
    <n v="327.84000000000003"/>
    <n v="107.52000000000001"/>
    <n v="220.32000000000002"/>
  </r>
  <r>
    <x v="5"/>
    <s v="New Zealand"/>
    <x v="6"/>
    <x v="0"/>
    <s v="M"/>
    <x v="1307"/>
    <n v="992657935"/>
    <d v="2010-09-23T00:00:00"/>
    <n v="14"/>
    <n v="205.7"/>
    <n v="117.11"/>
    <n v="2879.7999999999997"/>
    <n v="1639.54"/>
    <n v="1240.2599999999998"/>
  </r>
  <r>
    <x v="1"/>
    <s v="Kosovo"/>
    <x v="1"/>
    <x v="1"/>
    <s v="C"/>
    <x v="451"/>
    <n v="727331674"/>
    <d v="2015-10-19T00:00:00"/>
    <n v="4"/>
    <n v="47.45"/>
    <n v="31.79"/>
    <n v="189.8"/>
    <n v="127.16"/>
    <n v="62.640000000000015"/>
  </r>
  <r>
    <x v="0"/>
    <s v="Namibia"/>
    <x v="7"/>
    <x v="1"/>
    <s v="M"/>
    <x v="342"/>
    <n v="258057963"/>
    <d v="2014-05-20T00:00:00"/>
    <n v="7"/>
    <n v="109.28"/>
    <n v="35.840000000000003"/>
    <n v="764.96"/>
    <n v="250.88000000000002"/>
    <n v="514.08000000000004"/>
  </r>
  <r>
    <x v="0"/>
    <s v="South Sudan"/>
    <x v="8"/>
    <x v="1"/>
    <s v="L"/>
    <x v="786"/>
    <n v="102073132"/>
    <d v="2014-04-02T00:00:00"/>
    <n v="8"/>
    <n v="152.58000000000001"/>
    <n v="97.44"/>
    <n v="1220.6400000000001"/>
    <n v="779.52"/>
    <n v="441.12000000000012"/>
  </r>
  <r>
    <x v="1"/>
    <s v="Sweden"/>
    <x v="3"/>
    <x v="0"/>
    <s v="M"/>
    <x v="1796"/>
    <n v="846926009"/>
    <d v="2012-01-06T00:00:00"/>
    <n v="5"/>
    <n v="668.27"/>
    <n v="502.54"/>
    <n v="3341.35"/>
    <n v="2512.7000000000003"/>
    <n v="828.64999999999964"/>
  </r>
  <r>
    <x v="4"/>
    <s v="El Salvador"/>
    <x v="2"/>
    <x v="1"/>
    <s v="L"/>
    <x v="2585"/>
    <n v="900477921"/>
    <d v="2013-10-15T00:00:00"/>
    <n v="1"/>
    <n v="154.06"/>
    <n v="90.93"/>
    <n v="154.06"/>
    <n v="90.93"/>
    <n v="63.129999999999995"/>
  </r>
  <r>
    <x v="1"/>
    <s v="Lithuania"/>
    <x v="11"/>
    <x v="0"/>
    <s v="C"/>
    <x v="776"/>
    <n v="540902698"/>
    <d v="2014-12-14T00:00:00"/>
    <n v="7"/>
    <n v="9.33"/>
    <n v="6.92"/>
    <n v="65.31"/>
    <n v="48.44"/>
    <n v="16.870000000000005"/>
  </r>
  <r>
    <x v="3"/>
    <s v="Philippines"/>
    <x v="10"/>
    <x v="1"/>
    <s v="M"/>
    <x v="19"/>
    <n v="566686666"/>
    <d v="2011-11-01T00:00:00"/>
    <n v="7"/>
    <n v="437.2"/>
    <n v="263.33"/>
    <n v="3060.4"/>
    <n v="1843.31"/>
    <n v="1217.0900000000001"/>
  </r>
  <r>
    <x v="2"/>
    <s v="Morocco"/>
    <x v="0"/>
    <x v="0"/>
    <s v="C"/>
    <x v="1383"/>
    <n v="946628654"/>
    <d v="2013-06-11T00:00:00"/>
    <n v="12"/>
    <n v="651.21"/>
    <n v="524.96"/>
    <n v="7814.52"/>
    <n v="6299.52"/>
    <n v="1515"/>
  </r>
  <r>
    <x v="2"/>
    <s v="Israel"/>
    <x v="7"/>
    <x v="0"/>
    <s v="C"/>
    <x v="1862"/>
    <n v="369839990"/>
    <d v="2014-08-10T00:00:00"/>
    <n v="5"/>
    <n v="109.28"/>
    <n v="35.840000000000003"/>
    <n v="546.4"/>
    <n v="179.20000000000002"/>
    <n v="367.19999999999993"/>
  </r>
  <r>
    <x v="0"/>
    <s v="Sao Tome and Principe"/>
    <x v="6"/>
    <x v="0"/>
    <s v="C"/>
    <x v="332"/>
    <n v="295744502"/>
    <d v="2014-12-19T00:00:00"/>
    <n v="10"/>
    <n v="205.7"/>
    <n v="117.11"/>
    <n v="2057"/>
    <n v="1171.0999999999999"/>
    <n v="885.90000000000009"/>
  </r>
  <r>
    <x v="0"/>
    <s v="Zimbabwe"/>
    <x v="6"/>
    <x v="1"/>
    <s v="H"/>
    <x v="1553"/>
    <n v="904078519"/>
    <d v="2015-05-27T00:00:00"/>
    <n v="10"/>
    <n v="205.7"/>
    <n v="117.11"/>
    <n v="2057"/>
    <n v="1171.0999999999999"/>
    <n v="885.90000000000009"/>
  </r>
  <r>
    <x v="1"/>
    <s v="Slovakia"/>
    <x v="3"/>
    <x v="1"/>
    <s v="L"/>
    <x v="1455"/>
    <n v="644890868"/>
    <d v="2013-11-28T00:00:00"/>
    <n v="11"/>
    <n v="668.27"/>
    <n v="502.54"/>
    <n v="7350.9699999999993"/>
    <n v="5527.9400000000005"/>
    <n v="1823.0299999999988"/>
  </r>
  <r>
    <x v="4"/>
    <s v="Costa Rica"/>
    <x v="11"/>
    <x v="1"/>
    <s v="L"/>
    <x v="577"/>
    <n v="288542878"/>
    <d v="2017-02-22T00:00:00"/>
    <n v="9"/>
    <n v="9.33"/>
    <n v="6.92"/>
    <n v="83.97"/>
    <n v="62.28"/>
    <n v="21.689999999999998"/>
  </r>
  <r>
    <x v="4"/>
    <s v="The Bahamas"/>
    <x v="5"/>
    <x v="1"/>
    <s v="M"/>
    <x v="1476"/>
    <n v="675708377"/>
    <d v="2014-01-09T00:00:00"/>
    <n v="10"/>
    <n v="421.89"/>
    <n v="364.69"/>
    <n v="4218.8999999999996"/>
    <n v="3646.9"/>
    <n v="571.99999999999955"/>
  </r>
  <r>
    <x v="0"/>
    <s v="Democratic Republic of the Congo"/>
    <x v="7"/>
    <x v="0"/>
    <s v="L"/>
    <x v="775"/>
    <n v="467373692"/>
    <d v="2016-11-04T00:00:00"/>
    <n v="9"/>
    <n v="109.28"/>
    <n v="35.840000000000003"/>
    <n v="983.52"/>
    <n v="322.56000000000006"/>
    <n v="660.95999999999992"/>
  </r>
  <r>
    <x v="0"/>
    <s v="Equatorial Guinea"/>
    <x v="9"/>
    <x v="0"/>
    <s v="H"/>
    <x v="1882"/>
    <n v="194837653"/>
    <d v="2012-12-31T00:00:00"/>
    <n v="9"/>
    <n v="81.73"/>
    <n v="56.67"/>
    <n v="735.57"/>
    <n v="510.03000000000003"/>
    <n v="225.54000000000002"/>
  </r>
  <r>
    <x v="2"/>
    <s v="Azerbaijan"/>
    <x v="6"/>
    <x v="0"/>
    <s v="M"/>
    <x v="1237"/>
    <n v="909711587"/>
    <d v="2013-06-05T00:00:00"/>
    <n v="5"/>
    <n v="205.7"/>
    <n v="117.11"/>
    <n v="1028.5"/>
    <n v="585.54999999999995"/>
    <n v="442.95000000000005"/>
  </r>
  <r>
    <x v="5"/>
    <s v="Federated States of Micronesia"/>
    <x v="3"/>
    <x v="1"/>
    <s v="M"/>
    <x v="2586"/>
    <n v="133919322"/>
    <d v="2011-02-25T00:00:00"/>
    <n v="14"/>
    <n v="668.27"/>
    <n v="502.54"/>
    <n v="9355.7799999999988"/>
    <n v="7035.56"/>
    <n v="2320.2199999999984"/>
  </r>
  <r>
    <x v="5"/>
    <s v="Kiribati"/>
    <x v="2"/>
    <x v="0"/>
    <s v="C"/>
    <x v="1418"/>
    <n v="409697186"/>
    <d v="2015-04-30T00:00:00"/>
    <n v="12"/>
    <n v="154.06"/>
    <n v="90.93"/>
    <n v="1848.72"/>
    <n v="1091.1600000000001"/>
    <n v="757.56"/>
  </r>
  <r>
    <x v="1"/>
    <s v="Greece"/>
    <x v="2"/>
    <x v="0"/>
    <s v="C"/>
    <x v="1842"/>
    <n v="749594008"/>
    <d v="2017-06-18T00:00:00"/>
    <n v="1"/>
    <n v="154.06"/>
    <n v="90.93"/>
    <n v="154.06"/>
    <n v="90.93"/>
    <n v="63.129999999999995"/>
  </r>
  <r>
    <x v="1"/>
    <s v="Georgia"/>
    <x v="5"/>
    <x v="1"/>
    <s v="L"/>
    <x v="2339"/>
    <n v="686471116"/>
    <d v="2010-03-10T00:00:00"/>
    <n v="2"/>
    <n v="421.89"/>
    <n v="364.69"/>
    <n v="843.78"/>
    <n v="729.38"/>
    <n v="114.39999999999998"/>
  </r>
  <r>
    <x v="1"/>
    <s v="Luxembourg"/>
    <x v="8"/>
    <x v="0"/>
    <s v="C"/>
    <x v="1941"/>
    <n v="723502337"/>
    <d v="2013-03-29T00:00:00"/>
    <n v="15"/>
    <n v="152.58000000000001"/>
    <n v="97.44"/>
    <n v="2288.7000000000003"/>
    <n v="1461.6"/>
    <n v="827.10000000000036"/>
  </r>
  <r>
    <x v="5"/>
    <s v="New Zealand"/>
    <x v="6"/>
    <x v="0"/>
    <s v="H"/>
    <x v="1614"/>
    <n v="984174001"/>
    <d v="2010-03-01T00:00:00"/>
    <n v="13"/>
    <n v="205.7"/>
    <n v="117.11"/>
    <n v="2674.1"/>
    <n v="1522.43"/>
    <n v="1151.6699999999998"/>
  </r>
  <r>
    <x v="0"/>
    <s v="Guinea-Bissau"/>
    <x v="10"/>
    <x v="0"/>
    <s v="M"/>
    <x v="351"/>
    <n v="762284934"/>
    <d v="2011-06-19T00:00:00"/>
    <n v="10"/>
    <n v="437.2"/>
    <n v="263.33"/>
    <n v="4372"/>
    <n v="2633.2999999999997"/>
    <n v="1738.7000000000003"/>
  </r>
  <r>
    <x v="4"/>
    <s v="Antigua and Barbuda "/>
    <x v="3"/>
    <x v="0"/>
    <s v="M"/>
    <x v="2587"/>
    <n v="771946465"/>
    <d v="2014-03-07T00:00:00"/>
    <n v="8"/>
    <n v="668.27"/>
    <n v="502.54"/>
    <n v="5346.16"/>
    <n v="4020.32"/>
    <n v="1325.8399999999997"/>
  </r>
  <r>
    <x v="1"/>
    <s v="Hungary"/>
    <x v="11"/>
    <x v="0"/>
    <s v="H"/>
    <x v="2549"/>
    <n v="897582423"/>
    <d v="2012-03-02T00:00:00"/>
    <n v="6"/>
    <n v="9.33"/>
    <n v="6.92"/>
    <n v="55.980000000000004"/>
    <n v="41.519999999999996"/>
    <n v="14.460000000000008"/>
  </r>
  <r>
    <x v="2"/>
    <s v="Kuwait"/>
    <x v="11"/>
    <x v="1"/>
    <s v="M"/>
    <x v="685"/>
    <n v="643929135"/>
    <d v="2015-09-02T00:00:00"/>
    <n v="3"/>
    <n v="9.33"/>
    <n v="6.92"/>
    <n v="27.990000000000002"/>
    <n v="20.759999999999998"/>
    <n v="7.230000000000004"/>
  </r>
  <r>
    <x v="1"/>
    <s v="Ireland"/>
    <x v="0"/>
    <x v="0"/>
    <s v="M"/>
    <x v="2281"/>
    <n v="486035430"/>
    <d v="2017-01-13T00:00:00"/>
    <n v="13"/>
    <n v="651.21"/>
    <n v="524.96"/>
    <n v="8465.73"/>
    <n v="6824.4800000000005"/>
    <n v="1641.2499999999991"/>
  </r>
  <r>
    <x v="2"/>
    <s v="Iran"/>
    <x v="8"/>
    <x v="1"/>
    <s v="L"/>
    <x v="2170"/>
    <n v="519262635"/>
    <d v="2017-04-13T00:00:00"/>
    <n v="1"/>
    <n v="152.58000000000001"/>
    <n v="97.44"/>
    <n v="152.58000000000001"/>
    <n v="97.44"/>
    <n v="55.140000000000015"/>
  </r>
  <r>
    <x v="2"/>
    <s v="Pakistan"/>
    <x v="6"/>
    <x v="1"/>
    <s v="L"/>
    <x v="1135"/>
    <n v="909284579"/>
    <d v="2014-09-04T00:00:00"/>
    <n v="11"/>
    <n v="205.7"/>
    <n v="117.11"/>
    <n v="2262.6999999999998"/>
    <n v="1288.21"/>
    <n v="974.48999999999978"/>
  </r>
  <r>
    <x v="3"/>
    <s v="North Korea"/>
    <x v="6"/>
    <x v="0"/>
    <s v="L"/>
    <x v="2588"/>
    <n v="542087590"/>
    <d v="2016-02-26T00:00:00"/>
    <n v="8"/>
    <n v="205.7"/>
    <n v="117.11"/>
    <n v="1645.6"/>
    <n v="936.88"/>
    <n v="708.71999999999991"/>
  </r>
  <r>
    <x v="4"/>
    <s v="Cuba"/>
    <x v="10"/>
    <x v="1"/>
    <s v="C"/>
    <x v="2559"/>
    <n v="173970496"/>
    <d v="2010-08-17T00:00:00"/>
    <n v="1"/>
    <n v="437.2"/>
    <n v="263.33"/>
    <n v="437.2"/>
    <n v="263.33"/>
    <n v="173.87"/>
  </r>
  <r>
    <x v="4"/>
    <s v="Jamaica"/>
    <x v="11"/>
    <x v="1"/>
    <s v="M"/>
    <x v="2290"/>
    <n v="181544625"/>
    <d v="2011-02-01T00:00:00"/>
    <n v="3"/>
    <n v="9.33"/>
    <n v="6.92"/>
    <n v="27.990000000000002"/>
    <n v="20.759999999999998"/>
    <n v="7.230000000000004"/>
  </r>
  <r>
    <x v="1"/>
    <s v="Iceland"/>
    <x v="5"/>
    <x v="1"/>
    <s v="C"/>
    <x v="1720"/>
    <n v="111733806"/>
    <d v="2012-07-02T00:00:00"/>
    <n v="6"/>
    <n v="421.89"/>
    <n v="364.69"/>
    <n v="2531.34"/>
    <n v="2188.14"/>
    <n v="343.20000000000027"/>
  </r>
  <r>
    <x v="5"/>
    <s v="Kiribati"/>
    <x v="3"/>
    <x v="0"/>
    <s v="C"/>
    <x v="2589"/>
    <n v="931774365"/>
    <d v="2010-10-16T00:00:00"/>
    <n v="3"/>
    <n v="668.27"/>
    <n v="502.54"/>
    <n v="2004.81"/>
    <n v="1507.6200000000001"/>
    <n v="497.18999999999983"/>
  </r>
  <r>
    <x v="0"/>
    <s v="Lesotho"/>
    <x v="3"/>
    <x v="1"/>
    <s v="H"/>
    <x v="631"/>
    <n v="979215133"/>
    <d v="2014-05-30T00:00:00"/>
    <n v="1"/>
    <n v="668.27"/>
    <n v="502.54"/>
    <n v="668.27"/>
    <n v="502.54"/>
    <n v="165.72999999999996"/>
  </r>
  <r>
    <x v="1"/>
    <s v="Belgium"/>
    <x v="10"/>
    <x v="0"/>
    <s v="L"/>
    <x v="2392"/>
    <n v="911917436"/>
    <d v="2010-03-15T00:00:00"/>
    <n v="9"/>
    <n v="437.2"/>
    <n v="263.33"/>
    <n v="3934.7999999999997"/>
    <n v="2369.9699999999998"/>
    <n v="1564.83"/>
  </r>
  <r>
    <x v="2"/>
    <s v="Saudi Arabia"/>
    <x v="1"/>
    <x v="1"/>
    <s v="C"/>
    <x v="2590"/>
    <n v="558055102"/>
    <d v="2012-07-14T00:00:00"/>
    <n v="16"/>
    <n v="47.45"/>
    <n v="31.79"/>
    <n v="759.2"/>
    <n v="508.64"/>
    <n v="250.56000000000006"/>
  </r>
  <r>
    <x v="2"/>
    <s v="Turkey"/>
    <x v="2"/>
    <x v="1"/>
    <s v="H"/>
    <x v="924"/>
    <n v="266114461"/>
    <d v="2014-03-04T00:00:00"/>
    <n v="13"/>
    <n v="154.06"/>
    <n v="90.93"/>
    <n v="2002.78"/>
    <n v="1182.0900000000001"/>
    <n v="820.68999999999983"/>
  </r>
  <r>
    <x v="1"/>
    <s v="Liechtenstein"/>
    <x v="10"/>
    <x v="1"/>
    <s v="H"/>
    <x v="1698"/>
    <n v="454894340"/>
    <d v="2012-05-30T00:00:00"/>
    <n v="4"/>
    <n v="437.2"/>
    <n v="263.33"/>
    <n v="1748.8"/>
    <n v="1053.32"/>
    <n v="695.48"/>
  </r>
  <r>
    <x v="4"/>
    <s v="Haiti"/>
    <x v="3"/>
    <x v="1"/>
    <s v="M"/>
    <x v="880"/>
    <n v="263506066"/>
    <d v="2013-10-15T00:00:00"/>
    <n v="10"/>
    <n v="668.27"/>
    <n v="502.54"/>
    <n v="6682.7"/>
    <n v="5025.4000000000005"/>
    <n v="1657.2999999999993"/>
  </r>
  <r>
    <x v="2"/>
    <s v="Morocco"/>
    <x v="2"/>
    <x v="0"/>
    <s v="L"/>
    <x v="2384"/>
    <n v="701373469"/>
    <d v="2014-01-31T00:00:00"/>
    <n v="1"/>
    <n v="154.06"/>
    <n v="90.93"/>
    <n v="154.06"/>
    <n v="90.93"/>
    <n v="63.129999999999995"/>
  </r>
  <r>
    <x v="1"/>
    <s v="Macedonia"/>
    <x v="11"/>
    <x v="1"/>
    <s v="M"/>
    <x v="1071"/>
    <n v="598232877"/>
    <d v="2010-03-10T00:00:00"/>
    <n v="15"/>
    <n v="9.33"/>
    <n v="6.92"/>
    <n v="139.94999999999999"/>
    <n v="103.8"/>
    <n v="36.149999999999991"/>
  </r>
  <r>
    <x v="0"/>
    <s v="Niger"/>
    <x v="8"/>
    <x v="1"/>
    <s v="L"/>
    <x v="2128"/>
    <n v="654133117"/>
    <d v="2011-08-29T00:00:00"/>
    <n v="2"/>
    <n v="152.58000000000001"/>
    <n v="97.44"/>
    <n v="305.16000000000003"/>
    <n v="194.88"/>
    <n v="110.28000000000003"/>
  </r>
  <r>
    <x v="5"/>
    <s v="Papua New Guinea"/>
    <x v="6"/>
    <x v="1"/>
    <s v="L"/>
    <x v="882"/>
    <n v="289435517"/>
    <d v="2013-08-05T00:00:00"/>
    <n v="15"/>
    <n v="205.7"/>
    <n v="117.11"/>
    <n v="3085.5"/>
    <n v="1756.65"/>
    <n v="1328.85"/>
  </r>
  <r>
    <x v="0"/>
    <s v="Chad"/>
    <x v="6"/>
    <x v="0"/>
    <s v="C"/>
    <x v="454"/>
    <n v="794813907"/>
    <d v="2016-04-28T00:00:00"/>
    <n v="3"/>
    <n v="205.7"/>
    <n v="117.11"/>
    <n v="617.09999999999991"/>
    <n v="351.33"/>
    <n v="265.76999999999992"/>
  </r>
  <r>
    <x v="0"/>
    <s v="Mozambique"/>
    <x v="3"/>
    <x v="0"/>
    <s v="L"/>
    <x v="740"/>
    <n v="381254613"/>
    <d v="2013-07-29T00:00:00"/>
    <n v="1"/>
    <n v="668.27"/>
    <n v="502.54"/>
    <n v="668.27"/>
    <n v="502.54"/>
    <n v="165.72999999999996"/>
  </r>
  <r>
    <x v="1"/>
    <s v="Slovenia"/>
    <x v="4"/>
    <x v="1"/>
    <s v="H"/>
    <x v="2242"/>
    <n v="930056464"/>
    <d v="2011-03-07T00:00:00"/>
    <n v="5"/>
    <n v="255.28"/>
    <n v="159.41999999999999"/>
    <n v="1276.4000000000001"/>
    <n v="797.09999999999991"/>
    <n v="479.30000000000018"/>
  </r>
  <r>
    <x v="0"/>
    <s v="Guinea-Bissau"/>
    <x v="9"/>
    <x v="0"/>
    <s v="L"/>
    <x v="634"/>
    <n v="342830789"/>
    <d v="2016-06-30T00:00:00"/>
    <n v="1"/>
    <n v="81.73"/>
    <n v="56.67"/>
    <n v="81.73"/>
    <n v="56.67"/>
    <n v="25.060000000000002"/>
  </r>
  <r>
    <x v="3"/>
    <s v="Thailand"/>
    <x v="2"/>
    <x v="1"/>
    <s v="H"/>
    <x v="1815"/>
    <n v="191501414"/>
    <d v="2011-02-17T00:00:00"/>
    <n v="14"/>
    <n v="154.06"/>
    <n v="90.93"/>
    <n v="2156.84"/>
    <n v="1273.02"/>
    <n v="883.82000000000016"/>
  </r>
  <r>
    <x v="0"/>
    <s v="South Sudan"/>
    <x v="8"/>
    <x v="1"/>
    <s v="H"/>
    <x v="2183"/>
    <n v="768304669"/>
    <d v="2015-10-16T00:00:00"/>
    <n v="12"/>
    <n v="152.58000000000001"/>
    <n v="97.44"/>
    <n v="1830.96"/>
    <n v="1169.28"/>
    <n v="661.68000000000006"/>
  </r>
  <r>
    <x v="0"/>
    <s v="Guinea-Bissau"/>
    <x v="7"/>
    <x v="1"/>
    <s v="H"/>
    <x v="826"/>
    <n v="635789382"/>
    <d v="2010-06-06T00:00:00"/>
    <n v="5"/>
    <n v="109.28"/>
    <n v="35.840000000000003"/>
    <n v="546.4"/>
    <n v="179.20000000000002"/>
    <n v="367.19999999999993"/>
  </r>
  <r>
    <x v="1"/>
    <s v="Montenegro"/>
    <x v="0"/>
    <x v="0"/>
    <s v="M"/>
    <x v="1403"/>
    <n v="676816880"/>
    <d v="2014-02-06T00:00:00"/>
    <n v="7"/>
    <n v="651.21"/>
    <n v="524.96"/>
    <n v="4558.47"/>
    <n v="3674.7200000000003"/>
    <n v="883.75"/>
  </r>
  <r>
    <x v="0"/>
    <s v="South Sudan"/>
    <x v="0"/>
    <x v="1"/>
    <s v="C"/>
    <x v="83"/>
    <n v="944560992"/>
    <d v="2012-10-28T00:00:00"/>
    <n v="9"/>
    <n v="651.21"/>
    <n v="524.96"/>
    <n v="5860.89"/>
    <n v="4724.6400000000003"/>
    <n v="1136.25"/>
  </r>
  <r>
    <x v="5"/>
    <s v="Vanuatu"/>
    <x v="1"/>
    <x v="0"/>
    <s v="C"/>
    <x v="659"/>
    <n v="212508046"/>
    <d v="2016-04-15T00:00:00"/>
    <n v="8"/>
    <n v="47.45"/>
    <n v="31.79"/>
    <n v="379.6"/>
    <n v="254.32"/>
    <n v="125.28000000000003"/>
  </r>
  <r>
    <x v="3"/>
    <s v="Philippines"/>
    <x v="2"/>
    <x v="0"/>
    <s v="H"/>
    <x v="485"/>
    <n v="924456870"/>
    <d v="2016-04-15T00:00:00"/>
    <n v="10"/>
    <n v="154.06"/>
    <n v="90.93"/>
    <n v="1540.6"/>
    <n v="909.30000000000007"/>
    <n v="631.29999999999984"/>
  </r>
  <r>
    <x v="1"/>
    <s v="Germany"/>
    <x v="7"/>
    <x v="1"/>
    <s v="L"/>
    <x v="2023"/>
    <n v="644518792"/>
    <d v="2013-06-06T00:00:00"/>
    <n v="10"/>
    <n v="109.28"/>
    <n v="35.840000000000003"/>
    <n v="1092.8"/>
    <n v="358.40000000000003"/>
    <n v="734.39999999999986"/>
  </r>
  <r>
    <x v="1"/>
    <s v="Greece"/>
    <x v="0"/>
    <x v="0"/>
    <s v="L"/>
    <x v="1311"/>
    <n v="607117640"/>
    <d v="2013-02-21T00:00:00"/>
    <n v="14"/>
    <n v="651.21"/>
    <n v="524.96"/>
    <n v="9116.94"/>
    <n v="7349.4400000000005"/>
    <n v="1767.5"/>
  </r>
  <r>
    <x v="4"/>
    <s v="Cuba"/>
    <x v="6"/>
    <x v="1"/>
    <s v="C"/>
    <x v="2211"/>
    <n v="766989743"/>
    <d v="2014-03-29T00:00:00"/>
    <n v="14"/>
    <n v="205.7"/>
    <n v="117.11"/>
    <n v="2879.7999999999997"/>
    <n v="1639.54"/>
    <n v="1240.2599999999998"/>
  </r>
  <r>
    <x v="0"/>
    <s v="Seychelles "/>
    <x v="4"/>
    <x v="1"/>
    <s v="L"/>
    <x v="420"/>
    <n v="249183928"/>
    <d v="2012-10-14T00:00:00"/>
    <n v="13"/>
    <n v="255.28"/>
    <n v="159.41999999999999"/>
    <n v="3318.64"/>
    <n v="2072.46"/>
    <n v="1246.1799999999998"/>
  </r>
  <r>
    <x v="5"/>
    <s v="Nauru"/>
    <x v="8"/>
    <x v="1"/>
    <s v="L"/>
    <x v="1034"/>
    <n v="499061524"/>
    <d v="2013-10-17T00:00:00"/>
    <n v="4"/>
    <n v="152.58000000000001"/>
    <n v="97.44"/>
    <n v="610.32000000000005"/>
    <n v="389.76"/>
    <n v="220.56000000000006"/>
  </r>
  <r>
    <x v="3"/>
    <s v="Bangladesh"/>
    <x v="9"/>
    <x v="0"/>
    <s v="H"/>
    <x v="641"/>
    <n v="332296359"/>
    <d v="2011-05-26T00:00:00"/>
    <n v="5"/>
    <n v="81.73"/>
    <n v="56.67"/>
    <n v="408.65000000000003"/>
    <n v="283.35000000000002"/>
    <n v="125.30000000000001"/>
  </r>
  <r>
    <x v="3"/>
    <s v="Indonesia"/>
    <x v="3"/>
    <x v="0"/>
    <s v="C"/>
    <x v="98"/>
    <n v="884874761"/>
    <d v="2016-09-01T00:00:00"/>
    <n v="5"/>
    <n v="668.27"/>
    <n v="502.54"/>
    <n v="3341.35"/>
    <n v="2512.7000000000003"/>
    <n v="828.64999999999964"/>
  </r>
  <r>
    <x v="1"/>
    <s v="Romania"/>
    <x v="4"/>
    <x v="1"/>
    <s v="M"/>
    <x v="1273"/>
    <n v="663095557"/>
    <d v="2014-07-09T00:00:00"/>
    <n v="6"/>
    <n v="255.28"/>
    <n v="159.41999999999999"/>
    <n v="1531.68"/>
    <n v="956.52"/>
    <n v="575.16000000000008"/>
  </r>
  <r>
    <x v="4"/>
    <s v="Honduras"/>
    <x v="1"/>
    <x v="1"/>
    <s v="M"/>
    <x v="999"/>
    <n v="493570077"/>
    <d v="2014-03-25T00:00:00"/>
    <n v="12"/>
    <n v="47.45"/>
    <n v="31.79"/>
    <n v="569.40000000000009"/>
    <n v="381.48"/>
    <n v="187.92000000000007"/>
  </r>
  <r>
    <x v="2"/>
    <s v="Israel"/>
    <x v="10"/>
    <x v="1"/>
    <s v="M"/>
    <x v="1743"/>
    <n v="373222148"/>
    <d v="2014-06-22T00:00:00"/>
    <n v="6"/>
    <n v="437.2"/>
    <n v="263.33"/>
    <n v="2623.2"/>
    <n v="1579.98"/>
    <n v="1043.2199999999998"/>
  </r>
  <r>
    <x v="0"/>
    <s v="Ghana"/>
    <x v="8"/>
    <x v="0"/>
    <s v="M"/>
    <x v="1095"/>
    <n v="819288098"/>
    <d v="2015-01-15T00:00:00"/>
    <n v="7"/>
    <n v="152.58000000000001"/>
    <n v="97.44"/>
    <n v="1068.0600000000002"/>
    <n v="682.07999999999993"/>
    <n v="385.98000000000025"/>
  </r>
  <r>
    <x v="1"/>
    <s v="Denmark"/>
    <x v="5"/>
    <x v="1"/>
    <s v="C"/>
    <x v="2171"/>
    <n v="619316756"/>
    <d v="2013-02-01T00:00:00"/>
    <n v="14"/>
    <n v="421.89"/>
    <n v="364.69"/>
    <n v="5906.46"/>
    <n v="5105.66"/>
    <n v="800.80000000000018"/>
  </r>
  <r>
    <x v="0"/>
    <s v="Guinea"/>
    <x v="11"/>
    <x v="1"/>
    <s v="C"/>
    <x v="497"/>
    <n v="881169450"/>
    <d v="2014-04-27T00:00:00"/>
    <n v="11"/>
    <n v="9.33"/>
    <n v="6.92"/>
    <n v="102.63"/>
    <n v="76.12"/>
    <n v="26.509999999999991"/>
  </r>
  <r>
    <x v="1"/>
    <s v="Denmark"/>
    <x v="2"/>
    <x v="1"/>
    <s v="C"/>
    <x v="1080"/>
    <n v="983020007"/>
    <d v="2014-02-11T00:00:00"/>
    <n v="11"/>
    <n v="154.06"/>
    <n v="90.93"/>
    <n v="1694.66"/>
    <n v="1000.23"/>
    <n v="694.43000000000006"/>
  </r>
  <r>
    <x v="2"/>
    <s v="Iraq"/>
    <x v="7"/>
    <x v="1"/>
    <s v="C"/>
    <x v="189"/>
    <n v="823354756"/>
    <d v="2016-07-05T00:00:00"/>
    <n v="13"/>
    <n v="109.28"/>
    <n v="35.840000000000003"/>
    <n v="1420.64"/>
    <n v="465.92000000000007"/>
    <n v="954.72"/>
  </r>
  <r>
    <x v="0"/>
    <s v="Senegal"/>
    <x v="3"/>
    <x v="1"/>
    <s v="H"/>
    <x v="947"/>
    <n v="370972526"/>
    <d v="2015-05-18T00:00:00"/>
    <n v="13"/>
    <n v="668.27"/>
    <n v="502.54"/>
    <n v="8687.51"/>
    <n v="6533.02"/>
    <n v="2154.4899999999998"/>
  </r>
  <r>
    <x v="0"/>
    <s v="Malawi"/>
    <x v="1"/>
    <x v="0"/>
    <s v="H"/>
    <x v="1102"/>
    <n v="114984643"/>
    <d v="2013-02-08T00:00:00"/>
    <n v="9"/>
    <n v="47.45"/>
    <n v="31.79"/>
    <n v="427.05"/>
    <n v="286.11"/>
    <n v="140.94"/>
  </r>
  <r>
    <x v="0"/>
    <s v="Nigeria"/>
    <x v="0"/>
    <x v="0"/>
    <s v="C"/>
    <x v="2281"/>
    <n v="614814937"/>
    <d v="2017-01-20T00:00:00"/>
    <n v="10"/>
    <n v="651.21"/>
    <n v="524.96"/>
    <n v="6512.1"/>
    <n v="5249.6"/>
    <n v="1262.5"/>
  </r>
  <r>
    <x v="0"/>
    <s v="Burundi"/>
    <x v="7"/>
    <x v="1"/>
    <s v="C"/>
    <x v="1622"/>
    <n v="250199735"/>
    <d v="2012-09-06T00:00:00"/>
    <n v="14"/>
    <n v="109.28"/>
    <n v="35.840000000000003"/>
    <n v="1529.92"/>
    <n v="501.76000000000005"/>
    <n v="1028.1600000000001"/>
  </r>
  <r>
    <x v="1"/>
    <s v="Norway"/>
    <x v="1"/>
    <x v="0"/>
    <s v="M"/>
    <x v="1102"/>
    <n v="171187865"/>
    <d v="2013-02-14T00:00:00"/>
    <n v="12"/>
    <n v="47.45"/>
    <n v="31.79"/>
    <n v="569.40000000000009"/>
    <n v="381.48"/>
    <n v="187.92000000000007"/>
  </r>
  <r>
    <x v="3"/>
    <s v="Turkmenistan"/>
    <x v="11"/>
    <x v="0"/>
    <s v="H"/>
    <x v="1729"/>
    <n v="248140656"/>
    <d v="2010-03-05T00:00:00"/>
    <n v="15"/>
    <n v="9.33"/>
    <n v="6.92"/>
    <n v="139.94999999999999"/>
    <n v="103.8"/>
    <n v="36.149999999999991"/>
  </r>
  <r>
    <x v="3"/>
    <s v="Taiwan"/>
    <x v="5"/>
    <x v="1"/>
    <s v="H"/>
    <x v="345"/>
    <n v="421731936"/>
    <d v="2015-01-16T00:00:00"/>
    <n v="15"/>
    <n v="421.89"/>
    <n v="364.69"/>
    <n v="6328.3499999999995"/>
    <n v="5470.35"/>
    <n v="857.99999999999909"/>
  </r>
  <r>
    <x v="0"/>
    <s v="Cameroon"/>
    <x v="4"/>
    <x v="1"/>
    <s v="H"/>
    <x v="2139"/>
    <n v="252948033"/>
    <d v="2010-04-20T00:00:00"/>
    <n v="3"/>
    <n v="255.28"/>
    <n v="159.41999999999999"/>
    <n v="765.84"/>
    <n v="478.26"/>
    <n v="287.58000000000004"/>
  </r>
  <r>
    <x v="1"/>
    <s v="Ukraine"/>
    <x v="11"/>
    <x v="1"/>
    <s v="C"/>
    <x v="1736"/>
    <n v="273087775"/>
    <d v="2013-03-18T00:00:00"/>
    <n v="3"/>
    <n v="9.33"/>
    <n v="6.92"/>
    <n v="27.990000000000002"/>
    <n v="20.759999999999998"/>
    <n v="7.230000000000004"/>
  </r>
  <r>
    <x v="2"/>
    <s v="Azerbaijan"/>
    <x v="0"/>
    <x v="0"/>
    <s v="M"/>
    <x v="2591"/>
    <n v="633762490"/>
    <d v="2012-02-19T00:00:00"/>
    <n v="5"/>
    <n v="651.21"/>
    <n v="524.96"/>
    <n v="3256.05"/>
    <n v="2624.8"/>
    <n v="631.25"/>
  </r>
  <r>
    <x v="4"/>
    <s v="Belize"/>
    <x v="8"/>
    <x v="1"/>
    <s v="M"/>
    <x v="2592"/>
    <n v="656896007"/>
    <d v="2015-02-06T00:00:00"/>
    <n v="15"/>
    <n v="152.58000000000001"/>
    <n v="97.44"/>
    <n v="2288.7000000000003"/>
    <n v="1461.6"/>
    <n v="827.10000000000036"/>
  </r>
  <r>
    <x v="4"/>
    <s v="Dominican Republic"/>
    <x v="3"/>
    <x v="0"/>
    <s v="C"/>
    <x v="2460"/>
    <n v="184724652"/>
    <d v="2016-05-22T00:00:00"/>
    <n v="5"/>
    <n v="668.27"/>
    <n v="502.54"/>
    <n v="3341.35"/>
    <n v="2512.7000000000003"/>
    <n v="828.64999999999964"/>
  </r>
  <r>
    <x v="1"/>
    <s v="Poland"/>
    <x v="1"/>
    <x v="1"/>
    <s v="H"/>
    <x v="723"/>
    <n v="929797255"/>
    <d v="2014-10-26T00:00:00"/>
    <n v="11"/>
    <n v="47.45"/>
    <n v="31.79"/>
    <n v="521.95000000000005"/>
    <n v="349.69"/>
    <n v="172.26000000000005"/>
  </r>
  <r>
    <x v="1"/>
    <s v="Austria"/>
    <x v="3"/>
    <x v="0"/>
    <s v="H"/>
    <x v="1634"/>
    <n v="624975144"/>
    <d v="2010-09-20T00:00:00"/>
    <n v="5"/>
    <n v="668.27"/>
    <n v="502.54"/>
    <n v="3341.35"/>
    <n v="2512.7000000000003"/>
    <n v="828.64999999999964"/>
  </r>
  <r>
    <x v="4"/>
    <s v="Grenada"/>
    <x v="7"/>
    <x v="0"/>
    <s v="L"/>
    <x v="109"/>
    <n v="673432147"/>
    <d v="2016-04-05T00:00:00"/>
    <n v="4"/>
    <n v="109.28"/>
    <n v="35.840000000000003"/>
    <n v="437.12"/>
    <n v="143.36000000000001"/>
    <n v="293.76"/>
  </r>
  <r>
    <x v="0"/>
    <s v="Malawi"/>
    <x v="4"/>
    <x v="1"/>
    <s v="H"/>
    <x v="630"/>
    <n v="298654592"/>
    <d v="2014-12-24T00:00:00"/>
    <n v="12"/>
    <n v="255.28"/>
    <n v="159.41999999999999"/>
    <n v="3063.36"/>
    <n v="1913.04"/>
    <n v="1150.3200000000002"/>
  </r>
  <r>
    <x v="0"/>
    <s v="Burundi"/>
    <x v="11"/>
    <x v="1"/>
    <s v="L"/>
    <x v="101"/>
    <n v="594441306"/>
    <d v="2017-05-23T00:00:00"/>
    <n v="12"/>
    <n v="9.33"/>
    <n v="6.92"/>
    <n v="111.96000000000001"/>
    <n v="83.039999999999992"/>
    <n v="28.920000000000016"/>
  </r>
  <r>
    <x v="5"/>
    <s v="Fiji"/>
    <x v="10"/>
    <x v="1"/>
    <s v="C"/>
    <x v="2061"/>
    <n v="474903619"/>
    <d v="2012-10-25T00:00:00"/>
    <n v="6"/>
    <n v="437.2"/>
    <n v="263.33"/>
    <n v="2623.2"/>
    <n v="1579.98"/>
    <n v="1043.2199999999998"/>
  </r>
  <r>
    <x v="4"/>
    <s v="Nicaragua"/>
    <x v="2"/>
    <x v="0"/>
    <s v="C"/>
    <x v="354"/>
    <n v="724465358"/>
    <d v="2010-07-16T00:00:00"/>
    <n v="7"/>
    <n v="154.06"/>
    <n v="90.93"/>
    <n v="1078.42"/>
    <n v="636.51"/>
    <n v="441.91000000000008"/>
  </r>
  <r>
    <x v="0"/>
    <s v="Djibouti"/>
    <x v="11"/>
    <x v="1"/>
    <s v="L"/>
    <x v="763"/>
    <n v="847862851"/>
    <d v="2012-12-12T00:00:00"/>
    <n v="1"/>
    <n v="9.33"/>
    <n v="6.92"/>
    <n v="9.33"/>
    <n v="6.92"/>
    <n v="2.41"/>
  </r>
  <r>
    <x v="4"/>
    <s v="Guatemala"/>
    <x v="0"/>
    <x v="1"/>
    <s v="C"/>
    <x v="650"/>
    <n v="420144927"/>
    <d v="2012-07-12T00:00:00"/>
    <n v="15"/>
    <n v="651.21"/>
    <n v="524.96"/>
    <n v="9768.1500000000015"/>
    <n v="7874.4000000000005"/>
    <n v="1893.7500000000009"/>
  </r>
  <r>
    <x v="1"/>
    <s v="Slovenia"/>
    <x v="10"/>
    <x v="0"/>
    <s v="C"/>
    <x v="1203"/>
    <n v="436672914"/>
    <d v="2010-04-22T00:00:00"/>
    <n v="1"/>
    <n v="437.2"/>
    <n v="263.33"/>
    <n v="437.2"/>
    <n v="263.33"/>
    <n v="173.87"/>
  </r>
  <r>
    <x v="3"/>
    <s v="Kazakhstan"/>
    <x v="8"/>
    <x v="1"/>
    <s v="M"/>
    <x v="2593"/>
    <n v="163120639"/>
    <d v="2012-02-12T00:00:00"/>
    <n v="16"/>
    <n v="152.58000000000001"/>
    <n v="97.44"/>
    <n v="2441.2800000000002"/>
    <n v="1559.04"/>
    <n v="882.24000000000024"/>
  </r>
  <r>
    <x v="0"/>
    <s v="Kenya"/>
    <x v="9"/>
    <x v="1"/>
    <s v="L"/>
    <x v="1981"/>
    <n v="285474431"/>
    <d v="2017-03-08T00:00:00"/>
    <n v="12"/>
    <n v="81.73"/>
    <n v="56.67"/>
    <n v="980.76"/>
    <n v="680.04"/>
    <n v="300.72000000000003"/>
  </r>
  <r>
    <x v="4"/>
    <s v="Jamaica"/>
    <x v="3"/>
    <x v="1"/>
    <s v="L"/>
    <x v="948"/>
    <n v="660033118"/>
    <d v="2014-09-11T00:00:00"/>
    <n v="12"/>
    <n v="668.27"/>
    <n v="502.54"/>
    <n v="8019.24"/>
    <n v="6030.4800000000005"/>
    <n v="1988.7599999999993"/>
  </r>
  <r>
    <x v="1"/>
    <s v="Italy"/>
    <x v="1"/>
    <x v="1"/>
    <s v="L"/>
    <x v="1654"/>
    <n v="763408029"/>
    <d v="2017-07-03T00:00:00"/>
    <n v="14"/>
    <n v="47.45"/>
    <n v="31.79"/>
    <n v="664.30000000000007"/>
    <n v="445.06"/>
    <n v="219.24000000000007"/>
  </r>
  <r>
    <x v="2"/>
    <s v="Yemen"/>
    <x v="5"/>
    <x v="0"/>
    <s v="L"/>
    <x v="86"/>
    <n v="142522990"/>
    <d v="2012-11-13T00:00:00"/>
    <n v="8"/>
    <n v="421.89"/>
    <n v="364.69"/>
    <n v="3375.12"/>
    <n v="2917.52"/>
    <n v="457.59999999999991"/>
  </r>
  <r>
    <x v="1"/>
    <s v="Germany"/>
    <x v="11"/>
    <x v="1"/>
    <s v="H"/>
    <x v="755"/>
    <n v="664614331"/>
    <d v="2011-12-29T00:00:00"/>
    <n v="5"/>
    <n v="9.33"/>
    <n v="6.92"/>
    <n v="46.65"/>
    <n v="34.6"/>
    <n v="12.049999999999997"/>
  </r>
  <r>
    <x v="2"/>
    <s v="Afghanistan"/>
    <x v="6"/>
    <x v="1"/>
    <s v="H"/>
    <x v="2114"/>
    <n v="667230880"/>
    <d v="2015-10-05T00:00:00"/>
    <n v="12"/>
    <n v="205.7"/>
    <n v="117.11"/>
    <n v="2468.3999999999996"/>
    <n v="1405.32"/>
    <n v="1063.0799999999997"/>
  </r>
  <r>
    <x v="3"/>
    <s v="Bangladesh"/>
    <x v="9"/>
    <x v="0"/>
    <s v="M"/>
    <x v="422"/>
    <n v="808233964"/>
    <d v="2010-11-13T00:00:00"/>
    <n v="5"/>
    <n v="81.73"/>
    <n v="56.67"/>
    <n v="408.65000000000003"/>
    <n v="283.35000000000002"/>
    <n v="125.30000000000001"/>
  </r>
  <r>
    <x v="0"/>
    <s v="Cape Verde"/>
    <x v="9"/>
    <x v="1"/>
    <s v="M"/>
    <x v="2594"/>
    <n v="915797412"/>
    <d v="2011-12-22T00:00:00"/>
    <n v="6"/>
    <n v="81.73"/>
    <n v="56.67"/>
    <n v="490.38"/>
    <n v="340.02"/>
    <n v="150.36000000000001"/>
  </r>
  <r>
    <x v="0"/>
    <s v="Sierra Leone"/>
    <x v="5"/>
    <x v="1"/>
    <s v="H"/>
    <x v="54"/>
    <n v="438407552"/>
    <d v="2011-07-21T00:00:00"/>
    <n v="6"/>
    <n v="421.89"/>
    <n v="364.69"/>
    <n v="2531.34"/>
    <n v="2188.14"/>
    <n v="343.20000000000027"/>
  </r>
  <r>
    <x v="4"/>
    <s v="Cuba"/>
    <x v="4"/>
    <x v="1"/>
    <s v="H"/>
    <x v="1803"/>
    <n v="694863212"/>
    <d v="2014-10-05T00:00:00"/>
    <n v="7"/>
    <n v="255.28"/>
    <n v="159.41999999999999"/>
    <n v="1786.96"/>
    <n v="1115.9399999999998"/>
    <n v="671.02000000000021"/>
  </r>
  <r>
    <x v="0"/>
    <s v="The Gambia"/>
    <x v="0"/>
    <x v="1"/>
    <s v="H"/>
    <x v="1565"/>
    <n v="824275720"/>
    <d v="2012-07-24T00:00:00"/>
    <n v="1"/>
    <n v="651.21"/>
    <n v="524.96"/>
    <n v="651.21"/>
    <n v="524.96"/>
    <n v="126.25"/>
  </r>
  <r>
    <x v="0"/>
    <s v="Djibouti"/>
    <x v="11"/>
    <x v="0"/>
    <s v="H"/>
    <x v="563"/>
    <n v="936068904"/>
    <d v="2016-04-22T00:00:00"/>
    <n v="4"/>
    <n v="9.33"/>
    <n v="6.92"/>
    <n v="37.32"/>
    <n v="27.68"/>
    <n v="9.64"/>
  </r>
  <r>
    <x v="0"/>
    <s v="Democratic Republic of the Congo"/>
    <x v="5"/>
    <x v="1"/>
    <s v="C"/>
    <x v="1691"/>
    <n v="759979093"/>
    <d v="2015-03-06T00:00:00"/>
    <n v="6"/>
    <n v="421.89"/>
    <n v="364.69"/>
    <n v="2531.34"/>
    <n v="2188.14"/>
    <n v="343.20000000000027"/>
  </r>
  <r>
    <x v="1"/>
    <s v="Czech Republic"/>
    <x v="3"/>
    <x v="0"/>
    <s v="H"/>
    <x v="114"/>
    <n v="996055114"/>
    <d v="2011-01-04T00:00:00"/>
    <n v="6"/>
    <n v="668.27"/>
    <n v="502.54"/>
    <n v="4009.62"/>
    <n v="3015.2400000000002"/>
    <n v="994.37999999999965"/>
  </r>
  <r>
    <x v="3"/>
    <s v="South Korea"/>
    <x v="3"/>
    <x v="1"/>
    <s v="H"/>
    <x v="55"/>
    <n v="164658296"/>
    <d v="2014-04-30T00:00:00"/>
    <n v="8"/>
    <n v="668.27"/>
    <n v="502.54"/>
    <n v="5346.16"/>
    <n v="4020.32"/>
    <n v="1325.8399999999997"/>
  </r>
  <r>
    <x v="0"/>
    <s v="Liberia"/>
    <x v="3"/>
    <x v="1"/>
    <s v="M"/>
    <x v="2488"/>
    <n v="456462466"/>
    <d v="2010-03-09T00:00:00"/>
    <n v="10"/>
    <n v="668.27"/>
    <n v="502.54"/>
    <n v="6682.7"/>
    <n v="5025.4000000000005"/>
    <n v="1657.2999999999993"/>
  </r>
  <r>
    <x v="1"/>
    <s v="Croatia"/>
    <x v="5"/>
    <x v="1"/>
    <s v="H"/>
    <x v="2595"/>
    <n v="982453954"/>
    <d v="2014-09-28T00:00:00"/>
    <n v="15"/>
    <n v="421.89"/>
    <n v="364.69"/>
    <n v="6328.3499999999995"/>
    <n v="5470.35"/>
    <n v="857.99999999999909"/>
  </r>
  <r>
    <x v="0"/>
    <s v="Malawi"/>
    <x v="11"/>
    <x v="1"/>
    <s v="M"/>
    <x v="1926"/>
    <n v="923931586"/>
    <d v="2011-07-13T00:00:00"/>
    <n v="1"/>
    <n v="9.33"/>
    <n v="6.92"/>
    <n v="9.33"/>
    <n v="6.92"/>
    <n v="2.41"/>
  </r>
  <r>
    <x v="1"/>
    <s v="Bosnia and Herzegovina"/>
    <x v="5"/>
    <x v="1"/>
    <s v="H"/>
    <x v="2203"/>
    <n v="882506692"/>
    <d v="2015-05-05T00:00:00"/>
    <n v="4"/>
    <n v="421.89"/>
    <n v="364.69"/>
    <n v="1687.56"/>
    <n v="1458.76"/>
    <n v="228.79999999999995"/>
  </r>
  <r>
    <x v="1"/>
    <s v="Andorra"/>
    <x v="10"/>
    <x v="0"/>
    <s v="L"/>
    <x v="2425"/>
    <n v="630103099"/>
    <d v="2015-05-09T00:00:00"/>
    <n v="1"/>
    <n v="437.2"/>
    <n v="263.33"/>
    <n v="437.2"/>
    <n v="263.33"/>
    <n v="173.87"/>
  </r>
  <r>
    <x v="3"/>
    <s v="Laos"/>
    <x v="7"/>
    <x v="0"/>
    <s v="C"/>
    <x v="2281"/>
    <n v="458957135"/>
    <d v="2016-12-27T00:00:00"/>
    <n v="7"/>
    <n v="109.28"/>
    <n v="35.840000000000003"/>
    <n v="764.96"/>
    <n v="250.88000000000002"/>
    <n v="514.08000000000004"/>
  </r>
  <r>
    <x v="1"/>
    <s v="Liechtenstein"/>
    <x v="1"/>
    <x v="0"/>
    <s v="C"/>
    <x v="2372"/>
    <n v="731617629"/>
    <d v="2015-08-19T00:00:00"/>
    <n v="1"/>
    <n v="47.45"/>
    <n v="31.79"/>
    <n v="47.45"/>
    <n v="31.79"/>
    <n v="15.660000000000004"/>
  </r>
  <r>
    <x v="0"/>
    <s v="Uganda"/>
    <x v="10"/>
    <x v="0"/>
    <s v="M"/>
    <x v="1853"/>
    <n v="530945909"/>
    <d v="2014-11-27T00:00:00"/>
    <n v="13"/>
    <n v="437.2"/>
    <n v="263.33"/>
    <n v="5683.5999999999995"/>
    <n v="3423.29"/>
    <n v="2260.3099999999995"/>
  </r>
  <r>
    <x v="4"/>
    <s v="El Salvador"/>
    <x v="1"/>
    <x v="0"/>
    <s v="H"/>
    <x v="1155"/>
    <n v="810115802"/>
    <d v="2016-02-12T00:00:00"/>
    <n v="1"/>
    <n v="47.45"/>
    <n v="31.79"/>
    <n v="47.45"/>
    <n v="31.79"/>
    <n v="15.660000000000004"/>
  </r>
  <r>
    <x v="1"/>
    <s v="Iceland"/>
    <x v="0"/>
    <x v="1"/>
    <s v="M"/>
    <x v="2243"/>
    <n v="342613637"/>
    <d v="2013-10-22T00:00:00"/>
    <n v="10"/>
    <n v="651.21"/>
    <n v="524.96"/>
    <n v="6512.1"/>
    <n v="5249.6"/>
    <n v="1262.5"/>
  </r>
  <r>
    <x v="6"/>
    <s v="Greenland"/>
    <x v="4"/>
    <x v="1"/>
    <s v="C"/>
    <x v="723"/>
    <n v="672238242"/>
    <d v="2014-12-02T00:00:00"/>
    <n v="15"/>
    <n v="255.28"/>
    <n v="159.41999999999999"/>
    <n v="3829.2"/>
    <n v="2391.2999999999997"/>
    <n v="1437.9"/>
  </r>
  <r>
    <x v="1"/>
    <s v="Albania"/>
    <x v="8"/>
    <x v="1"/>
    <s v="L"/>
    <x v="744"/>
    <n v="263100945"/>
    <d v="2012-05-05T00:00:00"/>
    <n v="10"/>
    <n v="152.58000000000001"/>
    <n v="97.44"/>
    <n v="1525.8000000000002"/>
    <n v="974.4"/>
    <n v="551.4000000000002"/>
  </r>
  <r>
    <x v="2"/>
    <s v="Algeria"/>
    <x v="6"/>
    <x v="0"/>
    <s v="H"/>
    <x v="2101"/>
    <n v="349625575"/>
    <d v="2011-10-16T00:00:00"/>
    <n v="1"/>
    <n v="205.7"/>
    <n v="117.11"/>
    <n v="205.7"/>
    <n v="117.11"/>
    <n v="88.589999999999989"/>
  </r>
  <r>
    <x v="4"/>
    <s v="Saint Vincent and the Grenadines"/>
    <x v="3"/>
    <x v="0"/>
    <s v="L"/>
    <x v="844"/>
    <n v="886548459"/>
    <d v="2011-10-17T00:00:00"/>
    <n v="14"/>
    <n v="668.27"/>
    <n v="502.54"/>
    <n v="9355.7799999999988"/>
    <n v="7035.56"/>
    <n v="2320.2199999999984"/>
  </r>
  <r>
    <x v="4"/>
    <s v="Honduras"/>
    <x v="3"/>
    <x v="0"/>
    <s v="H"/>
    <x v="299"/>
    <n v="998918426"/>
    <d v="2016-02-18T00:00:00"/>
    <n v="2"/>
    <n v="668.27"/>
    <n v="502.54"/>
    <n v="1336.54"/>
    <n v="1005.08"/>
    <n v="331.45999999999992"/>
  </r>
  <r>
    <x v="0"/>
    <s v="Mali"/>
    <x v="7"/>
    <x v="0"/>
    <s v="M"/>
    <x v="1382"/>
    <n v="332096803"/>
    <d v="2014-09-01T00:00:00"/>
    <n v="6"/>
    <n v="109.28"/>
    <n v="35.840000000000003"/>
    <n v="655.68000000000006"/>
    <n v="215.04000000000002"/>
    <n v="440.64000000000004"/>
  </r>
  <r>
    <x v="1"/>
    <s v="Georgia"/>
    <x v="1"/>
    <x v="0"/>
    <s v="M"/>
    <x v="358"/>
    <n v="401757419"/>
    <d v="2016-09-08T00:00:00"/>
    <n v="13"/>
    <n v="47.45"/>
    <n v="31.79"/>
    <n v="616.85"/>
    <n v="413.27"/>
    <n v="203.58000000000004"/>
  </r>
  <r>
    <x v="1"/>
    <s v="Belarus"/>
    <x v="8"/>
    <x v="0"/>
    <s v="L"/>
    <x v="2219"/>
    <n v="543886601"/>
    <d v="2010-05-28T00:00:00"/>
    <n v="12"/>
    <n v="152.58000000000001"/>
    <n v="97.44"/>
    <n v="1830.96"/>
    <n v="1169.28"/>
    <n v="661.68000000000006"/>
  </r>
  <r>
    <x v="3"/>
    <s v="Kazakhstan"/>
    <x v="6"/>
    <x v="1"/>
    <s v="L"/>
    <x v="108"/>
    <n v="164783179"/>
    <d v="2011-04-16T00:00:00"/>
    <n v="3"/>
    <n v="205.7"/>
    <n v="117.11"/>
    <n v="617.09999999999991"/>
    <n v="351.33"/>
    <n v="265.76999999999992"/>
  </r>
  <r>
    <x v="0"/>
    <s v="Zimbabwe"/>
    <x v="10"/>
    <x v="0"/>
    <s v="H"/>
    <x v="39"/>
    <n v="991058480"/>
    <d v="2013-03-17T00:00:00"/>
    <n v="8"/>
    <n v="437.2"/>
    <n v="263.33"/>
    <n v="3497.6"/>
    <n v="2106.64"/>
    <n v="1390.96"/>
  </r>
  <r>
    <x v="4"/>
    <s v="Guatemala"/>
    <x v="7"/>
    <x v="1"/>
    <s v="C"/>
    <x v="2217"/>
    <n v="319636332"/>
    <d v="2015-02-12T00:00:00"/>
    <n v="11"/>
    <n v="109.28"/>
    <n v="35.840000000000003"/>
    <n v="1202.08"/>
    <n v="394.24"/>
    <n v="807.83999999999992"/>
  </r>
  <r>
    <x v="0"/>
    <s v="Republic of the Congo"/>
    <x v="4"/>
    <x v="0"/>
    <s v="M"/>
    <x v="395"/>
    <n v="467753064"/>
    <d v="2016-07-08T00:00:00"/>
    <n v="12"/>
    <n v="255.28"/>
    <n v="159.41999999999999"/>
    <n v="3063.36"/>
    <n v="1913.04"/>
    <n v="1150.3200000000002"/>
  </r>
  <r>
    <x v="2"/>
    <s v="Pakistan"/>
    <x v="5"/>
    <x v="0"/>
    <s v="M"/>
    <x v="2180"/>
    <n v="222957503"/>
    <d v="2014-07-29T00:00:00"/>
    <n v="12"/>
    <n v="421.89"/>
    <n v="364.69"/>
    <n v="5062.68"/>
    <n v="4376.28"/>
    <n v="686.40000000000055"/>
  </r>
  <r>
    <x v="3"/>
    <s v="Bangladesh"/>
    <x v="11"/>
    <x v="1"/>
    <s v="H"/>
    <x v="1347"/>
    <n v="693110978"/>
    <d v="2015-04-07T00:00:00"/>
    <n v="10"/>
    <n v="9.33"/>
    <n v="6.92"/>
    <n v="93.3"/>
    <n v="69.2"/>
    <n v="24.099999999999994"/>
  </r>
  <r>
    <x v="1"/>
    <s v="Croatia"/>
    <x v="3"/>
    <x v="1"/>
    <s v="C"/>
    <x v="34"/>
    <n v="356387317"/>
    <d v="2013-09-08T00:00:00"/>
    <n v="3"/>
    <n v="668.27"/>
    <n v="502.54"/>
    <n v="2004.81"/>
    <n v="1507.6200000000001"/>
    <n v="497.18999999999983"/>
  </r>
  <r>
    <x v="1"/>
    <s v="Cyprus"/>
    <x v="9"/>
    <x v="1"/>
    <s v="C"/>
    <x v="1121"/>
    <n v="911272847"/>
    <d v="2014-03-02T00:00:00"/>
    <n v="8"/>
    <n v="81.73"/>
    <n v="56.67"/>
    <n v="653.84"/>
    <n v="453.36"/>
    <n v="200.48000000000002"/>
  </r>
  <r>
    <x v="4"/>
    <s v="Barbados"/>
    <x v="10"/>
    <x v="1"/>
    <s v="C"/>
    <x v="1478"/>
    <n v="526566398"/>
    <d v="2010-04-15T00:00:00"/>
    <n v="3"/>
    <n v="437.2"/>
    <n v="263.33"/>
    <n v="1311.6"/>
    <n v="789.99"/>
    <n v="521.6099999999999"/>
  </r>
  <r>
    <x v="1"/>
    <s v="San Marino"/>
    <x v="11"/>
    <x v="1"/>
    <s v="L"/>
    <x v="2397"/>
    <n v="591379296"/>
    <d v="2012-02-27T00:00:00"/>
    <n v="2"/>
    <n v="9.33"/>
    <n v="6.92"/>
    <n v="18.66"/>
    <n v="13.84"/>
    <n v="4.82"/>
  </r>
  <r>
    <x v="0"/>
    <s v="Swaziland"/>
    <x v="1"/>
    <x v="1"/>
    <s v="M"/>
    <x v="260"/>
    <n v="765135371"/>
    <d v="2011-12-25T00:00:00"/>
    <n v="16"/>
    <n v="47.45"/>
    <n v="31.79"/>
    <n v="759.2"/>
    <n v="508.64"/>
    <n v="250.56000000000006"/>
  </r>
  <r>
    <x v="1"/>
    <s v="United Kingdom"/>
    <x v="9"/>
    <x v="1"/>
    <s v="H"/>
    <x v="2072"/>
    <n v="327570950"/>
    <d v="2010-03-27T00:00:00"/>
    <n v="7"/>
    <n v="81.73"/>
    <n v="56.67"/>
    <n v="572.11"/>
    <n v="396.69"/>
    <n v="175.42000000000002"/>
  </r>
  <r>
    <x v="1"/>
    <s v="Russia"/>
    <x v="11"/>
    <x v="1"/>
    <s v="L"/>
    <x v="53"/>
    <n v="428734862"/>
    <d v="2012-11-21T00:00:00"/>
    <n v="2"/>
    <n v="9.33"/>
    <n v="6.92"/>
    <n v="18.66"/>
    <n v="13.84"/>
    <n v="4.82"/>
  </r>
  <r>
    <x v="0"/>
    <s v="Ethiopia"/>
    <x v="0"/>
    <x v="0"/>
    <s v="M"/>
    <x v="214"/>
    <n v="938988435"/>
    <d v="2011-01-18T00:00:00"/>
    <n v="11"/>
    <n v="651.21"/>
    <n v="524.96"/>
    <n v="7163.31"/>
    <n v="5774.56"/>
    <n v="1388.75"/>
  </r>
  <r>
    <x v="0"/>
    <s v="Djibouti"/>
    <x v="3"/>
    <x v="0"/>
    <s v="H"/>
    <x v="1923"/>
    <n v="899005496"/>
    <d v="2016-08-12T00:00:00"/>
    <n v="8"/>
    <n v="668.27"/>
    <n v="502.54"/>
    <n v="5346.16"/>
    <n v="4020.32"/>
    <n v="1325.8399999999997"/>
  </r>
  <r>
    <x v="0"/>
    <s v="Comoros"/>
    <x v="0"/>
    <x v="0"/>
    <s v="M"/>
    <x v="2253"/>
    <n v="769772374"/>
    <d v="2011-09-29T00:00:00"/>
    <n v="3"/>
    <n v="651.21"/>
    <n v="524.96"/>
    <n v="1953.63"/>
    <n v="1574.88"/>
    <n v="378.75"/>
  </r>
  <r>
    <x v="1"/>
    <s v="Georgia"/>
    <x v="6"/>
    <x v="1"/>
    <s v="C"/>
    <x v="2596"/>
    <n v="182587897"/>
    <d v="2013-11-02T00:00:00"/>
    <n v="1"/>
    <n v="205.7"/>
    <n v="117.11"/>
    <n v="205.7"/>
    <n v="117.11"/>
    <n v="88.589999999999989"/>
  </r>
  <r>
    <x v="2"/>
    <s v="Morocco"/>
    <x v="1"/>
    <x v="1"/>
    <s v="M"/>
    <x v="1043"/>
    <n v="189063394"/>
    <d v="2011-04-02T00:00:00"/>
    <n v="12"/>
    <n v="47.45"/>
    <n v="31.79"/>
    <n v="569.40000000000009"/>
    <n v="381.48"/>
    <n v="187.92000000000007"/>
  </r>
  <r>
    <x v="2"/>
    <s v="Tunisia "/>
    <x v="11"/>
    <x v="0"/>
    <s v="L"/>
    <x v="1584"/>
    <n v="111122691"/>
    <d v="2011-11-20T00:00:00"/>
    <n v="4"/>
    <n v="9.33"/>
    <n v="6.92"/>
    <n v="37.32"/>
    <n v="27.68"/>
    <n v="9.64"/>
  </r>
  <r>
    <x v="1"/>
    <s v="Bosnia and Herzegovina"/>
    <x v="10"/>
    <x v="1"/>
    <s v="M"/>
    <x v="2452"/>
    <n v="691002118"/>
    <d v="2010-04-18T00:00:00"/>
    <n v="3"/>
    <n v="437.2"/>
    <n v="263.33"/>
    <n v="1311.6"/>
    <n v="789.99"/>
    <n v="521.6099999999999"/>
  </r>
  <r>
    <x v="4"/>
    <s v="Haiti"/>
    <x v="7"/>
    <x v="1"/>
    <s v="L"/>
    <x v="952"/>
    <n v="941250503"/>
    <d v="2012-09-22T00:00:00"/>
    <n v="10"/>
    <n v="109.28"/>
    <n v="35.840000000000003"/>
    <n v="1092.8"/>
    <n v="358.40000000000003"/>
    <n v="734.39999999999986"/>
  </r>
  <r>
    <x v="1"/>
    <s v="Austria"/>
    <x v="4"/>
    <x v="1"/>
    <s v="C"/>
    <x v="479"/>
    <n v="394729173"/>
    <d v="2011-10-20T00:00:00"/>
    <n v="13"/>
    <n v="255.28"/>
    <n v="159.41999999999999"/>
    <n v="3318.64"/>
    <n v="2072.46"/>
    <n v="1246.1799999999998"/>
  </r>
  <r>
    <x v="0"/>
    <s v="Senegal"/>
    <x v="8"/>
    <x v="0"/>
    <s v="L"/>
    <x v="2597"/>
    <n v="454611957"/>
    <d v="2012-04-03T00:00:00"/>
    <n v="14"/>
    <n v="152.58000000000001"/>
    <n v="97.44"/>
    <n v="2136.1200000000003"/>
    <n v="1364.1599999999999"/>
    <n v="771.96000000000049"/>
  </r>
  <r>
    <x v="0"/>
    <s v="Comoros"/>
    <x v="6"/>
    <x v="1"/>
    <s v="H"/>
    <x v="1912"/>
    <n v="344385182"/>
    <d v="2012-08-19T00:00:00"/>
    <n v="1"/>
    <n v="205.7"/>
    <n v="117.11"/>
    <n v="205.7"/>
    <n v="117.11"/>
    <n v="88.589999999999989"/>
  </r>
  <r>
    <x v="4"/>
    <s v="Trinidad and Tobago"/>
    <x v="5"/>
    <x v="0"/>
    <s v="C"/>
    <x v="1179"/>
    <n v="257847678"/>
    <d v="2016-02-27T00:00:00"/>
    <n v="3"/>
    <n v="421.89"/>
    <n v="364.69"/>
    <n v="1265.67"/>
    <n v="1094.07"/>
    <n v="171.60000000000014"/>
  </r>
  <r>
    <x v="1"/>
    <s v="Iceland"/>
    <x v="8"/>
    <x v="1"/>
    <s v="C"/>
    <x v="2393"/>
    <n v="909110772"/>
    <d v="2012-01-03T00:00:00"/>
    <n v="8"/>
    <n v="152.58000000000001"/>
    <n v="97.44"/>
    <n v="1220.6400000000001"/>
    <n v="779.52"/>
    <n v="441.12000000000012"/>
  </r>
  <r>
    <x v="5"/>
    <s v="Marshall Islands"/>
    <x v="3"/>
    <x v="0"/>
    <s v="H"/>
    <x v="75"/>
    <n v="382598292"/>
    <d v="2016-11-22T00:00:00"/>
    <n v="14"/>
    <n v="668.27"/>
    <n v="502.54"/>
    <n v="9355.7799999999988"/>
    <n v="7035.56"/>
    <n v="2320.2199999999984"/>
  </r>
  <r>
    <x v="1"/>
    <s v="Denmark"/>
    <x v="0"/>
    <x v="0"/>
    <s v="H"/>
    <x v="150"/>
    <n v="883046567"/>
    <d v="2010-10-11T00:00:00"/>
    <n v="3"/>
    <n v="651.21"/>
    <n v="524.96"/>
    <n v="1953.63"/>
    <n v="1574.88"/>
    <n v="378.75"/>
  </r>
  <r>
    <x v="0"/>
    <s v="Tanzania"/>
    <x v="3"/>
    <x v="0"/>
    <s v="C"/>
    <x v="1265"/>
    <n v="185504424"/>
    <d v="2016-02-25T00:00:00"/>
    <n v="6"/>
    <n v="668.27"/>
    <n v="502.54"/>
    <n v="4009.62"/>
    <n v="3015.2400000000002"/>
    <n v="994.37999999999965"/>
  </r>
  <r>
    <x v="0"/>
    <s v="South Sudan"/>
    <x v="3"/>
    <x v="1"/>
    <s v="H"/>
    <x v="707"/>
    <n v="185333192"/>
    <d v="2011-06-17T00:00:00"/>
    <n v="5"/>
    <n v="668.27"/>
    <n v="502.54"/>
    <n v="3341.35"/>
    <n v="2512.7000000000003"/>
    <n v="828.64999999999964"/>
  </r>
  <r>
    <x v="5"/>
    <s v="Fiji"/>
    <x v="8"/>
    <x v="0"/>
    <s v="H"/>
    <x v="772"/>
    <n v="148206698"/>
    <d v="2017-07-16T00:00:00"/>
    <n v="11"/>
    <n v="152.58000000000001"/>
    <n v="97.44"/>
    <n v="1678.38"/>
    <n v="1071.8399999999999"/>
    <n v="606.54000000000019"/>
  </r>
  <r>
    <x v="4"/>
    <s v="Belize"/>
    <x v="2"/>
    <x v="0"/>
    <s v="C"/>
    <x v="1685"/>
    <n v="760111272"/>
    <d v="2011-03-11T00:00:00"/>
    <n v="4"/>
    <n v="154.06"/>
    <n v="90.93"/>
    <n v="616.24"/>
    <n v="363.72"/>
    <n v="252.51999999999998"/>
  </r>
  <r>
    <x v="0"/>
    <s v="Cote d'Ivoire"/>
    <x v="11"/>
    <x v="0"/>
    <s v="M"/>
    <x v="1797"/>
    <n v="977345740"/>
    <d v="2011-09-28T00:00:00"/>
    <n v="12"/>
    <n v="9.33"/>
    <n v="6.92"/>
    <n v="111.96000000000001"/>
    <n v="83.039999999999992"/>
    <n v="28.920000000000016"/>
  </r>
  <r>
    <x v="2"/>
    <s v="Libya"/>
    <x v="7"/>
    <x v="0"/>
    <s v="C"/>
    <x v="595"/>
    <n v="276521432"/>
    <d v="2016-10-05T00:00:00"/>
    <n v="13"/>
    <n v="109.28"/>
    <n v="35.840000000000003"/>
    <n v="1420.64"/>
    <n v="465.92000000000007"/>
    <n v="954.72"/>
  </r>
  <r>
    <x v="2"/>
    <s v="Morocco"/>
    <x v="7"/>
    <x v="1"/>
    <s v="C"/>
    <x v="882"/>
    <n v="904562175"/>
    <d v="2013-08-25T00:00:00"/>
    <n v="15"/>
    <n v="109.28"/>
    <n v="35.840000000000003"/>
    <n v="1639.2"/>
    <n v="537.6"/>
    <n v="1101.5999999999999"/>
  </r>
  <r>
    <x v="0"/>
    <s v="Nigeria"/>
    <x v="6"/>
    <x v="1"/>
    <s v="C"/>
    <x v="378"/>
    <n v="228704297"/>
    <d v="2013-08-10T00:00:00"/>
    <n v="13"/>
    <n v="205.7"/>
    <n v="117.11"/>
    <n v="2674.1"/>
    <n v="1522.43"/>
    <n v="1151.6699999999998"/>
  </r>
  <r>
    <x v="4"/>
    <s v="Barbados"/>
    <x v="3"/>
    <x v="0"/>
    <s v="L"/>
    <x v="2259"/>
    <n v="186496627"/>
    <d v="2017-05-19T00:00:00"/>
    <n v="12"/>
    <n v="668.27"/>
    <n v="502.54"/>
    <n v="8019.24"/>
    <n v="6030.4800000000005"/>
    <n v="1988.7599999999993"/>
  </r>
  <r>
    <x v="0"/>
    <s v="Guinea"/>
    <x v="11"/>
    <x v="0"/>
    <s v="M"/>
    <x v="229"/>
    <n v="535800492"/>
    <d v="2012-02-02T00:00:00"/>
    <n v="7"/>
    <n v="9.33"/>
    <n v="6.92"/>
    <n v="65.31"/>
    <n v="48.44"/>
    <n v="16.870000000000005"/>
  </r>
  <r>
    <x v="2"/>
    <s v="Libya"/>
    <x v="5"/>
    <x v="0"/>
    <s v="H"/>
    <x v="2367"/>
    <n v="204789721"/>
    <d v="2011-10-28T00:00:00"/>
    <n v="1"/>
    <n v="421.89"/>
    <n v="364.69"/>
    <n v="421.89"/>
    <n v="364.69"/>
    <n v="57.199999999999989"/>
  </r>
  <r>
    <x v="6"/>
    <s v="Mexico"/>
    <x v="1"/>
    <x v="1"/>
    <s v="L"/>
    <x v="2518"/>
    <n v="441950643"/>
    <d v="2016-12-02T00:00:00"/>
    <n v="3"/>
    <n v="47.45"/>
    <n v="31.79"/>
    <n v="142.35000000000002"/>
    <n v="95.37"/>
    <n v="46.980000000000018"/>
  </r>
  <r>
    <x v="0"/>
    <s v="Mauritius "/>
    <x v="6"/>
    <x v="0"/>
    <s v="M"/>
    <x v="2332"/>
    <n v="766082084"/>
    <d v="2017-05-19T00:00:00"/>
    <n v="16"/>
    <n v="205.7"/>
    <n v="117.11"/>
    <n v="3291.2"/>
    <n v="1873.76"/>
    <n v="1417.4399999999998"/>
  </r>
  <r>
    <x v="5"/>
    <s v="Palau"/>
    <x v="0"/>
    <x v="0"/>
    <s v="M"/>
    <x v="2346"/>
    <n v="316295373"/>
    <d v="2011-11-21T00:00:00"/>
    <n v="13"/>
    <n v="651.21"/>
    <n v="524.96"/>
    <n v="8465.73"/>
    <n v="6824.4800000000005"/>
    <n v="1641.2499999999991"/>
  </r>
  <r>
    <x v="1"/>
    <s v="Croatia"/>
    <x v="2"/>
    <x v="1"/>
    <s v="H"/>
    <x v="2598"/>
    <n v="102014338"/>
    <d v="2011-07-07T00:00:00"/>
    <n v="12"/>
    <n v="154.06"/>
    <n v="90.93"/>
    <n v="1848.72"/>
    <n v="1091.1600000000001"/>
    <n v="757.56"/>
  </r>
  <r>
    <x v="3"/>
    <s v="Mongolia"/>
    <x v="4"/>
    <x v="1"/>
    <s v="L"/>
    <x v="2223"/>
    <n v="752975308"/>
    <d v="2013-02-21T00:00:00"/>
    <n v="2"/>
    <n v="255.28"/>
    <n v="159.41999999999999"/>
    <n v="510.56"/>
    <n v="318.83999999999997"/>
    <n v="191.72000000000003"/>
  </r>
  <r>
    <x v="0"/>
    <s v="Sudan"/>
    <x v="3"/>
    <x v="0"/>
    <s v="C"/>
    <x v="1598"/>
    <n v="269227111"/>
    <d v="2010-11-29T00:00:00"/>
    <n v="15"/>
    <n v="668.27"/>
    <n v="502.54"/>
    <n v="10024.049999999999"/>
    <n v="7538.1"/>
    <n v="2485.9499999999989"/>
  </r>
  <r>
    <x v="2"/>
    <s v="Lebanon"/>
    <x v="5"/>
    <x v="1"/>
    <s v="C"/>
    <x v="687"/>
    <n v="771131074"/>
    <d v="2015-08-14T00:00:00"/>
    <n v="6"/>
    <n v="421.89"/>
    <n v="364.69"/>
    <n v="2531.34"/>
    <n v="2188.14"/>
    <n v="343.20000000000027"/>
  </r>
  <r>
    <x v="5"/>
    <s v="Marshall Islands"/>
    <x v="5"/>
    <x v="1"/>
    <s v="C"/>
    <x v="2350"/>
    <n v="849361026"/>
    <d v="2011-11-23T00:00:00"/>
    <n v="6"/>
    <n v="421.89"/>
    <n v="364.69"/>
    <n v="2531.34"/>
    <n v="2188.14"/>
    <n v="343.20000000000027"/>
  </r>
  <r>
    <x v="0"/>
    <s v="South Africa"/>
    <x v="9"/>
    <x v="1"/>
    <s v="C"/>
    <x v="2470"/>
    <n v="514903295"/>
    <d v="2016-06-16T00:00:00"/>
    <n v="1"/>
    <n v="81.73"/>
    <n v="56.67"/>
    <n v="81.73"/>
    <n v="56.67"/>
    <n v="25.060000000000002"/>
  </r>
  <r>
    <x v="2"/>
    <s v="Egypt"/>
    <x v="3"/>
    <x v="1"/>
    <s v="H"/>
    <x v="2519"/>
    <n v="749056708"/>
    <d v="2012-06-06T00:00:00"/>
    <n v="2"/>
    <n v="668.27"/>
    <n v="502.54"/>
    <n v="1336.54"/>
    <n v="1005.08"/>
    <n v="331.45999999999992"/>
  </r>
  <r>
    <x v="0"/>
    <s v="Tanzania"/>
    <x v="9"/>
    <x v="1"/>
    <s v="C"/>
    <x v="550"/>
    <n v="353432595"/>
    <d v="2014-09-26T00:00:00"/>
    <n v="12"/>
    <n v="81.73"/>
    <n v="56.67"/>
    <n v="980.76"/>
    <n v="680.04"/>
    <n v="300.72000000000003"/>
  </r>
  <r>
    <x v="1"/>
    <s v="Slovenia"/>
    <x v="10"/>
    <x v="0"/>
    <s v="M"/>
    <x v="1756"/>
    <n v="899954783"/>
    <d v="2012-05-31T00:00:00"/>
    <n v="9"/>
    <n v="437.2"/>
    <n v="263.33"/>
    <n v="3934.7999999999997"/>
    <n v="2369.9699999999998"/>
    <n v="1564.83"/>
  </r>
  <r>
    <x v="1"/>
    <s v="Croatia"/>
    <x v="8"/>
    <x v="1"/>
    <s v="C"/>
    <x v="898"/>
    <n v="880859601"/>
    <d v="2011-03-04T00:00:00"/>
    <n v="8"/>
    <n v="152.58000000000001"/>
    <n v="97.44"/>
    <n v="1220.6400000000001"/>
    <n v="779.52"/>
    <n v="441.12000000000012"/>
  </r>
  <r>
    <x v="3"/>
    <s v="Myanmar"/>
    <x v="2"/>
    <x v="1"/>
    <s v="H"/>
    <x v="133"/>
    <n v="658695876"/>
    <d v="2013-09-03T00:00:00"/>
    <n v="3"/>
    <n v="154.06"/>
    <n v="90.93"/>
    <n v="462.18"/>
    <n v="272.79000000000002"/>
    <n v="189.39"/>
  </r>
  <r>
    <x v="1"/>
    <s v="Montenegro"/>
    <x v="6"/>
    <x v="0"/>
    <s v="L"/>
    <x v="1179"/>
    <n v="216324937"/>
    <d v="2016-04-07T00:00:00"/>
    <n v="7"/>
    <n v="205.7"/>
    <n v="117.11"/>
    <n v="1439.8999999999999"/>
    <n v="819.77"/>
    <n v="620.12999999999988"/>
  </r>
  <r>
    <x v="1"/>
    <s v="Ireland"/>
    <x v="9"/>
    <x v="0"/>
    <s v="L"/>
    <x v="2599"/>
    <n v="506920611"/>
    <d v="2012-05-21T00:00:00"/>
    <n v="13"/>
    <n v="81.73"/>
    <n v="56.67"/>
    <n v="1062.49"/>
    <n v="736.71"/>
    <n v="325.77999999999997"/>
  </r>
  <r>
    <x v="0"/>
    <s v="Mauritania"/>
    <x v="4"/>
    <x v="1"/>
    <s v="M"/>
    <x v="1797"/>
    <n v="303969228"/>
    <d v="2011-09-27T00:00:00"/>
    <n v="1"/>
    <n v="255.28"/>
    <n v="159.41999999999999"/>
    <n v="255.28"/>
    <n v="159.41999999999999"/>
    <n v="95.860000000000014"/>
  </r>
  <r>
    <x v="3"/>
    <s v="Japan"/>
    <x v="8"/>
    <x v="0"/>
    <s v="C"/>
    <x v="747"/>
    <n v="251269614"/>
    <d v="2013-12-16T00:00:00"/>
    <n v="9"/>
    <n v="152.58000000000001"/>
    <n v="97.44"/>
    <n v="1373.22"/>
    <n v="876.96"/>
    <n v="496.26"/>
  </r>
  <r>
    <x v="2"/>
    <s v="Syria"/>
    <x v="6"/>
    <x v="0"/>
    <s v="H"/>
    <x v="1742"/>
    <n v="612933099"/>
    <d v="2011-10-22T00:00:00"/>
    <n v="16"/>
    <n v="205.7"/>
    <n v="117.11"/>
    <n v="3291.2"/>
    <n v="1873.76"/>
    <n v="1417.4399999999998"/>
  </r>
  <r>
    <x v="3"/>
    <s v="Bangladesh"/>
    <x v="4"/>
    <x v="1"/>
    <s v="C"/>
    <x v="1527"/>
    <n v="823383510"/>
    <d v="2010-11-06T00:00:00"/>
    <n v="11"/>
    <n v="255.28"/>
    <n v="159.41999999999999"/>
    <n v="2808.08"/>
    <n v="1753.62"/>
    <n v="1054.46"/>
  </r>
  <r>
    <x v="0"/>
    <s v="Kenya"/>
    <x v="0"/>
    <x v="0"/>
    <s v="C"/>
    <x v="2278"/>
    <n v="837357175"/>
    <d v="2017-05-01T00:00:00"/>
    <n v="2"/>
    <n v="651.21"/>
    <n v="524.96"/>
    <n v="1302.42"/>
    <n v="1049.92"/>
    <n v="252.5"/>
  </r>
  <r>
    <x v="1"/>
    <s v="Monaco"/>
    <x v="0"/>
    <x v="1"/>
    <s v="L"/>
    <x v="1708"/>
    <n v="679902923"/>
    <d v="2012-06-14T00:00:00"/>
    <n v="12"/>
    <n v="651.21"/>
    <n v="524.96"/>
    <n v="7814.52"/>
    <n v="6299.52"/>
    <n v="1515"/>
  </r>
  <r>
    <x v="0"/>
    <s v="Democratic Republic of the Congo"/>
    <x v="8"/>
    <x v="1"/>
    <s v="M"/>
    <x v="1945"/>
    <n v="896382081"/>
    <d v="2015-12-16T00:00:00"/>
    <n v="14"/>
    <n v="152.58000000000001"/>
    <n v="97.44"/>
    <n v="2136.1200000000003"/>
    <n v="1364.1599999999999"/>
    <n v="771.96000000000049"/>
  </r>
  <r>
    <x v="0"/>
    <s v="Guinea"/>
    <x v="9"/>
    <x v="0"/>
    <s v="C"/>
    <x v="174"/>
    <n v="302468478"/>
    <d v="2014-10-25T00:00:00"/>
    <n v="10"/>
    <n v="81.73"/>
    <n v="56.67"/>
    <n v="817.30000000000007"/>
    <n v="566.70000000000005"/>
    <n v="250.60000000000002"/>
  </r>
  <r>
    <x v="4"/>
    <s v="Honduras"/>
    <x v="6"/>
    <x v="0"/>
    <s v="L"/>
    <x v="754"/>
    <n v="934148442"/>
    <d v="2012-04-04T00:00:00"/>
    <n v="7"/>
    <n v="205.7"/>
    <n v="117.11"/>
    <n v="1439.8999999999999"/>
    <n v="819.77"/>
    <n v="620.12999999999988"/>
  </r>
  <r>
    <x v="0"/>
    <s v="Burkina Faso"/>
    <x v="2"/>
    <x v="1"/>
    <s v="H"/>
    <x v="1148"/>
    <n v="397720801"/>
    <d v="2016-01-17T00:00:00"/>
    <n v="5"/>
    <n v="154.06"/>
    <n v="90.93"/>
    <n v="770.3"/>
    <n v="454.65000000000003"/>
    <n v="315.64999999999992"/>
  </r>
  <r>
    <x v="2"/>
    <s v="Yemen"/>
    <x v="9"/>
    <x v="1"/>
    <s v="H"/>
    <x v="1204"/>
    <n v="419796884"/>
    <d v="2012-09-28T00:00:00"/>
    <n v="10"/>
    <n v="81.73"/>
    <n v="56.67"/>
    <n v="817.30000000000007"/>
    <n v="566.70000000000005"/>
    <n v="250.60000000000002"/>
  </r>
  <r>
    <x v="3"/>
    <s v="Myanmar"/>
    <x v="5"/>
    <x v="0"/>
    <s v="L"/>
    <x v="243"/>
    <n v="997300517"/>
    <d v="2016-01-13T00:00:00"/>
    <n v="4"/>
    <n v="421.89"/>
    <n v="364.69"/>
    <n v="1687.56"/>
    <n v="1458.76"/>
    <n v="228.79999999999995"/>
  </r>
  <r>
    <x v="0"/>
    <s v="Djibouti"/>
    <x v="0"/>
    <x v="1"/>
    <s v="L"/>
    <x v="1962"/>
    <n v="847468030"/>
    <d v="2010-09-12T00:00:00"/>
    <n v="6"/>
    <n v="651.21"/>
    <n v="524.96"/>
    <n v="3907.26"/>
    <n v="3149.76"/>
    <n v="757.5"/>
  </r>
  <r>
    <x v="2"/>
    <s v="Iran"/>
    <x v="3"/>
    <x v="0"/>
    <s v="M"/>
    <x v="2193"/>
    <n v="557848250"/>
    <d v="2016-08-11T00:00:00"/>
    <n v="14"/>
    <n v="668.27"/>
    <n v="502.54"/>
    <n v="9355.7799999999988"/>
    <n v="7035.56"/>
    <n v="2320.2199999999984"/>
  </r>
  <r>
    <x v="1"/>
    <s v="Belgium"/>
    <x v="5"/>
    <x v="0"/>
    <s v="C"/>
    <x v="2600"/>
    <n v="336302506"/>
    <d v="2016-08-14T00:00:00"/>
    <n v="14"/>
    <n v="421.89"/>
    <n v="364.69"/>
    <n v="5906.46"/>
    <n v="5105.66"/>
    <n v="800.80000000000018"/>
  </r>
  <r>
    <x v="1"/>
    <s v="Greece"/>
    <x v="6"/>
    <x v="1"/>
    <s v="M"/>
    <x v="880"/>
    <n v="461004626"/>
    <d v="2013-10-24T00:00:00"/>
    <n v="1"/>
    <n v="205.7"/>
    <n v="117.11"/>
    <n v="205.7"/>
    <n v="117.11"/>
    <n v="88.589999999999989"/>
  </r>
  <r>
    <x v="1"/>
    <s v="Vatican City"/>
    <x v="5"/>
    <x v="1"/>
    <s v="C"/>
    <x v="193"/>
    <n v="830440938"/>
    <d v="2012-03-27T00:00:00"/>
    <n v="8"/>
    <n v="421.89"/>
    <n v="364.69"/>
    <n v="3375.12"/>
    <n v="2917.52"/>
    <n v="457.59999999999991"/>
  </r>
  <r>
    <x v="1"/>
    <s v="Denmark"/>
    <x v="8"/>
    <x v="1"/>
    <s v="C"/>
    <x v="2477"/>
    <n v="513410270"/>
    <d v="2013-04-28T00:00:00"/>
    <n v="14"/>
    <n v="152.58000000000001"/>
    <n v="97.44"/>
    <n v="2136.1200000000003"/>
    <n v="1364.1599999999999"/>
    <n v="771.96000000000049"/>
  </r>
  <r>
    <x v="2"/>
    <s v="Oman"/>
    <x v="8"/>
    <x v="0"/>
    <s v="M"/>
    <x v="2275"/>
    <n v="899023950"/>
    <d v="2011-10-05T00:00:00"/>
    <n v="1"/>
    <n v="152.58000000000001"/>
    <n v="97.44"/>
    <n v="152.58000000000001"/>
    <n v="97.44"/>
    <n v="55.140000000000015"/>
  </r>
  <r>
    <x v="3"/>
    <s v="Bhutan"/>
    <x v="9"/>
    <x v="1"/>
    <s v="C"/>
    <x v="789"/>
    <n v="746705806"/>
    <d v="2014-11-24T00:00:00"/>
    <n v="9"/>
    <n v="81.73"/>
    <n v="56.67"/>
    <n v="735.57"/>
    <n v="510.03000000000003"/>
    <n v="225.54000000000002"/>
  </r>
  <r>
    <x v="1"/>
    <s v="Macedonia"/>
    <x v="3"/>
    <x v="1"/>
    <s v="L"/>
    <x v="2108"/>
    <n v="236192166"/>
    <d v="2016-01-19T00:00:00"/>
    <n v="6"/>
    <n v="668.27"/>
    <n v="502.54"/>
    <n v="4009.62"/>
    <n v="3015.2400000000002"/>
    <n v="994.37999999999965"/>
  </r>
  <r>
    <x v="4"/>
    <s v="The Bahamas"/>
    <x v="1"/>
    <x v="1"/>
    <s v="H"/>
    <x v="2601"/>
    <n v="517531859"/>
    <d v="2012-12-05T00:00:00"/>
    <n v="13"/>
    <n v="47.45"/>
    <n v="31.79"/>
    <n v="616.85"/>
    <n v="413.27"/>
    <n v="203.58000000000004"/>
  </r>
  <r>
    <x v="1"/>
    <s v="Moldova "/>
    <x v="8"/>
    <x v="1"/>
    <s v="L"/>
    <x v="2417"/>
    <n v="561086213"/>
    <d v="2012-08-11T00:00:00"/>
    <n v="11"/>
    <n v="152.58000000000001"/>
    <n v="97.44"/>
    <n v="1678.38"/>
    <n v="1071.8399999999999"/>
    <n v="606.54000000000019"/>
  </r>
  <r>
    <x v="1"/>
    <s v="Luxembourg"/>
    <x v="6"/>
    <x v="0"/>
    <s v="L"/>
    <x v="1229"/>
    <n v="307529056"/>
    <d v="2011-03-02T00:00:00"/>
    <n v="6"/>
    <n v="205.7"/>
    <n v="117.11"/>
    <n v="1234.1999999999998"/>
    <n v="702.66"/>
    <n v="531.53999999999985"/>
  </r>
  <r>
    <x v="0"/>
    <s v="Malawi"/>
    <x v="4"/>
    <x v="0"/>
    <s v="L"/>
    <x v="2186"/>
    <n v="217846715"/>
    <d v="2013-09-26T00:00:00"/>
    <n v="8"/>
    <n v="255.28"/>
    <n v="159.41999999999999"/>
    <n v="2042.24"/>
    <n v="1275.3599999999999"/>
    <n v="766.88000000000011"/>
  </r>
  <r>
    <x v="2"/>
    <s v="Turkey"/>
    <x v="10"/>
    <x v="0"/>
    <s v="H"/>
    <x v="1044"/>
    <n v="823338019"/>
    <d v="2015-01-06T00:00:00"/>
    <n v="5"/>
    <n v="437.2"/>
    <n v="263.33"/>
    <n v="2186"/>
    <n v="1316.6499999999999"/>
    <n v="869.35000000000014"/>
  </r>
  <r>
    <x v="1"/>
    <s v="Estonia"/>
    <x v="9"/>
    <x v="1"/>
    <s v="C"/>
    <x v="1309"/>
    <n v="475614297"/>
    <d v="2010-10-14T00:00:00"/>
    <n v="6"/>
    <n v="81.73"/>
    <n v="56.67"/>
    <n v="490.38"/>
    <n v="340.02"/>
    <n v="150.36000000000001"/>
  </r>
  <r>
    <x v="3"/>
    <s v="Bangladesh"/>
    <x v="8"/>
    <x v="0"/>
    <s v="H"/>
    <x v="1947"/>
    <n v="296599376"/>
    <d v="2016-12-08T00:00:00"/>
    <n v="15"/>
    <n v="152.58000000000001"/>
    <n v="97.44"/>
    <n v="2288.7000000000003"/>
    <n v="1461.6"/>
    <n v="827.10000000000036"/>
  </r>
  <r>
    <x v="3"/>
    <s v="Myanmar"/>
    <x v="8"/>
    <x v="1"/>
    <s v="C"/>
    <x v="62"/>
    <n v="128529584"/>
    <d v="2012-03-08T00:00:00"/>
    <n v="6"/>
    <n v="152.58000000000001"/>
    <n v="97.44"/>
    <n v="915.48"/>
    <n v="584.64"/>
    <n v="330.84000000000003"/>
  </r>
  <r>
    <x v="0"/>
    <s v="Namibia"/>
    <x v="7"/>
    <x v="1"/>
    <s v="M"/>
    <x v="331"/>
    <n v="783953750"/>
    <d v="2011-01-17T00:00:00"/>
    <n v="14"/>
    <n v="109.28"/>
    <n v="35.840000000000003"/>
    <n v="1529.92"/>
    <n v="501.76000000000005"/>
    <n v="1028.1600000000001"/>
  </r>
  <r>
    <x v="1"/>
    <s v="Georgia"/>
    <x v="5"/>
    <x v="1"/>
    <s v="C"/>
    <x v="581"/>
    <n v="895733201"/>
    <d v="2013-04-18T00:00:00"/>
    <n v="10"/>
    <n v="421.89"/>
    <n v="364.69"/>
    <n v="4218.8999999999996"/>
    <n v="3646.9"/>
    <n v="571.99999999999955"/>
  </r>
  <r>
    <x v="2"/>
    <s v="Egypt"/>
    <x v="6"/>
    <x v="1"/>
    <s v="C"/>
    <x v="902"/>
    <n v="967041766"/>
    <d v="2016-03-27T00:00:00"/>
    <n v="13"/>
    <n v="205.7"/>
    <n v="117.11"/>
    <n v="2674.1"/>
    <n v="1522.43"/>
    <n v="1151.6699999999998"/>
  </r>
  <r>
    <x v="0"/>
    <s v="Burundi"/>
    <x v="2"/>
    <x v="0"/>
    <s v="L"/>
    <x v="315"/>
    <n v="221365773"/>
    <d v="2010-11-03T00:00:00"/>
    <n v="10"/>
    <n v="154.06"/>
    <n v="90.93"/>
    <n v="1540.6"/>
    <n v="909.30000000000007"/>
    <n v="631.29999999999984"/>
  </r>
  <r>
    <x v="0"/>
    <s v="Cameroon"/>
    <x v="4"/>
    <x v="0"/>
    <s v="C"/>
    <x v="2490"/>
    <n v="652504050"/>
    <d v="2015-06-23T00:00:00"/>
    <n v="16"/>
    <n v="255.28"/>
    <n v="159.41999999999999"/>
    <n v="4084.48"/>
    <n v="2550.7199999999998"/>
    <n v="1533.7600000000002"/>
  </r>
  <r>
    <x v="0"/>
    <s v="South Sudan"/>
    <x v="3"/>
    <x v="0"/>
    <s v="C"/>
    <x v="1909"/>
    <n v="274567925"/>
    <d v="2011-09-30T00:00:00"/>
    <n v="16"/>
    <n v="668.27"/>
    <n v="502.54"/>
    <n v="10692.32"/>
    <n v="8040.64"/>
    <n v="2651.6799999999994"/>
  </r>
  <r>
    <x v="1"/>
    <s v="Czech Republic"/>
    <x v="6"/>
    <x v="0"/>
    <s v="M"/>
    <x v="130"/>
    <n v="771981227"/>
    <d v="2016-03-24T00:00:00"/>
    <n v="9"/>
    <n v="205.7"/>
    <n v="117.11"/>
    <n v="1851.3"/>
    <n v="1053.99"/>
    <n v="797.31"/>
  </r>
  <r>
    <x v="5"/>
    <s v="Tuvalu"/>
    <x v="7"/>
    <x v="0"/>
    <s v="C"/>
    <x v="2104"/>
    <n v="749480283"/>
    <d v="2016-08-03T00:00:00"/>
    <n v="11"/>
    <n v="109.28"/>
    <n v="35.840000000000003"/>
    <n v="1202.08"/>
    <n v="394.24"/>
    <n v="807.83999999999992"/>
  </r>
  <r>
    <x v="2"/>
    <s v="Syria"/>
    <x v="4"/>
    <x v="1"/>
    <s v="H"/>
    <x v="843"/>
    <n v="682113921"/>
    <d v="2012-08-11T00:00:00"/>
    <n v="3"/>
    <n v="255.28"/>
    <n v="159.41999999999999"/>
    <n v="765.84"/>
    <n v="478.26"/>
    <n v="287.58000000000004"/>
  </r>
  <r>
    <x v="1"/>
    <s v="Czech Republic"/>
    <x v="2"/>
    <x v="1"/>
    <s v="C"/>
    <x v="2293"/>
    <n v="665243470"/>
    <d v="2013-01-07T00:00:00"/>
    <n v="15"/>
    <n v="154.06"/>
    <n v="90.93"/>
    <n v="2310.9"/>
    <n v="1363.95"/>
    <n v="946.95"/>
  </r>
  <r>
    <x v="0"/>
    <s v="South Sudan"/>
    <x v="4"/>
    <x v="1"/>
    <s v="M"/>
    <x v="270"/>
    <n v="864542758"/>
    <d v="2015-12-13T00:00:00"/>
    <n v="10"/>
    <n v="255.28"/>
    <n v="159.41999999999999"/>
    <n v="2552.8000000000002"/>
    <n v="1594.1999999999998"/>
    <n v="958.60000000000036"/>
  </r>
  <r>
    <x v="1"/>
    <s v="Malta"/>
    <x v="11"/>
    <x v="1"/>
    <s v="L"/>
    <x v="2542"/>
    <n v="165998113"/>
    <d v="2013-04-28T00:00:00"/>
    <n v="2"/>
    <n v="9.33"/>
    <n v="6.92"/>
    <n v="18.66"/>
    <n v="13.84"/>
    <n v="4.82"/>
  </r>
  <r>
    <x v="0"/>
    <s v="Tanzania"/>
    <x v="10"/>
    <x v="0"/>
    <s v="L"/>
    <x v="554"/>
    <n v="225908362"/>
    <d v="2016-10-09T00:00:00"/>
    <n v="1"/>
    <n v="437.2"/>
    <n v="263.33"/>
    <n v="437.2"/>
    <n v="263.33"/>
    <n v="173.87"/>
  </r>
  <r>
    <x v="3"/>
    <s v="Nepal"/>
    <x v="7"/>
    <x v="0"/>
    <s v="C"/>
    <x v="90"/>
    <n v="520884835"/>
    <d v="2016-06-07T00:00:00"/>
    <n v="1"/>
    <n v="109.28"/>
    <n v="35.840000000000003"/>
    <n v="109.28"/>
    <n v="35.840000000000003"/>
    <n v="73.44"/>
  </r>
  <r>
    <x v="2"/>
    <s v="Qatar"/>
    <x v="6"/>
    <x v="1"/>
    <s v="H"/>
    <x v="926"/>
    <n v="597851359"/>
    <d v="2014-11-03T00:00:00"/>
    <n v="11"/>
    <n v="205.7"/>
    <n v="117.11"/>
    <n v="2262.6999999999998"/>
    <n v="1288.21"/>
    <n v="974.48999999999978"/>
  </r>
  <r>
    <x v="1"/>
    <s v="Italy"/>
    <x v="6"/>
    <x v="1"/>
    <s v="C"/>
    <x v="2602"/>
    <n v="524044263"/>
    <d v="2015-08-20T00:00:00"/>
    <n v="9"/>
    <n v="205.7"/>
    <n v="117.11"/>
    <n v="1851.3"/>
    <n v="1053.99"/>
    <n v="797.31"/>
  </r>
  <r>
    <x v="3"/>
    <s v="North Korea"/>
    <x v="5"/>
    <x v="1"/>
    <s v="H"/>
    <x v="545"/>
    <n v="437012374"/>
    <d v="2012-02-14T00:00:00"/>
    <n v="1"/>
    <n v="421.89"/>
    <n v="364.69"/>
    <n v="421.89"/>
    <n v="364.69"/>
    <n v="57.199999999999989"/>
  </r>
  <r>
    <x v="4"/>
    <s v="El Salvador"/>
    <x v="6"/>
    <x v="1"/>
    <s v="L"/>
    <x v="1078"/>
    <n v="994617021"/>
    <d v="2013-09-20T00:00:00"/>
    <n v="14"/>
    <n v="205.7"/>
    <n v="117.11"/>
    <n v="2879.7999999999997"/>
    <n v="1639.54"/>
    <n v="1240.2599999999998"/>
  </r>
  <r>
    <x v="0"/>
    <s v="Lesotho"/>
    <x v="9"/>
    <x v="1"/>
    <s v="H"/>
    <x v="1263"/>
    <n v="225032031"/>
    <d v="2012-02-01T00:00:00"/>
    <n v="1"/>
    <n v="81.73"/>
    <n v="56.67"/>
    <n v="81.73"/>
    <n v="56.67"/>
    <n v="25.060000000000002"/>
  </r>
  <r>
    <x v="1"/>
    <s v="Andorra"/>
    <x v="0"/>
    <x v="0"/>
    <s v="L"/>
    <x v="271"/>
    <n v="276743733"/>
    <d v="2015-04-07T00:00:00"/>
    <n v="6"/>
    <n v="651.21"/>
    <n v="524.96"/>
    <n v="3907.26"/>
    <n v="3149.76"/>
    <n v="757.5"/>
  </r>
  <r>
    <x v="3"/>
    <s v="Taiwan"/>
    <x v="2"/>
    <x v="1"/>
    <s v="C"/>
    <x v="875"/>
    <n v="668550956"/>
    <d v="2012-12-23T00:00:00"/>
    <n v="13"/>
    <n v="154.06"/>
    <n v="90.93"/>
    <n v="2002.78"/>
    <n v="1182.0900000000001"/>
    <n v="820.68999999999983"/>
  </r>
  <r>
    <x v="2"/>
    <s v="Saudi Arabia"/>
    <x v="9"/>
    <x v="0"/>
    <s v="L"/>
    <x v="1597"/>
    <n v="539565026"/>
    <d v="2011-08-17T00:00:00"/>
    <n v="14"/>
    <n v="81.73"/>
    <n v="56.67"/>
    <n v="1144.22"/>
    <n v="793.38"/>
    <n v="350.84000000000003"/>
  </r>
  <r>
    <x v="5"/>
    <s v="New Zealand"/>
    <x v="9"/>
    <x v="1"/>
    <s v="M"/>
    <x v="1744"/>
    <n v="899209773"/>
    <d v="2014-09-14T00:00:00"/>
    <n v="8"/>
    <n v="81.73"/>
    <n v="56.67"/>
    <n v="653.84"/>
    <n v="453.36"/>
    <n v="200.48000000000002"/>
  </r>
  <r>
    <x v="1"/>
    <s v="Switzerland"/>
    <x v="9"/>
    <x v="0"/>
    <s v="C"/>
    <x v="2471"/>
    <n v="577221524"/>
    <d v="2011-05-20T00:00:00"/>
    <n v="3"/>
    <n v="81.73"/>
    <n v="56.67"/>
    <n v="245.19"/>
    <n v="170.01"/>
    <n v="75.180000000000007"/>
  </r>
  <r>
    <x v="1"/>
    <s v="Spain"/>
    <x v="1"/>
    <x v="0"/>
    <s v="C"/>
    <x v="973"/>
    <n v="273649108"/>
    <d v="2011-05-14T00:00:00"/>
    <n v="13"/>
    <n v="47.45"/>
    <n v="31.79"/>
    <n v="616.85"/>
    <n v="413.27"/>
    <n v="203.58000000000004"/>
  </r>
  <r>
    <x v="1"/>
    <s v="Luxembourg"/>
    <x v="0"/>
    <x v="0"/>
    <s v="C"/>
    <x v="190"/>
    <n v="308853852"/>
    <d v="2017-04-27T00:00:00"/>
    <n v="9"/>
    <n v="651.21"/>
    <n v="524.96"/>
    <n v="5860.89"/>
    <n v="4724.6400000000003"/>
    <n v="1136.25"/>
  </r>
  <r>
    <x v="2"/>
    <s v="Algeria"/>
    <x v="0"/>
    <x v="1"/>
    <s v="C"/>
    <x v="2354"/>
    <n v="173509585"/>
    <d v="2014-04-18T00:00:00"/>
    <n v="7"/>
    <n v="651.21"/>
    <n v="524.96"/>
    <n v="4558.47"/>
    <n v="3674.7200000000003"/>
    <n v="883.75"/>
  </r>
  <r>
    <x v="1"/>
    <s v="Slovenia"/>
    <x v="7"/>
    <x v="0"/>
    <s v="C"/>
    <x v="770"/>
    <n v="778602635"/>
    <d v="2011-01-07T00:00:00"/>
    <n v="8"/>
    <n v="109.28"/>
    <n v="35.840000000000003"/>
    <n v="874.24"/>
    <n v="286.72000000000003"/>
    <n v="587.52"/>
  </r>
  <r>
    <x v="4"/>
    <s v="Grenada"/>
    <x v="2"/>
    <x v="1"/>
    <s v="H"/>
    <x v="1317"/>
    <n v="405431830"/>
    <d v="2013-11-18T00:00:00"/>
    <n v="9"/>
    <n v="154.06"/>
    <n v="90.93"/>
    <n v="1386.54"/>
    <n v="818.37000000000012"/>
    <n v="568.16999999999985"/>
  </r>
  <r>
    <x v="6"/>
    <s v="United States of America"/>
    <x v="1"/>
    <x v="1"/>
    <s v="H"/>
    <x v="2428"/>
    <n v="555608499"/>
    <d v="2014-07-18T00:00:00"/>
    <n v="10"/>
    <n v="47.45"/>
    <n v="31.79"/>
    <n v="474.5"/>
    <n v="317.89999999999998"/>
    <n v="156.60000000000002"/>
  </r>
  <r>
    <x v="0"/>
    <s v="Guinea"/>
    <x v="2"/>
    <x v="0"/>
    <s v="L"/>
    <x v="1687"/>
    <n v="101056468"/>
    <d v="2017-08-07T00:00:00"/>
    <n v="6"/>
    <n v="154.06"/>
    <n v="90.93"/>
    <n v="924.36"/>
    <n v="545.58000000000004"/>
    <n v="378.78"/>
  </r>
  <r>
    <x v="4"/>
    <s v="Jamaica"/>
    <x v="6"/>
    <x v="1"/>
    <s v="M"/>
    <x v="2204"/>
    <n v="234012067"/>
    <d v="2013-05-03T00:00:00"/>
    <n v="14"/>
    <n v="205.7"/>
    <n v="117.11"/>
    <n v="2879.7999999999997"/>
    <n v="1639.54"/>
    <n v="1240.2599999999998"/>
  </r>
  <r>
    <x v="0"/>
    <s v="Niger"/>
    <x v="1"/>
    <x v="1"/>
    <s v="L"/>
    <x v="401"/>
    <n v="417024123"/>
    <d v="2012-04-08T00:00:00"/>
    <n v="9"/>
    <n v="47.45"/>
    <n v="31.79"/>
    <n v="427.05"/>
    <n v="286.11"/>
    <n v="140.94"/>
  </r>
  <r>
    <x v="3"/>
    <s v="India"/>
    <x v="11"/>
    <x v="1"/>
    <s v="M"/>
    <x v="1216"/>
    <n v="632953965"/>
    <d v="2010-06-18T00:00:00"/>
    <n v="7"/>
    <n v="9.33"/>
    <n v="6.92"/>
    <n v="65.31"/>
    <n v="48.44"/>
    <n v="16.870000000000005"/>
  </r>
  <r>
    <x v="2"/>
    <s v="Pakistan"/>
    <x v="0"/>
    <x v="0"/>
    <s v="L"/>
    <x v="137"/>
    <n v="934975421"/>
    <d v="2016-07-03T00:00:00"/>
    <n v="15"/>
    <n v="651.21"/>
    <n v="524.96"/>
    <n v="9768.1500000000015"/>
    <n v="7874.4000000000005"/>
    <n v="1893.7500000000009"/>
  </r>
  <r>
    <x v="1"/>
    <s v="Croatia"/>
    <x v="1"/>
    <x v="1"/>
    <s v="M"/>
    <x v="1414"/>
    <n v="996574819"/>
    <d v="2010-03-22T00:00:00"/>
    <n v="12"/>
    <n v="47.45"/>
    <n v="31.79"/>
    <n v="569.40000000000009"/>
    <n v="381.48"/>
    <n v="187.92000000000007"/>
  </r>
  <r>
    <x v="4"/>
    <s v="Guatemala"/>
    <x v="1"/>
    <x v="1"/>
    <s v="M"/>
    <x v="1600"/>
    <n v="561550986"/>
    <d v="2013-05-31T00:00:00"/>
    <n v="7"/>
    <n v="47.45"/>
    <n v="31.79"/>
    <n v="332.15000000000003"/>
    <n v="222.53"/>
    <n v="109.62000000000003"/>
  </r>
  <r>
    <x v="1"/>
    <s v="Andorra"/>
    <x v="9"/>
    <x v="0"/>
    <s v="C"/>
    <x v="173"/>
    <n v="794015252"/>
    <d v="2011-09-07T00:00:00"/>
    <n v="9"/>
    <n v="81.73"/>
    <n v="56.67"/>
    <n v="735.57"/>
    <n v="510.03000000000003"/>
    <n v="225.54000000000002"/>
  </r>
  <r>
    <x v="0"/>
    <s v="Zambia"/>
    <x v="6"/>
    <x v="1"/>
    <s v="C"/>
    <x v="2166"/>
    <n v="228391444"/>
    <d v="2010-04-26T00:00:00"/>
    <n v="8"/>
    <n v="205.7"/>
    <n v="117.11"/>
    <n v="1645.6"/>
    <n v="936.88"/>
    <n v="708.71999999999991"/>
  </r>
  <r>
    <x v="5"/>
    <s v="Samoa "/>
    <x v="2"/>
    <x v="1"/>
    <s v="M"/>
    <x v="2603"/>
    <n v="619415891"/>
    <d v="2015-11-07T00:00:00"/>
    <n v="13"/>
    <n v="154.06"/>
    <n v="90.93"/>
    <n v="2002.78"/>
    <n v="1182.0900000000001"/>
    <n v="820.68999999999983"/>
  </r>
  <r>
    <x v="1"/>
    <s v="Croatia"/>
    <x v="0"/>
    <x v="0"/>
    <s v="L"/>
    <x v="1590"/>
    <n v="192137420"/>
    <d v="2016-10-05T00:00:00"/>
    <n v="11"/>
    <n v="651.21"/>
    <n v="524.96"/>
    <n v="7163.31"/>
    <n v="5774.56"/>
    <n v="1388.75"/>
  </r>
  <r>
    <x v="0"/>
    <s v="Cape Verde"/>
    <x v="6"/>
    <x v="0"/>
    <s v="L"/>
    <x v="199"/>
    <n v="391917359"/>
    <d v="2010-03-22T00:00:00"/>
    <n v="10"/>
    <n v="205.7"/>
    <n v="117.11"/>
    <n v="2057"/>
    <n v="1171.0999999999999"/>
    <n v="885.90000000000009"/>
  </r>
  <r>
    <x v="2"/>
    <s v="Syria"/>
    <x v="2"/>
    <x v="1"/>
    <s v="L"/>
    <x v="2528"/>
    <n v="934429538"/>
    <d v="2013-07-01T00:00:00"/>
    <n v="12"/>
    <n v="154.06"/>
    <n v="90.93"/>
    <n v="1848.72"/>
    <n v="1091.1600000000001"/>
    <n v="757.56"/>
  </r>
  <r>
    <x v="3"/>
    <s v="Bangladesh"/>
    <x v="9"/>
    <x v="0"/>
    <s v="C"/>
    <x v="2121"/>
    <n v="255660283"/>
    <d v="2014-07-12T00:00:00"/>
    <n v="7"/>
    <n v="81.73"/>
    <n v="56.67"/>
    <n v="572.11"/>
    <n v="396.69"/>
    <n v="175.42000000000002"/>
  </r>
  <r>
    <x v="1"/>
    <s v="Iceland"/>
    <x v="7"/>
    <x v="0"/>
    <s v="C"/>
    <x v="2604"/>
    <n v="461908423"/>
    <d v="2013-10-12T00:00:00"/>
    <n v="13"/>
    <n v="109.28"/>
    <n v="35.840000000000003"/>
    <n v="1420.64"/>
    <n v="465.92000000000007"/>
    <n v="954.72"/>
  </r>
  <r>
    <x v="0"/>
    <s v="Cameroon"/>
    <x v="10"/>
    <x v="1"/>
    <s v="L"/>
    <x v="419"/>
    <n v="579785287"/>
    <d v="2012-09-08T00:00:00"/>
    <n v="1"/>
    <n v="437.2"/>
    <n v="263.33"/>
    <n v="437.2"/>
    <n v="263.33"/>
    <n v="173.87"/>
  </r>
  <r>
    <x v="4"/>
    <s v="Panama"/>
    <x v="5"/>
    <x v="0"/>
    <s v="L"/>
    <x v="484"/>
    <n v="606214702"/>
    <d v="2017-07-03T00:00:00"/>
    <n v="2"/>
    <n v="421.89"/>
    <n v="364.69"/>
    <n v="843.78"/>
    <n v="729.38"/>
    <n v="114.39999999999998"/>
  </r>
  <r>
    <x v="0"/>
    <s v="Mali"/>
    <x v="4"/>
    <x v="1"/>
    <s v="M"/>
    <x v="806"/>
    <n v="158432996"/>
    <d v="2013-02-20T00:00:00"/>
    <n v="4"/>
    <n v="255.28"/>
    <n v="159.41999999999999"/>
    <n v="1021.12"/>
    <n v="637.67999999999995"/>
    <n v="383.44000000000005"/>
  </r>
  <r>
    <x v="2"/>
    <s v="Jordan"/>
    <x v="6"/>
    <x v="1"/>
    <s v="C"/>
    <x v="1105"/>
    <n v="723988997"/>
    <d v="2011-06-27T00:00:00"/>
    <n v="5"/>
    <n v="205.7"/>
    <n v="117.11"/>
    <n v="1028.5"/>
    <n v="585.54999999999995"/>
    <n v="442.95000000000005"/>
  </r>
  <r>
    <x v="4"/>
    <s v="Trinidad and Tobago"/>
    <x v="1"/>
    <x v="0"/>
    <s v="C"/>
    <x v="50"/>
    <n v="710744035"/>
    <d v="2010-12-16T00:00:00"/>
    <n v="6"/>
    <n v="47.45"/>
    <n v="31.79"/>
    <n v="284.70000000000005"/>
    <n v="190.74"/>
    <n v="93.960000000000036"/>
  </r>
  <r>
    <x v="1"/>
    <s v="San Marino"/>
    <x v="8"/>
    <x v="1"/>
    <s v="H"/>
    <x v="2431"/>
    <n v="396871936"/>
    <d v="2014-05-08T00:00:00"/>
    <n v="3"/>
    <n v="152.58000000000001"/>
    <n v="97.44"/>
    <n v="457.74"/>
    <n v="292.32"/>
    <n v="165.42000000000002"/>
  </r>
  <r>
    <x v="0"/>
    <s v="Madagascar"/>
    <x v="3"/>
    <x v="0"/>
    <s v="M"/>
    <x v="2387"/>
    <n v="580859029"/>
    <d v="2010-11-10T00:00:00"/>
    <n v="13"/>
    <n v="668.27"/>
    <n v="502.54"/>
    <n v="8687.51"/>
    <n v="6533.02"/>
    <n v="2154.4899999999998"/>
  </r>
  <r>
    <x v="2"/>
    <s v="Bahrain"/>
    <x v="3"/>
    <x v="0"/>
    <s v="H"/>
    <x v="1590"/>
    <n v="331504142"/>
    <d v="2016-10-09T00:00:00"/>
    <n v="14"/>
    <n v="668.27"/>
    <n v="502.54"/>
    <n v="9355.7799999999988"/>
    <n v="7035.56"/>
    <n v="2320.2199999999984"/>
  </r>
  <r>
    <x v="3"/>
    <s v="Cambodia"/>
    <x v="9"/>
    <x v="1"/>
    <s v="M"/>
    <x v="2253"/>
    <n v="137918603"/>
    <d v="2011-10-10T00:00:00"/>
    <n v="3"/>
    <n v="81.73"/>
    <n v="56.67"/>
    <n v="245.19"/>
    <n v="170.01"/>
    <n v="75.180000000000007"/>
  </r>
  <r>
    <x v="2"/>
    <s v="Iraq"/>
    <x v="0"/>
    <x v="0"/>
    <s v="C"/>
    <x v="2419"/>
    <n v="559526240"/>
    <d v="2010-10-16T00:00:00"/>
    <n v="9"/>
    <n v="651.21"/>
    <n v="524.96"/>
    <n v="5860.89"/>
    <n v="4724.6400000000003"/>
    <n v="1136.25"/>
  </r>
  <r>
    <x v="1"/>
    <s v="Iceland"/>
    <x v="8"/>
    <x v="1"/>
    <s v="M"/>
    <x v="386"/>
    <n v="876063382"/>
    <d v="2014-07-26T00:00:00"/>
    <n v="9"/>
    <n v="152.58000000000001"/>
    <n v="97.44"/>
    <n v="1373.22"/>
    <n v="876.96"/>
    <n v="496.26"/>
  </r>
  <r>
    <x v="0"/>
    <s v="Chad"/>
    <x v="3"/>
    <x v="1"/>
    <s v="C"/>
    <x v="1732"/>
    <n v="437578856"/>
    <d v="2013-08-28T00:00:00"/>
    <n v="14"/>
    <n v="668.27"/>
    <n v="502.54"/>
    <n v="9355.7799999999988"/>
    <n v="7035.56"/>
    <n v="2320.2199999999984"/>
  </r>
  <r>
    <x v="2"/>
    <s v="Egypt"/>
    <x v="0"/>
    <x v="1"/>
    <s v="M"/>
    <x v="994"/>
    <n v="914433991"/>
    <d v="2014-06-13T00:00:00"/>
    <n v="1"/>
    <n v="651.21"/>
    <n v="524.96"/>
    <n v="651.21"/>
    <n v="524.96"/>
    <n v="126.25"/>
  </r>
  <r>
    <x v="2"/>
    <s v="Azerbaijan"/>
    <x v="3"/>
    <x v="0"/>
    <s v="H"/>
    <x v="2016"/>
    <n v="447302615"/>
    <d v="2013-09-13T00:00:00"/>
    <n v="9"/>
    <n v="668.27"/>
    <n v="502.54"/>
    <n v="6014.43"/>
    <n v="4522.8600000000006"/>
    <n v="1491.5699999999997"/>
  </r>
  <r>
    <x v="5"/>
    <s v="Federated States of Micronesia"/>
    <x v="8"/>
    <x v="0"/>
    <s v="M"/>
    <x v="167"/>
    <n v="397171056"/>
    <d v="2016-02-23T00:00:00"/>
    <n v="1"/>
    <n v="152.58000000000001"/>
    <n v="97.44"/>
    <n v="152.58000000000001"/>
    <n v="97.44"/>
    <n v="55.140000000000015"/>
  </r>
  <r>
    <x v="2"/>
    <s v="Oman"/>
    <x v="2"/>
    <x v="0"/>
    <s v="C"/>
    <x v="1929"/>
    <n v="395338141"/>
    <d v="2016-08-08T00:00:00"/>
    <n v="14"/>
    <n v="154.06"/>
    <n v="90.93"/>
    <n v="2156.84"/>
    <n v="1273.02"/>
    <n v="883.82000000000016"/>
  </r>
  <r>
    <x v="1"/>
    <s v="United Kingdom"/>
    <x v="5"/>
    <x v="0"/>
    <s v="L"/>
    <x v="1511"/>
    <n v="593415200"/>
    <d v="2010-11-13T00:00:00"/>
    <n v="6"/>
    <n v="421.89"/>
    <n v="364.69"/>
    <n v="2531.34"/>
    <n v="2188.14"/>
    <n v="343.20000000000027"/>
  </r>
  <r>
    <x v="0"/>
    <s v="Mali"/>
    <x v="9"/>
    <x v="1"/>
    <s v="H"/>
    <x v="307"/>
    <n v="313326060"/>
    <d v="2014-09-08T00:00:00"/>
    <n v="15"/>
    <n v="81.73"/>
    <n v="56.67"/>
    <n v="1225.95"/>
    <n v="850.05000000000007"/>
    <n v="375.9"/>
  </r>
  <r>
    <x v="5"/>
    <s v="East Timor"/>
    <x v="3"/>
    <x v="0"/>
    <s v="C"/>
    <x v="1693"/>
    <n v="297307050"/>
    <d v="2014-08-17T00:00:00"/>
    <n v="14"/>
    <n v="668.27"/>
    <n v="502.54"/>
    <n v="9355.7799999999988"/>
    <n v="7035.56"/>
    <n v="2320.2199999999984"/>
  </r>
  <r>
    <x v="3"/>
    <s v="Sri Lanka"/>
    <x v="1"/>
    <x v="0"/>
    <s v="L"/>
    <x v="2144"/>
    <n v="457906997"/>
    <d v="2017-05-07T00:00:00"/>
    <n v="6"/>
    <n v="47.45"/>
    <n v="31.79"/>
    <n v="284.70000000000005"/>
    <n v="190.74"/>
    <n v="93.960000000000036"/>
  </r>
  <r>
    <x v="1"/>
    <s v="San Marino"/>
    <x v="11"/>
    <x v="1"/>
    <s v="H"/>
    <x v="689"/>
    <n v="327987229"/>
    <d v="2015-03-15T00:00:00"/>
    <n v="13"/>
    <n v="9.33"/>
    <n v="6.92"/>
    <n v="121.29"/>
    <n v="89.96"/>
    <n v="31.330000000000013"/>
  </r>
  <r>
    <x v="6"/>
    <s v="Mexico"/>
    <x v="9"/>
    <x v="0"/>
    <s v="M"/>
    <x v="585"/>
    <n v="410721576"/>
    <d v="2013-03-13T00:00:00"/>
    <n v="1"/>
    <n v="81.73"/>
    <n v="56.67"/>
    <n v="81.73"/>
    <n v="56.67"/>
    <n v="25.060000000000002"/>
  </r>
  <r>
    <x v="0"/>
    <s v="Republic of the Congo"/>
    <x v="7"/>
    <x v="0"/>
    <s v="L"/>
    <x v="627"/>
    <n v="829596364"/>
    <d v="2017-03-04T00:00:00"/>
    <n v="8"/>
    <n v="109.28"/>
    <n v="35.840000000000003"/>
    <n v="874.24"/>
    <n v="286.72000000000003"/>
    <n v="587.52"/>
  </r>
  <r>
    <x v="0"/>
    <s v="Lesotho"/>
    <x v="9"/>
    <x v="1"/>
    <s v="C"/>
    <x v="2249"/>
    <n v="878410422"/>
    <d v="2015-03-16T00:00:00"/>
    <n v="1"/>
    <n v="81.73"/>
    <n v="56.67"/>
    <n v="81.73"/>
    <n v="56.67"/>
    <n v="25.060000000000002"/>
  </r>
  <r>
    <x v="1"/>
    <s v="Netherlands"/>
    <x v="7"/>
    <x v="1"/>
    <s v="M"/>
    <x v="1424"/>
    <n v="371275079"/>
    <d v="2011-11-24T00:00:00"/>
    <n v="12"/>
    <n v="109.28"/>
    <n v="35.840000000000003"/>
    <n v="1311.3600000000001"/>
    <n v="430.08000000000004"/>
    <n v="881.28000000000009"/>
  </r>
  <r>
    <x v="0"/>
    <s v="Ghana"/>
    <x v="7"/>
    <x v="1"/>
    <s v="M"/>
    <x v="1638"/>
    <n v="992614161"/>
    <d v="2015-12-23T00:00:00"/>
    <n v="9"/>
    <n v="109.28"/>
    <n v="35.840000000000003"/>
    <n v="983.52"/>
    <n v="322.56000000000006"/>
    <n v="660.95999999999992"/>
  </r>
  <r>
    <x v="0"/>
    <s v="Republic of the Congo"/>
    <x v="11"/>
    <x v="1"/>
    <s v="H"/>
    <x v="271"/>
    <n v="447163999"/>
    <d v="2015-03-31T00:00:00"/>
    <n v="8"/>
    <n v="9.33"/>
    <n v="6.92"/>
    <n v="74.64"/>
    <n v="55.36"/>
    <n v="19.28"/>
  </r>
  <r>
    <x v="4"/>
    <s v="Trinidad and Tobago"/>
    <x v="9"/>
    <x v="0"/>
    <s v="L"/>
    <x v="2605"/>
    <n v="109973418"/>
    <d v="2017-03-12T00:00:00"/>
    <n v="4"/>
    <n v="81.73"/>
    <n v="56.67"/>
    <n v="326.92"/>
    <n v="226.68"/>
    <n v="100.24000000000001"/>
  </r>
  <r>
    <x v="0"/>
    <s v="Niger"/>
    <x v="10"/>
    <x v="1"/>
    <s v="C"/>
    <x v="2606"/>
    <n v="976403748"/>
    <d v="2014-12-31T00:00:00"/>
    <n v="14"/>
    <n v="437.2"/>
    <n v="263.33"/>
    <n v="6120.8"/>
    <n v="3686.62"/>
    <n v="2434.1800000000003"/>
  </r>
  <r>
    <x v="0"/>
    <s v="Sudan"/>
    <x v="0"/>
    <x v="0"/>
    <s v="L"/>
    <x v="1192"/>
    <n v="512128818"/>
    <d v="2014-11-27T00:00:00"/>
    <n v="15"/>
    <n v="651.21"/>
    <n v="524.96"/>
    <n v="9768.1500000000015"/>
    <n v="7874.4000000000005"/>
    <n v="1893.7500000000009"/>
  </r>
  <r>
    <x v="1"/>
    <s v="Finland"/>
    <x v="2"/>
    <x v="1"/>
    <s v="L"/>
    <x v="906"/>
    <n v="303134953"/>
    <d v="2015-11-13T00:00:00"/>
    <n v="5"/>
    <n v="154.06"/>
    <n v="90.93"/>
    <n v="770.3"/>
    <n v="454.65000000000003"/>
    <n v="315.64999999999992"/>
  </r>
  <r>
    <x v="3"/>
    <s v="Thailand"/>
    <x v="10"/>
    <x v="0"/>
    <s v="H"/>
    <x v="2228"/>
    <n v="205720984"/>
    <d v="2014-08-23T00:00:00"/>
    <n v="10"/>
    <n v="437.2"/>
    <n v="263.33"/>
    <n v="4372"/>
    <n v="2633.2999999999997"/>
    <n v="1738.7000000000003"/>
  </r>
  <r>
    <x v="3"/>
    <s v="Kazakhstan"/>
    <x v="1"/>
    <x v="0"/>
    <s v="C"/>
    <x v="468"/>
    <n v="596498239"/>
    <d v="2016-08-27T00:00:00"/>
    <n v="10"/>
    <n v="47.45"/>
    <n v="31.79"/>
    <n v="474.5"/>
    <n v="317.89999999999998"/>
    <n v="156.60000000000002"/>
  </r>
  <r>
    <x v="1"/>
    <s v="Bosnia and Herzegovina"/>
    <x v="3"/>
    <x v="0"/>
    <s v="C"/>
    <x v="876"/>
    <n v="122390544"/>
    <d v="2016-08-02T00:00:00"/>
    <n v="12"/>
    <n v="668.27"/>
    <n v="502.54"/>
    <n v="8019.24"/>
    <n v="6030.4800000000005"/>
    <n v="1988.7599999999993"/>
  </r>
  <r>
    <x v="5"/>
    <s v="Tuvalu"/>
    <x v="11"/>
    <x v="0"/>
    <s v="H"/>
    <x v="1949"/>
    <n v="650634229"/>
    <d v="2010-08-23T00:00:00"/>
    <n v="10"/>
    <n v="9.33"/>
    <n v="6.92"/>
    <n v="93.3"/>
    <n v="69.2"/>
    <n v="24.099999999999994"/>
  </r>
  <r>
    <x v="4"/>
    <s v="El Salvador"/>
    <x v="5"/>
    <x v="0"/>
    <s v="H"/>
    <x v="2329"/>
    <n v="518778121"/>
    <d v="2014-11-06T00:00:00"/>
    <n v="11"/>
    <n v="421.89"/>
    <n v="364.69"/>
    <n v="4640.79"/>
    <n v="4011.59"/>
    <n v="629.19999999999982"/>
  </r>
  <r>
    <x v="1"/>
    <s v="Slovakia"/>
    <x v="6"/>
    <x v="1"/>
    <s v="M"/>
    <x v="520"/>
    <n v="384683549"/>
    <d v="2015-10-07T00:00:00"/>
    <n v="9"/>
    <n v="205.7"/>
    <n v="117.11"/>
    <n v="1851.3"/>
    <n v="1053.99"/>
    <n v="797.31"/>
  </r>
  <r>
    <x v="1"/>
    <s v="Moldova "/>
    <x v="8"/>
    <x v="0"/>
    <s v="L"/>
    <x v="2087"/>
    <n v="976524341"/>
    <d v="2012-11-25T00:00:00"/>
    <n v="7"/>
    <n v="152.58000000000001"/>
    <n v="97.44"/>
    <n v="1068.0600000000002"/>
    <n v="682.07999999999993"/>
    <n v="385.98000000000025"/>
  </r>
  <r>
    <x v="3"/>
    <s v="Maldives"/>
    <x v="10"/>
    <x v="0"/>
    <s v="L"/>
    <x v="2091"/>
    <n v="842786824"/>
    <d v="2014-01-08T00:00:00"/>
    <n v="14"/>
    <n v="437.2"/>
    <n v="263.33"/>
    <n v="6120.8"/>
    <n v="3686.62"/>
    <n v="2434.1800000000003"/>
  </r>
  <r>
    <x v="1"/>
    <s v="San Marino"/>
    <x v="7"/>
    <x v="0"/>
    <s v="C"/>
    <x v="1789"/>
    <n v="402269828"/>
    <d v="2016-09-14T00:00:00"/>
    <n v="16"/>
    <n v="109.28"/>
    <n v="35.840000000000003"/>
    <n v="1748.48"/>
    <n v="573.44000000000005"/>
    <n v="1175.04"/>
  </r>
  <r>
    <x v="4"/>
    <s v="Barbados"/>
    <x v="1"/>
    <x v="0"/>
    <s v="M"/>
    <x v="1349"/>
    <n v="594084680"/>
    <d v="2011-12-01T00:00:00"/>
    <n v="3"/>
    <n v="47.45"/>
    <n v="31.79"/>
    <n v="142.35000000000002"/>
    <n v="95.37"/>
    <n v="46.980000000000018"/>
  </r>
  <r>
    <x v="0"/>
    <s v="Benin"/>
    <x v="6"/>
    <x v="1"/>
    <s v="H"/>
    <x v="286"/>
    <n v="627655208"/>
    <d v="2010-11-14T00:00:00"/>
    <n v="10"/>
    <n v="205.7"/>
    <n v="117.11"/>
    <n v="2057"/>
    <n v="1171.0999999999999"/>
    <n v="885.90000000000009"/>
  </r>
  <r>
    <x v="3"/>
    <s v="Bangladesh"/>
    <x v="0"/>
    <x v="1"/>
    <s v="M"/>
    <x v="273"/>
    <n v="232717740"/>
    <d v="2010-04-24T00:00:00"/>
    <n v="9"/>
    <n v="651.21"/>
    <n v="524.96"/>
    <n v="5860.89"/>
    <n v="4724.6400000000003"/>
    <n v="1136.25"/>
  </r>
  <r>
    <x v="2"/>
    <s v="Iran"/>
    <x v="11"/>
    <x v="1"/>
    <s v="M"/>
    <x v="2607"/>
    <n v="109321105"/>
    <d v="2012-03-25T00:00:00"/>
    <n v="16"/>
    <n v="9.33"/>
    <n v="6.92"/>
    <n v="149.28"/>
    <n v="110.72"/>
    <n v="38.56"/>
  </r>
  <r>
    <x v="0"/>
    <s v="Cameroon"/>
    <x v="9"/>
    <x v="0"/>
    <s v="H"/>
    <x v="2520"/>
    <n v="577826631"/>
    <d v="2011-11-10T00:00:00"/>
    <n v="1"/>
    <n v="81.73"/>
    <n v="56.67"/>
    <n v="81.73"/>
    <n v="56.67"/>
    <n v="25.060000000000002"/>
  </r>
  <r>
    <x v="1"/>
    <s v="Moldova "/>
    <x v="9"/>
    <x v="0"/>
    <s v="M"/>
    <x v="974"/>
    <n v="228908145"/>
    <d v="2016-12-18T00:00:00"/>
    <n v="13"/>
    <n v="81.73"/>
    <n v="56.67"/>
    <n v="1062.49"/>
    <n v="736.71"/>
    <n v="325.77999999999997"/>
  </r>
  <r>
    <x v="2"/>
    <s v="Iran"/>
    <x v="10"/>
    <x v="1"/>
    <s v="H"/>
    <x v="1666"/>
    <n v="873551976"/>
    <d v="2013-09-12T00:00:00"/>
    <n v="4"/>
    <n v="437.2"/>
    <n v="263.33"/>
    <n v="1748.8"/>
    <n v="1053.32"/>
    <n v="695.48"/>
  </r>
  <r>
    <x v="3"/>
    <s v="Philippines"/>
    <x v="10"/>
    <x v="1"/>
    <s v="L"/>
    <x v="2608"/>
    <n v="793056952"/>
    <d v="2015-08-10T00:00:00"/>
    <n v="3"/>
    <n v="437.2"/>
    <n v="263.33"/>
    <n v="1311.6"/>
    <n v="789.99"/>
    <n v="521.6099999999999"/>
  </r>
  <r>
    <x v="2"/>
    <s v="United Arab Emirates"/>
    <x v="0"/>
    <x v="1"/>
    <s v="M"/>
    <x v="1192"/>
    <n v="589034402"/>
    <d v="2014-11-26T00:00:00"/>
    <n v="12"/>
    <n v="651.21"/>
    <n v="524.96"/>
    <n v="7814.52"/>
    <n v="6299.52"/>
    <n v="1515"/>
  </r>
  <r>
    <x v="3"/>
    <s v="Taiwan"/>
    <x v="3"/>
    <x v="1"/>
    <s v="H"/>
    <x v="742"/>
    <n v="933408153"/>
    <d v="2015-08-18T00:00:00"/>
    <n v="8"/>
    <n v="668.27"/>
    <n v="502.54"/>
    <n v="5346.16"/>
    <n v="4020.32"/>
    <n v="1325.8399999999997"/>
  </r>
  <r>
    <x v="5"/>
    <s v="Vanuatu"/>
    <x v="9"/>
    <x v="0"/>
    <s v="C"/>
    <x v="301"/>
    <n v="318414533"/>
    <d v="2016-01-20T00:00:00"/>
    <n v="8"/>
    <n v="81.73"/>
    <n v="56.67"/>
    <n v="653.84"/>
    <n v="453.36"/>
    <n v="200.48000000000002"/>
  </r>
  <r>
    <x v="4"/>
    <s v="Saint Vincent and the Grenadines"/>
    <x v="7"/>
    <x v="1"/>
    <s v="M"/>
    <x v="798"/>
    <n v="906602370"/>
    <d v="2011-04-11T00:00:00"/>
    <n v="4"/>
    <n v="109.28"/>
    <n v="35.840000000000003"/>
    <n v="437.12"/>
    <n v="143.36000000000001"/>
    <n v="293.76"/>
  </r>
  <r>
    <x v="0"/>
    <s v="Cameroon"/>
    <x v="5"/>
    <x v="1"/>
    <s v="M"/>
    <x v="1252"/>
    <n v="880832993"/>
    <d v="2012-08-23T00:00:00"/>
    <n v="12"/>
    <n v="421.89"/>
    <n v="364.69"/>
    <n v="5062.68"/>
    <n v="4376.28"/>
    <n v="686.40000000000055"/>
  </r>
  <r>
    <x v="3"/>
    <s v="Turkmenistan"/>
    <x v="5"/>
    <x v="0"/>
    <s v="C"/>
    <x v="2609"/>
    <n v="294280230"/>
    <d v="2013-09-27T00:00:00"/>
    <n v="5"/>
    <n v="421.89"/>
    <n v="364.69"/>
    <n v="2109.4499999999998"/>
    <n v="1823.45"/>
    <n v="285.99999999999977"/>
  </r>
  <r>
    <x v="0"/>
    <s v="Sudan"/>
    <x v="1"/>
    <x v="0"/>
    <s v="C"/>
    <x v="1153"/>
    <n v="620430409"/>
    <d v="2016-09-09T00:00:00"/>
    <n v="13"/>
    <n v="47.45"/>
    <n v="31.79"/>
    <n v="616.85"/>
    <n v="413.27"/>
    <n v="203.58000000000004"/>
  </r>
  <r>
    <x v="2"/>
    <s v="Saudi Arabia"/>
    <x v="10"/>
    <x v="1"/>
    <s v="H"/>
    <x v="2209"/>
    <n v="703082358"/>
    <d v="2013-06-02T00:00:00"/>
    <n v="11"/>
    <n v="437.2"/>
    <n v="263.33"/>
    <n v="4809.2"/>
    <n v="2896.6299999999997"/>
    <n v="1912.5700000000002"/>
  </r>
  <r>
    <x v="1"/>
    <s v="Iceland"/>
    <x v="10"/>
    <x v="0"/>
    <s v="H"/>
    <x v="329"/>
    <n v="806347405"/>
    <d v="2012-02-10T00:00:00"/>
    <n v="8"/>
    <n v="437.2"/>
    <n v="263.33"/>
    <n v="3497.6"/>
    <n v="2106.64"/>
    <n v="1390.96"/>
  </r>
  <r>
    <x v="0"/>
    <s v="Swaziland"/>
    <x v="2"/>
    <x v="1"/>
    <s v="M"/>
    <x v="1048"/>
    <n v="364649379"/>
    <d v="2010-05-05T00:00:00"/>
    <n v="11"/>
    <n v="154.06"/>
    <n v="90.93"/>
    <n v="1694.66"/>
    <n v="1000.23"/>
    <n v="694.43000000000006"/>
  </r>
  <r>
    <x v="2"/>
    <s v="Qatar"/>
    <x v="0"/>
    <x v="1"/>
    <s v="H"/>
    <x v="2610"/>
    <n v="232724606"/>
    <d v="2014-10-12T00:00:00"/>
    <n v="12"/>
    <n v="651.21"/>
    <n v="524.96"/>
    <n v="7814.52"/>
    <n v="6299.52"/>
    <n v="1515"/>
  </r>
  <r>
    <x v="2"/>
    <s v="United Arab Emirates"/>
    <x v="9"/>
    <x v="1"/>
    <s v="L"/>
    <x v="1649"/>
    <n v="435621917"/>
    <d v="2013-11-29T00:00:00"/>
    <n v="15"/>
    <n v="81.73"/>
    <n v="56.67"/>
    <n v="1225.95"/>
    <n v="850.05000000000007"/>
    <n v="375.9"/>
  </r>
  <r>
    <x v="0"/>
    <s v="Equatorial Guinea"/>
    <x v="9"/>
    <x v="1"/>
    <s v="M"/>
    <x v="2153"/>
    <n v="618702638"/>
    <d v="2012-06-22T00:00:00"/>
    <n v="11"/>
    <n v="81.73"/>
    <n v="56.67"/>
    <n v="899.03000000000009"/>
    <n v="623.37"/>
    <n v="275.66000000000008"/>
  </r>
  <r>
    <x v="0"/>
    <s v="Lesotho"/>
    <x v="11"/>
    <x v="1"/>
    <s v="L"/>
    <x v="523"/>
    <n v="497640597"/>
    <d v="2012-08-04T00:00:00"/>
    <n v="3"/>
    <n v="9.33"/>
    <n v="6.92"/>
    <n v="27.990000000000002"/>
    <n v="20.759999999999998"/>
    <n v="7.230000000000004"/>
  </r>
  <r>
    <x v="1"/>
    <s v="Norway"/>
    <x v="2"/>
    <x v="1"/>
    <s v="L"/>
    <x v="1772"/>
    <n v="308422124"/>
    <d v="2017-05-07T00:00:00"/>
    <n v="13"/>
    <n v="154.06"/>
    <n v="90.93"/>
    <n v="2002.78"/>
    <n v="1182.0900000000001"/>
    <n v="820.68999999999983"/>
  </r>
  <r>
    <x v="3"/>
    <s v="Uzbekistan"/>
    <x v="0"/>
    <x v="0"/>
    <s v="H"/>
    <x v="2611"/>
    <n v="357346045"/>
    <d v="2011-12-04T00:00:00"/>
    <n v="9"/>
    <n v="651.21"/>
    <n v="524.96"/>
    <n v="5860.89"/>
    <n v="4724.6400000000003"/>
    <n v="1136.25"/>
  </r>
  <r>
    <x v="2"/>
    <s v="Egypt"/>
    <x v="4"/>
    <x v="0"/>
    <s v="M"/>
    <x v="2150"/>
    <n v="571023690"/>
    <d v="2013-01-17T00:00:00"/>
    <n v="12"/>
    <n v="255.28"/>
    <n v="159.41999999999999"/>
    <n v="3063.36"/>
    <n v="1913.04"/>
    <n v="1150.3200000000002"/>
  </r>
  <r>
    <x v="2"/>
    <s v="Somalia"/>
    <x v="3"/>
    <x v="1"/>
    <s v="C"/>
    <x v="2612"/>
    <n v="946378886"/>
    <d v="2011-12-13T00:00:00"/>
    <n v="6"/>
    <n v="668.27"/>
    <n v="502.54"/>
    <n v="4009.62"/>
    <n v="3015.2400000000002"/>
    <n v="994.37999999999965"/>
  </r>
  <r>
    <x v="5"/>
    <s v="Marshall Islands"/>
    <x v="7"/>
    <x v="1"/>
    <s v="M"/>
    <x v="855"/>
    <n v="200647962"/>
    <d v="2015-11-09T00:00:00"/>
    <n v="8"/>
    <n v="109.28"/>
    <n v="35.840000000000003"/>
    <n v="874.24"/>
    <n v="286.72000000000003"/>
    <n v="587.52"/>
  </r>
  <r>
    <x v="2"/>
    <s v="Yemen"/>
    <x v="3"/>
    <x v="0"/>
    <s v="M"/>
    <x v="2051"/>
    <n v="721379745"/>
    <d v="2014-05-08T00:00:00"/>
    <n v="2"/>
    <n v="668.27"/>
    <n v="502.54"/>
    <n v="1336.54"/>
    <n v="1005.08"/>
    <n v="331.45999999999992"/>
  </r>
  <r>
    <x v="3"/>
    <s v="Mongolia"/>
    <x v="5"/>
    <x v="0"/>
    <s v="H"/>
    <x v="581"/>
    <n v="916435563"/>
    <d v="2013-04-11T00:00:00"/>
    <n v="4"/>
    <n v="421.89"/>
    <n v="364.69"/>
    <n v="1687.56"/>
    <n v="1458.76"/>
    <n v="228.79999999999995"/>
  </r>
  <r>
    <x v="4"/>
    <s v="Saint Vincent and the Grenadines"/>
    <x v="3"/>
    <x v="1"/>
    <s v="H"/>
    <x v="2069"/>
    <n v="163989245"/>
    <d v="2015-06-11T00:00:00"/>
    <n v="12"/>
    <n v="668.27"/>
    <n v="502.54"/>
    <n v="8019.24"/>
    <n v="6030.4800000000005"/>
    <n v="1988.7599999999993"/>
  </r>
  <r>
    <x v="3"/>
    <s v="Thailand"/>
    <x v="4"/>
    <x v="1"/>
    <s v="M"/>
    <x v="1083"/>
    <n v="162527120"/>
    <d v="2017-06-18T00:00:00"/>
    <n v="7"/>
    <n v="255.28"/>
    <n v="159.41999999999999"/>
    <n v="1786.96"/>
    <n v="1115.9399999999998"/>
    <n v="671.02000000000021"/>
  </r>
  <r>
    <x v="3"/>
    <s v="South Korea"/>
    <x v="3"/>
    <x v="1"/>
    <s v="L"/>
    <x v="1882"/>
    <n v="880848014"/>
    <d v="2013-01-21T00:00:00"/>
    <n v="2"/>
    <n v="668.27"/>
    <n v="502.54"/>
    <n v="1336.54"/>
    <n v="1005.08"/>
    <n v="331.45999999999992"/>
  </r>
  <r>
    <x v="0"/>
    <s v="Sudan"/>
    <x v="5"/>
    <x v="0"/>
    <s v="C"/>
    <x v="1226"/>
    <n v="108063256"/>
    <d v="2012-03-13T00:00:00"/>
    <n v="12"/>
    <n v="421.89"/>
    <n v="364.69"/>
    <n v="5062.68"/>
    <n v="4376.28"/>
    <n v="686.40000000000055"/>
  </r>
  <r>
    <x v="1"/>
    <s v="Malta"/>
    <x v="5"/>
    <x v="1"/>
    <s v="H"/>
    <x v="2451"/>
    <n v="203596675"/>
    <d v="2014-09-01T00:00:00"/>
    <n v="13"/>
    <n v="421.89"/>
    <n v="364.69"/>
    <n v="5484.57"/>
    <n v="4740.97"/>
    <n v="743.59999999999945"/>
  </r>
  <r>
    <x v="1"/>
    <s v="Latvia"/>
    <x v="11"/>
    <x v="1"/>
    <s v="L"/>
    <x v="2613"/>
    <n v="447184598"/>
    <d v="2013-08-20T00:00:00"/>
    <n v="1"/>
    <n v="9.33"/>
    <n v="6.92"/>
    <n v="9.33"/>
    <n v="6.92"/>
    <n v="2.41"/>
  </r>
  <r>
    <x v="0"/>
    <s v="Zimbabwe"/>
    <x v="3"/>
    <x v="1"/>
    <s v="C"/>
    <x v="2614"/>
    <n v="188875854"/>
    <d v="2014-08-30T00:00:00"/>
    <n v="2"/>
    <n v="668.27"/>
    <n v="502.54"/>
    <n v="1336.54"/>
    <n v="1005.08"/>
    <n v="331.45999999999992"/>
  </r>
  <r>
    <x v="5"/>
    <s v="Samoa "/>
    <x v="10"/>
    <x v="0"/>
    <s v="M"/>
    <x v="477"/>
    <n v="199031770"/>
    <d v="2016-11-02T00:00:00"/>
    <n v="11"/>
    <n v="437.2"/>
    <n v="263.33"/>
    <n v="4809.2"/>
    <n v="2896.6299999999997"/>
    <n v="1912.5700000000002"/>
  </r>
  <r>
    <x v="5"/>
    <s v="Palau"/>
    <x v="0"/>
    <x v="0"/>
    <s v="H"/>
    <x v="1902"/>
    <n v="418326175"/>
    <d v="2016-08-25T00:00:00"/>
    <n v="1"/>
    <n v="651.21"/>
    <n v="524.96"/>
    <n v="651.21"/>
    <n v="524.96"/>
    <n v="126.25"/>
  </r>
  <r>
    <x v="2"/>
    <s v="Bahrain"/>
    <x v="7"/>
    <x v="1"/>
    <s v="H"/>
    <x v="707"/>
    <n v="407745397"/>
    <d v="2011-05-23T00:00:00"/>
    <n v="16"/>
    <n v="109.28"/>
    <n v="35.840000000000003"/>
    <n v="1748.48"/>
    <n v="573.44000000000005"/>
    <n v="1175.04"/>
  </r>
  <r>
    <x v="2"/>
    <s v="Syria"/>
    <x v="7"/>
    <x v="1"/>
    <s v="C"/>
    <x v="691"/>
    <n v="698588263"/>
    <d v="2011-01-12T00:00:00"/>
    <n v="11"/>
    <n v="109.28"/>
    <n v="35.840000000000003"/>
    <n v="1202.08"/>
    <n v="394.24"/>
    <n v="807.83999999999992"/>
  </r>
  <r>
    <x v="0"/>
    <s v="Ghana"/>
    <x v="9"/>
    <x v="0"/>
    <s v="L"/>
    <x v="2028"/>
    <n v="542466104"/>
    <d v="2011-05-12T00:00:00"/>
    <n v="11"/>
    <n v="81.73"/>
    <n v="56.67"/>
    <n v="899.03000000000009"/>
    <n v="623.37"/>
    <n v="275.66000000000008"/>
  </r>
  <r>
    <x v="0"/>
    <s v="Burundi"/>
    <x v="9"/>
    <x v="0"/>
    <s v="H"/>
    <x v="546"/>
    <n v="161302745"/>
    <d v="2012-12-27T00:00:00"/>
    <n v="3"/>
    <n v="81.73"/>
    <n v="56.67"/>
    <n v="245.19"/>
    <n v="170.01"/>
    <n v="75.180000000000007"/>
  </r>
  <r>
    <x v="0"/>
    <s v="Niger"/>
    <x v="7"/>
    <x v="0"/>
    <s v="M"/>
    <x v="569"/>
    <n v="297334516"/>
    <d v="2017-08-14T00:00:00"/>
    <n v="11"/>
    <n v="109.28"/>
    <n v="35.840000000000003"/>
    <n v="1202.08"/>
    <n v="394.24"/>
    <n v="807.83999999999992"/>
  </r>
  <r>
    <x v="1"/>
    <s v="Norway"/>
    <x v="2"/>
    <x v="0"/>
    <s v="H"/>
    <x v="2615"/>
    <n v="863110244"/>
    <d v="2016-08-19T00:00:00"/>
    <n v="4"/>
    <n v="154.06"/>
    <n v="90.93"/>
    <n v="616.24"/>
    <n v="363.72"/>
    <n v="252.51999999999998"/>
  </r>
  <r>
    <x v="0"/>
    <s v="Benin"/>
    <x v="10"/>
    <x v="0"/>
    <s v="C"/>
    <x v="1703"/>
    <n v="491491258"/>
    <d v="2010-02-01T00:00:00"/>
    <n v="3"/>
    <n v="437.2"/>
    <n v="263.33"/>
    <n v="1311.6"/>
    <n v="789.99"/>
    <n v="521.6099999999999"/>
  </r>
  <r>
    <x v="5"/>
    <s v="Solomon Islands"/>
    <x v="11"/>
    <x v="0"/>
    <s v="H"/>
    <x v="2248"/>
    <n v="585651385"/>
    <d v="2010-07-27T00:00:00"/>
    <n v="10"/>
    <n v="9.33"/>
    <n v="6.92"/>
    <n v="93.3"/>
    <n v="69.2"/>
    <n v="24.099999999999994"/>
  </r>
  <r>
    <x v="0"/>
    <s v="Mauritania"/>
    <x v="0"/>
    <x v="1"/>
    <s v="L"/>
    <x v="1508"/>
    <n v="369076955"/>
    <d v="2016-05-05T00:00:00"/>
    <n v="12"/>
    <n v="651.21"/>
    <n v="524.96"/>
    <n v="7814.52"/>
    <n v="6299.52"/>
    <n v="1515"/>
  </r>
  <r>
    <x v="5"/>
    <s v="Federated States of Micronesia"/>
    <x v="0"/>
    <x v="1"/>
    <s v="M"/>
    <x v="1068"/>
    <n v="935566794"/>
    <d v="2015-06-27T00:00:00"/>
    <n v="6"/>
    <n v="651.21"/>
    <n v="524.96"/>
    <n v="3907.26"/>
    <n v="3149.76"/>
    <n v="757.5"/>
  </r>
  <r>
    <x v="3"/>
    <s v="Malaysia"/>
    <x v="1"/>
    <x v="0"/>
    <s v="H"/>
    <x v="1355"/>
    <n v="299232232"/>
    <d v="2012-06-18T00:00:00"/>
    <n v="14"/>
    <n v="47.45"/>
    <n v="31.79"/>
    <n v="664.30000000000007"/>
    <n v="445.06"/>
    <n v="219.24000000000007"/>
  </r>
  <r>
    <x v="1"/>
    <s v="Albania"/>
    <x v="3"/>
    <x v="0"/>
    <s v="M"/>
    <x v="1828"/>
    <n v="144497096"/>
    <d v="2016-04-10T00:00:00"/>
    <n v="15"/>
    <n v="668.27"/>
    <n v="502.54"/>
    <n v="10024.049999999999"/>
    <n v="7538.1"/>
    <n v="2485.9499999999989"/>
  </r>
  <r>
    <x v="1"/>
    <s v="Sweden"/>
    <x v="1"/>
    <x v="1"/>
    <s v="L"/>
    <x v="2616"/>
    <n v="876097714"/>
    <d v="2014-06-14T00:00:00"/>
    <n v="9"/>
    <n v="47.45"/>
    <n v="31.79"/>
    <n v="427.05"/>
    <n v="286.11"/>
    <n v="140.94"/>
  </r>
  <r>
    <x v="3"/>
    <s v="Turkmenistan"/>
    <x v="0"/>
    <x v="1"/>
    <s v="L"/>
    <x v="1697"/>
    <n v="269082915"/>
    <d v="2014-08-14T00:00:00"/>
    <n v="11"/>
    <n v="651.21"/>
    <n v="524.96"/>
    <n v="7163.31"/>
    <n v="5774.56"/>
    <n v="1388.75"/>
  </r>
  <r>
    <x v="1"/>
    <s v="Liechtenstein"/>
    <x v="11"/>
    <x v="0"/>
    <s v="H"/>
    <x v="2315"/>
    <n v="218814027"/>
    <d v="2017-07-10T00:00:00"/>
    <n v="1"/>
    <n v="9.33"/>
    <n v="6.92"/>
    <n v="9.33"/>
    <n v="6.92"/>
    <n v="2.41"/>
  </r>
  <r>
    <x v="5"/>
    <s v="Nauru"/>
    <x v="4"/>
    <x v="1"/>
    <s v="L"/>
    <x v="2116"/>
    <n v="890964877"/>
    <d v="2014-02-18T00:00:00"/>
    <n v="9"/>
    <n v="255.28"/>
    <n v="159.41999999999999"/>
    <n v="2297.52"/>
    <n v="1434.78"/>
    <n v="862.74"/>
  </r>
  <r>
    <x v="1"/>
    <s v="Cyprus"/>
    <x v="9"/>
    <x v="1"/>
    <s v="C"/>
    <x v="2561"/>
    <n v="271521794"/>
    <d v="2011-04-03T00:00:00"/>
    <n v="14"/>
    <n v="81.73"/>
    <n v="56.67"/>
    <n v="1144.22"/>
    <n v="793.38"/>
    <n v="350.84000000000003"/>
  </r>
  <r>
    <x v="1"/>
    <s v="Macedonia"/>
    <x v="0"/>
    <x v="1"/>
    <s v="C"/>
    <x v="2172"/>
    <n v="916783607"/>
    <d v="2013-01-23T00:00:00"/>
    <n v="9"/>
    <n v="651.21"/>
    <n v="524.96"/>
    <n v="5860.89"/>
    <n v="4724.6400000000003"/>
    <n v="1136.25"/>
  </r>
  <r>
    <x v="3"/>
    <s v="South Korea"/>
    <x v="2"/>
    <x v="1"/>
    <s v="M"/>
    <x v="1460"/>
    <n v="503361642"/>
    <d v="2017-04-15T00:00:00"/>
    <n v="8"/>
    <n v="154.06"/>
    <n v="90.93"/>
    <n v="1232.48"/>
    <n v="727.44"/>
    <n v="505.03999999999996"/>
  </r>
  <r>
    <x v="1"/>
    <s v="Montenegro"/>
    <x v="0"/>
    <x v="0"/>
    <s v="C"/>
    <x v="1831"/>
    <n v="378179728"/>
    <d v="2011-03-04T00:00:00"/>
    <n v="1"/>
    <n v="651.21"/>
    <n v="524.96"/>
    <n v="651.21"/>
    <n v="524.96"/>
    <n v="126.25"/>
  </r>
  <r>
    <x v="0"/>
    <s v="Angola"/>
    <x v="9"/>
    <x v="1"/>
    <s v="C"/>
    <x v="2564"/>
    <n v="608474195"/>
    <d v="2013-08-19T00:00:00"/>
    <n v="16"/>
    <n v="81.73"/>
    <n v="56.67"/>
    <n v="1307.68"/>
    <n v="906.72"/>
    <n v="400.96000000000004"/>
  </r>
  <r>
    <x v="2"/>
    <s v="Lebanon"/>
    <x v="3"/>
    <x v="1"/>
    <s v="M"/>
    <x v="2296"/>
    <n v="431793868"/>
    <d v="2010-05-31T00:00:00"/>
    <n v="10"/>
    <n v="668.27"/>
    <n v="502.54"/>
    <n v="6682.7"/>
    <n v="5025.4000000000005"/>
    <n v="1657.2999999999993"/>
  </r>
  <r>
    <x v="1"/>
    <s v="Montenegro"/>
    <x v="11"/>
    <x v="0"/>
    <s v="M"/>
    <x v="2387"/>
    <n v="506000077"/>
    <d v="2010-10-15T00:00:00"/>
    <n v="9"/>
    <n v="9.33"/>
    <n v="6.92"/>
    <n v="83.97"/>
    <n v="62.28"/>
    <n v="21.689999999999998"/>
  </r>
  <r>
    <x v="3"/>
    <s v="Turkmenistan"/>
    <x v="11"/>
    <x v="1"/>
    <s v="M"/>
    <x v="1493"/>
    <n v="659266650"/>
    <d v="2014-04-08T00:00:00"/>
    <n v="1"/>
    <n v="9.33"/>
    <n v="6.92"/>
    <n v="9.33"/>
    <n v="6.92"/>
    <n v="2.41"/>
  </r>
  <r>
    <x v="5"/>
    <s v="Kiribati"/>
    <x v="6"/>
    <x v="0"/>
    <s v="H"/>
    <x v="234"/>
    <n v="340079915"/>
    <d v="2013-04-30T00:00:00"/>
    <n v="10"/>
    <n v="205.7"/>
    <n v="117.11"/>
    <n v="2057"/>
    <n v="1171.0999999999999"/>
    <n v="885.90000000000009"/>
  </r>
  <r>
    <x v="0"/>
    <s v="Uganda"/>
    <x v="0"/>
    <x v="0"/>
    <s v="H"/>
    <x v="1688"/>
    <n v="867238700"/>
    <d v="2013-04-08T00:00:00"/>
    <n v="7"/>
    <n v="651.21"/>
    <n v="524.96"/>
    <n v="4558.47"/>
    <n v="3674.7200000000003"/>
    <n v="883.75"/>
  </r>
  <r>
    <x v="5"/>
    <s v="New Zealand"/>
    <x v="0"/>
    <x v="1"/>
    <s v="L"/>
    <x v="917"/>
    <n v="479854333"/>
    <d v="2012-08-14T00:00:00"/>
    <n v="14"/>
    <n v="651.21"/>
    <n v="524.96"/>
    <n v="9116.94"/>
    <n v="7349.4400000000005"/>
    <n v="1767.5"/>
  </r>
  <r>
    <x v="1"/>
    <s v="Montenegro"/>
    <x v="7"/>
    <x v="1"/>
    <s v="C"/>
    <x v="8"/>
    <n v="187350642"/>
    <d v="2015-01-10T00:00:00"/>
    <n v="1"/>
    <n v="109.28"/>
    <n v="35.840000000000003"/>
    <n v="109.28"/>
    <n v="35.840000000000003"/>
    <n v="73.44"/>
  </r>
  <r>
    <x v="4"/>
    <s v="Antigua and Barbuda "/>
    <x v="0"/>
    <x v="0"/>
    <s v="H"/>
    <x v="1170"/>
    <n v="619463956"/>
    <d v="2017-03-25T00:00:00"/>
    <n v="3"/>
    <n v="651.21"/>
    <n v="524.96"/>
    <n v="1953.63"/>
    <n v="1574.88"/>
    <n v="378.75"/>
  </r>
  <r>
    <x v="0"/>
    <s v="Zimbabwe"/>
    <x v="8"/>
    <x v="1"/>
    <s v="H"/>
    <x v="740"/>
    <n v="676243102"/>
    <d v="2013-07-05T00:00:00"/>
    <n v="7"/>
    <n v="152.58000000000001"/>
    <n v="97.44"/>
    <n v="1068.0600000000002"/>
    <n v="682.07999999999993"/>
    <n v="385.98000000000025"/>
  </r>
  <r>
    <x v="3"/>
    <s v="China"/>
    <x v="4"/>
    <x v="1"/>
    <s v="C"/>
    <x v="2165"/>
    <n v="678049409"/>
    <d v="2014-07-11T00:00:00"/>
    <n v="15"/>
    <n v="255.28"/>
    <n v="159.41999999999999"/>
    <n v="3829.2"/>
    <n v="2391.2999999999997"/>
    <n v="1437.9"/>
  </r>
  <r>
    <x v="0"/>
    <s v="Ghana"/>
    <x v="4"/>
    <x v="1"/>
    <s v="C"/>
    <x v="718"/>
    <n v="115556704"/>
    <d v="2012-08-13T00:00:00"/>
    <n v="8"/>
    <n v="255.28"/>
    <n v="159.41999999999999"/>
    <n v="2042.24"/>
    <n v="1275.3599999999999"/>
    <n v="766.88000000000011"/>
  </r>
  <r>
    <x v="5"/>
    <s v="Australia"/>
    <x v="7"/>
    <x v="0"/>
    <s v="L"/>
    <x v="2530"/>
    <n v="799751317"/>
    <d v="2016-10-16T00:00:00"/>
    <n v="5"/>
    <n v="109.28"/>
    <n v="35.840000000000003"/>
    <n v="546.4"/>
    <n v="179.20000000000002"/>
    <n v="367.19999999999993"/>
  </r>
  <r>
    <x v="4"/>
    <s v="Trinidad and Tobago"/>
    <x v="10"/>
    <x v="0"/>
    <s v="H"/>
    <x v="1863"/>
    <n v="111932075"/>
    <d v="2010-06-14T00:00:00"/>
    <n v="3"/>
    <n v="437.2"/>
    <n v="263.33"/>
    <n v="1311.6"/>
    <n v="789.99"/>
    <n v="521.6099999999999"/>
  </r>
  <r>
    <x v="3"/>
    <s v="Japan"/>
    <x v="6"/>
    <x v="1"/>
    <s v="H"/>
    <x v="1715"/>
    <n v="453710305"/>
    <d v="2015-09-03T00:00:00"/>
    <n v="3"/>
    <n v="205.7"/>
    <n v="117.11"/>
    <n v="617.09999999999991"/>
    <n v="351.33"/>
    <n v="265.76999999999992"/>
  </r>
  <r>
    <x v="1"/>
    <s v="Ukraine"/>
    <x v="11"/>
    <x v="0"/>
    <s v="H"/>
    <x v="2099"/>
    <n v="697009837"/>
    <d v="2014-03-16T00:00:00"/>
    <n v="16"/>
    <n v="9.33"/>
    <n v="6.92"/>
    <n v="149.28"/>
    <n v="110.72"/>
    <n v="38.56"/>
  </r>
  <r>
    <x v="1"/>
    <s v="Monaco"/>
    <x v="11"/>
    <x v="0"/>
    <s v="C"/>
    <x v="1904"/>
    <n v="234066998"/>
    <d v="2011-08-11T00:00:00"/>
    <n v="7"/>
    <n v="9.33"/>
    <n v="6.92"/>
    <n v="65.31"/>
    <n v="48.44"/>
    <n v="16.870000000000005"/>
  </r>
  <r>
    <x v="1"/>
    <s v="United Kingdom"/>
    <x v="3"/>
    <x v="0"/>
    <s v="L"/>
    <x v="1751"/>
    <n v="327430617"/>
    <d v="2010-09-12T00:00:00"/>
    <n v="5"/>
    <n v="668.27"/>
    <n v="502.54"/>
    <n v="3341.35"/>
    <n v="2512.7000000000003"/>
    <n v="828.64999999999964"/>
  </r>
  <r>
    <x v="1"/>
    <s v="Lithuania"/>
    <x v="4"/>
    <x v="1"/>
    <s v="L"/>
    <x v="945"/>
    <n v="959962022"/>
    <d v="2015-05-19T00:00:00"/>
    <n v="5"/>
    <n v="255.28"/>
    <n v="159.41999999999999"/>
    <n v="1276.4000000000001"/>
    <n v="797.09999999999991"/>
    <n v="479.30000000000018"/>
  </r>
  <r>
    <x v="3"/>
    <s v="Philippines"/>
    <x v="7"/>
    <x v="0"/>
    <s v="M"/>
    <x v="1289"/>
    <n v="384835040"/>
    <d v="2011-05-23T00:00:00"/>
    <n v="1"/>
    <n v="109.28"/>
    <n v="35.840000000000003"/>
    <n v="109.28"/>
    <n v="35.840000000000003"/>
    <n v="73.44"/>
  </r>
  <r>
    <x v="1"/>
    <s v="Switzerland"/>
    <x v="10"/>
    <x v="0"/>
    <s v="L"/>
    <x v="1148"/>
    <n v="975536000"/>
    <d v="2016-02-19T00:00:00"/>
    <n v="3"/>
    <n v="437.2"/>
    <n v="263.33"/>
    <n v="1311.6"/>
    <n v="789.99"/>
    <n v="521.6099999999999"/>
  </r>
  <r>
    <x v="5"/>
    <s v="East Timor"/>
    <x v="9"/>
    <x v="1"/>
    <s v="M"/>
    <x v="1297"/>
    <n v="675863730"/>
    <d v="2013-12-22T00:00:00"/>
    <n v="3"/>
    <n v="81.73"/>
    <n v="56.67"/>
    <n v="245.19"/>
    <n v="170.01"/>
    <n v="75.180000000000007"/>
  </r>
  <r>
    <x v="6"/>
    <s v="Greenland"/>
    <x v="4"/>
    <x v="1"/>
    <s v="M"/>
    <x v="1605"/>
    <n v="649929559"/>
    <d v="2012-12-14T00:00:00"/>
    <n v="12"/>
    <n v="255.28"/>
    <n v="159.41999999999999"/>
    <n v="3063.36"/>
    <n v="1913.04"/>
    <n v="1150.3200000000002"/>
  </r>
  <r>
    <x v="5"/>
    <s v="Australia"/>
    <x v="7"/>
    <x v="0"/>
    <s v="H"/>
    <x v="1932"/>
    <n v="332157313"/>
    <d v="2010-12-01T00:00:00"/>
    <n v="3"/>
    <n v="109.28"/>
    <n v="35.840000000000003"/>
    <n v="327.84000000000003"/>
    <n v="107.52000000000001"/>
    <n v="220.32000000000002"/>
  </r>
  <r>
    <x v="6"/>
    <s v="United States of America"/>
    <x v="7"/>
    <x v="1"/>
    <s v="M"/>
    <x v="519"/>
    <n v="577283322"/>
    <d v="2014-04-05T00:00:00"/>
    <n v="16"/>
    <n v="109.28"/>
    <n v="35.840000000000003"/>
    <n v="1748.48"/>
    <n v="573.44000000000005"/>
    <n v="1175.04"/>
  </r>
  <r>
    <x v="2"/>
    <s v="Yemen"/>
    <x v="4"/>
    <x v="1"/>
    <s v="M"/>
    <x v="434"/>
    <n v="510356414"/>
    <d v="2011-08-11T00:00:00"/>
    <n v="8"/>
    <n v="255.28"/>
    <n v="159.41999999999999"/>
    <n v="2042.24"/>
    <n v="1275.3599999999999"/>
    <n v="766.88000000000011"/>
  </r>
  <r>
    <x v="0"/>
    <s v="Niger"/>
    <x v="11"/>
    <x v="1"/>
    <s v="M"/>
    <x v="159"/>
    <n v="676737916"/>
    <d v="2015-04-12T00:00:00"/>
    <n v="1"/>
    <n v="9.33"/>
    <n v="6.92"/>
    <n v="9.33"/>
    <n v="6.92"/>
    <n v="2.41"/>
  </r>
  <r>
    <x v="1"/>
    <s v="Kosovo"/>
    <x v="0"/>
    <x v="1"/>
    <s v="H"/>
    <x v="459"/>
    <n v="792101657"/>
    <d v="2012-02-05T00:00:00"/>
    <n v="16"/>
    <n v="651.21"/>
    <n v="524.96"/>
    <n v="10419.36"/>
    <n v="8399.36"/>
    <n v="2020"/>
  </r>
  <r>
    <x v="5"/>
    <s v="New Zealand"/>
    <x v="10"/>
    <x v="1"/>
    <s v="L"/>
    <x v="1848"/>
    <n v="192433965"/>
    <d v="2013-01-03T00:00:00"/>
    <n v="7"/>
    <n v="437.2"/>
    <n v="263.33"/>
    <n v="3060.4"/>
    <n v="1843.31"/>
    <n v="1217.0900000000001"/>
  </r>
  <r>
    <x v="5"/>
    <s v="New Zealand"/>
    <x v="10"/>
    <x v="0"/>
    <s v="L"/>
    <x v="977"/>
    <n v="984033668"/>
    <d v="2010-08-16T00:00:00"/>
    <n v="10"/>
    <n v="437.2"/>
    <n v="263.33"/>
    <n v="4372"/>
    <n v="2633.2999999999997"/>
    <n v="1738.7000000000003"/>
  </r>
  <r>
    <x v="0"/>
    <s v="Comoros"/>
    <x v="1"/>
    <x v="0"/>
    <s v="M"/>
    <x v="1133"/>
    <n v="393512094"/>
    <d v="2013-12-15T00:00:00"/>
    <n v="13"/>
    <n v="47.45"/>
    <n v="31.79"/>
    <n v="616.85"/>
    <n v="413.27"/>
    <n v="203.58000000000004"/>
  </r>
  <r>
    <x v="0"/>
    <s v="Zambia"/>
    <x v="4"/>
    <x v="0"/>
    <s v="L"/>
    <x v="662"/>
    <n v="217793071"/>
    <d v="2014-05-20T00:00:00"/>
    <n v="14"/>
    <n v="255.28"/>
    <n v="159.41999999999999"/>
    <n v="3573.92"/>
    <n v="2231.8799999999997"/>
    <n v="1342.0400000000004"/>
  </r>
  <r>
    <x v="2"/>
    <s v="Afghanistan"/>
    <x v="3"/>
    <x v="1"/>
    <s v="L"/>
    <x v="2617"/>
    <n v="974112927"/>
    <d v="2011-07-19T00:00:00"/>
    <n v="1"/>
    <n v="668.27"/>
    <n v="502.54"/>
    <n v="668.27"/>
    <n v="502.54"/>
    <n v="165.72999999999996"/>
  </r>
  <r>
    <x v="1"/>
    <s v="Lithuania"/>
    <x v="0"/>
    <x v="0"/>
    <s v="M"/>
    <x v="1700"/>
    <n v="550020492"/>
    <d v="2010-03-11T00:00:00"/>
    <n v="4"/>
    <n v="651.21"/>
    <n v="524.96"/>
    <n v="2604.84"/>
    <n v="2099.84"/>
    <n v="505"/>
  </r>
  <r>
    <x v="4"/>
    <s v="Barbados"/>
    <x v="2"/>
    <x v="0"/>
    <s v="C"/>
    <x v="2225"/>
    <n v="953377091"/>
    <d v="2016-01-03T00:00:00"/>
    <n v="7"/>
    <n v="154.06"/>
    <n v="90.93"/>
    <n v="1078.42"/>
    <n v="636.51"/>
    <n v="441.91000000000008"/>
  </r>
  <r>
    <x v="0"/>
    <s v="Sudan"/>
    <x v="7"/>
    <x v="0"/>
    <s v="M"/>
    <x v="308"/>
    <n v="662356555"/>
    <d v="2016-12-11T00:00:00"/>
    <n v="8"/>
    <n v="109.28"/>
    <n v="35.840000000000003"/>
    <n v="874.24"/>
    <n v="286.72000000000003"/>
    <n v="587.52"/>
  </r>
  <r>
    <x v="1"/>
    <s v="United Kingdom"/>
    <x v="5"/>
    <x v="0"/>
    <s v="M"/>
    <x v="308"/>
    <n v="475445210"/>
    <d v="2016-11-28T00:00:00"/>
    <n v="6"/>
    <n v="421.89"/>
    <n v="364.69"/>
    <n v="2531.34"/>
    <n v="2188.14"/>
    <n v="343.20000000000027"/>
  </r>
  <r>
    <x v="3"/>
    <s v="Brunei"/>
    <x v="1"/>
    <x v="1"/>
    <s v="L"/>
    <x v="2319"/>
    <n v="361441886"/>
    <d v="2017-06-21T00:00:00"/>
    <n v="13"/>
    <n v="47.45"/>
    <n v="31.79"/>
    <n v="616.85"/>
    <n v="413.27"/>
    <n v="203.58000000000004"/>
  </r>
  <r>
    <x v="0"/>
    <s v="Mali"/>
    <x v="3"/>
    <x v="0"/>
    <s v="L"/>
    <x v="655"/>
    <n v="809457910"/>
    <d v="2013-03-06T00:00:00"/>
    <n v="9"/>
    <n v="668.27"/>
    <n v="502.54"/>
    <n v="6014.43"/>
    <n v="4522.8600000000006"/>
    <n v="1491.5699999999997"/>
  </r>
  <r>
    <x v="0"/>
    <s v="Democratic Republic of the Congo"/>
    <x v="7"/>
    <x v="0"/>
    <s v="L"/>
    <x v="132"/>
    <n v="578917109"/>
    <d v="2011-07-10T00:00:00"/>
    <n v="5"/>
    <n v="109.28"/>
    <n v="35.840000000000003"/>
    <n v="546.4"/>
    <n v="179.20000000000002"/>
    <n v="367.19999999999993"/>
  </r>
  <r>
    <x v="1"/>
    <s v="Serbia"/>
    <x v="8"/>
    <x v="0"/>
    <s v="H"/>
    <x v="2383"/>
    <n v="749555814"/>
    <d v="2013-04-02T00:00:00"/>
    <n v="15"/>
    <n v="152.58000000000001"/>
    <n v="97.44"/>
    <n v="2288.7000000000003"/>
    <n v="1461.6"/>
    <n v="827.10000000000036"/>
  </r>
  <r>
    <x v="2"/>
    <s v="Israel"/>
    <x v="8"/>
    <x v="0"/>
    <s v="H"/>
    <x v="817"/>
    <n v="671422851"/>
    <d v="2016-03-19T00:00:00"/>
    <n v="13"/>
    <n v="152.58000000000001"/>
    <n v="97.44"/>
    <n v="1983.5400000000002"/>
    <n v="1266.72"/>
    <n v="716.82000000000016"/>
  </r>
  <r>
    <x v="0"/>
    <s v="Nigeria"/>
    <x v="6"/>
    <x v="0"/>
    <s v="L"/>
    <x v="1415"/>
    <n v="214879548"/>
    <d v="2012-03-16T00:00:00"/>
    <n v="11"/>
    <n v="205.7"/>
    <n v="117.11"/>
    <n v="2262.6999999999998"/>
    <n v="1288.21"/>
    <n v="974.48999999999978"/>
  </r>
  <r>
    <x v="0"/>
    <s v="Niger"/>
    <x v="2"/>
    <x v="0"/>
    <s v="M"/>
    <x v="717"/>
    <n v="220599734"/>
    <d v="2012-07-30T00:00:00"/>
    <n v="15"/>
    <n v="154.06"/>
    <n v="90.93"/>
    <n v="2310.9"/>
    <n v="1363.95"/>
    <n v="946.95"/>
  </r>
  <r>
    <x v="1"/>
    <s v="Montenegro"/>
    <x v="1"/>
    <x v="1"/>
    <s v="L"/>
    <x v="760"/>
    <n v="249569737"/>
    <d v="2014-10-05T00:00:00"/>
    <n v="3"/>
    <n v="47.45"/>
    <n v="31.79"/>
    <n v="142.35000000000002"/>
    <n v="95.37"/>
    <n v="46.980000000000018"/>
  </r>
  <r>
    <x v="1"/>
    <s v="Denmark"/>
    <x v="0"/>
    <x v="1"/>
    <s v="M"/>
    <x v="2618"/>
    <n v="833088386"/>
    <d v="2013-08-02T00:00:00"/>
    <n v="14"/>
    <n v="651.21"/>
    <n v="524.96"/>
    <n v="9116.94"/>
    <n v="7349.4400000000005"/>
    <n v="1767.5"/>
  </r>
  <r>
    <x v="3"/>
    <s v="Maldives"/>
    <x v="8"/>
    <x v="1"/>
    <s v="H"/>
    <x v="1163"/>
    <n v="322767007"/>
    <d v="2012-05-30T00:00:00"/>
    <n v="5"/>
    <n v="152.58000000000001"/>
    <n v="97.44"/>
    <n v="762.90000000000009"/>
    <n v="487.2"/>
    <n v="275.7000000000001"/>
  </r>
  <r>
    <x v="4"/>
    <s v="Honduras"/>
    <x v="7"/>
    <x v="1"/>
    <s v="L"/>
    <x v="2253"/>
    <n v="740529429"/>
    <d v="2011-09-14T00:00:00"/>
    <n v="13"/>
    <n v="109.28"/>
    <n v="35.840000000000003"/>
    <n v="1420.64"/>
    <n v="465.92000000000007"/>
    <n v="954.72"/>
  </r>
  <r>
    <x v="0"/>
    <s v="Malawi"/>
    <x v="4"/>
    <x v="1"/>
    <s v="C"/>
    <x v="1671"/>
    <n v="128611981"/>
    <d v="2013-06-13T00:00:00"/>
    <n v="13"/>
    <n v="255.28"/>
    <n v="159.41999999999999"/>
    <n v="3318.64"/>
    <n v="2072.46"/>
    <n v="1246.1799999999998"/>
  </r>
  <r>
    <x v="0"/>
    <s v="Senegal"/>
    <x v="8"/>
    <x v="1"/>
    <s v="C"/>
    <x v="541"/>
    <n v="199563491"/>
    <d v="2016-04-29T00:00:00"/>
    <n v="7"/>
    <n v="152.58000000000001"/>
    <n v="97.44"/>
    <n v="1068.0600000000002"/>
    <n v="682.07999999999993"/>
    <n v="385.98000000000025"/>
  </r>
  <r>
    <x v="0"/>
    <s v="Zimbabwe"/>
    <x v="11"/>
    <x v="1"/>
    <s v="C"/>
    <x v="289"/>
    <n v="486245286"/>
    <d v="2013-02-05T00:00:00"/>
    <n v="16"/>
    <n v="9.33"/>
    <n v="6.92"/>
    <n v="149.28"/>
    <n v="110.72"/>
    <n v="38.56"/>
  </r>
  <r>
    <x v="1"/>
    <s v="Serbia"/>
    <x v="6"/>
    <x v="1"/>
    <s v="M"/>
    <x v="23"/>
    <n v="591831195"/>
    <d v="2015-12-05T00:00:00"/>
    <n v="8"/>
    <n v="205.7"/>
    <n v="117.11"/>
    <n v="1645.6"/>
    <n v="936.88"/>
    <n v="708.71999999999991"/>
  </r>
  <r>
    <x v="5"/>
    <s v="Papua New Guinea"/>
    <x v="11"/>
    <x v="1"/>
    <s v="H"/>
    <x v="1973"/>
    <n v="639807546"/>
    <d v="2015-12-05T00:00:00"/>
    <n v="4"/>
    <n v="9.33"/>
    <n v="6.92"/>
    <n v="37.32"/>
    <n v="27.68"/>
    <n v="9.64"/>
  </r>
  <r>
    <x v="2"/>
    <s v="Egypt"/>
    <x v="0"/>
    <x v="0"/>
    <s v="H"/>
    <x v="130"/>
    <n v="823973166"/>
    <d v="2016-03-06T00:00:00"/>
    <n v="1"/>
    <n v="651.21"/>
    <n v="524.96"/>
    <n v="651.21"/>
    <n v="524.96"/>
    <n v="126.25"/>
  </r>
  <r>
    <x v="0"/>
    <s v="Ghana"/>
    <x v="2"/>
    <x v="1"/>
    <s v="H"/>
    <x v="1212"/>
    <n v="958439385"/>
    <d v="2013-06-10T00:00:00"/>
    <n v="4"/>
    <n v="154.06"/>
    <n v="90.93"/>
    <n v="616.24"/>
    <n v="363.72"/>
    <n v="252.51999999999998"/>
  </r>
  <r>
    <x v="0"/>
    <s v="Nigeria"/>
    <x v="3"/>
    <x v="0"/>
    <s v="L"/>
    <x v="2476"/>
    <n v="927630031"/>
    <d v="2016-12-26T00:00:00"/>
    <n v="9"/>
    <n v="668.27"/>
    <n v="502.54"/>
    <n v="6014.43"/>
    <n v="4522.8600000000006"/>
    <n v="1491.5699999999997"/>
  </r>
  <r>
    <x v="1"/>
    <s v="Georgia"/>
    <x v="8"/>
    <x v="0"/>
    <s v="M"/>
    <x v="188"/>
    <n v="236281430"/>
    <d v="2014-01-25T00:00:00"/>
    <n v="16"/>
    <n v="152.58000000000001"/>
    <n v="97.44"/>
    <n v="2441.2800000000002"/>
    <n v="1559.04"/>
    <n v="882.24000000000024"/>
  </r>
  <r>
    <x v="0"/>
    <s v="Botswana"/>
    <x v="2"/>
    <x v="0"/>
    <s v="C"/>
    <x v="1698"/>
    <n v="259442412"/>
    <d v="2012-06-15T00:00:00"/>
    <n v="6"/>
    <n v="154.06"/>
    <n v="90.93"/>
    <n v="924.36"/>
    <n v="545.58000000000004"/>
    <n v="378.78"/>
  </r>
  <r>
    <x v="3"/>
    <s v="Indonesia"/>
    <x v="5"/>
    <x v="1"/>
    <s v="C"/>
    <x v="546"/>
    <n v="192474305"/>
    <d v="2013-01-11T00:00:00"/>
    <n v="10"/>
    <n v="421.89"/>
    <n v="364.69"/>
    <n v="4218.8999999999996"/>
    <n v="3646.9"/>
    <n v="571.99999999999955"/>
  </r>
  <r>
    <x v="3"/>
    <s v="Myanmar"/>
    <x v="7"/>
    <x v="1"/>
    <s v="L"/>
    <x v="2619"/>
    <n v="201050937"/>
    <d v="2013-12-01T00:00:00"/>
    <n v="7"/>
    <n v="109.28"/>
    <n v="35.840000000000003"/>
    <n v="764.96"/>
    <n v="250.88000000000002"/>
    <n v="514.08000000000004"/>
  </r>
  <r>
    <x v="1"/>
    <s v="Germany"/>
    <x v="6"/>
    <x v="1"/>
    <s v="L"/>
    <x v="706"/>
    <n v="971158635"/>
    <d v="2014-10-05T00:00:00"/>
    <n v="10"/>
    <n v="205.7"/>
    <n v="117.11"/>
    <n v="2057"/>
    <n v="1171.0999999999999"/>
    <n v="885.90000000000009"/>
  </r>
  <r>
    <x v="0"/>
    <s v="Guinea"/>
    <x v="8"/>
    <x v="1"/>
    <s v="H"/>
    <x v="1852"/>
    <n v="559096229"/>
    <d v="2011-11-25T00:00:00"/>
    <n v="13"/>
    <n v="152.58000000000001"/>
    <n v="97.44"/>
    <n v="1983.5400000000002"/>
    <n v="1266.72"/>
    <n v="716.82000000000016"/>
  </r>
  <r>
    <x v="3"/>
    <s v="Turkmenistan"/>
    <x v="8"/>
    <x v="1"/>
    <s v="C"/>
    <x v="1264"/>
    <n v="241475045"/>
    <d v="2010-10-04T00:00:00"/>
    <n v="11"/>
    <n v="152.58000000000001"/>
    <n v="97.44"/>
    <n v="1678.38"/>
    <n v="1071.8399999999999"/>
    <n v="606.54000000000019"/>
  </r>
  <r>
    <x v="4"/>
    <s v="Saint Kitts and Nevis "/>
    <x v="0"/>
    <x v="1"/>
    <s v="H"/>
    <x v="849"/>
    <n v="465218913"/>
    <d v="2013-11-16T00:00:00"/>
    <n v="12"/>
    <n v="651.21"/>
    <n v="524.96"/>
    <n v="7814.52"/>
    <n v="6299.52"/>
    <n v="1515"/>
  </r>
  <r>
    <x v="1"/>
    <s v="Latvia"/>
    <x v="6"/>
    <x v="1"/>
    <s v="L"/>
    <x v="1483"/>
    <n v="397564160"/>
    <d v="2017-03-05T00:00:00"/>
    <n v="12"/>
    <n v="205.7"/>
    <n v="117.11"/>
    <n v="2468.3999999999996"/>
    <n v="1405.32"/>
    <n v="1063.0799999999997"/>
  </r>
  <r>
    <x v="0"/>
    <s v="South Sudan"/>
    <x v="4"/>
    <x v="1"/>
    <s v="H"/>
    <x v="1663"/>
    <n v="176059615"/>
    <d v="2013-12-17T00:00:00"/>
    <n v="15"/>
    <n v="255.28"/>
    <n v="159.41999999999999"/>
    <n v="3829.2"/>
    <n v="2391.2999999999997"/>
    <n v="1437.9"/>
  </r>
  <r>
    <x v="1"/>
    <s v="Poland"/>
    <x v="3"/>
    <x v="1"/>
    <s v="L"/>
    <x v="938"/>
    <n v="458566606"/>
    <d v="2013-12-07T00:00:00"/>
    <n v="15"/>
    <n v="668.27"/>
    <n v="502.54"/>
    <n v="10024.049999999999"/>
    <n v="7538.1"/>
    <n v="2485.9499999999989"/>
  </r>
  <r>
    <x v="0"/>
    <s v="Togo"/>
    <x v="1"/>
    <x v="1"/>
    <s v="M"/>
    <x v="1149"/>
    <n v="173258960"/>
    <d v="2016-01-18T00:00:00"/>
    <n v="1"/>
    <n v="47.45"/>
    <n v="31.79"/>
    <n v="47.45"/>
    <n v="31.79"/>
    <n v="15.660000000000004"/>
  </r>
  <r>
    <x v="0"/>
    <s v="Seychelles "/>
    <x v="11"/>
    <x v="0"/>
    <s v="C"/>
    <x v="1157"/>
    <n v="568623006"/>
    <d v="2013-01-18T00:00:00"/>
    <n v="12"/>
    <n v="9.33"/>
    <n v="6.92"/>
    <n v="111.96000000000001"/>
    <n v="83.039999999999992"/>
    <n v="28.920000000000016"/>
  </r>
  <r>
    <x v="1"/>
    <s v="Kosovo"/>
    <x v="10"/>
    <x v="0"/>
    <s v="L"/>
    <x v="415"/>
    <n v="263457572"/>
    <d v="2010-03-31T00:00:00"/>
    <n v="3"/>
    <n v="437.2"/>
    <n v="263.33"/>
    <n v="1311.6"/>
    <n v="789.99"/>
    <n v="521.6099999999999"/>
  </r>
  <r>
    <x v="1"/>
    <s v="Macedonia"/>
    <x v="10"/>
    <x v="1"/>
    <s v="C"/>
    <x v="1167"/>
    <n v="196873986"/>
    <d v="2013-11-15T00:00:00"/>
    <n v="14"/>
    <n v="437.2"/>
    <n v="263.33"/>
    <n v="6120.8"/>
    <n v="3686.62"/>
    <n v="2434.1800000000003"/>
  </r>
  <r>
    <x v="1"/>
    <s v="Albania"/>
    <x v="9"/>
    <x v="1"/>
    <s v="H"/>
    <x v="2620"/>
    <n v="478296077"/>
    <d v="2012-01-08T00:00:00"/>
    <n v="12"/>
    <n v="81.73"/>
    <n v="56.67"/>
    <n v="980.76"/>
    <n v="680.04"/>
    <n v="300.72000000000003"/>
  </r>
  <r>
    <x v="2"/>
    <s v="Egypt"/>
    <x v="9"/>
    <x v="1"/>
    <s v="H"/>
    <x v="2621"/>
    <n v="837460172"/>
    <d v="2016-12-26T00:00:00"/>
    <n v="3"/>
    <n v="81.73"/>
    <n v="56.67"/>
    <n v="245.19"/>
    <n v="170.01"/>
    <n v="75.180000000000007"/>
  </r>
  <r>
    <x v="0"/>
    <s v="Democratic Republic of the Congo"/>
    <x v="9"/>
    <x v="0"/>
    <s v="H"/>
    <x v="945"/>
    <n v="174415099"/>
    <d v="2015-05-05T00:00:00"/>
    <n v="4"/>
    <n v="81.73"/>
    <n v="56.67"/>
    <n v="326.92"/>
    <n v="226.68"/>
    <n v="100.24000000000001"/>
  </r>
  <r>
    <x v="1"/>
    <s v="Malta"/>
    <x v="5"/>
    <x v="1"/>
    <s v="C"/>
    <x v="1054"/>
    <n v="609522187"/>
    <d v="2017-08-08T00:00:00"/>
    <n v="1"/>
    <n v="421.89"/>
    <n v="364.69"/>
    <n v="421.89"/>
    <n v="364.69"/>
    <n v="57.199999999999989"/>
  </r>
  <r>
    <x v="2"/>
    <s v="Bahrain"/>
    <x v="5"/>
    <x v="0"/>
    <s v="C"/>
    <x v="2179"/>
    <n v="733455264"/>
    <d v="2016-05-23T00:00:00"/>
    <n v="8"/>
    <n v="421.89"/>
    <n v="364.69"/>
    <n v="3375.12"/>
    <n v="2917.52"/>
    <n v="457.59999999999991"/>
  </r>
  <r>
    <x v="0"/>
    <s v="Cote d'Ivoire"/>
    <x v="5"/>
    <x v="1"/>
    <s v="L"/>
    <x v="2409"/>
    <n v="557200658"/>
    <d v="2012-11-12T00:00:00"/>
    <n v="12"/>
    <n v="421.89"/>
    <n v="364.69"/>
    <n v="5062.68"/>
    <n v="4376.28"/>
    <n v="686.40000000000055"/>
  </r>
  <r>
    <x v="1"/>
    <s v="Andorra"/>
    <x v="0"/>
    <x v="0"/>
    <s v="H"/>
    <x v="1749"/>
    <n v="162057197"/>
    <d v="2013-02-20T00:00:00"/>
    <n v="9"/>
    <n v="651.21"/>
    <n v="524.96"/>
    <n v="5860.89"/>
    <n v="4724.6400000000003"/>
    <n v="1136.25"/>
  </r>
  <r>
    <x v="0"/>
    <s v="South Sudan"/>
    <x v="1"/>
    <x v="0"/>
    <s v="H"/>
    <x v="1215"/>
    <n v="149636209"/>
    <d v="2016-11-09T00:00:00"/>
    <n v="16"/>
    <n v="47.45"/>
    <n v="31.79"/>
    <n v="759.2"/>
    <n v="508.64"/>
    <n v="250.56000000000006"/>
  </r>
  <r>
    <x v="5"/>
    <s v="Solomon Islands"/>
    <x v="4"/>
    <x v="1"/>
    <s v="H"/>
    <x v="1736"/>
    <n v="291861522"/>
    <d v="2013-03-12T00:00:00"/>
    <n v="12"/>
    <n v="255.28"/>
    <n v="159.41999999999999"/>
    <n v="3063.36"/>
    <n v="1913.04"/>
    <n v="1150.3200000000002"/>
  </r>
  <r>
    <x v="5"/>
    <s v="Fiji"/>
    <x v="6"/>
    <x v="1"/>
    <s v="H"/>
    <x v="1474"/>
    <n v="880969464"/>
    <d v="2015-04-16T00:00:00"/>
    <n v="12"/>
    <n v="205.7"/>
    <n v="117.11"/>
    <n v="2468.3999999999996"/>
    <n v="1405.32"/>
    <n v="1063.0799999999997"/>
  </r>
  <r>
    <x v="1"/>
    <s v="Portugal"/>
    <x v="8"/>
    <x v="1"/>
    <s v="C"/>
    <x v="1085"/>
    <n v="479508864"/>
    <d v="2010-09-01T00:00:00"/>
    <n v="10"/>
    <n v="152.58000000000001"/>
    <n v="97.44"/>
    <n v="1525.8000000000002"/>
    <n v="974.4"/>
    <n v="551.4000000000002"/>
  </r>
  <r>
    <x v="2"/>
    <s v="Israel"/>
    <x v="7"/>
    <x v="0"/>
    <s v="M"/>
    <x v="1231"/>
    <n v="870341050"/>
    <d v="2010-12-14T00:00:00"/>
    <n v="4"/>
    <n v="109.28"/>
    <n v="35.840000000000003"/>
    <n v="437.12"/>
    <n v="143.36000000000001"/>
    <n v="293.76"/>
  </r>
  <r>
    <x v="3"/>
    <s v="Turkmenistan"/>
    <x v="11"/>
    <x v="0"/>
    <s v="H"/>
    <x v="31"/>
    <n v="306639850"/>
    <d v="2017-01-09T00:00:00"/>
    <n v="1"/>
    <n v="9.33"/>
    <n v="6.92"/>
    <n v="9.33"/>
    <n v="6.92"/>
    <n v="2.41"/>
  </r>
  <r>
    <x v="2"/>
    <s v="Kuwait"/>
    <x v="9"/>
    <x v="1"/>
    <s v="C"/>
    <x v="2124"/>
    <n v="261891591"/>
    <d v="2015-12-30T00:00:00"/>
    <n v="14"/>
    <n v="81.73"/>
    <n v="56.67"/>
    <n v="1144.22"/>
    <n v="793.38"/>
    <n v="350.84000000000003"/>
  </r>
  <r>
    <x v="0"/>
    <s v="Burkina Faso"/>
    <x v="10"/>
    <x v="0"/>
    <s v="L"/>
    <x v="1189"/>
    <n v="479895102"/>
    <d v="2014-10-22T00:00:00"/>
    <n v="1"/>
    <n v="437.2"/>
    <n v="263.33"/>
    <n v="437.2"/>
    <n v="263.33"/>
    <n v="173.87"/>
  </r>
  <r>
    <x v="0"/>
    <s v="The Gambia"/>
    <x v="4"/>
    <x v="1"/>
    <s v="H"/>
    <x v="574"/>
    <n v="324761712"/>
    <d v="2014-03-16T00:00:00"/>
    <n v="5"/>
    <n v="255.28"/>
    <n v="159.41999999999999"/>
    <n v="1276.4000000000001"/>
    <n v="797.09999999999991"/>
    <n v="479.30000000000018"/>
  </r>
  <r>
    <x v="3"/>
    <s v="China"/>
    <x v="0"/>
    <x v="1"/>
    <s v="H"/>
    <x v="726"/>
    <n v="130915248"/>
    <d v="2011-10-06T00:00:00"/>
    <n v="16"/>
    <n v="651.21"/>
    <n v="524.96"/>
    <n v="10419.36"/>
    <n v="8399.36"/>
    <n v="2020"/>
  </r>
  <r>
    <x v="5"/>
    <s v="East Timor"/>
    <x v="11"/>
    <x v="1"/>
    <s v="L"/>
    <x v="2622"/>
    <n v="753092038"/>
    <d v="2014-02-25T00:00:00"/>
    <n v="9"/>
    <n v="9.33"/>
    <n v="6.92"/>
    <n v="83.97"/>
    <n v="62.28"/>
    <n v="21.689999999999998"/>
  </r>
  <r>
    <x v="1"/>
    <s v="Estonia"/>
    <x v="5"/>
    <x v="0"/>
    <s v="H"/>
    <x v="1888"/>
    <n v="416340911"/>
    <d v="2017-04-18T00:00:00"/>
    <n v="6"/>
    <n v="421.89"/>
    <n v="364.69"/>
    <n v="2531.34"/>
    <n v="2188.14"/>
    <n v="343.20000000000027"/>
  </r>
  <r>
    <x v="3"/>
    <s v="Bangladesh"/>
    <x v="6"/>
    <x v="1"/>
    <s v="L"/>
    <x v="957"/>
    <n v="566023194"/>
    <d v="2010-12-02T00:00:00"/>
    <n v="13"/>
    <n v="205.7"/>
    <n v="117.11"/>
    <n v="2674.1"/>
    <n v="1522.43"/>
    <n v="1151.6699999999998"/>
  </r>
  <r>
    <x v="3"/>
    <s v="South Korea"/>
    <x v="7"/>
    <x v="1"/>
    <s v="C"/>
    <x v="1983"/>
    <n v="917812716"/>
    <d v="2012-02-26T00:00:00"/>
    <n v="1"/>
    <n v="109.28"/>
    <n v="35.840000000000003"/>
    <n v="109.28"/>
    <n v="35.840000000000003"/>
    <n v="73.44"/>
  </r>
  <r>
    <x v="6"/>
    <s v="Canada"/>
    <x v="11"/>
    <x v="0"/>
    <s v="C"/>
    <x v="1889"/>
    <n v="807695806"/>
    <d v="2016-08-26T00:00:00"/>
    <n v="7"/>
    <n v="9.33"/>
    <n v="6.92"/>
    <n v="65.31"/>
    <n v="48.44"/>
    <n v="16.870000000000005"/>
  </r>
  <r>
    <x v="0"/>
    <s v="Rwanda"/>
    <x v="10"/>
    <x v="0"/>
    <s v="M"/>
    <x v="388"/>
    <n v="541971290"/>
    <d v="2017-04-22T00:00:00"/>
    <n v="1"/>
    <n v="437.2"/>
    <n v="263.33"/>
    <n v="437.2"/>
    <n v="263.33"/>
    <n v="173.87"/>
  </r>
  <r>
    <x v="1"/>
    <s v="Croatia"/>
    <x v="6"/>
    <x v="1"/>
    <s v="C"/>
    <x v="2537"/>
    <n v="947250497"/>
    <d v="2015-06-01T00:00:00"/>
    <n v="2"/>
    <n v="205.7"/>
    <n v="117.11"/>
    <n v="411.4"/>
    <n v="234.22"/>
    <n v="177.17999999999998"/>
  </r>
  <r>
    <x v="4"/>
    <s v="Saint Kitts and Nevis "/>
    <x v="9"/>
    <x v="1"/>
    <s v="L"/>
    <x v="1077"/>
    <n v="220457255"/>
    <d v="2017-05-14T00:00:00"/>
    <n v="12"/>
    <n v="81.73"/>
    <n v="56.67"/>
    <n v="980.76"/>
    <n v="680.04"/>
    <n v="300.72000000000003"/>
  </r>
  <r>
    <x v="1"/>
    <s v="Lithuania"/>
    <x v="8"/>
    <x v="1"/>
    <s v="H"/>
    <x v="17"/>
    <n v="678827893"/>
    <d v="2015-05-15T00:00:00"/>
    <n v="15"/>
    <n v="152.58000000000001"/>
    <n v="97.44"/>
    <n v="2288.7000000000003"/>
    <n v="1461.6"/>
    <n v="827.10000000000036"/>
  </r>
  <r>
    <x v="4"/>
    <s v="Guatemala"/>
    <x v="0"/>
    <x v="1"/>
    <s v="L"/>
    <x v="924"/>
    <n v="209911239"/>
    <d v="2014-02-26T00:00:00"/>
    <n v="10"/>
    <n v="651.21"/>
    <n v="524.96"/>
    <n v="6512.1"/>
    <n v="5249.6"/>
    <n v="1262.5"/>
  </r>
  <r>
    <x v="3"/>
    <s v="Sri Lanka"/>
    <x v="2"/>
    <x v="1"/>
    <s v="C"/>
    <x v="348"/>
    <n v="821568620"/>
    <d v="2011-09-21T00:00:00"/>
    <n v="15"/>
    <n v="154.06"/>
    <n v="90.93"/>
    <n v="2310.9"/>
    <n v="1363.95"/>
    <n v="946.95"/>
  </r>
  <r>
    <x v="2"/>
    <s v="Iraq"/>
    <x v="1"/>
    <x v="0"/>
    <s v="H"/>
    <x v="2512"/>
    <n v="991973865"/>
    <d v="2011-06-06T00:00:00"/>
    <n v="10"/>
    <n v="47.45"/>
    <n v="31.79"/>
    <n v="474.5"/>
    <n v="317.89999999999998"/>
    <n v="156.60000000000002"/>
  </r>
  <r>
    <x v="5"/>
    <s v="Samoa "/>
    <x v="11"/>
    <x v="0"/>
    <s v="C"/>
    <x v="558"/>
    <n v="619613301"/>
    <d v="2016-11-26T00:00:00"/>
    <n v="10"/>
    <n v="9.33"/>
    <n v="6.92"/>
    <n v="93.3"/>
    <n v="69.2"/>
    <n v="24.099999999999994"/>
  </r>
  <r>
    <x v="3"/>
    <s v="Indonesia"/>
    <x v="2"/>
    <x v="0"/>
    <s v="C"/>
    <x v="2614"/>
    <n v="573285758"/>
    <d v="2014-09-21T00:00:00"/>
    <n v="11"/>
    <n v="154.06"/>
    <n v="90.93"/>
    <n v="1694.66"/>
    <n v="1000.23"/>
    <n v="694.43000000000006"/>
  </r>
  <r>
    <x v="0"/>
    <s v="Madagascar"/>
    <x v="1"/>
    <x v="1"/>
    <s v="L"/>
    <x v="2464"/>
    <n v="442102563"/>
    <d v="2014-07-27T00:00:00"/>
    <n v="11"/>
    <n v="47.45"/>
    <n v="31.79"/>
    <n v="521.95000000000005"/>
    <n v="349.69"/>
    <n v="172.26000000000005"/>
  </r>
  <r>
    <x v="3"/>
    <s v="Myanmar"/>
    <x v="10"/>
    <x v="0"/>
    <s v="L"/>
    <x v="2548"/>
    <n v="785487544"/>
    <d v="2016-05-13T00:00:00"/>
    <n v="3"/>
    <n v="437.2"/>
    <n v="263.33"/>
    <n v="1311.6"/>
    <n v="789.99"/>
    <n v="521.6099999999999"/>
  </r>
  <r>
    <x v="4"/>
    <s v="Nicaragua"/>
    <x v="3"/>
    <x v="0"/>
    <s v="C"/>
    <x v="409"/>
    <n v="883177030"/>
    <d v="2013-04-14T00:00:00"/>
    <n v="1"/>
    <n v="668.27"/>
    <n v="502.54"/>
    <n v="668.27"/>
    <n v="502.54"/>
    <n v="165.72999999999996"/>
  </r>
  <r>
    <x v="1"/>
    <s v="United Kingdom"/>
    <x v="10"/>
    <x v="1"/>
    <s v="C"/>
    <x v="2623"/>
    <n v="985219848"/>
    <d v="2010-09-30T00:00:00"/>
    <n v="12"/>
    <n v="437.2"/>
    <n v="263.33"/>
    <n v="5246.4"/>
    <n v="3159.96"/>
    <n v="2086.4399999999996"/>
  </r>
  <r>
    <x v="0"/>
    <s v="Guinea"/>
    <x v="11"/>
    <x v="1"/>
    <s v="H"/>
    <x v="2037"/>
    <n v="961977326"/>
    <d v="2015-07-25T00:00:00"/>
    <n v="16"/>
    <n v="9.33"/>
    <n v="6.92"/>
    <n v="149.28"/>
    <n v="110.72"/>
    <n v="38.56"/>
  </r>
  <r>
    <x v="0"/>
    <s v="Ghana"/>
    <x v="5"/>
    <x v="0"/>
    <s v="H"/>
    <x v="1018"/>
    <n v="754123294"/>
    <d v="2016-06-27T00:00:00"/>
    <n v="1"/>
    <n v="421.89"/>
    <n v="364.69"/>
    <n v="421.89"/>
    <n v="364.69"/>
    <n v="57.199999999999989"/>
  </r>
  <r>
    <x v="0"/>
    <s v="Guinea-Bissau"/>
    <x v="2"/>
    <x v="1"/>
    <s v="H"/>
    <x v="1810"/>
    <n v="822644078"/>
    <d v="2011-02-10T00:00:00"/>
    <n v="13"/>
    <n v="154.06"/>
    <n v="90.93"/>
    <n v="2002.78"/>
    <n v="1182.0900000000001"/>
    <n v="820.68999999999983"/>
  </r>
  <r>
    <x v="1"/>
    <s v="Serbia"/>
    <x v="10"/>
    <x v="0"/>
    <s v="C"/>
    <x v="842"/>
    <n v="798838508"/>
    <d v="2016-09-09T00:00:00"/>
    <n v="5"/>
    <n v="437.2"/>
    <n v="263.33"/>
    <n v="2186"/>
    <n v="1316.6499999999999"/>
    <n v="869.35000000000014"/>
  </r>
  <r>
    <x v="1"/>
    <s v="Netherlands"/>
    <x v="2"/>
    <x v="1"/>
    <s v="L"/>
    <x v="2466"/>
    <n v="834317910"/>
    <d v="2013-11-14T00:00:00"/>
    <n v="3"/>
    <n v="154.06"/>
    <n v="90.93"/>
    <n v="462.18"/>
    <n v="272.79000000000002"/>
    <n v="189.39"/>
  </r>
  <r>
    <x v="4"/>
    <s v="Haiti"/>
    <x v="6"/>
    <x v="0"/>
    <s v="M"/>
    <x v="1030"/>
    <n v="251006114"/>
    <d v="2010-12-20T00:00:00"/>
    <n v="12"/>
    <n v="205.7"/>
    <n v="117.11"/>
    <n v="2468.3999999999996"/>
    <n v="1405.32"/>
    <n v="1063.0799999999997"/>
  </r>
  <r>
    <x v="0"/>
    <s v="Namibia"/>
    <x v="0"/>
    <x v="0"/>
    <s v="C"/>
    <x v="692"/>
    <n v="691139447"/>
    <d v="2017-04-08T00:00:00"/>
    <n v="4"/>
    <n v="651.21"/>
    <n v="524.96"/>
    <n v="2604.84"/>
    <n v="2099.84"/>
    <n v="505"/>
  </r>
  <r>
    <x v="1"/>
    <s v="Czech Republic"/>
    <x v="9"/>
    <x v="0"/>
    <s v="C"/>
    <x v="2210"/>
    <n v="267266738"/>
    <d v="2016-07-28T00:00:00"/>
    <n v="15"/>
    <n v="81.73"/>
    <n v="56.67"/>
    <n v="1225.95"/>
    <n v="850.05000000000007"/>
    <n v="375.9"/>
  </r>
  <r>
    <x v="2"/>
    <s v="Qatar"/>
    <x v="5"/>
    <x v="0"/>
    <s v="H"/>
    <x v="1250"/>
    <n v="312249314"/>
    <d v="2016-07-08T00:00:00"/>
    <n v="1"/>
    <n v="421.89"/>
    <n v="364.69"/>
    <n v="421.89"/>
    <n v="364.69"/>
    <n v="57.199999999999989"/>
  </r>
  <r>
    <x v="3"/>
    <s v="Kazakhstan"/>
    <x v="10"/>
    <x v="1"/>
    <s v="C"/>
    <x v="1892"/>
    <n v="429261004"/>
    <d v="2014-04-06T00:00:00"/>
    <n v="11"/>
    <n v="437.2"/>
    <n v="263.33"/>
    <n v="4809.2"/>
    <n v="2896.6299999999997"/>
    <n v="1912.5700000000002"/>
  </r>
  <r>
    <x v="2"/>
    <s v="Jordan"/>
    <x v="11"/>
    <x v="1"/>
    <s v="C"/>
    <x v="2360"/>
    <n v="741788136"/>
    <d v="2016-01-23T00:00:00"/>
    <n v="1"/>
    <n v="9.33"/>
    <n v="6.92"/>
    <n v="9.33"/>
    <n v="6.92"/>
    <n v="2.41"/>
  </r>
  <r>
    <x v="1"/>
    <s v="Norway"/>
    <x v="3"/>
    <x v="0"/>
    <s v="H"/>
    <x v="2569"/>
    <n v="543629539"/>
    <d v="2017-06-05T00:00:00"/>
    <n v="2"/>
    <n v="668.27"/>
    <n v="502.54"/>
    <n v="1336.54"/>
    <n v="1005.08"/>
    <n v="331.45999999999992"/>
  </r>
  <r>
    <x v="1"/>
    <s v="United Kingdom"/>
    <x v="4"/>
    <x v="0"/>
    <s v="M"/>
    <x v="890"/>
    <n v="548896539"/>
    <d v="2015-02-08T00:00:00"/>
    <n v="16"/>
    <n v="255.28"/>
    <n v="159.41999999999999"/>
    <n v="4084.48"/>
    <n v="2550.7199999999998"/>
    <n v="1533.7600000000002"/>
  </r>
  <r>
    <x v="1"/>
    <s v="Romania"/>
    <x v="1"/>
    <x v="0"/>
    <s v="M"/>
    <x v="1233"/>
    <n v="642012965"/>
    <d v="2010-07-15T00:00:00"/>
    <n v="8"/>
    <n v="47.45"/>
    <n v="31.79"/>
    <n v="379.6"/>
    <n v="254.32"/>
    <n v="125.28000000000003"/>
  </r>
  <r>
    <x v="2"/>
    <s v="Yemen"/>
    <x v="1"/>
    <x v="0"/>
    <s v="M"/>
    <x v="746"/>
    <n v="327715146"/>
    <d v="2014-03-28T00:00:00"/>
    <n v="12"/>
    <n v="47.45"/>
    <n v="31.79"/>
    <n v="569.40000000000009"/>
    <n v="381.48"/>
    <n v="187.92000000000007"/>
  </r>
  <r>
    <x v="1"/>
    <s v="Albania"/>
    <x v="5"/>
    <x v="0"/>
    <s v="M"/>
    <x v="67"/>
    <n v="981051909"/>
    <d v="2010-11-04T00:00:00"/>
    <n v="7"/>
    <n v="421.89"/>
    <n v="364.69"/>
    <n v="2953.23"/>
    <n v="2552.83"/>
    <n v="400.40000000000009"/>
  </r>
  <r>
    <x v="0"/>
    <s v="Djibouti"/>
    <x v="1"/>
    <x v="1"/>
    <s v="L"/>
    <x v="2470"/>
    <n v="897384583"/>
    <d v="2016-07-09T00:00:00"/>
    <n v="8"/>
    <n v="47.45"/>
    <n v="31.79"/>
    <n v="379.6"/>
    <n v="254.32"/>
    <n v="125.28000000000003"/>
  </r>
  <r>
    <x v="1"/>
    <s v="Austria"/>
    <x v="3"/>
    <x v="1"/>
    <s v="H"/>
    <x v="746"/>
    <n v="242386996"/>
    <d v="2014-04-01T00:00:00"/>
    <n v="11"/>
    <n v="668.27"/>
    <n v="502.54"/>
    <n v="7350.9699999999993"/>
    <n v="5527.9400000000005"/>
    <n v="1823.0299999999988"/>
  </r>
  <r>
    <x v="1"/>
    <s v="Romania"/>
    <x v="3"/>
    <x v="0"/>
    <s v="M"/>
    <x v="0"/>
    <n v="602045476"/>
    <d v="2011-02-09T00:00:00"/>
    <n v="12"/>
    <n v="668.27"/>
    <n v="502.54"/>
    <n v="8019.24"/>
    <n v="6030.4800000000005"/>
    <n v="1988.7599999999993"/>
  </r>
  <r>
    <x v="2"/>
    <s v="Israel"/>
    <x v="0"/>
    <x v="1"/>
    <s v="L"/>
    <x v="1741"/>
    <n v="932658851"/>
    <d v="2011-04-15T00:00:00"/>
    <n v="6"/>
    <n v="651.21"/>
    <n v="524.96"/>
    <n v="3907.26"/>
    <n v="3149.76"/>
    <n v="757.5"/>
  </r>
  <r>
    <x v="2"/>
    <s v="Yemen"/>
    <x v="3"/>
    <x v="1"/>
    <s v="C"/>
    <x v="1355"/>
    <n v="710838449"/>
    <d v="2012-05-11T00:00:00"/>
    <n v="3"/>
    <n v="668.27"/>
    <n v="502.54"/>
    <n v="2004.81"/>
    <n v="1507.6200000000001"/>
    <n v="497.18999999999983"/>
  </r>
  <r>
    <x v="0"/>
    <s v="Uganda"/>
    <x v="5"/>
    <x v="0"/>
    <s v="C"/>
    <x v="1228"/>
    <n v="383508098"/>
    <d v="2016-12-30T00:00:00"/>
    <n v="12"/>
    <n v="421.89"/>
    <n v="364.69"/>
    <n v="5062.68"/>
    <n v="4376.28"/>
    <n v="686.40000000000055"/>
  </r>
  <r>
    <x v="2"/>
    <s v="Jordan"/>
    <x v="8"/>
    <x v="0"/>
    <s v="C"/>
    <x v="2624"/>
    <n v="917904126"/>
    <d v="2013-07-23T00:00:00"/>
    <n v="12"/>
    <n v="152.58000000000001"/>
    <n v="97.44"/>
    <n v="1830.96"/>
    <n v="1169.28"/>
    <n v="661.68000000000006"/>
  </r>
  <r>
    <x v="4"/>
    <s v="Guatemala"/>
    <x v="9"/>
    <x v="0"/>
    <s v="C"/>
    <x v="509"/>
    <n v="651575362"/>
    <d v="2010-06-29T00:00:00"/>
    <n v="7"/>
    <n v="81.73"/>
    <n v="56.67"/>
    <n v="572.11"/>
    <n v="396.69"/>
    <n v="175.42000000000002"/>
  </r>
  <r>
    <x v="6"/>
    <s v="Canada"/>
    <x v="11"/>
    <x v="0"/>
    <s v="M"/>
    <x v="946"/>
    <n v="242383134"/>
    <d v="2017-05-10T00:00:00"/>
    <n v="9"/>
    <n v="9.33"/>
    <n v="6.92"/>
    <n v="83.97"/>
    <n v="62.28"/>
    <n v="21.689999999999998"/>
  </r>
  <r>
    <x v="0"/>
    <s v="Djibouti"/>
    <x v="7"/>
    <x v="0"/>
    <s v="L"/>
    <x v="1302"/>
    <n v="418501269"/>
    <d v="2010-08-30T00:00:00"/>
    <n v="4"/>
    <n v="109.28"/>
    <n v="35.840000000000003"/>
    <n v="437.12"/>
    <n v="143.36000000000001"/>
    <n v="293.76"/>
  </r>
  <r>
    <x v="0"/>
    <s v="Sao Tome and Principe"/>
    <x v="5"/>
    <x v="0"/>
    <s v="H"/>
    <x v="961"/>
    <n v="628416097"/>
    <d v="2013-04-28T00:00:00"/>
    <n v="2"/>
    <n v="421.89"/>
    <n v="364.69"/>
    <n v="843.78"/>
    <n v="729.38"/>
    <n v="114.39999999999998"/>
  </r>
  <r>
    <x v="5"/>
    <s v="Marshall Islands"/>
    <x v="10"/>
    <x v="1"/>
    <s v="L"/>
    <x v="1758"/>
    <n v="390926444"/>
    <d v="2015-05-06T00:00:00"/>
    <n v="4"/>
    <n v="437.2"/>
    <n v="263.33"/>
    <n v="1748.8"/>
    <n v="1053.32"/>
    <n v="695.48"/>
  </r>
  <r>
    <x v="5"/>
    <s v="Kiribati"/>
    <x v="6"/>
    <x v="0"/>
    <s v="L"/>
    <x v="2029"/>
    <n v="645143640"/>
    <d v="2015-07-17T00:00:00"/>
    <n v="2"/>
    <n v="205.7"/>
    <n v="117.11"/>
    <n v="411.4"/>
    <n v="234.22"/>
    <n v="177.17999999999998"/>
  </r>
  <r>
    <x v="2"/>
    <s v="Egypt"/>
    <x v="9"/>
    <x v="1"/>
    <s v="C"/>
    <x v="912"/>
    <n v="600491511"/>
    <d v="2017-02-18T00:00:00"/>
    <n v="13"/>
    <n v="81.73"/>
    <n v="56.67"/>
    <n v="1062.49"/>
    <n v="736.71"/>
    <n v="325.77999999999997"/>
  </r>
  <r>
    <x v="0"/>
    <s v="Sao Tome and Principe"/>
    <x v="4"/>
    <x v="0"/>
    <s v="L"/>
    <x v="2434"/>
    <n v="886706387"/>
    <d v="2017-02-26T00:00:00"/>
    <n v="8"/>
    <n v="255.28"/>
    <n v="159.41999999999999"/>
    <n v="2042.24"/>
    <n v="1275.3599999999999"/>
    <n v="766.88000000000011"/>
  </r>
  <r>
    <x v="4"/>
    <s v="Dominica"/>
    <x v="5"/>
    <x v="1"/>
    <s v="M"/>
    <x v="1054"/>
    <n v="403837096"/>
    <d v="2017-08-01T00:00:00"/>
    <n v="5"/>
    <n v="421.89"/>
    <n v="364.69"/>
    <n v="2109.4499999999998"/>
    <n v="1823.45"/>
    <n v="285.99999999999977"/>
  </r>
  <r>
    <x v="0"/>
    <s v="Sudan"/>
    <x v="11"/>
    <x v="1"/>
    <s v="H"/>
    <x v="1090"/>
    <n v="372244966"/>
    <d v="2013-08-28T00:00:00"/>
    <n v="7"/>
    <n v="9.33"/>
    <n v="6.92"/>
    <n v="65.31"/>
    <n v="48.44"/>
    <n v="16.870000000000005"/>
  </r>
  <r>
    <x v="4"/>
    <s v="Nicaragua"/>
    <x v="11"/>
    <x v="1"/>
    <s v="H"/>
    <x v="2601"/>
    <n v="282603824"/>
    <d v="2013-01-02T00:00:00"/>
    <n v="13"/>
    <n v="9.33"/>
    <n v="6.92"/>
    <n v="121.29"/>
    <n v="89.96"/>
    <n v="31.330000000000013"/>
  </r>
  <r>
    <x v="4"/>
    <s v="El Salvador"/>
    <x v="0"/>
    <x v="0"/>
    <s v="C"/>
    <x v="2274"/>
    <n v="145899999"/>
    <d v="2016-12-03T00:00:00"/>
    <n v="7"/>
    <n v="651.21"/>
    <n v="524.96"/>
    <n v="4558.47"/>
    <n v="3674.7200000000003"/>
    <n v="883.75"/>
  </r>
  <r>
    <x v="5"/>
    <s v="New Zealand"/>
    <x v="7"/>
    <x v="0"/>
    <s v="M"/>
    <x v="2331"/>
    <n v="943432319"/>
    <d v="2016-05-19T00:00:00"/>
    <n v="2"/>
    <n v="109.28"/>
    <n v="35.840000000000003"/>
    <n v="218.56"/>
    <n v="71.680000000000007"/>
    <n v="146.88"/>
  </r>
  <r>
    <x v="0"/>
    <s v="Kenya"/>
    <x v="4"/>
    <x v="0"/>
    <s v="L"/>
    <x v="2318"/>
    <n v="576812112"/>
    <d v="2011-01-07T00:00:00"/>
    <n v="1"/>
    <n v="255.28"/>
    <n v="159.41999999999999"/>
    <n v="255.28"/>
    <n v="159.41999999999999"/>
    <n v="95.860000000000014"/>
  </r>
  <r>
    <x v="1"/>
    <s v="Switzerland"/>
    <x v="1"/>
    <x v="1"/>
    <s v="L"/>
    <x v="1239"/>
    <n v="617963206"/>
    <d v="2012-09-26T00:00:00"/>
    <n v="13"/>
    <n v="47.45"/>
    <n v="31.79"/>
    <n v="616.85"/>
    <n v="413.27"/>
    <n v="203.58000000000004"/>
  </r>
  <r>
    <x v="1"/>
    <s v="Slovenia"/>
    <x v="6"/>
    <x v="1"/>
    <s v="L"/>
    <x v="1742"/>
    <n v="459121930"/>
    <d v="2011-10-23T00:00:00"/>
    <n v="5"/>
    <n v="205.7"/>
    <n v="117.11"/>
    <n v="1028.5"/>
    <n v="585.54999999999995"/>
    <n v="442.95000000000005"/>
  </r>
  <r>
    <x v="1"/>
    <s v="Poland"/>
    <x v="10"/>
    <x v="0"/>
    <s v="L"/>
    <x v="2198"/>
    <n v="462837111"/>
    <d v="2011-03-11T00:00:00"/>
    <n v="4"/>
    <n v="437.2"/>
    <n v="263.33"/>
    <n v="1748.8"/>
    <n v="1053.32"/>
    <n v="695.48"/>
  </r>
  <r>
    <x v="3"/>
    <s v="Indonesia"/>
    <x v="9"/>
    <x v="0"/>
    <s v="M"/>
    <x v="1542"/>
    <n v="611970078"/>
    <d v="2014-07-06T00:00:00"/>
    <n v="7"/>
    <n v="81.73"/>
    <n v="56.67"/>
    <n v="572.11"/>
    <n v="396.69"/>
    <n v="175.42000000000002"/>
  </r>
  <r>
    <x v="2"/>
    <s v="Qatar"/>
    <x v="8"/>
    <x v="1"/>
    <s v="M"/>
    <x v="2031"/>
    <n v="959694659"/>
    <d v="2015-07-01T00:00:00"/>
    <n v="6"/>
    <n v="152.58000000000001"/>
    <n v="97.44"/>
    <n v="915.48"/>
    <n v="584.64"/>
    <n v="330.84000000000003"/>
  </r>
  <r>
    <x v="5"/>
    <s v="Federated States of Micronesia"/>
    <x v="10"/>
    <x v="0"/>
    <s v="M"/>
    <x v="185"/>
    <n v="279497182"/>
    <d v="2016-04-07T00:00:00"/>
    <n v="14"/>
    <n v="437.2"/>
    <n v="263.33"/>
    <n v="6120.8"/>
    <n v="3686.62"/>
    <n v="2434.1800000000003"/>
  </r>
  <r>
    <x v="1"/>
    <s v="Slovenia"/>
    <x v="1"/>
    <x v="0"/>
    <s v="M"/>
    <x v="931"/>
    <n v="115176475"/>
    <d v="2016-04-30T00:00:00"/>
    <n v="4"/>
    <n v="47.45"/>
    <n v="31.79"/>
    <n v="189.8"/>
    <n v="127.16"/>
    <n v="62.640000000000015"/>
  </r>
  <r>
    <x v="3"/>
    <s v="Kazakhstan"/>
    <x v="11"/>
    <x v="1"/>
    <s v="H"/>
    <x v="2108"/>
    <n v="730843865"/>
    <d v="2016-01-04T00:00:00"/>
    <n v="3"/>
    <n v="9.33"/>
    <n v="6.92"/>
    <n v="27.990000000000002"/>
    <n v="20.759999999999998"/>
    <n v="7.230000000000004"/>
  </r>
  <r>
    <x v="2"/>
    <s v="Iraq"/>
    <x v="11"/>
    <x v="1"/>
    <s v="L"/>
    <x v="581"/>
    <n v="660923182"/>
    <d v="2013-04-21T00:00:00"/>
    <n v="1"/>
    <n v="9.33"/>
    <n v="6.92"/>
    <n v="9.33"/>
    <n v="6.92"/>
    <n v="2.41"/>
  </r>
  <r>
    <x v="1"/>
    <s v="Hungary"/>
    <x v="1"/>
    <x v="1"/>
    <s v="M"/>
    <x v="1917"/>
    <n v="760150754"/>
    <d v="2014-06-17T00:00:00"/>
    <n v="7"/>
    <n v="47.45"/>
    <n v="31.79"/>
    <n v="332.15000000000003"/>
    <n v="222.53"/>
    <n v="109.62000000000003"/>
  </r>
  <r>
    <x v="1"/>
    <s v="Russia"/>
    <x v="11"/>
    <x v="1"/>
    <s v="M"/>
    <x v="986"/>
    <n v="153575408"/>
    <d v="2015-10-27T00:00:00"/>
    <n v="9"/>
    <n v="9.33"/>
    <n v="6.92"/>
    <n v="83.97"/>
    <n v="62.28"/>
    <n v="21.689999999999998"/>
  </r>
  <r>
    <x v="2"/>
    <s v="Qatar"/>
    <x v="6"/>
    <x v="1"/>
    <s v="H"/>
    <x v="1862"/>
    <n v="286558473"/>
    <d v="2014-07-19T00:00:00"/>
    <n v="13"/>
    <n v="205.7"/>
    <n v="117.11"/>
    <n v="2674.1"/>
    <n v="1522.43"/>
    <n v="1151.6699999999998"/>
  </r>
  <r>
    <x v="0"/>
    <s v="Kenya"/>
    <x v="2"/>
    <x v="0"/>
    <s v="H"/>
    <x v="419"/>
    <n v="874773776"/>
    <d v="2012-08-15T00:00:00"/>
    <n v="6"/>
    <n v="154.06"/>
    <n v="90.93"/>
    <n v="924.36"/>
    <n v="545.58000000000004"/>
    <n v="378.78"/>
  </r>
  <r>
    <x v="2"/>
    <s v="Bahrain"/>
    <x v="5"/>
    <x v="1"/>
    <s v="M"/>
    <x v="784"/>
    <n v="354207646"/>
    <d v="2013-04-10T00:00:00"/>
    <n v="11"/>
    <n v="421.89"/>
    <n v="364.69"/>
    <n v="4640.79"/>
    <n v="4011.59"/>
    <n v="629.19999999999982"/>
  </r>
  <r>
    <x v="0"/>
    <s v="Madagascar"/>
    <x v="0"/>
    <x v="0"/>
    <s v="L"/>
    <x v="1792"/>
    <n v="831158912"/>
    <d v="2016-10-30T00:00:00"/>
    <n v="12"/>
    <n v="651.21"/>
    <n v="524.96"/>
    <n v="7814.52"/>
    <n v="6299.52"/>
    <n v="1515"/>
  </r>
  <r>
    <x v="5"/>
    <s v="Tonga"/>
    <x v="0"/>
    <x v="1"/>
    <s v="M"/>
    <x v="2283"/>
    <n v="432238900"/>
    <d v="2017-02-24T00:00:00"/>
    <n v="13"/>
    <n v="651.21"/>
    <n v="524.96"/>
    <n v="8465.73"/>
    <n v="6824.4800000000005"/>
    <n v="1641.2499999999991"/>
  </r>
  <r>
    <x v="1"/>
    <s v="Monaco"/>
    <x v="11"/>
    <x v="1"/>
    <s v="C"/>
    <x v="580"/>
    <n v="954371440"/>
    <d v="2013-01-18T00:00:00"/>
    <n v="14"/>
    <n v="9.33"/>
    <n v="6.92"/>
    <n v="130.62"/>
    <n v="96.88"/>
    <n v="33.740000000000009"/>
  </r>
  <r>
    <x v="0"/>
    <s v="Equatorial Guinea"/>
    <x v="10"/>
    <x v="1"/>
    <s v="H"/>
    <x v="2486"/>
    <n v="214792859"/>
    <d v="2012-01-10T00:00:00"/>
    <n v="1"/>
    <n v="437.2"/>
    <n v="263.33"/>
    <n v="437.2"/>
    <n v="263.33"/>
    <n v="173.87"/>
  </r>
  <r>
    <x v="0"/>
    <s v="South Africa"/>
    <x v="5"/>
    <x v="0"/>
    <s v="H"/>
    <x v="594"/>
    <n v="601051986"/>
    <d v="2010-10-27T00:00:00"/>
    <n v="6"/>
    <n v="421.89"/>
    <n v="364.69"/>
    <n v="2531.34"/>
    <n v="2188.14"/>
    <n v="343.20000000000027"/>
  </r>
  <r>
    <x v="0"/>
    <s v="Democratic Republic of the Congo"/>
    <x v="5"/>
    <x v="0"/>
    <s v="H"/>
    <x v="2083"/>
    <n v="521010148"/>
    <d v="2015-07-23T00:00:00"/>
    <n v="12"/>
    <n v="421.89"/>
    <n v="364.69"/>
    <n v="5062.68"/>
    <n v="4376.28"/>
    <n v="686.40000000000055"/>
  </r>
  <r>
    <x v="6"/>
    <s v="Mexico"/>
    <x v="0"/>
    <x v="1"/>
    <s v="H"/>
    <x v="935"/>
    <n v="252841174"/>
    <d v="2013-11-22T00:00:00"/>
    <n v="1"/>
    <n v="651.21"/>
    <n v="524.96"/>
    <n v="651.21"/>
    <n v="524.96"/>
    <n v="126.25"/>
  </r>
  <r>
    <x v="1"/>
    <s v="Slovenia"/>
    <x v="10"/>
    <x v="0"/>
    <s v="L"/>
    <x v="537"/>
    <n v="595031392"/>
    <d v="2017-06-15T00:00:00"/>
    <n v="3"/>
    <n v="437.2"/>
    <n v="263.33"/>
    <n v="1311.6"/>
    <n v="789.99"/>
    <n v="521.6099999999999"/>
  </r>
  <r>
    <x v="3"/>
    <s v="Taiwan"/>
    <x v="1"/>
    <x v="0"/>
    <s v="M"/>
    <x v="1552"/>
    <n v="616379630"/>
    <d v="2012-05-21T00:00:00"/>
    <n v="15"/>
    <n v="47.45"/>
    <n v="31.79"/>
    <n v="711.75"/>
    <n v="476.84999999999997"/>
    <n v="234.90000000000003"/>
  </r>
  <r>
    <x v="0"/>
    <s v="Rwanda"/>
    <x v="0"/>
    <x v="1"/>
    <s v="C"/>
    <x v="1018"/>
    <n v="805997216"/>
    <d v="2016-07-05T00:00:00"/>
    <n v="2"/>
    <n v="651.21"/>
    <n v="524.96"/>
    <n v="1302.42"/>
    <n v="1049.92"/>
    <n v="252.5"/>
  </r>
  <r>
    <x v="1"/>
    <s v="Ukraine"/>
    <x v="8"/>
    <x v="1"/>
    <s v="C"/>
    <x v="2581"/>
    <n v="823307979"/>
    <d v="2014-03-09T00:00:00"/>
    <n v="7"/>
    <n v="152.58000000000001"/>
    <n v="97.44"/>
    <n v="1068.0600000000002"/>
    <n v="682.07999999999993"/>
    <n v="385.98000000000025"/>
  </r>
  <r>
    <x v="0"/>
    <s v="Niger"/>
    <x v="9"/>
    <x v="1"/>
    <s v="C"/>
    <x v="654"/>
    <n v="848048245"/>
    <d v="2013-09-23T00:00:00"/>
    <n v="9"/>
    <n v="81.73"/>
    <n v="56.67"/>
    <n v="735.57"/>
    <n v="510.03000000000003"/>
    <n v="225.54000000000002"/>
  </r>
  <r>
    <x v="5"/>
    <s v="Australia"/>
    <x v="3"/>
    <x v="1"/>
    <s v="C"/>
    <x v="2415"/>
    <n v="230266845"/>
    <d v="2013-04-07T00:00:00"/>
    <n v="17"/>
    <n v="668.27"/>
    <n v="502.54"/>
    <n v="11360.59"/>
    <n v="8543.18"/>
    <n v="2817.41"/>
  </r>
  <r>
    <x v="0"/>
    <s v="Ghana"/>
    <x v="5"/>
    <x v="0"/>
    <s v="H"/>
    <x v="1970"/>
    <n v="640325105"/>
    <d v="2011-10-03T00:00:00"/>
    <n v="9"/>
    <n v="421.89"/>
    <n v="364.69"/>
    <n v="3797.0099999999998"/>
    <n v="3282.21"/>
    <n v="514.79999999999973"/>
  </r>
  <r>
    <x v="0"/>
    <s v="Gabon"/>
    <x v="8"/>
    <x v="0"/>
    <s v="C"/>
    <x v="1088"/>
    <n v="218896853"/>
    <d v="2013-05-18T00:00:00"/>
    <n v="9"/>
    <n v="152.58000000000001"/>
    <n v="97.44"/>
    <n v="1373.22"/>
    <n v="876.96"/>
    <n v="496.26"/>
  </r>
  <r>
    <x v="2"/>
    <s v="Iran"/>
    <x v="8"/>
    <x v="1"/>
    <s v="C"/>
    <x v="587"/>
    <n v="326968419"/>
    <d v="2015-04-22T00:00:00"/>
    <n v="10"/>
    <n v="152.58000000000001"/>
    <n v="97.44"/>
    <n v="1525.8000000000002"/>
    <n v="974.4"/>
    <n v="551.4000000000002"/>
  </r>
  <r>
    <x v="0"/>
    <s v="Central African Republic"/>
    <x v="10"/>
    <x v="1"/>
    <s v="C"/>
    <x v="288"/>
    <n v="595838630"/>
    <d v="2012-06-29T00:00:00"/>
    <n v="1"/>
    <n v="437.2"/>
    <n v="263.33"/>
    <n v="437.2"/>
    <n v="263.33"/>
    <n v="173.87"/>
  </r>
  <r>
    <x v="0"/>
    <s v="South Sudan"/>
    <x v="4"/>
    <x v="0"/>
    <s v="L"/>
    <x v="1915"/>
    <n v="277118813"/>
    <d v="2015-11-19T00:00:00"/>
    <n v="7"/>
    <n v="255.28"/>
    <n v="159.41999999999999"/>
    <n v="1786.96"/>
    <n v="1115.9399999999998"/>
    <n v="671.02000000000021"/>
  </r>
  <r>
    <x v="0"/>
    <s v="Botswana"/>
    <x v="9"/>
    <x v="1"/>
    <s v="L"/>
    <x v="2625"/>
    <n v="492732799"/>
    <d v="2010-10-14T00:00:00"/>
    <n v="16"/>
    <n v="81.73"/>
    <n v="56.67"/>
    <n v="1307.68"/>
    <n v="906.72"/>
    <n v="400.96000000000004"/>
  </r>
  <r>
    <x v="5"/>
    <s v="Australia"/>
    <x v="6"/>
    <x v="1"/>
    <s v="H"/>
    <x v="2626"/>
    <n v="184916913"/>
    <d v="2014-01-23T00:00:00"/>
    <n v="16"/>
    <n v="205.7"/>
    <n v="117.11"/>
    <n v="3291.2"/>
    <n v="1873.76"/>
    <n v="1417.4399999999998"/>
  </r>
  <r>
    <x v="0"/>
    <s v="Senegal"/>
    <x v="9"/>
    <x v="0"/>
    <s v="M"/>
    <x v="1856"/>
    <n v="166219985"/>
    <d v="2017-03-26T00:00:00"/>
    <n v="12"/>
    <n v="81.73"/>
    <n v="56.67"/>
    <n v="980.76"/>
    <n v="680.04"/>
    <n v="300.72000000000003"/>
  </r>
  <r>
    <x v="4"/>
    <s v="Grenada"/>
    <x v="4"/>
    <x v="1"/>
    <s v="L"/>
    <x v="112"/>
    <n v="869503343"/>
    <d v="2012-10-12T00:00:00"/>
    <n v="7"/>
    <n v="255.28"/>
    <n v="159.41999999999999"/>
    <n v="1786.96"/>
    <n v="1115.9399999999998"/>
    <n v="671.02000000000021"/>
  </r>
  <r>
    <x v="0"/>
    <s v="Botswana"/>
    <x v="2"/>
    <x v="1"/>
    <s v="L"/>
    <x v="2333"/>
    <n v="997940814"/>
    <d v="2013-02-24T00:00:00"/>
    <n v="3"/>
    <n v="154.06"/>
    <n v="90.93"/>
    <n v="462.18"/>
    <n v="272.79000000000002"/>
    <n v="189.39"/>
  </r>
  <r>
    <x v="1"/>
    <s v="Russia"/>
    <x v="0"/>
    <x v="0"/>
    <s v="C"/>
    <x v="1849"/>
    <n v="675018727"/>
    <d v="2016-08-10T00:00:00"/>
    <n v="3"/>
    <n v="651.21"/>
    <n v="524.96"/>
    <n v="1953.63"/>
    <n v="1574.88"/>
    <n v="378.75"/>
  </r>
  <r>
    <x v="0"/>
    <s v="Malawi"/>
    <x v="4"/>
    <x v="1"/>
    <s v="M"/>
    <x v="404"/>
    <n v="994535911"/>
    <d v="2011-07-06T00:00:00"/>
    <n v="7"/>
    <n v="255.28"/>
    <n v="159.41999999999999"/>
    <n v="1786.96"/>
    <n v="1115.9399999999998"/>
    <n v="671.02000000000021"/>
  </r>
  <r>
    <x v="1"/>
    <s v="Estonia"/>
    <x v="7"/>
    <x v="1"/>
    <s v="H"/>
    <x v="2136"/>
    <n v="870603692"/>
    <d v="2017-01-18T00:00:00"/>
    <n v="16"/>
    <n v="109.28"/>
    <n v="35.840000000000003"/>
    <n v="1748.48"/>
    <n v="573.44000000000005"/>
    <n v="1175.04"/>
  </r>
  <r>
    <x v="2"/>
    <s v="Bahrain"/>
    <x v="2"/>
    <x v="0"/>
    <s v="M"/>
    <x v="1137"/>
    <n v="187645900"/>
    <d v="2012-03-18T00:00:00"/>
    <n v="12"/>
    <n v="154.06"/>
    <n v="90.93"/>
    <n v="1848.72"/>
    <n v="1091.1600000000001"/>
    <n v="757.56"/>
  </r>
  <r>
    <x v="2"/>
    <s v="Somalia"/>
    <x v="10"/>
    <x v="0"/>
    <s v="C"/>
    <x v="2627"/>
    <n v="250398862"/>
    <d v="2014-10-27T00:00:00"/>
    <n v="12"/>
    <n v="437.2"/>
    <n v="263.33"/>
    <n v="5246.4"/>
    <n v="3159.96"/>
    <n v="2086.4399999999996"/>
  </r>
  <r>
    <x v="5"/>
    <s v="Kiribati"/>
    <x v="8"/>
    <x v="1"/>
    <s v="H"/>
    <x v="1856"/>
    <n v="633911406"/>
    <d v="2017-03-20T00:00:00"/>
    <n v="12"/>
    <n v="152.58000000000001"/>
    <n v="97.44"/>
    <n v="1830.96"/>
    <n v="1169.28"/>
    <n v="661.68000000000006"/>
  </r>
  <r>
    <x v="1"/>
    <s v="Slovakia"/>
    <x v="9"/>
    <x v="1"/>
    <s v="C"/>
    <x v="1563"/>
    <n v="533544862"/>
    <d v="2012-11-06T00:00:00"/>
    <n v="11"/>
    <n v="81.73"/>
    <n v="56.67"/>
    <n v="899.03000000000009"/>
    <n v="623.37"/>
    <n v="275.66000000000008"/>
  </r>
  <r>
    <x v="6"/>
    <s v="United States of America"/>
    <x v="7"/>
    <x v="0"/>
    <s v="C"/>
    <x v="332"/>
    <n v="114973056"/>
    <d v="2014-12-30T00:00:00"/>
    <n v="3"/>
    <n v="109.28"/>
    <n v="35.840000000000003"/>
    <n v="327.84000000000003"/>
    <n v="107.52000000000001"/>
    <n v="220.32000000000002"/>
  </r>
  <r>
    <x v="4"/>
    <s v="Nicaragua"/>
    <x v="9"/>
    <x v="1"/>
    <s v="L"/>
    <x v="1887"/>
    <n v="964182317"/>
    <d v="2015-07-31T00:00:00"/>
    <n v="3"/>
    <n v="81.73"/>
    <n v="56.67"/>
    <n v="245.19"/>
    <n v="170.01"/>
    <n v="75.180000000000007"/>
  </r>
  <r>
    <x v="0"/>
    <s v="Benin"/>
    <x v="10"/>
    <x v="0"/>
    <s v="M"/>
    <x v="2554"/>
    <n v="237471473"/>
    <d v="2011-01-31T00:00:00"/>
    <n v="3"/>
    <n v="437.2"/>
    <n v="263.33"/>
    <n v="1311.6"/>
    <n v="789.99"/>
    <n v="521.6099999999999"/>
  </r>
  <r>
    <x v="1"/>
    <s v="Romania"/>
    <x v="9"/>
    <x v="1"/>
    <s v="M"/>
    <x v="1743"/>
    <n v="111451852"/>
    <d v="2014-07-05T00:00:00"/>
    <n v="17"/>
    <n v="81.73"/>
    <n v="56.67"/>
    <n v="1389.41"/>
    <n v="963.39"/>
    <n v="426.0200000000001"/>
  </r>
  <r>
    <x v="2"/>
    <s v="Qatar"/>
    <x v="8"/>
    <x v="0"/>
    <s v="L"/>
    <x v="801"/>
    <n v="133047282"/>
    <d v="2013-02-05T00:00:00"/>
    <n v="1"/>
    <n v="152.58000000000001"/>
    <n v="97.44"/>
    <n v="152.58000000000001"/>
    <n v="97.44"/>
    <n v="55.140000000000015"/>
  </r>
  <r>
    <x v="3"/>
    <s v="North Korea"/>
    <x v="7"/>
    <x v="1"/>
    <s v="L"/>
    <x v="2042"/>
    <n v="369494092"/>
    <d v="2010-06-29T00:00:00"/>
    <n v="1"/>
    <n v="109.28"/>
    <n v="35.840000000000003"/>
    <n v="109.28"/>
    <n v="35.840000000000003"/>
    <n v="73.44"/>
  </r>
  <r>
    <x v="1"/>
    <s v="Lithuania"/>
    <x v="11"/>
    <x v="1"/>
    <s v="H"/>
    <x v="941"/>
    <n v="958341109"/>
    <d v="2015-02-23T00:00:00"/>
    <n v="5"/>
    <n v="9.33"/>
    <n v="6.92"/>
    <n v="46.65"/>
    <n v="34.6"/>
    <n v="12.049999999999997"/>
  </r>
  <r>
    <x v="0"/>
    <s v="Botswana"/>
    <x v="4"/>
    <x v="0"/>
    <s v="H"/>
    <x v="795"/>
    <n v="757449662"/>
    <d v="2013-10-03T00:00:00"/>
    <n v="8"/>
    <n v="255.28"/>
    <n v="159.41999999999999"/>
    <n v="2042.24"/>
    <n v="1275.3599999999999"/>
    <n v="766.88000000000011"/>
  </r>
  <r>
    <x v="4"/>
    <s v="Jamaica"/>
    <x v="7"/>
    <x v="0"/>
    <s v="M"/>
    <x v="353"/>
    <n v="494993579"/>
    <d v="2013-05-28T00:00:00"/>
    <n v="14"/>
    <n v="109.28"/>
    <n v="35.840000000000003"/>
    <n v="1529.92"/>
    <n v="501.76000000000005"/>
    <n v="1028.1600000000001"/>
  </r>
  <r>
    <x v="0"/>
    <s v="Togo"/>
    <x v="4"/>
    <x v="0"/>
    <s v="M"/>
    <x v="2508"/>
    <n v="519459187"/>
    <d v="2014-01-04T00:00:00"/>
    <n v="14"/>
    <n v="255.28"/>
    <n v="159.41999999999999"/>
    <n v="3573.92"/>
    <n v="2231.8799999999997"/>
    <n v="1342.0400000000004"/>
  </r>
  <r>
    <x v="4"/>
    <s v="Antigua and Barbuda "/>
    <x v="2"/>
    <x v="1"/>
    <s v="C"/>
    <x v="397"/>
    <n v="349645316"/>
    <d v="2013-06-03T00:00:00"/>
    <n v="11"/>
    <n v="154.06"/>
    <n v="90.93"/>
    <n v="1694.66"/>
    <n v="1000.23"/>
    <n v="694.43000000000006"/>
  </r>
  <r>
    <x v="1"/>
    <s v="United Kingdom"/>
    <x v="10"/>
    <x v="1"/>
    <s v="L"/>
    <x v="2432"/>
    <n v="924663293"/>
    <d v="2017-08-14T00:00:00"/>
    <n v="12"/>
    <n v="437.2"/>
    <n v="263.33"/>
    <n v="5246.4"/>
    <n v="3159.96"/>
    <n v="2086.4399999999996"/>
  </r>
  <r>
    <x v="3"/>
    <s v="Thailand"/>
    <x v="8"/>
    <x v="1"/>
    <s v="L"/>
    <x v="1232"/>
    <n v="553936946"/>
    <d v="2015-02-03T00:00:00"/>
    <n v="2"/>
    <n v="152.58000000000001"/>
    <n v="97.44"/>
    <n v="305.16000000000003"/>
    <n v="194.88"/>
    <n v="110.28000000000003"/>
  </r>
  <r>
    <x v="4"/>
    <s v="Dominican Republic"/>
    <x v="9"/>
    <x v="0"/>
    <s v="M"/>
    <x v="724"/>
    <n v="767202603"/>
    <d v="2010-04-20T00:00:00"/>
    <n v="2"/>
    <n v="81.73"/>
    <n v="56.67"/>
    <n v="163.46"/>
    <n v="113.34"/>
    <n v="50.120000000000005"/>
  </r>
  <r>
    <x v="1"/>
    <s v="Ukraine"/>
    <x v="3"/>
    <x v="0"/>
    <s v="H"/>
    <x v="839"/>
    <n v="464509093"/>
    <d v="2012-10-20T00:00:00"/>
    <n v="12"/>
    <n v="668.27"/>
    <n v="502.54"/>
    <n v="8019.24"/>
    <n v="6030.4800000000005"/>
    <n v="1988.7599999999993"/>
  </r>
  <r>
    <x v="1"/>
    <s v="Lithuania"/>
    <x v="10"/>
    <x v="0"/>
    <s v="L"/>
    <x v="965"/>
    <n v="866217744"/>
    <d v="2010-02-15T00:00:00"/>
    <n v="3"/>
    <n v="437.2"/>
    <n v="263.33"/>
    <n v="1311.6"/>
    <n v="789.99"/>
    <n v="521.6099999999999"/>
  </r>
  <r>
    <x v="2"/>
    <s v="Algeria"/>
    <x v="10"/>
    <x v="0"/>
    <s v="L"/>
    <x v="2432"/>
    <n v="563002383"/>
    <d v="2017-08-10T00:00:00"/>
    <n v="6"/>
    <n v="437.2"/>
    <n v="263.33"/>
    <n v="2623.2"/>
    <n v="1579.98"/>
    <n v="1043.2199999999998"/>
  </r>
  <r>
    <x v="1"/>
    <s v="Vatican City"/>
    <x v="9"/>
    <x v="1"/>
    <s v="M"/>
    <x v="1297"/>
    <n v="465849339"/>
    <d v="2013-12-17T00:00:00"/>
    <n v="7"/>
    <n v="81.73"/>
    <n v="56.67"/>
    <n v="572.11"/>
    <n v="396.69"/>
    <n v="175.42000000000002"/>
  </r>
  <r>
    <x v="0"/>
    <s v="Chad"/>
    <x v="2"/>
    <x v="1"/>
    <s v="H"/>
    <x v="146"/>
    <n v="656057441"/>
    <d v="2012-08-08T00:00:00"/>
    <n v="1"/>
    <n v="154.06"/>
    <n v="90.93"/>
    <n v="154.06"/>
    <n v="90.93"/>
    <n v="63.129999999999995"/>
  </r>
  <r>
    <x v="0"/>
    <s v="Ethiopia"/>
    <x v="11"/>
    <x v="0"/>
    <s v="H"/>
    <x v="1739"/>
    <n v="835238015"/>
    <d v="2013-03-03T00:00:00"/>
    <n v="7"/>
    <n v="9.33"/>
    <n v="6.92"/>
    <n v="65.31"/>
    <n v="48.44"/>
    <n v="16.870000000000005"/>
  </r>
  <r>
    <x v="3"/>
    <s v="Philippines"/>
    <x v="4"/>
    <x v="1"/>
    <s v="M"/>
    <x v="366"/>
    <n v="775314891"/>
    <d v="2012-09-09T00:00:00"/>
    <n v="3"/>
    <n v="255.28"/>
    <n v="159.41999999999999"/>
    <n v="765.84"/>
    <n v="478.26"/>
    <n v="287.58000000000004"/>
  </r>
  <r>
    <x v="3"/>
    <s v="Taiwan"/>
    <x v="2"/>
    <x v="1"/>
    <s v="L"/>
    <x v="1430"/>
    <n v="768524396"/>
    <d v="2016-06-15T00:00:00"/>
    <n v="4"/>
    <n v="154.06"/>
    <n v="90.93"/>
    <n v="616.24"/>
    <n v="363.72"/>
    <n v="252.51999999999998"/>
  </r>
  <r>
    <x v="1"/>
    <s v="United Kingdom"/>
    <x v="7"/>
    <x v="1"/>
    <s v="C"/>
    <x v="1796"/>
    <n v="277415359"/>
    <d v="2012-02-15T00:00:00"/>
    <n v="4"/>
    <n v="109.28"/>
    <n v="35.840000000000003"/>
    <n v="437.12"/>
    <n v="143.36000000000001"/>
    <n v="293.76"/>
  </r>
  <r>
    <x v="5"/>
    <s v="Kiribati"/>
    <x v="3"/>
    <x v="1"/>
    <s v="L"/>
    <x v="1980"/>
    <n v="184849107"/>
    <d v="2011-01-18T00:00:00"/>
    <n v="16"/>
    <n v="668.27"/>
    <n v="502.54"/>
    <n v="10692.32"/>
    <n v="8040.64"/>
    <n v="2651.6799999999994"/>
  </r>
  <r>
    <x v="1"/>
    <s v="Italy"/>
    <x v="3"/>
    <x v="0"/>
    <s v="C"/>
    <x v="1466"/>
    <n v="543999469"/>
    <d v="2014-07-09T00:00:00"/>
    <n v="1"/>
    <n v="668.27"/>
    <n v="502.54"/>
    <n v="668.27"/>
    <n v="502.54"/>
    <n v="165.72999999999996"/>
  </r>
  <r>
    <x v="0"/>
    <s v="Ghana"/>
    <x v="1"/>
    <x v="0"/>
    <s v="C"/>
    <x v="1724"/>
    <n v="128352773"/>
    <d v="2017-02-02T00:00:00"/>
    <n v="2"/>
    <n v="47.45"/>
    <n v="31.79"/>
    <n v="94.9"/>
    <n v="63.58"/>
    <n v="31.320000000000007"/>
  </r>
  <r>
    <x v="1"/>
    <s v="Hungary"/>
    <x v="1"/>
    <x v="0"/>
    <s v="M"/>
    <x v="2359"/>
    <n v="481707847"/>
    <d v="2010-07-20T00:00:00"/>
    <n v="12"/>
    <n v="47.45"/>
    <n v="31.79"/>
    <n v="569.40000000000009"/>
    <n v="381.48"/>
    <n v="187.92000000000007"/>
  </r>
  <r>
    <x v="1"/>
    <s v="Kosovo"/>
    <x v="9"/>
    <x v="0"/>
    <s v="M"/>
    <x v="716"/>
    <n v="968176019"/>
    <d v="2010-08-27T00:00:00"/>
    <n v="6"/>
    <n v="81.73"/>
    <n v="56.67"/>
    <n v="490.38"/>
    <n v="340.02"/>
    <n v="150.36000000000001"/>
  </r>
  <r>
    <x v="1"/>
    <s v="Lithuania"/>
    <x v="11"/>
    <x v="1"/>
    <s v="H"/>
    <x v="1958"/>
    <n v="122181117"/>
    <d v="2015-02-12T00:00:00"/>
    <n v="8"/>
    <n v="9.33"/>
    <n v="6.92"/>
    <n v="74.64"/>
    <n v="55.36"/>
    <n v="19.28"/>
  </r>
  <r>
    <x v="0"/>
    <s v="South Sudan"/>
    <x v="7"/>
    <x v="1"/>
    <s v="L"/>
    <x v="2574"/>
    <n v="598459470"/>
    <d v="2015-04-26T00:00:00"/>
    <n v="11"/>
    <n v="109.28"/>
    <n v="35.840000000000003"/>
    <n v="1202.08"/>
    <n v="394.24"/>
    <n v="807.83999999999992"/>
  </r>
  <r>
    <x v="0"/>
    <s v="Benin"/>
    <x v="10"/>
    <x v="1"/>
    <s v="L"/>
    <x v="1175"/>
    <n v="622059905"/>
    <d v="2014-11-23T00:00:00"/>
    <n v="1"/>
    <n v="437.2"/>
    <n v="263.33"/>
    <n v="437.2"/>
    <n v="263.33"/>
    <n v="173.87"/>
  </r>
  <r>
    <x v="1"/>
    <s v="Ukraine"/>
    <x v="2"/>
    <x v="1"/>
    <s v="H"/>
    <x v="93"/>
    <n v="738343751"/>
    <d v="2011-02-26T00:00:00"/>
    <n v="2"/>
    <n v="154.06"/>
    <n v="90.93"/>
    <n v="308.12"/>
    <n v="181.86"/>
    <n v="126.25999999999999"/>
  </r>
  <r>
    <x v="4"/>
    <s v="Costa Rica"/>
    <x v="4"/>
    <x v="0"/>
    <s v="M"/>
    <x v="2348"/>
    <n v="662984836"/>
    <d v="2013-08-23T00:00:00"/>
    <n v="1"/>
    <n v="255.28"/>
    <n v="159.41999999999999"/>
    <n v="255.28"/>
    <n v="159.41999999999999"/>
    <n v="95.860000000000014"/>
  </r>
  <r>
    <x v="0"/>
    <s v="Seychelles "/>
    <x v="1"/>
    <x v="1"/>
    <s v="M"/>
    <x v="1001"/>
    <n v="631969487"/>
    <d v="2010-06-14T00:00:00"/>
    <n v="4"/>
    <n v="47.45"/>
    <n v="31.79"/>
    <n v="189.8"/>
    <n v="127.16"/>
    <n v="62.640000000000015"/>
  </r>
  <r>
    <x v="0"/>
    <s v="Mali"/>
    <x v="7"/>
    <x v="0"/>
    <s v="C"/>
    <x v="477"/>
    <n v="951596534"/>
    <d v="2016-11-27T00:00:00"/>
    <n v="12"/>
    <n v="109.28"/>
    <n v="35.840000000000003"/>
    <n v="1311.3600000000001"/>
    <n v="430.08000000000004"/>
    <n v="881.28000000000009"/>
  </r>
  <r>
    <x v="0"/>
    <s v="Republic of the Congo"/>
    <x v="4"/>
    <x v="1"/>
    <s v="M"/>
    <x v="2611"/>
    <n v="648477303"/>
    <d v="2011-11-12T00:00:00"/>
    <n v="13"/>
    <n v="255.28"/>
    <n v="159.41999999999999"/>
    <n v="3318.64"/>
    <n v="2072.46"/>
    <n v="1246.1799999999998"/>
  </r>
  <r>
    <x v="1"/>
    <s v="Austria"/>
    <x v="10"/>
    <x v="0"/>
    <s v="M"/>
    <x v="1621"/>
    <n v="619535624"/>
    <d v="2016-12-31T00:00:00"/>
    <n v="5"/>
    <n v="437.2"/>
    <n v="263.33"/>
    <n v="2186"/>
    <n v="1316.6499999999999"/>
    <n v="869.35000000000014"/>
  </r>
  <r>
    <x v="3"/>
    <s v="Thailand"/>
    <x v="3"/>
    <x v="0"/>
    <s v="M"/>
    <x v="1675"/>
    <n v="482007825"/>
    <d v="2016-09-01T00:00:00"/>
    <n v="9"/>
    <n v="668.27"/>
    <n v="502.54"/>
    <n v="6014.43"/>
    <n v="4522.8600000000006"/>
    <n v="1491.5699999999997"/>
  </r>
  <r>
    <x v="2"/>
    <s v="Lebanon"/>
    <x v="8"/>
    <x v="1"/>
    <s v="H"/>
    <x v="881"/>
    <n v="823442733"/>
    <d v="2015-10-02T00:00:00"/>
    <n v="6"/>
    <n v="152.58000000000001"/>
    <n v="97.44"/>
    <n v="915.48"/>
    <n v="584.64"/>
    <n v="330.84000000000003"/>
  </r>
  <r>
    <x v="1"/>
    <s v="Kosovo"/>
    <x v="8"/>
    <x v="1"/>
    <s v="L"/>
    <x v="1669"/>
    <n v="951701676"/>
    <d v="2012-03-25T00:00:00"/>
    <n v="14"/>
    <n v="152.58000000000001"/>
    <n v="97.44"/>
    <n v="2136.1200000000003"/>
    <n v="1364.1599999999999"/>
    <n v="771.96000000000049"/>
  </r>
  <r>
    <x v="5"/>
    <s v="Palau"/>
    <x v="4"/>
    <x v="0"/>
    <s v="M"/>
    <x v="1268"/>
    <n v="244958484"/>
    <d v="2016-10-09T00:00:00"/>
    <n v="13"/>
    <n v="255.28"/>
    <n v="159.41999999999999"/>
    <n v="3318.64"/>
    <n v="2072.46"/>
    <n v="1246.1799999999998"/>
  </r>
  <r>
    <x v="3"/>
    <s v="Malaysia"/>
    <x v="11"/>
    <x v="0"/>
    <s v="L"/>
    <x v="927"/>
    <n v="401699483"/>
    <d v="2010-09-13T00:00:00"/>
    <n v="1"/>
    <n v="9.33"/>
    <n v="6.92"/>
    <n v="9.33"/>
    <n v="6.92"/>
    <n v="2.41"/>
  </r>
  <r>
    <x v="2"/>
    <s v="Turkey"/>
    <x v="3"/>
    <x v="0"/>
    <s v="H"/>
    <x v="1304"/>
    <n v="490723502"/>
    <d v="2010-08-08T00:00:00"/>
    <n v="8"/>
    <n v="668.27"/>
    <n v="502.54"/>
    <n v="5346.16"/>
    <n v="4020.32"/>
    <n v="1325.8399999999997"/>
  </r>
  <r>
    <x v="5"/>
    <s v="New Zealand"/>
    <x v="10"/>
    <x v="1"/>
    <s v="L"/>
    <x v="823"/>
    <n v="101141870"/>
    <d v="2011-04-18T00:00:00"/>
    <n v="15"/>
    <n v="437.2"/>
    <n v="263.33"/>
    <n v="6558"/>
    <n v="3949.95"/>
    <n v="2608.0500000000002"/>
  </r>
  <r>
    <x v="3"/>
    <s v="Bangladesh"/>
    <x v="3"/>
    <x v="0"/>
    <s v="M"/>
    <x v="1859"/>
    <n v="692378413"/>
    <d v="2012-06-01T00:00:00"/>
    <n v="15"/>
    <n v="668.27"/>
    <n v="502.54"/>
    <n v="10024.049999999999"/>
    <n v="7538.1"/>
    <n v="2485.9499999999989"/>
  </r>
  <r>
    <x v="3"/>
    <s v="Sri Lanka"/>
    <x v="7"/>
    <x v="1"/>
    <s v="H"/>
    <x v="2228"/>
    <n v="644169461"/>
    <d v="2014-09-21T00:00:00"/>
    <n v="5"/>
    <n v="109.28"/>
    <n v="35.840000000000003"/>
    <n v="546.4"/>
    <n v="179.20000000000002"/>
    <n v="367.19999999999993"/>
  </r>
  <r>
    <x v="1"/>
    <s v="Ireland"/>
    <x v="0"/>
    <x v="0"/>
    <s v="H"/>
    <x v="2131"/>
    <n v="206563842"/>
    <d v="2016-03-13T00:00:00"/>
    <n v="9"/>
    <n v="651.21"/>
    <n v="524.96"/>
    <n v="5860.89"/>
    <n v="4724.6400000000003"/>
    <n v="1136.25"/>
  </r>
  <r>
    <x v="0"/>
    <s v="Mauritius "/>
    <x v="6"/>
    <x v="0"/>
    <s v="M"/>
    <x v="1535"/>
    <n v="149922883"/>
    <d v="2016-01-27T00:00:00"/>
    <n v="7"/>
    <n v="205.7"/>
    <n v="117.11"/>
    <n v="1439.8999999999999"/>
    <n v="819.77"/>
    <n v="620.12999999999988"/>
  </r>
  <r>
    <x v="0"/>
    <s v="Mauritania"/>
    <x v="2"/>
    <x v="0"/>
    <s v="H"/>
    <x v="2247"/>
    <n v="414920413"/>
    <d v="2010-09-07T00:00:00"/>
    <n v="5"/>
    <n v="154.06"/>
    <n v="90.93"/>
    <n v="770.3"/>
    <n v="454.65000000000003"/>
    <n v="315.64999999999992"/>
  </r>
  <r>
    <x v="4"/>
    <s v="Saint Kitts and Nevis "/>
    <x v="9"/>
    <x v="1"/>
    <s v="H"/>
    <x v="187"/>
    <n v="562542760"/>
    <d v="2012-08-13T00:00:00"/>
    <n v="13"/>
    <n v="81.73"/>
    <n v="56.67"/>
    <n v="1062.49"/>
    <n v="736.71"/>
    <n v="325.77999999999997"/>
  </r>
  <r>
    <x v="5"/>
    <s v="Samoa "/>
    <x v="2"/>
    <x v="1"/>
    <s v="H"/>
    <x v="1018"/>
    <n v="224088752"/>
    <d v="2016-07-24T00:00:00"/>
    <n v="3"/>
    <n v="154.06"/>
    <n v="90.93"/>
    <n v="462.18"/>
    <n v="272.79000000000002"/>
    <n v="189.39"/>
  </r>
  <r>
    <x v="1"/>
    <s v="Iceland"/>
    <x v="8"/>
    <x v="0"/>
    <s v="H"/>
    <x v="2461"/>
    <n v="451169717"/>
    <d v="2010-09-24T00:00:00"/>
    <n v="17"/>
    <n v="152.58000000000001"/>
    <n v="97.44"/>
    <n v="2593.86"/>
    <n v="1656.48"/>
    <n v="937.38000000000011"/>
  </r>
  <r>
    <x v="0"/>
    <s v="Madagascar"/>
    <x v="2"/>
    <x v="1"/>
    <s v="C"/>
    <x v="1520"/>
    <n v="565709483"/>
    <d v="2010-11-17T00:00:00"/>
    <n v="8"/>
    <n v="154.06"/>
    <n v="90.93"/>
    <n v="1232.48"/>
    <n v="727.44"/>
    <n v="505.03999999999996"/>
  </r>
  <r>
    <x v="3"/>
    <s v="Maldives"/>
    <x v="8"/>
    <x v="0"/>
    <s v="L"/>
    <x v="2560"/>
    <n v="409944379"/>
    <d v="2011-04-10T00:00:00"/>
    <n v="1"/>
    <n v="152.58000000000001"/>
    <n v="97.44"/>
    <n v="152.58000000000001"/>
    <n v="97.44"/>
    <n v="55.140000000000015"/>
  </r>
  <r>
    <x v="1"/>
    <s v="Norway"/>
    <x v="3"/>
    <x v="1"/>
    <s v="H"/>
    <x v="1527"/>
    <n v="796423232"/>
    <d v="2010-11-15T00:00:00"/>
    <n v="14"/>
    <n v="668.27"/>
    <n v="502.54"/>
    <n v="9355.7799999999988"/>
    <n v="7035.56"/>
    <n v="2320.2199999999984"/>
  </r>
  <r>
    <x v="3"/>
    <s v="Japan"/>
    <x v="3"/>
    <x v="1"/>
    <s v="L"/>
    <x v="1623"/>
    <n v="358007371"/>
    <d v="2017-03-02T00:00:00"/>
    <n v="2"/>
    <n v="668.27"/>
    <n v="502.54"/>
    <n v="1336.54"/>
    <n v="1005.08"/>
    <n v="331.45999999999992"/>
  </r>
  <r>
    <x v="1"/>
    <s v="Greece"/>
    <x v="7"/>
    <x v="1"/>
    <s v="C"/>
    <x v="737"/>
    <n v="497870624"/>
    <d v="2012-06-13T00:00:00"/>
    <n v="16"/>
    <n v="109.28"/>
    <n v="35.840000000000003"/>
    <n v="1748.48"/>
    <n v="573.44000000000005"/>
    <n v="1175.04"/>
  </r>
  <r>
    <x v="0"/>
    <s v="Mauritius "/>
    <x v="8"/>
    <x v="0"/>
    <s v="M"/>
    <x v="1703"/>
    <n v="439499318"/>
    <d v="2010-02-18T00:00:00"/>
    <n v="11"/>
    <n v="152.58000000000001"/>
    <n v="97.44"/>
    <n v="1678.38"/>
    <n v="1071.8399999999999"/>
    <n v="606.54000000000019"/>
  </r>
  <r>
    <x v="2"/>
    <s v="Libya"/>
    <x v="9"/>
    <x v="1"/>
    <s v="H"/>
    <x v="882"/>
    <n v="376692283"/>
    <d v="2013-08-01T00:00:00"/>
    <n v="1"/>
    <n v="81.73"/>
    <n v="56.67"/>
    <n v="81.73"/>
    <n v="56.67"/>
    <n v="25.060000000000002"/>
  </r>
  <r>
    <x v="2"/>
    <s v="Oman"/>
    <x v="7"/>
    <x v="1"/>
    <s v="H"/>
    <x v="834"/>
    <n v="123560845"/>
    <d v="2011-12-20T00:00:00"/>
    <n v="5"/>
    <n v="109.28"/>
    <n v="35.840000000000003"/>
    <n v="546.4"/>
    <n v="179.20000000000002"/>
    <n v="367.19999999999993"/>
  </r>
  <r>
    <x v="0"/>
    <s v="Zimbabwe"/>
    <x v="1"/>
    <x v="1"/>
    <s v="C"/>
    <x v="1210"/>
    <n v="464528834"/>
    <d v="2014-06-10T00:00:00"/>
    <n v="5"/>
    <n v="47.45"/>
    <n v="31.79"/>
    <n v="237.25"/>
    <n v="158.94999999999999"/>
    <n v="78.300000000000011"/>
  </r>
  <r>
    <x v="1"/>
    <s v="Andorra"/>
    <x v="3"/>
    <x v="0"/>
    <s v="L"/>
    <x v="170"/>
    <n v="904332578"/>
    <d v="2015-12-15T00:00:00"/>
    <n v="2"/>
    <n v="668.27"/>
    <n v="502.54"/>
    <n v="1336.54"/>
    <n v="1005.08"/>
    <n v="331.45999999999992"/>
  </r>
  <r>
    <x v="0"/>
    <s v="Angola"/>
    <x v="2"/>
    <x v="0"/>
    <s v="H"/>
    <x v="264"/>
    <n v="118020904"/>
    <d v="2016-07-27T00:00:00"/>
    <n v="6"/>
    <n v="154.06"/>
    <n v="90.93"/>
    <n v="924.36"/>
    <n v="545.58000000000004"/>
    <n v="378.78"/>
  </r>
  <r>
    <x v="1"/>
    <s v="Bulgaria"/>
    <x v="2"/>
    <x v="0"/>
    <s v="L"/>
    <x v="487"/>
    <n v="900955140"/>
    <d v="2017-03-02T00:00:00"/>
    <n v="3"/>
    <n v="154.06"/>
    <n v="90.93"/>
    <n v="462.18"/>
    <n v="272.79000000000002"/>
    <n v="189.39"/>
  </r>
  <r>
    <x v="0"/>
    <s v="Sierra Leone"/>
    <x v="6"/>
    <x v="0"/>
    <s v="C"/>
    <x v="1921"/>
    <n v="718809115"/>
    <d v="2016-04-16T00:00:00"/>
    <n v="1"/>
    <n v="205.7"/>
    <n v="117.11"/>
    <n v="205.7"/>
    <n v="117.11"/>
    <n v="88.589999999999989"/>
  </r>
  <r>
    <x v="0"/>
    <s v="Seychelles "/>
    <x v="9"/>
    <x v="1"/>
    <s v="H"/>
    <x v="2628"/>
    <n v="257569158"/>
    <d v="2012-11-21T00:00:00"/>
    <n v="15"/>
    <n v="81.73"/>
    <n v="56.67"/>
    <n v="1225.95"/>
    <n v="850.05000000000007"/>
    <n v="375.9"/>
  </r>
  <r>
    <x v="2"/>
    <s v="Morocco"/>
    <x v="10"/>
    <x v="1"/>
    <s v="M"/>
    <x v="583"/>
    <n v="273534095"/>
    <d v="2011-06-08T00:00:00"/>
    <n v="6"/>
    <n v="437.2"/>
    <n v="263.33"/>
    <n v="2623.2"/>
    <n v="1579.98"/>
    <n v="1043.2199999999998"/>
  </r>
  <r>
    <x v="0"/>
    <s v="Cote d'Ivoire"/>
    <x v="3"/>
    <x v="1"/>
    <s v="C"/>
    <x v="399"/>
    <n v="243315255"/>
    <d v="2017-01-25T00:00:00"/>
    <n v="2"/>
    <n v="668.27"/>
    <n v="502.54"/>
    <n v="1336.54"/>
    <n v="1005.08"/>
    <n v="331.45999999999992"/>
  </r>
  <r>
    <x v="4"/>
    <s v="Honduras"/>
    <x v="2"/>
    <x v="0"/>
    <s v="C"/>
    <x v="1999"/>
    <n v="613836467"/>
    <d v="2017-03-07T00:00:00"/>
    <n v="11"/>
    <n v="154.06"/>
    <n v="90.93"/>
    <n v="1694.66"/>
    <n v="1000.23"/>
    <n v="694.43000000000006"/>
  </r>
  <r>
    <x v="5"/>
    <s v="Papua New Guinea"/>
    <x v="8"/>
    <x v="1"/>
    <s v="M"/>
    <x v="2629"/>
    <n v="552334058"/>
    <d v="2015-05-31T00:00:00"/>
    <n v="11"/>
    <n v="152.58000000000001"/>
    <n v="97.44"/>
    <n v="1678.38"/>
    <n v="1071.8399999999999"/>
    <n v="606.54000000000019"/>
  </r>
  <r>
    <x v="2"/>
    <s v="United Arab Emirates"/>
    <x v="10"/>
    <x v="0"/>
    <s v="C"/>
    <x v="423"/>
    <n v="196356856"/>
    <d v="2012-08-20T00:00:00"/>
    <n v="9"/>
    <n v="437.2"/>
    <n v="263.33"/>
    <n v="3934.7999999999997"/>
    <n v="2369.9699999999998"/>
    <n v="1564.83"/>
  </r>
  <r>
    <x v="0"/>
    <s v="South Sudan"/>
    <x v="4"/>
    <x v="1"/>
    <s v="M"/>
    <x v="2623"/>
    <n v="203766191"/>
    <d v="2010-09-16T00:00:00"/>
    <n v="13"/>
    <n v="255.28"/>
    <n v="159.41999999999999"/>
    <n v="3318.64"/>
    <n v="2072.46"/>
    <n v="1246.1799999999998"/>
  </r>
  <r>
    <x v="4"/>
    <s v="Costa Rica"/>
    <x v="4"/>
    <x v="1"/>
    <s v="M"/>
    <x v="2630"/>
    <n v="402735888"/>
    <d v="2016-07-24T00:00:00"/>
    <n v="12"/>
    <n v="255.28"/>
    <n v="159.41999999999999"/>
    <n v="3063.36"/>
    <n v="1913.04"/>
    <n v="1150.3200000000002"/>
  </r>
  <r>
    <x v="3"/>
    <s v="Bhutan"/>
    <x v="3"/>
    <x v="0"/>
    <s v="H"/>
    <x v="1839"/>
    <n v="241752278"/>
    <d v="2015-03-31T00:00:00"/>
    <n v="15"/>
    <n v="668.27"/>
    <n v="502.54"/>
    <n v="10024.049999999999"/>
    <n v="7538.1"/>
    <n v="2485.9499999999989"/>
  </r>
  <r>
    <x v="2"/>
    <s v="Qatar"/>
    <x v="7"/>
    <x v="1"/>
    <s v="M"/>
    <x v="2381"/>
    <n v="139614188"/>
    <d v="2011-10-11T00:00:00"/>
    <n v="6"/>
    <n v="109.28"/>
    <n v="35.840000000000003"/>
    <n v="655.68000000000006"/>
    <n v="215.04000000000002"/>
    <n v="440.64000000000004"/>
  </r>
  <r>
    <x v="2"/>
    <s v="Bahrain"/>
    <x v="0"/>
    <x v="1"/>
    <s v="C"/>
    <x v="943"/>
    <n v="135432946"/>
    <d v="2012-09-05T00:00:00"/>
    <n v="11"/>
    <n v="651.21"/>
    <n v="524.96"/>
    <n v="7163.31"/>
    <n v="5774.56"/>
    <n v="1388.75"/>
  </r>
  <r>
    <x v="2"/>
    <s v="Afghanistan"/>
    <x v="11"/>
    <x v="0"/>
    <s v="C"/>
    <x v="732"/>
    <n v="338632380"/>
    <d v="2013-08-08T00:00:00"/>
    <n v="13"/>
    <n v="9.33"/>
    <n v="6.92"/>
    <n v="121.29"/>
    <n v="89.96"/>
    <n v="31.330000000000013"/>
  </r>
  <r>
    <x v="1"/>
    <s v="Kosovo"/>
    <x v="2"/>
    <x v="1"/>
    <s v="M"/>
    <x v="481"/>
    <n v="478948819"/>
    <d v="2011-07-28T00:00:00"/>
    <n v="1"/>
    <n v="154.06"/>
    <n v="90.93"/>
    <n v="154.06"/>
    <n v="90.93"/>
    <n v="63.129999999999995"/>
  </r>
  <r>
    <x v="1"/>
    <s v="Switzerland"/>
    <x v="4"/>
    <x v="1"/>
    <s v="C"/>
    <x v="1638"/>
    <n v="356431090"/>
    <d v="2016-01-05T00:00:00"/>
    <n v="8"/>
    <n v="255.28"/>
    <n v="159.41999999999999"/>
    <n v="2042.24"/>
    <n v="1275.3599999999999"/>
    <n v="766.88000000000011"/>
  </r>
  <r>
    <x v="5"/>
    <s v="Vanuatu"/>
    <x v="11"/>
    <x v="1"/>
    <s v="L"/>
    <x v="2180"/>
    <n v="291440522"/>
    <d v="2014-07-31T00:00:00"/>
    <n v="4"/>
    <n v="9.33"/>
    <n v="6.92"/>
    <n v="37.32"/>
    <n v="27.68"/>
    <n v="9.64"/>
  </r>
  <r>
    <x v="0"/>
    <s v="Equatorial Guinea"/>
    <x v="11"/>
    <x v="0"/>
    <s v="M"/>
    <x v="476"/>
    <n v="674650943"/>
    <d v="2015-03-10T00:00:00"/>
    <n v="5"/>
    <n v="9.33"/>
    <n v="6.92"/>
    <n v="46.65"/>
    <n v="34.6"/>
    <n v="12.049999999999997"/>
  </r>
  <r>
    <x v="1"/>
    <s v="United Kingdom"/>
    <x v="1"/>
    <x v="0"/>
    <s v="M"/>
    <x v="1397"/>
    <n v="617048680"/>
    <d v="2011-06-01T00:00:00"/>
    <n v="12"/>
    <n v="47.45"/>
    <n v="31.79"/>
    <n v="569.40000000000009"/>
    <n v="381.48"/>
    <n v="187.92000000000007"/>
  </r>
  <r>
    <x v="1"/>
    <s v="Switzerland"/>
    <x v="10"/>
    <x v="1"/>
    <s v="C"/>
    <x v="356"/>
    <n v="199932563"/>
    <d v="2016-10-22T00:00:00"/>
    <n v="6"/>
    <n v="437.2"/>
    <n v="263.33"/>
    <n v="2623.2"/>
    <n v="1579.98"/>
    <n v="1043.2199999999998"/>
  </r>
  <r>
    <x v="0"/>
    <s v="Guinea-Bissau"/>
    <x v="3"/>
    <x v="1"/>
    <s v="H"/>
    <x v="432"/>
    <n v="924913918"/>
    <d v="2015-11-13T00:00:00"/>
    <n v="2"/>
    <n v="668.27"/>
    <n v="502.54"/>
    <n v="1336.54"/>
    <n v="1005.08"/>
    <n v="331.45999999999992"/>
  </r>
  <r>
    <x v="0"/>
    <s v="Gabon"/>
    <x v="2"/>
    <x v="0"/>
    <s v="M"/>
    <x v="2066"/>
    <n v="763916575"/>
    <d v="2013-01-21T00:00:00"/>
    <n v="15"/>
    <n v="154.06"/>
    <n v="90.93"/>
    <n v="2310.9"/>
    <n v="1363.95"/>
    <n v="946.95"/>
  </r>
  <r>
    <x v="0"/>
    <s v="Malawi"/>
    <x v="3"/>
    <x v="0"/>
    <s v="C"/>
    <x v="1156"/>
    <n v="909176862"/>
    <d v="2013-12-09T00:00:00"/>
    <n v="7"/>
    <n v="668.27"/>
    <n v="502.54"/>
    <n v="4677.8899999999994"/>
    <n v="3517.78"/>
    <n v="1160.1099999999992"/>
  </r>
  <r>
    <x v="4"/>
    <s v="Saint Lucia"/>
    <x v="0"/>
    <x v="0"/>
    <s v="H"/>
    <x v="2023"/>
    <n v="823243606"/>
    <d v="2013-06-22T00:00:00"/>
    <n v="8"/>
    <n v="651.21"/>
    <n v="524.96"/>
    <n v="5209.68"/>
    <n v="4199.68"/>
    <n v="1010"/>
  </r>
  <r>
    <x v="0"/>
    <s v="Zambia"/>
    <x v="1"/>
    <x v="0"/>
    <s v="H"/>
    <x v="2148"/>
    <n v="488978135"/>
    <d v="2015-09-17T00:00:00"/>
    <n v="14"/>
    <n v="47.45"/>
    <n v="31.79"/>
    <n v="664.30000000000007"/>
    <n v="445.06"/>
    <n v="219.24000000000007"/>
  </r>
  <r>
    <x v="4"/>
    <s v="Guatemala"/>
    <x v="3"/>
    <x v="1"/>
    <s v="L"/>
    <x v="1570"/>
    <n v="859554278"/>
    <d v="2014-02-05T00:00:00"/>
    <n v="1"/>
    <n v="668.27"/>
    <n v="502.54"/>
    <n v="668.27"/>
    <n v="502.54"/>
    <n v="165.72999999999996"/>
  </r>
  <r>
    <x v="4"/>
    <s v="Saint Kitts and Nevis "/>
    <x v="1"/>
    <x v="0"/>
    <s v="H"/>
    <x v="2491"/>
    <n v="708458364"/>
    <d v="2010-11-22T00:00:00"/>
    <n v="12"/>
    <n v="47.45"/>
    <n v="31.79"/>
    <n v="569.40000000000009"/>
    <n v="381.48"/>
    <n v="187.92000000000007"/>
  </r>
  <r>
    <x v="1"/>
    <s v="Bulgaria"/>
    <x v="6"/>
    <x v="0"/>
    <s v="L"/>
    <x v="763"/>
    <n v="679489219"/>
    <d v="2012-11-23T00:00:00"/>
    <n v="8"/>
    <n v="205.7"/>
    <n v="117.11"/>
    <n v="1645.6"/>
    <n v="936.88"/>
    <n v="708.71999999999991"/>
  </r>
  <r>
    <x v="0"/>
    <s v="Malawi"/>
    <x v="10"/>
    <x v="0"/>
    <s v="H"/>
    <x v="2355"/>
    <n v="136758172"/>
    <d v="2013-06-03T00:00:00"/>
    <n v="14"/>
    <n v="437.2"/>
    <n v="263.33"/>
    <n v="6120.8"/>
    <n v="3686.62"/>
    <n v="2434.1800000000003"/>
  </r>
  <r>
    <x v="0"/>
    <s v="Cape Verde"/>
    <x v="0"/>
    <x v="0"/>
    <s v="H"/>
    <x v="1218"/>
    <n v="314689052"/>
    <d v="2017-06-23T00:00:00"/>
    <n v="4"/>
    <n v="651.21"/>
    <n v="524.96"/>
    <n v="2604.84"/>
    <n v="2099.84"/>
    <n v="505"/>
  </r>
  <r>
    <x v="1"/>
    <s v="Netherlands"/>
    <x v="8"/>
    <x v="0"/>
    <s v="C"/>
    <x v="1829"/>
    <n v="268018186"/>
    <d v="2016-09-22T00:00:00"/>
    <n v="2"/>
    <n v="152.58000000000001"/>
    <n v="97.44"/>
    <n v="305.16000000000003"/>
    <n v="194.88"/>
    <n v="110.28000000000003"/>
  </r>
  <r>
    <x v="5"/>
    <s v="Australia"/>
    <x v="2"/>
    <x v="0"/>
    <s v="L"/>
    <x v="1008"/>
    <n v="921794402"/>
    <d v="2014-07-11T00:00:00"/>
    <n v="14"/>
    <n v="154.06"/>
    <n v="90.93"/>
    <n v="2156.84"/>
    <n v="1273.02"/>
    <n v="883.82000000000016"/>
  </r>
  <r>
    <x v="0"/>
    <s v="Sierra Leone"/>
    <x v="3"/>
    <x v="0"/>
    <s v="M"/>
    <x v="2545"/>
    <n v="121379029"/>
    <d v="2015-11-20T00:00:00"/>
    <n v="13"/>
    <n v="668.27"/>
    <n v="502.54"/>
    <n v="8687.51"/>
    <n v="6533.02"/>
    <n v="2154.4899999999998"/>
  </r>
  <r>
    <x v="1"/>
    <s v="Malta"/>
    <x v="1"/>
    <x v="1"/>
    <s v="H"/>
    <x v="1220"/>
    <n v="282445895"/>
    <d v="2015-01-29T00:00:00"/>
    <n v="1"/>
    <n v="47.45"/>
    <n v="31.79"/>
    <n v="47.45"/>
    <n v="31.79"/>
    <n v="15.660000000000004"/>
  </r>
  <r>
    <x v="4"/>
    <s v="Jamaica"/>
    <x v="5"/>
    <x v="1"/>
    <s v="M"/>
    <x v="186"/>
    <n v="740981328"/>
    <d v="2015-06-22T00:00:00"/>
    <n v="3"/>
    <n v="421.89"/>
    <n v="364.69"/>
    <n v="1265.67"/>
    <n v="1094.07"/>
    <n v="171.60000000000014"/>
  </r>
  <r>
    <x v="0"/>
    <s v="South Sudan"/>
    <x v="2"/>
    <x v="1"/>
    <s v="L"/>
    <x v="2332"/>
    <n v="903284156"/>
    <d v="2017-05-23T00:00:00"/>
    <n v="1"/>
    <n v="154.06"/>
    <n v="90.93"/>
    <n v="154.06"/>
    <n v="90.93"/>
    <n v="63.129999999999995"/>
  </r>
  <r>
    <x v="1"/>
    <s v="Switzerland"/>
    <x v="3"/>
    <x v="1"/>
    <s v="C"/>
    <x v="646"/>
    <n v="695965707"/>
    <d v="2014-09-13T00:00:00"/>
    <n v="1"/>
    <n v="668.27"/>
    <n v="502.54"/>
    <n v="668.27"/>
    <n v="502.54"/>
    <n v="165.72999999999996"/>
  </r>
  <r>
    <x v="2"/>
    <s v="Libya"/>
    <x v="2"/>
    <x v="0"/>
    <s v="M"/>
    <x v="448"/>
    <n v="115949809"/>
    <d v="2013-10-14T00:00:00"/>
    <n v="2"/>
    <n v="154.06"/>
    <n v="90.93"/>
    <n v="308.12"/>
    <n v="181.86"/>
    <n v="126.25999999999999"/>
  </r>
  <r>
    <x v="4"/>
    <s v="Costa Rica"/>
    <x v="2"/>
    <x v="1"/>
    <s v="C"/>
    <x v="2004"/>
    <n v="580472791"/>
    <d v="2014-04-17T00:00:00"/>
    <n v="6"/>
    <n v="154.06"/>
    <n v="90.93"/>
    <n v="924.36"/>
    <n v="545.58000000000004"/>
    <n v="378.78"/>
  </r>
  <r>
    <x v="4"/>
    <s v="Dominican Republic"/>
    <x v="2"/>
    <x v="0"/>
    <s v="M"/>
    <x v="696"/>
    <n v="877083480"/>
    <d v="2013-05-19T00:00:00"/>
    <n v="12"/>
    <n v="154.06"/>
    <n v="90.93"/>
    <n v="1848.72"/>
    <n v="1091.1600000000001"/>
    <n v="757.56"/>
  </r>
  <r>
    <x v="3"/>
    <s v="Thailand"/>
    <x v="0"/>
    <x v="0"/>
    <s v="L"/>
    <x v="2631"/>
    <n v="313643205"/>
    <d v="2016-11-22T00:00:00"/>
    <n v="5"/>
    <n v="651.21"/>
    <n v="524.96"/>
    <n v="3256.05"/>
    <n v="2624.8"/>
    <n v="631.25"/>
  </r>
  <r>
    <x v="1"/>
    <s v="Norway"/>
    <x v="7"/>
    <x v="0"/>
    <s v="C"/>
    <x v="933"/>
    <n v="968325793"/>
    <d v="2012-08-18T00:00:00"/>
    <n v="13"/>
    <n v="109.28"/>
    <n v="35.840000000000003"/>
    <n v="1420.64"/>
    <n v="465.92000000000007"/>
    <n v="954.72"/>
  </r>
  <r>
    <x v="0"/>
    <s v="Republic of the Congo"/>
    <x v="5"/>
    <x v="1"/>
    <s v="C"/>
    <x v="1136"/>
    <n v="939617574"/>
    <d v="2012-03-19T00:00:00"/>
    <n v="4"/>
    <n v="421.89"/>
    <n v="364.69"/>
    <n v="1687.56"/>
    <n v="1458.76"/>
    <n v="228.79999999999995"/>
  </r>
  <r>
    <x v="1"/>
    <s v="Portugal"/>
    <x v="9"/>
    <x v="1"/>
    <s v="M"/>
    <x v="1036"/>
    <n v="196317374"/>
    <d v="2016-12-10T00:00:00"/>
    <n v="6"/>
    <n v="81.73"/>
    <n v="56.67"/>
    <n v="490.38"/>
    <n v="340.02"/>
    <n v="150.36000000000001"/>
  </r>
  <r>
    <x v="3"/>
    <s v="Uzbekistan"/>
    <x v="4"/>
    <x v="1"/>
    <s v="L"/>
    <x v="1362"/>
    <n v="127536523"/>
    <d v="2014-03-15T00:00:00"/>
    <n v="16"/>
    <n v="255.28"/>
    <n v="159.41999999999999"/>
    <n v="4084.48"/>
    <n v="2550.7199999999998"/>
    <n v="1533.7600000000002"/>
  </r>
  <r>
    <x v="4"/>
    <s v="Antigua and Barbuda "/>
    <x v="9"/>
    <x v="1"/>
    <s v="H"/>
    <x v="1980"/>
    <n v="392698848"/>
    <d v="2011-01-23T00:00:00"/>
    <n v="12"/>
    <n v="81.73"/>
    <n v="56.67"/>
    <n v="980.76"/>
    <n v="680.04"/>
    <n v="300.72000000000003"/>
  </r>
  <r>
    <x v="1"/>
    <s v="Montenegro"/>
    <x v="10"/>
    <x v="0"/>
    <s v="C"/>
    <x v="1519"/>
    <n v="271540677"/>
    <d v="2016-02-18T00:00:00"/>
    <n v="6"/>
    <n v="437.2"/>
    <n v="263.33"/>
    <n v="2623.2"/>
    <n v="1579.98"/>
    <n v="1043.2199999999998"/>
  </r>
  <r>
    <x v="0"/>
    <s v="Uganda"/>
    <x v="2"/>
    <x v="0"/>
    <s v="L"/>
    <x v="1334"/>
    <n v="914110839"/>
    <d v="2012-02-09T00:00:00"/>
    <n v="8"/>
    <n v="154.06"/>
    <n v="90.93"/>
    <n v="1232.48"/>
    <n v="727.44"/>
    <n v="505.03999999999996"/>
  </r>
  <r>
    <x v="5"/>
    <s v="Kiribati"/>
    <x v="7"/>
    <x v="0"/>
    <s v="C"/>
    <x v="2477"/>
    <n v="390770661"/>
    <d v="2013-03-24T00:00:00"/>
    <n v="11"/>
    <n v="109.28"/>
    <n v="35.840000000000003"/>
    <n v="1202.08"/>
    <n v="394.24"/>
    <n v="807.83999999999992"/>
  </r>
  <r>
    <x v="5"/>
    <s v="Fiji"/>
    <x v="4"/>
    <x v="1"/>
    <s v="L"/>
    <x v="1434"/>
    <n v="442193973"/>
    <d v="2015-12-22T00:00:00"/>
    <n v="6"/>
    <n v="255.28"/>
    <n v="159.41999999999999"/>
    <n v="1531.68"/>
    <n v="956.52"/>
    <n v="575.16000000000008"/>
  </r>
  <r>
    <x v="2"/>
    <s v="Bahrain"/>
    <x v="5"/>
    <x v="1"/>
    <s v="L"/>
    <x v="1896"/>
    <n v="629367101"/>
    <d v="2010-03-16T00:00:00"/>
    <n v="4"/>
    <n v="421.89"/>
    <n v="364.69"/>
    <n v="1687.56"/>
    <n v="1458.76"/>
    <n v="228.79999999999995"/>
  </r>
  <r>
    <x v="1"/>
    <s v="Croatia"/>
    <x v="7"/>
    <x v="1"/>
    <s v="L"/>
    <x v="810"/>
    <n v="583588874"/>
    <d v="2013-05-01T00:00:00"/>
    <n v="10"/>
    <n v="109.28"/>
    <n v="35.840000000000003"/>
    <n v="1092.8"/>
    <n v="358.40000000000003"/>
    <n v="734.39999999999986"/>
  </r>
  <r>
    <x v="5"/>
    <s v="Kiribati"/>
    <x v="8"/>
    <x v="1"/>
    <s v="L"/>
    <x v="2624"/>
    <n v="456470620"/>
    <d v="2013-07-27T00:00:00"/>
    <n v="14"/>
    <n v="152.58000000000001"/>
    <n v="97.44"/>
    <n v="2136.1200000000003"/>
    <n v="1364.1599999999999"/>
    <n v="771.96000000000049"/>
  </r>
  <r>
    <x v="5"/>
    <s v="Solomon Islands"/>
    <x v="10"/>
    <x v="0"/>
    <s v="L"/>
    <x v="1959"/>
    <n v="469936168"/>
    <d v="2011-07-09T00:00:00"/>
    <n v="6"/>
    <n v="437.2"/>
    <n v="263.33"/>
    <n v="2623.2"/>
    <n v="1579.98"/>
    <n v="1043.2199999999998"/>
  </r>
  <r>
    <x v="1"/>
    <s v="Belarus"/>
    <x v="8"/>
    <x v="1"/>
    <s v="M"/>
    <x v="1824"/>
    <n v="466221845"/>
    <d v="2016-08-08T00:00:00"/>
    <n v="7"/>
    <n v="152.58000000000001"/>
    <n v="97.44"/>
    <n v="1068.0600000000002"/>
    <n v="682.07999999999993"/>
    <n v="385.98000000000025"/>
  </r>
  <r>
    <x v="3"/>
    <s v="Singapore"/>
    <x v="4"/>
    <x v="1"/>
    <s v="H"/>
    <x v="859"/>
    <n v="357876479"/>
    <d v="2012-06-30T00:00:00"/>
    <n v="4"/>
    <n v="255.28"/>
    <n v="159.41999999999999"/>
    <n v="1021.12"/>
    <n v="637.67999999999995"/>
    <n v="383.44000000000005"/>
  </r>
  <r>
    <x v="6"/>
    <s v="Mexico"/>
    <x v="5"/>
    <x v="0"/>
    <s v="C"/>
    <x v="2431"/>
    <n v="577761399"/>
    <d v="2014-05-23T00:00:00"/>
    <n v="2"/>
    <n v="421.89"/>
    <n v="364.69"/>
    <n v="843.78"/>
    <n v="729.38"/>
    <n v="114.39999999999998"/>
  </r>
  <r>
    <x v="3"/>
    <s v="Taiwan"/>
    <x v="2"/>
    <x v="1"/>
    <s v="M"/>
    <x v="619"/>
    <n v="729050433"/>
    <d v="2012-02-29T00:00:00"/>
    <n v="2"/>
    <n v="154.06"/>
    <n v="90.93"/>
    <n v="308.12"/>
    <n v="181.86"/>
    <n v="126.25999999999999"/>
  </r>
  <r>
    <x v="2"/>
    <s v="Qatar"/>
    <x v="2"/>
    <x v="1"/>
    <s v="H"/>
    <x v="2566"/>
    <n v="935229909"/>
    <d v="2011-08-24T00:00:00"/>
    <n v="7"/>
    <n v="154.06"/>
    <n v="90.93"/>
    <n v="1078.42"/>
    <n v="636.51"/>
    <n v="441.91000000000008"/>
  </r>
  <r>
    <x v="0"/>
    <s v="Burundi"/>
    <x v="2"/>
    <x v="0"/>
    <s v="H"/>
    <x v="2058"/>
    <n v="490098655"/>
    <d v="2016-03-15T00:00:00"/>
    <n v="17"/>
    <n v="154.06"/>
    <n v="90.93"/>
    <n v="2619.02"/>
    <n v="1545.8100000000002"/>
    <n v="1073.2099999999998"/>
  </r>
  <r>
    <x v="2"/>
    <s v="Azerbaijan"/>
    <x v="1"/>
    <x v="1"/>
    <s v="M"/>
    <x v="77"/>
    <n v="107767999"/>
    <d v="2014-11-15T00:00:00"/>
    <n v="16"/>
    <n v="47.45"/>
    <n v="31.79"/>
    <n v="759.2"/>
    <n v="508.64"/>
    <n v="250.56000000000006"/>
  </r>
  <r>
    <x v="0"/>
    <s v="Equatorial Guinea"/>
    <x v="7"/>
    <x v="0"/>
    <s v="M"/>
    <x v="1029"/>
    <n v="572661769"/>
    <d v="2017-01-28T00:00:00"/>
    <n v="4"/>
    <n v="109.28"/>
    <n v="35.840000000000003"/>
    <n v="437.12"/>
    <n v="143.36000000000001"/>
    <n v="293.76"/>
  </r>
  <r>
    <x v="1"/>
    <s v="Ireland"/>
    <x v="11"/>
    <x v="1"/>
    <s v="L"/>
    <x v="2025"/>
    <n v="489516294"/>
    <d v="2017-07-01T00:00:00"/>
    <n v="13"/>
    <n v="9.33"/>
    <n v="6.92"/>
    <n v="121.29"/>
    <n v="89.96"/>
    <n v="31.330000000000013"/>
  </r>
  <r>
    <x v="1"/>
    <s v="Norway"/>
    <x v="6"/>
    <x v="0"/>
    <s v="L"/>
    <x v="454"/>
    <n v="333380401"/>
    <d v="2016-05-02T00:00:00"/>
    <n v="6"/>
    <n v="205.7"/>
    <n v="117.11"/>
    <n v="1234.1999999999998"/>
    <n v="702.66"/>
    <n v="531.53999999999985"/>
  </r>
  <r>
    <x v="2"/>
    <s v="Jordan"/>
    <x v="2"/>
    <x v="1"/>
    <s v="M"/>
    <x v="1273"/>
    <n v="199615418"/>
    <d v="2014-08-08T00:00:00"/>
    <n v="16"/>
    <n v="154.06"/>
    <n v="90.93"/>
    <n v="2464.96"/>
    <n v="1454.88"/>
    <n v="1010.0799999999999"/>
  </r>
  <r>
    <x v="2"/>
    <s v="Tunisia "/>
    <x v="9"/>
    <x v="0"/>
    <s v="H"/>
    <x v="724"/>
    <n v="253895175"/>
    <d v="2010-04-16T00:00:00"/>
    <n v="3"/>
    <n v="81.73"/>
    <n v="56.67"/>
    <n v="245.19"/>
    <n v="170.01"/>
    <n v="75.180000000000007"/>
  </r>
  <r>
    <x v="2"/>
    <s v="Algeria"/>
    <x v="8"/>
    <x v="1"/>
    <s v="H"/>
    <x v="1530"/>
    <n v="282205998"/>
    <d v="2010-10-03T00:00:00"/>
    <n v="16"/>
    <n v="152.58000000000001"/>
    <n v="97.44"/>
    <n v="2441.2800000000002"/>
    <n v="1559.04"/>
    <n v="882.24000000000024"/>
  </r>
  <r>
    <x v="0"/>
    <s v="Mauritania"/>
    <x v="2"/>
    <x v="1"/>
    <s v="C"/>
    <x v="1352"/>
    <n v="140846717"/>
    <d v="2012-03-13T00:00:00"/>
    <n v="14"/>
    <n v="154.06"/>
    <n v="90.93"/>
    <n v="2156.84"/>
    <n v="1273.02"/>
    <n v="883.82000000000016"/>
  </r>
  <r>
    <x v="3"/>
    <s v="North Korea"/>
    <x v="4"/>
    <x v="0"/>
    <s v="C"/>
    <x v="720"/>
    <n v="206428658"/>
    <d v="2012-06-21T00:00:00"/>
    <n v="9"/>
    <n v="255.28"/>
    <n v="159.41999999999999"/>
    <n v="2297.52"/>
    <n v="1434.78"/>
    <n v="862.74"/>
  </r>
  <r>
    <x v="3"/>
    <s v="Laos"/>
    <x v="4"/>
    <x v="1"/>
    <s v="L"/>
    <x v="2587"/>
    <n v="925875651"/>
    <d v="2014-03-31T00:00:00"/>
    <n v="10"/>
    <n v="255.28"/>
    <n v="159.41999999999999"/>
    <n v="2552.8000000000002"/>
    <n v="1594.1999999999998"/>
    <n v="958.60000000000036"/>
  </r>
  <r>
    <x v="5"/>
    <s v="Federated States of Micronesia"/>
    <x v="10"/>
    <x v="1"/>
    <s v="L"/>
    <x v="2632"/>
    <n v="566424024"/>
    <d v="2013-03-03T00:00:00"/>
    <n v="11"/>
    <n v="437.2"/>
    <n v="263.33"/>
    <n v="4809.2"/>
    <n v="2896.6299999999997"/>
    <n v="1912.5700000000002"/>
  </r>
  <r>
    <x v="2"/>
    <s v="Israel"/>
    <x v="2"/>
    <x v="0"/>
    <s v="L"/>
    <x v="2095"/>
    <n v="165622603"/>
    <d v="2010-07-18T00:00:00"/>
    <n v="1"/>
    <n v="154.06"/>
    <n v="90.93"/>
    <n v="154.06"/>
    <n v="90.93"/>
    <n v="63.129999999999995"/>
  </r>
  <r>
    <x v="3"/>
    <s v="Vietnam"/>
    <x v="6"/>
    <x v="1"/>
    <s v="C"/>
    <x v="2573"/>
    <n v="381332719"/>
    <d v="2015-08-24T00:00:00"/>
    <n v="6"/>
    <n v="205.7"/>
    <n v="117.11"/>
    <n v="1234.1999999999998"/>
    <n v="702.66"/>
    <n v="531.53999999999985"/>
  </r>
  <r>
    <x v="4"/>
    <s v="Dominican Republic"/>
    <x v="0"/>
    <x v="0"/>
    <s v="L"/>
    <x v="843"/>
    <n v="141728198"/>
    <d v="2012-07-21T00:00:00"/>
    <n v="16"/>
    <n v="651.21"/>
    <n v="524.96"/>
    <n v="10419.36"/>
    <n v="8399.36"/>
    <n v="2020"/>
  </r>
  <r>
    <x v="2"/>
    <s v="Israel"/>
    <x v="9"/>
    <x v="0"/>
    <s v="H"/>
    <x v="1899"/>
    <n v="695295369"/>
    <d v="2016-11-23T00:00:00"/>
    <n v="4"/>
    <n v="81.73"/>
    <n v="56.67"/>
    <n v="326.92"/>
    <n v="226.68"/>
    <n v="100.24000000000001"/>
  </r>
  <r>
    <x v="5"/>
    <s v="Palau"/>
    <x v="2"/>
    <x v="1"/>
    <s v="H"/>
    <x v="2430"/>
    <n v="660833060"/>
    <d v="2010-10-26T00:00:00"/>
    <n v="7"/>
    <n v="154.06"/>
    <n v="90.93"/>
    <n v="1078.42"/>
    <n v="636.51"/>
    <n v="441.91000000000008"/>
  </r>
  <r>
    <x v="0"/>
    <s v="South Africa"/>
    <x v="1"/>
    <x v="1"/>
    <s v="L"/>
    <x v="1344"/>
    <n v="977452600"/>
    <d v="2015-09-21T00:00:00"/>
    <n v="15"/>
    <n v="47.45"/>
    <n v="31.79"/>
    <n v="711.75"/>
    <n v="476.84999999999997"/>
    <n v="234.90000000000003"/>
  </r>
  <r>
    <x v="2"/>
    <s v="Qatar"/>
    <x v="8"/>
    <x v="1"/>
    <s v="H"/>
    <x v="99"/>
    <n v="854577815"/>
    <d v="2012-07-09T00:00:00"/>
    <n v="12"/>
    <n v="152.58000000000001"/>
    <n v="97.44"/>
    <n v="1830.96"/>
    <n v="1169.28"/>
    <n v="661.68000000000006"/>
  </r>
  <r>
    <x v="2"/>
    <s v="Turkey"/>
    <x v="11"/>
    <x v="1"/>
    <s v="C"/>
    <x v="2632"/>
    <n v="921945035"/>
    <d v="2013-04-04T00:00:00"/>
    <n v="5"/>
    <n v="9.33"/>
    <n v="6.92"/>
    <n v="46.65"/>
    <n v="34.6"/>
    <n v="12.049999999999997"/>
  </r>
  <r>
    <x v="4"/>
    <s v="Barbados"/>
    <x v="5"/>
    <x v="0"/>
    <s v="M"/>
    <x v="694"/>
    <n v="979603087"/>
    <d v="2012-01-22T00:00:00"/>
    <n v="9"/>
    <n v="421.89"/>
    <n v="364.69"/>
    <n v="3797.0099999999998"/>
    <n v="3282.21"/>
    <n v="514.79999999999973"/>
  </r>
  <r>
    <x v="4"/>
    <s v="Saint Kitts and Nevis "/>
    <x v="5"/>
    <x v="1"/>
    <s v="L"/>
    <x v="644"/>
    <n v="447913300"/>
    <d v="2012-01-06T00:00:00"/>
    <n v="11"/>
    <n v="421.89"/>
    <n v="364.69"/>
    <n v="4640.79"/>
    <n v="4011.59"/>
    <n v="629.19999999999982"/>
  </r>
  <r>
    <x v="1"/>
    <s v="Italy"/>
    <x v="9"/>
    <x v="1"/>
    <s v="L"/>
    <x v="1560"/>
    <n v="617549502"/>
    <d v="2013-03-06T00:00:00"/>
    <n v="9"/>
    <n v="81.73"/>
    <n v="56.67"/>
    <n v="735.57"/>
    <n v="510.03000000000003"/>
    <n v="225.54000000000002"/>
  </r>
  <r>
    <x v="4"/>
    <s v="Costa Rica"/>
    <x v="0"/>
    <x v="0"/>
    <s v="L"/>
    <x v="184"/>
    <n v="599498021"/>
    <d v="2016-11-06T00:00:00"/>
    <n v="6"/>
    <n v="651.21"/>
    <n v="524.96"/>
    <n v="3907.26"/>
    <n v="3149.76"/>
    <n v="757.5"/>
  </r>
  <r>
    <x v="1"/>
    <s v="Ireland"/>
    <x v="6"/>
    <x v="1"/>
    <s v="H"/>
    <x v="166"/>
    <n v="475057685"/>
    <d v="2013-11-07T00:00:00"/>
    <n v="15"/>
    <n v="205.7"/>
    <n v="117.11"/>
    <n v="3085.5"/>
    <n v="1756.65"/>
    <n v="1328.85"/>
  </r>
  <r>
    <x v="0"/>
    <s v="Seychelles "/>
    <x v="11"/>
    <x v="1"/>
    <s v="L"/>
    <x v="1695"/>
    <n v="845839822"/>
    <d v="2011-05-29T00:00:00"/>
    <n v="3"/>
    <n v="9.33"/>
    <n v="6.92"/>
    <n v="27.990000000000002"/>
    <n v="20.759999999999998"/>
    <n v="7.230000000000004"/>
  </r>
  <r>
    <x v="1"/>
    <s v="Russia"/>
    <x v="8"/>
    <x v="0"/>
    <s v="C"/>
    <x v="2001"/>
    <n v="583768260"/>
    <d v="2013-12-22T00:00:00"/>
    <n v="15"/>
    <n v="152.58000000000001"/>
    <n v="97.44"/>
    <n v="2288.7000000000003"/>
    <n v="1461.6"/>
    <n v="827.10000000000036"/>
  </r>
  <r>
    <x v="6"/>
    <s v="United States of America"/>
    <x v="11"/>
    <x v="1"/>
    <s v="M"/>
    <x v="1742"/>
    <n v="881079328"/>
    <d v="2011-11-01T00:00:00"/>
    <n v="16"/>
    <n v="9.33"/>
    <n v="6.92"/>
    <n v="149.28"/>
    <n v="110.72"/>
    <n v="38.56"/>
  </r>
  <r>
    <x v="0"/>
    <s v="Namibia"/>
    <x v="2"/>
    <x v="1"/>
    <s v="C"/>
    <x v="182"/>
    <n v="300321853"/>
    <d v="2015-05-17T00:00:00"/>
    <n v="1"/>
    <n v="154.06"/>
    <n v="90.93"/>
    <n v="154.06"/>
    <n v="90.93"/>
    <n v="63.129999999999995"/>
  </r>
  <r>
    <x v="5"/>
    <s v="Kiribati"/>
    <x v="2"/>
    <x v="1"/>
    <s v="C"/>
    <x v="655"/>
    <n v="624357163"/>
    <d v="2013-03-18T00:00:00"/>
    <n v="1"/>
    <n v="154.06"/>
    <n v="90.93"/>
    <n v="154.06"/>
    <n v="90.93"/>
    <n v="63.129999999999995"/>
  </r>
  <r>
    <x v="0"/>
    <s v="Swaziland"/>
    <x v="8"/>
    <x v="0"/>
    <s v="C"/>
    <x v="2558"/>
    <n v="106359088"/>
    <d v="2014-01-31T00:00:00"/>
    <n v="5"/>
    <n v="152.58000000000001"/>
    <n v="97.44"/>
    <n v="762.90000000000009"/>
    <n v="487.2"/>
    <n v="275.7000000000001"/>
  </r>
  <r>
    <x v="4"/>
    <s v="Cuba"/>
    <x v="6"/>
    <x v="0"/>
    <s v="M"/>
    <x v="499"/>
    <n v="219813954"/>
    <d v="2012-07-15T00:00:00"/>
    <n v="11"/>
    <n v="205.7"/>
    <n v="117.11"/>
    <n v="2262.6999999999998"/>
    <n v="1288.21"/>
    <n v="974.48999999999978"/>
  </r>
  <r>
    <x v="1"/>
    <s v="Croatia"/>
    <x v="0"/>
    <x v="1"/>
    <s v="M"/>
    <x v="649"/>
    <n v="708520591"/>
    <d v="2015-10-17T00:00:00"/>
    <n v="10"/>
    <n v="651.21"/>
    <n v="524.96"/>
    <n v="6512.1"/>
    <n v="5249.6"/>
    <n v="1262.5"/>
  </r>
  <r>
    <x v="1"/>
    <s v="Andorra"/>
    <x v="1"/>
    <x v="0"/>
    <s v="H"/>
    <x v="2093"/>
    <n v="936590325"/>
    <d v="2016-08-07T00:00:00"/>
    <n v="11"/>
    <n v="47.45"/>
    <n v="31.79"/>
    <n v="521.95000000000005"/>
    <n v="349.69"/>
    <n v="172.26000000000005"/>
  </r>
  <r>
    <x v="3"/>
    <s v="Japan"/>
    <x v="8"/>
    <x v="0"/>
    <s v="L"/>
    <x v="1873"/>
    <n v="338446986"/>
    <d v="2012-10-26T00:00:00"/>
    <n v="5"/>
    <n v="152.58000000000001"/>
    <n v="97.44"/>
    <n v="762.90000000000009"/>
    <n v="487.2"/>
    <n v="275.7000000000001"/>
  </r>
  <r>
    <x v="3"/>
    <s v="Maldives"/>
    <x v="4"/>
    <x v="0"/>
    <s v="L"/>
    <x v="527"/>
    <n v="668826901"/>
    <d v="2010-11-02T00:00:00"/>
    <n v="16"/>
    <n v="255.28"/>
    <n v="159.41999999999999"/>
    <n v="4084.48"/>
    <n v="2550.7199999999998"/>
    <n v="1533.7600000000002"/>
  </r>
  <r>
    <x v="2"/>
    <s v="Somalia"/>
    <x v="9"/>
    <x v="1"/>
    <s v="L"/>
    <x v="2633"/>
    <n v="152778899"/>
    <d v="2014-07-25T00:00:00"/>
    <n v="16"/>
    <n v="81.73"/>
    <n v="56.67"/>
    <n v="1307.68"/>
    <n v="906.72"/>
    <n v="400.96000000000004"/>
  </r>
  <r>
    <x v="1"/>
    <s v="Armenia"/>
    <x v="2"/>
    <x v="0"/>
    <s v="C"/>
    <x v="1325"/>
    <n v="235664308"/>
    <d v="2013-04-26T00:00:00"/>
    <n v="12"/>
    <n v="154.06"/>
    <n v="90.93"/>
    <n v="1848.72"/>
    <n v="1091.1600000000001"/>
    <n v="757.56"/>
  </r>
  <r>
    <x v="1"/>
    <s v="Finland"/>
    <x v="4"/>
    <x v="0"/>
    <s v="H"/>
    <x v="2236"/>
    <n v="633156955"/>
    <d v="2017-01-24T00:00:00"/>
    <n v="7"/>
    <n v="255.28"/>
    <n v="159.41999999999999"/>
    <n v="1786.96"/>
    <n v="1115.9399999999998"/>
    <n v="671.02000000000021"/>
  </r>
  <r>
    <x v="1"/>
    <s v="Netherlands"/>
    <x v="2"/>
    <x v="1"/>
    <s v="H"/>
    <x v="496"/>
    <n v="681243169"/>
    <d v="2013-08-11T00:00:00"/>
    <n v="6"/>
    <n v="154.06"/>
    <n v="90.93"/>
    <n v="924.36"/>
    <n v="545.58000000000004"/>
    <n v="378.78"/>
  </r>
  <r>
    <x v="3"/>
    <s v="Cambodia"/>
    <x v="6"/>
    <x v="0"/>
    <s v="L"/>
    <x v="1834"/>
    <n v="686221778"/>
    <d v="2010-11-10T00:00:00"/>
    <n v="12"/>
    <n v="205.7"/>
    <n v="117.11"/>
    <n v="2468.3999999999996"/>
    <n v="1405.32"/>
    <n v="1063.0799999999997"/>
  </r>
  <r>
    <x v="1"/>
    <s v="Greece"/>
    <x v="9"/>
    <x v="1"/>
    <s v="M"/>
    <x v="1216"/>
    <n v="574704110"/>
    <d v="2010-05-18T00:00:00"/>
    <n v="11"/>
    <n v="81.73"/>
    <n v="56.67"/>
    <n v="899.03000000000009"/>
    <n v="623.37"/>
    <n v="275.66000000000008"/>
  </r>
  <r>
    <x v="2"/>
    <s v="Jordan"/>
    <x v="9"/>
    <x v="0"/>
    <s v="L"/>
    <x v="1804"/>
    <n v="343613994"/>
    <d v="2010-12-26T00:00:00"/>
    <n v="3"/>
    <n v="81.73"/>
    <n v="56.67"/>
    <n v="245.19"/>
    <n v="170.01"/>
    <n v="75.180000000000007"/>
  </r>
  <r>
    <x v="3"/>
    <s v="Myanmar"/>
    <x v="11"/>
    <x v="0"/>
    <s v="L"/>
    <x v="1373"/>
    <n v="510187757"/>
    <d v="2012-04-29T00:00:00"/>
    <n v="8"/>
    <n v="9.33"/>
    <n v="6.92"/>
    <n v="74.64"/>
    <n v="55.36"/>
    <n v="19.28"/>
  </r>
  <r>
    <x v="3"/>
    <s v="Kazakhstan"/>
    <x v="6"/>
    <x v="0"/>
    <s v="C"/>
    <x v="2164"/>
    <n v="761974227"/>
    <d v="2011-07-24T00:00:00"/>
    <n v="7"/>
    <n v="205.7"/>
    <n v="117.11"/>
    <n v="1439.8999999999999"/>
    <n v="819.77"/>
    <n v="620.12999999999988"/>
  </r>
  <r>
    <x v="5"/>
    <s v="East Timor"/>
    <x v="10"/>
    <x v="1"/>
    <s v="L"/>
    <x v="2634"/>
    <n v="406834733"/>
    <d v="2014-07-14T00:00:00"/>
    <n v="1"/>
    <n v="437.2"/>
    <n v="263.33"/>
    <n v="437.2"/>
    <n v="263.33"/>
    <n v="173.87"/>
  </r>
  <r>
    <x v="5"/>
    <s v="Vanuatu"/>
    <x v="7"/>
    <x v="0"/>
    <s v="C"/>
    <x v="576"/>
    <n v="622943103"/>
    <d v="2016-06-22T00:00:00"/>
    <n v="3"/>
    <n v="109.28"/>
    <n v="35.840000000000003"/>
    <n v="327.84000000000003"/>
    <n v="107.52000000000001"/>
    <n v="220.32000000000002"/>
  </r>
  <r>
    <x v="1"/>
    <s v="Macedonia"/>
    <x v="1"/>
    <x v="1"/>
    <s v="L"/>
    <x v="1438"/>
    <n v="408785665"/>
    <d v="2013-12-31T00:00:00"/>
    <n v="13"/>
    <n v="47.45"/>
    <n v="31.79"/>
    <n v="616.85"/>
    <n v="413.27"/>
    <n v="203.58000000000004"/>
  </r>
  <r>
    <x v="0"/>
    <s v="Djibouti"/>
    <x v="7"/>
    <x v="0"/>
    <s v="L"/>
    <x v="2635"/>
    <n v="633161246"/>
    <d v="2016-02-14T00:00:00"/>
    <n v="9"/>
    <n v="109.28"/>
    <n v="35.840000000000003"/>
    <n v="983.52"/>
    <n v="322.56000000000006"/>
    <n v="660.95999999999992"/>
  </r>
  <r>
    <x v="1"/>
    <s v="Iceland"/>
    <x v="6"/>
    <x v="1"/>
    <s v="C"/>
    <x v="2226"/>
    <n v="885181176"/>
    <d v="2017-07-09T00:00:00"/>
    <n v="6"/>
    <n v="205.7"/>
    <n v="117.11"/>
    <n v="1234.1999999999998"/>
    <n v="702.66"/>
    <n v="531.53999999999985"/>
  </r>
  <r>
    <x v="2"/>
    <s v="Egypt"/>
    <x v="8"/>
    <x v="0"/>
    <s v="H"/>
    <x v="2072"/>
    <n v="824269282"/>
    <d v="2010-04-05T00:00:00"/>
    <n v="14"/>
    <n v="152.58000000000001"/>
    <n v="97.44"/>
    <n v="2136.1200000000003"/>
    <n v="1364.1599999999999"/>
    <n v="771.96000000000049"/>
  </r>
  <r>
    <x v="0"/>
    <s v="Nigeria"/>
    <x v="3"/>
    <x v="1"/>
    <s v="C"/>
    <x v="2151"/>
    <n v="630161893"/>
    <d v="2010-07-09T00:00:00"/>
    <n v="13"/>
    <n v="668.27"/>
    <n v="502.54"/>
    <n v="8687.51"/>
    <n v="6533.02"/>
    <n v="2154.4899999999998"/>
  </r>
  <r>
    <x v="1"/>
    <s v="Slovakia"/>
    <x v="0"/>
    <x v="1"/>
    <s v="L"/>
    <x v="1513"/>
    <n v="552907836"/>
    <d v="2016-01-01T00:00:00"/>
    <n v="11"/>
    <n v="651.21"/>
    <n v="524.96"/>
    <n v="7163.31"/>
    <n v="5774.56"/>
    <n v="1388.75"/>
  </r>
  <r>
    <x v="3"/>
    <s v="Taiwan"/>
    <x v="9"/>
    <x v="0"/>
    <s v="C"/>
    <x v="1984"/>
    <n v="462868440"/>
    <d v="2010-12-09T00:00:00"/>
    <n v="3"/>
    <n v="81.73"/>
    <n v="56.67"/>
    <n v="245.19"/>
    <n v="170.01"/>
    <n v="75.180000000000007"/>
  </r>
  <r>
    <x v="3"/>
    <s v="Sri Lanka"/>
    <x v="1"/>
    <x v="1"/>
    <s v="M"/>
    <x v="1927"/>
    <n v="300717532"/>
    <d v="2014-03-29T00:00:00"/>
    <n v="13"/>
    <n v="47.45"/>
    <n v="31.79"/>
    <n v="616.85"/>
    <n v="413.27"/>
    <n v="203.58000000000004"/>
  </r>
  <r>
    <x v="0"/>
    <s v="Gabon"/>
    <x v="9"/>
    <x v="1"/>
    <s v="L"/>
    <x v="23"/>
    <n v="527441442"/>
    <d v="2016-01-21T00:00:00"/>
    <n v="1"/>
    <n v="81.73"/>
    <n v="56.67"/>
    <n v="81.73"/>
    <n v="56.67"/>
    <n v="25.060000000000002"/>
  </r>
  <r>
    <x v="0"/>
    <s v="Republic of the Congo"/>
    <x v="11"/>
    <x v="0"/>
    <s v="L"/>
    <x v="822"/>
    <n v="774338996"/>
    <d v="2010-08-27T00:00:00"/>
    <n v="5"/>
    <n v="9.33"/>
    <n v="6.92"/>
    <n v="46.65"/>
    <n v="34.6"/>
    <n v="12.049999999999997"/>
  </r>
  <r>
    <x v="4"/>
    <s v="The Bahamas"/>
    <x v="4"/>
    <x v="0"/>
    <s v="L"/>
    <x v="1621"/>
    <n v="293021523"/>
    <d v="2016-12-14T00:00:00"/>
    <n v="1"/>
    <n v="255.28"/>
    <n v="159.41999999999999"/>
    <n v="255.28"/>
    <n v="159.41999999999999"/>
    <n v="95.860000000000014"/>
  </r>
  <r>
    <x v="2"/>
    <s v="Qatar"/>
    <x v="11"/>
    <x v="1"/>
    <s v="L"/>
    <x v="952"/>
    <n v="205412852"/>
    <d v="2012-09-17T00:00:00"/>
    <n v="8"/>
    <n v="9.33"/>
    <n v="6.92"/>
    <n v="74.64"/>
    <n v="55.36"/>
    <n v="19.28"/>
  </r>
  <r>
    <x v="4"/>
    <s v="Costa Rica"/>
    <x v="4"/>
    <x v="1"/>
    <s v="L"/>
    <x v="2048"/>
    <n v="353749310"/>
    <d v="2014-10-12T00:00:00"/>
    <n v="2"/>
    <n v="255.28"/>
    <n v="159.41999999999999"/>
    <n v="510.56"/>
    <n v="318.83999999999997"/>
    <n v="191.72000000000003"/>
  </r>
  <r>
    <x v="0"/>
    <s v="Mozambique"/>
    <x v="5"/>
    <x v="1"/>
    <s v="M"/>
    <x v="1273"/>
    <n v="650579726"/>
    <d v="2014-07-13T00:00:00"/>
    <n v="16"/>
    <n v="421.89"/>
    <n v="364.69"/>
    <n v="6750.24"/>
    <n v="5835.04"/>
    <n v="915.19999999999982"/>
  </r>
  <r>
    <x v="3"/>
    <s v="Singapore"/>
    <x v="5"/>
    <x v="0"/>
    <s v="M"/>
    <x v="2593"/>
    <n v="628765428"/>
    <d v="2012-03-03T00:00:00"/>
    <n v="8"/>
    <n v="421.89"/>
    <n v="364.69"/>
    <n v="3375.12"/>
    <n v="2917.52"/>
    <n v="457.59999999999991"/>
  </r>
  <r>
    <x v="5"/>
    <s v="East Timor"/>
    <x v="10"/>
    <x v="0"/>
    <s v="H"/>
    <x v="22"/>
    <n v="791480243"/>
    <d v="2012-04-16T00:00:00"/>
    <n v="9"/>
    <n v="437.2"/>
    <n v="263.33"/>
    <n v="3934.7999999999997"/>
    <n v="2369.9699999999998"/>
    <n v="1564.83"/>
  </r>
  <r>
    <x v="0"/>
    <s v="Central African Republic"/>
    <x v="6"/>
    <x v="1"/>
    <s v="H"/>
    <x v="2016"/>
    <n v="362210500"/>
    <d v="2013-09-17T00:00:00"/>
    <n v="8"/>
    <n v="205.7"/>
    <n v="117.11"/>
    <n v="1645.6"/>
    <n v="936.88"/>
    <n v="708.71999999999991"/>
  </r>
  <r>
    <x v="2"/>
    <s v="Oman"/>
    <x v="2"/>
    <x v="1"/>
    <s v="M"/>
    <x v="2427"/>
    <n v="434755027"/>
    <d v="2011-08-31T00:00:00"/>
    <n v="4"/>
    <n v="154.06"/>
    <n v="90.93"/>
    <n v="616.24"/>
    <n v="363.72"/>
    <n v="252.51999999999998"/>
  </r>
  <r>
    <x v="2"/>
    <s v="Bahrain"/>
    <x v="11"/>
    <x v="0"/>
    <s v="H"/>
    <x v="286"/>
    <n v="823225152"/>
    <d v="2010-10-04T00:00:00"/>
    <n v="16"/>
    <n v="9.33"/>
    <n v="6.92"/>
    <n v="149.28"/>
    <n v="110.72"/>
    <n v="38.56"/>
  </r>
  <r>
    <x v="4"/>
    <s v="Haiti"/>
    <x v="7"/>
    <x v="1"/>
    <s v="M"/>
    <x v="1295"/>
    <n v="512044703"/>
    <d v="2012-07-22T00:00:00"/>
    <n v="7"/>
    <n v="109.28"/>
    <n v="35.840000000000003"/>
    <n v="764.96"/>
    <n v="250.88000000000002"/>
    <n v="514.08000000000004"/>
  </r>
  <r>
    <x v="6"/>
    <s v="Mexico"/>
    <x v="6"/>
    <x v="1"/>
    <s v="C"/>
    <x v="1288"/>
    <n v="805950009"/>
    <d v="2012-01-09T00:00:00"/>
    <n v="12"/>
    <n v="205.7"/>
    <n v="117.11"/>
    <n v="2468.3999999999996"/>
    <n v="1405.32"/>
    <n v="1063.0799999999997"/>
  </r>
  <r>
    <x v="1"/>
    <s v="Belgium"/>
    <x v="1"/>
    <x v="1"/>
    <s v="M"/>
    <x v="2600"/>
    <n v="379989898"/>
    <d v="2016-08-25T00:00:00"/>
    <n v="11"/>
    <n v="47.45"/>
    <n v="31.79"/>
    <n v="521.95000000000005"/>
    <n v="349.69"/>
    <n v="172.26000000000005"/>
  </r>
  <r>
    <x v="3"/>
    <s v="Uzbekistan"/>
    <x v="5"/>
    <x v="0"/>
    <s v="L"/>
    <x v="1373"/>
    <n v="229525697"/>
    <d v="2012-04-22T00:00:00"/>
    <n v="1"/>
    <n v="421.89"/>
    <n v="364.69"/>
    <n v="421.89"/>
    <n v="364.69"/>
    <n v="57.199999999999989"/>
  </r>
  <r>
    <x v="0"/>
    <s v="Central African Republic"/>
    <x v="11"/>
    <x v="1"/>
    <s v="C"/>
    <x v="2578"/>
    <n v="520231235"/>
    <d v="2012-07-20T00:00:00"/>
    <n v="11"/>
    <n v="9.33"/>
    <n v="6.92"/>
    <n v="102.63"/>
    <n v="76.12"/>
    <n v="26.509999999999991"/>
  </r>
  <r>
    <x v="1"/>
    <s v="Sweden"/>
    <x v="10"/>
    <x v="1"/>
    <s v="M"/>
    <x v="172"/>
    <n v="138092839"/>
    <d v="2016-08-09T00:00:00"/>
    <n v="6"/>
    <n v="437.2"/>
    <n v="263.33"/>
    <n v="2623.2"/>
    <n v="1579.98"/>
    <n v="1043.2199999999998"/>
  </r>
  <r>
    <x v="1"/>
    <s v="Serbia"/>
    <x v="3"/>
    <x v="0"/>
    <s v="L"/>
    <x v="1930"/>
    <n v="739409339"/>
    <d v="2013-05-16T00:00:00"/>
    <n v="11"/>
    <n v="668.27"/>
    <n v="502.54"/>
    <n v="7350.9699999999993"/>
    <n v="5527.9400000000005"/>
    <n v="1823.0299999999988"/>
  </r>
  <r>
    <x v="1"/>
    <s v="Montenegro"/>
    <x v="5"/>
    <x v="1"/>
    <s v="H"/>
    <x v="539"/>
    <n v="900792062"/>
    <d v="2015-12-30T00:00:00"/>
    <n v="5"/>
    <n v="421.89"/>
    <n v="364.69"/>
    <n v="2109.4499999999998"/>
    <n v="1823.45"/>
    <n v="285.99999999999977"/>
  </r>
  <r>
    <x v="4"/>
    <s v="Cuba"/>
    <x v="1"/>
    <x v="1"/>
    <s v="M"/>
    <x v="2570"/>
    <n v="169164836"/>
    <d v="2011-08-01T00:00:00"/>
    <n v="14"/>
    <n v="47.45"/>
    <n v="31.79"/>
    <n v="664.30000000000007"/>
    <n v="445.06"/>
    <n v="219.24000000000007"/>
  </r>
  <r>
    <x v="5"/>
    <s v="Vanuatu"/>
    <x v="3"/>
    <x v="0"/>
    <s v="H"/>
    <x v="1798"/>
    <n v="411763989"/>
    <d v="2011-06-25T00:00:00"/>
    <n v="15"/>
    <n v="668.27"/>
    <n v="502.54"/>
    <n v="10024.049999999999"/>
    <n v="7538.1"/>
    <n v="2485.9499999999989"/>
  </r>
  <r>
    <x v="2"/>
    <s v="Egypt"/>
    <x v="9"/>
    <x v="0"/>
    <s v="C"/>
    <x v="264"/>
    <n v="866138350"/>
    <d v="2016-07-28T00:00:00"/>
    <n v="14"/>
    <n v="81.73"/>
    <n v="56.67"/>
    <n v="1144.22"/>
    <n v="793.38"/>
    <n v="350.84000000000003"/>
  </r>
  <r>
    <x v="1"/>
    <s v="Russia"/>
    <x v="0"/>
    <x v="1"/>
    <s v="C"/>
    <x v="991"/>
    <n v="390149247"/>
    <d v="2013-07-23T00:00:00"/>
    <n v="4"/>
    <n v="651.21"/>
    <n v="524.96"/>
    <n v="2604.84"/>
    <n v="2099.84"/>
    <n v="505"/>
  </r>
  <r>
    <x v="0"/>
    <s v="Botswana"/>
    <x v="4"/>
    <x v="0"/>
    <s v="H"/>
    <x v="1943"/>
    <n v="611970508"/>
    <d v="2016-09-03T00:00:00"/>
    <n v="8"/>
    <n v="255.28"/>
    <n v="159.41999999999999"/>
    <n v="2042.24"/>
    <n v="1275.3599999999999"/>
    <n v="766.88000000000011"/>
  </r>
  <r>
    <x v="1"/>
    <s v="Macedonia"/>
    <x v="9"/>
    <x v="1"/>
    <s v="M"/>
    <x v="457"/>
    <n v="980088460"/>
    <d v="2011-05-21T00:00:00"/>
    <n v="15"/>
    <n v="81.73"/>
    <n v="56.67"/>
    <n v="1225.95"/>
    <n v="850.05000000000007"/>
    <n v="375.9"/>
  </r>
  <r>
    <x v="0"/>
    <s v="Ghana"/>
    <x v="4"/>
    <x v="0"/>
    <s v="H"/>
    <x v="1414"/>
    <n v="113301932"/>
    <d v="2010-02-19T00:00:00"/>
    <n v="12"/>
    <n v="255.28"/>
    <n v="159.41999999999999"/>
    <n v="3063.36"/>
    <n v="1913.04"/>
    <n v="1150.3200000000002"/>
  </r>
  <r>
    <x v="4"/>
    <s v="Saint Kitts and Nevis "/>
    <x v="5"/>
    <x v="1"/>
    <s v="M"/>
    <x v="1797"/>
    <n v="750722253"/>
    <d v="2011-09-28T00:00:00"/>
    <n v="7"/>
    <n v="421.89"/>
    <n v="364.69"/>
    <n v="2953.23"/>
    <n v="2552.83"/>
    <n v="400.40000000000009"/>
  </r>
  <r>
    <x v="1"/>
    <s v="Iceland"/>
    <x v="9"/>
    <x v="1"/>
    <s v="H"/>
    <x v="260"/>
    <n v="301773250"/>
    <d v="2011-12-30T00:00:00"/>
    <n v="1"/>
    <n v="81.73"/>
    <n v="56.67"/>
    <n v="81.73"/>
    <n v="56.67"/>
    <n v="25.060000000000002"/>
  </r>
  <r>
    <x v="2"/>
    <s v="Israel"/>
    <x v="2"/>
    <x v="1"/>
    <s v="M"/>
    <x v="1777"/>
    <n v="296191251"/>
    <d v="2015-05-09T00:00:00"/>
    <n v="14"/>
    <n v="154.06"/>
    <n v="90.93"/>
    <n v="2156.84"/>
    <n v="1273.02"/>
    <n v="883.82000000000016"/>
  </r>
  <r>
    <x v="0"/>
    <s v="Burkina Faso"/>
    <x v="10"/>
    <x v="0"/>
    <s v="C"/>
    <x v="752"/>
    <n v="534025084"/>
    <d v="2016-03-24T00:00:00"/>
    <n v="15"/>
    <n v="437.2"/>
    <n v="263.33"/>
    <n v="6558"/>
    <n v="3949.95"/>
    <n v="2608.0500000000002"/>
  </r>
  <r>
    <x v="1"/>
    <s v="Georgia"/>
    <x v="4"/>
    <x v="1"/>
    <s v="H"/>
    <x v="122"/>
    <n v="435636079"/>
    <d v="2017-07-27T00:00:00"/>
    <n v="5"/>
    <n v="255.28"/>
    <n v="159.41999999999999"/>
    <n v="1276.4000000000001"/>
    <n v="797.09999999999991"/>
    <n v="479.30000000000018"/>
  </r>
  <r>
    <x v="3"/>
    <s v="Philippines"/>
    <x v="6"/>
    <x v="0"/>
    <s v="H"/>
    <x v="1952"/>
    <n v="391698062"/>
    <d v="2011-09-21T00:00:00"/>
    <n v="2"/>
    <n v="205.7"/>
    <n v="117.11"/>
    <n v="411.4"/>
    <n v="234.22"/>
    <n v="177.17999999999998"/>
  </r>
  <r>
    <x v="0"/>
    <s v="Central African Republic"/>
    <x v="6"/>
    <x v="1"/>
    <s v="C"/>
    <x v="689"/>
    <n v="413197362"/>
    <d v="2015-04-06T00:00:00"/>
    <n v="5"/>
    <n v="205.7"/>
    <n v="117.11"/>
    <n v="1028.5"/>
    <n v="585.54999999999995"/>
    <n v="442.95000000000005"/>
  </r>
  <r>
    <x v="1"/>
    <s v="Croatia"/>
    <x v="11"/>
    <x v="1"/>
    <s v="L"/>
    <x v="2471"/>
    <n v="581432807"/>
    <d v="2011-06-13T00:00:00"/>
    <n v="13"/>
    <n v="9.33"/>
    <n v="6.92"/>
    <n v="121.29"/>
    <n v="89.96"/>
    <n v="31.330000000000013"/>
  </r>
  <r>
    <x v="3"/>
    <s v="Brunei"/>
    <x v="6"/>
    <x v="1"/>
    <s v="H"/>
    <x v="2606"/>
    <n v="598015725"/>
    <d v="2015-01-26T00:00:00"/>
    <n v="8"/>
    <n v="205.7"/>
    <n v="117.11"/>
    <n v="1645.6"/>
    <n v="936.88"/>
    <n v="708.71999999999991"/>
  </r>
  <r>
    <x v="2"/>
    <s v="Tunisia "/>
    <x v="5"/>
    <x v="1"/>
    <s v="L"/>
    <x v="2574"/>
    <n v="234869945"/>
    <d v="2015-04-22T00:00:00"/>
    <n v="3"/>
    <n v="421.89"/>
    <n v="364.69"/>
    <n v="1265.67"/>
    <n v="1094.07"/>
    <n v="171.60000000000014"/>
  </r>
  <r>
    <x v="1"/>
    <s v="Germany"/>
    <x v="6"/>
    <x v="0"/>
    <s v="H"/>
    <x v="467"/>
    <n v="684231793"/>
    <d v="2010-04-14T00:00:00"/>
    <n v="14"/>
    <n v="205.7"/>
    <n v="117.11"/>
    <n v="2879.7999999999997"/>
    <n v="1639.54"/>
    <n v="1240.2599999999998"/>
  </r>
  <r>
    <x v="3"/>
    <s v="Maldives"/>
    <x v="0"/>
    <x v="0"/>
    <s v="C"/>
    <x v="965"/>
    <n v="508650100"/>
    <d v="2010-02-09T00:00:00"/>
    <n v="16"/>
    <n v="651.21"/>
    <n v="524.96"/>
    <n v="10419.36"/>
    <n v="8399.36"/>
    <n v="2020"/>
  </r>
  <r>
    <x v="3"/>
    <s v="Indonesia"/>
    <x v="4"/>
    <x v="1"/>
    <s v="H"/>
    <x v="637"/>
    <n v="590986192"/>
    <d v="2011-02-16T00:00:00"/>
    <n v="8"/>
    <n v="255.28"/>
    <n v="159.41999999999999"/>
    <n v="2042.24"/>
    <n v="1275.3599999999999"/>
    <n v="766.88000000000011"/>
  </r>
  <r>
    <x v="2"/>
    <s v="Saudi Arabia"/>
    <x v="11"/>
    <x v="1"/>
    <s v="H"/>
    <x v="390"/>
    <n v="984413897"/>
    <d v="2014-06-27T00:00:00"/>
    <n v="15"/>
    <n v="9.33"/>
    <n v="6.92"/>
    <n v="139.94999999999999"/>
    <n v="103.8"/>
    <n v="36.149999999999991"/>
  </r>
  <r>
    <x v="4"/>
    <s v="Dominica"/>
    <x v="0"/>
    <x v="1"/>
    <s v="H"/>
    <x v="1115"/>
    <n v="462419545"/>
    <d v="2014-11-17T00:00:00"/>
    <n v="15"/>
    <n v="651.21"/>
    <n v="524.96"/>
    <n v="9768.1500000000015"/>
    <n v="7874.4000000000005"/>
    <n v="1893.7500000000009"/>
  </r>
  <r>
    <x v="1"/>
    <s v="Ireland"/>
    <x v="4"/>
    <x v="0"/>
    <s v="M"/>
    <x v="483"/>
    <n v="568801963"/>
    <d v="2011-07-13T00:00:00"/>
    <n v="17"/>
    <n v="255.28"/>
    <n v="159.41999999999999"/>
    <n v="4339.76"/>
    <n v="2710.14"/>
    <n v="1629.6200000000003"/>
  </r>
  <r>
    <x v="0"/>
    <s v="Mauritania"/>
    <x v="1"/>
    <x v="1"/>
    <s v="M"/>
    <x v="680"/>
    <n v="667672479"/>
    <d v="2012-10-05T00:00:00"/>
    <n v="13"/>
    <n v="47.45"/>
    <n v="31.79"/>
    <n v="616.85"/>
    <n v="413.27"/>
    <n v="203.58000000000004"/>
  </r>
  <r>
    <x v="1"/>
    <s v="Norway"/>
    <x v="0"/>
    <x v="0"/>
    <s v="H"/>
    <x v="2576"/>
    <n v="193454921"/>
    <d v="2016-02-24T00:00:00"/>
    <n v="11"/>
    <n v="651.21"/>
    <n v="524.96"/>
    <n v="7163.31"/>
    <n v="5774.56"/>
    <n v="1388.75"/>
  </r>
  <r>
    <x v="0"/>
    <s v="Guinea"/>
    <x v="5"/>
    <x v="0"/>
    <s v="L"/>
    <x v="2021"/>
    <n v="900885617"/>
    <d v="2013-03-18T00:00:00"/>
    <n v="2"/>
    <n v="421.89"/>
    <n v="364.69"/>
    <n v="843.78"/>
    <n v="729.38"/>
    <n v="114.39999999999998"/>
  </r>
  <r>
    <x v="4"/>
    <s v="Jamaica"/>
    <x v="6"/>
    <x v="1"/>
    <s v="C"/>
    <x v="1417"/>
    <n v="115013396"/>
    <d v="2015-01-07T00:00:00"/>
    <n v="6"/>
    <n v="205.7"/>
    <n v="117.11"/>
    <n v="1234.1999999999998"/>
    <n v="702.66"/>
    <n v="531.53999999999985"/>
  </r>
  <r>
    <x v="0"/>
    <s v="The Gambia"/>
    <x v="6"/>
    <x v="1"/>
    <s v="L"/>
    <x v="2146"/>
    <n v="181199586"/>
    <d v="2011-06-10T00:00:00"/>
    <n v="16"/>
    <n v="205.7"/>
    <n v="117.11"/>
    <n v="3291.2"/>
    <n v="1873.76"/>
    <n v="1417.4399999999998"/>
  </r>
  <r>
    <x v="1"/>
    <s v="Cyprus"/>
    <x v="11"/>
    <x v="0"/>
    <s v="M"/>
    <x v="1207"/>
    <n v="815118014"/>
    <d v="2011-11-22T00:00:00"/>
    <n v="1"/>
    <n v="9.33"/>
    <n v="6.92"/>
    <n v="9.33"/>
    <n v="6.92"/>
    <n v="2.41"/>
  </r>
  <r>
    <x v="1"/>
    <s v="Denmark"/>
    <x v="2"/>
    <x v="1"/>
    <s v="C"/>
    <x v="229"/>
    <n v="452755010"/>
    <d v="2012-01-10T00:00:00"/>
    <n v="15"/>
    <n v="154.06"/>
    <n v="90.93"/>
    <n v="2310.9"/>
    <n v="1363.95"/>
    <n v="946.95"/>
  </r>
  <r>
    <x v="2"/>
    <s v="Morocco"/>
    <x v="4"/>
    <x v="1"/>
    <s v="H"/>
    <x v="291"/>
    <n v="300409400"/>
    <d v="2012-04-23T00:00:00"/>
    <n v="11"/>
    <n v="255.28"/>
    <n v="159.41999999999999"/>
    <n v="2808.08"/>
    <n v="1753.62"/>
    <n v="1054.46"/>
  </r>
  <r>
    <x v="1"/>
    <s v="Armenia"/>
    <x v="7"/>
    <x v="0"/>
    <s v="M"/>
    <x v="1035"/>
    <n v="284692513"/>
    <d v="2014-03-06T00:00:00"/>
    <n v="9"/>
    <n v="109.28"/>
    <n v="35.840000000000003"/>
    <n v="983.52"/>
    <n v="322.56000000000006"/>
    <n v="660.95999999999992"/>
  </r>
  <r>
    <x v="2"/>
    <s v="Saudi Arabia"/>
    <x v="6"/>
    <x v="0"/>
    <s v="H"/>
    <x v="1431"/>
    <n v="402528178"/>
    <d v="2016-03-03T00:00:00"/>
    <n v="10"/>
    <n v="205.7"/>
    <n v="117.11"/>
    <n v="2057"/>
    <n v="1171.0999999999999"/>
    <n v="885.90000000000009"/>
  </r>
  <r>
    <x v="0"/>
    <s v="Benin"/>
    <x v="2"/>
    <x v="1"/>
    <s v="C"/>
    <x v="1369"/>
    <n v="271152722"/>
    <d v="2010-11-30T00:00:00"/>
    <n v="15"/>
    <n v="154.06"/>
    <n v="90.93"/>
    <n v="2310.9"/>
    <n v="1363.95"/>
    <n v="946.95"/>
  </r>
  <r>
    <x v="4"/>
    <s v="The Bahamas"/>
    <x v="1"/>
    <x v="1"/>
    <s v="L"/>
    <x v="273"/>
    <n v="478114974"/>
    <d v="2010-04-18T00:00:00"/>
    <n v="6"/>
    <n v="47.45"/>
    <n v="31.79"/>
    <n v="284.70000000000005"/>
    <n v="190.74"/>
    <n v="93.960000000000036"/>
  </r>
  <r>
    <x v="0"/>
    <s v="Lesotho"/>
    <x v="6"/>
    <x v="1"/>
    <s v="H"/>
    <x v="149"/>
    <n v="331276261"/>
    <d v="2012-08-01T00:00:00"/>
    <n v="1"/>
    <n v="205.7"/>
    <n v="117.11"/>
    <n v="205.7"/>
    <n v="117.11"/>
    <n v="88.589999999999989"/>
  </r>
  <r>
    <x v="4"/>
    <s v="Guatemala"/>
    <x v="1"/>
    <x v="1"/>
    <s v="H"/>
    <x v="2636"/>
    <n v="108810412"/>
    <d v="2013-04-18T00:00:00"/>
    <n v="14"/>
    <n v="47.45"/>
    <n v="31.79"/>
    <n v="664.30000000000007"/>
    <n v="445.06"/>
    <n v="219.24000000000007"/>
  </r>
  <r>
    <x v="2"/>
    <s v="Israel"/>
    <x v="9"/>
    <x v="0"/>
    <s v="L"/>
    <x v="1574"/>
    <n v="609203755"/>
    <d v="2016-06-24T00:00:00"/>
    <n v="10"/>
    <n v="81.73"/>
    <n v="56.67"/>
    <n v="817.30000000000007"/>
    <n v="566.70000000000005"/>
    <n v="250.60000000000002"/>
  </r>
  <r>
    <x v="3"/>
    <s v="Kyrgyzstan"/>
    <x v="6"/>
    <x v="1"/>
    <s v="L"/>
    <x v="2287"/>
    <n v="901255118"/>
    <d v="2015-09-19T00:00:00"/>
    <n v="1"/>
    <n v="205.7"/>
    <n v="117.11"/>
    <n v="205.7"/>
    <n v="117.11"/>
    <n v="88.589999999999989"/>
  </r>
  <r>
    <x v="0"/>
    <s v="Botswana"/>
    <x v="2"/>
    <x v="1"/>
    <s v="M"/>
    <x v="1975"/>
    <n v="574075829"/>
    <d v="2013-09-04T00:00:00"/>
    <n v="1"/>
    <n v="154.06"/>
    <n v="90.93"/>
    <n v="154.06"/>
    <n v="90.93"/>
    <n v="63.129999999999995"/>
  </r>
  <r>
    <x v="0"/>
    <s v="Rwanda"/>
    <x v="10"/>
    <x v="0"/>
    <s v="L"/>
    <x v="2326"/>
    <n v="187089717"/>
    <d v="2017-08-01T00:00:00"/>
    <n v="5"/>
    <n v="437.2"/>
    <n v="263.33"/>
    <n v="2186"/>
    <n v="1316.6499999999999"/>
    <n v="869.35000000000014"/>
  </r>
  <r>
    <x v="1"/>
    <s v="Belgium"/>
    <x v="0"/>
    <x v="1"/>
    <s v="M"/>
    <x v="1028"/>
    <n v="820033109"/>
    <d v="2012-11-21T00:00:00"/>
    <n v="8"/>
    <n v="651.21"/>
    <n v="524.96"/>
    <n v="5209.68"/>
    <n v="4199.68"/>
    <n v="1010"/>
  </r>
  <r>
    <x v="3"/>
    <s v="Uzbekistan"/>
    <x v="7"/>
    <x v="1"/>
    <s v="C"/>
    <x v="2409"/>
    <n v="922954833"/>
    <d v="2012-11-16T00:00:00"/>
    <n v="3"/>
    <n v="109.28"/>
    <n v="35.840000000000003"/>
    <n v="327.84000000000003"/>
    <n v="107.52000000000001"/>
    <n v="220.32000000000002"/>
  </r>
  <r>
    <x v="1"/>
    <s v="Germany"/>
    <x v="3"/>
    <x v="0"/>
    <s v="C"/>
    <x v="2246"/>
    <n v="366216218"/>
    <d v="2016-08-18T00:00:00"/>
    <n v="1"/>
    <n v="668.27"/>
    <n v="502.54"/>
    <n v="668.27"/>
    <n v="502.54"/>
    <n v="165.72999999999996"/>
  </r>
  <r>
    <x v="1"/>
    <s v="Georgia"/>
    <x v="4"/>
    <x v="1"/>
    <s v="L"/>
    <x v="381"/>
    <n v="890491092"/>
    <d v="2013-01-22T00:00:00"/>
    <n v="8"/>
    <n v="255.28"/>
    <n v="159.41999999999999"/>
    <n v="2042.24"/>
    <n v="1275.3599999999999"/>
    <n v="766.88000000000011"/>
  </r>
  <r>
    <x v="1"/>
    <s v="Lithuania"/>
    <x v="1"/>
    <x v="1"/>
    <s v="L"/>
    <x v="418"/>
    <n v="256765782"/>
    <d v="2014-08-10T00:00:00"/>
    <n v="3"/>
    <n v="47.45"/>
    <n v="31.79"/>
    <n v="142.35000000000002"/>
    <n v="95.37"/>
    <n v="46.980000000000018"/>
  </r>
  <r>
    <x v="2"/>
    <s v="Iraq"/>
    <x v="4"/>
    <x v="0"/>
    <s v="L"/>
    <x v="1535"/>
    <n v="796339118"/>
    <d v="2016-02-05T00:00:00"/>
    <n v="5"/>
    <n v="255.28"/>
    <n v="159.41999999999999"/>
    <n v="1276.4000000000001"/>
    <n v="797.09999999999991"/>
    <n v="479.30000000000018"/>
  </r>
  <r>
    <x v="2"/>
    <s v="Somalia"/>
    <x v="0"/>
    <x v="0"/>
    <s v="C"/>
    <x v="1941"/>
    <n v="860822427"/>
    <d v="2013-03-08T00:00:00"/>
    <n v="9"/>
    <n v="651.21"/>
    <n v="524.96"/>
    <n v="5860.89"/>
    <n v="4724.6400000000003"/>
    <n v="1136.25"/>
  </r>
  <r>
    <x v="6"/>
    <s v="Greenland"/>
    <x v="9"/>
    <x v="1"/>
    <s v="H"/>
    <x v="225"/>
    <n v="672139537"/>
    <d v="2014-04-27T00:00:00"/>
    <n v="16"/>
    <n v="81.73"/>
    <n v="56.67"/>
    <n v="1307.68"/>
    <n v="906.72"/>
    <n v="400.96000000000004"/>
  </r>
  <r>
    <x v="0"/>
    <s v="Zimbabwe"/>
    <x v="0"/>
    <x v="0"/>
    <s v="H"/>
    <x v="1671"/>
    <n v="972526776"/>
    <d v="2013-05-13T00:00:00"/>
    <n v="2"/>
    <n v="651.21"/>
    <n v="524.96"/>
    <n v="1302.42"/>
    <n v="1049.92"/>
    <n v="252.5"/>
  </r>
  <r>
    <x v="4"/>
    <s v="Grenada"/>
    <x v="10"/>
    <x v="0"/>
    <s v="H"/>
    <x v="1866"/>
    <n v="774532973"/>
    <d v="2017-02-12T00:00:00"/>
    <n v="1"/>
    <n v="437.2"/>
    <n v="263.33"/>
    <n v="437.2"/>
    <n v="263.33"/>
    <n v="173.87"/>
  </r>
  <r>
    <x v="0"/>
    <s v="Cote d'Ivoire"/>
    <x v="7"/>
    <x v="1"/>
    <s v="H"/>
    <x v="1255"/>
    <n v="511019456"/>
    <d v="2010-05-12T00:00:00"/>
    <n v="1"/>
    <n v="109.28"/>
    <n v="35.840000000000003"/>
    <n v="109.28"/>
    <n v="35.840000000000003"/>
    <n v="73.44"/>
  </r>
  <r>
    <x v="0"/>
    <s v="Malawi"/>
    <x v="6"/>
    <x v="1"/>
    <s v="H"/>
    <x v="875"/>
    <n v="685160052"/>
    <d v="2013-02-07T00:00:00"/>
    <n v="5"/>
    <n v="205.7"/>
    <n v="117.11"/>
    <n v="1028.5"/>
    <n v="585.54999999999995"/>
    <n v="442.95000000000005"/>
  </r>
  <r>
    <x v="2"/>
    <s v="Saudi Arabia"/>
    <x v="6"/>
    <x v="0"/>
    <s v="M"/>
    <x v="2182"/>
    <n v="520441091"/>
    <d v="2016-03-09T00:00:00"/>
    <n v="15"/>
    <n v="205.7"/>
    <n v="117.11"/>
    <n v="3085.5"/>
    <n v="1756.65"/>
    <n v="1328.85"/>
  </r>
  <r>
    <x v="0"/>
    <s v="Mauritania"/>
    <x v="0"/>
    <x v="1"/>
    <s v="C"/>
    <x v="1169"/>
    <n v="210661399"/>
    <d v="2015-04-02T00:00:00"/>
    <n v="14"/>
    <n v="651.21"/>
    <n v="524.96"/>
    <n v="9116.94"/>
    <n v="7349.4400000000005"/>
    <n v="1767.5"/>
  </r>
  <r>
    <x v="2"/>
    <s v="Qatar"/>
    <x v="8"/>
    <x v="1"/>
    <s v="C"/>
    <x v="550"/>
    <n v="469932305"/>
    <d v="2014-10-07T00:00:00"/>
    <n v="4"/>
    <n v="152.58000000000001"/>
    <n v="97.44"/>
    <n v="610.32000000000005"/>
    <n v="389.76"/>
    <n v="220.56000000000006"/>
  </r>
  <r>
    <x v="4"/>
    <s v="The Bahamas"/>
    <x v="1"/>
    <x v="0"/>
    <s v="L"/>
    <x v="2299"/>
    <n v="282677638"/>
    <d v="2016-01-08T00:00:00"/>
    <n v="16"/>
    <n v="47.45"/>
    <n v="31.79"/>
    <n v="759.2"/>
    <n v="508.64"/>
    <n v="250.56000000000006"/>
  </r>
  <r>
    <x v="0"/>
    <s v="Ghana"/>
    <x v="6"/>
    <x v="1"/>
    <s v="L"/>
    <x v="1719"/>
    <n v="953633725"/>
    <d v="2014-07-14T00:00:00"/>
    <n v="1"/>
    <n v="205.7"/>
    <n v="117.11"/>
    <n v="205.7"/>
    <n v="117.11"/>
    <n v="88.589999999999989"/>
  </r>
  <r>
    <x v="2"/>
    <s v="Morocco"/>
    <x v="4"/>
    <x v="0"/>
    <s v="M"/>
    <x v="176"/>
    <n v="257849395"/>
    <d v="2017-05-18T00:00:00"/>
    <n v="4"/>
    <n v="255.28"/>
    <n v="159.41999999999999"/>
    <n v="1021.12"/>
    <n v="637.67999999999995"/>
    <n v="383.44000000000005"/>
  </r>
  <r>
    <x v="2"/>
    <s v="Afghanistan"/>
    <x v="1"/>
    <x v="0"/>
    <s v="H"/>
    <x v="2229"/>
    <n v="990685975"/>
    <d v="2010-07-26T00:00:00"/>
    <n v="8"/>
    <n v="47.45"/>
    <n v="31.79"/>
    <n v="379.6"/>
    <n v="254.32"/>
    <n v="125.28000000000003"/>
  </r>
  <r>
    <x v="2"/>
    <s v="Libya"/>
    <x v="6"/>
    <x v="1"/>
    <s v="C"/>
    <x v="1953"/>
    <n v="617817294"/>
    <d v="2015-03-23T00:00:00"/>
    <n v="8"/>
    <n v="205.7"/>
    <n v="117.11"/>
    <n v="1645.6"/>
    <n v="936.88"/>
    <n v="708.71999999999991"/>
  </r>
  <r>
    <x v="5"/>
    <s v="Australia"/>
    <x v="8"/>
    <x v="0"/>
    <s v="L"/>
    <x v="983"/>
    <n v="725229680"/>
    <d v="2015-04-17T00:00:00"/>
    <n v="1"/>
    <n v="152.58000000000001"/>
    <n v="97.44"/>
    <n v="152.58000000000001"/>
    <n v="97.44"/>
    <n v="55.140000000000015"/>
  </r>
  <r>
    <x v="2"/>
    <s v="Morocco"/>
    <x v="10"/>
    <x v="1"/>
    <s v="L"/>
    <x v="471"/>
    <n v="269221961"/>
    <d v="2015-02-06T00:00:00"/>
    <n v="13"/>
    <n v="437.2"/>
    <n v="263.33"/>
    <n v="5683.5999999999995"/>
    <n v="3423.29"/>
    <n v="2260.3099999999995"/>
  </r>
  <r>
    <x v="0"/>
    <s v="Swaziland"/>
    <x v="11"/>
    <x v="0"/>
    <s v="C"/>
    <x v="1163"/>
    <n v="526405465"/>
    <d v="2012-05-12T00:00:00"/>
    <n v="7"/>
    <n v="9.33"/>
    <n v="6.92"/>
    <n v="65.31"/>
    <n v="48.44"/>
    <n v="16.870000000000005"/>
  </r>
  <r>
    <x v="2"/>
    <s v="Algeria"/>
    <x v="4"/>
    <x v="1"/>
    <s v="L"/>
    <x v="627"/>
    <n v="143704020"/>
    <d v="2017-03-07T00:00:00"/>
    <n v="7"/>
    <n v="255.28"/>
    <n v="159.41999999999999"/>
    <n v="1786.96"/>
    <n v="1115.9399999999998"/>
    <n v="671.02000000000021"/>
  </r>
  <r>
    <x v="3"/>
    <s v="Singapore"/>
    <x v="2"/>
    <x v="1"/>
    <s v="C"/>
    <x v="2504"/>
    <n v="988353955"/>
    <d v="2010-05-05T00:00:00"/>
    <n v="8"/>
    <n v="154.06"/>
    <n v="90.93"/>
    <n v="1232.48"/>
    <n v="727.44"/>
    <n v="505.03999999999996"/>
  </r>
  <r>
    <x v="2"/>
    <s v="Morocco"/>
    <x v="6"/>
    <x v="1"/>
    <s v="H"/>
    <x v="2244"/>
    <n v="497904098"/>
    <d v="2015-06-11T00:00:00"/>
    <n v="16"/>
    <n v="205.7"/>
    <n v="117.11"/>
    <n v="3291.2"/>
    <n v="1873.76"/>
    <n v="1417.4399999999998"/>
  </r>
  <r>
    <x v="0"/>
    <s v="Seychelles "/>
    <x v="4"/>
    <x v="1"/>
    <s v="C"/>
    <x v="1940"/>
    <n v="230215775"/>
    <d v="2011-11-21T00:00:00"/>
    <n v="8"/>
    <n v="255.28"/>
    <n v="159.41999999999999"/>
    <n v="2042.24"/>
    <n v="1275.3599999999999"/>
    <n v="766.88000000000011"/>
  </r>
  <r>
    <x v="0"/>
    <s v="Mauritania"/>
    <x v="7"/>
    <x v="0"/>
    <s v="H"/>
    <x v="2637"/>
    <n v="913462817"/>
    <d v="2013-10-09T00:00:00"/>
    <n v="5"/>
    <n v="109.28"/>
    <n v="35.840000000000003"/>
    <n v="546.4"/>
    <n v="179.20000000000002"/>
    <n v="367.19999999999993"/>
  </r>
  <r>
    <x v="0"/>
    <s v="Democratic Republic of the Congo"/>
    <x v="8"/>
    <x v="1"/>
    <s v="H"/>
    <x v="1620"/>
    <n v="196131551"/>
    <d v="2013-12-30T00:00:00"/>
    <n v="14"/>
    <n v="152.58000000000001"/>
    <n v="97.44"/>
    <n v="2136.1200000000003"/>
    <n v="1364.1599999999999"/>
    <n v="771.96000000000049"/>
  </r>
  <r>
    <x v="4"/>
    <s v="Nicaragua"/>
    <x v="4"/>
    <x v="1"/>
    <s v="L"/>
    <x v="2432"/>
    <n v="297020804"/>
    <d v="2017-07-29T00:00:00"/>
    <n v="7"/>
    <n v="255.28"/>
    <n v="159.41999999999999"/>
    <n v="1786.96"/>
    <n v="1115.9399999999998"/>
    <n v="671.02000000000021"/>
  </r>
  <r>
    <x v="1"/>
    <s v="Russia"/>
    <x v="0"/>
    <x v="1"/>
    <s v="L"/>
    <x v="1991"/>
    <n v="355241906"/>
    <d v="2015-10-02T00:00:00"/>
    <n v="5"/>
    <n v="651.21"/>
    <n v="524.96"/>
    <n v="3256.05"/>
    <n v="2624.8"/>
    <n v="631.25"/>
  </r>
  <r>
    <x v="4"/>
    <s v="Dominica"/>
    <x v="9"/>
    <x v="1"/>
    <s v="H"/>
    <x v="2520"/>
    <n v="480218684"/>
    <d v="2011-11-18T00:00:00"/>
    <n v="10"/>
    <n v="81.73"/>
    <n v="56.67"/>
    <n v="817.30000000000007"/>
    <n v="566.70000000000005"/>
    <n v="250.60000000000002"/>
  </r>
  <r>
    <x v="2"/>
    <s v="Iran"/>
    <x v="3"/>
    <x v="0"/>
    <s v="M"/>
    <x v="2638"/>
    <n v="401687467"/>
    <d v="2010-06-06T00:00:00"/>
    <n v="12"/>
    <n v="668.27"/>
    <n v="502.54"/>
    <n v="8019.24"/>
    <n v="6030.4800000000005"/>
    <n v="1988.7599999999993"/>
  </r>
  <r>
    <x v="0"/>
    <s v="Senegal"/>
    <x v="6"/>
    <x v="1"/>
    <s v="L"/>
    <x v="1088"/>
    <n v="819697082"/>
    <d v="2013-05-18T00:00:00"/>
    <n v="9"/>
    <n v="205.7"/>
    <n v="117.11"/>
    <n v="1851.3"/>
    <n v="1053.99"/>
    <n v="797.31"/>
  </r>
  <r>
    <x v="3"/>
    <s v="Thailand"/>
    <x v="3"/>
    <x v="1"/>
    <s v="H"/>
    <x v="1821"/>
    <n v="254608857"/>
    <d v="2015-12-20T00:00:00"/>
    <n v="5"/>
    <n v="668.27"/>
    <n v="502.54"/>
    <n v="3341.35"/>
    <n v="2512.7000000000003"/>
    <n v="828.64999999999964"/>
  </r>
  <r>
    <x v="0"/>
    <s v="South Africa"/>
    <x v="7"/>
    <x v="1"/>
    <s v="C"/>
    <x v="1307"/>
    <n v="897096621"/>
    <d v="2010-09-04T00:00:00"/>
    <n v="16"/>
    <n v="109.28"/>
    <n v="35.840000000000003"/>
    <n v="1748.48"/>
    <n v="573.44000000000005"/>
    <n v="1175.04"/>
  </r>
  <r>
    <x v="0"/>
    <s v="South Sudan"/>
    <x v="4"/>
    <x v="0"/>
    <s v="C"/>
    <x v="924"/>
    <n v="958146703"/>
    <d v="2014-02-01T00:00:00"/>
    <n v="10"/>
    <n v="255.28"/>
    <n v="159.41999999999999"/>
    <n v="2552.8000000000002"/>
    <n v="1594.1999999999998"/>
    <n v="958.60000000000036"/>
  </r>
  <r>
    <x v="1"/>
    <s v="Bulgaria"/>
    <x v="9"/>
    <x v="0"/>
    <s v="L"/>
    <x v="727"/>
    <n v="519057929"/>
    <d v="2017-01-11T00:00:00"/>
    <n v="16"/>
    <n v="81.73"/>
    <n v="56.67"/>
    <n v="1307.68"/>
    <n v="906.72"/>
    <n v="400.96000000000004"/>
  </r>
  <r>
    <x v="2"/>
    <s v="Qatar"/>
    <x v="6"/>
    <x v="1"/>
    <s v="H"/>
    <x v="383"/>
    <n v="181441628"/>
    <d v="2011-07-29T00:00:00"/>
    <n v="2"/>
    <n v="205.7"/>
    <n v="117.11"/>
    <n v="411.4"/>
    <n v="234.22"/>
    <n v="177.17999999999998"/>
  </r>
  <r>
    <x v="3"/>
    <s v="Myanmar"/>
    <x v="0"/>
    <x v="0"/>
    <s v="L"/>
    <x v="2283"/>
    <n v="617221629"/>
    <d v="2017-03-09T00:00:00"/>
    <n v="14"/>
    <n v="651.21"/>
    <n v="524.96"/>
    <n v="9116.94"/>
    <n v="7349.4400000000005"/>
    <n v="1767.5"/>
  </r>
  <r>
    <x v="2"/>
    <s v="Saudi Arabia"/>
    <x v="4"/>
    <x v="0"/>
    <s v="M"/>
    <x v="1486"/>
    <n v="318634259"/>
    <d v="2016-09-19T00:00:00"/>
    <n v="16"/>
    <n v="255.28"/>
    <n v="159.41999999999999"/>
    <n v="4084.48"/>
    <n v="2550.7199999999998"/>
    <n v="1533.7600000000002"/>
  </r>
  <r>
    <x v="1"/>
    <s v="Kosovo"/>
    <x v="3"/>
    <x v="1"/>
    <s v="H"/>
    <x v="427"/>
    <n v="548228347"/>
    <d v="2012-11-01T00:00:00"/>
    <n v="3"/>
    <n v="668.27"/>
    <n v="502.54"/>
    <n v="2004.81"/>
    <n v="1507.6200000000001"/>
    <n v="497.18999999999983"/>
  </r>
  <r>
    <x v="2"/>
    <s v="Jordan"/>
    <x v="7"/>
    <x v="1"/>
    <s v="L"/>
    <x v="1170"/>
    <n v="388865220"/>
    <d v="2017-03-01T00:00:00"/>
    <n v="5"/>
    <n v="109.28"/>
    <n v="35.840000000000003"/>
    <n v="546.4"/>
    <n v="179.20000000000002"/>
    <n v="367.19999999999993"/>
  </r>
  <r>
    <x v="4"/>
    <s v="Saint Kitts and Nevis "/>
    <x v="8"/>
    <x v="0"/>
    <s v="C"/>
    <x v="1051"/>
    <n v="793718707"/>
    <d v="2015-06-09T00:00:00"/>
    <n v="13"/>
    <n v="152.58000000000001"/>
    <n v="97.44"/>
    <n v="1983.5400000000002"/>
    <n v="1266.72"/>
    <n v="716.82000000000016"/>
  </r>
  <r>
    <x v="4"/>
    <s v="Saint Lucia"/>
    <x v="4"/>
    <x v="1"/>
    <s v="H"/>
    <x v="138"/>
    <n v="536275136"/>
    <d v="2017-06-28T00:00:00"/>
    <n v="8"/>
    <n v="255.28"/>
    <n v="159.41999999999999"/>
    <n v="2042.24"/>
    <n v="1275.3599999999999"/>
    <n v="766.88000000000011"/>
  </r>
  <r>
    <x v="1"/>
    <s v="Switzerland"/>
    <x v="3"/>
    <x v="1"/>
    <s v="L"/>
    <x v="704"/>
    <n v="260333335"/>
    <d v="2015-04-03T00:00:00"/>
    <n v="12"/>
    <n v="668.27"/>
    <n v="502.54"/>
    <n v="8019.24"/>
    <n v="6030.4800000000005"/>
    <n v="1988.7599999999993"/>
  </r>
  <r>
    <x v="1"/>
    <s v="Lithuania"/>
    <x v="4"/>
    <x v="0"/>
    <s v="C"/>
    <x v="25"/>
    <n v="230004632"/>
    <d v="2016-11-27T00:00:00"/>
    <n v="4"/>
    <n v="255.28"/>
    <n v="159.41999999999999"/>
    <n v="1021.12"/>
    <n v="637.67999999999995"/>
    <n v="383.44000000000005"/>
  </r>
  <r>
    <x v="5"/>
    <s v="East Timor"/>
    <x v="10"/>
    <x v="1"/>
    <s v="H"/>
    <x v="1055"/>
    <n v="779712855"/>
    <d v="2012-04-24T00:00:00"/>
    <n v="5"/>
    <n v="437.2"/>
    <n v="263.33"/>
    <n v="2186"/>
    <n v="1316.6499999999999"/>
    <n v="869.35000000000014"/>
  </r>
  <r>
    <x v="1"/>
    <s v="Vatican City"/>
    <x v="6"/>
    <x v="1"/>
    <s v="C"/>
    <x v="1274"/>
    <n v="964194333"/>
    <d v="2015-11-09T00:00:00"/>
    <n v="9"/>
    <n v="205.7"/>
    <n v="117.11"/>
    <n v="1851.3"/>
    <n v="1053.99"/>
    <n v="797.31"/>
  </r>
  <r>
    <x v="3"/>
    <s v="Laos"/>
    <x v="7"/>
    <x v="1"/>
    <s v="L"/>
    <x v="2639"/>
    <n v="808497893"/>
    <d v="2016-01-08T00:00:00"/>
    <n v="2"/>
    <n v="109.28"/>
    <n v="35.840000000000003"/>
    <n v="218.56"/>
    <n v="71.680000000000007"/>
    <n v="146.88"/>
  </r>
  <r>
    <x v="1"/>
    <s v="Belgium"/>
    <x v="4"/>
    <x v="0"/>
    <s v="C"/>
    <x v="2226"/>
    <n v="857984864"/>
    <d v="2017-05-28T00:00:00"/>
    <n v="9"/>
    <n v="255.28"/>
    <n v="159.41999999999999"/>
    <n v="2297.52"/>
    <n v="1434.78"/>
    <n v="862.74"/>
  </r>
  <r>
    <x v="1"/>
    <s v="Germany"/>
    <x v="7"/>
    <x v="0"/>
    <s v="H"/>
    <x v="2329"/>
    <n v="828329074"/>
    <d v="2014-11-03T00:00:00"/>
    <n v="16"/>
    <n v="109.28"/>
    <n v="35.840000000000003"/>
    <n v="1748.48"/>
    <n v="573.44000000000005"/>
    <n v="1175.04"/>
  </r>
  <r>
    <x v="1"/>
    <s v="Andorra"/>
    <x v="5"/>
    <x v="0"/>
    <s v="C"/>
    <x v="441"/>
    <n v="955516850"/>
    <d v="2010-12-28T00:00:00"/>
    <n v="13"/>
    <n v="421.89"/>
    <n v="364.69"/>
    <n v="5484.57"/>
    <n v="4740.97"/>
    <n v="743.59999999999945"/>
  </r>
  <r>
    <x v="1"/>
    <s v="Russia"/>
    <x v="10"/>
    <x v="1"/>
    <s v="C"/>
    <x v="553"/>
    <n v="645847022"/>
    <d v="2014-04-24T00:00:00"/>
    <n v="16"/>
    <n v="437.2"/>
    <n v="263.33"/>
    <n v="6995.2"/>
    <n v="4213.28"/>
    <n v="2781.92"/>
  </r>
  <r>
    <x v="2"/>
    <s v="United Arab Emirates"/>
    <x v="4"/>
    <x v="0"/>
    <s v="L"/>
    <x v="803"/>
    <n v="725930917"/>
    <d v="2010-10-27T00:00:00"/>
    <n v="13"/>
    <n v="255.28"/>
    <n v="159.41999999999999"/>
    <n v="3318.64"/>
    <n v="2072.46"/>
    <n v="1246.1799999999998"/>
  </r>
  <r>
    <x v="1"/>
    <s v="Finland"/>
    <x v="7"/>
    <x v="1"/>
    <s v="C"/>
    <x v="2386"/>
    <n v="292692363"/>
    <d v="2014-06-23T00:00:00"/>
    <n v="5"/>
    <n v="109.28"/>
    <n v="35.840000000000003"/>
    <n v="546.4"/>
    <n v="179.20000000000002"/>
    <n v="367.19999999999993"/>
  </r>
  <r>
    <x v="1"/>
    <s v="Bosnia and Herzegovina"/>
    <x v="9"/>
    <x v="0"/>
    <s v="M"/>
    <x v="2395"/>
    <n v="763367688"/>
    <d v="2017-06-26T00:00:00"/>
    <n v="11"/>
    <n v="81.73"/>
    <n v="56.67"/>
    <n v="899.03000000000009"/>
    <n v="623.37"/>
    <n v="275.66000000000008"/>
  </r>
  <r>
    <x v="3"/>
    <s v="Uzbekistan"/>
    <x v="4"/>
    <x v="0"/>
    <s v="L"/>
    <x v="2521"/>
    <n v="925505721"/>
    <d v="2017-01-05T00:00:00"/>
    <n v="11"/>
    <n v="255.28"/>
    <n v="159.41999999999999"/>
    <n v="2808.08"/>
    <n v="1753.62"/>
    <n v="1054.46"/>
  </r>
  <r>
    <x v="0"/>
    <s v="Chad"/>
    <x v="10"/>
    <x v="1"/>
    <s v="H"/>
    <x v="1682"/>
    <n v="986967790"/>
    <d v="2011-03-09T00:00:00"/>
    <n v="8"/>
    <n v="437.2"/>
    <n v="263.33"/>
    <n v="3497.6"/>
    <n v="2106.64"/>
    <n v="1390.96"/>
  </r>
  <r>
    <x v="1"/>
    <s v="Armenia"/>
    <x v="2"/>
    <x v="1"/>
    <s v="L"/>
    <x v="2248"/>
    <n v="325927722"/>
    <d v="2010-07-13T00:00:00"/>
    <n v="14"/>
    <n v="154.06"/>
    <n v="90.93"/>
    <n v="2156.84"/>
    <n v="1273.02"/>
    <n v="883.82000000000016"/>
  </r>
  <r>
    <x v="3"/>
    <s v="Cambodia"/>
    <x v="0"/>
    <x v="0"/>
    <s v="C"/>
    <x v="1359"/>
    <n v="640871846"/>
    <d v="2011-08-28T00:00:00"/>
    <n v="12"/>
    <n v="651.21"/>
    <n v="524.96"/>
    <n v="7814.52"/>
    <n v="6299.52"/>
    <n v="1515"/>
  </r>
  <r>
    <x v="1"/>
    <s v="Poland"/>
    <x v="3"/>
    <x v="1"/>
    <s v="L"/>
    <x v="731"/>
    <n v="100598990"/>
    <d v="2015-11-10T00:00:00"/>
    <n v="14"/>
    <n v="668.27"/>
    <n v="502.54"/>
    <n v="9355.7799999999988"/>
    <n v="7035.56"/>
    <n v="2320.2199999999984"/>
  </r>
  <r>
    <x v="3"/>
    <s v="Japan"/>
    <x v="7"/>
    <x v="0"/>
    <s v="M"/>
    <x v="1214"/>
    <n v="994220483"/>
    <d v="2010-05-22T00:00:00"/>
    <n v="1"/>
    <n v="109.28"/>
    <n v="35.840000000000003"/>
    <n v="109.28"/>
    <n v="35.840000000000003"/>
    <n v="73.44"/>
  </r>
  <r>
    <x v="4"/>
    <s v="Dominica"/>
    <x v="7"/>
    <x v="0"/>
    <s v="M"/>
    <x v="322"/>
    <n v="281160151"/>
    <d v="2010-01-12T00:00:00"/>
    <n v="1"/>
    <n v="109.28"/>
    <n v="35.840000000000003"/>
    <n v="109.28"/>
    <n v="35.840000000000003"/>
    <n v="73.44"/>
  </r>
  <r>
    <x v="0"/>
    <s v="Mauritius "/>
    <x v="11"/>
    <x v="1"/>
    <s v="C"/>
    <x v="1389"/>
    <n v="841154325"/>
    <d v="2015-09-04T00:00:00"/>
    <n v="9"/>
    <n v="9.33"/>
    <n v="6.92"/>
    <n v="83.97"/>
    <n v="62.28"/>
    <n v="21.689999999999998"/>
  </r>
  <r>
    <x v="0"/>
    <s v="Rwanda"/>
    <x v="10"/>
    <x v="0"/>
    <s v="M"/>
    <x v="2524"/>
    <n v="224251830"/>
    <d v="2010-02-28T00:00:00"/>
    <n v="17"/>
    <n v="437.2"/>
    <n v="263.33"/>
    <n v="7432.4"/>
    <n v="4476.6099999999997"/>
    <n v="2955.79"/>
  </r>
  <r>
    <x v="0"/>
    <s v="Angola"/>
    <x v="1"/>
    <x v="1"/>
    <s v="M"/>
    <x v="2399"/>
    <n v="100813996"/>
    <d v="2015-04-21T00:00:00"/>
    <n v="3"/>
    <n v="47.45"/>
    <n v="31.79"/>
    <n v="142.35000000000002"/>
    <n v="95.37"/>
    <n v="46.980000000000018"/>
  </r>
  <r>
    <x v="0"/>
    <s v="Angola"/>
    <x v="11"/>
    <x v="0"/>
    <s v="H"/>
    <x v="919"/>
    <n v="411514651"/>
    <d v="2012-04-15T00:00:00"/>
    <n v="9"/>
    <n v="9.33"/>
    <n v="6.92"/>
    <n v="83.97"/>
    <n v="62.28"/>
    <n v="21.689999999999998"/>
  </r>
  <r>
    <x v="3"/>
    <s v="Taiwan"/>
    <x v="0"/>
    <x v="0"/>
    <s v="H"/>
    <x v="1492"/>
    <n v="717340123"/>
    <d v="2013-09-15T00:00:00"/>
    <n v="10"/>
    <n v="651.21"/>
    <n v="524.96"/>
    <n v="6512.1"/>
    <n v="5249.6"/>
    <n v="1262.5"/>
  </r>
  <r>
    <x v="0"/>
    <s v="Chad"/>
    <x v="1"/>
    <x v="1"/>
    <s v="H"/>
    <x v="2640"/>
    <n v="649589240"/>
    <d v="2014-05-19T00:00:00"/>
    <n v="11"/>
    <n v="47.45"/>
    <n v="31.79"/>
    <n v="521.95000000000005"/>
    <n v="349.69"/>
    <n v="172.26000000000005"/>
  </r>
  <r>
    <x v="5"/>
    <s v="Tonga"/>
    <x v="4"/>
    <x v="0"/>
    <s v="M"/>
    <x v="889"/>
    <n v="359873330"/>
    <d v="2017-07-14T00:00:00"/>
    <n v="6"/>
    <n v="255.28"/>
    <n v="159.41999999999999"/>
    <n v="1531.68"/>
    <n v="956.52"/>
    <n v="575.16000000000008"/>
  </r>
  <r>
    <x v="0"/>
    <s v="Zambia"/>
    <x v="4"/>
    <x v="0"/>
    <s v="C"/>
    <x v="1430"/>
    <n v="970116221"/>
    <d v="2016-05-03T00:00:00"/>
    <n v="13"/>
    <n v="255.28"/>
    <n v="159.41999999999999"/>
    <n v="3318.64"/>
    <n v="2072.46"/>
    <n v="1246.1799999999998"/>
  </r>
  <r>
    <x v="1"/>
    <s v="Cyprus"/>
    <x v="1"/>
    <x v="1"/>
    <s v="C"/>
    <x v="523"/>
    <n v="522554242"/>
    <d v="2012-07-01T00:00:00"/>
    <n v="7"/>
    <n v="47.45"/>
    <n v="31.79"/>
    <n v="332.15000000000003"/>
    <n v="222.53"/>
    <n v="109.62000000000003"/>
  </r>
  <r>
    <x v="1"/>
    <s v="Netherlands"/>
    <x v="4"/>
    <x v="1"/>
    <s v="H"/>
    <x v="1573"/>
    <n v="729736220"/>
    <d v="2012-07-18T00:00:00"/>
    <n v="7"/>
    <n v="255.28"/>
    <n v="159.41999999999999"/>
    <n v="1786.96"/>
    <n v="1115.9399999999998"/>
    <n v="671.02000000000021"/>
  </r>
  <r>
    <x v="1"/>
    <s v="Macedonia"/>
    <x v="10"/>
    <x v="0"/>
    <s v="M"/>
    <x v="511"/>
    <n v="224523484"/>
    <d v="2016-07-14T00:00:00"/>
    <n v="1"/>
    <n v="437.2"/>
    <n v="263.33"/>
    <n v="437.2"/>
    <n v="263.33"/>
    <n v="173.87"/>
  </r>
  <r>
    <x v="0"/>
    <s v="Eritrea"/>
    <x v="11"/>
    <x v="1"/>
    <s v="M"/>
    <x v="2099"/>
    <n v="410089862"/>
    <d v="2014-03-12T00:00:00"/>
    <n v="6"/>
    <n v="9.33"/>
    <n v="6.92"/>
    <n v="55.980000000000004"/>
    <n v="41.519999999999996"/>
    <n v="14.460000000000008"/>
  </r>
  <r>
    <x v="0"/>
    <s v="Namibia"/>
    <x v="10"/>
    <x v="1"/>
    <s v="C"/>
    <x v="341"/>
    <n v="509921681"/>
    <d v="2011-07-02T00:00:00"/>
    <n v="10"/>
    <n v="437.2"/>
    <n v="263.33"/>
    <n v="4372"/>
    <n v="2633.2999999999997"/>
    <n v="1738.7000000000003"/>
  </r>
  <r>
    <x v="1"/>
    <s v="Russia"/>
    <x v="7"/>
    <x v="0"/>
    <s v="C"/>
    <x v="2261"/>
    <n v="717817771"/>
    <d v="2011-09-05T00:00:00"/>
    <n v="12"/>
    <n v="109.28"/>
    <n v="35.840000000000003"/>
    <n v="1311.3600000000001"/>
    <n v="430.08000000000004"/>
    <n v="881.28000000000009"/>
  </r>
  <r>
    <x v="1"/>
    <s v="Germany"/>
    <x v="5"/>
    <x v="0"/>
    <s v="H"/>
    <x v="28"/>
    <n v="847889459"/>
    <d v="2011-06-22T00:00:00"/>
    <n v="14"/>
    <n v="421.89"/>
    <n v="364.69"/>
    <n v="5906.46"/>
    <n v="5105.66"/>
    <n v="800.80000000000018"/>
  </r>
  <r>
    <x v="4"/>
    <s v="Barbados"/>
    <x v="11"/>
    <x v="0"/>
    <s v="H"/>
    <x v="2590"/>
    <n v="784560573"/>
    <d v="2012-08-08T00:00:00"/>
    <n v="13"/>
    <n v="9.33"/>
    <n v="6.92"/>
    <n v="121.29"/>
    <n v="89.96"/>
    <n v="31.330000000000013"/>
  </r>
  <r>
    <x v="3"/>
    <s v="North Korea"/>
    <x v="2"/>
    <x v="0"/>
    <s v="L"/>
    <x v="2259"/>
    <n v="932567441"/>
    <d v="2017-06-15T00:00:00"/>
    <n v="10"/>
    <n v="154.06"/>
    <n v="90.93"/>
    <n v="1540.6"/>
    <n v="909.30000000000007"/>
    <n v="631.29999999999984"/>
  </r>
  <r>
    <x v="2"/>
    <s v="Jordan"/>
    <x v="2"/>
    <x v="0"/>
    <s v="C"/>
    <x v="1955"/>
    <n v="866958892"/>
    <d v="2010-12-12T00:00:00"/>
    <n v="2"/>
    <n v="154.06"/>
    <n v="90.93"/>
    <n v="308.12"/>
    <n v="181.86"/>
    <n v="126.25999999999999"/>
  </r>
  <r>
    <x v="2"/>
    <s v="Oman"/>
    <x v="0"/>
    <x v="0"/>
    <s v="C"/>
    <x v="2388"/>
    <n v="683096253"/>
    <d v="2016-12-13T00:00:00"/>
    <n v="4"/>
    <n v="651.21"/>
    <n v="524.96"/>
    <n v="2604.84"/>
    <n v="2099.84"/>
    <n v="505"/>
  </r>
  <r>
    <x v="0"/>
    <s v="Guinea-Bissau"/>
    <x v="10"/>
    <x v="1"/>
    <s v="H"/>
    <x v="2623"/>
    <n v="546653354"/>
    <d v="2010-09-27T00:00:00"/>
    <n v="10"/>
    <n v="437.2"/>
    <n v="263.33"/>
    <n v="4372"/>
    <n v="2633.2999999999997"/>
    <n v="1738.7000000000003"/>
  </r>
  <r>
    <x v="1"/>
    <s v="Liechtenstein"/>
    <x v="9"/>
    <x v="1"/>
    <s v="L"/>
    <x v="500"/>
    <n v="243616521"/>
    <d v="2014-07-14T00:00:00"/>
    <n v="1"/>
    <n v="81.73"/>
    <n v="56.67"/>
    <n v="81.73"/>
    <n v="56.67"/>
    <n v="25.060000000000002"/>
  </r>
  <r>
    <x v="3"/>
    <s v="Bangladesh"/>
    <x v="1"/>
    <x v="1"/>
    <s v="C"/>
    <x v="2641"/>
    <n v="530284583"/>
    <d v="2017-05-19T00:00:00"/>
    <n v="3"/>
    <n v="47.45"/>
    <n v="31.79"/>
    <n v="142.35000000000002"/>
    <n v="95.37"/>
    <n v="46.980000000000018"/>
  </r>
  <r>
    <x v="1"/>
    <s v="Liechtenstein"/>
    <x v="6"/>
    <x v="0"/>
    <s v="L"/>
    <x v="73"/>
    <n v="883268868"/>
    <d v="2016-11-06T00:00:00"/>
    <n v="13"/>
    <n v="205.7"/>
    <n v="117.11"/>
    <n v="2674.1"/>
    <n v="1522.43"/>
    <n v="1151.6699999999998"/>
  </r>
  <r>
    <x v="0"/>
    <s v="Liberia"/>
    <x v="11"/>
    <x v="1"/>
    <s v="H"/>
    <x v="9"/>
    <n v="849493205"/>
    <d v="2015-08-15T00:00:00"/>
    <n v="5"/>
    <n v="9.33"/>
    <n v="6.92"/>
    <n v="46.65"/>
    <n v="34.6"/>
    <n v="12.049999999999997"/>
  </r>
  <r>
    <x v="1"/>
    <s v="Albania"/>
    <x v="10"/>
    <x v="0"/>
    <s v="H"/>
    <x v="690"/>
    <n v="496193921"/>
    <d v="2017-03-10T00:00:00"/>
    <n v="6"/>
    <n v="437.2"/>
    <n v="263.33"/>
    <n v="2623.2"/>
    <n v="1579.98"/>
    <n v="1043.2199999999998"/>
  </r>
  <r>
    <x v="1"/>
    <s v="Cyprus"/>
    <x v="7"/>
    <x v="1"/>
    <s v="H"/>
    <x v="588"/>
    <n v="860919845"/>
    <d v="2014-11-12T00:00:00"/>
    <n v="7"/>
    <n v="109.28"/>
    <n v="35.840000000000003"/>
    <n v="764.96"/>
    <n v="250.88000000000002"/>
    <n v="514.08000000000004"/>
  </r>
  <r>
    <x v="1"/>
    <s v="Croatia"/>
    <x v="3"/>
    <x v="1"/>
    <s v="M"/>
    <x v="1065"/>
    <n v="801532304"/>
    <d v="2010-08-17T00:00:00"/>
    <n v="1"/>
    <n v="668.27"/>
    <n v="502.54"/>
    <n v="668.27"/>
    <n v="502.54"/>
    <n v="165.72999999999996"/>
  </r>
  <r>
    <x v="3"/>
    <s v="Cambodia"/>
    <x v="3"/>
    <x v="0"/>
    <s v="H"/>
    <x v="2265"/>
    <n v="146205127"/>
    <d v="2011-04-14T00:00:00"/>
    <n v="7"/>
    <n v="668.27"/>
    <n v="502.54"/>
    <n v="4677.8899999999994"/>
    <n v="3517.78"/>
    <n v="1160.1099999999992"/>
  </r>
  <r>
    <x v="3"/>
    <s v="Mongolia"/>
    <x v="11"/>
    <x v="1"/>
    <s v="H"/>
    <x v="399"/>
    <n v="143424642"/>
    <d v="2017-01-08T00:00:00"/>
    <n v="2"/>
    <n v="9.33"/>
    <n v="6.92"/>
    <n v="18.66"/>
    <n v="13.84"/>
    <n v="4.82"/>
  </r>
  <r>
    <x v="4"/>
    <s v="Antigua and Barbuda "/>
    <x v="6"/>
    <x v="0"/>
    <s v="M"/>
    <x v="714"/>
    <n v="311989676"/>
    <d v="2010-06-03T00:00:00"/>
    <n v="6"/>
    <n v="205.7"/>
    <n v="117.11"/>
    <n v="1234.1999999999998"/>
    <n v="702.66"/>
    <n v="531.53999999999985"/>
  </r>
  <r>
    <x v="1"/>
    <s v="Hungary"/>
    <x v="0"/>
    <x v="1"/>
    <s v="M"/>
    <x v="444"/>
    <n v="691011559"/>
    <d v="2012-09-26T00:00:00"/>
    <n v="8"/>
    <n v="651.21"/>
    <n v="524.96"/>
    <n v="5209.68"/>
    <n v="4199.68"/>
    <n v="1010"/>
  </r>
  <r>
    <x v="0"/>
    <s v="Senegal"/>
    <x v="7"/>
    <x v="0"/>
    <s v="L"/>
    <x v="1245"/>
    <n v="489914119"/>
    <d v="2012-03-05T00:00:00"/>
    <n v="9"/>
    <n v="109.28"/>
    <n v="35.840000000000003"/>
    <n v="983.52"/>
    <n v="322.56000000000006"/>
    <n v="660.95999999999992"/>
  </r>
  <r>
    <x v="2"/>
    <s v="Qatar"/>
    <x v="10"/>
    <x v="1"/>
    <s v="L"/>
    <x v="914"/>
    <n v="338433682"/>
    <d v="2013-06-27T00:00:00"/>
    <n v="15"/>
    <n v="437.2"/>
    <n v="263.33"/>
    <n v="6558"/>
    <n v="3949.95"/>
    <n v="2608.0500000000002"/>
  </r>
  <r>
    <x v="3"/>
    <s v="Philippines"/>
    <x v="6"/>
    <x v="0"/>
    <s v="C"/>
    <x v="853"/>
    <n v="936619079"/>
    <d v="2010-12-09T00:00:00"/>
    <n v="9"/>
    <n v="205.7"/>
    <n v="117.11"/>
    <n v="1851.3"/>
    <n v="1053.99"/>
    <n v="797.31"/>
  </r>
  <r>
    <x v="5"/>
    <s v="Palau"/>
    <x v="5"/>
    <x v="1"/>
    <s v="H"/>
    <x v="706"/>
    <n v="804831635"/>
    <d v="2014-10-10T00:00:00"/>
    <n v="11"/>
    <n v="421.89"/>
    <n v="364.69"/>
    <n v="4640.79"/>
    <n v="4011.59"/>
    <n v="629.19999999999982"/>
  </r>
  <r>
    <x v="0"/>
    <s v="Comoros"/>
    <x v="9"/>
    <x v="0"/>
    <s v="H"/>
    <x v="1876"/>
    <n v="333745181"/>
    <d v="2010-03-08T00:00:00"/>
    <n v="2"/>
    <n v="81.73"/>
    <n v="56.67"/>
    <n v="163.46"/>
    <n v="113.34"/>
    <n v="50.120000000000005"/>
  </r>
  <r>
    <x v="3"/>
    <s v="Tajikistan"/>
    <x v="6"/>
    <x v="0"/>
    <s v="C"/>
    <x v="2407"/>
    <n v="434346044"/>
    <d v="2013-06-19T00:00:00"/>
    <n v="3"/>
    <n v="205.7"/>
    <n v="117.11"/>
    <n v="617.09999999999991"/>
    <n v="351.33"/>
    <n v="265.76999999999992"/>
  </r>
  <r>
    <x v="1"/>
    <s v="Hungary"/>
    <x v="6"/>
    <x v="1"/>
    <s v="L"/>
    <x v="257"/>
    <n v="287933051"/>
    <d v="2015-08-04T00:00:00"/>
    <n v="8"/>
    <n v="205.7"/>
    <n v="117.11"/>
    <n v="1645.6"/>
    <n v="936.88"/>
    <n v="708.71999999999991"/>
  </r>
  <r>
    <x v="1"/>
    <s v="Switzerland"/>
    <x v="11"/>
    <x v="1"/>
    <s v="H"/>
    <x v="1519"/>
    <n v="496117532"/>
    <d v="2016-01-24T00:00:00"/>
    <n v="2"/>
    <n v="9.33"/>
    <n v="6.92"/>
    <n v="18.66"/>
    <n v="13.84"/>
    <n v="4.82"/>
  </r>
  <r>
    <x v="5"/>
    <s v="Vanuatu"/>
    <x v="0"/>
    <x v="1"/>
    <s v="C"/>
    <x v="755"/>
    <n v="830823314"/>
    <d v="2011-11-28T00:00:00"/>
    <n v="13"/>
    <n v="651.21"/>
    <n v="524.96"/>
    <n v="8465.73"/>
    <n v="6824.4800000000005"/>
    <n v="1641.2499999999991"/>
  </r>
  <r>
    <x v="2"/>
    <s v="Egypt"/>
    <x v="10"/>
    <x v="0"/>
    <s v="C"/>
    <x v="301"/>
    <n v="684286725"/>
    <d v="2016-02-17T00:00:00"/>
    <n v="8"/>
    <n v="437.2"/>
    <n v="263.33"/>
    <n v="3497.6"/>
    <n v="2106.64"/>
    <n v="1390.96"/>
  </r>
  <r>
    <x v="0"/>
    <s v="Ghana"/>
    <x v="10"/>
    <x v="1"/>
    <s v="L"/>
    <x v="2642"/>
    <n v="419056594"/>
    <d v="2016-04-01T00:00:00"/>
    <n v="12"/>
    <n v="437.2"/>
    <n v="263.33"/>
    <n v="5246.4"/>
    <n v="3159.96"/>
    <n v="2086.4399999999996"/>
  </r>
  <r>
    <x v="1"/>
    <s v="Lithuania"/>
    <x v="7"/>
    <x v="1"/>
    <s v="M"/>
    <x v="2313"/>
    <n v="917994248"/>
    <d v="2016-01-16T00:00:00"/>
    <n v="6"/>
    <n v="109.28"/>
    <n v="35.840000000000003"/>
    <n v="655.68000000000006"/>
    <n v="215.04000000000002"/>
    <n v="440.64000000000004"/>
  </r>
  <r>
    <x v="3"/>
    <s v="Sri Lanka"/>
    <x v="9"/>
    <x v="0"/>
    <s v="C"/>
    <x v="775"/>
    <n v="434273517"/>
    <d v="2016-10-21T00:00:00"/>
    <n v="1"/>
    <n v="81.73"/>
    <n v="56.67"/>
    <n v="81.73"/>
    <n v="56.67"/>
    <n v="25.060000000000002"/>
  </r>
  <r>
    <x v="0"/>
    <s v="Guinea-Bissau"/>
    <x v="3"/>
    <x v="0"/>
    <s v="M"/>
    <x v="1102"/>
    <n v="441380727"/>
    <d v="2013-03-22T00:00:00"/>
    <n v="5"/>
    <n v="668.27"/>
    <n v="502.54"/>
    <n v="3341.35"/>
    <n v="2512.7000000000003"/>
    <n v="828.64999999999964"/>
  </r>
  <r>
    <x v="0"/>
    <s v="Central African Republic"/>
    <x v="9"/>
    <x v="0"/>
    <s v="H"/>
    <x v="2012"/>
    <n v="683114707"/>
    <d v="2011-12-15T00:00:00"/>
    <n v="13"/>
    <n v="81.73"/>
    <n v="56.67"/>
    <n v="1062.49"/>
    <n v="736.71"/>
    <n v="325.77999999999997"/>
  </r>
  <r>
    <x v="3"/>
    <s v="Malaysia"/>
    <x v="2"/>
    <x v="1"/>
    <s v="C"/>
    <x v="849"/>
    <n v="523586785"/>
    <d v="2013-11-22T00:00:00"/>
    <n v="16"/>
    <n v="154.06"/>
    <n v="90.93"/>
    <n v="2464.96"/>
    <n v="1454.88"/>
    <n v="1010.0799999999999"/>
  </r>
  <r>
    <x v="1"/>
    <s v="Portugal"/>
    <x v="10"/>
    <x v="1"/>
    <s v="M"/>
    <x v="2643"/>
    <n v="297220790"/>
    <d v="2016-08-10T00:00:00"/>
    <n v="5"/>
    <n v="437.2"/>
    <n v="263.33"/>
    <n v="2186"/>
    <n v="1316.6499999999999"/>
    <n v="869.35000000000014"/>
  </r>
  <r>
    <x v="1"/>
    <s v="France"/>
    <x v="8"/>
    <x v="1"/>
    <s v="M"/>
    <x v="1763"/>
    <n v="858753049"/>
    <d v="2011-06-25T00:00:00"/>
    <n v="5"/>
    <n v="152.58000000000001"/>
    <n v="97.44"/>
    <n v="762.90000000000009"/>
    <n v="487.2"/>
    <n v="275.7000000000001"/>
  </r>
  <r>
    <x v="4"/>
    <s v="Costa Rica"/>
    <x v="3"/>
    <x v="0"/>
    <s v="L"/>
    <x v="1640"/>
    <n v="433232390"/>
    <d v="2017-06-09T00:00:00"/>
    <n v="3"/>
    <n v="668.27"/>
    <n v="502.54"/>
    <n v="2004.81"/>
    <n v="1507.6200000000001"/>
    <n v="497.18999999999983"/>
  </r>
  <r>
    <x v="0"/>
    <s v="Togo"/>
    <x v="10"/>
    <x v="0"/>
    <s v="M"/>
    <x v="1596"/>
    <n v="466020143"/>
    <d v="2016-06-29T00:00:00"/>
    <n v="8"/>
    <n v="437.2"/>
    <n v="263.33"/>
    <n v="3497.6"/>
    <n v="2106.64"/>
    <n v="1390.96"/>
  </r>
  <r>
    <x v="1"/>
    <s v="Portugal"/>
    <x v="0"/>
    <x v="0"/>
    <s v="C"/>
    <x v="2095"/>
    <n v="672790133"/>
    <d v="2010-08-18T00:00:00"/>
    <n v="4"/>
    <n v="651.21"/>
    <n v="524.96"/>
    <n v="2604.84"/>
    <n v="2099.84"/>
    <n v="505"/>
  </r>
  <r>
    <x v="1"/>
    <s v="Austria"/>
    <x v="1"/>
    <x v="1"/>
    <s v="M"/>
    <x v="2377"/>
    <n v="389528691"/>
    <d v="2010-07-03T00:00:00"/>
    <n v="15"/>
    <n v="47.45"/>
    <n v="31.79"/>
    <n v="711.75"/>
    <n v="476.84999999999997"/>
    <n v="234.90000000000003"/>
  </r>
  <r>
    <x v="0"/>
    <s v="Madagascar"/>
    <x v="0"/>
    <x v="0"/>
    <s v="C"/>
    <x v="310"/>
    <n v="822534644"/>
    <d v="2016-09-22T00:00:00"/>
    <n v="9"/>
    <n v="651.21"/>
    <n v="524.96"/>
    <n v="5860.89"/>
    <n v="4724.6400000000003"/>
    <n v="1136.25"/>
  </r>
  <r>
    <x v="1"/>
    <s v="Bosnia and Herzegovina"/>
    <x v="5"/>
    <x v="0"/>
    <s v="H"/>
    <x v="1007"/>
    <n v="998419320"/>
    <d v="2015-06-12T00:00:00"/>
    <n v="6"/>
    <n v="421.89"/>
    <n v="364.69"/>
    <n v="2531.34"/>
    <n v="2188.14"/>
    <n v="343.20000000000027"/>
  </r>
  <r>
    <x v="1"/>
    <s v="Switzerland"/>
    <x v="9"/>
    <x v="1"/>
    <s v="H"/>
    <x v="244"/>
    <n v="914106547"/>
    <d v="2013-01-18T00:00:00"/>
    <n v="5"/>
    <n v="81.73"/>
    <n v="56.67"/>
    <n v="408.65000000000003"/>
    <n v="283.35000000000002"/>
    <n v="125.30000000000001"/>
  </r>
  <r>
    <x v="3"/>
    <s v="Bhutan"/>
    <x v="4"/>
    <x v="0"/>
    <s v="H"/>
    <x v="2621"/>
    <n v="186832654"/>
    <d v="2016-11-22T00:00:00"/>
    <n v="11"/>
    <n v="255.28"/>
    <n v="159.41999999999999"/>
    <n v="2808.08"/>
    <n v="1753.62"/>
    <n v="1054.46"/>
  </r>
  <r>
    <x v="0"/>
    <s v="Guinea-Bissau"/>
    <x v="11"/>
    <x v="0"/>
    <s v="H"/>
    <x v="2193"/>
    <n v="304146468"/>
    <d v="2016-07-26T00:00:00"/>
    <n v="4"/>
    <n v="9.33"/>
    <n v="6.92"/>
    <n v="37.32"/>
    <n v="27.68"/>
    <n v="9.64"/>
  </r>
  <r>
    <x v="0"/>
    <s v="Cape Verde"/>
    <x v="5"/>
    <x v="1"/>
    <s v="H"/>
    <x v="2457"/>
    <n v="573909318"/>
    <d v="2010-03-16T00:00:00"/>
    <n v="2"/>
    <n v="421.89"/>
    <n v="364.69"/>
    <n v="843.78"/>
    <n v="729.38"/>
    <n v="114.39999999999998"/>
  </r>
  <r>
    <x v="3"/>
    <s v="Cambodia"/>
    <x v="8"/>
    <x v="1"/>
    <s v="L"/>
    <x v="863"/>
    <n v="374295032"/>
    <d v="2015-11-21T00:00:00"/>
    <n v="2"/>
    <n v="152.58000000000001"/>
    <n v="97.44"/>
    <n v="305.16000000000003"/>
    <n v="194.88"/>
    <n v="110.28000000000003"/>
  </r>
  <r>
    <x v="0"/>
    <s v="Zambia"/>
    <x v="0"/>
    <x v="1"/>
    <s v="L"/>
    <x v="2644"/>
    <n v="503789937"/>
    <d v="2014-12-16T00:00:00"/>
    <n v="2"/>
    <n v="651.21"/>
    <n v="524.96"/>
    <n v="1302.42"/>
    <n v="1049.92"/>
    <n v="252.5"/>
  </r>
  <r>
    <x v="0"/>
    <s v="Zimbabwe"/>
    <x v="2"/>
    <x v="0"/>
    <s v="C"/>
    <x v="2645"/>
    <n v="931192862"/>
    <d v="2016-05-31T00:00:00"/>
    <n v="16"/>
    <n v="154.06"/>
    <n v="90.93"/>
    <n v="2464.96"/>
    <n v="1454.88"/>
    <n v="1010.0799999999999"/>
  </r>
  <r>
    <x v="1"/>
    <s v="Portugal"/>
    <x v="2"/>
    <x v="1"/>
    <s v="L"/>
    <x v="2646"/>
    <n v="345615136"/>
    <d v="2015-01-30T00:00:00"/>
    <n v="7"/>
    <n v="154.06"/>
    <n v="90.93"/>
    <n v="1078.42"/>
    <n v="636.51"/>
    <n v="441.91000000000008"/>
  </r>
  <r>
    <x v="1"/>
    <s v="Italy"/>
    <x v="5"/>
    <x v="0"/>
    <s v="M"/>
    <x v="1894"/>
    <n v="206480586"/>
    <d v="2010-09-29T00:00:00"/>
    <n v="2"/>
    <n v="421.89"/>
    <n v="364.69"/>
    <n v="843.78"/>
    <n v="729.38"/>
    <n v="114.39999999999998"/>
  </r>
  <r>
    <x v="1"/>
    <s v="Liechtenstein"/>
    <x v="0"/>
    <x v="0"/>
    <s v="C"/>
    <x v="557"/>
    <n v="693525540"/>
    <d v="2011-06-10T00:00:00"/>
    <n v="14"/>
    <n v="651.21"/>
    <n v="524.96"/>
    <n v="9116.94"/>
    <n v="7349.4400000000005"/>
    <n v="1767.5"/>
  </r>
  <r>
    <x v="4"/>
    <s v="Honduras"/>
    <x v="8"/>
    <x v="1"/>
    <s v="M"/>
    <x v="186"/>
    <n v="256798827"/>
    <d v="2015-07-29T00:00:00"/>
    <n v="2"/>
    <n v="152.58000000000001"/>
    <n v="97.44"/>
    <n v="305.16000000000003"/>
    <n v="194.88"/>
    <n v="110.28000000000003"/>
  </r>
  <r>
    <x v="3"/>
    <s v="India"/>
    <x v="0"/>
    <x v="0"/>
    <s v="M"/>
    <x v="1256"/>
    <n v="566661775"/>
    <d v="2014-05-21T00:00:00"/>
    <n v="11"/>
    <n v="651.21"/>
    <n v="524.96"/>
    <n v="7163.31"/>
    <n v="5774.56"/>
    <n v="1388.75"/>
  </r>
  <r>
    <x v="3"/>
    <s v="India"/>
    <x v="3"/>
    <x v="1"/>
    <s v="C"/>
    <x v="2612"/>
    <n v="663788211"/>
    <d v="2011-12-07T00:00:00"/>
    <n v="14"/>
    <n v="668.27"/>
    <n v="502.54"/>
    <n v="9355.7799999999988"/>
    <n v="7035.56"/>
    <n v="2320.2199999999984"/>
  </r>
  <r>
    <x v="0"/>
    <s v="Tanzania"/>
    <x v="6"/>
    <x v="0"/>
    <s v="C"/>
    <x v="1494"/>
    <n v="109164464"/>
    <d v="2013-05-12T00:00:00"/>
    <n v="5"/>
    <n v="205.7"/>
    <n v="117.11"/>
    <n v="1028.5"/>
    <n v="585.54999999999995"/>
    <n v="442.95000000000005"/>
  </r>
  <r>
    <x v="1"/>
    <s v="Belarus"/>
    <x v="4"/>
    <x v="0"/>
    <s v="H"/>
    <x v="1375"/>
    <n v="334089362"/>
    <d v="2013-01-29T00:00:00"/>
    <n v="6"/>
    <n v="255.28"/>
    <n v="159.41999999999999"/>
    <n v="1531.68"/>
    <n v="956.52"/>
    <n v="575.16000000000008"/>
  </r>
  <r>
    <x v="0"/>
    <s v="Madagascar"/>
    <x v="7"/>
    <x v="1"/>
    <s v="M"/>
    <x v="2610"/>
    <n v="590174233"/>
    <d v="2014-11-12T00:00:00"/>
    <n v="8"/>
    <n v="109.28"/>
    <n v="35.840000000000003"/>
    <n v="874.24"/>
    <n v="286.72000000000003"/>
    <n v="587.52"/>
  </r>
  <r>
    <x v="1"/>
    <s v="Finland"/>
    <x v="3"/>
    <x v="0"/>
    <s v="C"/>
    <x v="592"/>
    <n v="199342906"/>
    <d v="2011-05-02T00:00:00"/>
    <n v="15"/>
    <n v="668.27"/>
    <n v="502.54"/>
    <n v="10024.049999999999"/>
    <n v="7538.1"/>
    <n v="2485.9499999999989"/>
  </r>
  <r>
    <x v="0"/>
    <s v="Lesotho"/>
    <x v="3"/>
    <x v="1"/>
    <s v="H"/>
    <x v="120"/>
    <n v="803831708"/>
    <d v="2012-03-09T00:00:00"/>
    <n v="1"/>
    <n v="668.27"/>
    <n v="502.54"/>
    <n v="668.27"/>
    <n v="502.54"/>
    <n v="165.72999999999996"/>
  </r>
  <r>
    <x v="1"/>
    <s v="Georgia"/>
    <x v="6"/>
    <x v="0"/>
    <s v="M"/>
    <x v="1616"/>
    <n v="516189467"/>
    <d v="2016-02-05T00:00:00"/>
    <n v="1"/>
    <n v="205.7"/>
    <n v="117.11"/>
    <n v="205.7"/>
    <n v="117.11"/>
    <n v="88.589999999999989"/>
  </r>
  <r>
    <x v="2"/>
    <s v="Bahrain"/>
    <x v="7"/>
    <x v="1"/>
    <s v="C"/>
    <x v="2291"/>
    <n v="669277513"/>
    <d v="2015-09-09T00:00:00"/>
    <n v="5"/>
    <n v="109.28"/>
    <n v="35.840000000000003"/>
    <n v="546.4"/>
    <n v="179.20000000000002"/>
    <n v="367.19999999999993"/>
  </r>
  <r>
    <x v="0"/>
    <s v="Eritrea"/>
    <x v="3"/>
    <x v="1"/>
    <s v="H"/>
    <x v="1706"/>
    <n v="866269671"/>
    <d v="2015-11-01T00:00:00"/>
    <n v="12"/>
    <n v="668.27"/>
    <n v="502.54"/>
    <n v="8019.24"/>
    <n v="6030.4800000000005"/>
    <n v="1988.7599999999993"/>
  </r>
  <r>
    <x v="1"/>
    <s v="Slovakia"/>
    <x v="5"/>
    <x v="1"/>
    <s v="C"/>
    <x v="197"/>
    <n v="330652272"/>
    <d v="2014-12-09T00:00:00"/>
    <n v="10"/>
    <n v="421.89"/>
    <n v="364.69"/>
    <n v="4218.8999999999996"/>
    <n v="3646.9"/>
    <n v="571.99999999999955"/>
  </r>
  <r>
    <x v="2"/>
    <s v="Jordan"/>
    <x v="11"/>
    <x v="0"/>
    <s v="H"/>
    <x v="46"/>
    <n v="156224143"/>
    <d v="2016-03-23T00:00:00"/>
    <n v="15"/>
    <n v="9.33"/>
    <n v="6.92"/>
    <n v="139.94999999999999"/>
    <n v="103.8"/>
    <n v="36.149999999999991"/>
  </r>
  <r>
    <x v="6"/>
    <s v="United States of America"/>
    <x v="5"/>
    <x v="0"/>
    <s v="L"/>
    <x v="2647"/>
    <n v="157096612"/>
    <d v="2016-04-22T00:00:00"/>
    <n v="12"/>
    <n v="421.89"/>
    <n v="364.69"/>
    <n v="5062.68"/>
    <n v="4376.28"/>
    <n v="686.40000000000055"/>
  </r>
  <r>
    <x v="4"/>
    <s v="Nicaragua"/>
    <x v="8"/>
    <x v="1"/>
    <s v="H"/>
    <x v="727"/>
    <n v="217693507"/>
    <d v="2017-01-11T00:00:00"/>
    <n v="15"/>
    <n v="152.58000000000001"/>
    <n v="97.44"/>
    <n v="2288.7000000000003"/>
    <n v="1461.6"/>
    <n v="827.10000000000036"/>
  </r>
  <r>
    <x v="1"/>
    <s v="Liechtenstein"/>
    <x v="7"/>
    <x v="0"/>
    <s v="C"/>
    <x v="961"/>
    <n v="742751157"/>
    <d v="2013-05-10T00:00:00"/>
    <n v="9"/>
    <n v="109.28"/>
    <n v="35.840000000000003"/>
    <n v="983.52"/>
    <n v="322.56000000000006"/>
    <n v="660.95999999999992"/>
  </r>
  <r>
    <x v="2"/>
    <s v="Qatar"/>
    <x v="7"/>
    <x v="0"/>
    <s v="L"/>
    <x v="1992"/>
    <n v="407318389"/>
    <d v="2012-08-20T00:00:00"/>
    <n v="6"/>
    <n v="109.28"/>
    <n v="35.840000000000003"/>
    <n v="655.68000000000006"/>
    <n v="215.04000000000002"/>
    <n v="440.64000000000004"/>
  </r>
  <r>
    <x v="1"/>
    <s v="France"/>
    <x v="10"/>
    <x v="0"/>
    <s v="H"/>
    <x v="1416"/>
    <n v="206756532"/>
    <d v="2016-03-04T00:00:00"/>
    <n v="5"/>
    <n v="437.2"/>
    <n v="263.33"/>
    <n v="2186"/>
    <n v="1316.6499999999999"/>
    <n v="869.35000000000014"/>
  </r>
  <r>
    <x v="1"/>
    <s v="Luxembourg"/>
    <x v="0"/>
    <x v="1"/>
    <s v="L"/>
    <x v="1892"/>
    <n v="306739413"/>
    <d v="2014-05-17T00:00:00"/>
    <n v="16"/>
    <n v="651.21"/>
    <n v="524.96"/>
    <n v="10419.36"/>
    <n v="8399.36"/>
    <n v="2020"/>
  </r>
  <r>
    <x v="5"/>
    <s v="Marshall Islands"/>
    <x v="5"/>
    <x v="1"/>
    <s v="L"/>
    <x v="2099"/>
    <n v="493253362"/>
    <d v="2014-03-09T00:00:00"/>
    <n v="6"/>
    <n v="421.89"/>
    <n v="364.69"/>
    <n v="2531.34"/>
    <n v="2188.14"/>
    <n v="343.20000000000027"/>
  </r>
  <r>
    <x v="0"/>
    <s v="Senegal"/>
    <x v="8"/>
    <x v="1"/>
    <s v="L"/>
    <x v="744"/>
    <n v="622597205"/>
    <d v="2012-05-10T00:00:00"/>
    <n v="15"/>
    <n v="152.58000000000001"/>
    <n v="97.44"/>
    <n v="2288.7000000000003"/>
    <n v="1461.6"/>
    <n v="827.10000000000036"/>
  </r>
  <r>
    <x v="5"/>
    <s v="Samoa "/>
    <x v="10"/>
    <x v="1"/>
    <s v="C"/>
    <x v="2587"/>
    <n v="171382272"/>
    <d v="2014-03-07T00:00:00"/>
    <n v="8"/>
    <n v="437.2"/>
    <n v="263.33"/>
    <n v="3497.6"/>
    <n v="2106.64"/>
    <n v="1390.96"/>
  </r>
  <r>
    <x v="1"/>
    <s v="Slovenia"/>
    <x v="3"/>
    <x v="0"/>
    <s v="C"/>
    <x v="1875"/>
    <n v="486532390"/>
    <d v="2014-06-22T00:00:00"/>
    <n v="8"/>
    <n v="668.27"/>
    <n v="502.54"/>
    <n v="5346.16"/>
    <n v="4020.32"/>
    <n v="1325.8399999999997"/>
  </r>
  <r>
    <x v="1"/>
    <s v="Sweden"/>
    <x v="10"/>
    <x v="0"/>
    <s v="M"/>
    <x v="1150"/>
    <n v="735283887"/>
    <d v="2016-11-15T00:00:00"/>
    <n v="9"/>
    <n v="437.2"/>
    <n v="263.33"/>
    <n v="3934.7999999999997"/>
    <n v="2369.9699999999998"/>
    <n v="1564.83"/>
  </r>
  <r>
    <x v="1"/>
    <s v="Slovenia"/>
    <x v="9"/>
    <x v="1"/>
    <s v="H"/>
    <x v="1744"/>
    <n v="155185592"/>
    <d v="2014-09-12T00:00:00"/>
    <n v="3"/>
    <n v="81.73"/>
    <n v="56.67"/>
    <n v="245.19"/>
    <n v="170.01"/>
    <n v="75.180000000000007"/>
  </r>
  <r>
    <x v="0"/>
    <s v="Niger"/>
    <x v="9"/>
    <x v="1"/>
    <s v="M"/>
    <x v="2123"/>
    <n v="304098832"/>
    <d v="2017-06-28T00:00:00"/>
    <n v="14"/>
    <n v="81.73"/>
    <n v="56.67"/>
    <n v="1144.22"/>
    <n v="793.38"/>
    <n v="350.84000000000003"/>
  </r>
  <r>
    <x v="1"/>
    <s v="Armenia"/>
    <x v="8"/>
    <x v="0"/>
    <s v="L"/>
    <x v="1124"/>
    <n v="110197436"/>
    <d v="2016-10-11T00:00:00"/>
    <n v="15"/>
    <n v="152.58000000000001"/>
    <n v="97.44"/>
    <n v="2288.7000000000003"/>
    <n v="1461.6"/>
    <n v="827.10000000000036"/>
  </r>
  <r>
    <x v="1"/>
    <s v="Sweden"/>
    <x v="1"/>
    <x v="1"/>
    <s v="M"/>
    <x v="2262"/>
    <n v="821967732"/>
    <d v="2013-01-10T00:00:00"/>
    <n v="12"/>
    <n v="47.45"/>
    <n v="31.79"/>
    <n v="569.40000000000009"/>
    <n v="381.48"/>
    <n v="187.92000000000007"/>
  </r>
  <r>
    <x v="6"/>
    <s v="Mexico"/>
    <x v="0"/>
    <x v="1"/>
    <s v="M"/>
    <x v="1901"/>
    <n v="158208549"/>
    <d v="2011-04-03T00:00:00"/>
    <n v="10"/>
    <n v="651.21"/>
    <n v="524.96"/>
    <n v="6512.1"/>
    <n v="5249.6"/>
    <n v="1262.5"/>
  </r>
  <r>
    <x v="1"/>
    <s v="Czech Republic"/>
    <x v="9"/>
    <x v="1"/>
    <s v="H"/>
    <x v="965"/>
    <n v="858031213"/>
    <d v="2010-02-18T00:00:00"/>
    <n v="16"/>
    <n v="81.73"/>
    <n v="56.67"/>
    <n v="1307.68"/>
    <n v="906.72"/>
    <n v="400.96000000000004"/>
  </r>
  <r>
    <x v="2"/>
    <s v="Israel"/>
    <x v="6"/>
    <x v="1"/>
    <s v="M"/>
    <x v="970"/>
    <n v="330859553"/>
    <d v="2013-01-09T00:00:00"/>
    <n v="13"/>
    <n v="205.7"/>
    <n v="117.11"/>
    <n v="2674.1"/>
    <n v="1522.43"/>
    <n v="1151.6699999999998"/>
  </r>
  <r>
    <x v="1"/>
    <s v="Finland"/>
    <x v="1"/>
    <x v="0"/>
    <s v="M"/>
    <x v="2396"/>
    <n v="106429898"/>
    <d v="2017-02-05T00:00:00"/>
    <n v="6"/>
    <n v="47.45"/>
    <n v="31.79"/>
    <n v="284.70000000000005"/>
    <n v="190.74"/>
    <n v="93.960000000000036"/>
  </r>
  <r>
    <x v="1"/>
    <s v="Liechtenstein"/>
    <x v="0"/>
    <x v="0"/>
    <s v="M"/>
    <x v="2340"/>
    <n v="884791076"/>
    <d v="2016-06-26T00:00:00"/>
    <n v="14"/>
    <n v="651.21"/>
    <n v="524.96"/>
    <n v="9116.94"/>
    <n v="7349.4400000000005"/>
    <n v="1767.5"/>
  </r>
  <r>
    <x v="0"/>
    <s v="Seychelles "/>
    <x v="9"/>
    <x v="1"/>
    <s v="L"/>
    <x v="2034"/>
    <n v="286304414"/>
    <d v="2014-02-20T00:00:00"/>
    <n v="4"/>
    <n v="81.73"/>
    <n v="56.67"/>
    <n v="326.92"/>
    <n v="226.68"/>
    <n v="100.24000000000001"/>
  </r>
  <r>
    <x v="4"/>
    <s v="Haiti"/>
    <x v="9"/>
    <x v="0"/>
    <s v="M"/>
    <x v="207"/>
    <n v="501643741"/>
    <d v="2010-02-07T00:00:00"/>
    <n v="11"/>
    <n v="81.73"/>
    <n v="56.67"/>
    <n v="899.03000000000009"/>
    <n v="623.37"/>
    <n v="275.66000000000008"/>
  </r>
  <r>
    <x v="1"/>
    <s v="Moldova "/>
    <x v="2"/>
    <x v="1"/>
    <s v="M"/>
    <x v="2445"/>
    <n v="641795384"/>
    <d v="2013-04-04T00:00:00"/>
    <n v="1"/>
    <n v="154.06"/>
    <n v="90.93"/>
    <n v="154.06"/>
    <n v="90.93"/>
    <n v="63.129999999999995"/>
  </r>
  <r>
    <x v="1"/>
    <s v="Slovakia"/>
    <x v="7"/>
    <x v="1"/>
    <s v="H"/>
    <x v="1686"/>
    <n v="788058173"/>
    <d v="2014-07-25T00:00:00"/>
    <n v="5"/>
    <n v="109.28"/>
    <n v="35.840000000000003"/>
    <n v="546.4"/>
    <n v="179.20000000000002"/>
    <n v="367.19999999999993"/>
  </r>
  <r>
    <x v="0"/>
    <s v="Rwanda"/>
    <x v="9"/>
    <x v="0"/>
    <s v="C"/>
    <x v="732"/>
    <n v="642043435"/>
    <d v="2013-07-12T00:00:00"/>
    <n v="6"/>
    <n v="81.73"/>
    <n v="56.67"/>
    <n v="490.38"/>
    <n v="340.02"/>
    <n v="150.36000000000001"/>
  </r>
  <r>
    <x v="5"/>
    <s v="New Zealand"/>
    <x v="3"/>
    <x v="0"/>
    <s v="M"/>
    <x v="850"/>
    <n v="875674998"/>
    <d v="2014-10-03T00:00:00"/>
    <n v="1"/>
    <n v="668.27"/>
    <n v="502.54"/>
    <n v="668.27"/>
    <n v="502.54"/>
    <n v="165.72999999999996"/>
  </r>
  <r>
    <x v="2"/>
    <s v="Egypt"/>
    <x v="5"/>
    <x v="0"/>
    <s v="L"/>
    <x v="2005"/>
    <n v="881189191"/>
    <d v="2015-12-15T00:00:00"/>
    <n v="4"/>
    <n v="421.89"/>
    <n v="364.69"/>
    <n v="1687.56"/>
    <n v="1458.76"/>
    <n v="228.79999999999995"/>
  </r>
  <r>
    <x v="2"/>
    <s v="Lebanon"/>
    <x v="8"/>
    <x v="1"/>
    <s v="L"/>
    <x v="2463"/>
    <n v="121134841"/>
    <d v="2012-05-14T00:00:00"/>
    <n v="9"/>
    <n v="152.58000000000001"/>
    <n v="97.44"/>
    <n v="1373.22"/>
    <n v="876.96"/>
    <n v="496.26"/>
  </r>
  <r>
    <x v="0"/>
    <s v="Cameroon"/>
    <x v="4"/>
    <x v="1"/>
    <s v="L"/>
    <x v="1553"/>
    <n v="378373277"/>
    <d v="2015-06-22T00:00:00"/>
    <n v="13"/>
    <n v="255.28"/>
    <n v="159.41999999999999"/>
    <n v="3318.64"/>
    <n v="2072.46"/>
    <n v="1246.1799999999998"/>
  </r>
  <r>
    <x v="4"/>
    <s v="Saint Kitts and Nevis "/>
    <x v="5"/>
    <x v="1"/>
    <s v="M"/>
    <x v="672"/>
    <n v="806078326"/>
    <d v="2011-02-23T00:00:00"/>
    <n v="9"/>
    <n v="421.89"/>
    <n v="364.69"/>
    <n v="3797.0099999999998"/>
    <n v="3282.21"/>
    <n v="514.79999999999973"/>
  </r>
  <r>
    <x v="5"/>
    <s v="Palau"/>
    <x v="9"/>
    <x v="1"/>
    <s v="C"/>
    <x v="1377"/>
    <n v="177736318"/>
    <d v="2016-10-18T00:00:00"/>
    <n v="8"/>
    <n v="81.73"/>
    <n v="56.67"/>
    <n v="653.84"/>
    <n v="453.36"/>
    <n v="200.48000000000002"/>
  </r>
  <r>
    <x v="5"/>
    <s v="Nauru"/>
    <x v="7"/>
    <x v="0"/>
    <s v="C"/>
    <x v="2489"/>
    <n v="937146079"/>
    <d v="2016-10-12T00:00:00"/>
    <n v="2"/>
    <n v="109.28"/>
    <n v="35.840000000000003"/>
    <n v="218.56"/>
    <n v="71.680000000000007"/>
    <n v="146.88"/>
  </r>
  <r>
    <x v="0"/>
    <s v="Liberia"/>
    <x v="8"/>
    <x v="1"/>
    <s v="C"/>
    <x v="2648"/>
    <n v="648418939"/>
    <d v="2011-06-06T00:00:00"/>
    <n v="1"/>
    <n v="152.58000000000001"/>
    <n v="97.44"/>
    <n v="152.58000000000001"/>
    <n v="97.44"/>
    <n v="55.140000000000015"/>
  </r>
  <r>
    <x v="3"/>
    <s v="Kyrgyzstan"/>
    <x v="11"/>
    <x v="0"/>
    <s v="C"/>
    <x v="1441"/>
    <n v="545978724"/>
    <d v="2013-11-16T00:00:00"/>
    <n v="10"/>
    <n v="9.33"/>
    <n v="6.92"/>
    <n v="93.3"/>
    <n v="69.2"/>
    <n v="24.099999999999994"/>
  </r>
  <r>
    <x v="2"/>
    <s v="Qatar"/>
    <x v="8"/>
    <x v="1"/>
    <s v="M"/>
    <x v="1898"/>
    <n v="584561765"/>
    <d v="2015-03-26T00:00:00"/>
    <n v="6"/>
    <n v="152.58000000000001"/>
    <n v="97.44"/>
    <n v="915.48"/>
    <n v="584.64"/>
    <n v="330.84000000000003"/>
  </r>
  <r>
    <x v="3"/>
    <s v="Vietnam"/>
    <x v="3"/>
    <x v="1"/>
    <s v="H"/>
    <x v="1832"/>
    <n v="789216887"/>
    <d v="2011-11-01T00:00:00"/>
    <n v="9"/>
    <n v="668.27"/>
    <n v="502.54"/>
    <n v="6014.43"/>
    <n v="4522.8600000000006"/>
    <n v="1491.5699999999997"/>
  </r>
  <r>
    <x v="4"/>
    <s v="Barbados"/>
    <x v="5"/>
    <x v="1"/>
    <s v="H"/>
    <x v="855"/>
    <n v="805305421"/>
    <d v="2015-11-07T00:00:00"/>
    <n v="11"/>
    <n v="421.89"/>
    <n v="364.69"/>
    <n v="4640.79"/>
    <n v="4011.59"/>
    <n v="629.19999999999982"/>
  </r>
  <r>
    <x v="4"/>
    <s v="Nicaragua"/>
    <x v="11"/>
    <x v="1"/>
    <s v="H"/>
    <x v="239"/>
    <n v="348501193"/>
    <d v="2014-05-27T00:00:00"/>
    <n v="14"/>
    <n v="9.33"/>
    <n v="6.92"/>
    <n v="130.62"/>
    <n v="96.88"/>
    <n v="33.740000000000009"/>
  </r>
  <r>
    <x v="1"/>
    <s v="Germany"/>
    <x v="5"/>
    <x v="0"/>
    <s v="H"/>
    <x v="532"/>
    <n v="554790532"/>
    <d v="2010-06-07T00:00:00"/>
    <n v="6"/>
    <n v="421.89"/>
    <n v="364.69"/>
    <n v="2531.34"/>
    <n v="2188.14"/>
    <n v="343.20000000000027"/>
  </r>
  <r>
    <x v="2"/>
    <s v="Israel"/>
    <x v="1"/>
    <x v="0"/>
    <s v="H"/>
    <x v="314"/>
    <n v="830472266"/>
    <d v="2011-12-25T00:00:00"/>
    <n v="7"/>
    <n v="47.45"/>
    <n v="31.79"/>
    <n v="332.15000000000003"/>
    <n v="222.53"/>
    <n v="109.62000000000003"/>
  </r>
  <r>
    <x v="1"/>
    <s v="Luxembourg"/>
    <x v="10"/>
    <x v="0"/>
    <s v="C"/>
    <x v="913"/>
    <n v="202157723"/>
    <d v="2013-01-18T00:00:00"/>
    <n v="3"/>
    <n v="437.2"/>
    <n v="263.33"/>
    <n v="1311.6"/>
    <n v="789.99"/>
    <n v="521.6099999999999"/>
  </r>
  <r>
    <x v="0"/>
    <s v="Eritrea"/>
    <x v="9"/>
    <x v="1"/>
    <s v="L"/>
    <x v="2607"/>
    <n v="466770732"/>
    <d v="2012-03-06T00:00:00"/>
    <n v="11"/>
    <n v="81.73"/>
    <n v="56.67"/>
    <n v="899.03000000000009"/>
    <n v="623.37"/>
    <n v="275.66000000000008"/>
  </r>
  <r>
    <x v="0"/>
    <s v="Guinea"/>
    <x v="3"/>
    <x v="0"/>
    <s v="H"/>
    <x v="777"/>
    <n v="341547620"/>
    <d v="2016-11-09T00:00:00"/>
    <n v="1"/>
    <n v="668.27"/>
    <n v="502.54"/>
    <n v="668.27"/>
    <n v="502.54"/>
    <n v="165.72999999999996"/>
  </r>
  <r>
    <x v="1"/>
    <s v="San Marino"/>
    <x v="7"/>
    <x v="0"/>
    <s v="C"/>
    <x v="2649"/>
    <n v="414037215"/>
    <d v="2016-09-05T00:00:00"/>
    <n v="3"/>
    <n v="109.28"/>
    <n v="35.840000000000003"/>
    <n v="327.84000000000003"/>
    <n v="107.52000000000001"/>
    <n v="220.32000000000002"/>
  </r>
  <r>
    <x v="0"/>
    <s v="Equatorial Guinea"/>
    <x v="1"/>
    <x v="1"/>
    <s v="L"/>
    <x v="1460"/>
    <n v="892100846"/>
    <d v="2017-03-16T00:00:00"/>
    <n v="2"/>
    <n v="47.45"/>
    <n v="31.79"/>
    <n v="94.9"/>
    <n v="63.58"/>
    <n v="31.320000000000007"/>
  </r>
  <r>
    <x v="0"/>
    <s v="Mauritius "/>
    <x v="9"/>
    <x v="0"/>
    <s v="L"/>
    <x v="2558"/>
    <n v="253912341"/>
    <d v="2014-02-01T00:00:00"/>
    <n v="12"/>
    <n v="81.73"/>
    <n v="56.67"/>
    <n v="980.76"/>
    <n v="680.04"/>
    <n v="300.72000000000003"/>
  </r>
  <r>
    <x v="0"/>
    <s v="Sierra Leone"/>
    <x v="3"/>
    <x v="1"/>
    <s v="M"/>
    <x v="93"/>
    <n v="197958028"/>
    <d v="2011-03-29T00:00:00"/>
    <n v="15"/>
    <n v="668.27"/>
    <n v="502.54"/>
    <n v="10024.049999999999"/>
    <n v="7538.1"/>
    <n v="2485.9499999999989"/>
  </r>
  <r>
    <x v="1"/>
    <s v="Monaco"/>
    <x v="11"/>
    <x v="0"/>
    <s v="L"/>
    <x v="695"/>
    <n v="693036735"/>
    <d v="2017-07-09T00:00:00"/>
    <n v="6"/>
    <n v="9.33"/>
    <n v="6.92"/>
    <n v="55.980000000000004"/>
    <n v="41.519999999999996"/>
    <n v="14.460000000000008"/>
  </r>
  <r>
    <x v="5"/>
    <s v="Nauru"/>
    <x v="10"/>
    <x v="1"/>
    <s v="H"/>
    <x v="69"/>
    <n v="428259789"/>
    <d v="2012-10-03T00:00:00"/>
    <n v="1"/>
    <n v="437.2"/>
    <n v="263.33"/>
    <n v="437.2"/>
    <n v="263.33"/>
    <n v="173.87"/>
  </r>
  <r>
    <x v="2"/>
    <s v="Tunisia "/>
    <x v="0"/>
    <x v="1"/>
    <s v="C"/>
    <x v="2101"/>
    <n v="863051021"/>
    <d v="2011-09-24T00:00:00"/>
    <n v="8"/>
    <n v="651.21"/>
    <n v="524.96"/>
    <n v="5209.68"/>
    <n v="4199.68"/>
    <n v="1010"/>
  </r>
  <r>
    <x v="3"/>
    <s v="North Korea"/>
    <x v="3"/>
    <x v="0"/>
    <s v="H"/>
    <x v="2399"/>
    <n v="377146756"/>
    <d v="2015-04-29T00:00:00"/>
    <n v="8"/>
    <n v="668.27"/>
    <n v="502.54"/>
    <n v="5346.16"/>
    <n v="4020.32"/>
    <n v="1325.8399999999997"/>
  </r>
  <r>
    <x v="1"/>
    <s v="Norway"/>
    <x v="3"/>
    <x v="1"/>
    <s v="M"/>
    <x v="2550"/>
    <n v="120595824"/>
    <d v="2013-10-27T00:00:00"/>
    <n v="10"/>
    <n v="668.27"/>
    <n v="502.54"/>
    <n v="6682.7"/>
    <n v="5025.4000000000005"/>
    <n v="1657.2999999999993"/>
  </r>
  <r>
    <x v="1"/>
    <s v="Portugal"/>
    <x v="4"/>
    <x v="0"/>
    <s v="M"/>
    <x v="2324"/>
    <n v="863759553"/>
    <d v="2013-11-19T00:00:00"/>
    <n v="8"/>
    <n v="255.28"/>
    <n v="159.41999999999999"/>
    <n v="2042.24"/>
    <n v="1275.3599999999999"/>
    <n v="766.88000000000011"/>
  </r>
  <r>
    <x v="1"/>
    <s v="Portugal"/>
    <x v="2"/>
    <x v="0"/>
    <s v="C"/>
    <x v="2593"/>
    <n v="747311770"/>
    <d v="2012-02-17T00:00:00"/>
    <n v="8"/>
    <n v="154.06"/>
    <n v="90.93"/>
    <n v="1232.48"/>
    <n v="727.44"/>
    <n v="505.03999999999996"/>
  </r>
  <r>
    <x v="0"/>
    <s v="Djibouti"/>
    <x v="1"/>
    <x v="1"/>
    <s v="H"/>
    <x v="2481"/>
    <n v="232238805"/>
    <d v="2013-04-15T00:00:00"/>
    <n v="6"/>
    <n v="47.45"/>
    <n v="31.79"/>
    <n v="284.70000000000005"/>
    <n v="190.74"/>
    <n v="93.960000000000036"/>
  </r>
  <r>
    <x v="5"/>
    <s v="Federated States of Micronesia"/>
    <x v="2"/>
    <x v="0"/>
    <s v="H"/>
    <x v="22"/>
    <n v="749839484"/>
    <d v="2012-04-30T00:00:00"/>
    <n v="5"/>
    <n v="154.06"/>
    <n v="90.93"/>
    <n v="770.3"/>
    <n v="454.65000000000003"/>
    <n v="315.64999999999992"/>
  </r>
  <r>
    <x v="0"/>
    <s v="Benin"/>
    <x v="7"/>
    <x v="1"/>
    <s v="L"/>
    <x v="1679"/>
    <n v="651725137"/>
    <d v="2012-06-20T00:00:00"/>
    <n v="15"/>
    <n v="109.28"/>
    <n v="35.840000000000003"/>
    <n v="1639.2"/>
    <n v="537.6"/>
    <n v="1101.5999999999999"/>
  </r>
  <r>
    <x v="0"/>
    <s v="Nigeria"/>
    <x v="5"/>
    <x v="1"/>
    <s v="H"/>
    <x v="1480"/>
    <n v="159819591"/>
    <d v="2014-06-16T00:00:00"/>
    <n v="5"/>
    <n v="421.89"/>
    <n v="364.69"/>
    <n v="2109.4499999999998"/>
    <n v="1823.45"/>
    <n v="285.99999999999977"/>
  </r>
  <r>
    <x v="1"/>
    <s v="Croatia"/>
    <x v="3"/>
    <x v="1"/>
    <s v="M"/>
    <x v="1642"/>
    <n v="916359174"/>
    <d v="2012-04-14T00:00:00"/>
    <n v="16"/>
    <n v="668.27"/>
    <n v="502.54"/>
    <n v="10692.32"/>
    <n v="8040.64"/>
    <n v="2651.6799999999994"/>
  </r>
  <r>
    <x v="1"/>
    <s v="Cyprus"/>
    <x v="2"/>
    <x v="1"/>
    <s v="C"/>
    <x v="1295"/>
    <n v="133892714"/>
    <d v="2012-06-27T00:00:00"/>
    <n v="1"/>
    <n v="154.06"/>
    <n v="90.93"/>
    <n v="154.06"/>
    <n v="90.93"/>
    <n v="63.129999999999995"/>
  </r>
  <r>
    <x v="5"/>
    <s v="Solomon Islands"/>
    <x v="5"/>
    <x v="1"/>
    <s v="L"/>
    <x v="1893"/>
    <n v="945281541"/>
    <d v="2015-05-24T00:00:00"/>
    <n v="14"/>
    <n v="421.89"/>
    <n v="364.69"/>
    <n v="5906.46"/>
    <n v="5105.66"/>
    <n v="800.80000000000018"/>
  </r>
  <r>
    <x v="0"/>
    <s v="Mali"/>
    <x v="10"/>
    <x v="0"/>
    <s v="H"/>
    <x v="1001"/>
    <n v="253699481"/>
    <d v="2010-06-15T00:00:00"/>
    <n v="7"/>
    <n v="437.2"/>
    <n v="263.33"/>
    <n v="3060.4"/>
    <n v="1843.31"/>
    <n v="1217.0900000000001"/>
  </r>
  <r>
    <x v="2"/>
    <s v="Libya"/>
    <x v="4"/>
    <x v="1"/>
    <s v="H"/>
    <x v="2251"/>
    <n v="882632863"/>
    <d v="2011-03-22T00:00:00"/>
    <n v="16"/>
    <n v="255.28"/>
    <n v="159.41999999999999"/>
    <n v="4084.48"/>
    <n v="2550.7199999999998"/>
    <n v="1533.7600000000002"/>
  </r>
  <r>
    <x v="5"/>
    <s v="Solomon Islands"/>
    <x v="4"/>
    <x v="1"/>
    <s v="L"/>
    <x v="1000"/>
    <n v="325880515"/>
    <d v="2013-08-13T00:00:00"/>
    <n v="7"/>
    <n v="255.28"/>
    <n v="159.41999999999999"/>
    <n v="1786.96"/>
    <n v="1115.9399999999998"/>
    <n v="671.02000000000021"/>
  </r>
  <r>
    <x v="0"/>
    <s v="Malawi"/>
    <x v="9"/>
    <x v="1"/>
    <s v="L"/>
    <x v="1035"/>
    <n v="197553765"/>
    <d v="2014-02-13T00:00:00"/>
    <n v="16"/>
    <n v="81.73"/>
    <n v="56.67"/>
    <n v="1307.68"/>
    <n v="906.72"/>
    <n v="400.96000000000004"/>
  </r>
  <r>
    <x v="0"/>
    <s v="The Gambia"/>
    <x v="9"/>
    <x v="1"/>
    <s v="M"/>
    <x v="1719"/>
    <n v="382076442"/>
    <d v="2014-06-09T00:00:00"/>
    <n v="6"/>
    <n v="81.73"/>
    <n v="56.67"/>
    <n v="490.38"/>
    <n v="340.02"/>
    <n v="150.36000000000001"/>
  </r>
  <r>
    <x v="0"/>
    <s v="Mauritania"/>
    <x v="2"/>
    <x v="1"/>
    <s v="M"/>
    <x v="845"/>
    <n v="384184873"/>
    <d v="2017-03-30T00:00:00"/>
    <n v="13"/>
    <n v="154.06"/>
    <n v="90.93"/>
    <n v="2002.78"/>
    <n v="1182.0900000000001"/>
    <n v="820.68999999999983"/>
  </r>
  <r>
    <x v="1"/>
    <s v="Czech Republic"/>
    <x v="0"/>
    <x v="1"/>
    <s v="L"/>
    <x v="153"/>
    <n v="678927886"/>
    <d v="2014-11-18T00:00:00"/>
    <n v="15"/>
    <n v="651.21"/>
    <n v="524.96"/>
    <n v="9768.1500000000015"/>
    <n v="7874.4000000000005"/>
    <n v="1893.7500000000009"/>
  </r>
  <r>
    <x v="6"/>
    <s v="United States of America"/>
    <x v="10"/>
    <x v="1"/>
    <s v="L"/>
    <x v="2379"/>
    <n v="461666810"/>
    <d v="2015-10-23T00:00:00"/>
    <n v="11"/>
    <n v="437.2"/>
    <n v="263.33"/>
    <n v="4809.2"/>
    <n v="2896.6299999999997"/>
    <n v="1912.5700000000002"/>
  </r>
  <r>
    <x v="3"/>
    <s v="Sri Lanka"/>
    <x v="8"/>
    <x v="0"/>
    <s v="L"/>
    <x v="2650"/>
    <n v="798075473"/>
    <d v="2010-11-08T00:00:00"/>
    <n v="12"/>
    <n v="152.58000000000001"/>
    <n v="97.44"/>
    <n v="1830.96"/>
    <n v="1169.28"/>
    <n v="661.68000000000006"/>
  </r>
  <r>
    <x v="6"/>
    <s v="Mexico"/>
    <x v="3"/>
    <x v="1"/>
    <s v="H"/>
    <x v="1125"/>
    <n v="574140202"/>
    <d v="2014-05-22T00:00:00"/>
    <n v="16"/>
    <n v="668.27"/>
    <n v="502.54"/>
    <n v="10692.32"/>
    <n v="8040.64"/>
    <n v="2651.6799999999994"/>
  </r>
  <r>
    <x v="0"/>
    <s v="Guinea-Bissau"/>
    <x v="1"/>
    <x v="1"/>
    <s v="M"/>
    <x v="2031"/>
    <n v="546159827"/>
    <d v="2015-08-08T00:00:00"/>
    <n v="16"/>
    <n v="47.45"/>
    <n v="31.79"/>
    <n v="759.2"/>
    <n v="508.64"/>
    <n v="250.56000000000006"/>
  </r>
  <r>
    <x v="4"/>
    <s v="Haiti"/>
    <x v="0"/>
    <x v="0"/>
    <s v="M"/>
    <x v="510"/>
    <n v="190745675"/>
    <d v="2012-01-23T00:00:00"/>
    <n v="8"/>
    <n v="651.21"/>
    <n v="524.96"/>
    <n v="5209.68"/>
    <n v="4199.68"/>
    <n v="1010"/>
  </r>
  <r>
    <x v="2"/>
    <s v="Turkey"/>
    <x v="2"/>
    <x v="1"/>
    <s v="H"/>
    <x v="908"/>
    <n v="854821574"/>
    <d v="2013-11-17T00:00:00"/>
    <n v="16"/>
    <n v="154.06"/>
    <n v="90.93"/>
    <n v="2464.96"/>
    <n v="1454.88"/>
    <n v="1010.0799999999999"/>
  </r>
  <r>
    <x v="0"/>
    <s v="Malawi"/>
    <x v="0"/>
    <x v="0"/>
    <s v="H"/>
    <x v="2236"/>
    <n v="805623853"/>
    <d v="2017-02-10T00:00:00"/>
    <n v="1"/>
    <n v="651.21"/>
    <n v="524.96"/>
    <n v="651.21"/>
    <n v="524.96"/>
    <n v="126.25"/>
  </r>
  <r>
    <x v="0"/>
    <s v="Cote d'Ivoire"/>
    <x v="3"/>
    <x v="0"/>
    <s v="L"/>
    <x v="1103"/>
    <n v="180701339"/>
    <d v="2015-01-31T00:00:00"/>
    <n v="4"/>
    <n v="668.27"/>
    <n v="502.54"/>
    <n v="2673.08"/>
    <n v="2010.16"/>
    <n v="662.91999999999985"/>
  </r>
  <r>
    <x v="1"/>
    <s v="Luxembourg"/>
    <x v="3"/>
    <x v="1"/>
    <s v="M"/>
    <x v="1423"/>
    <n v="537915360"/>
    <d v="2017-03-13T00:00:00"/>
    <n v="17"/>
    <n v="668.27"/>
    <n v="502.54"/>
    <n v="11360.59"/>
    <n v="8543.18"/>
    <n v="2817.41"/>
  </r>
  <r>
    <x v="4"/>
    <s v="Haiti"/>
    <x v="10"/>
    <x v="1"/>
    <s v="L"/>
    <x v="104"/>
    <n v="805439746"/>
    <d v="2015-04-02T00:00:00"/>
    <n v="11"/>
    <n v="437.2"/>
    <n v="263.33"/>
    <n v="4809.2"/>
    <n v="2896.6299999999997"/>
    <n v="1912.5700000000002"/>
  </r>
  <r>
    <x v="5"/>
    <s v="Tuvalu"/>
    <x v="3"/>
    <x v="0"/>
    <s v="C"/>
    <x v="1236"/>
    <n v="431760823"/>
    <d v="2017-01-06T00:00:00"/>
    <n v="11"/>
    <n v="668.27"/>
    <n v="502.54"/>
    <n v="7350.9699999999993"/>
    <n v="5527.9400000000005"/>
    <n v="1823.0299999999988"/>
  </r>
  <r>
    <x v="4"/>
    <s v="Dominican Republic"/>
    <x v="1"/>
    <x v="1"/>
    <s v="C"/>
    <x v="824"/>
    <n v="735677421"/>
    <d v="2012-06-30T00:00:00"/>
    <n v="4"/>
    <n v="47.45"/>
    <n v="31.79"/>
    <n v="189.8"/>
    <n v="127.16"/>
    <n v="62.640000000000015"/>
  </r>
  <r>
    <x v="1"/>
    <s v="Finland"/>
    <x v="4"/>
    <x v="1"/>
    <s v="M"/>
    <x v="1046"/>
    <n v="856300866"/>
    <d v="2015-07-08T00:00:00"/>
    <n v="12"/>
    <n v="255.28"/>
    <n v="159.41999999999999"/>
    <n v="3063.36"/>
    <n v="1913.04"/>
    <n v="1150.3200000000002"/>
  </r>
  <r>
    <x v="4"/>
    <s v="Dominica"/>
    <x v="9"/>
    <x v="1"/>
    <s v="M"/>
    <x v="1630"/>
    <n v="903054988"/>
    <d v="2014-06-05T00:00:00"/>
    <n v="5"/>
    <n v="81.73"/>
    <n v="56.67"/>
    <n v="408.65000000000003"/>
    <n v="283.35000000000002"/>
    <n v="125.30000000000001"/>
  </r>
  <r>
    <x v="1"/>
    <s v="United Kingdom"/>
    <x v="7"/>
    <x v="0"/>
    <s v="H"/>
    <x v="1184"/>
    <n v="605676114"/>
    <d v="2013-07-20T00:00:00"/>
    <n v="3"/>
    <n v="109.28"/>
    <n v="35.840000000000003"/>
    <n v="327.84000000000003"/>
    <n v="107.52000000000001"/>
    <n v="220.32000000000002"/>
  </r>
  <r>
    <x v="0"/>
    <s v="Guinea"/>
    <x v="8"/>
    <x v="0"/>
    <s v="M"/>
    <x v="652"/>
    <n v="664213073"/>
    <d v="2015-01-05T00:00:00"/>
    <n v="7"/>
    <n v="152.58000000000001"/>
    <n v="97.44"/>
    <n v="1068.0600000000002"/>
    <n v="682.07999999999993"/>
    <n v="385.98000000000025"/>
  </r>
  <r>
    <x v="0"/>
    <s v="Mozambique"/>
    <x v="8"/>
    <x v="0"/>
    <s v="M"/>
    <x v="45"/>
    <n v="499027192"/>
    <d v="2013-11-29T00:00:00"/>
    <n v="3"/>
    <n v="152.58000000000001"/>
    <n v="97.44"/>
    <n v="457.74"/>
    <n v="292.32"/>
    <n v="165.42000000000002"/>
  </r>
  <r>
    <x v="4"/>
    <s v="Costa Rica"/>
    <x v="8"/>
    <x v="0"/>
    <s v="H"/>
    <x v="494"/>
    <n v="500792300"/>
    <d v="2010-06-08T00:00:00"/>
    <n v="7"/>
    <n v="152.58000000000001"/>
    <n v="97.44"/>
    <n v="1068.0600000000002"/>
    <n v="682.07999999999993"/>
    <n v="385.98000000000025"/>
  </r>
  <r>
    <x v="0"/>
    <s v="Madagascar"/>
    <x v="8"/>
    <x v="1"/>
    <s v="H"/>
    <x v="36"/>
    <n v="680494725"/>
    <d v="2013-08-06T00:00:00"/>
    <n v="4"/>
    <n v="152.58000000000001"/>
    <n v="97.44"/>
    <n v="610.32000000000005"/>
    <n v="389.76"/>
    <n v="220.56000000000006"/>
  </r>
  <r>
    <x v="0"/>
    <s v="Botswana"/>
    <x v="3"/>
    <x v="1"/>
    <s v="C"/>
    <x v="2353"/>
    <n v="219433295"/>
    <d v="2014-02-01T00:00:00"/>
    <n v="7"/>
    <n v="668.27"/>
    <n v="502.54"/>
    <n v="4677.8899999999994"/>
    <n v="3517.78"/>
    <n v="1160.1099999999992"/>
  </r>
  <r>
    <x v="2"/>
    <s v="Tunisia "/>
    <x v="10"/>
    <x v="1"/>
    <s v="L"/>
    <x v="1390"/>
    <n v="619219338"/>
    <d v="2011-07-20T00:00:00"/>
    <n v="16"/>
    <n v="437.2"/>
    <n v="263.33"/>
    <n v="6995.2"/>
    <n v="4213.28"/>
    <n v="2781.92"/>
  </r>
  <r>
    <x v="5"/>
    <s v="Tuvalu"/>
    <x v="6"/>
    <x v="0"/>
    <s v="M"/>
    <x v="2522"/>
    <n v="751776683"/>
    <d v="2010-06-10T00:00:00"/>
    <n v="10"/>
    <n v="205.7"/>
    <n v="117.11"/>
    <n v="2057"/>
    <n v="1171.0999999999999"/>
    <n v="885.90000000000009"/>
  </r>
  <r>
    <x v="2"/>
    <s v="Qatar"/>
    <x v="6"/>
    <x v="0"/>
    <s v="L"/>
    <x v="1385"/>
    <n v="909341657"/>
    <d v="2016-03-11T00:00:00"/>
    <n v="5"/>
    <n v="205.7"/>
    <n v="117.11"/>
    <n v="1028.5"/>
    <n v="585.54999999999995"/>
    <n v="442.95000000000005"/>
  </r>
  <r>
    <x v="0"/>
    <s v="Chad"/>
    <x v="3"/>
    <x v="1"/>
    <s v="C"/>
    <x v="1038"/>
    <n v="554463088"/>
    <d v="2016-08-09T00:00:00"/>
    <n v="11"/>
    <n v="668.27"/>
    <n v="502.54"/>
    <n v="7350.9699999999993"/>
    <n v="5527.9400000000005"/>
    <n v="1823.0299999999988"/>
  </r>
  <r>
    <x v="3"/>
    <s v="Indonesia"/>
    <x v="2"/>
    <x v="1"/>
    <s v="C"/>
    <x v="704"/>
    <n v="570002305"/>
    <d v="2015-04-25T00:00:00"/>
    <n v="9"/>
    <n v="154.06"/>
    <n v="90.93"/>
    <n v="1386.54"/>
    <n v="818.37000000000012"/>
    <n v="568.16999999999985"/>
  </r>
  <r>
    <x v="2"/>
    <s v="Saudi Arabia"/>
    <x v="9"/>
    <x v="1"/>
    <s v="C"/>
    <x v="236"/>
    <n v="109133136"/>
    <d v="2013-06-23T00:00:00"/>
    <n v="6"/>
    <n v="81.73"/>
    <n v="56.67"/>
    <n v="490.38"/>
    <n v="340.02"/>
    <n v="150.36000000000001"/>
  </r>
  <r>
    <x v="2"/>
    <s v="Oman"/>
    <x v="7"/>
    <x v="1"/>
    <s v="C"/>
    <x v="2049"/>
    <n v="645341908"/>
    <d v="2013-05-08T00:00:00"/>
    <n v="16"/>
    <n v="109.28"/>
    <n v="35.840000000000003"/>
    <n v="1748.48"/>
    <n v="573.44000000000005"/>
    <n v="1175.04"/>
  </r>
  <r>
    <x v="2"/>
    <s v="Yemen"/>
    <x v="4"/>
    <x v="1"/>
    <s v="H"/>
    <x v="2156"/>
    <n v="122427451"/>
    <d v="2014-04-22T00:00:00"/>
    <n v="13"/>
    <n v="255.28"/>
    <n v="159.41999999999999"/>
    <n v="3318.64"/>
    <n v="2072.46"/>
    <n v="1246.1799999999998"/>
  </r>
  <r>
    <x v="4"/>
    <s v="Cuba"/>
    <x v="9"/>
    <x v="1"/>
    <s v="M"/>
    <x v="2187"/>
    <n v="604501092"/>
    <d v="2016-12-12T00:00:00"/>
    <n v="7"/>
    <n v="81.73"/>
    <n v="56.67"/>
    <n v="572.11"/>
    <n v="396.69"/>
    <n v="175.42000000000002"/>
  </r>
  <r>
    <x v="0"/>
    <s v="Democratic Republic of the Congo"/>
    <x v="9"/>
    <x v="0"/>
    <s v="L"/>
    <x v="1778"/>
    <n v="625986659"/>
    <d v="2011-06-03T00:00:00"/>
    <n v="4"/>
    <n v="81.73"/>
    <n v="56.67"/>
    <n v="326.92"/>
    <n v="226.68"/>
    <n v="100.24000000000001"/>
  </r>
  <r>
    <x v="2"/>
    <s v="Egypt"/>
    <x v="4"/>
    <x v="1"/>
    <s v="L"/>
    <x v="1399"/>
    <n v="141620481"/>
    <d v="2011-10-27T00:00:00"/>
    <n v="13"/>
    <n v="255.28"/>
    <n v="159.41999999999999"/>
    <n v="3318.64"/>
    <n v="2072.46"/>
    <n v="1246.1799999999998"/>
  </r>
  <r>
    <x v="0"/>
    <s v="Guinea-Bissau"/>
    <x v="1"/>
    <x v="1"/>
    <s v="L"/>
    <x v="841"/>
    <n v="976451385"/>
    <d v="2014-03-19T00:00:00"/>
    <n v="4"/>
    <n v="47.45"/>
    <n v="31.79"/>
    <n v="189.8"/>
    <n v="127.16"/>
    <n v="62.640000000000015"/>
  </r>
  <r>
    <x v="1"/>
    <s v="Belarus"/>
    <x v="4"/>
    <x v="1"/>
    <s v="H"/>
    <x v="1855"/>
    <n v="975840699"/>
    <d v="2015-10-06T00:00:00"/>
    <n v="3"/>
    <n v="255.28"/>
    <n v="159.41999999999999"/>
    <n v="765.84"/>
    <n v="478.26"/>
    <n v="287.58000000000004"/>
  </r>
  <r>
    <x v="0"/>
    <s v="Senegal"/>
    <x v="11"/>
    <x v="1"/>
    <s v="C"/>
    <x v="2345"/>
    <n v="755462253"/>
    <d v="2011-02-26T00:00:00"/>
    <n v="12"/>
    <n v="9.33"/>
    <n v="6.92"/>
    <n v="111.96000000000001"/>
    <n v="83.039999999999992"/>
    <n v="28.920000000000016"/>
  </r>
  <r>
    <x v="1"/>
    <s v="Slovenia"/>
    <x v="11"/>
    <x v="0"/>
    <s v="M"/>
    <x v="1874"/>
    <n v="551302373"/>
    <d v="2010-11-30T00:00:00"/>
    <n v="2"/>
    <n v="9.33"/>
    <n v="6.92"/>
    <n v="18.66"/>
    <n v="13.84"/>
    <n v="4.82"/>
  </r>
  <r>
    <x v="4"/>
    <s v="Panama"/>
    <x v="3"/>
    <x v="1"/>
    <s v="L"/>
    <x v="1976"/>
    <n v="669659888"/>
    <d v="2015-05-12T00:00:00"/>
    <n v="10"/>
    <n v="668.27"/>
    <n v="502.54"/>
    <n v="6682.7"/>
    <n v="5025.4000000000005"/>
    <n v="1657.2999999999993"/>
  </r>
  <r>
    <x v="4"/>
    <s v="Cuba"/>
    <x v="4"/>
    <x v="1"/>
    <s v="H"/>
    <x v="44"/>
    <n v="137146127"/>
    <d v="2011-01-26T00:00:00"/>
    <n v="6"/>
    <n v="255.28"/>
    <n v="159.41999999999999"/>
    <n v="1531.68"/>
    <n v="956.52"/>
    <n v="575.16000000000008"/>
  </r>
  <r>
    <x v="3"/>
    <s v="Indonesia"/>
    <x v="8"/>
    <x v="1"/>
    <s v="M"/>
    <x v="2651"/>
    <n v="750684916"/>
    <d v="2011-11-10T00:00:00"/>
    <n v="5"/>
    <n v="152.58000000000001"/>
    <n v="97.44"/>
    <n v="762.90000000000009"/>
    <n v="487.2"/>
    <n v="275.7000000000001"/>
  </r>
  <r>
    <x v="4"/>
    <s v="El Salvador"/>
    <x v="5"/>
    <x v="0"/>
    <s v="L"/>
    <x v="710"/>
    <n v="327512586"/>
    <d v="2017-05-15T00:00:00"/>
    <n v="12"/>
    <n v="421.89"/>
    <n v="364.69"/>
    <n v="5062.68"/>
    <n v="4376.28"/>
    <n v="686.40000000000055"/>
  </r>
  <r>
    <x v="2"/>
    <s v="Syria"/>
    <x v="2"/>
    <x v="0"/>
    <s v="C"/>
    <x v="845"/>
    <n v="355177962"/>
    <d v="2017-03-14T00:00:00"/>
    <n v="7"/>
    <n v="154.06"/>
    <n v="90.93"/>
    <n v="1078.42"/>
    <n v="636.51"/>
    <n v="441.91000000000008"/>
  </r>
  <r>
    <x v="0"/>
    <s v="Rwanda"/>
    <x v="9"/>
    <x v="1"/>
    <s v="M"/>
    <x v="2410"/>
    <n v="141542375"/>
    <d v="2017-03-08T00:00:00"/>
    <n v="7"/>
    <n v="81.73"/>
    <n v="56.67"/>
    <n v="572.11"/>
    <n v="396.69"/>
    <n v="175.42000000000002"/>
  </r>
  <r>
    <x v="0"/>
    <s v="Burkina Faso"/>
    <x v="5"/>
    <x v="1"/>
    <s v="H"/>
    <x v="69"/>
    <n v="864779651"/>
    <d v="2012-09-12T00:00:00"/>
    <n v="11"/>
    <n v="421.89"/>
    <n v="364.69"/>
    <n v="4640.79"/>
    <n v="4011.59"/>
    <n v="629.19999999999982"/>
  </r>
  <r>
    <x v="0"/>
    <s v="Sudan"/>
    <x v="6"/>
    <x v="1"/>
    <s v="L"/>
    <x v="2069"/>
    <n v="623376119"/>
    <d v="2015-05-13T00:00:00"/>
    <n v="16"/>
    <n v="205.7"/>
    <n v="117.11"/>
    <n v="3291.2"/>
    <n v="1873.76"/>
    <n v="1417.4399999999998"/>
  </r>
  <r>
    <x v="3"/>
    <s v="Brunei"/>
    <x v="2"/>
    <x v="1"/>
    <s v="L"/>
    <x v="557"/>
    <n v="286130607"/>
    <d v="2011-06-21T00:00:00"/>
    <n v="2"/>
    <n v="154.06"/>
    <n v="90.93"/>
    <n v="308.12"/>
    <n v="181.86"/>
    <n v="126.25999999999999"/>
  </r>
  <r>
    <x v="1"/>
    <s v="Sweden"/>
    <x v="10"/>
    <x v="1"/>
    <s v="C"/>
    <x v="1861"/>
    <n v="342154443"/>
    <d v="2010-11-04T00:00:00"/>
    <n v="17"/>
    <n v="437.2"/>
    <n v="263.33"/>
    <n v="7432.4"/>
    <n v="4476.6099999999997"/>
    <n v="2955.79"/>
  </r>
  <r>
    <x v="2"/>
    <s v="Iraq"/>
    <x v="9"/>
    <x v="0"/>
    <s v="L"/>
    <x v="1335"/>
    <n v="450871455"/>
    <d v="2013-04-07T00:00:00"/>
    <n v="3"/>
    <n v="81.73"/>
    <n v="56.67"/>
    <n v="245.19"/>
    <n v="170.01"/>
    <n v="75.180000000000007"/>
  </r>
  <r>
    <x v="0"/>
    <s v="The Gambia"/>
    <x v="10"/>
    <x v="1"/>
    <s v="L"/>
    <x v="2080"/>
    <n v="792017972"/>
    <d v="2012-01-20T00:00:00"/>
    <n v="8"/>
    <n v="437.2"/>
    <n v="263.33"/>
    <n v="3497.6"/>
    <n v="2106.64"/>
    <n v="1390.96"/>
  </r>
  <r>
    <x v="1"/>
    <s v="France"/>
    <x v="7"/>
    <x v="1"/>
    <s v="C"/>
    <x v="720"/>
    <n v="715642821"/>
    <d v="2012-06-26T00:00:00"/>
    <n v="6"/>
    <n v="109.28"/>
    <n v="35.840000000000003"/>
    <n v="655.68000000000006"/>
    <n v="215.04000000000002"/>
    <n v="440.64000000000004"/>
  </r>
  <r>
    <x v="5"/>
    <s v="Nauru"/>
    <x v="8"/>
    <x v="0"/>
    <s v="C"/>
    <x v="1455"/>
    <n v="992107331"/>
    <d v="2013-12-07T00:00:00"/>
    <n v="9"/>
    <n v="152.58000000000001"/>
    <n v="97.44"/>
    <n v="1373.22"/>
    <n v="876.96"/>
    <n v="496.26"/>
  </r>
  <r>
    <x v="5"/>
    <s v="Nauru"/>
    <x v="10"/>
    <x v="1"/>
    <s v="M"/>
    <x v="2495"/>
    <n v="662085330"/>
    <d v="2012-09-26T00:00:00"/>
    <n v="8"/>
    <n v="437.2"/>
    <n v="263.33"/>
    <n v="3497.6"/>
    <n v="2106.64"/>
    <n v="1390.96"/>
  </r>
  <r>
    <x v="4"/>
    <s v="Panama"/>
    <x v="4"/>
    <x v="1"/>
    <s v="M"/>
    <x v="1533"/>
    <n v="186563146"/>
    <d v="2013-11-27T00:00:00"/>
    <n v="12"/>
    <n v="255.28"/>
    <n v="159.41999999999999"/>
    <n v="3063.36"/>
    <n v="1913.04"/>
    <n v="1150.3200000000002"/>
  </r>
  <r>
    <x v="0"/>
    <s v="Angola"/>
    <x v="8"/>
    <x v="1"/>
    <s v="L"/>
    <x v="997"/>
    <n v="996839606"/>
    <d v="2011-12-28T00:00:00"/>
    <n v="10"/>
    <n v="152.58000000000001"/>
    <n v="97.44"/>
    <n v="1525.8000000000002"/>
    <n v="974.4"/>
    <n v="551.4000000000002"/>
  </r>
  <r>
    <x v="4"/>
    <s v="Grenada"/>
    <x v="1"/>
    <x v="0"/>
    <s v="H"/>
    <x v="2218"/>
    <n v="544526040"/>
    <d v="2010-08-16T00:00:00"/>
    <n v="10"/>
    <n v="47.45"/>
    <n v="31.79"/>
    <n v="474.5"/>
    <n v="317.89999999999998"/>
    <n v="156.60000000000002"/>
  </r>
  <r>
    <x v="1"/>
    <s v="Liechtenstein"/>
    <x v="5"/>
    <x v="1"/>
    <s v="L"/>
    <x v="1346"/>
    <n v="851546275"/>
    <d v="2010-04-12T00:00:00"/>
    <n v="1"/>
    <n v="421.89"/>
    <n v="364.69"/>
    <n v="421.89"/>
    <n v="364.69"/>
    <n v="57.199999999999989"/>
  </r>
  <r>
    <x v="0"/>
    <s v="Uganda"/>
    <x v="7"/>
    <x v="0"/>
    <s v="H"/>
    <x v="435"/>
    <n v="860136640"/>
    <d v="2012-10-19T00:00:00"/>
    <n v="4"/>
    <n v="109.28"/>
    <n v="35.840000000000003"/>
    <n v="437.12"/>
    <n v="143.36000000000001"/>
    <n v="293.76"/>
  </r>
  <r>
    <x v="1"/>
    <s v="France"/>
    <x v="7"/>
    <x v="0"/>
    <s v="C"/>
    <x v="1707"/>
    <n v="482845962"/>
    <d v="2017-01-01T00:00:00"/>
    <n v="6"/>
    <n v="109.28"/>
    <n v="35.840000000000003"/>
    <n v="655.68000000000006"/>
    <n v="215.04000000000002"/>
    <n v="440.64000000000004"/>
  </r>
  <r>
    <x v="0"/>
    <s v="Senegal"/>
    <x v="5"/>
    <x v="1"/>
    <s v="L"/>
    <x v="37"/>
    <n v="152535569"/>
    <d v="2015-05-16T00:00:00"/>
    <n v="13"/>
    <n v="421.89"/>
    <n v="364.69"/>
    <n v="5484.57"/>
    <n v="4740.97"/>
    <n v="743.59999999999945"/>
  </r>
  <r>
    <x v="5"/>
    <s v="Fiji"/>
    <x v="1"/>
    <x v="1"/>
    <s v="M"/>
    <x v="134"/>
    <n v="372379291"/>
    <d v="2012-12-01T00:00:00"/>
    <n v="7"/>
    <n v="47.45"/>
    <n v="31.79"/>
    <n v="332.15000000000003"/>
    <n v="222.53"/>
    <n v="109.62000000000003"/>
  </r>
  <r>
    <x v="5"/>
    <s v="Tuvalu"/>
    <x v="7"/>
    <x v="1"/>
    <s v="L"/>
    <x v="2372"/>
    <n v="365863454"/>
    <d v="2015-08-16T00:00:00"/>
    <n v="10"/>
    <n v="109.28"/>
    <n v="35.840000000000003"/>
    <n v="1092.8"/>
    <n v="358.40000000000003"/>
    <n v="734.39999999999986"/>
  </r>
  <r>
    <x v="0"/>
    <s v="Mozambique"/>
    <x v="8"/>
    <x v="1"/>
    <s v="L"/>
    <x v="1463"/>
    <n v="326786887"/>
    <d v="2011-06-02T00:00:00"/>
    <n v="4"/>
    <n v="152.58000000000001"/>
    <n v="97.44"/>
    <n v="610.32000000000005"/>
    <n v="389.76"/>
    <n v="220.56000000000006"/>
  </r>
  <r>
    <x v="3"/>
    <s v="Tajikistan"/>
    <x v="8"/>
    <x v="1"/>
    <s v="L"/>
    <x v="1537"/>
    <n v="969260919"/>
    <d v="2012-05-05T00:00:00"/>
    <n v="8"/>
    <n v="152.58000000000001"/>
    <n v="97.44"/>
    <n v="1220.6400000000001"/>
    <n v="779.52"/>
    <n v="441.12000000000012"/>
  </r>
  <r>
    <x v="5"/>
    <s v="Nauru"/>
    <x v="5"/>
    <x v="1"/>
    <s v="C"/>
    <x v="22"/>
    <n v="377709376"/>
    <d v="2012-05-24T00:00:00"/>
    <n v="2"/>
    <n v="421.89"/>
    <n v="364.69"/>
    <n v="843.78"/>
    <n v="729.38"/>
    <n v="114.39999999999998"/>
  </r>
  <r>
    <x v="1"/>
    <s v="Austria"/>
    <x v="6"/>
    <x v="1"/>
    <s v="M"/>
    <x v="1321"/>
    <n v="756868588"/>
    <d v="2014-02-09T00:00:00"/>
    <n v="5"/>
    <n v="205.7"/>
    <n v="117.11"/>
    <n v="1028.5"/>
    <n v="585.54999999999995"/>
    <n v="442.95000000000005"/>
  </r>
  <r>
    <x v="1"/>
    <s v="Slovakia"/>
    <x v="11"/>
    <x v="1"/>
    <s v="C"/>
    <x v="455"/>
    <n v="781787383"/>
    <d v="2017-05-26T00:00:00"/>
    <n v="12"/>
    <n v="9.33"/>
    <n v="6.92"/>
    <n v="111.96000000000001"/>
    <n v="83.039999999999992"/>
    <n v="28.920000000000016"/>
  </r>
  <r>
    <x v="0"/>
    <s v="Malawi"/>
    <x v="11"/>
    <x v="1"/>
    <s v="M"/>
    <x v="1005"/>
    <n v="547827088"/>
    <d v="2015-12-30T00:00:00"/>
    <n v="5"/>
    <n v="9.33"/>
    <n v="6.92"/>
    <n v="46.65"/>
    <n v="34.6"/>
    <n v="12.049999999999997"/>
  </r>
  <r>
    <x v="0"/>
    <s v="Sierra Leone"/>
    <x v="5"/>
    <x v="1"/>
    <s v="C"/>
    <x v="2425"/>
    <n v="220661532"/>
    <d v="2015-04-25T00:00:00"/>
    <n v="13"/>
    <n v="421.89"/>
    <n v="364.69"/>
    <n v="5484.57"/>
    <n v="4740.97"/>
    <n v="743.59999999999945"/>
  </r>
  <r>
    <x v="2"/>
    <s v="Morocco"/>
    <x v="4"/>
    <x v="1"/>
    <s v="C"/>
    <x v="1103"/>
    <n v="486277043"/>
    <d v="2015-01-03T00:00:00"/>
    <n v="15"/>
    <n v="255.28"/>
    <n v="159.41999999999999"/>
    <n v="3829.2"/>
    <n v="2391.2999999999997"/>
    <n v="1437.9"/>
  </r>
  <r>
    <x v="0"/>
    <s v="Gabon"/>
    <x v="10"/>
    <x v="0"/>
    <s v="L"/>
    <x v="1641"/>
    <n v="300972449"/>
    <d v="2011-07-18T00:00:00"/>
    <n v="5"/>
    <n v="437.2"/>
    <n v="263.33"/>
    <n v="2186"/>
    <n v="1316.6499999999999"/>
    <n v="869.35000000000014"/>
  </r>
  <r>
    <x v="1"/>
    <s v="Bulgaria"/>
    <x v="8"/>
    <x v="1"/>
    <s v="M"/>
    <x v="807"/>
    <n v="941359078"/>
    <d v="2010-03-19T00:00:00"/>
    <n v="13"/>
    <n v="152.58000000000001"/>
    <n v="97.44"/>
    <n v="1983.5400000000002"/>
    <n v="1266.72"/>
    <n v="716.82000000000016"/>
  </r>
  <r>
    <x v="3"/>
    <s v="Mongolia"/>
    <x v="10"/>
    <x v="1"/>
    <s v="M"/>
    <x v="2016"/>
    <n v="154360759"/>
    <d v="2013-09-11T00:00:00"/>
    <n v="13"/>
    <n v="437.2"/>
    <n v="263.33"/>
    <n v="5683.5999999999995"/>
    <n v="3423.29"/>
    <n v="2260.3099999999995"/>
  </r>
  <r>
    <x v="2"/>
    <s v="Azerbaijan"/>
    <x v="8"/>
    <x v="0"/>
    <s v="M"/>
    <x v="821"/>
    <n v="707213819"/>
    <d v="2010-03-11T00:00:00"/>
    <n v="15"/>
    <n v="152.58000000000001"/>
    <n v="97.44"/>
    <n v="2288.7000000000003"/>
    <n v="1461.6"/>
    <n v="827.10000000000036"/>
  </r>
  <r>
    <x v="3"/>
    <s v="China"/>
    <x v="1"/>
    <x v="1"/>
    <s v="M"/>
    <x v="520"/>
    <n v="937467086"/>
    <d v="2015-11-17T00:00:00"/>
    <n v="10"/>
    <n v="47.45"/>
    <n v="31.79"/>
    <n v="474.5"/>
    <n v="317.89999999999998"/>
    <n v="156.60000000000002"/>
  </r>
  <r>
    <x v="3"/>
    <s v="North Korea"/>
    <x v="1"/>
    <x v="1"/>
    <s v="C"/>
    <x v="1468"/>
    <n v="602981889"/>
    <d v="2017-06-14T00:00:00"/>
    <n v="8"/>
    <n v="47.45"/>
    <n v="31.79"/>
    <n v="379.6"/>
    <n v="254.32"/>
    <n v="125.28000000000003"/>
  </r>
  <r>
    <x v="3"/>
    <s v="Bhutan"/>
    <x v="3"/>
    <x v="1"/>
    <s v="L"/>
    <x v="362"/>
    <n v="431932055"/>
    <d v="2014-02-20T00:00:00"/>
    <n v="12"/>
    <n v="668.27"/>
    <n v="502.54"/>
    <n v="8019.24"/>
    <n v="6030.4800000000005"/>
    <n v="1988.7599999999993"/>
  </r>
  <r>
    <x v="6"/>
    <s v="Mexico"/>
    <x v="3"/>
    <x v="0"/>
    <s v="C"/>
    <x v="1823"/>
    <n v="772803914"/>
    <d v="2013-12-27T00:00:00"/>
    <n v="15"/>
    <n v="668.27"/>
    <n v="502.54"/>
    <n v="10024.049999999999"/>
    <n v="7538.1"/>
    <n v="2485.9499999999989"/>
  </r>
  <r>
    <x v="0"/>
    <s v="Chad"/>
    <x v="9"/>
    <x v="1"/>
    <s v="M"/>
    <x v="1892"/>
    <n v="244396293"/>
    <d v="2014-04-18T00:00:00"/>
    <n v="2"/>
    <n v="81.73"/>
    <n v="56.67"/>
    <n v="163.46"/>
    <n v="113.34"/>
    <n v="50.120000000000005"/>
  </r>
  <r>
    <x v="1"/>
    <s v="Moldova "/>
    <x v="9"/>
    <x v="1"/>
    <s v="C"/>
    <x v="1905"/>
    <n v="685820519"/>
    <d v="2013-11-17T00:00:00"/>
    <n v="14"/>
    <n v="81.73"/>
    <n v="56.67"/>
    <n v="1144.22"/>
    <n v="793.38"/>
    <n v="350.84000000000003"/>
  </r>
  <r>
    <x v="3"/>
    <s v="Japan"/>
    <x v="2"/>
    <x v="0"/>
    <s v="L"/>
    <x v="1907"/>
    <n v="406500422"/>
    <d v="2016-02-07T00:00:00"/>
    <n v="2"/>
    <n v="154.06"/>
    <n v="90.93"/>
    <n v="308.12"/>
    <n v="181.86"/>
    <n v="126.25999999999999"/>
  </r>
  <r>
    <x v="0"/>
    <s v="Ghana"/>
    <x v="8"/>
    <x v="0"/>
    <s v="M"/>
    <x v="398"/>
    <n v="936172330"/>
    <d v="2010-07-22T00:00:00"/>
    <n v="5"/>
    <n v="152.58000000000001"/>
    <n v="97.44"/>
    <n v="762.90000000000009"/>
    <n v="487.2"/>
    <n v="275.7000000000001"/>
  </r>
  <r>
    <x v="2"/>
    <s v="Kuwait"/>
    <x v="0"/>
    <x v="1"/>
    <s v="M"/>
    <x v="1248"/>
    <n v="274885070"/>
    <d v="2013-12-13T00:00:00"/>
    <n v="6"/>
    <n v="651.21"/>
    <n v="524.96"/>
    <n v="3907.26"/>
    <n v="3149.76"/>
    <n v="757.5"/>
  </r>
  <r>
    <x v="0"/>
    <s v="Rwanda"/>
    <x v="11"/>
    <x v="0"/>
    <s v="L"/>
    <x v="61"/>
    <n v="542999970"/>
    <d v="2014-02-04T00:00:00"/>
    <n v="8"/>
    <n v="9.33"/>
    <n v="6.92"/>
    <n v="74.64"/>
    <n v="55.36"/>
    <n v="19.28"/>
  </r>
  <r>
    <x v="4"/>
    <s v="El Salvador"/>
    <x v="11"/>
    <x v="1"/>
    <s v="M"/>
    <x v="1635"/>
    <n v="331190860"/>
    <d v="2011-04-27T00:00:00"/>
    <n v="9"/>
    <n v="9.33"/>
    <n v="6.92"/>
    <n v="83.97"/>
    <n v="62.28"/>
    <n v="21.689999999999998"/>
  </r>
  <r>
    <x v="2"/>
    <s v="Qatar"/>
    <x v="0"/>
    <x v="1"/>
    <s v="H"/>
    <x v="2191"/>
    <n v="550444066"/>
    <d v="2014-05-09T00:00:00"/>
    <n v="12"/>
    <n v="651.21"/>
    <n v="524.96"/>
    <n v="7814.52"/>
    <n v="6299.52"/>
    <n v="1515"/>
  </r>
  <r>
    <x v="0"/>
    <s v="Zimbabwe"/>
    <x v="7"/>
    <x v="0"/>
    <s v="H"/>
    <x v="1612"/>
    <n v="382058417"/>
    <d v="2014-01-09T00:00:00"/>
    <n v="14"/>
    <n v="109.28"/>
    <n v="35.840000000000003"/>
    <n v="1529.92"/>
    <n v="501.76000000000005"/>
    <n v="1028.1600000000001"/>
  </r>
  <r>
    <x v="0"/>
    <s v="Republic of the Congo"/>
    <x v="1"/>
    <x v="1"/>
    <s v="C"/>
    <x v="812"/>
    <n v="427645242"/>
    <d v="2017-07-21T00:00:00"/>
    <n v="14"/>
    <n v="47.45"/>
    <n v="31.79"/>
    <n v="664.30000000000007"/>
    <n v="445.06"/>
    <n v="219.24000000000007"/>
  </r>
  <r>
    <x v="3"/>
    <s v="Maldives"/>
    <x v="7"/>
    <x v="1"/>
    <s v="L"/>
    <x v="1626"/>
    <n v="459128367"/>
    <d v="2014-02-10T00:00:00"/>
    <n v="9"/>
    <n v="109.28"/>
    <n v="35.840000000000003"/>
    <n v="983.52"/>
    <n v="322.56000000000006"/>
    <n v="660.95999999999992"/>
  </r>
  <r>
    <x v="1"/>
    <s v="Georgia"/>
    <x v="7"/>
    <x v="0"/>
    <s v="H"/>
    <x v="2281"/>
    <n v="768744122"/>
    <d v="2016-12-24T00:00:00"/>
    <n v="12"/>
    <n v="109.28"/>
    <n v="35.840000000000003"/>
    <n v="1311.3600000000001"/>
    <n v="430.08000000000004"/>
    <n v="881.28000000000009"/>
  </r>
  <r>
    <x v="2"/>
    <s v="United Arab Emirates"/>
    <x v="3"/>
    <x v="1"/>
    <s v="M"/>
    <x v="654"/>
    <n v="819041335"/>
    <d v="2013-09-07T00:00:00"/>
    <n v="2"/>
    <n v="668.27"/>
    <n v="502.54"/>
    <n v="1336.54"/>
    <n v="1005.08"/>
    <n v="331.45999999999992"/>
  </r>
  <r>
    <x v="1"/>
    <s v="Montenegro"/>
    <x v="1"/>
    <x v="0"/>
    <s v="L"/>
    <x v="589"/>
    <n v="592881333"/>
    <d v="2015-09-16T00:00:00"/>
    <n v="9"/>
    <n v="47.45"/>
    <n v="31.79"/>
    <n v="427.05"/>
    <n v="286.11"/>
    <n v="140.94"/>
  </r>
  <r>
    <x v="0"/>
    <s v="Tanzania"/>
    <x v="1"/>
    <x v="1"/>
    <s v="C"/>
    <x v="1690"/>
    <n v="143437945"/>
    <d v="2016-05-10T00:00:00"/>
    <n v="9"/>
    <n v="47.45"/>
    <n v="31.79"/>
    <n v="427.05"/>
    <n v="286.11"/>
    <n v="140.94"/>
  </r>
  <r>
    <x v="6"/>
    <s v="Canada"/>
    <x v="4"/>
    <x v="0"/>
    <s v="H"/>
    <x v="1951"/>
    <n v="944197499"/>
    <d v="2010-06-17T00:00:00"/>
    <n v="13"/>
    <n v="255.28"/>
    <n v="159.41999999999999"/>
    <n v="3318.64"/>
    <n v="2072.46"/>
    <n v="1246.1799999999998"/>
  </r>
  <r>
    <x v="4"/>
    <s v="Saint Lucia"/>
    <x v="5"/>
    <x v="1"/>
    <s v="L"/>
    <x v="1119"/>
    <n v="938958823"/>
    <d v="2012-07-10T00:00:00"/>
    <n v="13"/>
    <n v="421.89"/>
    <n v="364.69"/>
    <n v="5484.57"/>
    <n v="4740.97"/>
    <n v="743.59999999999945"/>
  </r>
  <r>
    <x v="1"/>
    <s v="Malta"/>
    <x v="0"/>
    <x v="0"/>
    <s v="M"/>
    <x v="143"/>
    <n v="391833245"/>
    <d v="2015-06-14T00:00:00"/>
    <n v="2"/>
    <n v="651.21"/>
    <n v="524.96"/>
    <n v="1302.42"/>
    <n v="1049.92"/>
    <n v="252.5"/>
  </r>
  <r>
    <x v="1"/>
    <s v="Netherlands"/>
    <x v="6"/>
    <x v="1"/>
    <s v="C"/>
    <x v="1457"/>
    <n v="537244594"/>
    <d v="2017-02-01T00:00:00"/>
    <n v="2"/>
    <n v="205.7"/>
    <n v="117.11"/>
    <n v="411.4"/>
    <n v="234.22"/>
    <n v="177.17999999999998"/>
  </r>
  <r>
    <x v="2"/>
    <s v="Iran"/>
    <x v="0"/>
    <x v="1"/>
    <s v="H"/>
    <x v="2321"/>
    <n v="429929196"/>
    <d v="2016-05-24T00:00:00"/>
    <n v="7"/>
    <n v="651.21"/>
    <n v="524.96"/>
    <n v="4558.47"/>
    <n v="3674.7200000000003"/>
    <n v="883.75"/>
  </r>
  <r>
    <x v="1"/>
    <s v="Russia"/>
    <x v="2"/>
    <x v="1"/>
    <s v="L"/>
    <x v="2236"/>
    <n v="994935882"/>
    <d v="2017-01-03T00:00:00"/>
    <n v="4"/>
    <n v="154.06"/>
    <n v="90.93"/>
    <n v="616.24"/>
    <n v="363.72"/>
    <n v="252.51999999999998"/>
  </r>
  <r>
    <x v="3"/>
    <s v="Mongolia"/>
    <x v="7"/>
    <x v="0"/>
    <s v="L"/>
    <x v="1633"/>
    <n v="977625977"/>
    <d v="2016-03-23T00:00:00"/>
    <n v="1"/>
    <n v="109.28"/>
    <n v="35.840000000000003"/>
    <n v="109.28"/>
    <n v="35.840000000000003"/>
    <n v="73.44"/>
  </r>
  <r>
    <x v="3"/>
    <s v="Vietnam"/>
    <x v="5"/>
    <x v="1"/>
    <s v="L"/>
    <x v="2075"/>
    <n v="993673312"/>
    <d v="2015-11-23T00:00:00"/>
    <n v="15"/>
    <n v="421.89"/>
    <n v="364.69"/>
    <n v="6328.3499999999995"/>
    <n v="5470.35"/>
    <n v="857.99999999999909"/>
  </r>
  <r>
    <x v="0"/>
    <s v="Cape Verde"/>
    <x v="10"/>
    <x v="1"/>
    <s v="L"/>
    <x v="1952"/>
    <n v="379064214"/>
    <d v="2011-08-31T00:00:00"/>
    <n v="4"/>
    <n v="437.2"/>
    <n v="263.33"/>
    <n v="1748.8"/>
    <n v="1053.32"/>
    <n v="695.48"/>
  </r>
  <r>
    <x v="3"/>
    <s v="Vietnam"/>
    <x v="5"/>
    <x v="0"/>
    <s v="L"/>
    <x v="1904"/>
    <n v="340097510"/>
    <d v="2011-09-20T00:00:00"/>
    <n v="2"/>
    <n v="421.89"/>
    <n v="364.69"/>
    <n v="843.78"/>
    <n v="729.38"/>
    <n v="114.39999999999998"/>
  </r>
  <r>
    <x v="0"/>
    <s v="Mali"/>
    <x v="4"/>
    <x v="1"/>
    <s v="L"/>
    <x v="2433"/>
    <n v="803384530"/>
    <d v="2017-03-17T00:00:00"/>
    <n v="14"/>
    <n v="255.28"/>
    <n v="159.41999999999999"/>
    <n v="3573.92"/>
    <n v="2231.8799999999997"/>
    <n v="1342.0400000000004"/>
  </r>
  <r>
    <x v="1"/>
    <s v="Kosovo"/>
    <x v="11"/>
    <x v="0"/>
    <s v="M"/>
    <x v="693"/>
    <n v="865849101"/>
    <d v="2011-10-24T00:00:00"/>
    <n v="5"/>
    <n v="9.33"/>
    <n v="6.92"/>
    <n v="46.65"/>
    <n v="34.6"/>
    <n v="12.049999999999997"/>
  </r>
  <r>
    <x v="1"/>
    <s v="Slovakia"/>
    <x v="5"/>
    <x v="0"/>
    <s v="M"/>
    <x v="2247"/>
    <n v="144727551"/>
    <d v="2010-09-22T00:00:00"/>
    <n v="12"/>
    <n v="421.89"/>
    <n v="364.69"/>
    <n v="5062.68"/>
    <n v="4376.28"/>
    <n v="686.40000000000055"/>
  </r>
  <r>
    <x v="3"/>
    <s v="Malaysia"/>
    <x v="10"/>
    <x v="0"/>
    <s v="M"/>
    <x v="2194"/>
    <n v="127568709"/>
    <d v="2010-09-13T00:00:00"/>
    <n v="15"/>
    <n v="437.2"/>
    <n v="263.33"/>
    <n v="6558"/>
    <n v="3949.95"/>
    <n v="2608.0500000000002"/>
  </r>
  <r>
    <x v="3"/>
    <s v="Cambodia"/>
    <x v="5"/>
    <x v="0"/>
    <s v="M"/>
    <x v="180"/>
    <n v="122233903"/>
    <d v="2010-02-22T00:00:00"/>
    <n v="1"/>
    <n v="421.89"/>
    <n v="364.69"/>
    <n v="421.89"/>
    <n v="364.69"/>
    <n v="57.199999999999989"/>
  </r>
  <r>
    <x v="4"/>
    <s v="Grenada"/>
    <x v="3"/>
    <x v="0"/>
    <s v="H"/>
    <x v="1253"/>
    <n v="406896960"/>
    <d v="2011-11-11T00:00:00"/>
    <n v="15"/>
    <n v="668.27"/>
    <n v="502.54"/>
    <n v="10024.049999999999"/>
    <n v="7538.1"/>
    <n v="2485.9499999999989"/>
  </r>
  <r>
    <x v="5"/>
    <s v="Palau"/>
    <x v="3"/>
    <x v="1"/>
    <s v="M"/>
    <x v="43"/>
    <n v="880044209"/>
    <d v="2012-08-10T00:00:00"/>
    <n v="6"/>
    <n v="668.27"/>
    <n v="502.54"/>
    <n v="4009.62"/>
    <n v="3015.2400000000002"/>
    <n v="994.37999999999965"/>
  </r>
  <r>
    <x v="4"/>
    <s v="Trinidad and Tobago"/>
    <x v="9"/>
    <x v="0"/>
    <s v="H"/>
    <x v="1944"/>
    <n v="610474479"/>
    <d v="2013-07-17T00:00:00"/>
    <n v="3"/>
    <n v="81.73"/>
    <n v="56.67"/>
    <n v="245.19"/>
    <n v="170.01"/>
    <n v="75.180000000000007"/>
  </r>
  <r>
    <x v="3"/>
    <s v="Taiwan"/>
    <x v="2"/>
    <x v="0"/>
    <s v="H"/>
    <x v="201"/>
    <n v="987299096"/>
    <d v="2017-01-19T00:00:00"/>
    <n v="4"/>
    <n v="154.06"/>
    <n v="90.93"/>
    <n v="616.24"/>
    <n v="363.72"/>
    <n v="252.51999999999998"/>
  </r>
  <r>
    <x v="2"/>
    <s v="Egypt"/>
    <x v="8"/>
    <x v="1"/>
    <s v="L"/>
    <x v="182"/>
    <n v="769941890"/>
    <d v="2015-05-10T00:00:00"/>
    <n v="3"/>
    <n v="152.58000000000001"/>
    <n v="97.44"/>
    <n v="457.74"/>
    <n v="292.32"/>
    <n v="165.42000000000002"/>
  </r>
  <r>
    <x v="6"/>
    <s v="Canada"/>
    <x v="8"/>
    <x v="0"/>
    <s v="L"/>
    <x v="1943"/>
    <n v="138139188"/>
    <d v="2016-10-06T00:00:00"/>
    <n v="12"/>
    <n v="152.58000000000001"/>
    <n v="97.44"/>
    <n v="1830.96"/>
    <n v="1169.28"/>
    <n v="661.68000000000006"/>
  </r>
  <r>
    <x v="1"/>
    <s v="Bulgaria"/>
    <x v="4"/>
    <x v="0"/>
    <s v="L"/>
    <x v="1664"/>
    <n v="241939818"/>
    <d v="2011-09-13T00:00:00"/>
    <n v="7"/>
    <n v="255.28"/>
    <n v="159.41999999999999"/>
    <n v="1786.96"/>
    <n v="1115.9399999999998"/>
    <n v="671.02000000000021"/>
  </r>
  <r>
    <x v="1"/>
    <s v="Sweden"/>
    <x v="8"/>
    <x v="0"/>
    <s v="L"/>
    <x v="1109"/>
    <n v="951705110"/>
    <d v="2014-07-14T00:00:00"/>
    <n v="16"/>
    <n v="152.58000000000001"/>
    <n v="97.44"/>
    <n v="2441.2800000000002"/>
    <n v="1559.04"/>
    <n v="882.24000000000024"/>
  </r>
  <r>
    <x v="1"/>
    <s v="Switzerland"/>
    <x v="10"/>
    <x v="1"/>
    <s v="H"/>
    <x v="1330"/>
    <n v="408108890"/>
    <d v="2013-11-23T00:00:00"/>
    <n v="12"/>
    <n v="437.2"/>
    <n v="263.33"/>
    <n v="5246.4"/>
    <n v="3159.96"/>
    <n v="2086.4399999999996"/>
  </r>
  <r>
    <x v="4"/>
    <s v="El Salvador"/>
    <x v="10"/>
    <x v="1"/>
    <s v="H"/>
    <x v="1768"/>
    <n v="872137486"/>
    <d v="2014-10-18T00:00:00"/>
    <n v="6"/>
    <n v="437.2"/>
    <n v="263.33"/>
    <n v="2623.2"/>
    <n v="1579.98"/>
    <n v="1043.2199999999998"/>
  </r>
  <r>
    <x v="1"/>
    <s v="Montenegro"/>
    <x v="5"/>
    <x v="1"/>
    <s v="M"/>
    <x v="979"/>
    <n v="175089728"/>
    <d v="2012-03-15T00:00:00"/>
    <n v="3"/>
    <n v="421.89"/>
    <n v="364.69"/>
    <n v="1265.67"/>
    <n v="1094.07"/>
    <n v="171.60000000000014"/>
  </r>
  <r>
    <x v="4"/>
    <s v="El Salvador"/>
    <x v="11"/>
    <x v="0"/>
    <s v="C"/>
    <x v="38"/>
    <n v="268576943"/>
    <d v="2016-11-26T00:00:00"/>
    <n v="11"/>
    <n v="9.33"/>
    <n v="6.92"/>
    <n v="102.63"/>
    <n v="76.12"/>
    <n v="26.509999999999991"/>
  </r>
  <r>
    <x v="3"/>
    <s v="China"/>
    <x v="7"/>
    <x v="0"/>
    <s v="L"/>
    <x v="988"/>
    <n v="474522960"/>
    <d v="2014-05-14T00:00:00"/>
    <n v="1"/>
    <n v="109.28"/>
    <n v="35.840000000000003"/>
    <n v="109.28"/>
    <n v="35.840000000000003"/>
    <n v="73.44"/>
  </r>
  <r>
    <x v="4"/>
    <s v="Barbados"/>
    <x v="6"/>
    <x v="1"/>
    <s v="H"/>
    <x v="1705"/>
    <n v="635164105"/>
    <d v="2013-11-12T00:00:00"/>
    <n v="13"/>
    <n v="205.7"/>
    <n v="117.11"/>
    <n v="2674.1"/>
    <n v="1522.43"/>
    <n v="1151.6699999999998"/>
  </r>
  <r>
    <x v="1"/>
    <s v="Netherlands"/>
    <x v="0"/>
    <x v="1"/>
    <s v="C"/>
    <x v="1241"/>
    <n v="663049209"/>
    <d v="2014-05-12T00:00:00"/>
    <n v="16"/>
    <n v="651.21"/>
    <n v="524.96"/>
    <n v="10419.36"/>
    <n v="8399.36"/>
    <n v="2020"/>
  </r>
  <r>
    <x v="0"/>
    <s v="Liberia"/>
    <x v="3"/>
    <x v="1"/>
    <s v="H"/>
    <x v="538"/>
    <n v="991039597"/>
    <d v="2016-01-16T00:00:00"/>
    <n v="16"/>
    <n v="668.27"/>
    <n v="502.54"/>
    <n v="10692.32"/>
    <n v="8040.64"/>
    <n v="2651.6799999999994"/>
  </r>
  <r>
    <x v="3"/>
    <s v="Tajikistan"/>
    <x v="8"/>
    <x v="0"/>
    <s v="H"/>
    <x v="1513"/>
    <n v="322309100"/>
    <d v="2016-01-29T00:00:00"/>
    <n v="12"/>
    <n v="152.58000000000001"/>
    <n v="97.44"/>
    <n v="1830.96"/>
    <n v="1169.28"/>
    <n v="661.68000000000006"/>
  </r>
  <r>
    <x v="0"/>
    <s v="Niger"/>
    <x v="9"/>
    <x v="1"/>
    <s v="L"/>
    <x v="1040"/>
    <n v="580344045"/>
    <d v="2012-11-11T00:00:00"/>
    <n v="9"/>
    <n v="81.73"/>
    <n v="56.67"/>
    <n v="735.57"/>
    <n v="510.03000000000003"/>
    <n v="225.54000000000002"/>
  </r>
  <r>
    <x v="0"/>
    <s v="Djibouti"/>
    <x v="1"/>
    <x v="0"/>
    <s v="L"/>
    <x v="2492"/>
    <n v="158943259"/>
    <d v="2017-05-05T00:00:00"/>
    <n v="6"/>
    <n v="47.45"/>
    <n v="31.79"/>
    <n v="284.70000000000005"/>
    <n v="190.74"/>
    <n v="93.960000000000036"/>
  </r>
  <r>
    <x v="1"/>
    <s v="Spain"/>
    <x v="2"/>
    <x v="0"/>
    <s v="H"/>
    <x v="2505"/>
    <n v="672218072"/>
    <d v="2011-02-13T00:00:00"/>
    <n v="5"/>
    <n v="154.06"/>
    <n v="90.93"/>
    <n v="770.3"/>
    <n v="454.65000000000003"/>
    <n v="315.64999999999992"/>
  </r>
  <r>
    <x v="2"/>
    <s v="Libya"/>
    <x v="9"/>
    <x v="1"/>
    <s v="L"/>
    <x v="2194"/>
    <n v="204592311"/>
    <d v="2010-10-08T00:00:00"/>
    <n v="4"/>
    <n v="81.73"/>
    <n v="56.67"/>
    <n v="326.92"/>
    <n v="226.68"/>
    <n v="100.24000000000001"/>
  </r>
  <r>
    <x v="0"/>
    <s v="Namibia"/>
    <x v="4"/>
    <x v="1"/>
    <s v="M"/>
    <x v="2512"/>
    <n v="960802304"/>
    <d v="2011-05-22T00:00:00"/>
    <n v="3"/>
    <n v="255.28"/>
    <n v="159.41999999999999"/>
    <n v="765.84"/>
    <n v="478.26"/>
    <n v="287.58000000000004"/>
  </r>
  <r>
    <x v="0"/>
    <s v="Republic of the Congo"/>
    <x v="11"/>
    <x v="1"/>
    <s v="M"/>
    <x v="1400"/>
    <n v="715896880"/>
    <d v="2013-01-13T00:00:00"/>
    <n v="14"/>
    <n v="9.33"/>
    <n v="6.92"/>
    <n v="130.62"/>
    <n v="96.88"/>
    <n v="33.740000000000009"/>
  </r>
  <r>
    <x v="3"/>
    <s v="Thailand"/>
    <x v="9"/>
    <x v="1"/>
    <s v="M"/>
    <x v="137"/>
    <n v="465237367"/>
    <d v="2016-08-05T00:00:00"/>
    <n v="5"/>
    <n v="81.73"/>
    <n v="56.67"/>
    <n v="408.65000000000003"/>
    <n v="283.35000000000002"/>
    <n v="125.30000000000001"/>
  </r>
  <r>
    <x v="0"/>
    <s v="Cameroon"/>
    <x v="11"/>
    <x v="0"/>
    <s v="M"/>
    <x v="313"/>
    <n v="374497592"/>
    <d v="2012-10-03T00:00:00"/>
    <n v="2"/>
    <n v="9.33"/>
    <n v="6.92"/>
    <n v="18.66"/>
    <n v="13.84"/>
    <n v="4.82"/>
  </r>
  <r>
    <x v="5"/>
    <s v="Kiribati"/>
    <x v="9"/>
    <x v="0"/>
    <s v="C"/>
    <x v="1790"/>
    <n v="229663884"/>
    <d v="2016-03-04T00:00:00"/>
    <n v="3"/>
    <n v="81.73"/>
    <n v="56.67"/>
    <n v="245.19"/>
    <n v="170.01"/>
    <n v="75.180000000000007"/>
  </r>
  <r>
    <x v="0"/>
    <s v="Madagascar"/>
    <x v="3"/>
    <x v="1"/>
    <s v="M"/>
    <x v="2361"/>
    <n v="787035071"/>
    <d v="2015-08-12T00:00:00"/>
    <n v="1"/>
    <n v="668.27"/>
    <n v="502.54"/>
    <n v="668.27"/>
    <n v="502.54"/>
    <n v="165.72999999999996"/>
  </r>
  <r>
    <x v="3"/>
    <s v="Malaysia"/>
    <x v="5"/>
    <x v="0"/>
    <s v="M"/>
    <x v="2600"/>
    <n v="623222482"/>
    <d v="2016-08-19T00:00:00"/>
    <n v="7"/>
    <n v="421.89"/>
    <n v="364.69"/>
    <n v="2953.23"/>
    <n v="2552.83"/>
    <n v="400.40000000000009"/>
  </r>
  <r>
    <x v="5"/>
    <s v="Papua New Guinea"/>
    <x v="10"/>
    <x v="0"/>
    <s v="H"/>
    <x v="1476"/>
    <n v="185149943"/>
    <d v="2013-12-03T00:00:00"/>
    <n v="15"/>
    <n v="437.2"/>
    <n v="263.33"/>
    <n v="6558"/>
    <n v="3949.95"/>
    <n v="2608.0500000000002"/>
  </r>
  <r>
    <x v="4"/>
    <s v="Cuba"/>
    <x v="0"/>
    <x v="1"/>
    <s v="L"/>
    <x v="1741"/>
    <n v="440053784"/>
    <d v="2011-04-04T00:00:00"/>
    <n v="1"/>
    <n v="651.21"/>
    <n v="524.96"/>
    <n v="651.21"/>
    <n v="524.96"/>
    <n v="126.25"/>
  </r>
  <r>
    <x v="1"/>
    <s v="Ireland"/>
    <x v="2"/>
    <x v="0"/>
    <s v="M"/>
    <x v="1762"/>
    <n v="625482833"/>
    <d v="2017-02-01T00:00:00"/>
    <n v="5"/>
    <n v="154.06"/>
    <n v="90.93"/>
    <n v="770.3"/>
    <n v="454.65000000000003"/>
    <n v="315.64999999999992"/>
  </r>
  <r>
    <x v="0"/>
    <s v="Gabon"/>
    <x v="2"/>
    <x v="0"/>
    <s v="L"/>
    <x v="2134"/>
    <n v="499298417"/>
    <d v="2010-07-18T00:00:00"/>
    <n v="4"/>
    <n v="154.06"/>
    <n v="90.93"/>
    <n v="616.24"/>
    <n v="363.72"/>
    <n v="252.51999999999998"/>
  </r>
  <r>
    <x v="1"/>
    <s v="Portugal"/>
    <x v="0"/>
    <x v="1"/>
    <s v="H"/>
    <x v="2652"/>
    <n v="789674365"/>
    <d v="2013-07-30T00:00:00"/>
    <n v="2"/>
    <n v="651.21"/>
    <n v="524.96"/>
    <n v="1302.42"/>
    <n v="1049.92"/>
    <n v="252.5"/>
  </r>
  <r>
    <x v="2"/>
    <s v="Algeria"/>
    <x v="8"/>
    <x v="1"/>
    <s v="H"/>
    <x v="761"/>
    <n v="945097005"/>
    <d v="2011-05-14T00:00:00"/>
    <n v="7"/>
    <n v="152.58000000000001"/>
    <n v="97.44"/>
    <n v="1068.0600000000002"/>
    <n v="682.07999999999993"/>
    <n v="385.98000000000025"/>
  </r>
  <r>
    <x v="0"/>
    <s v="South Sudan"/>
    <x v="0"/>
    <x v="1"/>
    <s v="M"/>
    <x v="511"/>
    <n v="484365165"/>
    <d v="2016-07-02T00:00:00"/>
    <n v="5"/>
    <n v="651.21"/>
    <n v="524.96"/>
    <n v="3256.05"/>
    <n v="2624.8"/>
    <n v="631.25"/>
  </r>
  <r>
    <x v="4"/>
    <s v="Belize"/>
    <x v="0"/>
    <x v="0"/>
    <s v="L"/>
    <x v="1773"/>
    <n v="346590173"/>
    <d v="2012-08-27T00:00:00"/>
    <n v="4"/>
    <n v="651.21"/>
    <n v="524.96"/>
    <n v="2604.84"/>
    <n v="2099.84"/>
    <n v="505"/>
  </r>
  <r>
    <x v="4"/>
    <s v="Barbados"/>
    <x v="11"/>
    <x v="0"/>
    <s v="M"/>
    <x v="1511"/>
    <n v="641195857"/>
    <d v="2010-11-22T00:00:00"/>
    <n v="5"/>
    <n v="9.33"/>
    <n v="6.92"/>
    <n v="46.65"/>
    <n v="34.6"/>
    <n v="12.049999999999997"/>
  </r>
  <r>
    <x v="3"/>
    <s v="Laos"/>
    <x v="6"/>
    <x v="1"/>
    <s v="H"/>
    <x v="337"/>
    <n v="197918546"/>
    <d v="2015-07-18T00:00:00"/>
    <n v="12"/>
    <n v="205.7"/>
    <n v="117.11"/>
    <n v="2468.3999999999996"/>
    <n v="1405.32"/>
    <n v="1063.0799999999997"/>
  </r>
  <r>
    <x v="0"/>
    <s v="Cameroon"/>
    <x v="11"/>
    <x v="1"/>
    <s v="C"/>
    <x v="810"/>
    <n v="616807067"/>
    <d v="2013-04-20T00:00:00"/>
    <n v="10"/>
    <n v="9.33"/>
    <n v="6.92"/>
    <n v="93.3"/>
    <n v="69.2"/>
    <n v="24.099999999999994"/>
  </r>
  <r>
    <x v="5"/>
    <s v="Fiji"/>
    <x v="8"/>
    <x v="1"/>
    <s v="C"/>
    <x v="1670"/>
    <n v="418222749"/>
    <d v="2014-10-31T00:00:00"/>
    <n v="1"/>
    <n v="152.58000000000001"/>
    <n v="97.44"/>
    <n v="152.58000000000001"/>
    <n v="97.44"/>
    <n v="55.140000000000015"/>
  </r>
  <r>
    <x v="0"/>
    <s v="Burundi"/>
    <x v="8"/>
    <x v="1"/>
    <s v="L"/>
    <x v="1579"/>
    <n v="892839419"/>
    <d v="2012-10-03T00:00:00"/>
    <n v="16"/>
    <n v="152.58000000000001"/>
    <n v="97.44"/>
    <n v="2441.2800000000002"/>
    <n v="1559.04"/>
    <n v="882.24000000000024"/>
  </r>
  <r>
    <x v="0"/>
    <s v="Cote d'Ivoire"/>
    <x v="11"/>
    <x v="0"/>
    <s v="L"/>
    <x v="29"/>
    <n v="251643407"/>
    <d v="2015-07-08T00:00:00"/>
    <n v="10"/>
    <n v="9.33"/>
    <n v="6.92"/>
    <n v="93.3"/>
    <n v="69.2"/>
    <n v="24.099999999999994"/>
  </r>
  <r>
    <x v="2"/>
    <s v="Pakistan"/>
    <x v="4"/>
    <x v="1"/>
    <s v="M"/>
    <x v="1076"/>
    <n v="375933539"/>
    <d v="2014-05-16T00:00:00"/>
    <n v="10"/>
    <n v="255.28"/>
    <n v="159.41999999999999"/>
    <n v="2552.8000000000002"/>
    <n v="1594.1999999999998"/>
    <n v="958.60000000000036"/>
  </r>
  <r>
    <x v="2"/>
    <s v="Syria"/>
    <x v="8"/>
    <x v="1"/>
    <s v="M"/>
    <x v="1694"/>
    <n v="967321145"/>
    <d v="2016-05-24T00:00:00"/>
    <n v="1"/>
    <n v="152.58000000000001"/>
    <n v="97.44"/>
    <n v="152.58000000000001"/>
    <n v="97.44"/>
    <n v="55.140000000000015"/>
  </r>
  <r>
    <x v="2"/>
    <s v="Saudi Arabia"/>
    <x v="5"/>
    <x v="0"/>
    <s v="M"/>
    <x v="2650"/>
    <n v="897730052"/>
    <d v="2010-10-05T00:00:00"/>
    <n v="12"/>
    <n v="421.89"/>
    <n v="364.69"/>
    <n v="5062.68"/>
    <n v="4376.28"/>
    <n v="686.40000000000055"/>
  </r>
  <r>
    <x v="6"/>
    <s v="Greenland"/>
    <x v="3"/>
    <x v="1"/>
    <s v="L"/>
    <x v="2623"/>
    <n v="459396588"/>
    <d v="2010-10-01T00:00:00"/>
    <n v="8"/>
    <n v="668.27"/>
    <n v="502.54"/>
    <n v="5346.16"/>
    <n v="4020.32"/>
    <n v="1325.8399999999997"/>
  </r>
  <r>
    <x v="0"/>
    <s v="Swaziland"/>
    <x v="1"/>
    <x v="1"/>
    <s v="M"/>
    <x v="1289"/>
    <n v="914869582"/>
    <d v="2011-04-26T00:00:00"/>
    <n v="15"/>
    <n v="47.45"/>
    <n v="31.79"/>
    <n v="711.75"/>
    <n v="476.84999999999997"/>
    <n v="234.90000000000003"/>
  </r>
  <r>
    <x v="0"/>
    <s v="Zambia"/>
    <x v="3"/>
    <x v="0"/>
    <s v="C"/>
    <x v="131"/>
    <n v="447010362"/>
    <d v="2016-07-06T00:00:00"/>
    <n v="15"/>
    <n v="668.27"/>
    <n v="502.54"/>
    <n v="10024.049999999999"/>
    <n v="7538.1"/>
    <n v="2485.9499999999989"/>
  </r>
  <r>
    <x v="4"/>
    <s v="Haiti"/>
    <x v="0"/>
    <x v="0"/>
    <s v="H"/>
    <x v="360"/>
    <n v="908992755"/>
    <d v="2012-01-29T00:00:00"/>
    <n v="1"/>
    <n v="651.21"/>
    <n v="524.96"/>
    <n v="651.21"/>
    <n v="524.96"/>
    <n v="126.25"/>
  </r>
  <r>
    <x v="0"/>
    <s v="Zambia"/>
    <x v="5"/>
    <x v="1"/>
    <s v="L"/>
    <x v="1920"/>
    <n v="174303090"/>
    <d v="2015-07-20T00:00:00"/>
    <n v="15"/>
    <n v="421.89"/>
    <n v="364.69"/>
    <n v="6328.3499999999995"/>
    <n v="5470.35"/>
    <n v="857.99999999999909"/>
  </r>
  <r>
    <x v="3"/>
    <s v="Myanmar"/>
    <x v="10"/>
    <x v="0"/>
    <s v="L"/>
    <x v="2098"/>
    <n v="686740195"/>
    <d v="2011-01-06T00:00:00"/>
    <n v="1"/>
    <n v="437.2"/>
    <n v="263.33"/>
    <n v="437.2"/>
    <n v="263.33"/>
    <n v="173.87"/>
  </r>
  <r>
    <x v="1"/>
    <s v="Estonia"/>
    <x v="5"/>
    <x v="1"/>
    <s v="M"/>
    <x v="2431"/>
    <n v="910415399"/>
    <d v="2014-05-12T00:00:00"/>
    <n v="2"/>
    <n v="421.89"/>
    <n v="364.69"/>
    <n v="843.78"/>
    <n v="729.38"/>
    <n v="114.39999999999998"/>
  </r>
  <r>
    <x v="2"/>
    <s v="Saudi Arabia"/>
    <x v="8"/>
    <x v="1"/>
    <s v="M"/>
    <x v="2287"/>
    <n v="279752528"/>
    <d v="2015-09-26T00:00:00"/>
    <n v="6"/>
    <n v="152.58000000000001"/>
    <n v="97.44"/>
    <n v="915.48"/>
    <n v="584.64"/>
    <n v="330.84000000000003"/>
  </r>
  <r>
    <x v="2"/>
    <s v="Syria"/>
    <x v="1"/>
    <x v="1"/>
    <s v="H"/>
    <x v="1620"/>
    <n v="549487912"/>
    <d v="2013-12-12T00:00:00"/>
    <n v="8"/>
    <n v="47.45"/>
    <n v="31.79"/>
    <n v="379.6"/>
    <n v="254.32"/>
    <n v="125.28000000000003"/>
  </r>
  <r>
    <x v="2"/>
    <s v="Qatar"/>
    <x v="4"/>
    <x v="1"/>
    <s v="C"/>
    <x v="1619"/>
    <n v="844670379"/>
    <d v="2012-10-11T00:00:00"/>
    <n v="9"/>
    <n v="255.28"/>
    <n v="159.41999999999999"/>
    <n v="2297.52"/>
    <n v="1434.78"/>
    <n v="862.74"/>
  </r>
  <r>
    <x v="5"/>
    <s v="Fiji"/>
    <x v="3"/>
    <x v="0"/>
    <s v="M"/>
    <x v="399"/>
    <n v="810661256"/>
    <d v="2017-02-05T00:00:00"/>
    <n v="3"/>
    <n v="668.27"/>
    <n v="502.54"/>
    <n v="2004.81"/>
    <n v="1507.6200000000001"/>
    <n v="497.18999999999983"/>
  </r>
  <r>
    <x v="1"/>
    <s v="Spain"/>
    <x v="1"/>
    <x v="0"/>
    <s v="C"/>
    <x v="339"/>
    <n v="163134372"/>
    <d v="2013-08-11T00:00:00"/>
    <n v="7"/>
    <n v="47.45"/>
    <n v="31.79"/>
    <n v="332.15000000000003"/>
    <n v="222.53"/>
    <n v="109.62000000000003"/>
  </r>
  <r>
    <x v="5"/>
    <s v="Nauru"/>
    <x v="11"/>
    <x v="1"/>
    <s v="M"/>
    <x v="2223"/>
    <n v="938076055"/>
    <d v="2013-02-09T00:00:00"/>
    <n v="11"/>
    <n v="9.33"/>
    <n v="6.92"/>
    <n v="102.63"/>
    <n v="76.12"/>
    <n v="26.509999999999991"/>
  </r>
  <r>
    <x v="0"/>
    <s v="Republic of the Congo"/>
    <x v="9"/>
    <x v="1"/>
    <s v="C"/>
    <x v="270"/>
    <n v="741785132"/>
    <d v="2015-12-03T00:00:00"/>
    <n v="16"/>
    <n v="81.73"/>
    <n v="56.67"/>
    <n v="1307.68"/>
    <n v="906.72"/>
    <n v="400.96000000000004"/>
  </r>
  <r>
    <x v="3"/>
    <s v="Singapore"/>
    <x v="11"/>
    <x v="0"/>
    <s v="M"/>
    <x v="609"/>
    <n v="400872933"/>
    <d v="2016-03-11T00:00:00"/>
    <n v="10"/>
    <n v="9.33"/>
    <n v="6.92"/>
    <n v="93.3"/>
    <n v="69.2"/>
    <n v="24.099999999999994"/>
  </r>
  <r>
    <x v="0"/>
    <s v="Mauritania"/>
    <x v="8"/>
    <x v="1"/>
    <s v="C"/>
    <x v="162"/>
    <n v="812263286"/>
    <d v="2012-06-15T00:00:00"/>
    <n v="9"/>
    <n v="152.58000000000001"/>
    <n v="97.44"/>
    <n v="1373.22"/>
    <n v="876.96"/>
    <n v="496.26"/>
  </r>
  <r>
    <x v="1"/>
    <s v="Monaco"/>
    <x v="3"/>
    <x v="0"/>
    <s v="M"/>
    <x v="644"/>
    <n v="693192517"/>
    <d v="2012-01-24T00:00:00"/>
    <n v="17"/>
    <n v="668.27"/>
    <n v="502.54"/>
    <n v="11360.59"/>
    <n v="8543.18"/>
    <n v="2817.41"/>
  </r>
  <r>
    <x v="5"/>
    <s v="New Zealand"/>
    <x v="11"/>
    <x v="1"/>
    <s v="H"/>
    <x v="1245"/>
    <n v="631209456"/>
    <d v="2012-03-08T00:00:00"/>
    <n v="13"/>
    <n v="9.33"/>
    <n v="6.92"/>
    <n v="121.29"/>
    <n v="89.96"/>
    <n v="31.330000000000013"/>
  </r>
  <r>
    <x v="2"/>
    <s v="Turkey"/>
    <x v="5"/>
    <x v="1"/>
    <s v="C"/>
    <x v="2098"/>
    <n v="834175431"/>
    <d v="2011-02-01T00:00:00"/>
    <n v="17"/>
    <n v="421.89"/>
    <n v="364.69"/>
    <n v="7172.13"/>
    <n v="6199.73"/>
    <n v="972.40000000000055"/>
  </r>
  <r>
    <x v="4"/>
    <s v="Dominica"/>
    <x v="1"/>
    <x v="1"/>
    <s v="H"/>
    <x v="14"/>
    <n v="680264270"/>
    <d v="2011-07-30T00:00:00"/>
    <n v="7"/>
    <n v="47.45"/>
    <n v="31.79"/>
    <n v="332.15000000000003"/>
    <n v="222.53"/>
    <n v="109.62000000000003"/>
  </r>
  <r>
    <x v="3"/>
    <s v="Singapore"/>
    <x v="0"/>
    <x v="0"/>
    <s v="H"/>
    <x v="2077"/>
    <n v="967962300"/>
    <d v="2010-04-07T00:00:00"/>
    <n v="1"/>
    <n v="651.21"/>
    <n v="524.96"/>
    <n v="651.21"/>
    <n v="524.96"/>
    <n v="126.25"/>
  </r>
  <r>
    <x v="1"/>
    <s v="Greece"/>
    <x v="6"/>
    <x v="1"/>
    <s v="L"/>
    <x v="1760"/>
    <n v="766068351"/>
    <d v="2016-01-09T00:00:00"/>
    <n v="9"/>
    <n v="205.7"/>
    <n v="117.11"/>
    <n v="1851.3"/>
    <n v="1053.99"/>
    <n v="797.31"/>
  </r>
  <r>
    <x v="0"/>
    <s v="Liberia"/>
    <x v="7"/>
    <x v="0"/>
    <s v="L"/>
    <x v="301"/>
    <n v="563693749"/>
    <d v="2016-02-07T00:00:00"/>
    <n v="14"/>
    <n v="109.28"/>
    <n v="35.840000000000003"/>
    <n v="1529.92"/>
    <n v="501.76000000000005"/>
    <n v="1028.1600000000001"/>
  </r>
  <r>
    <x v="2"/>
    <s v="Oman"/>
    <x v="2"/>
    <x v="1"/>
    <s v="C"/>
    <x v="501"/>
    <n v="920262324"/>
    <d v="2010-04-15T00:00:00"/>
    <n v="8"/>
    <n v="154.06"/>
    <n v="90.93"/>
    <n v="1232.48"/>
    <n v="727.44"/>
    <n v="505.03999999999996"/>
  </r>
  <r>
    <x v="1"/>
    <s v="Greece"/>
    <x v="3"/>
    <x v="1"/>
    <s v="C"/>
    <x v="239"/>
    <n v="215510404"/>
    <d v="2014-06-16T00:00:00"/>
    <n v="5"/>
    <n v="668.27"/>
    <n v="502.54"/>
    <n v="3341.35"/>
    <n v="2512.7000000000003"/>
    <n v="828.64999999999964"/>
  </r>
  <r>
    <x v="1"/>
    <s v="Denmark"/>
    <x v="2"/>
    <x v="1"/>
    <s v="C"/>
    <x v="429"/>
    <n v="499486815"/>
    <d v="2011-04-29T00:00:00"/>
    <n v="14"/>
    <n v="154.06"/>
    <n v="90.93"/>
    <n v="2156.84"/>
    <n v="1273.02"/>
    <n v="883.82000000000016"/>
  </r>
  <r>
    <x v="3"/>
    <s v="Thailand"/>
    <x v="6"/>
    <x v="1"/>
    <s v="L"/>
    <x v="1618"/>
    <n v="742552888"/>
    <d v="2015-05-29T00:00:00"/>
    <n v="11"/>
    <n v="205.7"/>
    <n v="117.11"/>
    <n v="2262.6999999999998"/>
    <n v="1288.21"/>
    <n v="974.48999999999978"/>
  </r>
  <r>
    <x v="3"/>
    <s v="Thailand"/>
    <x v="2"/>
    <x v="1"/>
    <s v="H"/>
    <x v="2653"/>
    <n v="885382449"/>
    <d v="2015-06-20T00:00:00"/>
    <n v="5"/>
    <n v="154.06"/>
    <n v="90.93"/>
    <n v="770.3"/>
    <n v="454.65000000000003"/>
    <n v="315.64999999999992"/>
  </r>
  <r>
    <x v="4"/>
    <s v="Honduras"/>
    <x v="9"/>
    <x v="0"/>
    <s v="H"/>
    <x v="2654"/>
    <n v="488961827"/>
    <d v="2016-05-18T00:00:00"/>
    <n v="6"/>
    <n v="81.73"/>
    <n v="56.67"/>
    <n v="490.38"/>
    <n v="340.02"/>
    <n v="150.36000000000001"/>
  </r>
  <r>
    <x v="1"/>
    <s v="Andorra"/>
    <x v="2"/>
    <x v="0"/>
    <s v="M"/>
    <x v="2655"/>
    <n v="984589850"/>
    <d v="2012-10-29T00:00:00"/>
    <n v="1"/>
    <n v="154.06"/>
    <n v="90.93"/>
    <n v="154.06"/>
    <n v="90.93"/>
    <n v="63.129999999999995"/>
  </r>
  <r>
    <x v="4"/>
    <s v="Trinidad and Tobago"/>
    <x v="7"/>
    <x v="1"/>
    <s v="H"/>
    <x v="1149"/>
    <n v="723877847"/>
    <d v="2016-01-09T00:00:00"/>
    <n v="1"/>
    <n v="109.28"/>
    <n v="35.840000000000003"/>
    <n v="109.28"/>
    <n v="35.840000000000003"/>
    <n v="73.44"/>
  </r>
  <r>
    <x v="0"/>
    <s v="Comoros"/>
    <x v="10"/>
    <x v="1"/>
    <s v="C"/>
    <x v="1262"/>
    <n v="828749644"/>
    <d v="2011-02-25T00:00:00"/>
    <n v="7"/>
    <n v="437.2"/>
    <n v="263.33"/>
    <n v="3060.4"/>
    <n v="1843.31"/>
    <n v="1217.0900000000001"/>
  </r>
  <r>
    <x v="1"/>
    <s v="Andorra"/>
    <x v="9"/>
    <x v="1"/>
    <s v="L"/>
    <x v="1924"/>
    <n v="241441571"/>
    <d v="2015-05-05T00:00:00"/>
    <n v="11"/>
    <n v="81.73"/>
    <n v="56.67"/>
    <n v="899.03000000000009"/>
    <n v="623.37"/>
    <n v="275.66000000000008"/>
  </r>
  <r>
    <x v="4"/>
    <s v="El Salvador"/>
    <x v="11"/>
    <x v="0"/>
    <s v="L"/>
    <x v="2656"/>
    <n v="674502456"/>
    <d v="2012-02-16T00:00:00"/>
    <n v="15"/>
    <n v="9.33"/>
    <n v="6.92"/>
    <n v="139.94999999999999"/>
    <n v="103.8"/>
    <n v="36.149999999999991"/>
  </r>
  <r>
    <x v="0"/>
    <s v="Liberia"/>
    <x v="4"/>
    <x v="0"/>
    <s v="C"/>
    <x v="201"/>
    <n v="760793626"/>
    <d v="2016-12-25T00:00:00"/>
    <n v="8"/>
    <n v="255.28"/>
    <n v="159.41999999999999"/>
    <n v="2042.24"/>
    <n v="1275.3599999999999"/>
    <n v="766.88000000000011"/>
  </r>
  <r>
    <x v="1"/>
    <s v="Iceland"/>
    <x v="1"/>
    <x v="0"/>
    <s v="H"/>
    <x v="510"/>
    <n v="103488910"/>
    <d v="2011-12-07T00:00:00"/>
    <n v="6"/>
    <n v="47.45"/>
    <n v="31.79"/>
    <n v="284.70000000000005"/>
    <n v="190.74"/>
    <n v="93.960000000000036"/>
  </r>
  <r>
    <x v="0"/>
    <s v="Ethiopia"/>
    <x v="3"/>
    <x v="0"/>
    <s v="C"/>
    <x v="1656"/>
    <n v="626074635"/>
    <d v="2010-08-29T00:00:00"/>
    <n v="14"/>
    <n v="668.27"/>
    <n v="502.54"/>
    <n v="9355.7799999999988"/>
    <n v="7035.56"/>
    <n v="2320.2199999999984"/>
  </r>
  <r>
    <x v="0"/>
    <s v="Chad"/>
    <x v="10"/>
    <x v="1"/>
    <s v="H"/>
    <x v="299"/>
    <n v="722349631"/>
    <d v="2016-04-01T00:00:00"/>
    <n v="14"/>
    <n v="437.2"/>
    <n v="263.33"/>
    <n v="6120.8"/>
    <n v="3686.62"/>
    <n v="2434.1800000000003"/>
  </r>
  <r>
    <x v="5"/>
    <s v="Marshall Islands"/>
    <x v="4"/>
    <x v="1"/>
    <s v="H"/>
    <x v="205"/>
    <n v="206425225"/>
    <d v="2010-04-23T00:00:00"/>
    <n v="8"/>
    <n v="255.28"/>
    <n v="159.41999999999999"/>
    <n v="2042.24"/>
    <n v="1275.3599999999999"/>
    <n v="766.88000000000011"/>
  </r>
  <r>
    <x v="1"/>
    <s v="Vatican City"/>
    <x v="8"/>
    <x v="1"/>
    <s v="C"/>
    <x v="912"/>
    <n v="762725245"/>
    <d v="2017-02-14T00:00:00"/>
    <n v="10"/>
    <n v="152.58000000000001"/>
    <n v="97.44"/>
    <n v="1525.8000000000002"/>
    <n v="974.4"/>
    <n v="551.4000000000002"/>
  </r>
  <r>
    <x v="1"/>
    <s v="Moldova "/>
    <x v="10"/>
    <x v="0"/>
    <s v="H"/>
    <x v="92"/>
    <n v="995986020"/>
    <d v="2016-08-25T00:00:00"/>
    <n v="5"/>
    <n v="437.2"/>
    <n v="263.33"/>
    <n v="2186"/>
    <n v="1316.6499999999999"/>
    <n v="869.35000000000014"/>
  </r>
  <r>
    <x v="3"/>
    <s v="Bhutan"/>
    <x v="5"/>
    <x v="0"/>
    <s v="M"/>
    <x v="1644"/>
    <n v="481256377"/>
    <d v="2016-07-07T00:00:00"/>
    <n v="6"/>
    <n v="421.89"/>
    <n v="364.69"/>
    <n v="2531.34"/>
    <n v="2188.14"/>
    <n v="343.20000000000027"/>
  </r>
  <r>
    <x v="1"/>
    <s v="Sweden"/>
    <x v="6"/>
    <x v="1"/>
    <s v="L"/>
    <x v="1735"/>
    <n v="213897645"/>
    <d v="2010-01-12T00:00:00"/>
    <n v="10"/>
    <n v="205.7"/>
    <n v="117.11"/>
    <n v="2057"/>
    <n v="1171.0999999999999"/>
    <n v="885.90000000000009"/>
  </r>
  <r>
    <x v="4"/>
    <s v="Belize"/>
    <x v="11"/>
    <x v="1"/>
    <s v="H"/>
    <x v="2056"/>
    <n v="359583652"/>
    <d v="2010-10-01T00:00:00"/>
    <n v="13"/>
    <n v="9.33"/>
    <n v="6.92"/>
    <n v="121.29"/>
    <n v="89.96"/>
    <n v="31.330000000000013"/>
  </r>
  <r>
    <x v="0"/>
    <s v="Djibouti"/>
    <x v="11"/>
    <x v="1"/>
    <s v="H"/>
    <x v="1392"/>
    <n v="704300725"/>
    <d v="2010-03-07T00:00:00"/>
    <n v="12"/>
    <n v="9.33"/>
    <n v="6.92"/>
    <n v="111.96000000000001"/>
    <n v="83.039999999999992"/>
    <n v="28.920000000000016"/>
  </r>
  <r>
    <x v="0"/>
    <s v="Uganda"/>
    <x v="2"/>
    <x v="0"/>
    <s v="H"/>
    <x v="2446"/>
    <n v="204347693"/>
    <d v="2012-08-28T00:00:00"/>
    <n v="16"/>
    <n v="154.06"/>
    <n v="90.93"/>
    <n v="2464.96"/>
    <n v="1454.88"/>
    <n v="1010.0799999999999"/>
  </r>
  <r>
    <x v="0"/>
    <s v="Togo"/>
    <x v="2"/>
    <x v="1"/>
    <s v="C"/>
    <x v="2106"/>
    <n v="136335885"/>
    <d v="2015-11-21T00:00:00"/>
    <n v="6"/>
    <n v="154.06"/>
    <n v="90.93"/>
    <n v="924.36"/>
    <n v="545.58000000000004"/>
    <n v="378.78"/>
  </r>
  <r>
    <x v="5"/>
    <s v="Australia"/>
    <x v="2"/>
    <x v="1"/>
    <s v="M"/>
    <x v="204"/>
    <n v="947189128"/>
    <d v="2014-09-13T00:00:00"/>
    <n v="5"/>
    <n v="154.06"/>
    <n v="90.93"/>
    <n v="770.3"/>
    <n v="454.65000000000003"/>
    <n v="315.64999999999992"/>
  </r>
  <r>
    <x v="3"/>
    <s v="Kyrgyzstan"/>
    <x v="11"/>
    <x v="1"/>
    <s v="M"/>
    <x v="2562"/>
    <n v="904143750"/>
    <d v="2012-11-14T00:00:00"/>
    <n v="8"/>
    <n v="9.33"/>
    <n v="6.92"/>
    <n v="74.64"/>
    <n v="55.36"/>
    <n v="19.28"/>
  </r>
  <r>
    <x v="0"/>
    <s v="Malawi"/>
    <x v="1"/>
    <x v="0"/>
    <s v="L"/>
    <x v="2251"/>
    <n v="144748580"/>
    <d v="2011-04-12T00:00:00"/>
    <n v="5"/>
    <n v="47.45"/>
    <n v="31.79"/>
    <n v="237.25"/>
    <n v="158.94999999999999"/>
    <n v="78.300000000000011"/>
  </r>
  <r>
    <x v="1"/>
    <s v="United Kingdom"/>
    <x v="4"/>
    <x v="1"/>
    <s v="L"/>
    <x v="503"/>
    <n v="226864945"/>
    <d v="2011-08-18T00:00:00"/>
    <n v="5"/>
    <n v="255.28"/>
    <n v="159.41999999999999"/>
    <n v="1276.4000000000001"/>
    <n v="797.09999999999991"/>
    <n v="479.30000000000018"/>
  </r>
  <r>
    <x v="5"/>
    <s v="Samoa "/>
    <x v="11"/>
    <x v="0"/>
    <s v="C"/>
    <x v="1671"/>
    <n v="978666675"/>
    <d v="2013-06-05T00:00:00"/>
    <n v="13"/>
    <n v="9.33"/>
    <n v="6.92"/>
    <n v="121.29"/>
    <n v="89.96"/>
    <n v="31.330000000000013"/>
  </r>
  <r>
    <x v="0"/>
    <s v="Mozambique"/>
    <x v="11"/>
    <x v="0"/>
    <s v="L"/>
    <x v="2538"/>
    <n v="948640096"/>
    <d v="2016-09-25T00:00:00"/>
    <n v="4"/>
    <n v="9.33"/>
    <n v="6.92"/>
    <n v="37.32"/>
    <n v="27.68"/>
    <n v="9.64"/>
  </r>
  <r>
    <x v="3"/>
    <s v="Taiwan"/>
    <x v="5"/>
    <x v="1"/>
    <s v="C"/>
    <x v="2261"/>
    <n v="555584037"/>
    <d v="2011-09-09T00:00:00"/>
    <n v="14"/>
    <n v="421.89"/>
    <n v="364.69"/>
    <n v="5906.46"/>
    <n v="5105.66"/>
    <n v="800.80000000000018"/>
  </r>
  <r>
    <x v="0"/>
    <s v="Kenya"/>
    <x v="2"/>
    <x v="0"/>
    <s v="C"/>
    <x v="1550"/>
    <n v="738609826"/>
    <d v="2011-12-24T00:00:00"/>
    <n v="17"/>
    <n v="154.06"/>
    <n v="90.93"/>
    <n v="2619.02"/>
    <n v="1545.8100000000002"/>
    <n v="1073.2099999999998"/>
  </r>
  <r>
    <x v="2"/>
    <s v="Afghanistan"/>
    <x v="2"/>
    <x v="1"/>
    <s v="M"/>
    <x v="1128"/>
    <n v="707141292"/>
    <d v="2013-07-13T00:00:00"/>
    <n v="13"/>
    <n v="154.06"/>
    <n v="90.93"/>
    <n v="2002.78"/>
    <n v="1182.0900000000001"/>
    <n v="820.68999999999983"/>
  </r>
  <r>
    <x v="1"/>
    <s v="Moldova "/>
    <x v="5"/>
    <x v="1"/>
    <s v="C"/>
    <x v="1871"/>
    <n v="190914762"/>
    <d v="2013-05-15T00:00:00"/>
    <n v="8"/>
    <n v="421.89"/>
    <n v="364.69"/>
    <n v="3375.12"/>
    <n v="2917.52"/>
    <n v="457.59999999999991"/>
  </r>
  <r>
    <x v="2"/>
    <s v="Syria"/>
    <x v="11"/>
    <x v="1"/>
    <s v="L"/>
    <x v="2477"/>
    <n v="789979064"/>
    <d v="2013-05-06T00:00:00"/>
    <n v="2"/>
    <n v="9.33"/>
    <n v="6.92"/>
    <n v="18.66"/>
    <n v="13.84"/>
    <n v="4.82"/>
  </r>
  <r>
    <x v="3"/>
    <s v="Mongolia"/>
    <x v="9"/>
    <x v="0"/>
    <s v="L"/>
    <x v="167"/>
    <n v="124695527"/>
    <d v="2016-02-13T00:00:00"/>
    <n v="15"/>
    <n v="81.73"/>
    <n v="56.67"/>
    <n v="1225.95"/>
    <n v="850.05000000000007"/>
    <n v="375.9"/>
  </r>
  <r>
    <x v="0"/>
    <s v="Niger"/>
    <x v="3"/>
    <x v="1"/>
    <s v="M"/>
    <x v="1743"/>
    <n v="385737979"/>
    <d v="2014-06-18T00:00:00"/>
    <n v="12"/>
    <n v="668.27"/>
    <n v="502.54"/>
    <n v="8019.24"/>
    <n v="6030.4800000000005"/>
    <n v="1988.7599999999993"/>
  </r>
  <r>
    <x v="1"/>
    <s v="Armenia"/>
    <x v="11"/>
    <x v="1"/>
    <s v="H"/>
    <x v="2410"/>
    <n v="684092748"/>
    <d v="2017-03-28T00:00:00"/>
    <n v="12"/>
    <n v="9.33"/>
    <n v="6.92"/>
    <n v="111.96000000000001"/>
    <n v="83.039999999999992"/>
    <n v="28.920000000000016"/>
  </r>
  <r>
    <x v="4"/>
    <s v="El Salvador"/>
    <x v="5"/>
    <x v="1"/>
    <s v="H"/>
    <x v="1613"/>
    <n v="201058661"/>
    <d v="2015-04-10T00:00:00"/>
    <n v="11"/>
    <n v="421.89"/>
    <n v="364.69"/>
    <n v="4640.79"/>
    <n v="4011.59"/>
    <n v="629.19999999999982"/>
  </r>
  <r>
    <x v="0"/>
    <s v="Niger"/>
    <x v="1"/>
    <x v="1"/>
    <s v="H"/>
    <x v="870"/>
    <n v="438247048"/>
    <d v="2015-10-16T00:00:00"/>
    <n v="10"/>
    <n v="47.45"/>
    <n v="31.79"/>
    <n v="474.5"/>
    <n v="317.89999999999998"/>
    <n v="156.60000000000002"/>
  </r>
  <r>
    <x v="1"/>
    <s v="Norway"/>
    <x v="5"/>
    <x v="0"/>
    <s v="H"/>
    <x v="372"/>
    <n v="267581737"/>
    <d v="2015-07-15T00:00:00"/>
    <n v="4"/>
    <n v="421.89"/>
    <n v="364.69"/>
    <n v="1687.56"/>
    <n v="1458.76"/>
    <n v="228.79999999999995"/>
  </r>
  <r>
    <x v="0"/>
    <s v="Lesotho"/>
    <x v="7"/>
    <x v="1"/>
    <s v="L"/>
    <x v="1756"/>
    <n v="881299054"/>
    <d v="2012-07-02T00:00:00"/>
    <n v="8"/>
    <n v="109.28"/>
    <n v="35.840000000000003"/>
    <n v="874.24"/>
    <n v="286.72000000000003"/>
    <n v="587.52"/>
  </r>
  <r>
    <x v="4"/>
    <s v="Costa Rica"/>
    <x v="2"/>
    <x v="0"/>
    <s v="L"/>
    <x v="670"/>
    <n v="841947829"/>
    <d v="2016-12-05T00:00:00"/>
    <n v="17"/>
    <n v="154.06"/>
    <n v="90.93"/>
    <n v="2619.02"/>
    <n v="1545.8100000000002"/>
    <n v="1073.2099999999998"/>
  </r>
  <r>
    <x v="1"/>
    <s v="Montenegro"/>
    <x v="9"/>
    <x v="1"/>
    <s v="H"/>
    <x v="1453"/>
    <n v="132389390"/>
    <d v="2010-02-28T00:00:00"/>
    <n v="10"/>
    <n v="81.73"/>
    <n v="56.67"/>
    <n v="817.30000000000007"/>
    <n v="566.70000000000005"/>
    <n v="250.60000000000002"/>
  </r>
  <r>
    <x v="1"/>
    <s v="Latvia"/>
    <x v="10"/>
    <x v="1"/>
    <s v="C"/>
    <x v="2657"/>
    <n v="605797564"/>
    <d v="2015-10-13T00:00:00"/>
    <n v="13"/>
    <n v="437.2"/>
    <n v="263.33"/>
    <n v="5683.5999999999995"/>
    <n v="3423.29"/>
    <n v="2260.3099999999995"/>
  </r>
  <r>
    <x v="1"/>
    <s v="France"/>
    <x v="10"/>
    <x v="1"/>
    <s v="M"/>
    <x v="778"/>
    <n v="135658681"/>
    <d v="2013-06-24T00:00:00"/>
    <n v="5"/>
    <n v="437.2"/>
    <n v="263.33"/>
    <n v="2186"/>
    <n v="1316.6499999999999"/>
    <n v="869.35000000000014"/>
  </r>
  <r>
    <x v="4"/>
    <s v="Dominican Republic"/>
    <x v="4"/>
    <x v="0"/>
    <s v="L"/>
    <x v="1735"/>
    <n v="265771567"/>
    <d v="2010-01-20T00:00:00"/>
    <n v="11"/>
    <n v="255.28"/>
    <n v="159.41999999999999"/>
    <n v="2808.08"/>
    <n v="1753.62"/>
    <n v="1054.46"/>
  </r>
  <r>
    <x v="1"/>
    <s v="Bulgaria"/>
    <x v="7"/>
    <x v="1"/>
    <s v="C"/>
    <x v="1498"/>
    <n v="360247552"/>
    <d v="2013-10-28T00:00:00"/>
    <n v="7"/>
    <n v="109.28"/>
    <n v="35.840000000000003"/>
    <n v="764.96"/>
    <n v="250.88000000000002"/>
    <n v="514.08000000000004"/>
  </r>
  <r>
    <x v="3"/>
    <s v="Mongolia"/>
    <x v="7"/>
    <x v="1"/>
    <s v="H"/>
    <x v="1505"/>
    <n v="753510463"/>
    <d v="2014-10-16T00:00:00"/>
    <n v="16"/>
    <n v="109.28"/>
    <n v="35.840000000000003"/>
    <n v="1748.48"/>
    <n v="573.44000000000005"/>
    <n v="1175.04"/>
  </r>
  <r>
    <x v="1"/>
    <s v="Iceland"/>
    <x v="3"/>
    <x v="1"/>
    <s v="M"/>
    <x v="2012"/>
    <n v="500296628"/>
    <d v="2012-01-21T00:00:00"/>
    <n v="13"/>
    <n v="668.27"/>
    <n v="502.54"/>
    <n v="8687.51"/>
    <n v="6533.02"/>
    <n v="2154.4899999999998"/>
  </r>
  <r>
    <x v="3"/>
    <s v="Kazakhstan"/>
    <x v="7"/>
    <x v="0"/>
    <s v="L"/>
    <x v="2643"/>
    <n v="525654876"/>
    <d v="2016-09-03T00:00:00"/>
    <n v="3"/>
    <n v="109.28"/>
    <n v="35.840000000000003"/>
    <n v="327.84000000000003"/>
    <n v="107.52000000000001"/>
    <n v="220.32000000000002"/>
  </r>
  <r>
    <x v="0"/>
    <s v="Rwanda"/>
    <x v="7"/>
    <x v="0"/>
    <s v="M"/>
    <x v="49"/>
    <n v="474946534"/>
    <d v="2010-10-25T00:00:00"/>
    <n v="10"/>
    <n v="109.28"/>
    <n v="35.840000000000003"/>
    <n v="1092.8"/>
    <n v="358.40000000000003"/>
    <n v="734.39999999999986"/>
  </r>
  <r>
    <x v="0"/>
    <s v="Zambia"/>
    <x v="5"/>
    <x v="1"/>
    <s v="M"/>
    <x v="406"/>
    <n v="963845431"/>
    <d v="2011-09-28T00:00:00"/>
    <n v="4"/>
    <n v="421.89"/>
    <n v="364.69"/>
    <n v="1687.56"/>
    <n v="1458.76"/>
    <n v="228.79999999999995"/>
  </r>
  <r>
    <x v="1"/>
    <s v="Albania"/>
    <x v="9"/>
    <x v="1"/>
    <s v="M"/>
    <x v="874"/>
    <n v="428337895"/>
    <d v="2014-12-19T00:00:00"/>
    <n v="6"/>
    <n v="81.73"/>
    <n v="56.67"/>
    <n v="490.38"/>
    <n v="340.02"/>
    <n v="150.36000000000001"/>
  </r>
  <r>
    <x v="1"/>
    <s v="Georgia"/>
    <x v="8"/>
    <x v="1"/>
    <s v="M"/>
    <x v="570"/>
    <n v="974722754"/>
    <d v="2013-03-31T00:00:00"/>
    <n v="2"/>
    <n v="152.58000000000001"/>
    <n v="97.44"/>
    <n v="305.16000000000003"/>
    <n v="194.88"/>
    <n v="110.28000000000003"/>
  </r>
  <r>
    <x v="1"/>
    <s v="Portugal"/>
    <x v="3"/>
    <x v="0"/>
    <s v="L"/>
    <x v="431"/>
    <n v="729611337"/>
    <d v="2015-08-02T00:00:00"/>
    <n v="12"/>
    <n v="668.27"/>
    <n v="502.54"/>
    <n v="8019.24"/>
    <n v="6030.4800000000005"/>
    <n v="1988.7599999999993"/>
  </r>
  <r>
    <x v="1"/>
    <s v="Belarus"/>
    <x v="3"/>
    <x v="1"/>
    <s v="L"/>
    <x v="1671"/>
    <n v="589927470"/>
    <d v="2013-05-15T00:00:00"/>
    <n v="3"/>
    <n v="668.27"/>
    <n v="502.54"/>
    <n v="2004.81"/>
    <n v="1507.6200000000001"/>
    <n v="497.18999999999983"/>
  </r>
  <r>
    <x v="1"/>
    <s v="Norway"/>
    <x v="6"/>
    <x v="1"/>
    <s v="L"/>
    <x v="1297"/>
    <n v="172907483"/>
    <d v="2013-12-15T00:00:00"/>
    <n v="10"/>
    <n v="205.7"/>
    <n v="117.11"/>
    <n v="2057"/>
    <n v="1171.0999999999999"/>
    <n v="885.90000000000009"/>
  </r>
  <r>
    <x v="0"/>
    <s v="Zambia"/>
    <x v="0"/>
    <x v="0"/>
    <s v="H"/>
    <x v="841"/>
    <n v="966100203"/>
    <d v="2014-03-22T00:00:00"/>
    <n v="16"/>
    <n v="651.21"/>
    <n v="524.96"/>
    <n v="10419.36"/>
    <n v="8399.36"/>
    <n v="2020"/>
  </r>
  <r>
    <x v="4"/>
    <s v="Antigua and Barbuda "/>
    <x v="7"/>
    <x v="1"/>
    <s v="L"/>
    <x v="1422"/>
    <n v="477366960"/>
    <d v="2012-06-11T00:00:00"/>
    <n v="4"/>
    <n v="109.28"/>
    <n v="35.840000000000003"/>
    <n v="437.12"/>
    <n v="143.36000000000001"/>
    <n v="293.76"/>
  </r>
  <r>
    <x v="4"/>
    <s v="Panama"/>
    <x v="0"/>
    <x v="0"/>
    <s v="L"/>
    <x v="1569"/>
    <n v="784881579"/>
    <d v="2011-09-14T00:00:00"/>
    <n v="5"/>
    <n v="651.21"/>
    <n v="524.96"/>
    <n v="3256.05"/>
    <n v="2624.8"/>
    <n v="631.25"/>
  </r>
  <r>
    <x v="1"/>
    <s v="Bulgaria"/>
    <x v="2"/>
    <x v="1"/>
    <s v="M"/>
    <x v="1481"/>
    <n v="887130391"/>
    <d v="2015-11-28T00:00:00"/>
    <n v="1"/>
    <n v="154.06"/>
    <n v="90.93"/>
    <n v="154.06"/>
    <n v="90.93"/>
    <n v="63.129999999999995"/>
  </r>
  <r>
    <x v="3"/>
    <s v="Turkmenistan"/>
    <x v="7"/>
    <x v="1"/>
    <s v="L"/>
    <x v="2658"/>
    <n v="752912223"/>
    <d v="2011-05-07T00:00:00"/>
    <n v="4"/>
    <n v="109.28"/>
    <n v="35.840000000000003"/>
    <n v="437.12"/>
    <n v="143.36000000000001"/>
    <n v="293.76"/>
  </r>
  <r>
    <x v="6"/>
    <s v="Canada"/>
    <x v="11"/>
    <x v="1"/>
    <s v="M"/>
    <x v="91"/>
    <n v="871338403"/>
    <d v="2015-07-26T00:00:00"/>
    <n v="12"/>
    <n v="9.33"/>
    <n v="6.92"/>
    <n v="111.96000000000001"/>
    <n v="83.039999999999992"/>
    <n v="28.920000000000016"/>
  </r>
  <r>
    <x v="1"/>
    <s v="Estonia"/>
    <x v="6"/>
    <x v="0"/>
    <s v="L"/>
    <x v="409"/>
    <n v="901832759"/>
    <d v="2013-03-13T00:00:00"/>
    <n v="2"/>
    <n v="205.7"/>
    <n v="117.11"/>
    <n v="411.4"/>
    <n v="234.22"/>
    <n v="177.17999999999998"/>
  </r>
  <r>
    <x v="2"/>
    <s v="United Arab Emirates"/>
    <x v="3"/>
    <x v="1"/>
    <s v="M"/>
    <x v="2565"/>
    <n v="124131619"/>
    <d v="2012-07-24T00:00:00"/>
    <n v="4"/>
    <n v="668.27"/>
    <n v="502.54"/>
    <n v="2673.08"/>
    <n v="2010.16"/>
    <n v="662.91999999999985"/>
  </r>
  <r>
    <x v="1"/>
    <s v="Macedonia"/>
    <x v="4"/>
    <x v="0"/>
    <s v="M"/>
    <x v="2117"/>
    <n v="588283812"/>
    <d v="2011-07-03T00:00:00"/>
    <n v="9"/>
    <n v="255.28"/>
    <n v="159.41999999999999"/>
    <n v="2297.52"/>
    <n v="1434.78"/>
    <n v="862.74"/>
  </r>
  <r>
    <x v="0"/>
    <s v="Malawi"/>
    <x v="0"/>
    <x v="0"/>
    <s v="C"/>
    <x v="2008"/>
    <n v="364650666"/>
    <d v="2016-12-21T00:00:00"/>
    <n v="12"/>
    <n v="651.21"/>
    <n v="524.96"/>
    <n v="7814.52"/>
    <n v="6299.52"/>
    <n v="1515"/>
  </r>
  <r>
    <x v="0"/>
    <s v="Mali"/>
    <x v="7"/>
    <x v="1"/>
    <s v="M"/>
    <x v="547"/>
    <n v="293906009"/>
    <d v="2017-06-14T00:00:00"/>
    <n v="4"/>
    <n v="109.28"/>
    <n v="35.840000000000003"/>
    <n v="437.12"/>
    <n v="143.36000000000001"/>
    <n v="293.76"/>
  </r>
  <r>
    <x v="0"/>
    <s v="Comoros"/>
    <x v="11"/>
    <x v="1"/>
    <s v="L"/>
    <x v="1634"/>
    <n v="837036168"/>
    <d v="2010-08-30T00:00:00"/>
    <n v="11"/>
    <n v="9.33"/>
    <n v="6.92"/>
    <n v="102.63"/>
    <n v="76.12"/>
    <n v="26.509999999999991"/>
  </r>
  <r>
    <x v="2"/>
    <s v="Iraq"/>
    <x v="0"/>
    <x v="1"/>
    <s v="C"/>
    <x v="1092"/>
    <n v="725339972"/>
    <d v="2014-01-01T00:00:00"/>
    <n v="5"/>
    <n v="651.21"/>
    <n v="524.96"/>
    <n v="3256.05"/>
    <n v="2624.8"/>
    <n v="631.25"/>
  </r>
  <r>
    <x v="0"/>
    <s v="Guinea-Bissau"/>
    <x v="0"/>
    <x v="1"/>
    <s v="M"/>
    <x v="771"/>
    <n v="110428750"/>
    <d v="2015-07-22T00:00:00"/>
    <n v="12"/>
    <n v="651.21"/>
    <n v="524.96"/>
    <n v="7814.52"/>
    <n v="6299.52"/>
    <n v="1515"/>
  </r>
  <r>
    <x v="1"/>
    <s v="Poland"/>
    <x v="7"/>
    <x v="0"/>
    <s v="M"/>
    <x v="666"/>
    <n v="114226329"/>
    <d v="2016-01-23T00:00:00"/>
    <n v="2"/>
    <n v="109.28"/>
    <n v="35.840000000000003"/>
    <n v="218.56"/>
    <n v="71.680000000000007"/>
    <n v="146.88"/>
  </r>
  <r>
    <x v="3"/>
    <s v="South Korea"/>
    <x v="11"/>
    <x v="0"/>
    <s v="H"/>
    <x v="2659"/>
    <n v="578969037"/>
    <d v="2017-03-25T00:00:00"/>
    <n v="14"/>
    <n v="9.33"/>
    <n v="6.92"/>
    <n v="130.62"/>
    <n v="96.88"/>
    <n v="33.740000000000009"/>
  </r>
  <r>
    <x v="0"/>
    <s v="Mauritius "/>
    <x v="11"/>
    <x v="1"/>
    <s v="M"/>
    <x v="1161"/>
    <n v="517205703"/>
    <d v="2010-06-12T00:00:00"/>
    <n v="3"/>
    <n v="9.33"/>
    <n v="6.92"/>
    <n v="27.990000000000002"/>
    <n v="20.759999999999998"/>
    <n v="7.230000000000004"/>
  </r>
  <r>
    <x v="0"/>
    <s v="Senegal"/>
    <x v="5"/>
    <x v="1"/>
    <s v="C"/>
    <x v="156"/>
    <n v="361797654"/>
    <d v="2010-11-27T00:00:00"/>
    <n v="5"/>
    <n v="421.89"/>
    <n v="364.69"/>
    <n v="2109.4499999999998"/>
    <n v="1823.45"/>
    <n v="285.99999999999977"/>
  </r>
  <r>
    <x v="0"/>
    <s v="Cameroon"/>
    <x v="10"/>
    <x v="1"/>
    <s v="M"/>
    <x v="1149"/>
    <n v="615918719"/>
    <d v="2016-01-20T00:00:00"/>
    <n v="5"/>
    <n v="437.2"/>
    <n v="263.33"/>
    <n v="2186"/>
    <n v="1316.6499999999999"/>
    <n v="869.35000000000014"/>
  </r>
  <r>
    <x v="0"/>
    <s v="Republic of the Congo"/>
    <x v="1"/>
    <x v="0"/>
    <s v="M"/>
    <x v="1812"/>
    <n v="503055226"/>
    <d v="2016-06-09T00:00:00"/>
    <n v="7"/>
    <n v="47.45"/>
    <n v="31.79"/>
    <n v="332.15000000000003"/>
    <n v="222.53"/>
    <n v="109.62000000000003"/>
  </r>
  <r>
    <x v="0"/>
    <s v="Eritrea"/>
    <x v="3"/>
    <x v="1"/>
    <s v="C"/>
    <x v="811"/>
    <n v="217006003"/>
    <d v="2015-06-06T00:00:00"/>
    <n v="10"/>
    <n v="668.27"/>
    <n v="502.54"/>
    <n v="6682.7"/>
    <n v="5025.4000000000005"/>
    <n v="1657.2999999999993"/>
  </r>
  <r>
    <x v="1"/>
    <s v="Netherlands"/>
    <x v="8"/>
    <x v="0"/>
    <s v="H"/>
    <x v="275"/>
    <n v="471882379"/>
    <d v="2017-06-25T00:00:00"/>
    <n v="16"/>
    <n v="152.58000000000001"/>
    <n v="97.44"/>
    <n v="2441.2800000000002"/>
    <n v="1559.04"/>
    <n v="882.24000000000024"/>
  </r>
  <r>
    <x v="0"/>
    <s v="Uganda"/>
    <x v="2"/>
    <x v="0"/>
    <s v="M"/>
    <x v="250"/>
    <n v="252108180"/>
    <d v="2016-06-16T00:00:00"/>
    <n v="5"/>
    <n v="154.06"/>
    <n v="90.93"/>
    <n v="770.3"/>
    <n v="454.65000000000003"/>
    <n v="315.64999999999992"/>
  </r>
  <r>
    <x v="3"/>
    <s v="Myanmar"/>
    <x v="5"/>
    <x v="1"/>
    <s v="C"/>
    <x v="736"/>
    <n v="862419736"/>
    <d v="2015-01-12T00:00:00"/>
    <n v="13"/>
    <n v="421.89"/>
    <n v="364.69"/>
    <n v="5484.57"/>
    <n v="4740.97"/>
    <n v="743.59999999999945"/>
  </r>
  <r>
    <x v="1"/>
    <s v="Georgia"/>
    <x v="8"/>
    <x v="1"/>
    <s v="L"/>
    <x v="1517"/>
    <n v="977865874"/>
    <d v="2013-02-11T00:00:00"/>
    <n v="2"/>
    <n v="152.58000000000001"/>
    <n v="97.44"/>
    <n v="305.16000000000003"/>
    <n v="194.88"/>
    <n v="110.28000000000003"/>
  </r>
  <r>
    <x v="5"/>
    <s v="Nauru"/>
    <x v="7"/>
    <x v="0"/>
    <s v="M"/>
    <x v="30"/>
    <n v="693807923"/>
    <d v="2011-08-06T00:00:00"/>
    <n v="3"/>
    <n v="109.28"/>
    <n v="35.840000000000003"/>
    <n v="327.84000000000003"/>
    <n v="107.52000000000001"/>
    <n v="220.32000000000002"/>
  </r>
  <r>
    <x v="1"/>
    <s v="United Kingdom"/>
    <x v="5"/>
    <x v="0"/>
    <s v="M"/>
    <x v="2404"/>
    <n v="175919711"/>
    <d v="2016-08-02T00:00:00"/>
    <n v="12"/>
    <n v="421.89"/>
    <n v="364.69"/>
    <n v="5062.68"/>
    <n v="4376.28"/>
    <n v="686.40000000000055"/>
  </r>
  <r>
    <x v="4"/>
    <s v="Dominica"/>
    <x v="10"/>
    <x v="1"/>
    <s v="C"/>
    <x v="1279"/>
    <n v="110187566"/>
    <d v="2012-03-04T00:00:00"/>
    <n v="10"/>
    <n v="437.2"/>
    <n v="263.33"/>
    <n v="4372"/>
    <n v="2633.2999999999997"/>
    <n v="1738.7000000000003"/>
  </r>
  <r>
    <x v="3"/>
    <s v="Laos"/>
    <x v="10"/>
    <x v="0"/>
    <s v="M"/>
    <x v="965"/>
    <n v="352910315"/>
    <d v="2010-02-12T00:00:00"/>
    <n v="5"/>
    <n v="437.2"/>
    <n v="263.33"/>
    <n v="2186"/>
    <n v="1316.6499999999999"/>
    <n v="869.35000000000014"/>
  </r>
  <r>
    <x v="0"/>
    <s v="Lesotho"/>
    <x v="2"/>
    <x v="0"/>
    <s v="L"/>
    <x v="877"/>
    <n v="380699288"/>
    <d v="2015-07-24T00:00:00"/>
    <n v="10"/>
    <n v="154.06"/>
    <n v="90.93"/>
    <n v="1540.6"/>
    <n v="909.30000000000007"/>
    <n v="631.29999999999984"/>
  </r>
  <r>
    <x v="5"/>
    <s v="Fiji"/>
    <x v="7"/>
    <x v="0"/>
    <s v="L"/>
    <x v="1972"/>
    <n v="640478312"/>
    <d v="2016-01-13T00:00:00"/>
    <n v="1"/>
    <n v="109.28"/>
    <n v="35.840000000000003"/>
    <n v="109.28"/>
    <n v="35.840000000000003"/>
    <n v="73.44"/>
  </r>
  <r>
    <x v="4"/>
    <s v="Guatemala"/>
    <x v="11"/>
    <x v="0"/>
    <s v="M"/>
    <x v="1617"/>
    <n v="299483716"/>
    <d v="2015-01-14T00:00:00"/>
    <n v="5"/>
    <n v="9.33"/>
    <n v="6.92"/>
    <n v="46.65"/>
    <n v="34.6"/>
    <n v="12.049999999999997"/>
  </r>
  <r>
    <x v="1"/>
    <s v="Austria"/>
    <x v="3"/>
    <x v="0"/>
    <s v="M"/>
    <x v="1378"/>
    <n v="395264327"/>
    <d v="2013-06-13T00:00:00"/>
    <n v="11"/>
    <n v="668.27"/>
    <n v="502.54"/>
    <n v="7350.9699999999993"/>
    <n v="5527.9400000000005"/>
    <n v="1823.0299999999988"/>
  </r>
  <r>
    <x v="1"/>
    <s v="France"/>
    <x v="8"/>
    <x v="1"/>
    <s v="C"/>
    <x v="2542"/>
    <n v="685681474"/>
    <d v="2013-04-05T00:00:00"/>
    <n v="12"/>
    <n v="152.58000000000001"/>
    <n v="97.44"/>
    <n v="1830.96"/>
    <n v="1169.28"/>
    <n v="661.68000000000006"/>
  </r>
  <r>
    <x v="4"/>
    <s v="Antigua and Barbuda "/>
    <x v="2"/>
    <x v="0"/>
    <s v="H"/>
    <x v="556"/>
    <n v="998908984"/>
    <d v="2013-09-10T00:00:00"/>
    <n v="14"/>
    <n v="154.06"/>
    <n v="90.93"/>
    <n v="2156.84"/>
    <n v="1273.02"/>
    <n v="883.82000000000016"/>
  </r>
  <r>
    <x v="4"/>
    <s v="Barbados"/>
    <x v="8"/>
    <x v="1"/>
    <s v="M"/>
    <x v="657"/>
    <n v="783433187"/>
    <d v="2015-01-29T00:00:00"/>
    <n v="7"/>
    <n v="152.58000000000001"/>
    <n v="97.44"/>
    <n v="1068.0600000000002"/>
    <n v="682.07999999999993"/>
    <n v="385.98000000000025"/>
  </r>
  <r>
    <x v="1"/>
    <s v="Luxembourg"/>
    <x v="7"/>
    <x v="0"/>
    <s v="M"/>
    <x v="1503"/>
    <n v="458052909"/>
    <d v="2014-11-11T00:00:00"/>
    <n v="11"/>
    <n v="109.28"/>
    <n v="35.840000000000003"/>
    <n v="1202.08"/>
    <n v="394.24"/>
    <n v="807.83999999999992"/>
  </r>
  <r>
    <x v="3"/>
    <s v="North Korea"/>
    <x v="5"/>
    <x v="1"/>
    <s v="H"/>
    <x v="266"/>
    <n v="961879479"/>
    <d v="2011-09-19T00:00:00"/>
    <n v="1"/>
    <n v="421.89"/>
    <n v="364.69"/>
    <n v="421.89"/>
    <n v="364.69"/>
    <n v="57.199999999999989"/>
  </r>
  <r>
    <x v="0"/>
    <s v="Liberia"/>
    <x v="9"/>
    <x v="0"/>
    <s v="L"/>
    <x v="1227"/>
    <n v="604336726"/>
    <d v="2016-09-19T00:00:00"/>
    <n v="9"/>
    <n v="81.73"/>
    <n v="56.67"/>
    <n v="735.57"/>
    <n v="510.03000000000003"/>
    <n v="225.54000000000002"/>
  </r>
  <r>
    <x v="0"/>
    <s v="Senegal"/>
    <x v="10"/>
    <x v="1"/>
    <s v="H"/>
    <x v="2253"/>
    <n v="915160977"/>
    <d v="2011-10-01T00:00:00"/>
    <n v="9"/>
    <n v="437.2"/>
    <n v="263.33"/>
    <n v="3934.7999999999997"/>
    <n v="2369.9699999999998"/>
    <n v="1564.83"/>
  </r>
  <r>
    <x v="0"/>
    <s v="Seychelles "/>
    <x v="5"/>
    <x v="1"/>
    <s v="L"/>
    <x v="2016"/>
    <n v="794401061"/>
    <d v="2013-08-28T00:00:00"/>
    <n v="16"/>
    <n v="421.89"/>
    <n v="364.69"/>
    <n v="6750.24"/>
    <n v="5835.04"/>
    <n v="915.19999999999982"/>
  </r>
  <r>
    <x v="1"/>
    <s v="Belarus"/>
    <x v="9"/>
    <x v="1"/>
    <s v="L"/>
    <x v="1700"/>
    <n v="562418305"/>
    <d v="2010-04-01T00:00:00"/>
    <n v="2"/>
    <n v="81.73"/>
    <n v="56.67"/>
    <n v="163.46"/>
    <n v="113.34"/>
    <n v="50.120000000000005"/>
  </r>
  <r>
    <x v="3"/>
    <s v="Kazakhstan"/>
    <x v="3"/>
    <x v="0"/>
    <s v="M"/>
    <x v="1867"/>
    <n v="609886538"/>
    <d v="2016-11-11T00:00:00"/>
    <n v="13"/>
    <n v="668.27"/>
    <n v="502.54"/>
    <n v="8687.51"/>
    <n v="6533.02"/>
    <n v="2154.4899999999998"/>
  </r>
  <r>
    <x v="0"/>
    <s v="Togo"/>
    <x v="5"/>
    <x v="1"/>
    <s v="H"/>
    <x v="2520"/>
    <n v="947792088"/>
    <d v="2011-10-17T00:00:00"/>
    <n v="3"/>
    <n v="421.89"/>
    <n v="364.69"/>
    <n v="1265.67"/>
    <n v="1094.07"/>
    <n v="171.60000000000014"/>
  </r>
  <r>
    <x v="3"/>
    <s v="India"/>
    <x v="6"/>
    <x v="0"/>
    <s v="H"/>
    <x v="1526"/>
    <n v="757433784"/>
    <d v="2016-08-02T00:00:00"/>
    <n v="1"/>
    <n v="205.7"/>
    <n v="117.11"/>
    <n v="205.7"/>
    <n v="117.11"/>
    <n v="88.589999999999989"/>
  </r>
  <r>
    <x v="1"/>
    <s v="Serbia"/>
    <x v="11"/>
    <x v="1"/>
    <s v="H"/>
    <x v="877"/>
    <n v="640422952"/>
    <d v="2015-08-07T00:00:00"/>
    <n v="7"/>
    <n v="9.33"/>
    <n v="6.92"/>
    <n v="65.31"/>
    <n v="48.44"/>
    <n v="16.870000000000005"/>
  </r>
  <r>
    <x v="0"/>
    <s v="Cote d'Ivoire"/>
    <x v="3"/>
    <x v="0"/>
    <s v="M"/>
    <x v="1791"/>
    <n v="368683421"/>
    <d v="2013-01-03T00:00:00"/>
    <n v="1"/>
    <n v="668.27"/>
    <n v="502.54"/>
    <n v="668.27"/>
    <n v="502.54"/>
    <n v="165.72999999999996"/>
  </r>
  <r>
    <x v="3"/>
    <s v="Nepal"/>
    <x v="4"/>
    <x v="1"/>
    <s v="H"/>
    <x v="1869"/>
    <n v="234451520"/>
    <d v="2014-08-31T00:00:00"/>
    <n v="14"/>
    <n v="255.28"/>
    <n v="159.41999999999999"/>
    <n v="3573.92"/>
    <n v="2231.8799999999997"/>
    <n v="1342.0400000000004"/>
  </r>
  <r>
    <x v="1"/>
    <s v="Czech Republic"/>
    <x v="1"/>
    <x v="0"/>
    <s v="H"/>
    <x v="241"/>
    <n v="600276076"/>
    <d v="2015-07-12T00:00:00"/>
    <n v="6"/>
    <n v="47.45"/>
    <n v="31.79"/>
    <n v="284.70000000000005"/>
    <n v="190.74"/>
    <n v="93.960000000000036"/>
  </r>
  <r>
    <x v="3"/>
    <s v="Indonesia"/>
    <x v="7"/>
    <x v="1"/>
    <s v="C"/>
    <x v="1207"/>
    <n v="549018418"/>
    <d v="2011-12-06T00:00:00"/>
    <n v="9"/>
    <n v="109.28"/>
    <n v="35.840000000000003"/>
    <n v="983.52"/>
    <n v="322.56000000000006"/>
    <n v="660.95999999999992"/>
  </r>
  <r>
    <x v="2"/>
    <s v="Somalia"/>
    <x v="4"/>
    <x v="0"/>
    <s v="L"/>
    <x v="632"/>
    <n v="133852374"/>
    <d v="2012-06-19T00:00:00"/>
    <n v="15"/>
    <n v="255.28"/>
    <n v="159.41999999999999"/>
    <n v="3829.2"/>
    <n v="2391.2999999999997"/>
    <n v="1437.9"/>
  </r>
  <r>
    <x v="0"/>
    <s v="Sao Tome and Principe"/>
    <x v="4"/>
    <x v="0"/>
    <s v="L"/>
    <x v="2540"/>
    <n v="828264272"/>
    <d v="2011-12-19T00:00:00"/>
    <n v="1"/>
    <n v="255.28"/>
    <n v="159.41999999999999"/>
    <n v="255.28"/>
    <n v="159.41999999999999"/>
    <n v="95.860000000000014"/>
  </r>
  <r>
    <x v="2"/>
    <s v="Algeria"/>
    <x v="6"/>
    <x v="1"/>
    <s v="H"/>
    <x v="2660"/>
    <n v="576052939"/>
    <d v="2017-03-22T00:00:00"/>
    <n v="10"/>
    <n v="205.7"/>
    <n v="117.11"/>
    <n v="2057"/>
    <n v="1171.0999999999999"/>
    <n v="885.90000000000009"/>
  </r>
  <r>
    <x v="1"/>
    <s v="Finland"/>
    <x v="11"/>
    <x v="1"/>
    <s v="L"/>
    <x v="1331"/>
    <n v="541329705"/>
    <d v="2013-09-13T00:00:00"/>
    <n v="1"/>
    <n v="9.33"/>
    <n v="6.92"/>
    <n v="9.33"/>
    <n v="6.92"/>
    <n v="2.41"/>
  </r>
  <r>
    <x v="5"/>
    <s v="Tuvalu"/>
    <x v="7"/>
    <x v="1"/>
    <s v="M"/>
    <x v="55"/>
    <n v="158518397"/>
    <d v="2014-05-28T00:00:00"/>
    <n v="13"/>
    <n v="109.28"/>
    <n v="35.840000000000003"/>
    <n v="1420.64"/>
    <n v="465.92000000000007"/>
    <n v="954.72"/>
  </r>
  <r>
    <x v="4"/>
    <s v="Belize"/>
    <x v="9"/>
    <x v="0"/>
    <s v="C"/>
    <x v="603"/>
    <n v="282355344"/>
    <d v="2010-06-07T00:00:00"/>
    <n v="7"/>
    <n v="81.73"/>
    <n v="56.67"/>
    <n v="572.11"/>
    <n v="396.69"/>
    <n v="175.42000000000002"/>
  </r>
  <r>
    <x v="5"/>
    <s v="Fiji"/>
    <x v="7"/>
    <x v="1"/>
    <s v="M"/>
    <x v="1562"/>
    <n v="937889373"/>
    <d v="2013-05-30T00:00:00"/>
    <n v="2"/>
    <n v="109.28"/>
    <n v="35.840000000000003"/>
    <n v="218.56"/>
    <n v="71.680000000000007"/>
    <n v="146.88"/>
  </r>
  <r>
    <x v="0"/>
    <s v="Mozambique"/>
    <x v="4"/>
    <x v="0"/>
    <s v="L"/>
    <x v="1252"/>
    <n v="870481812"/>
    <d v="2012-08-27T00:00:00"/>
    <n v="6"/>
    <n v="255.28"/>
    <n v="159.41999999999999"/>
    <n v="1531.68"/>
    <n v="956.52"/>
    <n v="575.16000000000008"/>
  </r>
  <r>
    <x v="1"/>
    <s v="Kosovo"/>
    <x v="11"/>
    <x v="1"/>
    <s v="H"/>
    <x v="1346"/>
    <n v="695806491"/>
    <d v="2010-04-14T00:00:00"/>
    <n v="6"/>
    <n v="9.33"/>
    <n v="6.92"/>
    <n v="55.980000000000004"/>
    <n v="41.519999999999996"/>
    <n v="14.460000000000008"/>
  </r>
  <r>
    <x v="0"/>
    <s v="Angola"/>
    <x v="6"/>
    <x v="0"/>
    <s v="L"/>
    <x v="571"/>
    <n v="649849736"/>
    <d v="2017-03-26T00:00:00"/>
    <n v="6"/>
    <n v="205.7"/>
    <n v="117.11"/>
    <n v="1234.1999999999998"/>
    <n v="702.66"/>
    <n v="531.53999999999985"/>
  </r>
  <r>
    <x v="3"/>
    <s v="North Korea"/>
    <x v="11"/>
    <x v="1"/>
    <s v="H"/>
    <x v="2661"/>
    <n v="138910377"/>
    <d v="2010-11-03T00:00:00"/>
    <n v="9"/>
    <n v="9.33"/>
    <n v="6.92"/>
    <n v="83.97"/>
    <n v="62.28"/>
    <n v="21.689999999999998"/>
  </r>
  <r>
    <x v="0"/>
    <s v="South Sudan"/>
    <x v="11"/>
    <x v="0"/>
    <s v="H"/>
    <x v="267"/>
    <n v="889599740"/>
    <d v="2015-07-13T00:00:00"/>
    <n v="2"/>
    <n v="9.33"/>
    <n v="6.92"/>
    <n v="18.66"/>
    <n v="13.84"/>
    <n v="4.82"/>
  </r>
  <r>
    <x v="0"/>
    <s v="Nigeria"/>
    <x v="9"/>
    <x v="1"/>
    <s v="L"/>
    <x v="1191"/>
    <n v="198841655"/>
    <d v="2014-12-24T00:00:00"/>
    <n v="1"/>
    <n v="81.73"/>
    <n v="56.67"/>
    <n v="81.73"/>
    <n v="56.67"/>
    <n v="25.060000000000002"/>
  </r>
  <r>
    <x v="1"/>
    <s v="Vatican City"/>
    <x v="3"/>
    <x v="1"/>
    <s v="M"/>
    <x v="1431"/>
    <n v="383872449"/>
    <d v="2016-04-04T00:00:00"/>
    <n v="9"/>
    <n v="668.27"/>
    <n v="502.54"/>
    <n v="6014.43"/>
    <n v="4522.8600000000006"/>
    <n v="1491.5699999999997"/>
  </r>
  <r>
    <x v="5"/>
    <s v="East Timor"/>
    <x v="8"/>
    <x v="0"/>
    <s v="M"/>
    <x v="1849"/>
    <n v="232240951"/>
    <d v="2016-09-02T00:00:00"/>
    <n v="7"/>
    <n v="152.58000000000001"/>
    <n v="97.44"/>
    <n v="1068.0600000000002"/>
    <n v="682.07999999999993"/>
    <n v="385.98000000000025"/>
  </r>
  <r>
    <x v="0"/>
    <s v="Zambia"/>
    <x v="10"/>
    <x v="1"/>
    <s v="L"/>
    <x v="2191"/>
    <n v="851808488"/>
    <d v="2014-05-08T00:00:00"/>
    <n v="13"/>
    <n v="437.2"/>
    <n v="263.33"/>
    <n v="5683.5999999999995"/>
    <n v="3423.29"/>
    <n v="2260.3099999999995"/>
  </r>
  <r>
    <x v="0"/>
    <s v="Eritrea"/>
    <x v="6"/>
    <x v="0"/>
    <s v="M"/>
    <x v="1245"/>
    <n v="720748889"/>
    <d v="2012-03-29T00:00:00"/>
    <n v="7"/>
    <n v="205.7"/>
    <n v="117.11"/>
    <n v="1439.8999999999999"/>
    <n v="819.77"/>
    <n v="620.12999999999988"/>
  </r>
  <r>
    <x v="4"/>
    <s v="Cuba"/>
    <x v="5"/>
    <x v="0"/>
    <s v="C"/>
    <x v="2413"/>
    <n v="637548482"/>
    <d v="2014-05-22T00:00:00"/>
    <n v="6"/>
    <n v="421.89"/>
    <n v="364.69"/>
    <n v="2531.34"/>
    <n v="2188.14"/>
    <n v="343.20000000000027"/>
  </r>
  <r>
    <x v="5"/>
    <s v="Palau"/>
    <x v="9"/>
    <x v="1"/>
    <s v="C"/>
    <x v="1421"/>
    <n v="571006095"/>
    <d v="2014-10-18T00:00:00"/>
    <n v="4"/>
    <n v="81.73"/>
    <n v="56.67"/>
    <n v="326.92"/>
    <n v="226.68"/>
    <n v="100.24000000000001"/>
  </r>
  <r>
    <x v="1"/>
    <s v="Denmark"/>
    <x v="4"/>
    <x v="1"/>
    <s v="M"/>
    <x v="2372"/>
    <n v="110233056"/>
    <d v="2015-07-31T00:00:00"/>
    <n v="15"/>
    <n v="255.28"/>
    <n v="159.41999999999999"/>
    <n v="3829.2"/>
    <n v="2391.2999999999997"/>
    <n v="1437.9"/>
  </r>
  <r>
    <x v="1"/>
    <s v="Switzerland"/>
    <x v="1"/>
    <x v="0"/>
    <s v="M"/>
    <x v="1675"/>
    <n v="714653193"/>
    <d v="2016-08-30T00:00:00"/>
    <n v="1"/>
    <n v="47.45"/>
    <n v="31.79"/>
    <n v="47.45"/>
    <n v="31.79"/>
    <n v="15.660000000000004"/>
  </r>
  <r>
    <x v="2"/>
    <s v="Oman"/>
    <x v="1"/>
    <x v="1"/>
    <s v="H"/>
    <x v="2109"/>
    <n v="764002835"/>
    <d v="2011-01-28T00:00:00"/>
    <n v="7"/>
    <n v="47.45"/>
    <n v="31.79"/>
    <n v="332.15000000000003"/>
    <n v="222.53"/>
    <n v="109.62000000000003"/>
  </r>
  <r>
    <x v="4"/>
    <s v="Barbados"/>
    <x v="7"/>
    <x v="0"/>
    <s v="C"/>
    <x v="413"/>
    <n v="508330810"/>
    <d v="2012-02-04T00:00:00"/>
    <n v="9"/>
    <n v="109.28"/>
    <n v="35.840000000000003"/>
    <n v="983.52"/>
    <n v="322.56000000000006"/>
    <n v="660.95999999999992"/>
  </r>
  <r>
    <x v="6"/>
    <s v="United States of America"/>
    <x v="4"/>
    <x v="1"/>
    <s v="L"/>
    <x v="1525"/>
    <n v="717998445"/>
    <d v="2011-03-28T00:00:00"/>
    <n v="1"/>
    <n v="255.28"/>
    <n v="159.41999999999999"/>
    <n v="255.28"/>
    <n v="159.41999999999999"/>
    <n v="95.860000000000014"/>
  </r>
  <r>
    <x v="4"/>
    <s v="Antigua and Barbuda "/>
    <x v="2"/>
    <x v="0"/>
    <s v="H"/>
    <x v="1422"/>
    <n v="433679568"/>
    <d v="2012-05-31T00:00:00"/>
    <n v="7"/>
    <n v="154.06"/>
    <n v="90.93"/>
    <n v="1078.42"/>
    <n v="636.51"/>
    <n v="441.91000000000008"/>
  </r>
  <r>
    <x v="0"/>
    <s v="Seychelles "/>
    <x v="4"/>
    <x v="1"/>
    <s v="H"/>
    <x v="2171"/>
    <n v="116360509"/>
    <d v="2013-01-24T00:00:00"/>
    <n v="4"/>
    <n v="255.28"/>
    <n v="159.41999999999999"/>
    <n v="1021.12"/>
    <n v="637.67999999999995"/>
    <n v="383.44000000000005"/>
  </r>
  <r>
    <x v="3"/>
    <s v="Vietnam"/>
    <x v="3"/>
    <x v="1"/>
    <s v="M"/>
    <x v="267"/>
    <n v="297340095"/>
    <d v="2015-08-05T00:00:00"/>
    <n v="14"/>
    <n v="668.27"/>
    <n v="502.54"/>
    <n v="9355.7799999999988"/>
    <n v="7035.56"/>
    <n v="2320.2199999999984"/>
  </r>
  <r>
    <x v="5"/>
    <s v="New Zealand"/>
    <x v="2"/>
    <x v="1"/>
    <s v="H"/>
    <x v="685"/>
    <n v="228229653"/>
    <d v="2015-08-21T00:00:00"/>
    <n v="12"/>
    <n v="154.06"/>
    <n v="90.93"/>
    <n v="1848.72"/>
    <n v="1091.1600000000001"/>
    <n v="757.56"/>
  </r>
  <r>
    <x v="2"/>
    <s v="Yemen"/>
    <x v="5"/>
    <x v="1"/>
    <s v="H"/>
    <x v="1761"/>
    <n v="130953013"/>
    <d v="2013-12-14T00:00:00"/>
    <n v="1"/>
    <n v="421.89"/>
    <n v="364.69"/>
    <n v="421.89"/>
    <n v="364.69"/>
    <n v="57.199999999999989"/>
  </r>
  <r>
    <x v="0"/>
    <s v="Togo"/>
    <x v="6"/>
    <x v="1"/>
    <s v="H"/>
    <x v="120"/>
    <n v="747746503"/>
    <d v="2012-02-07T00:00:00"/>
    <n v="6"/>
    <n v="205.7"/>
    <n v="117.11"/>
    <n v="1234.1999999999998"/>
    <n v="702.66"/>
    <n v="531.53999999999985"/>
  </r>
  <r>
    <x v="3"/>
    <s v="Philippines"/>
    <x v="0"/>
    <x v="0"/>
    <s v="M"/>
    <x v="1215"/>
    <n v="191158950"/>
    <d v="2016-11-20T00:00:00"/>
    <n v="12"/>
    <n v="651.21"/>
    <n v="524.96"/>
    <n v="7814.52"/>
    <n v="6299.52"/>
    <n v="1515"/>
  </r>
  <r>
    <x v="5"/>
    <s v="Solomon Islands"/>
    <x v="11"/>
    <x v="1"/>
    <s v="H"/>
    <x v="763"/>
    <n v="694051682"/>
    <d v="2012-12-14T00:00:00"/>
    <n v="7"/>
    <n v="9.33"/>
    <n v="6.92"/>
    <n v="65.31"/>
    <n v="48.44"/>
    <n v="16.870000000000005"/>
  </r>
  <r>
    <x v="3"/>
    <s v="Kyrgyzstan"/>
    <x v="3"/>
    <x v="1"/>
    <s v="C"/>
    <x v="1605"/>
    <n v="959598529"/>
    <d v="2012-11-15T00:00:00"/>
    <n v="9"/>
    <n v="668.27"/>
    <n v="502.54"/>
    <n v="6014.43"/>
    <n v="4522.8600000000006"/>
    <n v="1491.5699999999997"/>
  </r>
  <r>
    <x v="0"/>
    <s v="Ethiopia"/>
    <x v="2"/>
    <x v="1"/>
    <s v="H"/>
    <x v="1938"/>
    <n v="211285817"/>
    <d v="2015-01-22T00:00:00"/>
    <n v="5"/>
    <n v="154.06"/>
    <n v="90.93"/>
    <n v="770.3"/>
    <n v="454.65000000000003"/>
    <n v="315.64999999999992"/>
  </r>
  <r>
    <x v="0"/>
    <s v="Niger"/>
    <x v="11"/>
    <x v="1"/>
    <s v="H"/>
    <x v="2662"/>
    <n v="442912375"/>
    <d v="2015-04-19T00:00:00"/>
    <n v="11"/>
    <n v="9.33"/>
    <n v="6.92"/>
    <n v="102.63"/>
    <n v="76.12"/>
    <n v="26.509999999999991"/>
  </r>
  <r>
    <x v="3"/>
    <s v="Brunei"/>
    <x v="1"/>
    <x v="0"/>
    <s v="L"/>
    <x v="2663"/>
    <n v="568589532"/>
    <d v="2017-08-19T00:00:00"/>
    <n v="12"/>
    <n v="47.45"/>
    <n v="31.79"/>
    <n v="569.40000000000009"/>
    <n v="381.48"/>
    <n v="187.92000000000007"/>
  </r>
  <r>
    <x v="1"/>
    <s v="France"/>
    <x v="4"/>
    <x v="0"/>
    <s v="H"/>
    <x v="1082"/>
    <n v="472741115"/>
    <d v="2016-03-15T00:00:00"/>
    <n v="6"/>
    <n v="255.28"/>
    <n v="159.41999999999999"/>
    <n v="1531.68"/>
    <n v="956.52"/>
    <n v="575.16000000000008"/>
  </r>
  <r>
    <x v="0"/>
    <s v="Mauritania"/>
    <x v="4"/>
    <x v="0"/>
    <s v="H"/>
    <x v="1331"/>
    <n v="560103452"/>
    <d v="2013-09-07T00:00:00"/>
    <n v="10"/>
    <n v="255.28"/>
    <n v="159.41999999999999"/>
    <n v="2552.8000000000002"/>
    <n v="1594.1999999999998"/>
    <n v="958.60000000000036"/>
  </r>
  <r>
    <x v="0"/>
    <s v="Guinea"/>
    <x v="0"/>
    <x v="1"/>
    <s v="H"/>
    <x v="2315"/>
    <n v="405725371"/>
    <d v="2017-07-23T00:00:00"/>
    <n v="3"/>
    <n v="651.21"/>
    <n v="524.96"/>
    <n v="1953.63"/>
    <n v="1574.88"/>
    <n v="378.75"/>
  </r>
  <r>
    <x v="1"/>
    <s v="Portugal"/>
    <x v="9"/>
    <x v="0"/>
    <s v="M"/>
    <x v="1078"/>
    <n v="104968202"/>
    <d v="2013-09-16T00:00:00"/>
    <n v="2"/>
    <n v="81.73"/>
    <n v="56.67"/>
    <n v="163.46"/>
    <n v="113.34"/>
    <n v="50.120000000000005"/>
  </r>
  <r>
    <x v="1"/>
    <s v="Vatican City"/>
    <x v="8"/>
    <x v="1"/>
    <s v="C"/>
    <x v="1068"/>
    <n v="723505771"/>
    <d v="2015-07-18T00:00:00"/>
    <n v="1"/>
    <n v="152.58000000000001"/>
    <n v="97.44"/>
    <n v="152.58000000000001"/>
    <n v="97.44"/>
    <n v="55.140000000000015"/>
  </r>
  <r>
    <x v="1"/>
    <s v="Spain"/>
    <x v="11"/>
    <x v="0"/>
    <s v="C"/>
    <x v="1928"/>
    <n v="247324407"/>
    <d v="2014-09-20T00:00:00"/>
    <n v="13"/>
    <n v="9.33"/>
    <n v="6.92"/>
    <n v="121.29"/>
    <n v="89.96"/>
    <n v="31.330000000000013"/>
  </r>
  <r>
    <x v="1"/>
    <s v="Belgium"/>
    <x v="10"/>
    <x v="1"/>
    <s v="C"/>
    <x v="771"/>
    <n v="332722938"/>
    <d v="2015-07-23T00:00:00"/>
    <n v="15"/>
    <n v="437.2"/>
    <n v="263.33"/>
    <n v="6558"/>
    <n v="3949.95"/>
    <n v="2608.0500000000002"/>
  </r>
  <r>
    <x v="0"/>
    <s v="Equatorial Guinea"/>
    <x v="5"/>
    <x v="1"/>
    <s v="L"/>
    <x v="2287"/>
    <n v="456312692"/>
    <d v="2015-10-12T00:00:00"/>
    <n v="3"/>
    <n v="421.89"/>
    <n v="364.69"/>
    <n v="1265.67"/>
    <n v="1094.07"/>
    <n v="171.60000000000014"/>
  </r>
  <r>
    <x v="3"/>
    <s v="Bhutan"/>
    <x v="2"/>
    <x v="0"/>
    <s v="M"/>
    <x v="2543"/>
    <n v="165017497"/>
    <d v="2010-03-16T00:00:00"/>
    <n v="2"/>
    <n v="154.06"/>
    <n v="90.93"/>
    <n v="308.12"/>
    <n v="181.86"/>
    <n v="126.25999999999999"/>
  </r>
  <r>
    <x v="2"/>
    <s v="Morocco"/>
    <x v="0"/>
    <x v="0"/>
    <s v="L"/>
    <x v="829"/>
    <n v="426073682"/>
    <d v="2017-08-13T00:00:00"/>
    <n v="6"/>
    <n v="651.21"/>
    <n v="524.96"/>
    <n v="3907.26"/>
    <n v="3149.76"/>
    <n v="757.5"/>
  </r>
  <r>
    <x v="0"/>
    <s v="Niger"/>
    <x v="3"/>
    <x v="0"/>
    <s v="M"/>
    <x v="1907"/>
    <n v="477030074"/>
    <d v="2016-03-05T00:00:00"/>
    <n v="4"/>
    <n v="668.27"/>
    <n v="502.54"/>
    <n v="2673.08"/>
    <n v="2010.16"/>
    <n v="662.91999999999985"/>
  </r>
  <r>
    <x v="2"/>
    <s v="Somalia"/>
    <x v="8"/>
    <x v="1"/>
    <s v="L"/>
    <x v="947"/>
    <n v="975748002"/>
    <d v="2015-06-11T00:00:00"/>
    <n v="7"/>
    <n v="152.58000000000001"/>
    <n v="97.44"/>
    <n v="1068.0600000000002"/>
    <n v="682.07999999999993"/>
    <n v="385.98000000000025"/>
  </r>
  <r>
    <x v="2"/>
    <s v="Kuwait"/>
    <x v="3"/>
    <x v="1"/>
    <s v="M"/>
    <x v="1686"/>
    <n v="850401294"/>
    <d v="2014-07-04T00:00:00"/>
    <n v="2"/>
    <n v="668.27"/>
    <n v="502.54"/>
    <n v="1336.54"/>
    <n v="1005.08"/>
    <n v="331.45999999999992"/>
  </r>
  <r>
    <x v="1"/>
    <s v="Germany"/>
    <x v="5"/>
    <x v="1"/>
    <s v="L"/>
    <x v="2369"/>
    <n v="449476277"/>
    <d v="2013-12-22T00:00:00"/>
    <n v="15"/>
    <n v="421.89"/>
    <n v="364.69"/>
    <n v="6328.3499999999995"/>
    <n v="5470.35"/>
    <n v="857.99999999999909"/>
  </r>
  <r>
    <x v="0"/>
    <s v="Guinea-Bissau"/>
    <x v="10"/>
    <x v="0"/>
    <s v="M"/>
    <x v="66"/>
    <n v="191771781"/>
    <d v="2011-01-05T00:00:00"/>
    <n v="14"/>
    <n v="437.2"/>
    <n v="263.33"/>
    <n v="6120.8"/>
    <n v="3686.62"/>
    <n v="2434.1800000000003"/>
  </r>
  <r>
    <x v="1"/>
    <s v="Ireland"/>
    <x v="8"/>
    <x v="1"/>
    <s v="C"/>
    <x v="2664"/>
    <n v="116399133"/>
    <d v="2012-01-04T00:00:00"/>
    <n v="7"/>
    <n v="152.58000000000001"/>
    <n v="97.44"/>
    <n v="1068.0600000000002"/>
    <n v="682.07999999999993"/>
    <n v="385.98000000000025"/>
  </r>
  <r>
    <x v="1"/>
    <s v="Spain"/>
    <x v="6"/>
    <x v="1"/>
    <s v="H"/>
    <x v="71"/>
    <n v="332782161"/>
    <d v="2012-11-21T00:00:00"/>
    <n v="11"/>
    <n v="205.7"/>
    <n v="117.11"/>
    <n v="2262.6999999999998"/>
    <n v="1288.21"/>
    <n v="974.48999999999978"/>
  </r>
  <r>
    <x v="1"/>
    <s v="France"/>
    <x v="1"/>
    <x v="0"/>
    <s v="L"/>
    <x v="1096"/>
    <n v="570657193"/>
    <d v="2010-07-17T00:00:00"/>
    <n v="15"/>
    <n v="47.45"/>
    <n v="31.79"/>
    <n v="711.75"/>
    <n v="476.84999999999997"/>
    <n v="234.90000000000003"/>
  </r>
  <r>
    <x v="6"/>
    <s v="Greenland"/>
    <x v="8"/>
    <x v="1"/>
    <s v="H"/>
    <x v="2665"/>
    <n v="630073058"/>
    <d v="2014-07-11T00:00:00"/>
    <n v="2"/>
    <n v="152.58000000000001"/>
    <n v="97.44"/>
    <n v="305.16000000000003"/>
    <n v="194.88"/>
    <n v="110.28000000000003"/>
  </r>
  <r>
    <x v="4"/>
    <s v="Barbados"/>
    <x v="7"/>
    <x v="1"/>
    <s v="C"/>
    <x v="928"/>
    <n v="831391084"/>
    <d v="2012-05-12T00:00:00"/>
    <n v="10"/>
    <n v="109.28"/>
    <n v="35.840000000000003"/>
    <n v="1092.8"/>
    <n v="358.40000000000003"/>
    <n v="734.39999999999986"/>
  </r>
  <r>
    <x v="1"/>
    <s v="Cyprus"/>
    <x v="8"/>
    <x v="0"/>
    <s v="L"/>
    <x v="2080"/>
    <n v="665285098"/>
    <d v="2011-12-18T00:00:00"/>
    <n v="2"/>
    <n v="152.58000000000001"/>
    <n v="97.44"/>
    <n v="305.16000000000003"/>
    <n v="194.88"/>
    <n v="110.28000000000003"/>
  </r>
  <r>
    <x v="4"/>
    <s v="Cuba"/>
    <x v="8"/>
    <x v="1"/>
    <s v="L"/>
    <x v="1917"/>
    <n v="142741429"/>
    <d v="2014-06-23T00:00:00"/>
    <n v="15"/>
    <n v="152.58000000000001"/>
    <n v="97.44"/>
    <n v="2288.7000000000003"/>
    <n v="1461.6"/>
    <n v="827.10000000000036"/>
  </r>
  <r>
    <x v="1"/>
    <s v="United Kingdom"/>
    <x v="1"/>
    <x v="1"/>
    <s v="L"/>
    <x v="2408"/>
    <n v="245058906"/>
    <d v="2010-11-17T00:00:00"/>
    <n v="12"/>
    <n v="47.45"/>
    <n v="31.79"/>
    <n v="569.40000000000009"/>
    <n v="381.48"/>
    <n v="187.92000000000007"/>
  </r>
  <r>
    <x v="2"/>
    <s v="Lebanon"/>
    <x v="7"/>
    <x v="1"/>
    <s v="L"/>
    <x v="1539"/>
    <n v="673848855"/>
    <d v="2015-10-26T00:00:00"/>
    <n v="10"/>
    <n v="109.28"/>
    <n v="35.840000000000003"/>
    <n v="1092.8"/>
    <n v="358.40000000000003"/>
    <n v="734.39999999999986"/>
  </r>
  <r>
    <x v="3"/>
    <s v="Laos"/>
    <x v="6"/>
    <x v="0"/>
    <s v="C"/>
    <x v="192"/>
    <n v="301035106"/>
    <d v="2011-03-06T00:00:00"/>
    <n v="3"/>
    <n v="205.7"/>
    <n v="117.11"/>
    <n v="617.09999999999991"/>
    <n v="351.33"/>
    <n v="265.76999999999992"/>
  </r>
  <r>
    <x v="1"/>
    <s v="Romania"/>
    <x v="5"/>
    <x v="0"/>
    <s v="L"/>
    <x v="816"/>
    <n v="318853986"/>
    <d v="2017-05-20T00:00:00"/>
    <n v="8"/>
    <n v="421.89"/>
    <n v="364.69"/>
    <n v="3375.12"/>
    <n v="2917.52"/>
    <n v="457.59999999999991"/>
  </r>
  <r>
    <x v="3"/>
    <s v="Uzbekistan"/>
    <x v="3"/>
    <x v="1"/>
    <s v="C"/>
    <x v="2428"/>
    <n v="189854323"/>
    <d v="2014-07-14T00:00:00"/>
    <n v="2"/>
    <n v="668.27"/>
    <n v="502.54"/>
    <n v="1336.54"/>
    <n v="1005.08"/>
    <n v="331.45999999999992"/>
  </r>
  <r>
    <x v="0"/>
    <s v="Cameroon"/>
    <x v="4"/>
    <x v="0"/>
    <s v="C"/>
    <x v="1147"/>
    <n v="796897447"/>
    <d v="2014-02-10T00:00:00"/>
    <n v="14"/>
    <n v="255.28"/>
    <n v="159.41999999999999"/>
    <n v="3573.92"/>
    <n v="2231.8799999999997"/>
    <n v="1342.0400000000004"/>
  </r>
  <r>
    <x v="2"/>
    <s v="Afghanistan"/>
    <x v="6"/>
    <x v="1"/>
    <s v="C"/>
    <x v="1979"/>
    <n v="393157184"/>
    <d v="2017-04-10T00:00:00"/>
    <n v="5"/>
    <n v="205.7"/>
    <n v="117.11"/>
    <n v="1028.5"/>
    <n v="585.54999999999995"/>
    <n v="442.95000000000005"/>
  </r>
  <r>
    <x v="1"/>
    <s v="Luxembourg"/>
    <x v="4"/>
    <x v="1"/>
    <s v="H"/>
    <x v="1511"/>
    <n v="452119863"/>
    <d v="2010-11-10T00:00:00"/>
    <n v="2"/>
    <n v="255.28"/>
    <n v="159.41999999999999"/>
    <n v="510.56"/>
    <n v="318.83999999999997"/>
    <n v="191.72000000000003"/>
  </r>
  <r>
    <x v="0"/>
    <s v="Lesotho"/>
    <x v="11"/>
    <x v="1"/>
    <s v="C"/>
    <x v="1483"/>
    <n v="717584311"/>
    <d v="2017-03-24T00:00:00"/>
    <n v="13"/>
    <n v="9.33"/>
    <n v="6.92"/>
    <n v="121.29"/>
    <n v="89.96"/>
    <n v="31.330000000000013"/>
  </r>
  <r>
    <x v="1"/>
    <s v="Montenegro"/>
    <x v="8"/>
    <x v="1"/>
    <s v="C"/>
    <x v="791"/>
    <n v="553661859"/>
    <d v="2013-12-27T00:00:00"/>
    <n v="16"/>
    <n v="152.58000000000001"/>
    <n v="97.44"/>
    <n v="2441.2800000000002"/>
    <n v="1559.04"/>
    <n v="882.24000000000024"/>
  </r>
  <r>
    <x v="5"/>
    <s v="Papua New Guinea"/>
    <x v="6"/>
    <x v="1"/>
    <s v="L"/>
    <x v="2156"/>
    <n v="294776332"/>
    <d v="2014-06-05T00:00:00"/>
    <n v="16"/>
    <n v="205.7"/>
    <n v="117.11"/>
    <n v="3291.2"/>
    <n v="1873.76"/>
    <n v="1417.4399999999998"/>
  </r>
  <r>
    <x v="0"/>
    <s v="Mozambique"/>
    <x v="7"/>
    <x v="0"/>
    <s v="L"/>
    <x v="773"/>
    <n v="795664060"/>
    <d v="2016-12-07T00:00:00"/>
    <n v="6"/>
    <n v="109.28"/>
    <n v="35.840000000000003"/>
    <n v="655.68000000000006"/>
    <n v="215.04000000000002"/>
    <n v="440.64000000000004"/>
  </r>
  <r>
    <x v="0"/>
    <s v="South Africa"/>
    <x v="1"/>
    <x v="0"/>
    <s v="L"/>
    <x v="154"/>
    <n v="281373870"/>
    <d v="2010-07-23T00:00:00"/>
    <n v="6"/>
    <n v="47.45"/>
    <n v="31.79"/>
    <n v="284.70000000000005"/>
    <n v="190.74"/>
    <n v="93.960000000000036"/>
  </r>
  <r>
    <x v="0"/>
    <s v="Seychelles "/>
    <x v="5"/>
    <x v="1"/>
    <s v="M"/>
    <x v="1348"/>
    <n v="197267091"/>
    <d v="2014-11-27T00:00:00"/>
    <n v="8"/>
    <n v="421.89"/>
    <n v="364.69"/>
    <n v="3375.12"/>
    <n v="2917.52"/>
    <n v="457.59999999999991"/>
  </r>
  <r>
    <x v="5"/>
    <s v="Fiji"/>
    <x v="11"/>
    <x v="0"/>
    <s v="M"/>
    <x v="2666"/>
    <n v="259017550"/>
    <d v="2016-12-12T00:00:00"/>
    <n v="13"/>
    <n v="9.33"/>
    <n v="6.92"/>
    <n v="121.29"/>
    <n v="89.96"/>
    <n v="31.330000000000013"/>
  </r>
  <r>
    <x v="3"/>
    <s v="Singapore"/>
    <x v="7"/>
    <x v="0"/>
    <s v="M"/>
    <x v="540"/>
    <n v="702611577"/>
    <d v="2012-05-04T00:00:00"/>
    <n v="12"/>
    <n v="109.28"/>
    <n v="35.840000000000003"/>
    <n v="1311.3600000000001"/>
    <n v="430.08000000000004"/>
    <n v="881.28000000000009"/>
  </r>
  <r>
    <x v="0"/>
    <s v="Mauritania"/>
    <x v="1"/>
    <x v="0"/>
    <s v="M"/>
    <x v="900"/>
    <n v="934347999"/>
    <d v="2016-07-23T00:00:00"/>
    <n v="5"/>
    <n v="47.45"/>
    <n v="31.79"/>
    <n v="237.25"/>
    <n v="158.94999999999999"/>
    <n v="78.300000000000011"/>
  </r>
  <r>
    <x v="1"/>
    <s v="Germany"/>
    <x v="4"/>
    <x v="1"/>
    <s v="C"/>
    <x v="676"/>
    <n v="880838143"/>
    <d v="2016-01-11T00:00:00"/>
    <n v="14"/>
    <n v="255.28"/>
    <n v="159.41999999999999"/>
    <n v="3573.92"/>
    <n v="2231.8799999999997"/>
    <n v="1342.0400000000004"/>
  </r>
  <r>
    <x v="1"/>
    <s v="Netherlands"/>
    <x v="7"/>
    <x v="1"/>
    <s v="C"/>
    <x v="498"/>
    <n v="539005839"/>
    <d v="2016-11-10T00:00:00"/>
    <n v="4"/>
    <n v="109.28"/>
    <n v="35.840000000000003"/>
    <n v="437.12"/>
    <n v="143.36000000000001"/>
    <n v="293.76"/>
  </r>
  <r>
    <x v="0"/>
    <s v="Benin"/>
    <x v="0"/>
    <x v="1"/>
    <s v="M"/>
    <x v="2205"/>
    <n v="426087415"/>
    <d v="2011-05-27T00:00:00"/>
    <n v="13"/>
    <n v="651.21"/>
    <n v="524.96"/>
    <n v="8465.73"/>
    <n v="6824.4800000000005"/>
    <n v="1641.2499999999991"/>
  </r>
  <r>
    <x v="3"/>
    <s v="Bangladesh"/>
    <x v="0"/>
    <x v="0"/>
    <s v="H"/>
    <x v="1213"/>
    <n v="229631698"/>
    <d v="2011-12-18T00:00:00"/>
    <n v="3"/>
    <n v="651.21"/>
    <n v="524.96"/>
    <n v="1953.63"/>
    <n v="1574.88"/>
    <n v="378.75"/>
  </r>
  <r>
    <x v="1"/>
    <s v="Denmark"/>
    <x v="8"/>
    <x v="1"/>
    <s v="C"/>
    <x v="1849"/>
    <n v="157500016"/>
    <d v="2016-09-02T00:00:00"/>
    <n v="11"/>
    <n v="152.58000000000001"/>
    <n v="97.44"/>
    <n v="1678.38"/>
    <n v="1071.8399999999999"/>
    <n v="606.54000000000019"/>
  </r>
  <r>
    <x v="0"/>
    <s v="Zimbabwe"/>
    <x v="4"/>
    <x v="0"/>
    <s v="M"/>
    <x v="2445"/>
    <n v="487866199"/>
    <d v="2013-03-11T00:00:00"/>
    <n v="16"/>
    <n v="255.28"/>
    <n v="159.41999999999999"/>
    <n v="4084.48"/>
    <n v="2550.7199999999998"/>
    <n v="1533.7600000000002"/>
  </r>
  <r>
    <x v="0"/>
    <s v="Zambia"/>
    <x v="8"/>
    <x v="0"/>
    <s v="L"/>
    <x v="920"/>
    <n v="219216573"/>
    <d v="2013-06-03T00:00:00"/>
    <n v="17"/>
    <n v="152.58000000000001"/>
    <n v="97.44"/>
    <n v="2593.86"/>
    <n v="1656.48"/>
    <n v="937.38000000000011"/>
  </r>
  <r>
    <x v="0"/>
    <s v="Senegal"/>
    <x v="9"/>
    <x v="1"/>
    <s v="L"/>
    <x v="1980"/>
    <n v="220349967"/>
    <d v="2011-01-31T00:00:00"/>
    <n v="9"/>
    <n v="81.73"/>
    <n v="56.67"/>
    <n v="735.57"/>
    <n v="510.03000000000003"/>
    <n v="225.54000000000002"/>
  </r>
  <r>
    <x v="2"/>
    <s v="Kuwait"/>
    <x v="4"/>
    <x v="0"/>
    <s v="C"/>
    <x v="2635"/>
    <n v="980377709"/>
    <d v="2016-02-24T00:00:00"/>
    <n v="7"/>
    <n v="255.28"/>
    <n v="159.41999999999999"/>
    <n v="1786.96"/>
    <n v="1115.9399999999998"/>
    <n v="671.02000000000021"/>
  </r>
  <r>
    <x v="0"/>
    <s v="Gabon"/>
    <x v="4"/>
    <x v="1"/>
    <s v="L"/>
    <x v="2120"/>
    <n v="358723628"/>
    <d v="2012-12-19T00:00:00"/>
    <n v="5"/>
    <n v="255.28"/>
    <n v="159.41999999999999"/>
    <n v="1276.4000000000001"/>
    <n v="797.09999999999991"/>
    <n v="479.30000000000018"/>
  </r>
  <r>
    <x v="2"/>
    <s v="Somalia"/>
    <x v="2"/>
    <x v="0"/>
    <s v="H"/>
    <x v="414"/>
    <n v="335124051"/>
    <d v="2010-02-22T00:00:00"/>
    <n v="16"/>
    <n v="154.06"/>
    <n v="90.93"/>
    <n v="2464.96"/>
    <n v="1454.88"/>
    <n v="1010.0799999999999"/>
  </r>
  <r>
    <x v="0"/>
    <s v="Guinea-Bissau"/>
    <x v="7"/>
    <x v="1"/>
    <s v="H"/>
    <x v="409"/>
    <n v="259627807"/>
    <d v="2013-03-27T00:00:00"/>
    <n v="14"/>
    <n v="109.28"/>
    <n v="35.840000000000003"/>
    <n v="1529.92"/>
    <n v="501.76000000000005"/>
    <n v="1028.1600000000001"/>
  </r>
  <r>
    <x v="1"/>
    <s v="Georgia"/>
    <x v="7"/>
    <x v="1"/>
    <s v="L"/>
    <x v="2016"/>
    <n v="902596223"/>
    <d v="2013-08-17T00:00:00"/>
    <n v="12"/>
    <n v="109.28"/>
    <n v="35.840000000000003"/>
    <n v="1311.3600000000001"/>
    <n v="430.08000000000004"/>
    <n v="881.28000000000009"/>
  </r>
  <r>
    <x v="1"/>
    <s v="Germany"/>
    <x v="6"/>
    <x v="1"/>
    <s v="H"/>
    <x v="2090"/>
    <n v="404703128"/>
    <d v="2015-07-03T00:00:00"/>
    <n v="16"/>
    <n v="205.7"/>
    <n v="117.11"/>
    <n v="3291.2"/>
    <n v="1873.76"/>
    <n v="1417.4399999999998"/>
  </r>
  <r>
    <x v="3"/>
    <s v="Malaysia"/>
    <x v="4"/>
    <x v="1"/>
    <s v="H"/>
    <x v="1972"/>
    <n v="126934850"/>
    <d v="2016-01-09T00:00:00"/>
    <n v="3"/>
    <n v="255.28"/>
    <n v="159.41999999999999"/>
    <n v="765.84"/>
    <n v="478.26"/>
    <n v="287.58000000000004"/>
  </r>
  <r>
    <x v="2"/>
    <s v="Egypt"/>
    <x v="6"/>
    <x v="0"/>
    <s v="M"/>
    <x v="2322"/>
    <n v="600590217"/>
    <d v="2010-01-08T00:00:00"/>
    <n v="11"/>
    <n v="205.7"/>
    <n v="117.11"/>
    <n v="2262.6999999999998"/>
    <n v="1288.21"/>
    <n v="974.48999999999978"/>
  </r>
  <r>
    <x v="2"/>
    <s v="Libya"/>
    <x v="0"/>
    <x v="0"/>
    <s v="M"/>
    <x v="1448"/>
    <n v="177280557"/>
    <d v="2016-02-19T00:00:00"/>
    <n v="1"/>
    <n v="651.21"/>
    <n v="524.96"/>
    <n v="651.21"/>
    <n v="524.96"/>
    <n v="126.25"/>
  </r>
  <r>
    <x v="3"/>
    <s v="Uzbekistan"/>
    <x v="0"/>
    <x v="1"/>
    <s v="M"/>
    <x v="62"/>
    <n v="878929698"/>
    <d v="2012-04-03T00:00:00"/>
    <n v="6"/>
    <n v="651.21"/>
    <n v="524.96"/>
    <n v="3907.26"/>
    <n v="3149.76"/>
    <n v="757.5"/>
  </r>
  <r>
    <x v="0"/>
    <s v="Malawi"/>
    <x v="10"/>
    <x v="0"/>
    <s v="L"/>
    <x v="2335"/>
    <n v="747773969"/>
    <d v="2015-02-04T00:00:00"/>
    <n v="3"/>
    <n v="437.2"/>
    <n v="263.33"/>
    <n v="1311.6"/>
    <n v="789.99"/>
    <n v="521.6099999999999"/>
  </r>
  <r>
    <x v="1"/>
    <s v="Montenegro"/>
    <x v="7"/>
    <x v="1"/>
    <s v="C"/>
    <x v="666"/>
    <n v="596362197"/>
    <d v="2016-03-03T00:00:00"/>
    <n v="9"/>
    <n v="109.28"/>
    <n v="35.840000000000003"/>
    <n v="983.52"/>
    <n v="322.56000000000006"/>
    <n v="660.95999999999992"/>
  </r>
  <r>
    <x v="2"/>
    <s v="Egypt"/>
    <x v="10"/>
    <x v="1"/>
    <s v="C"/>
    <x v="1471"/>
    <n v="857555711"/>
    <d v="2015-05-30T00:00:00"/>
    <n v="14"/>
    <n v="437.2"/>
    <n v="263.33"/>
    <n v="6120.8"/>
    <n v="3686.62"/>
    <n v="2434.1800000000003"/>
  </r>
  <r>
    <x v="1"/>
    <s v="Spain"/>
    <x v="2"/>
    <x v="0"/>
    <s v="L"/>
    <x v="2221"/>
    <n v="234528338"/>
    <d v="2010-03-31T00:00:00"/>
    <n v="2"/>
    <n v="154.06"/>
    <n v="90.93"/>
    <n v="308.12"/>
    <n v="181.86"/>
    <n v="126.25999999999999"/>
  </r>
  <r>
    <x v="0"/>
    <s v="Rwanda"/>
    <x v="4"/>
    <x v="1"/>
    <s v="M"/>
    <x v="1447"/>
    <n v="650766408"/>
    <d v="2014-03-26T00:00:00"/>
    <n v="8"/>
    <n v="255.28"/>
    <n v="159.41999999999999"/>
    <n v="2042.24"/>
    <n v="1275.3599999999999"/>
    <n v="766.88000000000011"/>
  </r>
  <r>
    <x v="5"/>
    <s v="Vanuatu"/>
    <x v="6"/>
    <x v="1"/>
    <s v="M"/>
    <x v="2667"/>
    <n v="500068747"/>
    <d v="2015-06-10T00:00:00"/>
    <n v="1"/>
    <n v="205.7"/>
    <n v="117.11"/>
    <n v="205.7"/>
    <n v="117.11"/>
    <n v="88.589999999999989"/>
  </r>
  <r>
    <x v="4"/>
    <s v="Saint Kitts and Nevis "/>
    <x v="10"/>
    <x v="0"/>
    <s v="M"/>
    <x v="1322"/>
    <n v="496546685"/>
    <d v="2010-08-17T00:00:00"/>
    <n v="13"/>
    <n v="437.2"/>
    <n v="263.33"/>
    <n v="5683.5999999999995"/>
    <n v="3423.29"/>
    <n v="2260.3099999999995"/>
  </r>
  <r>
    <x v="0"/>
    <s v="Sao Tome and Principe"/>
    <x v="1"/>
    <x v="0"/>
    <s v="H"/>
    <x v="20"/>
    <n v="524624049"/>
    <d v="2016-07-03T00:00:00"/>
    <n v="11"/>
    <n v="47.45"/>
    <n v="31.79"/>
    <n v="521.95000000000005"/>
    <n v="349.69"/>
    <n v="172.26000000000005"/>
  </r>
  <r>
    <x v="4"/>
    <s v="Grenada"/>
    <x v="7"/>
    <x v="1"/>
    <s v="M"/>
    <x v="11"/>
    <n v="989037168"/>
    <d v="2012-11-20T00:00:00"/>
    <n v="12"/>
    <n v="109.28"/>
    <n v="35.840000000000003"/>
    <n v="1311.3600000000001"/>
    <n v="430.08000000000004"/>
    <n v="881.28000000000009"/>
  </r>
  <r>
    <x v="2"/>
    <s v="Syria"/>
    <x v="11"/>
    <x v="1"/>
    <s v="H"/>
    <x v="1165"/>
    <n v="564834868"/>
    <d v="2014-12-26T00:00:00"/>
    <n v="10"/>
    <n v="9.33"/>
    <n v="6.92"/>
    <n v="93.3"/>
    <n v="69.2"/>
    <n v="24.099999999999994"/>
  </r>
  <r>
    <x v="3"/>
    <s v="India"/>
    <x v="3"/>
    <x v="0"/>
    <s v="L"/>
    <x v="1179"/>
    <n v="247378480"/>
    <d v="2016-03-27T00:00:00"/>
    <n v="6"/>
    <n v="668.27"/>
    <n v="502.54"/>
    <n v="4009.62"/>
    <n v="3015.2400000000002"/>
    <n v="994.37999999999965"/>
  </r>
  <r>
    <x v="4"/>
    <s v="El Salvador"/>
    <x v="0"/>
    <x v="1"/>
    <s v="L"/>
    <x v="1192"/>
    <n v="202341830"/>
    <d v="2014-10-10T00:00:00"/>
    <n v="10"/>
    <n v="651.21"/>
    <n v="524.96"/>
    <n v="6512.1"/>
    <n v="5249.6"/>
    <n v="1262.5"/>
  </r>
  <r>
    <x v="1"/>
    <s v="San Marino"/>
    <x v="9"/>
    <x v="0"/>
    <s v="H"/>
    <x v="118"/>
    <n v="215711247"/>
    <d v="2010-03-30T00:00:00"/>
    <n v="4"/>
    <n v="81.73"/>
    <n v="56.67"/>
    <n v="326.92"/>
    <n v="226.68"/>
    <n v="100.24000000000001"/>
  </r>
  <r>
    <x v="4"/>
    <s v="Dominican Republic"/>
    <x v="0"/>
    <x v="1"/>
    <s v="C"/>
    <x v="1461"/>
    <n v="143785560"/>
    <d v="2013-12-24T00:00:00"/>
    <n v="14"/>
    <n v="651.21"/>
    <n v="524.96"/>
    <n v="9116.94"/>
    <n v="7349.4400000000005"/>
    <n v="1767.5"/>
  </r>
  <r>
    <x v="0"/>
    <s v="Ethiopia"/>
    <x v="1"/>
    <x v="0"/>
    <s v="H"/>
    <x v="1430"/>
    <n v="363176095"/>
    <d v="2016-05-31T00:00:00"/>
    <n v="1"/>
    <n v="47.45"/>
    <n v="31.79"/>
    <n v="47.45"/>
    <n v="31.79"/>
    <n v="15.660000000000004"/>
  </r>
  <r>
    <x v="2"/>
    <s v="Afghanistan"/>
    <x v="6"/>
    <x v="1"/>
    <s v="M"/>
    <x v="1013"/>
    <n v="420806682"/>
    <d v="2012-05-12T00:00:00"/>
    <n v="8"/>
    <n v="205.7"/>
    <n v="117.11"/>
    <n v="1645.6"/>
    <n v="936.88"/>
    <n v="708.71999999999991"/>
  </r>
  <r>
    <x v="0"/>
    <s v="Sudan"/>
    <x v="7"/>
    <x v="1"/>
    <s v="M"/>
    <x v="875"/>
    <n v="383913648"/>
    <d v="2013-01-13T00:00:00"/>
    <n v="12"/>
    <n v="109.28"/>
    <n v="35.840000000000003"/>
    <n v="1311.3600000000001"/>
    <n v="430.08000000000004"/>
    <n v="881.28000000000009"/>
  </r>
  <r>
    <x v="1"/>
    <s v="Montenegro"/>
    <x v="8"/>
    <x v="1"/>
    <s v="L"/>
    <x v="121"/>
    <n v="390045821"/>
    <d v="2011-09-29T00:00:00"/>
    <n v="3"/>
    <n v="152.58000000000001"/>
    <n v="97.44"/>
    <n v="457.74"/>
    <n v="292.32"/>
    <n v="165.42000000000002"/>
  </r>
  <r>
    <x v="2"/>
    <s v="Jordan"/>
    <x v="6"/>
    <x v="1"/>
    <s v="L"/>
    <x v="2284"/>
    <n v="197064530"/>
    <d v="2010-06-19T00:00:00"/>
    <n v="8"/>
    <n v="205.7"/>
    <n v="117.11"/>
    <n v="1645.6"/>
    <n v="936.88"/>
    <n v="708.71999999999991"/>
  </r>
  <r>
    <x v="0"/>
    <s v="Togo"/>
    <x v="6"/>
    <x v="1"/>
    <s v="H"/>
    <x v="2220"/>
    <n v="533143603"/>
    <d v="2015-11-15T00:00:00"/>
    <n v="13"/>
    <n v="205.7"/>
    <n v="117.11"/>
    <n v="2674.1"/>
    <n v="1522.43"/>
    <n v="1151.6699999999998"/>
  </r>
  <r>
    <x v="2"/>
    <s v="Pakistan"/>
    <x v="5"/>
    <x v="0"/>
    <s v="H"/>
    <x v="655"/>
    <n v="846769368"/>
    <d v="2013-02-22T00:00:00"/>
    <n v="11"/>
    <n v="421.89"/>
    <n v="364.69"/>
    <n v="4640.79"/>
    <n v="4011.59"/>
    <n v="629.19999999999982"/>
  </r>
  <r>
    <x v="2"/>
    <s v="Lebanon"/>
    <x v="7"/>
    <x v="1"/>
    <s v="L"/>
    <x v="1220"/>
    <n v="656740653"/>
    <d v="2015-02-24T00:00:00"/>
    <n v="5"/>
    <n v="109.28"/>
    <n v="35.840000000000003"/>
    <n v="546.4"/>
    <n v="179.20000000000002"/>
    <n v="367.19999999999993"/>
  </r>
  <r>
    <x v="0"/>
    <s v="Guinea-Bissau"/>
    <x v="0"/>
    <x v="1"/>
    <s v="H"/>
    <x v="2138"/>
    <n v="902168786"/>
    <d v="2012-09-16T00:00:00"/>
    <n v="1"/>
    <n v="651.21"/>
    <n v="524.96"/>
    <n v="651.21"/>
    <n v="524.96"/>
    <n v="126.25"/>
  </r>
  <r>
    <x v="1"/>
    <s v="Albania"/>
    <x v="7"/>
    <x v="0"/>
    <s v="H"/>
    <x v="2272"/>
    <n v="792477595"/>
    <d v="2017-01-16T00:00:00"/>
    <n v="1"/>
    <n v="109.28"/>
    <n v="35.840000000000003"/>
    <n v="109.28"/>
    <n v="35.840000000000003"/>
    <n v="73.44"/>
  </r>
  <r>
    <x v="0"/>
    <s v="Togo"/>
    <x v="1"/>
    <x v="0"/>
    <s v="M"/>
    <x v="2456"/>
    <n v="957403409"/>
    <d v="2017-06-16T00:00:00"/>
    <n v="10"/>
    <n v="47.45"/>
    <n v="31.79"/>
    <n v="474.5"/>
    <n v="317.89999999999998"/>
    <n v="156.60000000000002"/>
  </r>
  <r>
    <x v="1"/>
    <s v="Andorra"/>
    <x v="0"/>
    <x v="1"/>
    <s v="C"/>
    <x v="906"/>
    <n v="296995055"/>
    <d v="2015-10-21T00:00:00"/>
    <n v="10"/>
    <n v="651.21"/>
    <n v="524.96"/>
    <n v="6512.1"/>
    <n v="5249.6"/>
    <n v="1262.5"/>
  </r>
  <r>
    <x v="0"/>
    <s v="Togo"/>
    <x v="6"/>
    <x v="1"/>
    <s v="L"/>
    <x v="1843"/>
    <n v="931613862"/>
    <d v="2015-01-11T00:00:00"/>
    <n v="7"/>
    <n v="205.7"/>
    <n v="117.11"/>
    <n v="1439.8999999999999"/>
    <n v="819.77"/>
    <n v="620.12999999999988"/>
  </r>
  <r>
    <x v="4"/>
    <s v="Trinidad and Tobago"/>
    <x v="10"/>
    <x v="1"/>
    <s v="M"/>
    <x v="159"/>
    <n v="551933658"/>
    <d v="2015-03-09T00:00:00"/>
    <n v="14"/>
    <n v="437.2"/>
    <n v="263.33"/>
    <n v="6120.8"/>
    <n v="3686.62"/>
    <n v="2434.1800000000003"/>
  </r>
  <r>
    <x v="1"/>
    <s v="Czech Republic"/>
    <x v="0"/>
    <x v="1"/>
    <s v="H"/>
    <x v="2482"/>
    <n v="968940770"/>
    <d v="2017-07-28T00:00:00"/>
    <n v="17"/>
    <n v="651.21"/>
    <n v="524.96"/>
    <n v="11070.57"/>
    <n v="8924.32"/>
    <n v="2146.25"/>
  </r>
  <r>
    <x v="3"/>
    <s v="Maldives"/>
    <x v="4"/>
    <x v="0"/>
    <s v="H"/>
    <x v="1350"/>
    <n v="463934028"/>
    <d v="2013-02-26T00:00:00"/>
    <n v="12"/>
    <n v="255.28"/>
    <n v="159.41999999999999"/>
    <n v="3063.36"/>
    <n v="1913.04"/>
    <n v="1150.3200000000002"/>
  </r>
  <r>
    <x v="5"/>
    <s v="Solomon Islands"/>
    <x v="0"/>
    <x v="0"/>
    <s v="M"/>
    <x v="781"/>
    <n v="538524758"/>
    <d v="2016-08-03T00:00:00"/>
    <n v="1"/>
    <n v="651.21"/>
    <n v="524.96"/>
    <n v="651.21"/>
    <n v="524.96"/>
    <n v="126.25"/>
  </r>
  <r>
    <x v="1"/>
    <s v="Russia"/>
    <x v="9"/>
    <x v="1"/>
    <s v="L"/>
    <x v="2410"/>
    <n v="964636790"/>
    <d v="2017-03-09T00:00:00"/>
    <n v="11"/>
    <n v="81.73"/>
    <n v="56.67"/>
    <n v="899.03000000000009"/>
    <n v="623.37"/>
    <n v="275.66000000000008"/>
  </r>
  <r>
    <x v="0"/>
    <s v="Uganda"/>
    <x v="10"/>
    <x v="1"/>
    <s v="L"/>
    <x v="2532"/>
    <n v="234506452"/>
    <d v="2012-12-08T00:00:00"/>
    <n v="8"/>
    <n v="437.2"/>
    <n v="263.33"/>
    <n v="3497.6"/>
    <n v="2106.64"/>
    <n v="1390.96"/>
  </r>
  <r>
    <x v="3"/>
    <s v="Bhutan"/>
    <x v="3"/>
    <x v="0"/>
    <s v="C"/>
    <x v="2668"/>
    <n v="510682570"/>
    <d v="2014-02-03T00:00:00"/>
    <n v="2"/>
    <n v="668.27"/>
    <n v="502.54"/>
    <n v="1336.54"/>
    <n v="1005.08"/>
    <n v="331.45999999999992"/>
  </r>
  <r>
    <x v="1"/>
    <s v="Lithuania"/>
    <x v="5"/>
    <x v="0"/>
    <s v="H"/>
    <x v="1377"/>
    <n v="876026475"/>
    <d v="2016-11-04T00:00:00"/>
    <n v="8"/>
    <n v="421.89"/>
    <n v="364.69"/>
    <n v="3375.12"/>
    <n v="2917.52"/>
    <n v="457.59999999999991"/>
  </r>
  <r>
    <x v="3"/>
    <s v="Tajikistan"/>
    <x v="2"/>
    <x v="1"/>
    <s v="M"/>
    <x v="1101"/>
    <n v="483711993"/>
    <d v="2014-10-13T00:00:00"/>
    <n v="17"/>
    <n v="154.06"/>
    <n v="90.93"/>
    <n v="2619.02"/>
    <n v="1545.8100000000002"/>
    <n v="1073.2099999999998"/>
  </r>
  <r>
    <x v="3"/>
    <s v="Japan"/>
    <x v="11"/>
    <x v="1"/>
    <s v="C"/>
    <x v="1412"/>
    <n v="807225453"/>
    <d v="2010-04-22T00:00:00"/>
    <n v="8"/>
    <n v="9.33"/>
    <n v="6.92"/>
    <n v="74.64"/>
    <n v="55.36"/>
    <n v="19.28"/>
  </r>
  <r>
    <x v="1"/>
    <s v="Russia"/>
    <x v="3"/>
    <x v="1"/>
    <s v="C"/>
    <x v="712"/>
    <n v="690365684"/>
    <d v="2010-01-26T00:00:00"/>
    <n v="6"/>
    <n v="668.27"/>
    <n v="502.54"/>
    <n v="4009.62"/>
    <n v="3015.2400000000002"/>
    <n v="994.37999999999965"/>
  </r>
  <r>
    <x v="4"/>
    <s v="Grenada"/>
    <x v="3"/>
    <x v="1"/>
    <s v="H"/>
    <x v="2483"/>
    <n v="397244012"/>
    <d v="2014-10-31T00:00:00"/>
    <n v="4"/>
    <n v="668.27"/>
    <n v="502.54"/>
    <n v="2673.08"/>
    <n v="2010.16"/>
    <n v="662.91999999999985"/>
  </r>
  <r>
    <x v="3"/>
    <s v="Bangladesh"/>
    <x v="5"/>
    <x v="1"/>
    <s v="M"/>
    <x v="588"/>
    <n v="262284266"/>
    <d v="2014-11-11T00:00:00"/>
    <n v="8"/>
    <n v="421.89"/>
    <n v="364.69"/>
    <n v="3375.12"/>
    <n v="2917.52"/>
    <n v="457.59999999999991"/>
  </r>
  <r>
    <x v="3"/>
    <s v="Vietnam"/>
    <x v="4"/>
    <x v="1"/>
    <s v="L"/>
    <x v="90"/>
    <n v="240222775"/>
    <d v="2016-05-31T00:00:00"/>
    <n v="10"/>
    <n v="255.28"/>
    <n v="159.41999999999999"/>
    <n v="2552.8000000000002"/>
    <n v="1594.1999999999998"/>
    <n v="958.60000000000036"/>
  </r>
  <r>
    <x v="0"/>
    <s v="Sudan"/>
    <x v="2"/>
    <x v="1"/>
    <s v="H"/>
    <x v="544"/>
    <n v="356108367"/>
    <d v="2015-10-31T00:00:00"/>
    <n v="15"/>
    <n v="154.06"/>
    <n v="90.93"/>
    <n v="2310.9"/>
    <n v="1363.95"/>
    <n v="946.95"/>
  </r>
  <r>
    <x v="5"/>
    <s v="Palau"/>
    <x v="6"/>
    <x v="1"/>
    <s v="M"/>
    <x v="1735"/>
    <n v="255302369"/>
    <d v="2010-02-18T00:00:00"/>
    <n v="14"/>
    <n v="205.7"/>
    <n v="117.11"/>
    <n v="2879.7999999999997"/>
    <n v="1639.54"/>
    <n v="1240.2599999999998"/>
  </r>
  <r>
    <x v="6"/>
    <s v="Canada"/>
    <x v="2"/>
    <x v="0"/>
    <s v="C"/>
    <x v="1824"/>
    <n v="553478610"/>
    <d v="2016-08-04T00:00:00"/>
    <n v="9"/>
    <n v="154.06"/>
    <n v="90.93"/>
    <n v="1386.54"/>
    <n v="818.37000000000012"/>
    <n v="568.16999999999985"/>
  </r>
  <r>
    <x v="4"/>
    <s v="Honduras"/>
    <x v="3"/>
    <x v="0"/>
    <s v="M"/>
    <x v="589"/>
    <n v="586623418"/>
    <d v="2015-07-29T00:00:00"/>
    <n v="6"/>
    <n v="668.27"/>
    <n v="502.54"/>
    <n v="4009.62"/>
    <n v="3015.2400000000002"/>
    <n v="994.37999999999965"/>
  </r>
  <r>
    <x v="4"/>
    <s v="Panama"/>
    <x v="7"/>
    <x v="1"/>
    <s v="C"/>
    <x v="255"/>
    <n v="661035621"/>
    <d v="2015-04-04T00:00:00"/>
    <n v="7"/>
    <n v="109.28"/>
    <n v="35.840000000000003"/>
    <n v="764.96"/>
    <n v="250.88000000000002"/>
    <n v="514.08000000000004"/>
  </r>
  <r>
    <x v="0"/>
    <s v="Togo"/>
    <x v="4"/>
    <x v="0"/>
    <s v="C"/>
    <x v="2008"/>
    <n v="703326547"/>
    <d v="2016-12-08T00:00:00"/>
    <n v="15"/>
    <n v="255.28"/>
    <n v="159.41999999999999"/>
    <n v="3829.2"/>
    <n v="2391.2999999999997"/>
    <n v="1437.9"/>
  </r>
  <r>
    <x v="3"/>
    <s v="Taiwan"/>
    <x v="10"/>
    <x v="1"/>
    <s v="L"/>
    <x v="89"/>
    <n v="710420024"/>
    <d v="2011-09-20T00:00:00"/>
    <n v="13"/>
    <n v="437.2"/>
    <n v="263.33"/>
    <n v="5683.5999999999995"/>
    <n v="3423.29"/>
    <n v="2260.3099999999995"/>
  </r>
  <r>
    <x v="0"/>
    <s v="Sierra Leone"/>
    <x v="2"/>
    <x v="1"/>
    <s v="L"/>
    <x v="428"/>
    <n v="299552381"/>
    <d v="2014-09-01T00:00:00"/>
    <n v="5"/>
    <n v="154.06"/>
    <n v="90.93"/>
    <n v="770.3"/>
    <n v="454.65000000000003"/>
    <n v="315.64999999999992"/>
  </r>
  <r>
    <x v="3"/>
    <s v="Vietnam"/>
    <x v="10"/>
    <x v="1"/>
    <s v="C"/>
    <x v="60"/>
    <n v="958272445"/>
    <d v="2015-05-18T00:00:00"/>
    <n v="5"/>
    <n v="437.2"/>
    <n v="263.33"/>
    <n v="2186"/>
    <n v="1316.6499999999999"/>
    <n v="869.35000000000014"/>
  </r>
  <r>
    <x v="0"/>
    <s v="Mauritius "/>
    <x v="9"/>
    <x v="1"/>
    <s v="L"/>
    <x v="1586"/>
    <n v="194441545"/>
    <d v="2011-10-31T00:00:00"/>
    <n v="14"/>
    <n v="81.73"/>
    <n v="56.67"/>
    <n v="1144.22"/>
    <n v="793.38"/>
    <n v="350.84000000000003"/>
  </r>
  <r>
    <x v="2"/>
    <s v="Algeria"/>
    <x v="4"/>
    <x v="1"/>
    <s v="L"/>
    <x v="1066"/>
    <n v="986233508"/>
    <d v="2014-11-01T00:00:00"/>
    <n v="12"/>
    <n v="255.28"/>
    <n v="159.41999999999999"/>
    <n v="3063.36"/>
    <n v="1913.04"/>
    <n v="1150.3200000000002"/>
  </r>
  <r>
    <x v="1"/>
    <s v="Belgium"/>
    <x v="2"/>
    <x v="1"/>
    <s v="L"/>
    <x v="2282"/>
    <n v="532134664"/>
    <d v="2013-01-03T00:00:00"/>
    <n v="16"/>
    <n v="154.06"/>
    <n v="90.93"/>
    <n v="2464.96"/>
    <n v="1454.88"/>
    <n v="1010.0799999999999"/>
  </r>
  <r>
    <x v="0"/>
    <s v="Mauritania"/>
    <x v="8"/>
    <x v="1"/>
    <s v="M"/>
    <x v="376"/>
    <n v="600943839"/>
    <d v="2015-07-01T00:00:00"/>
    <n v="2"/>
    <n v="152.58000000000001"/>
    <n v="97.44"/>
    <n v="305.16000000000003"/>
    <n v="194.88"/>
    <n v="110.28000000000003"/>
  </r>
  <r>
    <x v="3"/>
    <s v="Tajikistan"/>
    <x v="6"/>
    <x v="0"/>
    <s v="L"/>
    <x v="443"/>
    <n v="781772363"/>
    <d v="2016-12-25T00:00:00"/>
    <n v="4"/>
    <n v="205.7"/>
    <n v="117.11"/>
    <n v="822.8"/>
    <n v="468.44"/>
    <n v="354.35999999999996"/>
  </r>
  <r>
    <x v="3"/>
    <s v="South Korea"/>
    <x v="11"/>
    <x v="1"/>
    <s v="M"/>
    <x v="1468"/>
    <n v="734044063"/>
    <d v="2017-05-26T00:00:00"/>
    <n v="15"/>
    <n v="9.33"/>
    <n v="6.92"/>
    <n v="139.94999999999999"/>
    <n v="103.8"/>
    <n v="36.149999999999991"/>
  </r>
  <r>
    <x v="1"/>
    <s v="Czech Republic"/>
    <x v="1"/>
    <x v="0"/>
    <s v="L"/>
    <x v="897"/>
    <n v="637495267"/>
    <d v="2017-05-03T00:00:00"/>
    <n v="13"/>
    <n v="47.45"/>
    <n v="31.79"/>
    <n v="616.85"/>
    <n v="413.27"/>
    <n v="203.58000000000004"/>
  </r>
  <r>
    <x v="3"/>
    <s v="North Korea"/>
    <x v="1"/>
    <x v="1"/>
    <s v="M"/>
    <x v="760"/>
    <n v="742174804"/>
    <d v="2014-10-16T00:00:00"/>
    <n v="8"/>
    <n v="47.45"/>
    <n v="31.79"/>
    <n v="379.6"/>
    <n v="254.32"/>
    <n v="125.28000000000003"/>
  </r>
  <r>
    <x v="2"/>
    <s v="Oman"/>
    <x v="7"/>
    <x v="0"/>
    <s v="C"/>
    <x v="1364"/>
    <n v="918444001"/>
    <d v="2016-07-26T00:00:00"/>
    <n v="11"/>
    <n v="109.28"/>
    <n v="35.840000000000003"/>
    <n v="1202.08"/>
    <n v="394.24"/>
    <n v="807.83999999999992"/>
  </r>
  <r>
    <x v="2"/>
    <s v="Pakistan"/>
    <x v="4"/>
    <x v="0"/>
    <s v="M"/>
    <x v="973"/>
    <n v="206976687"/>
    <d v="2011-04-16T00:00:00"/>
    <n v="13"/>
    <n v="255.28"/>
    <n v="159.41999999999999"/>
    <n v="3318.64"/>
    <n v="2072.46"/>
    <n v="1246.1799999999998"/>
  </r>
  <r>
    <x v="1"/>
    <s v="France"/>
    <x v="10"/>
    <x v="0"/>
    <s v="M"/>
    <x v="2669"/>
    <n v="868759191"/>
    <d v="2011-10-28T00:00:00"/>
    <n v="7"/>
    <n v="437.2"/>
    <n v="263.33"/>
    <n v="3060.4"/>
    <n v="1843.31"/>
    <n v="1217.0900000000001"/>
  </r>
  <r>
    <x v="2"/>
    <s v="Turkey"/>
    <x v="3"/>
    <x v="0"/>
    <s v="C"/>
    <x v="102"/>
    <n v="735090339"/>
    <d v="2012-07-28T00:00:00"/>
    <n v="14"/>
    <n v="668.27"/>
    <n v="502.54"/>
    <n v="9355.7799999999988"/>
    <n v="7035.56"/>
    <n v="2320.2199999999984"/>
  </r>
  <r>
    <x v="1"/>
    <s v="Ukraine"/>
    <x v="3"/>
    <x v="0"/>
    <s v="L"/>
    <x v="2434"/>
    <n v="857581460"/>
    <d v="2017-03-07T00:00:00"/>
    <n v="10"/>
    <n v="668.27"/>
    <n v="502.54"/>
    <n v="6682.7"/>
    <n v="5025.4000000000005"/>
    <n v="1657.2999999999993"/>
  </r>
  <r>
    <x v="3"/>
    <s v="Malaysia"/>
    <x v="9"/>
    <x v="0"/>
    <s v="C"/>
    <x v="2318"/>
    <n v="558156383"/>
    <d v="2010-12-19T00:00:00"/>
    <n v="16"/>
    <n v="81.73"/>
    <n v="56.67"/>
    <n v="1307.68"/>
    <n v="906.72"/>
    <n v="400.96000000000004"/>
  </r>
  <r>
    <x v="0"/>
    <s v="Guinea"/>
    <x v="0"/>
    <x v="0"/>
    <s v="H"/>
    <x v="853"/>
    <n v="579051434"/>
    <d v="2010-12-03T00:00:00"/>
    <n v="5"/>
    <n v="651.21"/>
    <n v="524.96"/>
    <n v="3256.05"/>
    <n v="2624.8"/>
    <n v="631.25"/>
  </r>
  <r>
    <x v="0"/>
    <s v="Rwanda"/>
    <x v="2"/>
    <x v="1"/>
    <s v="L"/>
    <x v="2364"/>
    <n v="832815444"/>
    <d v="2015-11-13T00:00:00"/>
    <n v="12"/>
    <n v="154.06"/>
    <n v="90.93"/>
    <n v="1848.72"/>
    <n v="1091.1600000000001"/>
    <n v="757.56"/>
  </r>
  <r>
    <x v="1"/>
    <s v="Macedonia"/>
    <x v="11"/>
    <x v="1"/>
    <s v="C"/>
    <x v="2003"/>
    <n v="852309739"/>
    <d v="2010-09-16T00:00:00"/>
    <n v="10"/>
    <n v="9.33"/>
    <n v="6.92"/>
    <n v="93.3"/>
    <n v="69.2"/>
    <n v="24.099999999999994"/>
  </r>
  <r>
    <x v="3"/>
    <s v="Bangladesh"/>
    <x v="10"/>
    <x v="1"/>
    <s v="C"/>
    <x v="1769"/>
    <n v="240708148"/>
    <d v="2015-09-28T00:00:00"/>
    <n v="16"/>
    <n v="437.2"/>
    <n v="263.33"/>
    <n v="6995.2"/>
    <n v="4213.28"/>
    <n v="2781.92"/>
  </r>
  <r>
    <x v="3"/>
    <s v="Bangladesh"/>
    <x v="8"/>
    <x v="0"/>
    <s v="L"/>
    <x v="1405"/>
    <n v="921496999"/>
    <d v="2013-12-14T00:00:00"/>
    <n v="1"/>
    <n v="152.58000000000001"/>
    <n v="97.44"/>
    <n v="152.58000000000001"/>
    <n v="97.44"/>
    <n v="55.140000000000015"/>
  </r>
  <r>
    <x v="2"/>
    <s v="Oman"/>
    <x v="6"/>
    <x v="0"/>
    <s v="H"/>
    <x v="2670"/>
    <n v="388475120"/>
    <d v="2016-02-18T00:00:00"/>
    <n v="12"/>
    <n v="205.7"/>
    <n v="117.11"/>
    <n v="2468.3999999999996"/>
    <n v="1405.32"/>
    <n v="1063.0799999999997"/>
  </r>
  <r>
    <x v="1"/>
    <s v="Denmark"/>
    <x v="9"/>
    <x v="1"/>
    <s v="M"/>
    <x v="2499"/>
    <n v="255753839"/>
    <d v="2011-09-29T00:00:00"/>
    <n v="3"/>
    <n v="81.73"/>
    <n v="56.67"/>
    <n v="245.19"/>
    <n v="170.01"/>
    <n v="75.180000000000007"/>
  </r>
  <r>
    <x v="1"/>
    <s v="Macedonia"/>
    <x v="1"/>
    <x v="1"/>
    <s v="L"/>
    <x v="627"/>
    <n v="407756984"/>
    <d v="2017-03-20T00:00:00"/>
    <n v="5"/>
    <n v="47.45"/>
    <n v="31.79"/>
    <n v="237.25"/>
    <n v="158.94999999999999"/>
    <n v="78.300000000000011"/>
  </r>
  <r>
    <x v="1"/>
    <s v="Norway"/>
    <x v="9"/>
    <x v="0"/>
    <s v="H"/>
    <x v="824"/>
    <n v="349220883"/>
    <d v="2012-07-04T00:00:00"/>
    <n v="2"/>
    <n v="81.73"/>
    <n v="56.67"/>
    <n v="163.46"/>
    <n v="113.34"/>
    <n v="50.120000000000005"/>
  </r>
  <r>
    <x v="0"/>
    <s v="Kenya"/>
    <x v="10"/>
    <x v="1"/>
    <s v="H"/>
    <x v="1465"/>
    <n v="555194365"/>
    <d v="2012-12-16T00:00:00"/>
    <n v="5"/>
    <n v="437.2"/>
    <n v="263.33"/>
    <n v="2186"/>
    <n v="1316.6499999999999"/>
    <n v="869.35000000000014"/>
  </r>
  <r>
    <x v="0"/>
    <s v="Angola"/>
    <x v="1"/>
    <x v="1"/>
    <s v="M"/>
    <x v="2570"/>
    <n v="221038758"/>
    <d v="2011-08-09T00:00:00"/>
    <n v="15"/>
    <n v="47.45"/>
    <n v="31.79"/>
    <n v="711.75"/>
    <n v="476.84999999999997"/>
    <n v="234.90000000000003"/>
  </r>
  <r>
    <x v="0"/>
    <s v="Djibouti"/>
    <x v="10"/>
    <x v="1"/>
    <s v="C"/>
    <x v="2125"/>
    <n v="412427890"/>
    <d v="2014-09-11T00:00:00"/>
    <n v="9"/>
    <n v="437.2"/>
    <n v="263.33"/>
    <n v="3934.7999999999997"/>
    <n v="2369.9699999999998"/>
    <n v="1564.83"/>
  </r>
  <r>
    <x v="1"/>
    <s v="United Kingdom"/>
    <x v="4"/>
    <x v="0"/>
    <s v="L"/>
    <x v="1779"/>
    <n v="915348088"/>
    <d v="2013-08-11T00:00:00"/>
    <n v="1"/>
    <n v="255.28"/>
    <n v="159.41999999999999"/>
    <n v="255.28"/>
    <n v="159.41999999999999"/>
    <n v="95.860000000000014"/>
  </r>
  <r>
    <x v="5"/>
    <s v="Federated States of Micronesia"/>
    <x v="8"/>
    <x v="1"/>
    <s v="C"/>
    <x v="2409"/>
    <n v="686098182"/>
    <d v="2012-10-25T00:00:00"/>
    <n v="1"/>
    <n v="152.58000000000001"/>
    <n v="97.44"/>
    <n v="152.58000000000001"/>
    <n v="97.44"/>
    <n v="55.140000000000015"/>
  </r>
  <r>
    <x v="0"/>
    <s v="Mauritius "/>
    <x v="0"/>
    <x v="0"/>
    <s v="C"/>
    <x v="361"/>
    <n v="101289498"/>
    <d v="2017-06-17T00:00:00"/>
    <n v="4"/>
    <n v="651.21"/>
    <n v="524.96"/>
    <n v="2604.84"/>
    <n v="2099.84"/>
    <n v="505"/>
  </r>
  <r>
    <x v="1"/>
    <s v="France"/>
    <x v="4"/>
    <x v="1"/>
    <s v="L"/>
    <x v="1417"/>
    <n v="507845866"/>
    <d v="2015-01-26T00:00:00"/>
    <n v="3"/>
    <n v="255.28"/>
    <n v="159.41999999999999"/>
    <n v="765.84"/>
    <n v="478.26"/>
    <n v="287.58000000000004"/>
  </r>
  <r>
    <x v="4"/>
    <s v="Honduras"/>
    <x v="11"/>
    <x v="0"/>
    <s v="H"/>
    <x v="2163"/>
    <n v="173003613"/>
    <d v="2016-07-30T00:00:00"/>
    <n v="7"/>
    <n v="9.33"/>
    <n v="6.92"/>
    <n v="65.31"/>
    <n v="48.44"/>
    <n v="16.870000000000005"/>
  </r>
  <r>
    <x v="3"/>
    <s v="Sri Lanka"/>
    <x v="11"/>
    <x v="1"/>
    <s v="H"/>
    <x v="2503"/>
    <n v="134311568"/>
    <d v="2015-06-07T00:00:00"/>
    <n v="8"/>
    <n v="9.33"/>
    <n v="6.92"/>
    <n v="74.64"/>
    <n v="55.36"/>
    <n v="19.28"/>
  </r>
  <r>
    <x v="2"/>
    <s v="Libya"/>
    <x v="0"/>
    <x v="0"/>
    <s v="C"/>
    <x v="2455"/>
    <n v="149631059"/>
    <d v="2013-06-22T00:00:00"/>
    <n v="13"/>
    <n v="651.21"/>
    <n v="524.96"/>
    <n v="8465.73"/>
    <n v="6824.4800000000005"/>
    <n v="1641.2499999999991"/>
  </r>
  <r>
    <x v="0"/>
    <s v="Benin"/>
    <x v="7"/>
    <x v="0"/>
    <s v="H"/>
    <x v="1687"/>
    <n v="947135913"/>
    <d v="2017-08-26T00:00:00"/>
    <n v="12"/>
    <n v="109.28"/>
    <n v="35.840000000000003"/>
    <n v="1311.3600000000001"/>
    <n v="430.08000000000004"/>
    <n v="881.28000000000009"/>
  </r>
  <r>
    <x v="2"/>
    <s v="Afghanistan"/>
    <x v="9"/>
    <x v="1"/>
    <s v="C"/>
    <x v="2400"/>
    <n v="175312459"/>
    <d v="2013-01-02T00:00:00"/>
    <n v="13"/>
    <n v="81.73"/>
    <n v="56.67"/>
    <n v="1062.49"/>
    <n v="736.71"/>
    <n v="325.77999999999997"/>
  </r>
  <r>
    <x v="0"/>
    <s v="Cameroon"/>
    <x v="9"/>
    <x v="1"/>
    <s v="H"/>
    <x v="1224"/>
    <n v="952959525"/>
    <d v="2012-02-15T00:00:00"/>
    <n v="1"/>
    <n v="81.73"/>
    <n v="56.67"/>
    <n v="81.73"/>
    <n v="56.67"/>
    <n v="25.060000000000002"/>
  </r>
  <r>
    <x v="2"/>
    <s v="Saudi Arabia"/>
    <x v="6"/>
    <x v="0"/>
    <s v="M"/>
    <x v="747"/>
    <n v="619188439"/>
    <d v="2013-12-19T00:00:00"/>
    <n v="1"/>
    <n v="205.7"/>
    <n v="117.11"/>
    <n v="205.7"/>
    <n v="117.11"/>
    <n v="88.589999999999989"/>
  </r>
  <r>
    <x v="3"/>
    <s v="Singapore"/>
    <x v="9"/>
    <x v="0"/>
    <s v="M"/>
    <x v="1281"/>
    <n v="183423030"/>
    <d v="2014-01-13T00:00:00"/>
    <n v="13"/>
    <n v="81.73"/>
    <n v="56.67"/>
    <n v="1062.49"/>
    <n v="736.71"/>
    <n v="325.77999999999997"/>
  </r>
  <r>
    <x v="1"/>
    <s v="Ukraine"/>
    <x v="10"/>
    <x v="0"/>
    <s v="M"/>
    <x v="1363"/>
    <n v="275399625"/>
    <d v="2017-03-19T00:00:00"/>
    <n v="10"/>
    <n v="437.2"/>
    <n v="263.33"/>
    <n v="4372"/>
    <n v="2633.2999999999997"/>
    <n v="1738.7000000000003"/>
  </r>
  <r>
    <x v="3"/>
    <s v="Mongolia"/>
    <x v="10"/>
    <x v="0"/>
    <s v="C"/>
    <x v="2167"/>
    <n v="695167052"/>
    <d v="2010-01-22T00:00:00"/>
    <n v="7"/>
    <n v="437.2"/>
    <n v="263.33"/>
    <n v="3060.4"/>
    <n v="1843.31"/>
    <n v="1217.0900000000001"/>
  </r>
  <r>
    <x v="1"/>
    <s v="Belgium"/>
    <x v="3"/>
    <x v="1"/>
    <s v="L"/>
    <x v="1164"/>
    <n v="863086640"/>
    <d v="2010-07-13T00:00:00"/>
    <n v="9"/>
    <n v="668.27"/>
    <n v="502.54"/>
    <n v="6014.43"/>
    <n v="4522.8600000000006"/>
    <n v="1491.5699999999997"/>
  </r>
  <r>
    <x v="3"/>
    <s v="South Korea"/>
    <x v="3"/>
    <x v="1"/>
    <s v="H"/>
    <x v="1397"/>
    <n v="269832217"/>
    <d v="2011-05-22T00:00:00"/>
    <n v="14"/>
    <n v="668.27"/>
    <n v="502.54"/>
    <n v="9355.7799999999988"/>
    <n v="7035.56"/>
    <n v="2320.2199999999984"/>
  </r>
  <r>
    <x v="3"/>
    <s v="Turkmenistan"/>
    <x v="10"/>
    <x v="0"/>
    <s v="H"/>
    <x v="862"/>
    <n v="726390111"/>
    <d v="2013-08-23T00:00:00"/>
    <n v="6"/>
    <n v="437.2"/>
    <n v="263.33"/>
    <n v="2623.2"/>
    <n v="1579.98"/>
    <n v="1043.2199999999998"/>
  </r>
  <r>
    <x v="0"/>
    <s v="Central African Republic"/>
    <x v="10"/>
    <x v="1"/>
    <s v="H"/>
    <x v="113"/>
    <n v="514059150"/>
    <d v="2015-12-26T00:00:00"/>
    <n v="1"/>
    <n v="437.2"/>
    <n v="263.33"/>
    <n v="437.2"/>
    <n v="263.33"/>
    <n v="173.87"/>
  </r>
  <r>
    <x v="0"/>
    <s v="Mauritius "/>
    <x v="11"/>
    <x v="0"/>
    <s v="M"/>
    <x v="1255"/>
    <n v="234450662"/>
    <d v="2010-05-04T00:00:00"/>
    <n v="13"/>
    <n v="9.33"/>
    <n v="6.92"/>
    <n v="121.29"/>
    <n v="89.96"/>
    <n v="31.330000000000013"/>
  </r>
  <r>
    <x v="5"/>
    <s v="Kiribati"/>
    <x v="2"/>
    <x v="0"/>
    <s v="C"/>
    <x v="355"/>
    <n v="559488475"/>
    <d v="2016-04-25T00:00:00"/>
    <n v="7"/>
    <n v="154.06"/>
    <n v="90.93"/>
    <n v="1078.42"/>
    <n v="636.51"/>
    <n v="441.91000000000008"/>
  </r>
  <r>
    <x v="1"/>
    <s v="Liechtenstein"/>
    <x v="4"/>
    <x v="1"/>
    <s v="C"/>
    <x v="511"/>
    <n v="881408917"/>
    <d v="2016-08-15T00:00:00"/>
    <n v="12"/>
    <n v="255.28"/>
    <n v="159.41999999999999"/>
    <n v="3063.36"/>
    <n v="1913.04"/>
    <n v="1150.3200000000002"/>
  </r>
  <r>
    <x v="5"/>
    <s v="Federated States of Micronesia"/>
    <x v="8"/>
    <x v="1"/>
    <s v="M"/>
    <x v="1788"/>
    <n v="662760818"/>
    <d v="2014-01-23T00:00:00"/>
    <n v="8"/>
    <n v="152.58000000000001"/>
    <n v="97.44"/>
    <n v="1220.6400000000001"/>
    <n v="779.52"/>
    <n v="441.12000000000012"/>
  </r>
  <r>
    <x v="2"/>
    <s v="Jordan"/>
    <x v="11"/>
    <x v="1"/>
    <s v="C"/>
    <x v="2297"/>
    <n v="786405503"/>
    <d v="2012-06-02T00:00:00"/>
    <n v="6"/>
    <n v="9.33"/>
    <n v="6.92"/>
    <n v="55.980000000000004"/>
    <n v="41.519999999999996"/>
    <n v="14.460000000000008"/>
  </r>
  <r>
    <x v="2"/>
    <s v="Algeria"/>
    <x v="7"/>
    <x v="1"/>
    <s v="M"/>
    <x v="277"/>
    <n v="405516803"/>
    <d v="2012-12-25T00:00:00"/>
    <n v="1"/>
    <n v="109.28"/>
    <n v="35.840000000000003"/>
    <n v="109.28"/>
    <n v="35.840000000000003"/>
    <n v="73.44"/>
  </r>
  <r>
    <x v="0"/>
    <s v="Djibouti"/>
    <x v="3"/>
    <x v="0"/>
    <s v="C"/>
    <x v="2349"/>
    <n v="993581044"/>
    <d v="2010-03-01T00:00:00"/>
    <n v="3"/>
    <n v="668.27"/>
    <n v="502.54"/>
    <n v="2004.81"/>
    <n v="1507.6200000000001"/>
    <n v="497.18999999999983"/>
  </r>
  <r>
    <x v="2"/>
    <s v="Qatar"/>
    <x v="2"/>
    <x v="0"/>
    <s v="M"/>
    <x v="1745"/>
    <n v="494397056"/>
    <d v="2011-01-16T00:00:00"/>
    <n v="3"/>
    <n v="154.06"/>
    <n v="90.93"/>
    <n v="462.18"/>
    <n v="272.79000000000002"/>
    <n v="189.39"/>
  </r>
  <r>
    <x v="0"/>
    <s v="Mozambique"/>
    <x v="7"/>
    <x v="1"/>
    <s v="C"/>
    <x v="2642"/>
    <n v="972076165"/>
    <d v="2016-03-22T00:00:00"/>
    <n v="13"/>
    <n v="109.28"/>
    <n v="35.840000000000003"/>
    <n v="1420.64"/>
    <n v="465.92000000000007"/>
    <n v="954.72"/>
  </r>
  <r>
    <x v="3"/>
    <s v="Singapore"/>
    <x v="10"/>
    <x v="1"/>
    <s v="M"/>
    <x v="2422"/>
    <n v="961042201"/>
    <d v="2015-11-07T00:00:00"/>
    <n v="4"/>
    <n v="437.2"/>
    <n v="263.33"/>
    <n v="1748.8"/>
    <n v="1053.32"/>
    <n v="695.48"/>
  </r>
  <r>
    <x v="1"/>
    <s v="Vatican City"/>
    <x v="5"/>
    <x v="1"/>
    <s v="H"/>
    <x v="2341"/>
    <n v="416031491"/>
    <d v="2016-04-22T00:00:00"/>
    <n v="3"/>
    <n v="421.89"/>
    <n v="364.69"/>
    <n v="1265.67"/>
    <n v="1094.07"/>
    <n v="171.60000000000014"/>
  </r>
  <r>
    <x v="5"/>
    <s v="Federated States of Micronesia"/>
    <x v="8"/>
    <x v="1"/>
    <s v="H"/>
    <x v="1637"/>
    <n v="262092864"/>
    <d v="2013-12-11T00:00:00"/>
    <n v="13"/>
    <n v="152.58000000000001"/>
    <n v="97.44"/>
    <n v="1983.5400000000002"/>
    <n v="1266.72"/>
    <n v="716.82000000000016"/>
  </r>
  <r>
    <x v="3"/>
    <s v="Thailand"/>
    <x v="1"/>
    <x v="1"/>
    <s v="L"/>
    <x v="2050"/>
    <n v="144587647"/>
    <d v="2013-05-08T00:00:00"/>
    <n v="9"/>
    <n v="47.45"/>
    <n v="31.79"/>
    <n v="427.05"/>
    <n v="286.11"/>
    <n v="140.94"/>
  </r>
  <r>
    <x v="2"/>
    <s v="Kuwait"/>
    <x v="3"/>
    <x v="1"/>
    <s v="L"/>
    <x v="98"/>
    <n v="679189670"/>
    <d v="2016-08-26T00:00:00"/>
    <n v="10"/>
    <n v="668.27"/>
    <n v="502.54"/>
    <n v="6682.7"/>
    <n v="5025.4000000000005"/>
    <n v="1657.2999999999993"/>
  </r>
  <r>
    <x v="2"/>
    <s v="Jordan"/>
    <x v="3"/>
    <x v="0"/>
    <s v="L"/>
    <x v="348"/>
    <n v="301885259"/>
    <d v="2011-10-15T00:00:00"/>
    <n v="6"/>
    <n v="668.27"/>
    <n v="502.54"/>
    <n v="4009.62"/>
    <n v="3015.2400000000002"/>
    <n v="994.37999999999965"/>
  </r>
  <r>
    <x v="1"/>
    <s v="United Kingdom"/>
    <x v="7"/>
    <x v="1"/>
    <s v="L"/>
    <x v="2551"/>
    <n v="218973243"/>
    <d v="2014-05-15T00:00:00"/>
    <n v="13"/>
    <n v="109.28"/>
    <n v="35.840000000000003"/>
    <n v="1420.64"/>
    <n v="465.92000000000007"/>
    <n v="954.72"/>
  </r>
  <r>
    <x v="1"/>
    <s v="Sweden"/>
    <x v="10"/>
    <x v="1"/>
    <s v="H"/>
    <x v="1530"/>
    <n v="357064950"/>
    <d v="2010-09-08T00:00:00"/>
    <n v="4"/>
    <n v="437.2"/>
    <n v="263.33"/>
    <n v="1748.8"/>
    <n v="1053.32"/>
    <n v="695.48"/>
  </r>
  <r>
    <x v="0"/>
    <s v="Rwanda"/>
    <x v="3"/>
    <x v="1"/>
    <s v="L"/>
    <x v="699"/>
    <n v="713084208"/>
    <d v="2014-09-14T00:00:00"/>
    <n v="11"/>
    <n v="668.27"/>
    <n v="502.54"/>
    <n v="7350.9699999999993"/>
    <n v="5527.9400000000005"/>
    <n v="1823.0299999999988"/>
  </r>
  <r>
    <x v="3"/>
    <s v="Turkmenistan"/>
    <x v="5"/>
    <x v="1"/>
    <s v="H"/>
    <x v="2507"/>
    <n v="904267346"/>
    <d v="2010-11-30T00:00:00"/>
    <n v="3"/>
    <n v="421.89"/>
    <n v="364.69"/>
    <n v="1265.67"/>
    <n v="1094.07"/>
    <n v="171.60000000000014"/>
  </r>
  <r>
    <x v="1"/>
    <s v="France"/>
    <x v="6"/>
    <x v="0"/>
    <s v="H"/>
    <x v="1664"/>
    <n v="618163192"/>
    <d v="2011-10-08T00:00:00"/>
    <n v="12"/>
    <n v="205.7"/>
    <n v="117.11"/>
    <n v="2468.3999999999996"/>
    <n v="1405.32"/>
    <n v="1063.0799999999997"/>
  </r>
  <r>
    <x v="1"/>
    <s v="Greece"/>
    <x v="9"/>
    <x v="1"/>
    <s v="M"/>
    <x v="768"/>
    <n v="962633073"/>
    <d v="2015-02-12T00:00:00"/>
    <n v="6"/>
    <n v="81.73"/>
    <n v="56.67"/>
    <n v="490.38"/>
    <n v="340.02"/>
    <n v="150.36000000000001"/>
  </r>
  <r>
    <x v="1"/>
    <s v="Norway"/>
    <x v="11"/>
    <x v="0"/>
    <s v="M"/>
    <x v="1160"/>
    <n v="415850818"/>
    <d v="2016-09-30T00:00:00"/>
    <n v="14"/>
    <n v="9.33"/>
    <n v="6.92"/>
    <n v="130.62"/>
    <n v="96.88"/>
    <n v="33.740000000000009"/>
  </r>
  <r>
    <x v="0"/>
    <s v="The Gambia"/>
    <x v="6"/>
    <x v="0"/>
    <s v="H"/>
    <x v="1400"/>
    <n v="676302754"/>
    <d v="2013-01-01T00:00:00"/>
    <n v="3"/>
    <n v="205.7"/>
    <n v="117.11"/>
    <n v="617.09999999999991"/>
    <n v="351.33"/>
    <n v="265.76999999999992"/>
  </r>
  <r>
    <x v="0"/>
    <s v="Niger"/>
    <x v="10"/>
    <x v="1"/>
    <s v="L"/>
    <x v="69"/>
    <n v="812787711"/>
    <d v="2012-09-30T00:00:00"/>
    <n v="1"/>
    <n v="437.2"/>
    <n v="263.33"/>
    <n v="437.2"/>
    <n v="263.33"/>
    <n v="173.87"/>
  </r>
  <r>
    <x v="3"/>
    <s v="Sri Lanka"/>
    <x v="0"/>
    <x v="0"/>
    <s v="L"/>
    <x v="450"/>
    <n v="414417016"/>
    <d v="2010-12-11T00:00:00"/>
    <n v="7"/>
    <n v="651.21"/>
    <n v="524.96"/>
    <n v="4558.47"/>
    <n v="3674.7200000000003"/>
    <n v="883.75"/>
  </r>
  <r>
    <x v="1"/>
    <s v="Macedonia"/>
    <x v="3"/>
    <x v="1"/>
    <s v="H"/>
    <x v="800"/>
    <n v="940614497"/>
    <d v="2014-09-01T00:00:00"/>
    <n v="13"/>
    <n v="668.27"/>
    <n v="502.54"/>
    <n v="8687.51"/>
    <n v="6533.02"/>
    <n v="2154.4899999999998"/>
  </r>
  <r>
    <x v="1"/>
    <s v="Russia"/>
    <x v="3"/>
    <x v="1"/>
    <s v="M"/>
    <x v="2328"/>
    <n v="771116483"/>
    <d v="2017-05-14T00:00:00"/>
    <n v="16"/>
    <n v="668.27"/>
    <n v="502.54"/>
    <n v="10692.32"/>
    <n v="8040.64"/>
    <n v="2651.6799999999994"/>
  </r>
  <r>
    <x v="1"/>
    <s v="Italy"/>
    <x v="11"/>
    <x v="0"/>
    <s v="H"/>
    <x v="899"/>
    <n v="155971801"/>
    <d v="2016-11-23T00:00:00"/>
    <n v="7"/>
    <n v="9.33"/>
    <n v="6.92"/>
    <n v="65.31"/>
    <n v="48.44"/>
    <n v="16.870000000000005"/>
  </r>
  <r>
    <x v="2"/>
    <s v="Afghanistan"/>
    <x v="8"/>
    <x v="1"/>
    <s v="L"/>
    <x v="2294"/>
    <n v="765541779"/>
    <d v="2012-05-06T00:00:00"/>
    <n v="16"/>
    <n v="152.58000000000001"/>
    <n v="97.44"/>
    <n v="2441.2800000000002"/>
    <n v="1559.04"/>
    <n v="882.24000000000024"/>
  </r>
  <r>
    <x v="2"/>
    <s v="Algeria"/>
    <x v="10"/>
    <x v="1"/>
    <s v="C"/>
    <x v="818"/>
    <n v="740500247"/>
    <d v="2015-05-05T00:00:00"/>
    <n v="16"/>
    <n v="437.2"/>
    <n v="263.33"/>
    <n v="6995.2"/>
    <n v="4213.28"/>
    <n v="2781.92"/>
  </r>
  <r>
    <x v="0"/>
    <s v="Burundi"/>
    <x v="5"/>
    <x v="1"/>
    <s v="H"/>
    <x v="1755"/>
    <n v="541833531"/>
    <d v="2015-08-10T00:00:00"/>
    <n v="16"/>
    <n v="421.89"/>
    <n v="364.69"/>
    <n v="6750.24"/>
    <n v="5835.04"/>
    <n v="915.19999999999982"/>
  </r>
  <r>
    <x v="1"/>
    <s v="Lithuania"/>
    <x v="5"/>
    <x v="0"/>
    <s v="M"/>
    <x v="2602"/>
    <n v="700840461"/>
    <d v="2015-09-06T00:00:00"/>
    <n v="5"/>
    <n v="421.89"/>
    <n v="364.69"/>
    <n v="2109.4499999999998"/>
    <n v="1823.45"/>
    <n v="285.99999999999977"/>
  </r>
  <r>
    <x v="0"/>
    <s v="Swaziland"/>
    <x v="10"/>
    <x v="1"/>
    <s v="M"/>
    <x v="1488"/>
    <n v="469132363"/>
    <d v="2011-01-26T00:00:00"/>
    <n v="9"/>
    <n v="437.2"/>
    <n v="263.33"/>
    <n v="3934.7999999999997"/>
    <n v="2369.9699999999998"/>
    <n v="1564.83"/>
  </r>
  <r>
    <x v="3"/>
    <s v="Laos"/>
    <x v="1"/>
    <x v="0"/>
    <s v="L"/>
    <x v="2132"/>
    <n v="968633067"/>
    <d v="2010-03-27T00:00:00"/>
    <n v="15"/>
    <n v="47.45"/>
    <n v="31.79"/>
    <n v="711.75"/>
    <n v="476.84999999999997"/>
    <n v="234.90000000000003"/>
  </r>
  <r>
    <x v="0"/>
    <s v="Malawi"/>
    <x v="8"/>
    <x v="1"/>
    <s v="H"/>
    <x v="706"/>
    <n v="241578900"/>
    <d v="2014-09-28T00:00:00"/>
    <n v="12"/>
    <n v="152.58000000000001"/>
    <n v="97.44"/>
    <n v="1830.96"/>
    <n v="1169.28"/>
    <n v="661.68000000000006"/>
  </r>
  <r>
    <x v="1"/>
    <s v="Croatia"/>
    <x v="6"/>
    <x v="1"/>
    <s v="C"/>
    <x v="2308"/>
    <n v="900518691"/>
    <d v="2016-02-12T00:00:00"/>
    <n v="4"/>
    <n v="205.7"/>
    <n v="117.11"/>
    <n v="822.8"/>
    <n v="468.44"/>
    <n v="354.35999999999996"/>
  </r>
  <r>
    <x v="0"/>
    <s v="Djibouti"/>
    <x v="5"/>
    <x v="1"/>
    <s v="H"/>
    <x v="2449"/>
    <n v="678313767"/>
    <d v="2014-02-17T00:00:00"/>
    <n v="12"/>
    <n v="421.89"/>
    <n v="364.69"/>
    <n v="5062.68"/>
    <n v="4376.28"/>
    <n v="686.40000000000055"/>
  </r>
  <r>
    <x v="4"/>
    <s v="Barbados"/>
    <x v="10"/>
    <x v="1"/>
    <s v="M"/>
    <x v="2353"/>
    <n v="978137958"/>
    <d v="2014-01-29T00:00:00"/>
    <n v="3"/>
    <n v="437.2"/>
    <n v="263.33"/>
    <n v="1311.6"/>
    <n v="789.99"/>
    <n v="521.6099999999999"/>
  </r>
  <r>
    <x v="2"/>
    <s v="Pakistan"/>
    <x v="8"/>
    <x v="1"/>
    <s v="M"/>
    <x v="1326"/>
    <n v="123477590"/>
    <d v="2013-12-12T00:00:00"/>
    <n v="14"/>
    <n v="152.58000000000001"/>
    <n v="97.44"/>
    <n v="2136.1200000000003"/>
    <n v="1364.1599999999999"/>
    <n v="771.96000000000049"/>
  </r>
  <r>
    <x v="1"/>
    <s v="Sweden"/>
    <x v="11"/>
    <x v="0"/>
    <s v="H"/>
    <x v="2671"/>
    <n v="108131492"/>
    <d v="2017-05-18T00:00:00"/>
    <n v="12"/>
    <n v="9.33"/>
    <n v="6.92"/>
    <n v="111.96000000000001"/>
    <n v="83.039999999999992"/>
    <n v="28.920000000000016"/>
  </r>
  <r>
    <x v="3"/>
    <s v="Mongolia"/>
    <x v="10"/>
    <x v="1"/>
    <s v="L"/>
    <x v="1138"/>
    <n v="746210992"/>
    <d v="2013-04-08T00:00:00"/>
    <n v="15"/>
    <n v="437.2"/>
    <n v="263.33"/>
    <n v="6558"/>
    <n v="3949.95"/>
    <n v="2608.0500000000002"/>
  </r>
  <r>
    <x v="3"/>
    <s v="North Korea"/>
    <x v="10"/>
    <x v="0"/>
    <s v="M"/>
    <x v="1309"/>
    <n v="122139918"/>
    <d v="2010-10-06T00:00:00"/>
    <n v="5"/>
    <n v="437.2"/>
    <n v="263.33"/>
    <n v="2186"/>
    <n v="1316.6499999999999"/>
    <n v="869.35000000000014"/>
  </r>
  <r>
    <x v="1"/>
    <s v="Greece"/>
    <x v="3"/>
    <x v="1"/>
    <s v="M"/>
    <x v="1992"/>
    <n v="440654599"/>
    <d v="2012-09-04T00:00:00"/>
    <n v="14"/>
    <n v="668.27"/>
    <n v="502.54"/>
    <n v="9355.7799999999988"/>
    <n v="7035.56"/>
    <n v="2320.2199999999984"/>
  </r>
  <r>
    <x v="1"/>
    <s v="Italy"/>
    <x v="2"/>
    <x v="1"/>
    <s v="L"/>
    <x v="2265"/>
    <n v="376803863"/>
    <d v="2011-03-17T00:00:00"/>
    <n v="6"/>
    <n v="154.06"/>
    <n v="90.93"/>
    <n v="924.36"/>
    <n v="545.58000000000004"/>
    <n v="378.78"/>
  </r>
  <r>
    <x v="1"/>
    <s v="Germany"/>
    <x v="2"/>
    <x v="0"/>
    <s v="M"/>
    <x v="1232"/>
    <n v="925949037"/>
    <d v="2015-02-04T00:00:00"/>
    <n v="13"/>
    <n v="154.06"/>
    <n v="90.93"/>
    <n v="2002.78"/>
    <n v="1182.0900000000001"/>
    <n v="820.68999999999983"/>
  </r>
  <r>
    <x v="5"/>
    <s v="Fiji"/>
    <x v="6"/>
    <x v="1"/>
    <s v="H"/>
    <x v="789"/>
    <n v="453763949"/>
    <d v="2014-11-21T00:00:00"/>
    <n v="13"/>
    <n v="205.7"/>
    <n v="117.11"/>
    <n v="2674.1"/>
    <n v="1522.43"/>
    <n v="1151.6699999999998"/>
  </r>
  <r>
    <x v="4"/>
    <s v="Jamaica"/>
    <x v="3"/>
    <x v="0"/>
    <s v="L"/>
    <x v="309"/>
    <n v="546234929"/>
    <d v="2017-09-03T00:00:00"/>
    <n v="3"/>
    <n v="668.27"/>
    <n v="502.54"/>
    <n v="2004.81"/>
    <n v="1507.6200000000001"/>
    <n v="497.18999999999983"/>
  </r>
  <r>
    <x v="1"/>
    <s v="Greece"/>
    <x v="0"/>
    <x v="0"/>
    <s v="M"/>
    <x v="1420"/>
    <n v="159660804"/>
    <d v="2012-03-15T00:00:00"/>
    <n v="10"/>
    <n v="651.21"/>
    <n v="524.96"/>
    <n v="6512.1"/>
    <n v="5249.6"/>
    <n v="1262.5"/>
  </r>
  <r>
    <x v="5"/>
    <s v="New Zealand"/>
    <x v="10"/>
    <x v="1"/>
    <s v="C"/>
    <x v="434"/>
    <n v="570652902"/>
    <d v="2011-08-16T00:00:00"/>
    <n v="13"/>
    <n v="437.2"/>
    <n v="263.33"/>
    <n v="5683.5999999999995"/>
    <n v="3423.29"/>
    <n v="2260.3099999999995"/>
  </r>
  <r>
    <x v="4"/>
    <s v="Guatemala"/>
    <x v="10"/>
    <x v="1"/>
    <s v="H"/>
    <x v="1942"/>
    <n v="426135051"/>
    <d v="2010-08-14T00:00:00"/>
    <n v="3"/>
    <n v="437.2"/>
    <n v="263.33"/>
    <n v="1311.6"/>
    <n v="789.99"/>
    <n v="521.6099999999999"/>
  </r>
  <r>
    <x v="1"/>
    <s v="Luxembourg"/>
    <x v="4"/>
    <x v="1"/>
    <s v="M"/>
    <x v="1848"/>
    <n v="693343579"/>
    <d v="2012-12-16T00:00:00"/>
    <n v="8"/>
    <n v="255.28"/>
    <n v="159.41999999999999"/>
    <n v="2042.24"/>
    <n v="1275.3599999999999"/>
    <n v="766.88000000000011"/>
  </r>
  <r>
    <x v="0"/>
    <s v="Rwanda"/>
    <x v="7"/>
    <x v="1"/>
    <s v="H"/>
    <x v="780"/>
    <n v="609827315"/>
    <d v="2011-12-17T00:00:00"/>
    <n v="1"/>
    <n v="109.28"/>
    <n v="35.840000000000003"/>
    <n v="109.28"/>
    <n v="35.840000000000003"/>
    <n v="73.44"/>
  </r>
  <r>
    <x v="1"/>
    <s v="Austria"/>
    <x v="4"/>
    <x v="0"/>
    <s v="M"/>
    <x v="1339"/>
    <n v="833447587"/>
    <d v="2017-01-12T00:00:00"/>
    <n v="8"/>
    <n v="255.28"/>
    <n v="159.41999999999999"/>
    <n v="2042.24"/>
    <n v="1275.3599999999999"/>
    <n v="766.88000000000011"/>
  </r>
  <r>
    <x v="1"/>
    <s v="Spain"/>
    <x v="9"/>
    <x v="1"/>
    <s v="M"/>
    <x v="1047"/>
    <n v="292378222"/>
    <d v="2012-04-08T00:00:00"/>
    <n v="1"/>
    <n v="81.73"/>
    <n v="56.67"/>
    <n v="81.73"/>
    <n v="56.67"/>
    <n v="25.060000000000002"/>
  </r>
  <r>
    <x v="3"/>
    <s v="Turkmenistan"/>
    <x v="1"/>
    <x v="0"/>
    <s v="C"/>
    <x v="1311"/>
    <n v="235105550"/>
    <d v="2013-02-20T00:00:00"/>
    <n v="3"/>
    <n v="47.45"/>
    <n v="31.79"/>
    <n v="142.35000000000002"/>
    <n v="95.37"/>
    <n v="46.980000000000018"/>
  </r>
  <r>
    <x v="2"/>
    <s v="Somalia"/>
    <x v="9"/>
    <x v="0"/>
    <s v="H"/>
    <x v="388"/>
    <n v="180428397"/>
    <d v="2017-03-23T00:00:00"/>
    <n v="3"/>
    <n v="81.73"/>
    <n v="56.67"/>
    <n v="245.19"/>
    <n v="170.01"/>
    <n v="75.180000000000007"/>
  </r>
  <r>
    <x v="0"/>
    <s v="Gabon"/>
    <x v="4"/>
    <x v="1"/>
    <s v="H"/>
    <x v="257"/>
    <n v="167458093"/>
    <d v="2015-08-20T00:00:00"/>
    <n v="6"/>
    <n v="255.28"/>
    <n v="159.41999999999999"/>
    <n v="1531.68"/>
    <n v="956.52"/>
    <n v="575.16000000000008"/>
  </r>
  <r>
    <x v="5"/>
    <s v="Vanuatu"/>
    <x v="9"/>
    <x v="0"/>
    <s v="C"/>
    <x v="1367"/>
    <n v="305618464"/>
    <d v="2011-08-01T00:00:00"/>
    <n v="14"/>
    <n v="81.73"/>
    <n v="56.67"/>
    <n v="1144.22"/>
    <n v="793.38"/>
    <n v="350.84000000000003"/>
  </r>
  <r>
    <x v="2"/>
    <s v="Kuwait"/>
    <x v="5"/>
    <x v="1"/>
    <s v="C"/>
    <x v="985"/>
    <n v="324645841"/>
    <d v="2017-07-09T00:00:00"/>
    <n v="15"/>
    <n v="421.89"/>
    <n v="364.69"/>
    <n v="6328.3499999999995"/>
    <n v="5470.35"/>
    <n v="857.99999999999909"/>
  </r>
  <r>
    <x v="5"/>
    <s v="Federated States of Micronesia"/>
    <x v="6"/>
    <x v="1"/>
    <s v="H"/>
    <x v="1540"/>
    <n v="924589049"/>
    <d v="2012-04-20T00:00:00"/>
    <n v="9"/>
    <n v="205.7"/>
    <n v="117.11"/>
    <n v="1851.3"/>
    <n v="1053.99"/>
    <n v="797.31"/>
  </r>
  <r>
    <x v="0"/>
    <s v="Ghana"/>
    <x v="2"/>
    <x v="1"/>
    <s v="C"/>
    <x v="2581"/>
    <n v="625809419"/>
    <d v="2014-02-28T00:00:00"/>
    <n v="16"/>
    <n v="154.06"/>
    <n v="90.93"/>
    <n v="2464.96"/>
    <n v="1454.88"/>
    <n v="1010.0799999999999"/>
  </r>
  <r>
    <x v="1"/>
    <s v="United Kingdom"/>
    <x v="0"/>
    <x v="1"/>
    <s v="M"/>
    <x v="578"/>
    <n v="718980777"/>
    <d v="2015-07-30T00:00:00"/>
    <n v="2"/>
    <n v="651.21"/>
    <n v="524.96"/>
    <n v="1302.42"/>
    <n v="1049.92"/>
    <n v="252.5"/>
  </r>
  <r>
    <x v="3"/>
    <s v="Bangladesh"/>
    <x v="10"/>
    <x v="1"/>
    <s v="M"/>
    <x v="1876"/>
    <n v="315089452"/>
    <d v="2010-02-17T00:00:00"/>
    <n v="1"/>
    <n v="437.2"/>
    <n v="263.33"/>
    <n v="437.2"/>
    <n v="263.33"/>
    <n v="173.87"/>
  </r>
  <r>
    <x v="1"/>
    <s v="Italy"/>
    <x v="9"/>
    <x v="0"/>
    <s v="M"/>
    <x v="1592"/>
    <n v="395434272"/>
    <d v="2011-08-27T00:00:00"/>
    <n v="11"/>
    <n v="81.73"/>
    <n v="56.67"/>
    <n v="899.03000000000009"/>
    <n v="623.37"/>
    <n v="275.66000000000008"/>
  </r>
  <r>
    <x v="0"/>
    <s v="Democratic Republic of the Congo"/>
    <x v="2"/>
    <x v="1"/>
    <s v="L"/>
    <x v="347"/>
    <n v="661626565"/>
    <d v="2012-01-28T00:00:00"/>
    <n v="15"/>
    <n v="154.06"/>
    <n v="90.93"/>
    <n v="2310.9"/>
    <n v="1363.95"/>
    <n v="946.95"/>
  </r>
  <r>
    <x v="1"/>
    <s v="Romania"/>
    <x v="11"/>
    <x v="0"/>
    <s v="M"/>
    <x v="2480"/>
    <n v="885590159"/>
    <d v="2015-09-20T00:00:00"/>
    <n v="8"/>
    <n v="9.33"/>
    <n v="6.92"/>
    <n v="74.64"/>
    <n v="55.36"/>
    <n v="19.28"/>
  </r>
  <r>
    <x v="5"/>
    <s v="Palau"/>
    <x v="4"/>
    <x v="1"/>
    <s v="L"/>
    <x v="2172"/>
    <n v="459561383"/>
    <d v="2013-02-20T00:00:00"/>
    <n v="5"/>
    <n v="255.28"/>
    <n v="159.41999999999999"/>
    <n v="1276.4000000000001"/>
    <n v="797.09999999999991"/>
    <n v="479.30000000000018"/>
  </r>
  <r>
    <x v="5"/>
    <s v="Federated States of Micronesia"/>
    <x v="10"/>
    <x v="0"/>
    <s v="H"/>
    <x v="828"/>
    <n v="646089065"/>
    <d v="2014-06-12T00:00:00"/>
    <n v="2"/>
    <n v="437.2"/>
    <n v="263.33"/>
    <n v="874.4"/>
    <n v="526.66"/>
    <n v="347.74"/>
  </r>
  <r>
    <x v="3"/>
    <s v="Indonesia"/>
    <x v="6"/>
    <x v="1"/>
    <s v="L"/>
    <x v="1840"/>
    <n v="528034532"/>
    <d v="2016-02-13T00:00:00"/>
    <n v="10"/>
    <n v="205.7"/>
    <n v="117.11"/>
    <n v="2057"/>
    <n v="1171.0999999999999"/>
    <n v="885.90000000000009"/>
  </r>
  <r>
    <x v="2"/>
    <s v="Syria"/>
    <x v="0"/>
    <x v="1"/>
    <s v="M"/>
    <x v="915"/>
    <n v="158571612"/>
    <d v="2011-06-16T00:00:00"/>
    <n v="6"/>
    <n v="651.21"/>
    <n v="524.96"/>
    <n v="3907.26"/>
    <n v="3149.76"/>
    <n v="757.5"/>
  </r>
  <r>
    <x v="1"/>
    <s v="Serbia"/>
    <x v="11"/>
    <x v="0"/>
    <s v="M"/>
    <x v="461"/>
    <n v="111186635"/>
    <d v="2010-06-08T00:00:00"/>
    <n v="2"/>
    <n v="9.33"/>
    <n v="6.92"/>
    <n v="18.66"/>
    <n v="13.84"/>
    <n v="4.82"/>
  </r>
  <r>
    <x v="3"/>
    <s v="Kazakhstan"/>
    <x v="6"/>
    <x v="1"/>
    <s v="H"/>
    <x v="1807"/>
    <n v="129678428"/>
    <d v="2012-06-04T00:00:00"/>
    <n v="6"/>
    <n v="205.7"/>
    <n v="117.11"/>
    <n v="1234.1999999999998"/>
    <n v="702.66"/>
    <n v="531.53999999999985"/>
  </r>
  <r>
    <x v="3"/>
    <s v="Sri Lanka"/>
    <x v="1"/>
    <x v="0"/>
    <s v="C"/>
    <x v="1001"/>
    <n v="478158318"/>
    <d v="2010-06-16T00:00:00"/>
    <n v="11"/>
    <n v="47.45"/>
    <n v="31.79"/>
    <n v="521.95000000000005"/>
    <n v="349.69"/>
    <n v="172.26000000000005"/>
  </r>
  <r>
    <x v="2"/>
    <s v="United Arab Emirates"/>
    <x v="4"/>
    <x v="1"/>
    <s v="C"/>
    <x v="1981"/>
    <n v="591050136"/>
    <d v="2017-04-01T00:00:00"/>
    <n v="6"/>
    <n v="255.28"/>
    <n v="159.41999999999999"/>
    <n v="1531.68"/>
    <n v="956.52"/>
    <n v="575.16000000000008"/>
  </r>
  <r>
    <x v="5"/>
    <s v="Papua New Guinea"/>
    <x v="10"/>
    <x v="0"/>
    <s v="C"/>
    <x v="1789"/>
    <n v="423090207"/>
    <d v="2016-10-02T00:00:00"/>
    <n v="1"/>
    <n v="437.2"/>
    <n v="263.33"/>
    <n v="437.2"/>
    <n v="263.33"/>
    <n v="173.87"/>
  </r>
  <r>
    <x v="3"/>
    <s v="Mongolia"/>
    <x v="9"/>
    <x v="0"/>
    <s v="H"/>
    <x v="2565"/>
    <n v="899327361"/>
    <d v="2012-06-20T00:00:00"/>
    <n v="16"/>
    <n v="81.73"/>
    <n v="56.67"/>
    <n v="1307.68"/>
    <n v="906.72"/>
    <n v="400.96000000000004"/>
  </r>
  <r>
    <x v="1"/>
    <s v="Georgia"/>
    <x v="4"/>
    <x v="1"/>
    <s v="H"/>
    <x v="1462"/>
    <n v="765122926"/>
    <d v="2016-12-23T00:00:00"/>
    <n v="10"/>
    <n v="255.28"/>
    <n v="159.41999999999999"/>
    <n v="2552.8000000000002"/>
    <n v="1594.1999999999998"/>
    <n v="958.60000000000036"/>
  </r>
  <r>
    <x v="5"/>
    <s v="East Timor"/>
    <x v="11"/>
    <x v="0"/>
    <s v="L"/>
    <x v="2496"/>
    <n v="636150729"/>
    <d v="2017-02-13T00:00:00"/>
    <n v="17"/>
    <n v="9.33"/>
    <n v="6.92"/>
    <n v="158.61000000000001"/>
    <n v="117.64"/>
    <n v="40.970000000000013"/>
  </r>
  <r>
    <x v="0"/>
    <s v="Mozambique"/>
    <x v="1"/>
    <x v="1"/>
    <s v="H"/>
    <x v="1243"/>
    <n v="748397099"/>
    <d v="2015-12-25T00:00:00"/>
    <n v="10"/>
    <n v="47.45"/>
    <n v="31.79"/>
    <n v="474.5"/>
    <n v="317.89999999999998"/>
    <n v="156.60000000000002"/>
  </r>
  <r>
    <x v="1"/>
    <s v="Russia"/>
    <x v="1"/>
    <x v="1"/>
    <s v="C"/>
    <x v="1668"/>
    <n v="508160865"/>
    <d v="2013-11-22T00:00:00"/>
    <n v="8"/>
    <n v="47.45"/>
    <n v="31.79"/>
    <n v="379.6"/>
    <n v="254.32"/>
    <n v="125.28000000000003"/>
  </r>
  <r>
    <x v="2"/>
    <s v="Iran"/>
    <x v="5"/>
    <x v="1"/>
    <s v="C"/>
    <x v="824"/>
    <n v="742053353"/>
    <d v="2012-07-24T00:00:00"/>
    <n v="15"/>
    <n v="421.89"/>
    <n v="364.69"/>
    <n v="6328.3499999999995"/>
    <n v="5470.35"/>
    <n v="857.99999999999909"/>
  </r>
  <r>
    <x v="4"/>
    <s v="Saint Kitts and Nevis "/>
    <x v="0"/>
    <x v="1"/>
    <s v="C"/>
    <x v="2151"/>
    <n v="546998393"/>
    <d v="2010-07-12T00:00:00"/>
    <n v="13"/>
    <n v="651.21"/>
    <n v="524.96"/>
    <n v="8465.73"/>
    <n v="6824.4800000000005"/>
    <n v="1641.2499999999991"/>
  </r>
  <r>
    <x v="1"/>
    <s v="Poland"/>
    <x v="8"/>
    <x v="1"/>
    <s v="H"/>
    <x v="155"/>
    <n v="440232312"/>
    <d v="2015-02-22T00:00:00"/>
    <n v="6"/>
    <n v="152.58000000000001"/>
    <n v="97.44"/>
    <n v="915.48"/>
    <n v="584.64"/>
    <n v="330.84000000000003"/>
  </r>
  <r>
    <x v="4"/>
    <s v="Haiti"/>
    <x v="11"/>
    <x v="1"/>
    <s v="C"/>
    <x v="1454"/>
    <n v="109303939"/>
    <d v="2016-01-02T00:00:00"/>
    <n v="7"/>
    <n v="9.33"/>
    <n v="6.92"/>
    <n v="65.31"/>
    <n v="48.44"/>
    <n v="16.870000000000005"/>
  </r>
  <r>
    <x v="5"/>
    <s v="Samoa "/>
    <x v="7"/>
    <x v="0"/>
    <s v="C"/>
    <x v="555"/>
    <n v="662074601"/>
    <d v="2011-05-19T00:00:00"/>
    <n v="2"/>
    <n v="109.28"/>
    <n v="35.840000000000003"/>
    <n v="218.56"/>
    <n v="71.680000000000007"/>
    <n v="146.88"/>
  </r>
  <r>
    <x v="0"/>
    <s v="Mauritania"/>
    <x v="3"/>
    <x v="1"/>
    <s v="M"/>
    <x v="904"/>
    <n v="576718127"/>
    <d v="2011-08-23T00:00:00"/>
    <n v="4"/>
    <n v="668.27"/>
    <n v="502.54"/>
    <n v="2673.08"/>
    <n v="2010.16"/>
    <n v="662.91999999999985"/>
  </r>
  <r>
    <x v="1"/>
    <s v="Albania"/>
    <x v="4"/>
    <x v="0"/>
    <s v="C"/>
    <x v="2528"/>
    <n v="651720845"/>
    <d v="2013-05-30T00:00:00"/>
    <n v="13"/>
    <n v="255.28"/>
    <n v="159.41999999999999"/>
    <n v="3318.64"/>
    <n v="2072.46"/>
    <n v="1246.1799999999998"/>
  </r>
  <r>
    <x v="0"/>
    <s v="Zimbabwe"/>
    <x v="7"/>
    <x v="1"/>
    <s v="H"/>
    <x v="2303"/>
    <n v="855881583"/>
    <d v="2010-07-20T00:00:00"/>
    <n v="5"/>
    <n v="109.28"/>
    <n v="35.840000000000003"/>
    <n v="546.4"/>
    <n v="179.20000000000002"/>
    <n v="367.19999999999993"/>
  </r>
  <r>
    <x v="2"/>
    <s v="Azerbaijan"/>
    <x v="1"/>
    <x v="0"/>
    <s v="C"/>
    <x v="440"/>
    <n v="778311669"/>
    <d v="2012-09-29T00:00:00"/>
    <n v="14"/>
    <n v="47.45"/>
    <n v="31.79"/>
    <n v="664.30000000000007"/>
    <n v="445.06"/>
    <n v="219.24000000000007"/>
  </r>
  <r>
    <x v="0"/>
    <s v="Rwanda"/>
    <x v="2"/>
    <x v="1"/>
    <s v="M"/>
    <x v="1119"/>
    <n v="978434932"/>
    <d v="2012-06-26T00:00:00"/>
    <n v="16"/>
    <n v="154.06"/>
    <n v="90.93"/>
    <n v="2464.96"/>
    <n v="1454.88"/>
    <n v="1010.0799999999999"/>
  </r>
  <r>
    <x v="0"/>
    <s v="Burundi"/>
    <x v="3"/>
    <x v="1"/>
    <s v="L"/>
    <x v="2672"/>
    <n v="735987699"/>
    <d v="2010-03-28T00:00:00"/>
    <n v="7"/>
    <n v="668.27"/>
    <n v="502.54"/>
    <n v="4677.8899999999994"/>
    <n v="3517.78"/>
    <n v="1160.1099999999992"/>
  </r>
  <r>
    <x v="0"/>
    <s v="Kenya"/>
    <x v="7"/>
    <x v="0"/>
    <s v="H"/>
    <x v="266"/>
    <n v="301018798"/>
    <d v="2011-09-14T00:00:00"/>
    <n v="12"/>
    <n v="109.28"/>
    <n v="35.840000000000003"/>
    <n v="1311.3600000000001"/>
    <n v="430.08000000000004"/>
    <n v="881.28000000000009"/>
  </r>
  <r>
    <x v="3"/>
    <s v="Vietnam"/>
    <x v="10"/>
    <x v="0"/>
    <s v="M"/>
    <x v="1790"/>
    <n v="443889558"/>
    <d v="2016-02-11T00:00:00"/>
    <n v="9"/>
    <n v="437.2"/>
    <n v="263.33"/>
    <n v="3934.7999999999997"/>
    <n v="2369.9699999999998"/>
    <n v="1564.83"/>
  </r>
  <r>
    <x v="2"/>
    <s v="Afghanistan"/>
    <x v="5"/>
    <x v="1"/>
    <s v="C"/>
    <x v="619"/>
    <n v="205273807"/>
    <d v="2012-02-03T00:00:00"/>
    <n v="7"/>
    <n v="421.89"/>
    <n v="364.69"/>
    <n v="2953.23"/>
    <n v="2552.83"/>
    <n v="400.40000000000009"/>
  </r>
  <r>
    <x v="3"/>
    <s v="Myanmar"/>
    <x v="6"/>
    <x v="0"/>
    <s v="C"/>
    <x v="2463"/>
    <n v="946157872"/>
    <d v="2012-05-13T00:00:00"/>
    <n v="13"/>
    <n v="205.7"/>
    <n v="117.11"/>
    <n v="2674.1"/>
    <n v="1522.43"/>
    <n v="1151.6699999999998"/>
  </r>
  <r>
    <x v="4"/>
    <s v="Jamaica"/>
    <x v="0"/>
    <x v="1"/>
    <s v="M"/>
    <x v="481"/>
    <n v="497840583"/>
    <d v="2011-08-16T00:00:00"/>
    <n v="2"/>
    <n v="651.21"/>
    <n v="524.96"/>
    <n v="1302.42"/>
    <n v="1049.92"/>
    <n v="252.5"/>
  </r>
  <r>
    <x v="1"/>
    <s v="Cyprus"/>
    <x v="7"/>
    <x v="0"/>
    <s v="M"/>
    <x v="2472"/>
    <n v="811933267"/>
    <d v="2013-01-29T00:00:00"/>
    <n v="13"/>
    <n v="109.28"/>
    <n v="35.840000000000003"/>
    <n v="1420.64"/>
    <n v="465.92000000000007"/>
    <n v="954.72"/>
  </r>
  <r>
    <x v="3"/>
    <s v="Turkmenistan"/>
    <x v="0"/>
    <x v="1"/>
    <s v="C"/>
    <x v="2286"/>
    <n v="310359752"/>
    <d v="2017-06-26T00:00:00"/>
    <n v="2"/>
    <n v="651.21"/>
    <n v="524.96"/>
    <n v="1302.42"/>
    <n v="1049.92"/>
    <n v="252.5"/>
  </r>
  <r>
    <x v="0"/>
    <s v="Tanzania"/>
    <x v="0"/>
    <x v="1"/>
    <s v="M"/>
    <x v="483"/>
    <n v="635356366"/>
    <d v="2011-07-16T00:00:00"/>
    <n v="8"/>
    <n v="651.21"/>
    <n v="524.96"/>
    <n v="5209.68"/>
    <n v="4199.68"/>
    <n v="1010"/>
  </r>
  <r>
    <x v="0"/>
    <s v="Rwanda"/>
    <x v="4"/>
    <x v="0"/>
    <s v="H"/>
    <x v="2426"/>
    <n v="799471938"/>
    <d v="2016-10-09T00:00:00"/>
    <n v="1"/>
    <n v="255.28"/>
    <n v="159.41999999999999"/>
    <n v="255.28"/>
    <n v="159.41999999999999"/>
    <n v="95.860000000000014"/>
  </r>
  <r>
    <x v="3"/>
    <s v="Singapore"/>
    <x v="4"/>
    <x v="0"/>
    <s v="L"/>
    <x v="1746"/>
    <n v="335567796"/>
    <d v="2010-07-13T00:00:00"/>
    <n v="1"/>
    <n v="255.28"/>
    <n v="159.41999999999999"/>
    <n v="255.28"/>
    <n v="159.41999999999999"/>
    <n v="95.860000000000014"/>
  </r>
  <r>
    <x v="2"/>
    <s v="Jordan"/>
    <x v="0"/>
    <x v="0"/>
    <s v="H"/>
    <x v="464"/>
    <n v="646817767"/>
    <d v="2012-10-29T00:00:00"/>
    <n v="11"/>
    <n v="651.21"/>
    <n v="524.96"/>
    <n v="7163.31"/>
    <n v="5774.56"/>
    <n v="1388.75"/>
  </r>
  <r>
    <x v="1"/>
    <s v="Switzerland"/>
    <x v="4"/>
    <x v="1"/>
    <s v="L"/>
    <x v="2534"/>
    <n v="956708180"/>
    <d v="2014-08-20T00:00:00"/>
    <n v="1"/>
    <n v="255.28"/>
    <n v="159.41999999999999"/>
    <n v="255.28"/>
    <n v="159.41999999999999"/>
    <n v="95.860000000000014"/>
  </r>
  <r>
    <x v="0"/>
    <s v="Sao Tome and Principe"/>
    <x v="3"/>
    <x v="1"/>
    <s v="L"/>
    <x v="1695"/>
    <n v="559037864"/>
    <d v="2011-06-19T00:00:00"/>
    <n v="1"/>
    <n v="668.27"/>
    <n v="502.54"/>
    <n v="668.27"/>
    <n v="502.54"/>
    <n v="165.72999999999996"/>
  </r>
  <r>
    <x v="0"/>
    <s v="Uganda"/>
    <x v="1"/>
    <x v="1"/>
    <s v="M"/>
    <x v="689"/>
    <n v="167918145"/>
    <d v="2015-03-19T00:00:00"/>
    <n v="16"/>
    <n v="47.45"/>
    <n v="31.79"/>
    <n v="759.2"/>
    <n v="508.64"/>
    <n v="250.56000000000006"/>
  </r>
  <r>
    <x v="0"/>
    <s v="Eritrea"/>
    <x v="9"/>
    <x v="0"/>
    <s v="M"/>
    <x v="859"/>
    <n v="567772853"/>
    <d v="2012-06-10T00:00:00"/>
    <n v="9"/>
    <n v="81.73"/>
    <n v="56.67"/>
    <n v="735.57"/>
    <n v="510.03000000000003"/>
    <n v="225.54000000000002"/>
  </r>
  <r>
    <x v="1"/>
    <s v="Estonia"/>
    <x v="4"/>
    <x v="1"/>
    <s v="L"/>
    <x v="513"/>
    <n v="363338315"/>
    <d v="2013-04-04T00:00:00"/>
    <n v="15"/>
    <n v="255.28"/>
    <n v="159.41999999999999"/>
    <n v="3829.2"/>
    <n v="2391.2999999999997"/>
    <n v="1437.9"/>
  </r>
  <r>
    <x v="3"/>
    <s v="Kazakhstan"/>
    <x v="3"/>
    <x v="0"/>
    <s v="L"/>
    <x v="283"/>
    <n v="929663360"/>
    <d v="2010-02-24T00:00:00"/>
    <n v="12"/>
    <n v="668.27"/>
    <n v="502.54"/>
    <n v="8019.24"/>
    <n v="6030.4800000000005"/>
    <n v="1988.7599999999993"/>
  </r>
  <r>
    <x v="3"/>
    <s v="Taiwan"/>
    <x v="1"/>
    <x v="1"/>
    <s v="L"/>
    <x v="404"/>
    <n v="562109315"/>
    <d v="2011-06-05T00:00:00"/>
    <n v="16"/>
    <n v="47.45"/>
    <n v="31.79"/>
    <n v="759.2"/>
    <n v="508.64"/>
    <n v="250.56000000000006"/>
  </r>
  <r>
    <x v="2"/>
    <s v="Israel"/>
    <x v="10"/>
    <x v="1"/>
    <s v="C"/>
    <x v="742"/>
    <n v="326350009"/>
    <d v="2015-08-20T00:00:00"/>
    <n v="5"/>
    <n v="437.2"/>
    <n v="263.33"/>
    <n v="2186"/>
    <n v="1316.6499999999999"/>
    <n v="869.35000000000014"/>
  </r>
  <r>
    <x v="0"/>
    <s v="Liberia"/>
    <x v="5"/>
    <x v="1"/>
    <s v="C"/>
    <x v="2412"/>
    <n v="908371770"/>
    <d v="2014-06-07T00:00:00"/>
    <n v="10"/>
    <n v="421.89"/>
    <n v="364.69"/>
    <n v="4218.8999999999996"/>
    <n v="3646.9"/>
    <n v="571.99999999999955"/>
  </r>
  <r>
    <x v="0"/>
    <s v="Nigeria"/>
    <x v="10"/>
    <x v="1"/>
    <s v="H"/>
    <x v="198"/>
    <n v="364473426"/>
    <d v="2012-01-01T00:00:00"/>
    <n v="8"/>
    <n v="437.2"/>
    <n v="263.33"/>
    <n v="3497.6"/>
    <n v="2106.64"/>
    <n v="1390.96"/>
  </r>
  <r>
    <x v="2"/>
    <s v="Azerbaijan"/>
    <x v="10"/>
    <x v="1"/>
    <s v="H"/>
    <x v="1725"/>
    <n v="871266305"/>
    <d v="2013-08-19T00:00:00"/>
    <n v="10"/>
    <n v="437.2"/>
    <n v="263.33"/>
    <n v="4372"/>
    <n v="2633.2999999999997"/>
    <n v="1738.7000000000003"/>
  </r>
  <r>
    <x v="5"/>
    <s v="Kiribati"/>
    <x v="0"/>
    <x v="1"/>
    <s v="H"/>
    <x v="939"/>
    <n v="175674235"/>
    <d v="2014-04-16T00:00:00"/>
    <n v="8"/>
    <n v="651.21"/>
    <n v="524.96"/>
    <n v="5209.68"/>
    <n v="4199.68"/>
    <n v="1010"/>
  </r>
  <r>
    <x v="2"/>
    <s v="Yemen"/>
    <x v="1"/>
    <x v="1"/>
    <s v="H"/>
    <x v="1615"/>
    <n v="144933545"/>
    <d v="2017-06-20T00:00:00"/>
    <n v="13"/>
    <n v="47.45"/>
    <n v="31.79"/>
    <n v="616.85"/>
    <n v="413.27"/>
    <n v="203.58000000000004"/>
  </r>
  <r>
    <x v="4"/>
    <s v="Saint Kitts and Nevis "/>
    <x v="5"/>
    <x v="0"/>
    <s v="M"/>
    <x v="2241"/>
    <n v="916593062"/>
    <d v="2016-06-21T00:00:00"/>
    <n v="15"/>
    <n v="421.89"/>
    <n v="364.69"/>
    <n v="6328.3499999999995"/>
    <n v="5470.35"/>
    <n v="857.99999999999909"/>
  </r>
  <r>
    <x v="1"/>
    <s v="Moldova "/>
    <x v="7"/>
    <x v="1"/>
    <s v="M"/>
    <x v="1930"/>
    <n v="448514115"/>
    <d v="2013-06-08T00:00:00"/>
    <n v="7"/>
    <n v="109.28"/>
    <n v="35.840000000000003"/>
    <n v="764.96"/>
    <n v="250.88000000000002"/>
    <n v="514.08000000000004"/>
  </r>
  <r>
    <x v="1"/>
    <s v="Kosovo"/>
    <x v="9"/>
    <x v="1"/>
    <s v="H"/>
    <x v="465"/>
    <n v="368870532"/>
    <d v="2015-01-04T00:00:00"/>
    <n v="10"/>
    <n v="81.73"/>
    <n v="56.67"/>
    <n v="817.30000000000007"/>
    <n v="566.70000000000005"/>
    <n v="250.60000000000002"/>
  </r>
  <r>
    <x v="2"/>
    <s v="Iraq"/>
    <x v="2"/>
    <x v="1"/>
    <s v="M"/>
    <x v="938"/>
    <n v="126148641"/>
    <d v="2013-10-28T00:00:00"/>
    <n v="15"/>
    <n v="154.06"/>
    <n v="90.93"/>
    <n v="2310.9"/>
    <n v="1363.95"/>
    <n v="946.95"/>
  </r>
  <r>
    <x v="0"/>
    <s v="Sao Tome and Principe"/>
    <x v="7"/>
    <x v="1"/>
    <s v="H"/>
    <x v="1737"/>
    <n v="139147269"/>
    <d v="2015-04-21T00:00:00"/>
    <n v="9"/>
    <n v="109.28"/>
    <n v="35.840000000000003"/>
    <n v="983.52"/>
    <n v="322.56000000000006"/>
    <n v="660.95999999999992"/>
  </r>
  <r>
    <x v="1"/>
    <s v="Estonia"/>
    <x v="6"/>
    <x v="0"/>
    <s v="H"/>
    <x v="145"/>
    <n v="446977746"/>
    <d v="2010-02-19T00:00:00"/>
    <n v="16"/>
    <n v="205.7"/>
    <n v="117.11"/>
    <n v="3291.2"/>
    <n v="1873.76"/>
    <n v="1417.4399999999998"/>
  </r>
  <r>
    <x v="5"/>
    <s v="New Zealand"/>
    <x v="8"/>
    <x v="0"/>
    <s v="L"/>
    <x v="571"/>
    <n v="259063899"/>
    <d v="2017-04-01T00:00:00"/>
    <n v="3"/>
    <n v="152.58000000000001"/>
    <n v="97.44"/>
    <n v="457.74"/>
    <n v="292.32"/>
    <n v="165.42000000000002"/>
  </r>
  <r>
    <x v="5"/>
    <s v="Kiribati"/>
    <x v="6"/>
    <x v="0"/>
    <s v="L"/>
    <x v="2559"/>
    <n v="205142056"/>
    <d v="2010-09-01T00:00:00"/>
    <n v="8"/>
    <n v="205.7"/>
    <n v="117.11"/>
    <n v="1645.6"/>
    <n v="936.88"/>
    <n v="708.71999999999991"/>
  </r>
  <r>
    <x v="0"/>
    <s v="South Sudan"/>
    <x v="11"/>
    <x v="1"/>
    <s v="C"/>
    <x v="1395"/>
    <n v="985261046"/>
    <d v="2015-02-05T00:00:00"/>
    <n v="16"/>
    <n v="9.33"/>
    <n v="6.92"/>
    <n v="149.28"/>
    <n v="110.72"/>
    <n v="38.56"/>
  </r>
  <r>
    <x v="1"/>
    <s v="Armenia"/>
    <x v="11"/>
    <x v="1"/>
    <s v="M"/>
    <x v="231"/>
    <n v="219782197"/>
    <d v="2010-08-18T00:00:00"/>
    <n v="12"/>
    <n v="9.33"/>
    <n v="6.92"/>
    <n v="111.96000000000001"/>
    <n v="83.039999999999992"/>
    <n v="28.920000000000016"/>
  </r>
  <r>
    <x v="3"/>
    <s v="Kazakhstan"/>
    <x v="2"/>
    <x v="1"/>
    <s v="C"/>
    <x v="1252"/>
    <n v="999379336"/>
    <d v="2012-08-08T00:00:00"/>
    <n v="12"/>
    <n v="154.06"/>
    <n v="90.93"/>
    <n v="1848.72"/>
    <n v="1091.1600000000001"/>
    <n v="757.56"/>
  </r>
  <r>
    <x v="5"/>
    <s v="Kiribati"/>
    <x v="2"/>
    <x v="1"/>
    <s v="C"/>
    <x v="800"/>
    <n v="635038793"/>
    <d v="2014-09-28T00:00:00"/>
    <n v="2"/>
    <n v="154.06"/>
    <n v="90.93"/>
    <n v="308.12"/>
    <n v="181.86"/>
    <n v="126.25999999999999"/>
  </r>
  <r>
    <x v="3"/>
    <s v="Thailand"/>
    <x v="10"/>
    <x v="1"/>
    <s v="H"/>
    <x v="63"/>
    <n v="108059394"/>
    <d v="2015-04-23T00:00:00"/>
    <n v="10"/>
    <n v="437.2"/>
    <n v="263.33"/>
    <n v="4372"/>
    <n v="2633.2999999999997"/>
    <n v="1738.7000000000003"/>
  </r>
  <r>
    <x v="0"/>
    <s v="Burundi"/>
    <x v="9"/>
    <x v="1"/>
    <s v="M"/>
    <x v="896"/>
    <n v="920052468"/>
    <d v="2014-03-23T00:00:00"/>
    <n v="5"/>
    <n v="81.73"/>
    <n v="56.67"/>
    <n v="408.65000000000003"/>
    <n v="283.35000000000002"/>
    <n v="125.30000000000001"/>
  </r>
  <r>
    <x v="3"/>
    <s v="South Korea"/>
    <x v="0"/>
    <x v="1"/>
    <s v="H"/>
    <x v="1665"/>
    <n v="142941844"/>
    <d v="2015-09-03T00:00:00"/>
    <n v="14"/>
    <n v="651.21"/>
    <n v="524.96"/>
    <n v="9116.94"/>
    <n v="7349.4400000000005"/>
    <n v="1767.5"/>
  </r>
  <r>
    <x v="4"/>
    <s v="Dominica"/>
    <x v="11"/>
    <x v="0"/>
    <s v="M"/>
    <x v="2322"/>
    <n v="768963849"/>
    <d v="2010-01-27T00:00:00"/>
    <n v="4"/>
    <n v="9.33"/>
    <n v="6.92"/>
    <n v="37.32"/>
    <n v="27.68"/>
    <n v="9.64"/>
  </r>
  <r>
    <x v="3"/>
    <s v="Bhutan"/>
    <x v="3"/>
    <x v="1"/>
    <s v="H"/>
    <x v="1045"/>
    <n v="460667312"/>
    <d v="2015-05-20T00:00:00"/>
    <n v="1"/>
    <n v="668.27"/>
    <n v="502.54"/>
    <n v="668.27"/>
    <n v="502.54"/>
    <n v="165.72999999999996"/>
  </r>
  <r>
    <x v="5"/>
    <s v="Marshall Islands"/>
    <x v="10"/>
    <x v="1"/>
    <s v="C"/>
    <x v="820"/>
    <n v="100913560"/>
    <d v="2012-08-26T00:00:00"/>
    <n v="2"/>
    <n v="437.2"/>
    <n v="263.33"/>
    <n v="874.4"/>
    <n v="526.66"/>
    <n v="347.74"/>
  </r>
  <r>
    <x v="1"/>
    <s v="Liechtenstein"/>
    <x v="11"/>
    <x v="0"/>
    <s v="C"/>
    <x v="2134"/>
    <n v="642876422"/>
    <d v="2010-06-25T00:00:00"/>
    <n v="1"/>
    <n v="9.33"/>
    <n v="6.92"/>
    <n v="9.33"/>
    <n v="6.92"/>
    <n v="2.41"/>
  </r>
  <r>
    <x v="1"/>
    <s v="Belgium"/>
    <x v="6"/>
    <x v="1"/>
    <s v="H"/>
    <x v="1850"/>
    <n v="860042226"/>
    <d v="2011-04-05T00:00:00"/>
    <n v="7"/>
    <n v="205.7"/>
    <n v="117.11"/>
    <n v="1439.8999999999999"/>
    <n v="819.77"/>
    <n v="620.12999999999988"/>
  </r>
  <r>
    <x v="5"/>
    <s v="Australia"/>
    <x v="6"/>
    <x v="0"/>
    <s v="H"/>
    <x v="2517"/>
    <n v="496209800"/>
    <d v="2014-05-11T00:00:00"/>
    <n v="14"/>
    <n v="205.7"/>
    <n v="117.11"/>
    <n v="2879.7999999999997"/>
    <n v="1639.54"/>
    <n v="1240.2599999999998"/>
  </r>
  <r>
    <x v="1"/>
    <s v="Portugal"/>
    <x v="2"/>
    <x v="1"/>
    <s v="H"/>
    <x v="2536"/>
    <n v="715490472"/>
    <d v="2012-09-02T00:00:00"/>
    <n v="14"/>
    <n v="154.06"/>
    <n v="90.93"/>
    <n v="2156.84"/>
    <n v="1273.02"/>
    <n v="883.82000000000016"/>
  </r>
  <r>
    <x v="1"/>
    <s v="Slovakia"/>
    <x v="4"/>
    <x v="0"/>
    <s v="L"/>
    <x v="2257"/>
    <n v="952308070"/>
    <d v="2011-08-17T00:00:00"/>
    <n v="13"/>
    <n v="255.28"/>
    <n v="159.41999999999999"/>
    <n v="3318.64"/>
    <n v="2072.46"/>
    <n v="1246.1799999999998"/>
  </r>
  <r>
    <x v="1"/>
    <s v="Russia"/>
    <x v="4"/>
    <x v="0"/>
    <s v="C"/>
    <x v="1194"/>
    <n v="261398923"/>
    <d v="2017-08-12T00:00:00"/>
    <n v="4"/>
    <n v="255.28"/>
    <n v="159.41999999999999"/>
    <n v="1021.12"/>
    <n v="637.67999999999995"/>
    <n v="383.44000000000005"/>
  </r>
  <r>
    <x v="1"/>
    <s v="Andorra"/>
    <x v="5"/>
    <x v="1"/>
    <s v="L"/>
    <x v="1652"/>
    <n v="467811858"/>
    <d v="2011-07-18T00:00:00"/>
    <n v="8"/>
    <n v="421.89"/>
    <n v="364.69"/>
    <n v="3375.12"/>
    <n v="2917.52"/>
    <n v="457.59999999999991"/>
  </r>
  <r>
    <x v="4"/>
    <s v="Saint Lucia"/>
    <x v="10"/>
    <x v="0"/>
    <s v="H"/>
    <x v="2547"/>
    <n v="316908204"/>
    <d v="2013-08-01T00:00:00"/>
    <n v="15"/>
    <n v="437.2"/>
    <n v="263.33"/>
    <n v="6558"/>
    <n v="3949.95"/>
    <n v="2608.0500000000002"/>
  </r>
  <r>
    <x v="0"/>
    <s v="Republic of the Congo"/>
    <x v="1"/>
    <x v="0"/>
    <s v="H"/>
    <x v="1718"/>
    <n v="424361789"/>
    <d v="2010-07-27T00:00:00"/>
    <n v="12"/>
    <n v="47.45"/>
    <n v="31.79"/>
    <n v="569.40000000000009"/>
    <n v="381.48"/>
    <n v="187.92000000000007"/>
  </r>
  <r>
    <x v="1"/>
    <s v="United Kingdom"/>
    <x v="0"/>
    <x v="1"/>
    <s v="H"/>
    <x v="2337"/>
    <n v="126158940"/>
    <d v="2013-01-07T00:00:00"/>
    <n v="3"/>
    <n v="651.21"/>
    <n v="524.96"/>
    <n v="1953.63"/>
    <n v="1574.88"/>
    <n v="378.75"/>
  </r>
  <r>
    <x v="1"/>
    <s v="Serbia"/>
    <x v="11"/>
    <x v="1"/>
    <s v="H"/>
    <x v="1326"/>
    <n v="628598487"/>
    <d v="2013-12-19T00:00:00"/>
    <n v="9"/>
    <n v="9.33"/>
    <n v="6.92"/>
    <n v="83.97"/>
    <n v="62.28"/>
    <n v="21.689999999999998"/>
  </r>
  <r>
    <x v="0"/>
    <s v="Uganda"/>
    <x v="6"/>
    <x v="0"/>
    <s v="C"/>
    <x v="2271"/>
    <n v="958291757"/>
    <d v="2014-11-05T00:00:00"/>
    <n v="14"/>
    <n v="205.7"/>
    <n v="117.11"/>
    <n v="2879.7999999999997"/>
    <n v="1639.54"/>
    <n v="1240.2599999999998"/>
  </r>
  <r>
    <x v="1"/>
    <s v="Slovenia"/>
    <x v="2"/>
    <x v="1"/>
    <s v="M"/>
    <x v="910"/>
    <n v="212162578"/>
    <d v="2014-05-03T00:00:00"/>
    <n v="4"/>
    <n v="154.06"/>
    <n v="90.93"/>
    <n v="616.24"/>
    <n v="363.72"/>
    <n v="252.51999999999998"/>
  </r>
  <r>
    <x v="0"/>
    <s v="Rwanda"/>
    <x v="2"/>
    <x v="0"/>
    <s v="M"/>
    <x v="1137"/>
    <n v="707447278"/>
    <d v="2012-03-20T00:00:00"/>
    <n v="14"/>
    <n v="154.06"/>
    <n v="90.93"/>
    <n v="2156.84"/>
    <n v="1273.02"/>
    <n v="883.82000000000016"/>
  </r>
  <r>
    <x v="5"/>
    <s v="Kiribati"/>
    <x v="9"/>
    <x v="1"/>
    <s v="L"/>
    <x v="1494"/>
    <n v="331694686"/>
    <d v="2013-03-23T00:00:00"/>
    <n v="8"/>
    <n v="81.73"/>
    <n v="56.67"/>
    <n v="653.84"/>
    <n v="453.36"/>
    <n v="200.48000000000002"/>
  </r>
  <r>
    <x v="4"/>
    <s v="Saint Lucia"/>
    <x v="6"/>
    <x v="1"/>
    <s v="M"/>
    <x v="613"/>
    <n v="192766129"/>
    <d v="2015-08-18T00:00:00"/>
    <n v="4"/>
    <n v="205.7"/>
    <n v="117.11"/>
    <n v="822.8"/>
    <n v="468.44"/>
    <n v="354.35999999999996"/>
  </r>
  <r>
    <x v="2"/>
    <s v="Saudi Arabia"/>
    <x v="2"/>
    <x v="1"/>
    <s v="L"/>
    <x v="2464"/>
    <n v="568835437"/>
    <d v="2014-08-29T00:00:00"/>
    <n v="17"/>
    <n v="154.06"/>
    <n v="90.93"/>
    <n v="2619.02"/>
    <n v="1545.8100000000002"/>
    <n v="1073.2099999999998"/>
  </r>
  <r>
    <x v="0"/>
    <s v="Senegal"/>
    <x v="6"/>
    <x v="0"/>
    <s v="C"/>
    <x v="2567"/>
    <n v="458388936"/>
    <d v="2014-05-16T00:00:00"/>
    <n v="11"/>
    <n v="205.7"/>
    <n v="117.11"/>
    <n v="2262.6999999999998"/>
    <n v="1288.21"/>
    <n v="974.48999999999978"/>
  </r>
  <r>
    <x v="3"/>
    <s v="South Korea"/>
    <x v="9"/>
    <x v="0"/>
    <s v="H"/>
    <x v="2673"/>
    <n v="730225455"/>
    <d v="2016-05-04T00:00:00"/>
    <n v="15"/>
    <n v="81.73"/>
    <n v="56.67"/>
    <n v="1225.95"/>
    <n v="850.05000000000007"/>
    <n v="375.9"/>
  </r>
  <r>
    <x v="1"/>
    <s v="Albania"/>
    <x v="9"/>
    <x v="1"/>
    <s v="L"/>
    <x v="2026"/>
    <n v="973456323"/>
    <d v="2015-03-29T00:00:00"/>
    <n v="10"/>
    <n v="81.73"/>
    <n v="56.67"/>
    <n v="817.30000000000007"/>
    <n v="566.70000000000005"/>
    <n v="250.60000000000002"/>
  </r>
  <r>
    <x v="1"/>
    <s v="Denmark"/>
    <x v="6"/>
    <x v="0"/>
    <s v="C"/>
    <x v="1530"/>
    <n v="847505366"/>
    <d v="2010-09-20T00:00:00"/>
    <n v="8"/>
    <n v="205.7"/>
    <n v="117.11"/>
    <n v="1645.6"/>
    <n v="936.88"/>
    <n v="708.71999999999991"/>
  </r>
  <r>
    <x v="5"/>
    <s v="Nauru"/>
    <x v="8"/>
    <x v="0"/>
    <s v="C"/>
    <x v="651"/>
    <n v="532108914"/>
    <d v="2011-03-27T00:00:00"/>
    <n v="3"/>
    <n v="152.58000000000001"/>
    <n v="97.44"/>
    <n v="457.74"/>
    <n v="292.32"/>
    <n v="165.42000000000002"/>
  </r>
  <r>
    <x v="2"/>
    <s v="Somalia"/>
    <x v="5"/>
    <x v="1"/>
    <s v="M"/>
    <x v="1826"/>
    <n v="277315795"/>
    <d v="2014-10-10T00:00:00"/>
    <n v="5"/>
    <n v="421.89"/>
    <n v="364.69"/>
    <n v="2109.4499999999998"/>
    <n v="1823.45"/>
    <n v="285.99999999999977"/>
  </r>
  <r>
    <x v="2"/>
    <s v="Kuwait"/>
    <x v="3"/>
    <x v="0"/>
    <s v="L"/>
    <x v="2027"/>
    <n v="853487336"/>
    <d v="2012-11-09T00:00:00"/>
    <n v="8"/>
    <n v="668.27"/>
    <n v="502.54"/>
    <n v="5346.16"/>
    <n v="4020.32"/>
    <n v="1325.8399999999997"/>
  </r>
  <r>
    <x v="2"/>
    <s v="Libya"/>
    <x v="4"/>
    <x v="1"/>
    <s v="H"/>
    <x v="201"/>
    <n v="401297366"/>
    <d v="2016-12-20T00:00:00"/>
    <n v="3"/>
    <n v="255.28"/>
    <n v="159.41999999999999"/>
    <n v="765.84"/>
    <n v="478.26"/>
    <n v="287.58000000000004"/>
  </r>
  <r>
    <x v="6"/>
    <s v="United States of America"/>
    <x v="8"/>
    <x v="0"/>
    <s v="H"/>
    <x v="1556"/>
    <n v="281732213"/>
    <d v="2017-02-11T00:00:00"/>
    <n v="16"/>
    <n v="152.58000000000001"/>
    <n v="97.44"/>
    <n v="2441.2800000000002"/>
    <n v="1559.04"/>
    <n v="882.24000000000024"/>
  </r>
  <r>
    <x v="0"/>
    <s v="Togo"/>
    <x v="3"/>
    <x v="1"/>
    <s v="L"/>
    <x v="1318"/>
    <n v="126090705"/>
    <d v="2015-07-21T00:00:00"/>
    <n v="3"/>
    <n v="668.27"/>
    <n v="502.54"/>
    <n v="2004.81"/>
    <n v="1507.6200000000001"/>
    <n v="497.18999999999983"/>
  </r>
  <r>
    <x v="0"/>
    <s v="Mauritius "/>
    <x v="9"/>
    <x v="1"/>
    <s v="L"/>
    <x v="2029"/>
    <n v="985984170"/>
    <d v="2015-07-03T00:00:00"/>
    <n v="6"/>
    <n v="81.73"/>
    <n v="56.67"/>
    <n v="490.38"/>
    <n v="340.02"/>
    <n v="150.36000000000001"/>
  </r>
  <r>
    <x v="2"/>
    <s v="Tunisia "/>
    <x v="10"/>
    <x v="1"/>
    <s v="H"/>
    <x v="2543"/>
    <n v="383336436"/>
    <d v="2010-02-21T00:00:00"/>
    <n v="11"/>
    <n v="437.2"/>
    <n v="263.33"/>
    <n v="4809.2"/>
    <n v="2896.6299999999997"/>
    <n v="1912.5700000000002"/>
  </r>
  <r>
    <x v="3"/>
    <s v="Kazakhstan"/>
    <x v="11"/>
    <x v="1"/>
    <s v="C"/>
    <x v="1690"/>
    <n v="860383832"/>
    <d v="2016-04-26T00:00:00"/>
    <n v="9"/>
    <n v="9.33"/>
    <n v="6.92"/>
    <n v="83.97"/>
    <n v="62.28"/>
    <n v="21.689999999999998"/>
  </r>
  <r>
    <x v="1"/>
    <s v="Monaco"/>
    <x v="10"/>
    <x v="0"/>
    <s v="C"/>
    <x v="1255"/>
    <n v="529675185"/>
    <d v="2010-04-10T00:00:00"/>
    <n v="3"/>
    <n v="437.2"/>
    <n v="263.33"/>
    <n v="1311.6"/>
    <n v="789.99"/>
    <n v="521.6099999999999"/>
  </r>
  <r>
    <x v="6"/>
    <s v="Mexico"/>
    <x v="3"/>
    <x v="1"/>
    <s v="L"/>
    <x v="1192"/>
    <n v="724071824"/>
    <d v="2014-10-11T00:00:00"/>
    <n v="13"/>
    <n v="668.27"/>
    <n v="502.54"/>
    <n v="8687.51"/>
    <n v="6533.02"/>
    <n v="2154.4899999999998"/>
  </r>
  <r>
    <x v="0"/>
    <s v="South Sudan"/>
    <x v="8"/>
    <x v="0"/>
    <s v="M"/>
    <x v="735"/>
    <n v="146747577"/>
    <d v="2012-02-16T00:00:00"/>
    <n v="8"/>
    <n v="152.58000000000001"/>
    <n v="97.44"/>
    <n v="1220.6400000000001"/>
    <n v="779.52"/>
    <n v="441.12000000000012"/>
  </r>
  <r>
    <x v="0"/>
    <s v="Senegal"/>
    <x v="0"/>
    <x v="1"/>
    <s v="C"/>
    <x v="1969"/>
    <n v="721188771"/>
    <d v="2015-08-06T00:00:00"/>
    <n v="8"/>
    <n v="651.21"/>
    <n v="524.96"/>
    <n v="5209.68"/>
    <n v="4199.68"/>
    <n v="1010"/>
  </r>
  <r>
    <x v="2"/>
    <s v="Turkey"/>
    <x v="11"/>
    <x v="1"/>
    <s v="M"/>
    <x v="1717"/>
    <n v="841194236"/>
    <d v="2013-07-14T00:00:00"/>
    <n v="12"/>
    <n v="9.33"/>
    <n v="6.92"/>
    <n v="111.96000000000001"/>
    <n v="83.039999999999992"/>
    <n v="28.920000000000016"/>
  </r>
  <r>
    <x v="0"/>
    <s v="Kenya"/>
    <x v="1"/>
    <x v="0"/>
    <s v="M"/>
    <x v="2543"/>
    <n v="320875298"/>
    <d v="2010-02-17T00:00:00"/>
    <n v="5"/>
    <n v="47.45"/>
    <n v="31.79"/>
    <n v="237.25"/>
    <n v="158.94999999999999"/>
    <n v="78.300000000000011"/>
  </r>
  <r>
    <x v="1"/>
    <s v="Spain"/>
    <x v="10"/>
    <x v="1"/>
    <s v="L"/>
    <x v="2544"/>
    <n v="844655787"/>
    <d v="2014-07-12T00:00:00"/>
    <n v="2"/>
    <n v="437.2"/>
    <n v="263.33"/>
    <n v="874.4"/>
    <n v="526.66"/>
    <n v="347.74"/>
  </r>
  <r>
    <x v="1"/>
    <s v="Iceland"/>
    <x v="0"/>
    <x v="1"/>
    <s v="M"/>
    <x v="1630"/>
    <n v="117272031"/>
    <d v="2014-05-23T00:00:00"/>
    <n v="4"/>
    <n v="651.21"/>
    <n v="524.96"/>
    <n v="2604.84"/>
    <n v="2099.84"/>
    <n v="505"/>
  </r>
  <r>
    <x v="0"/>
    <s v="Guinea-Bissau"/>
    <x v="10"/>
    <x v="0"/>
    <s v="L"/>
    <x v="1339"/>
    <n v="413772857"/>
    <d v="2016-12-07T00:00:00"/>
    <n v="6"/>
    <n v="437.2"/>
    <n v="263.33"/>
    <n v="2623.2"/>
    <n v="1579.98"/>
    <n v="1043.2199999999998"/>
  </r>
  <r>
    <x v="5"/>
    <s v="Kiribati"/>
    <x v="7"/>
    <x v="1"/>
    <s v="H"/>
    <x v="2300"/>
    <n v="929519593"/>
    <d v="2015-11-18T00:00:00"/>
    <n v="7"/>
    <n v="109.28"/>
    <n v="35.840000000000003"/>
    <n v="764.96"/>
    <n v="250.88000000000002"/>
    <n v="514.08000000000004"/>
  </r>
  <r>
    <x v="1"/>
    <s v="Switzerland"/>
    <x v="5"/>
    <x v="0"/>
    <s v="C"/>
    <x v="813"/>
    <n v="930186069"/>
    <d v="2016-12-07T00:00:00"/>
    <n v="3"/>
    <n v="421.89"/>
    <n v="364.69"/>
    <n v="1265.67"/>
    <n v="1094.07"/>
    <n v="171.60000000000014"/>
  </r>
  <r>
    <x v="3"/>
    <s v="Cambodia"/>
    <x v="9"/>
    <x v="1"/>
    <s v="M"/>
    <x v="1970"/>
    <n v="201758611"/>
    <d v="2011-09-29T00:00:00"/>
    <n v="6"/>
    <n v="81.73"/>
    <n v="56.67"/>
    <n v="490.38"/>
    <n v="340.02"/>
    <n v="150.36000000000001"/>
  </r>
  <r>
    <x v="1"/>
    <s v="Italy"/>
    <x v="10"/>
    <x v="1"/>
    <s v="H"/>
    <x v="930"/>
    <n v="400536048"/>
    <d v="2012-05-08T00:00:00"/>
    <n v="11"/>
    <n v="437.2"/>
    <n v="263.33"/>
    <n v="4809.2"/>
    <n v="2896.6299999999997"/>
    <n v="1912.5700000000002"/>
  </r>
  <r>
    <x v="1"/>
    <s v="Macedonia"/>
    <x v="11"/>
    <x v="1"/>
    <s v="C"/>
    <x v="2642"/>
    <n v="103129708"/>
    <d v="2016-03-12T00:00:00"/>
    <n v="12"/>
    <n v="9.33"/>
    <n v="6.92"/>
    <n v="111.96000000000001"/>
    <n v="83.039999999999992"/>
    <n v="28.920000000000016"/>
  </r>
  <r>
    <x v="1"/>
    <s v="Cyprus"/>
    <x v="4"/>
    <x v="0"/>
    <s v="M"/>
    <x v="327"/>
    <n v="656463420"/>
    <d v="2010-10-20T00:00:00"/>
    <n v="2"/>
    <n v="255.28"/>
    <n v="159.41999999999999"/>
    <n v="510.56"/>
    <n v="318.83999999999997"/>
    <n v="191.72000000000003"/>
  </r>
  <r>
    <x v="2"/>
    <s v="Jordan"/>
    <x v="4"/>
    <x v="0"/>
    <s v="C"/>
    <x v="1440"/>
    <n v="327773511"/>
    <d v="2014-10-25T00:00:00"/>
    <n v="7"/>
    <n v="255.28"/>
    <n v="159.41999999999999"/>
    <n v="1786.96"/>
    <n v="1115.9399999999998"/>
    <n v="671.02000000000021"/>
  </r>
  <r>
    <x v="1"/>
    <s v="Spain"/>
    <x v="0"/>
    <x v="0"/>
    <s v="C"/>
    <x v="1620"/>
    <n v="154608809"/>
    <d v="2013-12-19T00:00:00"/>
    <n v="2"/>
    <n v="651.21"/>
    <n v="524.96"/>
    <n v="1302.42"/>
    <n v="1049.92"/>
    <n v="252.5"/>
  </r>
  <r>
    <x v="4"/>
    <s v="Nicaragua"/>
    <x v="7"/>
    <x v="1"/>
    <s v="L"/>
    <x v="869"/>
    <n v="794830644"/>
    <d v="2010-05-21T00:00:00"/>
    <n v="12"/>
    <n v="109.28"/>
    <n v="35.840000000000003"/>
    <n v="1311.3600000000001"/>
    <n v="430.08000000000004"/>
    <n v="881.28000000000009"/>
  </r>
  <r>
    <x v="1"/>
    <s v="Finland"/>
    <x v="8"/>
    <x v="0"/>
    <s v="H"/>
    <x v="2674"/>
    <n v="276612842"/>
    <d v="2010-08-05T00:00:00"/>
    <n v="8"/>
    <n v="152.58000000000001"/>
    <n v="97.44"/>
    <n v="1220.6400000000001"/>
    <n v="779.52"/>
    <n v="441.12000000000012"/>
  </r>
  <r>
    <x v="1"/>
    <s v="Belarus"/>
    <x v="6"/>
    <x v="0"/>
    <s v="C"/>
    <x v="890"/>
    <n v="748441731"/>
    <d v="2015-01-23T00:00:00"/>
    <n v="16"/>
    <n v="205.7"/>
    <n v="117.11"/>
    <n v="3291.2"/>
    <n v="1873.76"/>
    <n v="1417.4399999999998"/>
  </r>
  <r>
    <x v="1"/>
    <s v="Vatican City"/>
    <x v="10"/>
    <x v="0"/>
    <s v="L"/>
    <x v="133"/>
    <n v="829116141"/>
    <d v="2013-08-27T00:00:00"/>
    <n v="5"/>
    <n v="437.2"/>
    <n v="263.33"/>
    <n v="2186"/>
    <n v="1316.6499999999999"/>
    <n v="869.35000000000014"/>
  </r>
  <r>
    <x v="5"/>
    <s v="Solomon Islands"/>
    <x v="2"/>
    <x v="1"/>
    <s v="M"/>
    <x v="251"/>
    <n v="557747399"/>
    <d v="2012-10-07T00:00:00"/>
    <n v="15"/>
    <n v="154.06"/>
    <n v="90.93"/>
    <n v="2310.9"/>
    <n v="1363.95"/>
    <n v="946.95"/>
  </r>
  <r>
    <x v="5"/>
    <s v="Samoa "/>
    <x v="11"/>
    <x v="1"/>
    <s v="C"/>
    <x v="742"/>
    <n v="943759334"/>
    <d v="2015-08-14T00:00:00"/>
    <n v="14"/>
    <n v="9.33"/>
    <n v="6.92"/>
    <n v="130.62"/>
    <n v="96.88"/>
    <n v="33.740000000000009"/>
  </r>
  <r>
    <x v="0"/>
    <s v="Equatorial Guinea"/>
    <x v="8"/>
    <x v="0"/>
    <s v="L"/>
    <x v="566"/>
    <n v="816888272"/>
    <d v="2011-12-09T00:00:00"/>
    <n v="7"/>
    <n v="152.58000000000001"/>
    <n v="97.44"/>
    <n v="1068.0600000000002"/>
    <n v="682.07999999999993"/>
    <n v="385.98000000000025"/>
  </r>
  <r>
    <x v="0"/>
    <s v="South Africa"/>
    <x v="9"/>
    <x v="0"/>
    <s v="L"/>
    <x v="1881"/>
    <n v="877183043"/>
    <d v="2010-09-25T00:00:00"/>
    <n v="11"/>
    <n v="81.73"/>
    <n v="56.67"/>
    <n v="899.03000000000009"/>
    <n v="623.37"/>
    <n v="275.66000000000008"/>
  </r>
  <r>
    <x v="0"/>
    <s v="South Africa"/>
    <x v="0"/>
    <x v="1"/>
    <s v="M"/>
    <x v="1953"/>
    <n v="545004975"/>
    <d v="2015-03-23T00:00:00"/>
    <n v="13"/>
    <n v="651.21"/>
    <n v="524.96"/>
    <n v="8465.73"/>
    <n v="6824.4800000000005"/>
    <n v="1641.2499999999991"/>
  </r>
  <r>
    <x v="4"/>
    <s v="Nicaragua"/>
    <x v="0"/>
    <x v="0"/>
    <s v="C"/>
    <x v="1414"/>
    <n v="211027896"/>
    <d v="2010-03-08T00:00:00"/>
    <n v="11"/>
    <n v="651.21"/>
    <n v="524.96"/>
    <n v="7163.31"/>
    <n v="5774.56"/>
    <n v="1388.75"/>
  </r>
  <r>
    <x v="5"/>
    <s v="Fiji"/>
    <x v="9"/>
    <x v="1"/>
    <s v="C"/>
    <x v="1263"/>
    <n v="786238133"/>
    <d v="2012-03-10T00:00:00"/>
    <n v="7"/>
    <n v="81.73"/>
    <n v="56.67"/>
    <n v="572.11"/>
    <n v="396.69"/>
    <n v="175.42000000000002"/>
  </r>
  <r>
    <x v="5"/>
    <s v="Kiribati"/>
    <x v="1"/>
    <x v="1"/>
    <s v="C"/>
    <x v="1042"/>
    <n v="551934516"/>
    <d v="2011-12-09T00:00:00"/>
    <n v="14"/>
    <n v="47.45"/>
    <n v="31.79"/>
    <n v="664.30000000000007"/>
    <n v="445.06"/>
    <n v="219.24000000000007"/>
  </r>
  <r>
    <x v="0"/>
    <s v="Comoros"/>
    <x v="4"/>
    <x v="0"/>
    <s v="M"/>
    <x v="477"/>
    <n v="109728372"/>
    <d v="2016-12-02T00:00:00"/>
    <n v="17"/>
    <n v="255.28"/>
    <n v="159.41999999999999"/>
    <n v="4339.76"/>
    <n v="2710.14"/>
    <n v="1629.6200000000003"/>
  </r>
  <r>
    <x v="0"/>
    <s v="Comoros"/>
    <x v="7"/>
    <x v="0"/>
    <s v="H"/>
    <x v="1616"/>
    <n v="131543529"/>
    <d v="2016-03-05T00:00:00"/>
    <n v="9"/>
    <n v="109.28"/>
    <n v="35.840000000000003"/>
    <n v="983.52"/>
    <n v="322.56000000000006"/>
    <n v="660.95999999999992"/>
  </r>
  <r>
    <x v="1"/>
    <s v="Albania"/>
    <x v="9"/>
    <x v="1"/>
    <s v="L"/>
    <x v="1781"/>
    <n v="909616315"/>
    <d v="2015-02-17T00:00:00"/>
    <n v="8"/>
    <n v="81.73"/>
    <n v="56.67"/>
    <n v="653.84"/>
    <n v="453.36"/>
    <n v="200.48000000000002"/>
  </r>
  <r>
    <x v="3"/>
    <s v="Turkmenistan"/>
    <x v="0"/>
    <x v="0"/>
    <s v="L"/>
    <x v="1257"/>
    <n v="106495559"/>
    <d v="2016-09-23T00:00:00"/>
    <n v="5"/>
    <n v="651.21"/>
    <n v="524.96"/>
    <n v="3256.05"/>
    <n v="2624.8"/>
    <n v="631.25"/>
  </r>
  <r>
    <x v="0"/>
    <s v="Zambia"/>
    <x v="0"/>
    <x v="0"/>
    <s v="M"/>
    <x v="577"/>
    <n v="405042588"/>
    <d v="2017-03-06T00:00:00"/>
    <n v="17"/>
    <n v="651.21"/>
    <n v="524.96"/>
    <n v="11070.57"/>
    <n v="8924.32"/>
    <n v="2146.25"/>
  </r>
  <r>
    <x v="4"/>
    <s v="Jamaica"/>
    <x v="11"/>
    <x v="0"/>
    <s v="L"/>
    <x v="1168"/>
    <n v="958431231"/>
    <d v="2017-08-18T00:00:00"/>
    <n v="17"/>
    <n v="9.33"/>
    <n v="6.92"/>
    <n v="158.61000000000001"/>
    <n v="117.64"/>
    <n v="40.970000000000013"/>
  </r>
  <r>
    <x v="2"/>
    <s v="Iran"/>
    <x v="4"/>
    <x v="1"/>
    <s v="H"/>
    <x v="1603"/>
    <n v="540147817"/>
    <d v="2012-08-19T00:00:00"/>
    <n v="1"/>
    <n v="255.28"/>
    <n v="159.41999999999999"/>
    <n v="255.28"/>
    <n v="159.41999999999999"/>
    <n v="95.860000000000014"/>
  </r>
  <r>
    <x v="0"/>
    <s v="Seychelles "/>
    <x v="11"/>
    <x v="0"/>
    <s v="M"/>
    <x v="1988"/>
    <n v="693991172"/>
    <d v="2016-09-14T00:00:00"/>
    <n v="10"/>
    <n v="9.33"/>
    <n v="6.92"/>
    <n v="93.3"/>
    <n v="69.2"/>
    <n v="24.099999999999994"/>
  </r>
  <r>
    <x v="0"/>
    <s v="Sierra Leone"/>
    <x v="8"/>
    <x v="1"/>
    <s v="C"/>
    <x v="1329"/>
    <n v="784072625"/>
    <d v="2015-04-21T00:00:00"/>
    <n v="6"/>
    <n v="152.58000000000001"/>
    <n v="97.44"/>
    <n v="915.48"/>
    <n v="584.64"/>
    <n v="330.84000000000003"/>
  </r>
  <r>
    <x v="0"/>
    <s v="Guinea-Bissau"/>
    <x v="10"/>
    <x v="1"/>
    <s v="L"/>
    <x v="1823"/>
    <n v="244816005"/>
    <d v="2013-12-28T00:00:00"/>
    <n v="9"/>
    <n v="437.2"/>
    <n v="263.33"/>
    <n v="3934.7999999999997"/>
    <n v="2369.9699999999998"/>
    <n v="1564.83"/>
  </r>
  <r>
    <x v="3"/>
    <s v="Kazakhstan"/>
    <x v="6"/>
    <x v="0"/>
    <s v="M"/>
    <x v="1333"/>
    <n v="830957639"/>
    <d v="2011-04-23T00:00:00"/>
    <n v="13"/>
    <n v="205.7"/>
    <n v="117.11"/>
    <n v="2674.1"/>
    <n v="1522.43"/>
    <n v="1151.6699999999998"/>
  </r>
  <r>
    <x v="6"/>
    <s v="Canada"/>
    <x v="3"/>
    <x v="0"/>
    <s v="M"/>
    <x v="637"/>
    <n v="767546355"/>
    <d v="2011-03-04T00:00:00"/>
    <n v="5"/>
    <n v="668.27"/>
    <n v="502.54"/>
    <n v="3341.35"/>
    <n v="2512.7000000000003"/>
    <n v="828.64999999999964"/>
  </r>
  <r>
    <x v="5"/>
    <s v="Vanuatu"/>
    <x v="9"/>
    <x v="0"/>
    <s v="M"/>
    <x v="1307"/>
    <n v="599943482"/>
    <d v="2010-09-29T00:00:00"/>
    <n v="9"/>
    <n v="81.73"/>
    <n v="56.67"/>
    <n v="735.57"/>
    <n v="510.03000000000003"/>
    <n v="225.54000000000002"/>
  </r>
  <r>
    <x v="4"/>
    <s v="Belize"/>
    <x v="8"/>
    <x v="1"/>
    <s v="L"/>
    <x v="2620"/>
    <n v="943822848"/>
    <d v="2012-01-02T00:00:00"/>
    <n v="12"/>
    <n v="152.58000000000001"/>
    <n v="97.44"/>
    <n v="1830.96"/>
    <n v="1169.28"/>
    <n v="661.68000000000006"/>
  </r>
  <r>
    <x v="1"/>
    <s v="Armenia"/>
    <x v="4"/>
    <x v="0"/>
    <s v="H"/>
    <x v="1656"/>
    <n v="235170781"/>
    <d v="2010-08-09T00:00:00"/>
    <n v="2"/>
    <n v="255.28"/>
    <n v="159.41999999999999"/>
    <n v="510.56"/>
    <n v="318.83999999999997"/>
    <n v="191.72000000000003"/>
  </r>
  <r>
    <x v="4"/>
    <s v="Antigua and Barbuda "/>
    <x v="8"/>
    <x v="0"/>
    <s v="C"/>
    <x v="932"/>
    <n v="580286109"/>
    <d v="2014-08-04T00:00:00"/>
    <n v="14"/>
    <n v="152.58000000000001"/>
    <n v="97.44"/>
    <n v="2136.1200000000003"/>
    <n v="1364.1599999999999"/>
    <n v="771.96000000000049"/>
  </r>
  <r>
    <x v="0"/>
    <s v="Central African Republic"/>
    <x v="7"/>
    <x v="0"/>
    <s v="H"/>
    <x v="2432"/>
    <n v="105780160"/>
    <d v="2017-09-07T00:00:00"/>
    <n v="3"/>
    <n v="109.28"/>
    <n v="35.840000000000003"/>
    <n v="327.84000000000003"/>
    <n v="107.52000000000001"/>
    <n v="220.32000000000002"/>
  </r>
  <r>
    <x v="1"/>
    <s v="Luxembourg"/>
    <x v="0"/>
    <x v="1"/>
    <s v="M"/>
    <x v="2059"/>
    <n v="608576762"/>
    <d v="2011-02-15T00:00:00"/>
    <n v="1"/>
    <n v="651.21"/>
    <n v="524.96"/>
    <n v="651.21"/>
    <n v="524.96"/>
    <n v="126.25"/>
  </r>
  <r>
    <x v="1"/>
    <s v="Belgium"/>
    <x v="4"/>
    <x v="0"/>
    <s v="C"/>
    <x v="1615"/>
    <n v="805912244"/>
    <d v="2017-05-30T00:00:00"/>
    <n v="10"/>
    <n v="255.28"/>
    <n v="159.41999999999999"/>
    <n v="2552.8000000000002"/>
    <n v="1594.1999999999998"/>
    <n v="958.60000000000036"/>
  </r>
  <r>
    <x v="1"/>
    <s v="Czech Republic"/>
    <x v="6"/>
    <x v="0"/>
    <s v="C"/>
    <x v="2675"/>
    <n v="385335433"/>
    <d v="2010-12-29T00:00:00"/>
    <n v="14"/>
    <n v="205.7"/>
    <n v="117.11"/>
    <n v="2879.7999999999997"/>
    <n v="1639.54"/>
    <n v="1240.2599999999998"/>
  </r>
  <r>
    <x v="1"/>
    <s v="Ireland"/>
    <x v="3"/>
    <x v="1"/>
    <s v="H"/>
    <x v="377"/>
    <n v="454707658"/>
    <d v="2012-09-18T00:00:00"/>
    <n v="12"/>
    <n v="668.27"/>
    <n v="502.54"/>
    <n v="8019.24"/>
    <n v="6030.4800000000005"/>
    <n v="1988.7599999999993"/>
  </r>
  <r>
    <x v="0"/>
    <s v="Democratic Republic of the Congo"/>
    <x v="6"/>
    <x v="1"/>
    <s v="M"/>
    <x v="796"/>
    <n v="392202746"/>
    <d v="2010-07-08T00:00:00"/>
    <n v="1"/>
    <n v="205.7"/>
    <n v="117.11"/>
    <n v="205.7"/>
    <n v="117.11"/>
    <n v="88.589999999999989"/>
  </r>
  <r>
    <x v="1"/>
    <s v="Spain"/>
    <x v="2"/>
    <x v="1"/>
    <s v="M"/>
    <x v="2422"/>
    <n v="996307027"/>
    <d v="2015-09-30T00:00:00"/>
    <n v="14"/>
    <n v="154.06"/>
    <n v="90.93"/>
    <n v="2156.84"/>
    <n v="1273.02"/>
    <n v="883.82000000000016"/>
  </r>
  <r>
    <x v="2"/>
    <s v="United Arab Emirates"/>
    <x v="5"/>
    <x v="1"/>
    <s v="H"/>
    <x v="1165"/>
    <n v="435819327"/>
    <d v="2014-12-19T00:00:00"/>
    <n v="12"/>
    <n v="421.89"/>
    <n v="364.69"/>
    <n v="5062.68"/>
    <n v="4376.28"/>
    <n v="686.40000000000055"/>
  </r>
  <r>
    <x v="1"/>
    <s v="Norway"/>
    <x v="0"/>
    <x v="0"/>
    <s v="L"/>
    <x v="1401"/>
    <n v="999850976"/>
    <d v="2010-06-08T00:00:00"/>
    <n v="12"/>
    <n v="651.21"/>
    <n v="524.96"/>
    <n v="7814.52"/>
    <n v="6299.52"/>
    <n v="1515"/>
  </r>
  <r>
    <x v="0"/>
    <s v="Swaziland"/>
    <x v="6"/>
    <x v="0"/>
    <s v="L"/>
    <x v="31"/>
    <n v="547825801"/>
    <d v="2016-12-09T00:00:00"/>
    <n v="4"/>
    <n v="205.7"/>
    <n v="117.11"/>
    <n v="822.8"/>
    <n v="468.44"/>
    <n v="354.35999999999996"/>
  </r>
  <r>
    <x v="1"/>
    <s v="Austria"/>
    <x v="10"/>
    <x v="1"/>
    <s v="L"/>
    <x v="235"/>
    <n v="159480130"/>
    <d v="2012-08-22T00:00:00"/>
    <n v="4"/>
    <n v="437.2"/>
    <n v="263.33"/>
    <n v="1748.8"/>
    <n v="1053.32"/>
    <n v="695.48"/>
  </r>
  <r>
    <x v="0"/>
    <s v="Ghana"/>
    <x v="0"/>
    <x v="1"/>
    <s v="C"/>
    <x v="231"/>
    <n v="984862792"/>
    <d v="2010-09-07T00:00:00"/>
    <n v="3"/>
    <n v="651.21"/>
    <n v="524.96"/>
    <n v="1953.63"/>
    <n v="1574.88"/>
    <n v="378.75"/>
  </r>
  <r>
    <x v="1"/>
    <s v="Croatia"/>
    <x v="2"/>
    <x v="1"/>
    <s v="M"/>
    <x v="1183"/>
    <n v="194335114"/>
    <d v="2017-08-03T00:00:00"/>
    <n v="12"/>
    <n v="154.06"/>
    <n v="90.93"/>
    <n v="1848.72"/>
    <n v="1091.1600000000001"/>
    <n v="757.56"/>
  </r>
  <r>
    <x v="1"/>
    <s v="Cyprus"/>
    <x v="3"/>
    <x v="0"/>
    <s v="L"/>
    <x v="445"/>
    <n v="428570926"/>
    <d v="2014-10-28T00:00:00"/>
    <n v="4"/>
    <n v="668.27"/>
    <n v="502.54"/>
    <n v="2673.08"/>
    <n v="2010.16"/>
    <n v="662.91999999999985"/>
  </r>
  <r>
    <x v="3"/>
    <s v="Malaysia"/>
    <x v="7"/>
    <x v="1"/>
    <s v="L"/>
    <x v="153"/>
    <n v="348556554"/>
    <d v="2014-11-03T00:00:00"/>
    <n v="7"/>
    <n v="109.28"/>
    <n v="35.840000000000003"/>
    <n v="764.96"/>
    <n v="250.88000000000002"/>
    <n v="514.08000000000004"/>
  </r>
  <r>
    <x v="2"/>
    <s v="Somalia"/>
    <x v="4"/>
    <x v="1"/>
    <s v="H"/>
    <x v="2676"/>
    <n v="485590827"/>
    <d v="2012-04-27T00:00:00"/>
    <n v="10"/>
    <n v="255.28"/>
    <n v="159.41999999999999"/>
    <n v="2552.8000000000002"/>
    <n v="1594.1999999999998"/>
    <n v="958.60000000000036"/>
  </r>
  <r>
    <x v="1"/>
    <s v="Iceland"/>
    <x v="3"/>
    <x v="0"/>
    <s v="M"/>
    <x v="851"/>
    <n v="991285073"/>
    <d v="2010-10-07T00:00:00"/>
    <n v="4"/>
    <n v="668.27"/>
    <n v="502.54"/>
    <n v="2673.08"/>
    <n v="2010.16"/>
    <n v="662.91999999999985"/>
  </r>
  <r>
    <x v="1"/>
    <s v="Monaco"/>
    <x v="6"/>
    <x v="0"/>
    <s v="C"/>
    <x v="1146"/>
    <n v="287563121"/>
    <d v="2010-10-14T00:00:00"/>
    <n v="9"/>
    <n v="205.7"/>
    <n v="117.11"/>
    <n v="1851.3"/>
    <n v="1053.99"/>
    <n v="797.31"/>
  </r>
  <r>
    <x v="2"/>
    <s v="United Arab Emirates"/>
    <x v="11"/>
    <x v="1"/>
    <s v="L"/>
    <x v="2626"/>
    <n v="916661298"/>
    <d v="2014-01-29T00:00:00"/>
    <n v="16"/>
    <n v="9.33"/>
    <n v="6.92"/>
    <n v="149.28"/>
    <n v="110.72"/>
    <n v="38.56"/>
  </r>
  <r>
    <x v="3"/>
    <s v="Nepal"/>
    <x v="0"/>
    <x v="1"/>
    <s v="C"/>
    <x v="1349"/>
    <n v="991128432"/>
    <d v="2011-11-24T00:00:00"/>
    <n v="10"/>
    <n v="651.21"/>
    <n v="524.96"/>
    <n v="6512.1"/>
    <n v="5249.6"/>
    <n v="1262.5"/>
  </r>
  <r>
    <x v="3"/>
    <s v="Kazakhstan"/>
    <x v="5"/>
    <x v="1"/>
    <s v="C"/>
    <x v="1154"/>
    <n v="943825852"/>
    <d v="2012-02-22T00:00:00"/>
    <n v="13"/>
    <n v="421.89"/>
    <n v="364.69"/>
    <n v="5484.57"/>
    <n v="4740.97"/>
    <n v="743.59999999999945"/>
  </r>
  <r>
    <x v="4"/>
    <s v="Nicaragua"/>
    <x v="0"/>
    <x v="1"/>
    <s v="C"/>
    <x v="228"/>
    <n v="377927386"/>
    <d v="2011-11-03T00:00:00"/>
    <n v="10"/>
    <n v="651.21"/>
    <n v="524.96"/>
    <n v="6512.1"/>
    <n v="5249.6"/>
    <n v="1262.5"/>
  </r>
  <r>
    <x v="2"/>
    <s v="United Arab Emirates"/>
    <x v="4"/>
    <x v="0"/>
    <s v="L"/>
    <x v="1827"/>
    <n v="316919362"/>
    <d v="2017-03-31T00:00:00"/>
    <n v="4"/>
    <n v="255.28"/>
    <n v="159.41999999999999"/>
    <n v="1021.12"/>
    <n v="637.67999999999995"/>
    <n v="383.44000000000005"/>
  </r>
  <r>
    <x v="0"/>
    <s v="Djibouti"/>
    <x v="4"/>
    <x v="0"/>
    <s v="H"/>
    <x v="984"/>
    <n v="954600608"/>
    <d v="2016-02-27T00:00:00"/>
    <n v="11"/>
    <n v="255.28"/>
    <n v="159.41999999999999"/>
    <n v="2808.08"/>
    <n v="1753.62"/>
    <n v="1054.46"/>
  </r>
  <r>
    <x v="0"/>
    <s v="Democratic Republic of the Congo"/>
    <x v="6"/>
    <x v="0"/>
    <s v="L"/>
    <x v="642"/>
    <n v="305082452"/>
    <d v="2013-03-05T00:00:00"/>
    <n v="16"/>
    <n v="205.7"/>
    <n v="117.11"/>
    <n v="3291.2"/>
    <n v="1873.76"/>
    <n v="1417.4399999999998"/>
  </r>
  <r>
    <x v="1"/>
    <s v="Croatia"/>
    <x v="4"/>
    <x v="1"/>
    <s v="M"/>
    <x v="1599"/>
    <n v="952788722"/>
    <d v="2017-03-02T00:00:00"/>
    <n v="1"/>
    <n v="255.28"/>
    <n v="159.41999999999999"/>
    <n v="255.28"/>
    <n v="159.41999999999999"/>
    <n v="95.860000000000014"/>
  </r>
  <r>
    <x v="1"/>
    <s v="San Marino"/>
    <x v="6"/>
    <x v="1"/>
    <s v="M"/>
    <x v="2475"/>
    <n v="602455747"/>
    <d v="2015-12-08T00:00:00"/>
    <n v="15"/>
    <n v="205.7"/>
    <n v="117.11"/>
    <n v="3085.5"/>
    <n v="1756.65"/>
    <n v="1328.85"/>
  </r>
  <r>
    <x v="4"/>
    <s v="The Bahamas"/>
    <x v="1"/>
    <x v="1"/>
    <s v="H"/>
    <x v="374"/>
    <n v="629132354"/>
    <d v="2016-11-02T00:00:00"/>
    <n v="5"/>
    <n v="47.45"/>
    <n v="31.79"/>
    <n v="237.25"/>
    <n v="158.94999999999999"/>
    <n v="78.300000000000011"/>
  </r>
  <r>
    <x v="0"/>
    <s v="Mauritius "/>
    <x v="7"/>
    <x v="0"/>
    <s v="C"/>
    <x v="1739"/>
    <n v="228179872"/>
    <d v="2013-03-05T00:00:00"/>
    <n v="4"/>
    <n v="109.28"/>
    <n v="35.840000000000003"/>
    <n v="437.12"/>
    <n v="143.36000000000001"/>
    <n v="293.76"/>
  </r>
  <r>
    <x v="0"/>
    <s v="Tanzania"/>
    <x v="4"/>
    <x v="0"/>
    <s v="M"/>
    <x v="1745"/>
    <n v="465272128"/>
    <d v="2011-01-26T00:00:00"/>
    <n v="5"/>
    <n v="255.28"/>
    <n v="159.41999999999999"/>
    <n v="1276.4000000000001"/>
    <n v="797.09999999999991"/>
    <n v="479.30000000000018"/>
  </r>
  <r>
    <x v="1"/>
    <s v="Bulgaria"/>
    <x v="7"/>
    <x v="0"/>
    <s v="M"/>
    <x v="2030"/>
    <n v="226395452"/>
    <d v="2017-03-06T00:00:00"/>
    <n v="7"/>
    <n v="109.28"/>
    <n v="35.840000000000003"/>
    <n v="764.96"/>
    <n v="250.88000000000002"/>
    <n v="514.08000000000004"/>
  </r>
  <r>
    <x v="5"/>
    <s v="Tuvalu"/>
    <x v="2"/>
    <x v="0"/>
    <s v="L"/>
    <x v="2677"/>
    <n v="267848670"/>
    <d v="2013-02-11T00:00:00"/>
    <n v="2"/>
    <n v="154.06"/>
    <n v="90.93"/>
    <n v="308.12"/>
    <n v="181.86"/>
    <n v="126.25999999999999"/>
  </r>
  <r>
    <x v="0"/>
    <s v="Eritrea"/>
    <x v="9"/>
    <x v="0"/>
    <s v="C"/>
    <x v="1787"/>
    <n v="966243112"/>
    <d v="2011-08-06T00:00:00"/>
    <n v="3"/>
    <n v="81.73"/>
    <n v="56.67"/>
    <n v="245.19"/>
    <n v="170.01"/>
    <n v="75.180000000000007"/>
  </r>
  <r>
    <x v="0"/>
    <s v="Guinea-Bissau"/>
    <x v="3"/>
    <x v="1"/>
    <s v="C"/>
    <x v="1132"/>
    <n v="968502604"/>
    <d v="2015-04-19T00:00:00"/>
    <n v="1"/>
    <n v="668.27"/>
    <n v="502.54"/>
    <n v="668.27"/>
    <n v="502.54"/>
    <n v="165.72999999999996"/>
  </r>
  <r>
    <x v="2"/>
    <s v="Egypt"/>
    <x v="2"/>
    <x v="0"/>
    <s v="H"/>
    <x v="423"/>
    <n v="341863477"/>
    <d v="2012-07-27T00:00:00"/>
    <n v="6"/>
    <n v="154.06"/>
    <n v="90.93"/>
    <n v="924.36"/>
    <n v="545.58000000000004"/>
    <n v="378.78"/>
  </r>
  <r>
    <x v="1"/>
    <s v="Malta"/>
    <x v="5"/>
    <x v="1"/>
    <s v="L"/>
    <x v="2594"/>
    <n v="123874557"/>
    <d v="2012-01-05T00:00:00"/>
    <n v="10"/>
    <n v="421.89"/>
    <n v="364.69"/>
    <n v="4218.8999999999996"/>
    <n v="3646.9"/>
    <n v="571.99999999999955"/>
  </r>
  <r>
    <x v="0"/>
    <s v="Tanzania"/>
    <x v="1"/>
    <x v="1"/>
    <s v="H"/>
    <x v="249"/>
    <n v="972397172"/>
    <d v="2015-04-28T00:00:00"/>
    <n v="5"/>
    <n v="47.45"/>
    <n v="31.79"/>
    <n v="237.25"/>
    <n v="158.94999999999999"/>
    <n v="78.300000000000011"/>
  </r>
  <r>
    <x v="1"/>
    <s v="Germany"/>
    <x v="10"/>
    <x v="1"/>
    <s v="M"/>
    <x v="939"/>
    <n v="915605151"/>
    <d v="2014-04-19T00:00:00"/>
    <n v="11"/>
    <n v="437.2"/>
    <n v="263.33"/>
    <n v="4809.2"/>
    <n v="2896.6299999999997"/>
    <n v="1912.5700000000002"/>
  </r>
  <r>
    <x v="1"/>
    <s v="Romania"/>
    <x v="1"/>
    <x v="1"/>
    <s v="C"/>
    <x v="358"/>
    <n v="301984822"/>
    <d v="2016-09-17T00:00:00"/>
    <n v="5"/>
    <n v="47.45"/>
    <n v="31.79"/>
    <n v="237.25"/>
    <n v="158.94999999999999"/>
    <n v="78.300000000000011"/>
  </r>
  <r>
    <x v="2"/>
    <s v="Yemen"/>
    <x v="3"/>
    <x v="0"/>
    <s v="L"/>
    <x v="102"/>
    <n v="450335013"/>
    <d v="2012-07-23T00:00:00"/>
    <n v="5"/>
    <n v="668.27"/>
    <n v="502.54"/>
    <n v="3341.35"/>
    <n v="2512.7000000000003"/>
    <n v="828.64999999999964"/>
  </r>
  <r>
    <x v="0"/>
    <s v="Cameroon"/>
    <x v="8"/>
    <x v="1"/>
    <s v="H"/>
    <x v="2657"/>
    <n v="499767053"/>
    <d v="2015-10-23T00:00:00"/>
    <n v="2"/>
    <n v="152.58000000000001"/>
    <n v="97.44"/>
    <n v="305.16000000000003"/>
    <n v="194.88"/>
    <n v="110.28000000000003"/>
  </r>
  <r>
    <x v="3"/>
    <s v="Kyrgyzstan"/>
    <x v="8"/>
    <x v="0"/>
    <s v="M"/>
    <x v="865"/>
    <n v="559704768"/>
    <d v="2014-09-05T00:00:00"/>
    <n v="13"/>
    <n v="152.58000000000001"/>
    <n v="97.44"/>
    <n v="1983.5400000000002"/>
    <n v="1266.72"/>
    <n v="716.82000000000016"/>
  </r>
  <r>
    <x v="4"/>
    <s v="Grenada"/>
    <x v="7"/>
    <x v="0"/>
    <s v="C"/>
    <x v="2502"/>
    <n v="359884488"/>
    <d v="2013-06-26T00:00:00"/>
    <n v="11"/>
    <n v="109.28"/>
    <n v="35.840000000000003"/>
    <n v="1202.08"/>
    <n v="394.24"/>
    <n v="807.83999999999992"/>
  </r>
  <r>
    <x v="5"/>
    <s v="East Timor"/>
    <x v="6"/>
    <x v="1"/>
    <s v="C"/>
    <x v="828"/>
    <n v="600355041"/>
    <d v="2014-06-28T00:00:00"/>
    <n v="12"/>
    <n v="205.7"/>
    <n v="117.11"/>
    <n v="2468.3999999999996"/>
    <n v="1405.32"/>
    <n v="1063.0799999999997"/>
  </r>
  <r>
    <x v="1"/>
    <s v="United Kingdom"/>
    <x v="3"/>
    <x v="0"/>
    <s v="L"/>
    <x v="423"/>
    <n v="701477754"/>
    <d v="2012-08-27T00:00:00"/>
    <n v="3"/>
    <n v="668.27"/>
    <n v="502.54"/>
    <n v="2004.81"/>
    <n v="1507.6200000000001"/>
    <n v="497.18999999999983"/>
  </r>
  <r>
    <x v="1"/>
    <s v="Armenia"/>
    <x v="7"/>
    <x v="1"/>
    <s v="H"/>
    <x v="2379"/>
    <n v="153926455"/>
    <d v="2015-09-30T00:00:00"/>
    <n v="15"/>
    <n v="109.28"/>
    <n v="35.840000000000003"/>
    <n v="1639.2"/>
    <n v="537.6"/>
    <n v="1101.5999999999999"/>
  </r>
  <r>
    <x v="5"/>
    <s v="Tonga"/>
    <x v="10"/>
    <x v="1"/>
    <s v="C"/>
    <x v="2432"/>
    <n v="768687474"/>
    <d v="2017-08-16T00:00:00"/>
    <n v="1"/>
    <n v="437.2"/>
    <n v="263.33"/>
    <n v="437.2"/>
    <n v="263.33"/>
    <n v="173.87"/>
  </r>
  <r>
    <x v="0"/>
    <s v="Mali"/>
    <x v="8"/>
    <x v="0"/>
    <s v="H"/>
    <x v="1829"/>
    <n v="827059638"/>
    <d v="2016-09-11T00:00:00"/>
    <n v="7"/>
    <n v="152.58000000000001"/>
    <n v="97.44"/>
    <n v="1068.0600000000002"/>
    <n v="682.07999999999993"/>
    <n v="385.98000000000025"/>
  </r>
  <r>
    <x v="0"/>
    <s v="Malawi"/>
    <x v="9"/>
    <x v="1"/>
    <s v="L"/>
    <x v="1119"/>
    <n v="930654275"/>
    <d v="2012-06-17T00:00:00"/>
    <n v="1"/>
    <n v="81.73"/>
    <n v="56.67"/>
    <n v="81.73"/>
    <n v="56.67"/>
    <n v="25.060000000000002"/>
  </r>
  <r>
    <x v="1"/>
    <s v="Moldova "/>
    <x v="10"/>
    <x v="0"/>
    <s v="L"/>
    <x v="2666"/>
    <n v="851395213"/>
    <d v="2016-12-15T00:00:00"/>
    <n v="9"/>
    <n v="437.2"/>
    <n v="263.33"/>
    <n v="3934.7999999999997"/>
    <n v="2369.9699999999998"/>
    <n v="1564.83"/>
  </r>
  <r>
    <x v="3"/>
    <s v="China"/>
    <x v="10"/>
    <x v="1"/>
    <s v="H"/>
    <x v="2172"/>
    <n v="881518781"/>
    <d v="2013-01-10T00:00:00"/>
    <n v="16"/>
    <n v="437.2"/>
    <n v="263.33"/>
    <n v="6995.2"/>
    <n v="4213.28"/>
    <n v="2781.92"/>
  </r>
  <r>
    <x v="1"/>
    <s v="Croatia"/>
    <x v="2"/>
    <x v="0"/>
    <s v="H"/>
    <x v="2454"/>
    <n v="483573806"/>
    <d v="2011-01-21T00:00:00"/>
    <n v="15"/>
    <n v="154.06"/>
    <n v="90.93"/>
    <n v="2310.9"/>
    <n v="1363.95"/>
    <n v="946.95"/>
  </r>
  <r>
    <x v="5"/>
    <s v="Marshall Islands"/>
    <x v="8"/>
    <x v="1"/>
    <s v="M"/>
    <x v="1693"/>
    <n v="540421617"/>
    <d v="2014-09-05T00:00:00"/>
    <n v="3"/>
    <n v="152.58000000000001"/>
    <n v="97.44"/>
    <n v="457.74"/>
    <n v="292.32"/>
    <n v="165.42000000000002"/>
  </r>
  <r>
    <x v="0"/>
    <s v="Uganda"/>
    <x v="0"/>
    <x v="1"/>
    <s v="C"/>
    <x v="107"/>
    <n v="205236041"/>
    <d v="2017-08-14T00:00:00"/>
    <n v="5"/>
    <n v="651.21"/>
    <n v="524.96"/>
    <n v="3256.05"/>
    <n v="2624.8"/>
    <n v="631.25"/>
  </r>
  <r>
    <x v="3"/>
    <s v="Taiwan"/>
    <x v="10"/>
    <x v="1"/>
    <s v="M"/>
    <x v="2517"/>
    <n v="951503407"/>
    <d v="2014-04-13T00:00:00"/>
    <n v="16"/>
    <n v="437.2"/>
    <n v="263.33"/>
    <n v="6995.2"/>
    <n v="4213.28"/>
    <n v="2781.92"/>
  </r>
  <r>
    <x v="0"/>
    <s v="Sierra Leone"/>
    <x v="9"/>
    <x v="1"/>
    <s v="C"/>
    <x v="1964"/>
    <n v="723022544"/>
    <d v="2012-01-11T00:00:00"/>
    <n v="12"/>
    <n v="81.73"/>
    <n v="56.67"/>
    <n v="980.76"/>
    <n v="680.04"/>
    <n v="300.72000000000003"/>
  </r>
  <r>
    <x v="1"/>
    <s v="Finland"/>
    <x v="3"/>
    <x v="0"/>
    <s v="C"/>
    <x v="1955"/>
    <n v="683904778"/>
    <d v="2011-01-18T00:00:00"/>
    <n v="2"/>
    <n v="668.27"/>
    <n v="502.54"/>
    <n v="1336.54"/>
    <n v="1005.08"/>
    <n v="331.45999999999992"/>
  </r>
  <r>
    <x v="3"/>
    <s v="Tajikistan"/>
    <x v="9"/>
    <x v="1"/>
    <s v="C"/>
    <x v="48"/>
    <n v="268573939"/>
    <d v="2016-10-07T00:00:00"/>
    <n v="10"/>
    <n v="81.73"/>
    <n v="56.67"/>
    <n v="817.30000000000007"/>
    <n v="566.70000000000005"/>
    <n v="250.60000000000002"/>
  </r>
  <r>
    <x v="0"/>
    <s v="Botswana"/>
    <x v="2"/>
    <x v="1"/>
    <s v="C"/>
    <x v="1157"/>
    <n v="331766355"/>
    <d v="2013-02-17T00:00:00"/>
    <n v="10"/>
    <n v="154.06"/>
    <n v="90.93"/>
    <n v="1540.6"/>
    <n v="909.30000000000007"/>
    <n v="631.29999999999984"/>
  </r>
  <r>
    <x v="0"/>
    <s v="Senegal"/>
    <x v="1"/>
    <x v="0"/>
    <s v="L"/>
    <x v="175"/>
    <n v="898530852"/>
    <d v="2011-03-19T00:00:00"/>
    <n v="7"/>
    <n v="47.45"/>
    <n v="31.79"/>
    <n v="332.15000000000003"/>
    <n v="222.53"/>
    <n v="109.62000000000003"/>
  </r>
  <r>
    <x v="1"/>
    <s v="Luxembourg"/>
    <x v="10"/>
    <x v="1"/>
    <s v="C"/>
    <x v="2035"/>
    <n v="714228761"/>
    <d v="2015-11-21T00:00:00"/>
    <n v="8"/>
    <n v="437.2"/>
    <n v="263.33"/>
    <n v="3497.6"/>
    <n v="2106.64"/>
    <n v="1390.96"/>
  </r>
  <r>
    <x v="1"/>
    <s v="Serbia"/>
    <x v="1"/>
    <x v="1"/>
    <s v="L"/>
    <x v="1823"/>
    <n v="394533908"/>
    <d v="2013-12-28T00:00:00"/>
    <n v="1"/>
    <n v="47.45"/>
    <n v="31.79"/>
    <n v="47.45"/>
    <n v="31.79"/>
    <n v="15.660000000000004"/>
  </r>
  <r>
    <x v="3"/>
    <s v="Singapore"/>
    <x v="8"/>
    <x v="1"/>
    <s v="L"/>
    <x v="2135"/>
    <n v="175432622"/>
    <d v="2016-03-07T00:00:00"/>
    <n v="5"/>
    <n v="152.58000000000001"/>
    <n v="97.44"/>
    <n v="762.90000000000009"/>
    <n v="487.2"/>
    <n v="275.7000000000001"/>
  </r>
  <r>
    <x v="0"/>
    <s v="Cameroon"/>
    <x v="9"/>
    <x v="0"/>
    <s v="H"/>
    <x v="2031"/>
    <n v="363223731"/>
    <d v="2015-06-29T00:00:00"/>
    <n v="8"/>
    <n v="81.73"/>
    <n v="56.67"/>
    <n v="653.84"/>
    <n v="453.36"/>
    <n v="200.48000000000002"/>
  </r>
  <r>
    <x v="4"/>
    <s v="Antigua and Barbuda "/>
    <x v="3"/>
    <x v="1"/>
    <s v="C"/>
    <x v="2050"/>
    <n v="884518563"/>
    <d v="2013-05-12T00:00:00"/>
    <n v="13"/>
    <n v="668.27"/>
    <n v="502.54"/>
    <n v="8687.51"/>
    <n v="6533.02"/>
    <n v="2154.4899999999998"/>
  </r>
  <r>
    <x v="1"/>
    <s v="Latvia"/>
    <x v="3"/>
    <x v="1"/>
    <s v="L"/>
    <x v="4"/>
    <n v="836240947"/>
    <d v="2015-11-24T00:00:00"/>
    <n v="2"/>
    <n v="668.27"/>
    <n v="502.54"/>
    <n v="1336.54"/>
    <n v="1005.08"/>
    <n v="331.45999999999992"/>
  </r>
  <r>
    <x v="0"/>
    <s v="Mauritania"/>
    <x v="1"/>
    <x v="1"/>
    <s v="L"/>
    <x v="1920"/>
    <n v="735627210"/>
    <d v="2015-06-12T00:00:00"/>
    <n v="12"/>
    <n v="47.45"/>
    <n v="31.79"/>
    <n v="569.40000000000009"/>
    <n v="381.48"/>
    <n v="187.92000000000007"/>
  </r>
  <r>
    <x v="0"/>
    <s v="Kenya"/>
    <x v="7"/>
    <x v="1"/>
    <s v="M"/>
    <x v="1624"/>
    <n v="270226180"/>
    <d v="2016-09-29T00:00:00"/>
    <n v="8"/>
    <n v="109.28"/>
    <n v="35.840000000000003"/>
    <n v="874.24"/>
    <n v="286.72000000000003"/>
    <n v="587.52"/>
  </r>
  <r>
    <x v="2"/>
    <s v="Iraq"/>
    <x v="0"/>
    <x v="0"/>
    <s v="M"/>
    <x v="2197"/>
    <n v="547899186"/>
    <d v="2010-05-09T00:00:00"/>
    <n v="7"/>
    <n v="651.21"/>
    <n v="524.96"/>
    <n v="4558.47"/>
    <n v="3674.7200000000003"/>
    <n v="883.75"/>
  </r>
  <r>
    <x v="2"/>
    <s v="Yemen"/>
    <x v="6"/>
    <x v="0"/>
    <s v="H"/>
    <x v="895"/>
    <n v="946820056"/>
    <d v="2014-05-12T00:00:00"/>
    <n v="7"/>
    <n v="205.7"/>
    <n v="117.11"/>
    <n v="1439.8999999999999"/>
    <n v="819.77"/>
    <n v="620.12999999999988"/>
  </r>
  <r>
    <x v="2"/>
    <s v="Lebanon"/>
    <x v="8"/>
    <x v="1"/>
    <s v="H"/>
    <x v="1464"/>
    <n v="465475118"/>
    <d v="2010-02-05T00:00:00"/>
    <n v="5"/>
    <n v="152.58000000000001"/>
    <n v="97.44"/>
    <n v="762.90000000000009"/>
    <n v="487.2"/>
    <n v="275.7000000000001"/>
  </r>
  <r>
    <x v="6"/>
    <s v="Canada"/>
    <x v="3"/>
    <x v="1"/>
    <s v="L"/>
    <x v="362"/>
    <n v="872663199"/>
    <d v="2014-02-23T00:00:00"/>
    <n v="15"/>
    <n v="668.27"/>
    <n v="502.54"/>
    <n v="10024.049999999999"/>
    <n v="7538.1"/>
    <n v="2485.9499999999989"/>
  </r>
  <r>
    <x v="0"/>
    <s v="Cameroon"/>
    <x v="5"/>
    <x v="1"/>
    <s v="C"/>
    <x v="556"/>
    <n v="857495629"/>
    <d v="2013-10-02T00:00:00"/>
    <n v="1"/>
    <n v="421.89"/>
    <n v="364.69"/>
    <n v="421.89"/>
    <n v="364.69"/>
    <n v="57.199999999999989"/>
  </r>
  <r>
    <x v="1"/>
    <s v="Spain"/>
    <x v="2"/>
    <x v="0"/>
    <s v="C"/>
    <x v="984"/>
    <n v="979396235"/>
    <d v="2016-02-18T00:00:00"/>
    <n v="7"/>
    <n v="154.06"/>
    <n v="90.93"/>
    <n v="1078.42"/>
    <n v="636.51"/>
    <n v="441.91000000000008"/>
  </r>
  <r>
    <x v="0"/>
    <s v="Burundi"/>
    <x v="3"/>
    <x v="1"/>
    <s v="L"/>
    <x v="363"/>
    <n v="518101346"/>
    <d v="2014-08-08T00:00:00"/>
    <n v="11"/>
    <n v="668.27"/>
    <n v="502.54"/>
    <n v="7350.9699999999993"/>
    <n v="5527.9400000000005"/>
    <n v="1823.0299999999988"/>
  </r>
  <r>
    <x v="1"/>
    <s v="France"/>
    <x v="5"/>
    <x v="1"/>
    <s v="C"/>
    <x v="230"/>
    <n v="623659789"/>
    <d v="2014-07-31T00:00:00"/>
    <n v="6"/>
    <n v="421.89"/>
    <n v="364.69"/>
    <n v="2531.34"/>
    <n v="2188.14"/>
    <n v="343.20000000000027"/>
  </r>
  <r>
    <x v="1"/>
    <s v="Slovenia"/>
    <x v="11"/>
    <x v="1"/>
    <s v="H"/>
    <x v="1506"/>
    <n v="266432893"/>
    <d v="2015-04-19T00:00:00"/>
    <n v="4"/>
    <n v="9.33"/>
    <n v="6.92"/>
    <n v="37.32"/>
    <n v="27.68"/>
    <n v="9.64"/>
  </r>
  <r>
    <x v="1"/>
    <s v="Sweden"/>
    <x v="9"/>
    <x v="0"/>
    <s v="M"/>
    <x v="2172"/>
    <n v="287094485"/>
    <d v="2013-02-03T00:00:00"/>
    <n v="11"/>
    <n v="81.73"/>
    <n v="56.67"/>
    <n v="899.03000000000009"/>
    <n v="623.37"/>
    <n v="275.66000000000008"/>
  </r>
  <r>
    <x v="0"/>
    <s v="Angola"/>
    <x v="8"/>
    <x v="1"/>
    <s v="L"/>
    <x v="1002"/>
    <n v="246630895"/>
    <d v="2012-12-23T00:00:00"/>
    <n v="4"/>
    <n v="152.58000000000001"/>
    <n v="97.44"/>
    <n v="610.32000000000005"/>
    <n v="389.76"/>
    <n v="220.56000000000006"/>
  </r>
  <r>
    <x v="4"/>
    <s v="Saint Kitts and Nevis "/>
    <x v="5"/>
    <x v="1"/>
    <s v="H"/>
    <x v="1772"/>
    <n v="676340949"/>
    <d v="2017-05-09T00:00:00"/>
    <n v="5"/>
    <n v="421.89"/>
    <n v="364.69"/>
    <n v="2109.4499999999998"/>
    <n v="1823.45"/>
    <n v="285.99999999999977"/>
  </r>
  <r>
    <x v="5"/>
    <s v="Vanuatu"/>
    <x v="8"/>
    <x v="1"/>
    <s v="M"/>
    <x v="574"/>
    <n v="827835977"/>
    <d v="2014-02-26T00:00:00"/>
    <n v="7"/>
    <n v="152.58000000000001"/>
    <n v="97.44"/>
    <n v="1068.0600000000002"/>
    <n v="682.07999999999993"/>
    <n v="385.98000000000025"/>
  </r>
  <r>
    <x v="0"/>
    <s v="Burundi"/>
    <x v="10"/>
    <x v="1"/>
    <s v="C"/>
    <x v="1208"/>
    <n v="923039805"/>
    <d v="2011-12-24T00:00:00"/>
    <n v="11"/>
    <n v="437.2"/>
    <n v="263.33"/>
    <n v="4809.2"/>
    <n v="2896.6299999999997"/>
    <n v="1912.5700000000002"/>
  </r>
  <r>
    <x v="6"/>
    <s v="Mexico"/>
    <x v="0"/>
    <x v="1"/>
    <s v="C"/>
    <x v="1642"/>
    <n v="804188764"/>
    <d v="2012-04-02T00:00:00"/>
    <n v="10"/>
    <n v="651.21"/>
    <n v="524.96"/>
    <n v="6512.1"/>
    <n v="5249.6"/>
    <n v="1262.5"/>
  </r>
  <r>
    <x v="0"/>
    <s v="Mali"/>
    <x v="1"/>
    <x v="1"/>
    <s v="M"/>
    <x v="2668"/>
    <n v="383831679"/>
    <d v="2014-01-26T00:00:00"/>
    <n v="5"/>
    <n v="47.45"/>
    <n v="31.79"/>
    <n v="237.25"/>
    <n v="158.94999999999999"/>
    <n v="78.300000000000011"/>
  </r>
  <r>
    <x v="4"/>
    <s v="Guatemala"/>
    <x v="5"/>
    <x v="1"/>
    <s v="M"/>
    <x v="946"/>
    <n v="994829881"/>
    <d v="2017-05-09T00:00:00"/>
    <n v="2"/>
    <n v="421.89"/>
    <n v="364.69"/>
    <n v="843.78"/>
    <n v="729.38"/>
    <n v="114.39999999999998"/>
  </r>
  <r>
    <x v="1"/>
    <s v="Netherlands"/>
    <x v="10"/>
    <x v="0"/>
    <s v="L"/>
    <x v="2591"/>
    <n v="440357196"/>
    <d v="2012-02-08T00:00:00"/>
    <n v="1"/>
    <n v="437.2"/>
    <n v="263.33"/>
    <n v="437.2"/>
    <n v="263.33"/>
    <n v="173.87"/>
  </r>
  <r>
    <x v="0"/>
    <s v="Djibouti"/>
    <x v="7"/>
    <x v="1"/>
    <s v="L"/>
    <x v="1968"/>
    <n v="643899953"/>
    <d v="2011-08-06T00:00:00"/>
    <n v="5"/>
    <n v="109.28"/>
    <n v="35.840000000000003"/>
    <n v="546.4"/>
    <n v="179.20000000000002"/>
    <n v="367.19999999999993"/>
  </r>
  <r>
    <x v="2"/>
    <s v="Yemen"/>
    <x v="1"/>
    <x v="1"/>
    <s v="L"/>
    <x v="1904"/>
    <n v="899256980"/>
    <d v="2011-08-14T00:00:00"/>
    <n v="15"/>
    <n v="47.45"/>
    <n v="31.79"/>
    <n v="711.75"/>
    <n v="476.84999999999997"/>
    <n v="234.90000000000003"/>
  </r>
  <r>
    <x v="0"/>
    <s v="Cote d'Ivoire"/>
    <x v="5"/>
    <x v="0"/>
    <s v="M"/>
    <x v="511"/>
    <n v="120539605"/>
    <d v="2016-06-28T00:00:00"/>
    <n v="15"/>
    <n v="421.89"/>
    <n v="364.69"/>
    <n v="6328.3499999999995"/>
    <n v="5470.35"/>
    <n v="857.99999999999909"/>
  </r>
  <r>
    <x v="2"/>
    <s v="Kuwait"/>
    <x v="4"/>
    <x v="1"/>
    <s v="H"/>
    <x v="1651"/>
    <n v="892171657"/>
    <d v="2012-10-14T00:00:00"/>
    <n v="4"/>
    <n v="255.28"/>
    <n v="159.41999999999999"/>
    <n v="1021.12"/>
    <n v="637.67999999999995"/>
    <n v="383.44000000000005"/>
  </r>
  <r>
    <x v="4"/>
    <s v="Saint Kitts and Nevis "/>
    <x v="1"/>
    <x v="0"/>
    <s v="C"/>
    <x v="215"/>
    <n v="918889462"/>
    <d v="2010-04-28T00:00:00"/>
    <n v="14"/>
    <n v="47.45"/>
    <n v="31.79"/>
    <n v="664.30000000000007"/>
    <n v="445.06"/>
    <n v="219.24000000000007"/>
  </r>
  <r>
    <x v="1"/>
    <s v="Luxembourg"/>
    <x v="7"/>
    <x v="1"/>
    <s v="C"/>
    <x v="443"/>
    <n v="675741851"/>
    <d v="2017-01-05T00:00:00"/>
    <n v="10"/>
    <n v="109.28"/>
    <n v="35.840000000000003"/>
    <n v="1092.8"/>
    <n v="358.40000000000003"/>
    <n v="734.39999999999986"/>
  </r>
  <r>
    <x v="0"/>
    <s v="Ghana"/>
    <x v="1"/>
    <x v="0"/>
    <s v="H"/>
    <x v="1444"/>
    <n v="258090150"/>
    <d v="2011-01-09T00:00:00"/>
    <n v="6"/>
    <n v="47.45"/>
    <n v="31.79"/>
    <n v="284.70000000000005"/>
    <n v="190.74"/>
    <n v="93.960000000000036"/>
  </r>
  <r>
    <x v="1"/>
    <s v="Finland"/>
    <x v="3"/>
    <x v="1"/>
    <s v="C"/>
    <x v="302"/>
    <n v="731608188"/>
    <d v="2013-03-10T00:00:00"/>
    <n v="13"/>
    <n v="668.27"/>
    <n v="502.54"/>
    <n v="8687.51"/>
    <n v="6533.02"/>
    <n v="2154.4899999999998"/>
  </r>
  <r>
    <x v="0"/>
    <s v="Angola"/>
    <x v="10"/>
    <x v="1"/>
    <s v="M"/>
    <x v="976"/>
    <n v="982282292"/>
    <d v="2015-06-16T00:00:00"/>
    <n v="13"/>
    <n v="437.2"/>
    <n v="263.33"/>
    <n v="5683.5999999999995"/>
    <n v="3423.29"/>
    <n v="2260.3099999999995"/>
  </r>
  <r>
    <x v="4"/>
    <s v="Trinidad and Tobago"/>
    <x v="3"/>
    <x v="1"/>
    <s v="M"/>
    <x v="296"/>
    <n v="866411292"/>
    <d v="2014-04-16T00:00:00"/>
    <n v="15"/>
    <n v="668.27"/>
    <n v="502.54"/>
    <n v="10024.049999999999"/>
    <n v="7538.1"/>
    <n v="2485.9499999999989"/>
  </r>
  <r>
    <x v="3"/>
    <s v="Turkmenistan"/>
    <x v="6"/>
    <x v="1"/>
    <s v="H"/>
    <x v="1220"/>
    <n v="760606515"/>
    <d v="2015-02-14T00:00:00"/>
    <n v="15"/>
    <n v="205.7"/>
    <n v="117.11"/>
    <n v="3085.5"/>
    <n v="1756.65"/>
    <n v="1328.85"/>
  </r>
  <r>
    <x v="1"/>
    <s v="Austria"/>
    <x v="5"/>
    <x v="0"/>
    <s v="C"/>
    <x v="504"/>
    <n v="211791789"/>
    <d v="2012-10-09T00:00:00"/>
    <n v="5"/>
    <n v="421.89"/>
    <n v="364.69"/>
    <n v="2109.4499999999998"/>
    <n v="1823.45"/>
    <n v="285.99999999999977"/>
  </r>
  <r>
    <x v="2"/>
    <s v="Oman"/>
    <x v="8"/>
    <x v="0"/>
    <s v="L"/>
    <x v="2507"/>
    <n v="187203443"/>
    <d v="2010-11-19T00:00:00"/>
    <n v="11"/>
    <n v="152.58000000000001"/>
    <n v="97.44"/>
    <n v="1678.38"/>
    <n v="1071.8399999999999"/>
    <n v="606.54000000000019"/>
  </r>
  <r>
    <x v="1"/>
    <s v="Lithuania"/>
    <x v="8"/>
    <x v="1"/>
    <s v="C"/>
    <x v="338"/>
    <n v="824390304"/>
    <d v="2010-04-30T00:00:00"/>
    <n v="7"/>
    <n v="152.58000000000001"/>
    <n v="97.44"/>
    <n v="1068.0600000000002"/>
    <n v="682.07999999999993"/>
    <n v="385.98000000000025"/>
  </r>
  <r>
    <x v="2"/>
    <s v="Pakistan"/>
    <x v="10"/>
    <x v="0"/>
    <s v="H"/>
    <x v="2333"/>
    <n v="981213700"/>
    <d v="2013-02-04T00:00:00"/>
    <n v="3"/>
    <n v="437.2"/>
    <n v="263.33"/>
    <n v="1311.6"/>
    <n v="789.99"/>
    <n v="521.6099999999999"/>
  </r>
  <r>
    <x v="1"/>
    <s v="Montenegro"/>
    <x v="7"/>
    <x v="0"/>
    <s v="C"/>
    <x v="2443"/>
    <n v="485847461"/>
    <d v="2010-11-06T00:00:00"/>
    <n v="3"/>
    <n v="109.28"/>
    <n v="35.840000000000003"/>
    <n v="327.84000000000003"/>
    <n v="107.52000000000001"/>
    <n v="220.32000000000002"/>
  </r>
  <r>
    <x v="0"/>
    <s v="Chad"/>
    <x v="4"/>
    <x v="1"/>
    <s v="M"/>
    <x v="380"/>
    <n v="586777913"/>
    <d v="2011-03-14T00:00:00"/>
    <n v="16"/>
    <n v="255.28"/>
    <n v="159.41999999999999"/>
    <n v="4084.48"/>
    <n v="2550.7199999999998"/>
    <n v="1533.7600000000002"/>
  </r>
  <r>
    <x v="3"/>
    <s v="Laos"/>
    <x v="0"/>
    <x v="0"/>
    <s v="L"/>
    <x v="347"/>
    <n v="802803885"/>
    <d v="2012-01-06T00:00:00"/>
    <n v="11"/>
    <n v="651.21"/>
    <n v="524.96"/>
    <n v="7163.31"/>
    <n v="5774.56"/>
    <n v="1388.75"/>
  </r>
  <r>
    <x v="1"/>
    <s v="Poland"/>
    <x v="5"/>
    <x v="1"/>
    <s v="C"/>
    <x v="2401"/>
    <n v="273036706"/>
    <d v="2011-11-01T00:00:00"/>
    <n v="11"/>
    <n v="421.89"/>
    <n v="364.69"/>
    <n v="4640.79"/>
    <n v="4011.59"/>
    <n v="629.19999999999982"/>
  </r>
  <r>
    <x v="2"/>
    <s v="Libya"/>
    <x v="9"/>
    <x v="1"/>
    <s v="H"/>
    <x v="1039"/>
    <n v="906900203"/>
    <d v="2014-01-05T00:00:00"/>
    <n v="1"/>
    <n v="81.73"/>
    <n v="56.67"/>
    <n v="81.73"/>
    <n v="56.67"/>
    <n v="25.060000000000002"/>
  </r>
  <r>
    <x v="6"/>
    <s v="Canada"/>
    <x v="1"/>
    <x v="1"/>
    <s v="L"/>
    <x v="2114"/>
    <n v="634130704"/>
    <d v="2015-09-20T00:00:00"/>
    <n v="4"/>
    <n v="47.45"/>
    <n v="31.79"/>
    <n v="189.8"/>
    <n v="127.16"/>
    <n v="62.640000000000015"/>
  </r>
  <r>
    <x v="3"/>
    <s v="Japan"/>
    <x v="7"/>
    <x v="1"/>
    <s v="L"/>
    <x v="971"/>
    <n v="154777038"/>
    <d v="2011-02-02T00:00:00"/>
    <n v="1"/>
    <n v="109.28"/>
    <n v="35.840000000000003"/>
    <n v="109.28"/>
    <n v="35.840000000000003"/>
    <n v="73.44"/>
  </r>
  <r>
    <x v="2"/>
    <s v="Qatar"/>
    <x v="10"/>
    <x v="0"/>
    <s v="H"/>
    <x v="354"/>
    <n v="689200532"/>
    <d v="2010-07-02T00:00:00"/>
    <n v="14"/>
    <n v="437.2"/>
    <n v="263.33"/>
    <n v="6120.8"/>
    <n v="3686.62"/>
    <n v="2434.1800000000003"/>
  </r>
  <r>
    <x v="5"/>
    <s v="Tuvalu"/>
    <x v="11"/>
    <x v="1"/>
    <s v="L"/>
    <x v="2089"/>
    <n v="828075015"/>
    <d v="2014-04-17T00:00:00"/>
    <n v="8"/>
    <n v="9.33"/>
    <n v="6.92"/>
    <n v="74.64"/>
    <n v="55.36"/>
    <n v="19.28"/>
  </r>
  <r>
    <x v="3"/>
    <s v="Singapore"/>
    <x v="8"/>
    <x v="0"/>
    <s v="M"/>
    <x v="2064"/>
    <n v="582386815"/>
    <d v="2016-01-15T00:00:00"/>
    <n v="1"/>
    <n v="152.58000000000001"/>
    <n v="97.44"/>
    <n v="152.58000000000001"/>
    <n v="97.44"/>
    <n v="55.140000000000015"/>
  </r>
  <r>
    <x v="0"/>
    <s v="Equatorial Guinea"/>
    <x v="4"/>
    <x v="1"/>
    <s v="L"/>
    <x v="2211"/>
    <n v="933434760"/>
    <d v="2014-04-18T00:00:00"/>
    <n v="5"/>
    <n v="255.28"/>
    <n v="159.41999999999999"/>
    <n v="1276.4000000000001"/>
    <n v="797.09999999999991"/>
    <n v="479.30000000000018"/>
  </r>
  <r>
    <x v="5"/>
    <s v="Nauru"/>
    <x v="0"/>
    <x v="0"/>
    <s v="H"/>
    <x v="1495"/>
    <n v="682830178"/>
    <d v="2016-02-15T00:00:00"/>
    <n v="6"/>
    <n v="651.21"/>
    <n v="524.96"/>
    <n v="3907.26"/>
    <n v="3149.76"/>
    <n v="757.5"/>
  </r>
  <r>
    <x v="2"/>
    <s v="Libya"/>
    <x v="1"/>
    <x v="1"/>
    <s v="H"/>
    <x v="1699"/>
    <n v="502496898"/>
    <d v="2010-11-08T00:00:00"/>
    <n v="15"/>
    <n v="47.45"/>
    <n v="31.79"/>
    <n v="711.75"/>
    <n v="476.84999999999997"/>
    <n v="234.90000000000003"/>
  </r>
  <r>
    <x v="0"/>
    <s v="Namibia"/>
    <x v="4"/>
    <x v="1"/>
    <s v="C"/>
    <x v="341"/>
    <n v="684671247"/>
    <d v="2011-06-23T00:00:00"/>
    <n v="14"/>
    <n v="255.28"/>
    <n v="159.41999999999999"/>
    <n v="3573.92"/>
    <n v="2231.8799999999997"/>
    <n v="1342.0400000000004"/>
  </r>
  <r>
    <x v="4"/>
    <s v="Belize"/>
    <x v="0"/>
    <x v="1"/>
    <s v="H"/>
    <x v="2325"/>
    <n v="691902053"/>
    <d v="2013-05-15T00:00:00"/>
    <n v="13"/>
    <n v="651.21"/>
    <n v="524.96"/>
    <n v="8465.73"/>
    <n v="6824.4800000000005"/>
    <n v="1641.2499999999991"/>
  </r>
  <r>
    <x v="3"/>
    <s v="Indonesia"/>
    <x v="5"/>
    <x v="0"/>
    <s v="L"/>
    <x v="917"/>
    <n v="507050645"/>
    <d v="2012-08-05T00:00:00"/>
    <n v="11"/>
    <n v="421.89"/>
    <n v="364.69"/>
    <n v="4640.79"/>
    <n v="4011.59"/>
    <n v="629.19999999999982"/>
  </r>
  <r>
    <x v="2"/>
    <s v="Tunisia "/>
    <x v="7"/>
    <x v="0"/>
    <s v="H"/>
    <x v="2151"/>
    <n v="183290851"/>
    <d v="2010-06-12T00:00:00"/>
    <n v="14"/>
    <n v="109.28"/>
    <n v="35.840000000000003"/>
    <n v="1529.92"/>
    <n v="501.76000000000005"/>
    <n v="1028.1600000000001"/>
  </r>
  <r>
    <x v="3"/>
    <s v="Taiwan"/>
    <x v="9"/>
    <x v="0"/>
    <s v="H"/>
    <x v="1644"/>
    <n v="294108998"/>
    <d v="2016-08-14T00:00:00"/>
    <n v="4"/>
    <n v="81.73"/>
    <n v="56.67"/>
    <n v="326.92"/>
    <n v="226.68"/>
    <n v="100.24000000000001"/>
  </r>
  <r>
    <x v="5"/>
    <s v="Fiji"/>
    <x v="6"/>
    <x v="1"/>
    <s v="C"/>
    <x v="2249"/>
    <n v="583303916"/>
    <d v="2015-05-04T00:00:00"/>
    <n v="2"/>
    <n v="205.7"/>
    <n v="117.11"/>
    <n v="411.4"/>
    <n v="234.22"/>
    <n v="177.17999999999998"/>
  </r>
  <r>
    <x v="0"/>
    <s v="South Sudan"/>
    <x v="9"/>
    <x v="1"/>
    <s v="H"/>
    <x v="237"/>
    <n v="414986932"/>
    <d v="2014-08-23T00:00:00"/>
    <n v="5"/>
    <n v="81.73"/>
    <n v="56.67"/>
    <n v="408.65000000000003"/>
    <n v="283.35000000000002"/>
    <n v="125.30000000000001"/>
  </r>
  <r>
    <x v="6"/>
    <s v="Canada"/>
    <x v="10"/>
    <x v="0"/>
    <s v="M"/>
    <x v="2590"/>
    <n v="123581874"/>
    <d v="2012-07-08T00:00:00"/>
    <n v="16"/>
    <n v="437.2"/>
    <n v="263.33"/>
    <n v="6995.2"/>
    <n v="4213.28"/>
    <n v="2781.92"/>
  </r>
  <r>
    <x v="1"/>
    <s v="Hungary"/>
    <x v="7"/>
    <x v="1"/>
    <s v="C"/>
    <x v="587"/>
    <n v="563825070"/>
    <d v="2015-05-14T00:00:00"/>
    <n v="12"/>
    <n v="109.28"/>
    <n v="35.840000000000003"/>
    <n v="1311.3600000000001"/>
    <n v="430.08000000000004"/>
    <n v="881.28000000000009"/>
  </r>
  <r>
    <x v="2"/>
    <s v="Saudi Arabia"/>
    <x v="0"/>
    <x v="1"/>
    <s v="C"/>
    <x v="503"/>
    <n v="860765349"/>
    <d v="2011-09-01T00:00:00"/>
    <n v="14"/>
    <n v="651.21"/>
    <n v="524.96"/>
    <n v="9116.94"/>
    <n v="7349.4400000000005"/>
    <n v="1767.5"/>
  </r>
  <r>
    <x v="0"/>
    <s v="Swaziland"/>
    <x v="1"/>
    <x v="0"/>
    <s v="C"/>
    <x v="72"/>
    <n v="659764039"/>
    <d v="2013-11-13T00:00:00"/>
    <n v="13"/>
    <n v="47.45"/>
    <n v="31.79"/>
    <n v="616.85"/>
    <n v="413.27"/>
    <n v="203.58000000000004"/>
  </r>
  <r>
    <x v="1"/>
    <s v="Portugal"/>
    <x v="11"/>
    <x v="1"/>
    <s v="H"/>
    <x v="454"/>
    <n v="576494967"/>
    <d v="2016-05-21T00:00:00"/>
    <n v="11"/>
    <n v="9.33"/>
    <n v="6.92"/>
    <n v="102.63"/>
    <n v="76.12"/>
    <n v="26.509999999999991"/>
  </r>
  <r>
    <x v="5"/>
    <s v="Tuvalu"/>
    <x v="8"/>
    <x v="1"/>
    <s v="L"/>
    <x v="1826"/>
    <n v="846944463"/>
    <d v="2014-09-24T00:00:00"/>
    <n v="14"/>
    <n v="152.58000000000001"/>
    <n v="97.44"/>
    <n v="2136.1200000000003"/>
    <n v="1364.1599999999999"/>
    <n v="771.96000000000049"/>
  </r>
  <r>
    <x v="0"/>
    <s v="Swaziland"/>
    <x v="5"/>
    <x v="1"/>
    <s v="M"/>
    <x v="1462"/>
    <n v="877411353"/>
    <d v="2017-01-30T00:00:00"/>
    <n v="7"/>
    <n v="421.89"/>
    <n v="364.69"/>
    <n v="2953.23"/>
    <n v="2552.83"/>
    <n v="400.40000000000009"/>
  </r>
  <r>
    <x v="1"/>
    <s v="Russia"/>
    <x v="7"/>
    <x v="0"/>
    <s v="L"/>
    <x v="399"/>
    <n v="594506967"/>
    <d v="2017-01-08T00:00:00"/>
    <n v="11"/>
    <n v="109.28"/>
    <n v="35.840000000000003"/>
    <n v="1202.08"/>
    <n v="394.24"/>
    <n v="807.83999999999992"/>
  </r>
  <r>
    <x v="1"/>
    <s v="Montenegro"/>
    <x v="10"/>
    <x v="1"/>
    <s v="H"/>
    <x v="52"/>
    <n v="895155131"/>
    <d v="2013-08-24T00:00:00"/>
    <n v="9"/>
    <n v="437.2"/>
    <n v="263.33"/>
    <n v="3934.7999999999997"/>
    <n v="2369.9699999999998"/>
    <n v="1564.83"/>
  </r>
  <r>
    <x v="1"/>
    <s v="Italy"/>
    <x v="4"/>
    <x v="1"/>
    <s v="C"/>
    <x v="2508"/>
    <n v="496592175"/>
    <d v="2014-01-12T00:00:00"/>
    <n v="3"/>
    <n v="255.28"/>
    <n v="159.41999999999999"/>
    <n v="765.84"/>
    <n v="478.26"/>
    <n v="287.58000000000004"/>
  </r>
  <r>
    <x v="1"/>
    <s v="Belarus"/>
    <x v="3"/>
    <x v="1"/>
    <s v="H"/>
    <x v="1007"/>
    <n v="886366927"/>
    <d v="2015-06-25T00:00:00"/>
    <n v="8"/>
    <n v="668.27"/>
    <n v="502.54"/>
    <n v="5346.16"/>
    <n v="4020.32"/>
    <n v="1325.8399999999997"/>
  </r>
  <r>
    <x v="3"/>
    <s v="Japan"/>
    <x v="2"/>
    <x v="1"/>
    <s v="C"/>
    <x v="2255"/>
    <n v="472340714"/>
    <d v="2015-12-24T00:00:00"/>
    <n v="8"/>
    <n v="154.06"/>
    <n v="90.93"/>
    <n v="1232.48"/>
    <n v="727.44"/>
    <n v="505.03999999999996"/>
  </r>
  <r>
    <x v="0"/>
    <s v="South Sudan"/>
    <x v="11"/>
    <x v="1"/>
    <s v="M"/>
    <x v="1815"/>
    <n v="432687366"/>
    <d v="2011-03-09T00:00:00"/>
    <n v="1"/>
    <n v="9.33"/>
    <n v="6.92"/>
    <n v="9.33"/>
    <n v="6.92"/>
    <n v="2.41"/>
  </r>
  <r>
    <x v="5"/>
    <s v="Papua New Guinea"/>
    <x v="0"/>
    <x v="1"/>
    <s v="C"/>
    <x v="2519"/>
    <n v="665893208"/>
    <d v="2012-06-08T00:00:00"/>
    <n v="2"/>
    <n v="651.21"/>
    <n v="524.96"/>
    <n v="1302.42"/>
    <n v="1049.92"/>
    <n v="252.5"/>
  </r>
  <r>
    <x v="0"/>
    <s v="Seychelles "/>
    <x v="4"/>
    <x v="1"/>
    <s v="M"/>
    <x v="516"/>
    <n v="240757071"/>
    <d v="2013-11-16T00:00:00"/>
    <n v="7"/>
    <n v="255.28"/>
    <n v="159.41999999999999"/>
    <n v="1786.96"/>
    <n v="1115.9399999999998"/>
    <n v="671.02000000000021"/>
  </r>
  <r>
    <x v="5"/>
    <s v="Tuvalu"/>
    <x v="7"/>
    <x v="0"/>
    <s v="M"/>
    <x v="1595"/>
    <n v="546390283"/>
    <d v="2017-06-26T00:00:00"/>
    <n v="13"/>
    <n v="109.28"/>
    <n v="35.840000000000003"/>
    <n v="1420.64"/>
    <n v="465.92000000000007"/>
    <n v="954.72"/>
  </r>
  <r>
    <x v="2"/>
    <s v="Iran"/>
    <x v="3"/>
    <x v="0"/>
    <s v="H"/>
    <x v="2420"/>
    <n v="342216670"/>
    <d v="2015-11-19T00:00:00"/>
    <n v="14"/>
    <n v="668.27"/>
    <n v="502.54"/>
    <n v="9355.7799999999988"/>
    <n v="7035.56"/>
    <n v="2320.2199999999984"/>
  </r>
  <r>
    <x v="3"/>
    <s v="Vietnam"/>
    <x v="0"/>
    <x v="0"/>
    <s v="C"/>
    <x v="643"/>
    <n v="707972562"/>
    <d v="2016-12-21T00:00:00"/>
    <n v="6"/>
    <n v="651.21"/>
    <n v="524.96"/>
    <n v="3907.26"/>
    <n v="3149.76"/>
    <n v="757.5"/>
  </r>
  <r>
    <x v="5"/>
    <s v="Vanuatu"/>
    <x v="8"/>
    <x v="1"/>
    <s v="H"/>
    <x v="2678"/>
    <n v="993706786"/>
    <d v="2011-06-15T00:00:00"/>
    <n v="15"/>
    <n v="152.58000000000001"/>
    <n v="97.44"/>
    <n v="2288.7000000000003"/>
    <n v="1461.6"/>
    <n v="827.10000000000036"/>
  </r>
  <r>
    <x v="0"/>
    <s v="Equatorial Guinea"/>
    <x v="2"/>
    <x v="1"/>
    <s v="M"/>
    <x v="1237"/>
    <n v="169780671"/>
    <d v="2013-06-01T00:00:00"/>
    <n v="1"/>
    <n v="154.06"/>
    <n v="90.93"/>
    <n v="154.06"/>
    <n v="90.93"/>
    <n v="63.129999999999995"/>
  </r>
  <r>
    <x v="0"/>
    <s v="Ethiopia"/>
    <x v="3"/>
    <x v="0"/>
    <s v="L"/>
    <x v="2273"/>
    <n v="876868045"/>
    <d v="2011-10-09T00:00:00"/>
    <n v="6"/>
    <n v="668.27"/>
    <n v="502.54"/>
    <n v="4009.62"/>
    <n v="3015.2400000000002"/>
    <n v="994.37999999999965"/>
  </r>
  <r>
    <x v="1"/>
    <s v="Croatia"/>
    <x v="10"/>
    <x v="0"/>
    <s v="L"/>
    <x v="1607"/>
    <n v="875955235"/>
    <d v="2011-09-02T00:00:00"/>
    <n v="6"/>
    <n v="437.2"/>
    <n v="263.33"/>
    <n v="2623.2"/>
    <n v="1579.98"/>
    <n v="1043.2199999999998"/>
  </r>
  <r>
    <x v="3"/>
    <s v="Singapore"/>
    <x v="11"/>
    <x v="1"/>
    <s v="M"/>
    <x v="1395"/>
    <n v="698341071"/>
    <d v="2015-02-01T00:00:00"/>
    <n v="6"/>
    <n v="9.33"/>
    <n v="6.92"/>
    <n v="55.980000000000004"/>
    <n v="41.519999999999996"/>
    <n v="14.460000000000008"/>
  </r>
  <r>
    <x v="0"/>
    <s v="Burkina Faso"/>
    <x v="11"/>
    <x v="0"/>
    <s v="L"/>
    <x v="1746"/>
    <n v="495636880"/>
    <d v="2010-07-10T00:00:00"/>
    <n v="15"/>
    <n v="9.33"/>
    <n v="6.92"/>
    <n v="139.94999999999999"/>
    <n v="103.8"/>
    <n v="36.149999999999991"/>
  </r>
  <r>
    <x v="5"/>
    <s v="Tuvalu"/>
    <x v="0"/>
    <x v="0"/>
    <s v="M"/>
    <x v="1956"/>
    <n v="489766490"/>
    <d v="2013-08-01T00:00:00"/>
    <n v="3"/>
    <n v="651.21"/>
    <n v="524.96"/>
    <n v="1953.63"/>
    <n v="1574.88"/>
    <n v="378.75"/>
  </r>
  <r>
    <x v="0"/>
    <s v="Sudan"/>
    <x v="8"/>
    <x v="0"/>
    <s v="M"/>
    <x v="853"/>
    <n v="522966229"/>
    <d v="2010-11-01T00:00:00"/>
    <n v="10"/>
    <n v="152.58000000000001"/>
    <n v="97.44"/>
    <n v="1525.8000000000002"/>
    <n v="974.4"/>
    <n v="551.4000000000002"/>
  </r>
  <r>
    <x v="4"/>
    <s v="Dominican Republic"/>
    <x v="3"/>
    <x v="1"/>
    <s v="C"/>
    <x v="2193"/>
    <n v="507784926"/>
    <d v="2016-08-28T00:00:00"/>
    <n v="6"/>
    <n v="668.27"/>
    <n v="502.54"/>
    <n v="4009.62"/>
    <n v="3015.2400000000002"/>
    <n v="994.37999999999965"/>
  </r>
  <r>
    <x v="2"/>
    <s v="Qatar"/>
    <x v="7"/>
    <x v="1"/>
    <s v="H"/>
    <x v="597"/>
    <n v="877083909"/>
    <d v="2015-07-18T00:00:00"/>
    <n v="12"/>
    <n v="109.28"/>
    <n v="35.840000000000003"/>
    <n v="1311.3600000000001"/>
    <n v="430.08000000000004"/>
    <n v="881.28000000000009"/>
  </r>
  <r>
    <x v="1"/>
    <s v="Cyprus"/>
    <x v="10"/>
    <x v="1"/>
    <s v="L"/>
    <x v="3"/>
    <n v="334037005"/>
    <d v="2012-10-12T00:00:00"/>
    <n v="13"/>
    <n v="437.2"/>
    <n v="263.33"/>
    <n v="5683.5999999999995"/>
    <n v="3423.29"/>
    <n v="2260.3099999999995"/>
  </r>
  <r>
    <x v="2"/>
    <s v="Yemen"/>
    <x v="3"/>
    <x v="1"/>
    <s v="C"/>
    <x v="1080"/>
    <n v="802130544"/>
    <d v="2014-01-26T00:00:00"/>
    <n v="12"/>
    <n v="668.27"/>
    <n v="502.54"/>
    <n v="8019.24"/>
    <n v="6030.4800000000005"/>
    <n v="1988.7599999999993"/>
  </r>
  <r>
    <x v="0"/>
    <s v="Seychelles "/>
    <x v="6"/>
    <x v="1"/>
    <s v="H"/>
    <x v="12"/>
    <n v="675163352"/>
    <d v="2015-03-16T00:00:00"/>
    <n v="8"/>
    <n v="205.7"/>
    <n v="117.11"/>
    <n v="1645.6"/>
    <n v="936.88"/>
    <n v="708.71999999999991"/>
  </r>
  <r>
    <x v="0"/>
    <s v="Liberia"/>
    <x v="4"/>
    <x v="0"/>
    <s v="H"/>
    <x v="71"/>
    <n v="667246758"/>
    <d v="2012-12-04T00:00:00"/>
    <n v="3"/>
    <n v="255.28"/>
    <n v="159.41999999999999"/>
    <n v="765.84"/>
    <n v="478.26"/>
    <n v="287.58000000000004"/>
  </r>
  <r>
    <x v="3"/>
    <s v="Uzbekistan"/>
    <x v="10"/>
    <x v="0"/>
    <s v="M"/>
    <x v="2188"/>
    <n v="662804591"/>
    <d v="2016-04-01T00:00:00"/>
    <n v="12"/>
    <n v="437.2"/>
    <n v="263.33"/>
    <n v="5246.4"/>
    <n v="3159.96"/>
    <n v="2086.4399999999996"/>
  </r>
  <r>
    <x v="0"/>
    <s v="Seychelles "/>
    <x v="1"/>
    <x v="1"/>
    <s v="M"/>
    <x v="1465"/>
    <n v="166573178"/>
    <d v="2012-10-31T00:00:00"/>
    <n v="3"/>
    <n v="47.45"/>
    <n v="31.79"/>
    <n v="142.35000000000002"/>
    <n v="95.37"/>
    <n v="46.980000000000018"/>
  </r>
  <r>
    <x v="1"/>
    <s v="Czech Republic"/>
    <x v="8"/>
    <x v="1"/>
    <s v="C"/>
    <x v="2500"/>
    <n v="553601348"/>
    <d v="2010-03-03T00:00:00"/>
    <n v="3"/>
    <n v="152.58000000000001"/>
    <n v="97.44"/>
    <n v="457.74"/>
    <n v="292.32"/>
    <n v="165.42000000000002"/>
  </r>
  <r>
    <x v="0"/>
    <s v="Guinea-Bissau"/>
    <x v="11"/>
    <x v="0"/>
    <s v="L"/>
    <x v="1320"/>
    <n v="119250428"/>
    <d v="2016-11-08T00:00:00"/>
    <n v="13"/>
    <n v="9.33"/>
    <n v="6.92"/>
    <n v="121.29"/>
    <n v="89.96"/>
    <n v="31.330000000000013"/>
  </r>
  <r>
    <x v="0"/>
    <s v="Sao Tome and Principe"/>
    <x v="9"/>
    <x v="1"/>
    <s v="C"/>
    <x v="2603"/>
    <n v="829194247"/>
    <d v="2015-11-12T00:00:00"/>
    <n v="10"/>
    <n v="81.73"/>
    <n v="56.67"/>
    <n v="817.30000000000007"/>
    <n v="566.70000000000005"/>
    <n v="250.60000000000002"/>
  </r>
  <r>
    <x v="3"/>
    <s v="Maldives"/>
    <x v="7"/>
    <x v="1"/>
    <s v="C"/>
    <x v="1079"/>
    <n v="669419133"/>
    <d v="2014-02-22T00:00:00"/>
    <n v="8"/>
    <n v="109.28"/>
    <n v="35.840000000000003"/>
    <n v="874.24"/>
    <n v="286.72000000000003"/>
    <n v="587.52"/>
  </r>
  <r>
    <x v="1"/>
    <s v="Italy"/>
    <x v="10"/>
    <x v="1"/>
    <s v="M"/>
    <x v="1454"/>
    <n v="396223914"/>
    <d v="2016-01-07T00:00:00"/>
    <n v="1"/>
    <n v="437.2"/>
    <n v="263.33"/>
    <n v="437.2"/>
    <n v="263.33"/>
    <n v="173.87"/>
  </r>
  <r>
    <x v="4"/>
    <s v="Cuba"/>
    <x v="7"/>
    <x v="1"/>
    <s v="L"/>
    <x v="2582"/>
    <n v="386219918"/>
    <d v="2011-06-28T00:00:00"/>
    <n v="17"/>
    <n v="109.28"/>
    <n v="35.840000000000003"/>
    <n v="1857.76"/>
    <n v="609.28000000000009"/>
    <n v="1248.48"/>
  </r>
  <r>
    <x v="0"/>
    <s v="Seychelles "/>
    <x v="9"/>
    <x v="1"/>
    <s v="H"/>
    <x v="2679"/>
    <n v="186330974"/>
    <d v="2010-08-31T00:00:00"/>
    <n v="14"/>
    <n v="81.73"/>
    <n v="56.67"/>
    <n v="1144.22"/>
    <n v="793.38"/>
    <n v="350.84000000000003"/>
  </r>
  <r>
    <x v="1"/>
    <s v="Czech Republic"/>
    <x v="5"/>
    <x v="0"/>
    <s v="M"/>
    <x v="1363"/>
    <n v="763793408"/>
    <d v="2017-04-26T00:00:00"/>
    <n v="4"/>
    <n v="421.89"/>
    <n v="364.69"/>
    <n v="1687.56"/>
    <n v="1458.76"/>
    <n v="228.79999999999995"/>
  </r>
  <r>
    <x v="1"/>
    <s v="Norway"/>
    <x v="2"/>
    <x v="1"/>
    <s v="M"/>
    <x v="1899"/>
    <n v="456156051"/>
    <d v="2016-11-28T00:00:00"/>
    <n v="9"/>
    <n v="154.06"/>
    <n v="90.93"/>
    <n v="1386.54"/>
    <n v="818.37000000000012"/>
    <n v="568.16999999999985"/>
  </r>
  <r>
    <x v="4"/>
    <s v="Haiti"/>
    <x v="7"/>
    <x v="1"/>
    <s v="H"/>
    <x v="707"/>
    <n v="821280229"/>
    <d v="2011-06-05T00:00:00"/>
    <n v="7"/>
    <n v="109.28"/>
    <n v="35.840000000000003"/>
    <n v="764.96"/>
    <n v="250.88000000000002"/>
    <n v="514.08000000000004"/>
  </r>
  <r>
    <x v="4"/>
    <s v="Cuba"/>
    <x v="5"/>
    <x v="1"/>
    <s v="C"/>
    <x v="268"/>
    <n v="787339770"/>
    <d v="2015-05-18T00:00:00"/>
    <n v="1"/>
    <n v="421.89"/>
    <n v="364.69"/>
    <n v="421.89"/>
    <n v="364.69"/>
    <n v="57.199999999999989"/>
  </r>
  <r>
    <x v="3"/>
    <s v="Bangladesh"/>
    <x v="11"/>
    <x v="1"/>
    <s v="C"/>
    <x v="1432"/>
    <n v="702821004"/>
    <d v="2013-10-24T00:00:00"/>
    <n v="15"/>
    <n v="9.33"/>
    <n v="6.92"/>
    <n v="139.94999999999999"/>
    <n v="103.8"/>
    <n v="36.149999999999991"/>
  </r>
  <r>
    <x v="5"/>
    <s v="East Timor"/>
    <x v="2"/>
    <x v="1"/>
    <s v="H"/>
    <x v="1935"/>
    <n v="986522758"/>
    <d v="2011-11-19T00:00:00"/>
    <n v="5"/>
    <n v="154.06"/>
    <n v="90.93"/>
    <n v="770.3"/>
    <n v="454.65000000000003"/>
    <n v="315.64999999999992"/>
  </r>
  <r>
    <x v="1"/>
    <s v="Austria"/>
    <x v="2"/>
    <x v="1"/>
    <s v="H"/>
    <x v="759"/>
    <n v="777556359"/>
    <d v="2015-11-03T00:00:00"/>
    <n v="8"/>
    <n v="154.06"/>
    <n v="90.93"/>
    <n v="1232.48"/>
    <n v="727.44"/>
    <n v="505.03999999999996"/>
  </r>
  <r>
    <x v="1"/>
    <s v="Luxembourg"/>
    <x v="9"/>
    <x v="0"/>
    <s v="H"/>
    <x v="507"/>
    <n v="185345637"/>
    <d v="2013-11-23T00:00:00"/>
    <n v="11"/>
    <n v="81.73"/>
    <n v="56.67"/>
    <n v="899.03000000000009"/>
    <n v="623.37"/>
    <n v="275.66000000000008"/>
  </r>
  <r>
    <x v="1"/>
    <s v="United Kingdom"/>
    <x v="11"/>
    <x v="0"/>
    <s v="L"/>
    <x v="327"/>
    <n v="739626920"/>
    <d v="2010-10-18T00:00:00"/>
    <n v="1"/>
    <n v="9.33"/>
    <n v="6.92"/>
    <n v="9.33"/>
    <n v="6.92"/>
    <n v="2.41"/>
  </r>
  <r>
    <x v="2"/>
    <s v="Oman"/>
    <x v="3"/>
    <x v="1"/>
    <s v="M"/>
    <x v="1365"/>
    <n v="440449035"/>
    <d v="2015-09-02T00:00:00"/>
    <n v="13"/>
    <n v="668.27"/>
    <n v="502.54"/>
    <n v="8687.51"/>
    <n v="6533.02"/>
    <n v="2154.4899999999998"/>
  </r>
  <r>
    <x v="3"/>
    <s v="Bangladesh"/>
    <x v="8"/>
    <x v="0"/>
    <s v="C"/>
    <x v="831"/>
    <n v="508173310"/>
    <d v="2016-06-20T00:00:00"/>
    <n v="14"/>
    <n v="152.58000000000001"/>
    <n v="97.44"/>
    <n v="2136.1200000000003"/>
    <n v="1364.1599999999999"/>
    <n v="771.96000000000049"/>
  </r>
  <r>
    <x v="0"/>
    <s v="Guinea"/>
    <x v="1"/>
    <x v="1"/>
    <s v="M"/>
    <x v="493"/>
    <n v="433473575"/>
    <d v="2013-03-31T00:00:00"/>
    <n v="6"/>
    <n v="47.45"/>
    <n v="31.79"/>
    <n v="284.70000000000005"/>
    <n v="190.74"/>
    <n v="93.960000000000036"/>
  </r>
  <r>
    <x v="1"/>
    <s v="Austria"/>
    <x v="7"/>
    <x v="1"/>
    <s v="M"/>
    <x v="1503"/>
    <n v="227336156"/>
    <d v="2014-11-13T00:00:00"/>
    <n v="4"/>
    <n v="109.28"/>
    <n v="35.840000000000003"/>
    <n v="437.12"/>
    <n v="143.36000000000001"/>
    <n v="293.76"/>
  </r>
  <r>
    <x v="0"/>
    <s v="Equatorial Guinea"/>
    <x v="2"/>
    <x v="1"/>
    <s v="L"/>
    <x v="981"/>
    <n v="871059882"/>
    <d v="2012-04-20T00:00:00"/>
    <n v="8"/>
    <n v="154.06"/>
    <n v="90.93"/>
    <n v="1232.48"/>
    <n v="727.44"/>
    <n v="505.03999999999996"/>
  </r>
  <r>
    <x v="2"/>
    <s v="Egypt"/>
    <x v="0"/>
    <x v="1"/>
    <s v="H"/>
    <x v="1573"/>
    <n v="266256082"/>
    <d v="2012-08-17T00:00:00"/>
    <n v="17"/>
    <n v="651.21"/>
    <n v="524.96"/>
    <n v="11070.57"/>
    <n v="8924.32"/>
    <n v="2146.25"/>
  </r>
  <r>
    <x v="3"/>
    <s v="Kazakhstan"/>
    <x v="7"/>
    <x v="1"/>
    <s v="H"/>
    <x v="235"/>
    <n v="884848582"/>
    <d v="2012-08-05T00:00:00"/>
    <n v="9"/>
    <n v="109.28"/>
    <n v="35.840000000000003"/>
    <n v="983.52"/>
    <n v="322.56000000000006"/>
    <n v="660.95999999999992"/>
  </r>
  <r>
    <x v="0"/>
    <s v="Chad"/>
    <x v="1"/>
    <x v="0"/>
    <s v="H"/>
    <x v="1216"/>
    <n v="319073712"/>
    <d v="2010-05-03T00:00:00"/>
    <n v="16"/>
    <n v="47.45"/>
    <n v="31.79"/>
    <n v="759.2"/>
    <n v="508.64"/>
    <n v="250.56000000000006"/>
  </r>
  <r>
    <x v="0"/>
    <s v="South Sudan"/>
    <x v="3"/>
    <x v="0"/>
    <s v="M"/>
    <x v="2670"/>
    <n v="731480300"/>
    <d v="2016-03-25T00:00:00"/>
    <n v="1"/>
    <n v="668.27"/>
    <n v="502.54"/>
    <n v="668.27"/>
    <n v="502.54"/>
    <n v="165.72999999999996"/>
  </r>
  <r>
    <x v="2"/>
    <s v="Jordan"/>
    <x v="11"/>
    <x v="0"/>
    <s v="H"/>
    <x v="194"/>
    <n v="304929673"/>
    <d v="2011-01-22T00:00:00"/>
    <n v="7"/>
    <n v="9.33"/>
    <n v="6.92"/>
    <n v="65.31"/>
    <n v="48.44"/>
    <n v="16.870000000000005"/>
  </r>
  <r>
    <x v="4"/>
    <s v="Trinidad and Tobago"/>
    <x v="2"/>
    <x v="1"/>
    <s v="C"/>
    <x v="2680"/>
    <n v="892595660"/>
    <d v="2011-05-26T00:00:00"/>
    <n v="13"/>
    <n v="154.06"/>
    <n v="90.93"/>
    <n v="2002.78"/>
    <n v="1182.0900000000001"/>
    <n v="820.68999999999983"/>
  </r>
  <r>
    <x v="2"/>
    <s v="Iraq"/>
    <x v="6"/>
    <x v="0"/>
    <s v="H"/>
    <x v="173"/>
    <n v="367964589"/>
    <d v="2011-08-30T00:00:00"/>
    <n v="13"/>
    <n v="205.7"/>
    <n v="117.11"/>
    <n v="2674.1"/>
    <n v="1522.43"/>
    <n v="1151.6699999999998"/>
  </r>
  <r>
    <x v="3"/>
    <s v="South Korea"/>
    <x v="8"/>
    <x v="0"/>
    <s v="H"/>
    <x v="915"/>
    <n v="274835288"/>
    <d v="2011-06-28T00:00:00"/>
    <n v="15"/>
    <n v="152.58000000000001"/>
    <n v="97.44"/>
    <n v="2288.7000000000003"/>
    <n v="1461.6"/>
    <n v="827.10000000000036"/>
  </r>
  <r>
    <x v="1"/>
    <s v="San Marino"/>
    <x v="7"/>
    <x v="0"/>
    <s v="L"/>
    <x v="1901"/>
    <n v="877319085"/>
    <d v="2011-03-19T00:00:00"/>
    <n v="12"/>
    <n v="109.28"/>
    <n v="35.840000000000003"/>
    <n v="1311.3600000000001"/>
    <n v="430.08000000000004"/>
    <n v="881.28000000000009"/>
  </r>
  <r>
    <x v="3"/>
    <s v="Bhutan"/>
    <x v="1"/>
    <x v="0"/>
    <s v="M"/>
    <x v="164"/>
    <n v="709839808"/>
    <d v="2016-05-26T00:00:00"/>
    <n v="10"/>
    <n v="47.45"/>
    <n v="31.79"/>
    <n v="474.5"/>
    <n v="317.89999999999998"/>
    <n v="156.60000000000002"/>
  </r>
  <r>
    <x v="3"/>
    <s v="Tajikistan"/>
    <x v="2"/>
    <x v="0"/>
    <s v="M"/>
    <x v="2557"/>
    <n v="627133786"/>
    <d v="2010-07-30T00:00:00"/>
    <n v="3"/>
    <n v="154.06"/>
    <n v="90.93"/>
    <n v="462.18"/>
    <n v="272.79000000000002"/>
    <n v="189.39"/>
  </r>
  <r>
    <x v="0"/>
    <s v="Burkina Faso"/>
    <x v="6"/>
    <x v="0"/>
    <s v="L"/>
    <x v="1996"/>
    <n v="654249846"/>
    <d v="2012-09-01T00:00:00"/>
    <n v="10"/>
    <n v="205.7"/>
    <n v="117.11"/>
    <n v="2057"/>
    <n v="1171.0999999999999"/>
    <n v="885.90000000000009"/>
  </r>
  <r>
    <x v="1"/>
    <s v="Moldova "/>
    <x v="1"/>
    <x v="1"/>
    <s v="C"/>
    <x v="1514"/>
    <n v="436549317"/>
    <d v="2012-05-27T00:00:00"/>
    <n v="6"/>
    <n v="47.45"/>
    <n v="31.79"/>
    <n v="284.70000000000005"/>
    <n v="190.74"/>
    <n v="93.960000000000036"/>
  </r>
  <r>
    <x v="1"/>
    <s v="Spain"/>
    <x v="3"/>
    <x v="1"/>
    <s v="L"/>
    <x v="340"/>
    <n v="589706027"/>
    <d v="2011-08-17T00:00:00"/>
    <n v="10"/>
    <n v="668.27"/>
    <n v="502.54"/>
    <n v="6682.7"/>
    <n v="5025.4000000000005"/>
    <n v="1657.2999999999993"/>
  </r>
  <r>
    <x v="5"/>
    <s v="Kiribati"/>
    <x v="4"/>
    <x v="0"/>
    <s v="L"/>
    <x v="787"/>
    <n v="449706304"/>
    <d v="2013-09-11T00:00:00"/>
    <n v="12"/>
    <n v="255.28"/>
    <n v="159.41999999999999"/>
    <n v="3063.36"/>
    <n v="1913.04"/>
    <n v="1150.3200000000002"/>
  </r>
  <r>
    <x v="2"/>
    <s v="Afghanistan"/>
    <x v="3"/>
    <x v="0"/>
    <s v="H"/>
    <x v="2068"/>
    <n v="322848975"/>
    <d v="2011-05-17T00:00:00"/>
    <n v="12"/>
    <n v="668.27"/>
    <n v="502.54"/>
    <n v="8019.24"/>
    <n v="6030.4800000000005"/>
    <n v="1988.7599999999993"/>
  </r>
  <r>
    <x v="1"/>
    <s v="Norway"/>
    <x v="6"/>
    <x v="1"/>
    <s v="C"/>
    <x v="543"/>
    <n v="135745370"/>
    <d v="2013-08-30T00:00:00"/>
    <n v="15"/>
    <n v="205.7"/>
    <n v="117.11"/>
    <n v="3085.5"/>
    <n v="1756.65"/>
    <n v="1328.85"/>
  </r>
  <r>
    <x v="6"/>
    <s v="United States of America"/>
    <x v="8"/>
    <x v="1"/>
    <s v="C"/>
    <x v="266"/>
    <n v="785319316"/>
    <d v="2011-10-24T00:00:00"/>
    <n v="4"/>
    <n v="152.58000000000001"/>
    <n v="97.44"/>
    <n v="610.32000000000005"/>
    <n v="389.76"/>
    <n v="220.56000000000006"/>
  </r>
  <r>
    <x v="3"/>
    <s v="India"/>
    <x v="11"/>
    <x v="1"/>
    <s v="M"/>
    <x v="875"/>
    <n v="988807141"/>
    <d v="2013-01-11T00:00:00"/>
    <n v="15"/>
    <n v="9.33"/>
    <n v="6.92"/>
    <n v="139.94999999999999"/>
    <n v="103.8"/>
    <n v="36.149999999999991"/>
  </r>
  <r>
    <x v="0"/>
    <s v="South Africa"/>
    <x v="7"/>
    <x v="1"/>
    <s v="M"/>
    <x v="1466"/>
    <n v="433757674"/>
    <d v="2014-08-16T00:00:00"/>
    <n v="12"/>
    <n v="109.28"/>
    <n v="35.840000000000003"/>
    <n v="1311.3600000000001"/>
    <n v="430.08000000000004"/>
    <n v="881.28000000000009"/>
  </r>
  <r>
    <x v="5"/>
    <s v="New Zealand"/>
    <x v="0"/>
    <x v="1"/>
    <s v="L"/>
    <x v="2515"/>
    <n v="228032243"/>
    <d v="2014-08-01T00:00:00"/>
    <n v="14"/>
    <n v="651.21"/>
    <n v="524.96"/>
    <n v="9116.94"/>
    <n v="7349.4400000000005"/>
    <n v="1767.5"/>
  </r>
  <r>
    <x v="6"/>
    <s v="United States of America"/>
    <x v="9"/>
    <x v="1"/>
    <s v="C"/>
    <x v="1760"/>
    <n v="649804675"/>
    <d v="2015-12-29T00:00:00"/>
    <n v="1"/>
    <n v="81.73"/>
    <n v="56.67"/>
    <n v="81.73"/>
    <n v="56.67"/>
    <n v="25.060000000000002"/>
  </r>
  <r>
    <x v="0"/>
    <s v="Malawi"/>
    <x v="11"/>
    <x v="1"/>
    <s v="M"/>
    <x v="998"/>
    <n v="697561299"/>
    <d v="2015-04-30T00:00:00"/>
    <n v="5"/>
    <n v="9.33"/>
    <n v="6.92"/>
    <n v="46.65"/>
    <n v="34.6"/>
    <n v="12.049999999999997"/>
  </r>
  <r>
    <x v="2"/>
    <s v="Turkey"/>
    <x v="5"/>
    <x v="1"/>
    <s v="L"/>
    <x v="599"/>
    <n v="340100944"/>
    <d v="2013-11-18T00:00:00"/>
    <n v="4"/>
    <n v="421.89"/>
    <n v="364.69"/>
    <n v="1687.56"/>
    <n v="1458.76"/>
    <n v="228.79999999999995"/>
  </r>
  <r>
    <x v="1"/>
    <s v="Georgia"/>
    <x v="10"/>
    <x v="1"/>
    <s v="M"/>
    <x v="2211"/>
    <n v="966534936"/>
    <d v="2014-03-12T00:00:00"/>
    <n v="13"/>
    <n v="437.2"/>
    <n v="263.33"/>
    <n v="5683.5999999999995"/>
    <n v="3423.29"/>
    <n v="2260.3099999999995"/>
  </r>
  <r>
    <x v="0"/>
    <s v="Zimbabwe"/>
    <x v="11"/>
    <x v="1"/>
    <s v="C"/>
    <x v="245"/>
    <n v="436287105"/>
    <d v="2015-11-27T00:00:00"/>
    <n v="10"/>
    <n v="9.33"/>
    <n v="6.92"/>
    <n v="93.3"/>
    <n v="69.2"/>
    <n v="24.099999999999994"/>
  </r>
  <r>
    <x v="0"/>
    <s v="Benin"/>
    <x v="2"/>
    <x v="0"/>
    <s v="L"/>
    <x v="62"/>
    <n v="729093778"/>
    <d v="2012-03-08T00:00:00"/>
    <n v="7"/>
    <n v="154.06"/>
    <n v="90.93"/>
    <n v="1078.42"/>
    <n v="636.51"/>
    <n v="441.91000000000008"/>
  </r>
  <r>
    <x v="0"/>
    <s v="Chad"/>
    <x v="11"/>
    <x v="1"/>
    <s v="L"/>
    <x v="752"/>
    <n v="295003783"/>
    <d v="2016-04-23T00:00:00"/>
    <n v="12"/>
    <n v="9.33"/>
    <n v="6.92"/>
    <n v="111.96000000000001"/>
    <n v="83.039999999999992"/>
    <n v="28.920000000000016"/>
  </r>
  <r>
    <x v="3"/>
    <s v="Japan"/>
    <x v="9"/>
    <x v="1"/>
    <s v="C"/>
    <x v="2681"/>
    <n v="804378449"/>
    <d v="2012-02-02T00:00:00"/>
    <n v="4"/>
    <n v="81.73"/>
    <n v="56.67"/>
    <n v="326.92"/>
    <n v="226.68"/>
    <n v="100.24000000000001"/>
  </r>
  <r>
    <x v="3"/>
    <s v="North Korea"/>
    <x v="1"/>
    <x v="1"/>
    <s v="C"/>
    <x v="971"/>
    <n v="397891604"/>
    <d v="2011-01-01T00:00:00"/>
    <n v="6"/>
    <n v="47.45"/>
    <n v="31.79"/>
    <n v="284.70000000000005"/>
    <n v="190.74"/>
    <n v="93.960000000000036"/>
  </r>
  <r>
    <x v="3"/>
    <s v="India"/>
    <x v="9"/>
    <x v="1"/>
    <s v="H"/>
    <x v="2623"/>
    <n v="436529576"/>
    <d v="2010-10-09T00:00:00"/>
    <n v="13"/>
    <n v="81.73"/>
    <n v="56.67"/>
    <n v="1062.49"/>
    <n v="736.71"/>
    <n v="325.77999999999997"/>
  </r>
  <r>
    <x v="4"/>
    <s v="Nicaragua"/>
    <x v="10"/>
    <x v="1"/>
    <s v="C"/>
    <x v="1325"/>
    <n v="551591193"/>
    <d v="2013-05-16T00:00:00"/>
    <n v="12"/>
    <n v="437.2"/>
    <n v="263.33"/>
    <n v="5246.4"/>
    <n v="3159.96"/>
    <n v="2086.4399999999996"/>
  </r>
  <r>
    <x v="1"/>
    <s v="Malta"/>
    <x v="8"/>
    <x v="1"/>
    <s v="H"/>
    <x v="1730"/>
    <n v="894687783"/>
    <d v="2014-11-15T00:00:00"/>
    <n v="11"/>
    <n v="152.58000000000001"/>
    <n v="97.44"/>
    <n v="1678.38"/>
    <n v="1071.8399999999999"/>
    <n v="606.54000000000019"/>
  </r>
  <r>
    <x v="1"/>
    <s v="Greece"/>
    <x v="1"/>
    <x v="1"/>
    <s v="C"/>
    <x v="431"/>
    <n v="787743175"/>
    <d v="2015-08-08T00:00:00"/>
    <n v="16"/>
    <n v="47.45"/>
    <n v="31.79"/>
    <n v="759.2"/>
    <n v="508.64"/>
    <n v="250.56000000000006"/>
  </r>
  <r>
    <x v="1"/>
    <s v="Austria"/>
    <x v="2"/>
    <x v="1"/>
    <s v="H"/>
    <x v="1168"/>
    <n v="972993695"/>
    <d v="2017-07-18T00:00:00"/>
    <n v="16"/>
    <n v="154.06"/>
    <n v="90.93"/>
    <n v="2464.96"/>
    <n v="1454.88"/>
    <n v="1010.0799999999999"/>
  </r>
  <r>
    <x v="1"/>
    <s v="Monaco"/>
    <x v="5"/>
    <x v="1"/>
    <s v="C"/>
    <x v="229"/>
    <n v="462988173"/>
    <d v="2012-02-01T00:00:00"/>
    <n v="12"/>
    <n v="421.89"/>
    <n v="364.69"/>
    <n v="5062.68"/>
    <n v="4376.28"/>
    <n v="686.40000000000055"/>
  </r>
  <r>
    <x v="5"/>
    <s v="Australia"/>
    <x v="10"/>
    <x v="1"/>
    <s v="M"/>
    <x v="805"/>
    <n v="590587937"/>
    <d v="2014-04-14T00:00:00"/>
    <n v="12"/>
    <n v="437.2"/>
    <n v="263.33"/>
    <n v="5246.4"/>
    <n v="3159.96"/>
    <n v="2086.4399999999996"/>
  </r>
  <r>
    <x v="2"/>
    <s v="United Arab Emirates"/>
    <x v="2"/>
    <x v="1"/>
    <s v="C"/>
    <x v="81"/>
    <n v="958966815"/>
    <d v="2013-11-14T00:00:00"/>
    <n v="14"/>
    <n v="154.06"/>
    <n v="90.93"/>
    <n v="2156.84"/>
    <n v="1273.02"/>
    <n v="883.82000000000016"/>
  </r>
  <r>
    <x v="0"/>
    <s v="Seychelles "/>
    <x v="8"/>
    <x v="1"/>
    <s v="L"/>
    <x v="2281"/>
    <n v="791611135"/>
    <d v="2017-02-05T00:00:00"/>
    <n v="7"/>
    <n v="152.58000000000001"/>
    <n v="97.44"/>
    <n v="1068.0600000000002"/>
    <n v="682.07999999999993"/>
    <n v="385.98000000000025"/>
  </r>
  <r>
    <x v="1"/>
    <s v="United Kingdom"/>
    <x v="0"/>
    <x v="0"/>
    <s v="H"/>
    <x v="30"/>
    <n v="282319724"/>
    <d v="2011-08-18T00:00:00"/>
    <n v="6"/>
    <n v="651.21"/>
    <n v="524.96"/>
    <n v="3907.26"/>
    <n v="3149.76"/>
    <n v="757.5"/>
  </r>
  <r>
    <x v="5"/>
    <s v="Australia"/>
    <x v="7"/>
    <x v="0"/>
    <s v="M"/>
    <x v="713"/>
    <n v="145203912"/>
    <d v="2017-03-17T00:00:00"/>
    <n v="13"/>
    <n v="109.28"/>
    <n v="35.840000000000003"/>
    <n v="1420.64"/>
    <n v="465.92000000000007"/>
    <n v="954.72"/>
  </r>
  <r>
    <x v="3"/>
    <s v="Vietnam"/>
    <x v="5"/>
    <x v="1"/>
    <s v="H"/>
    <x v="251"/>
    <n v="264687526"/>
    <d v="2012-09-10T00:00:00"/>
    <n v="10"/>
    <n v="421.89"/>
    <n v="364.69"/>
    <n v="4218.8999999999996"/>
    <n v="3646.9"/>
    <n v="571.99999999999955"/>
  </r>
  <r>
    <x v="2"/>
    <s v="Afghanistan"/>
    <x v="6"/>
    <x v="1"/>
    <s v="M"/>
    <x v="432"/>
    <n v="145506894"/>
    <d v="2015-11-23T00:00:00"/>
    <n v="13"/>
    <n v="205.7"/>
    <n v="117.11"/>
    <n v="2674.1"/>
    <n v="1522.43"/>
    <n v="1151.6699999999998"/>
  </r>
  <r>
    <x v="1"/>
    <s v="Belgium"/>
    <x v="10"/>
    <x v="0"/>
    <s v="M"/>
    <x v="1581"/>
    <n v="262710845"/>
    <d v="2011-06-14T00:00:00"/>
    <n v="1"/>
    <n v="437.2"/>
    <n v="263.33"/>
    <n v="437.2"/>
    <n v="263.33"/>
    <n v="173.87"/>
  </r>
  <r>
    <x v="0"/>
    <s v="Rwanda"/>
    <x v="8"/>
    <x v="1"/>
    <s v="M"/>
    <x v="561"/>
    <n v="711660706"/>
    <d v="2015-07-11T00:00:00"/>
    <n v="8"/>
    <n v="152.58000000000001"/>
    <n v="97.44"/>
    <n v="1220.6400000000001"/>
    <n v="779.52"/>
    <n v="441.12000000000012"/>
  </r>
  <r>
    <x v="1"/>
    <s v="Macedonia"/>
    <x v="9"/>
    <x v="1"/>
    <s v="H"/>
    <x v="993"/>
    <n v="758030307"/>
    <d v="2011-05-18T00:00:00"/>
    <n v="11"/>
    <n v="81.73"/>
    <n v="56.67"/>
    <n v="899.03000000000009"/>
    <n v="623.37"/>
    <n v="275.66000000000008"/>
  </r>
  <r>
    <x v="4"/>
    <s v="The Bahamas"/>
    <x v="9"/>
    <x v="1"/>
    <s v="L"/>
    <x v="1100"/>
    <n v="187805974"/>
    <d v="2013-05-20T00:00:00"/>
    <n v="8"/>
    <n v="81.73"/>
    <n v="56.67"/>
    <n v="653.84"/>
    <n v="453.36"/>
    <n v="200.48000000000002"/>
  </r>
  <r>
    <x v="2"/>
    <s v="Iraq"/>
    <x v="1"/>
    <x v="1"/>
    <s v="L"/>
    <x v="1819"/>
    <n v="657286536"/>
    <d v="2010-09-22T00:00:00"/>
    <n v="8"/>
    <n v="47.45"/>
    <n v="31.79"/>
    <n v="379.6"/>
    <n v="254.32"/>
    <n v="125.28000000000003"/>
  </r>
  <r>
    <x v="3"/>
    <s v="Nepal"/>
    <x v="3"/>
    <x v="1"/>
    <s v="L"/>
    <x v="1299"/>
    <n v="743083322"/>
    <d v="2015-12-23T00:00:00"/>
    <n v="6"/>
    <n v="668.27"/>
    <n v="502.54"/>
    <n v="4009.62"/>
    <n v="3015.2400000000002"/>
    <n v="994.37999999999965"/>
  </r>
  <r>
    <x v="1"/>
    <s v="Spain"/>
    <x v="8"/>
    <x v="0"/>
    <s v="L"/>
    <x v="92"/>
    <n v="892120158"/>
    <d v="2016-09-04T00:00:00"/>
    <n v="12"/>
    <n v="152.58000000000001"/>
    <n v="97.44"/>
    <n v="1830.96"/>
    <n v="1169.28"/>
    <n v="661.68000000000006"/>
  </r>
  <r>
    <x v="1"/>
    <s v="Slovenia"/>
    <x v="2"/>
    <x v="0"/>
    <s v="L"/>
    <x v="576"/>
    <n v="271633374"/>
    <d v="2016-06-14T00:00:00"/>
    <n v="2"/>
    <n v="154.06"/>
    <n v="90.93"/>
    <n v="308.12"/>
    <n v="181.86"/>
    <n v="126.25999999999999"/>
  </r>
  <r>
    <x v="4"/>
    <s v="The Bahamas"/>
    <x v="4"/>
    <x v="1"/>
    <s v="H"/>
    <x v="2682"/>
    <n v="819171798"/>
    <d v="2016-03-10T00:00:00"/>
    <n v="17"/>
    <n v="255.28"/>
    <n v="159.41999999999999"/>
    <n v="4339.76"/>
    <n v="2710.14"/>
    <n v="1629.6200000000003"/>
  </r>
  <r>
    <x v="3"/>
    <s v="Laos"/>
    <x v="0"/>
    <x v="0"/>
    <s v="L"/>
    <x v="1692"/>
    <n v="492596757"/>
    <d v="2010-03-02T00:00:00"/>
    <n v="15"/>
    <n v="651.21"/>
    <n v="524.96"/>
    <n v="9768.1500000000015"/>
    <n v="7874.4000000000005"/>
    <n v="1893.7500000000009"/>
  </r>
  <r>
    <x v="0"/>
    <s v="Lesotho"/>
    <x v="5"/>
    <x v="0"/>
    <s v="C"/>
    <x v="2655"/>
    <n v="920082080"/>
    <d v="2012-11-20T00:00:00"/>
    <n v="3"/>
    <n v="421.89"/>
    <n v="364.69"/>
    <n v="1265.67"/>
    <n v="1094.07"/>
    <n v="171.60000000000014"/>
  </r>
  <r>
    <x v="1"/>
    <s v="Greece"/>
    <x v="3"/>
    <x v="1"/>
    <s v="C"/>
    <x v="477"/>
    <n v="650114095"/>
    <d v="2016-11-02T00:00:00"/>
    <n v="3"/>
    <n v="668.27"/>
    <n v="502.54"/>
    <n v="2004.81"/>
    <n v="1507.6200000000001"/>
    <n v="497.18999999999983"/>
  </r>
  <r>
    <x v="0"/>
    <s v="Sao Tome and Principe"/>
    <x v="5"/>
    <x v="1"/>
    <s v="C"/>
    <x v="2370"/>
    <n v="101491630"/>
    <d v="2012-04-20T00:00:00"/>
    <n v="4"/>
    <n v="421.89"/>
    <n v="364.69"/>
    <n v="1687.56"/>
    <n v="1458.76"/>
    <n v="228.79999999999995"/>
  </r>
  <r>
    <x v="2"/>
    <s v="Israel"/>
    <x v="2"/>
    <x v="0"/>
    <s v="C"/>
    <x v="893"/>
    <n v="213326013"/>
    <d v="2012-10-28T00:00:00"/>
    <n v="11"/>
    <n v="154.06"/>
    <n v="90.93"/>
    <n v="1694.66"/>
    <n v="1000.23"/>
    <n v="694.43000000000006"/>
  </r>
  <r>
    <x v="0"/>
    <s v="Burundi"/>
    <x v="7"/>
    <x v="0"/>
    <s v="L"/>
    <x v="2191"/>
    <n v="195041072"/>
    <d v="2014-05-02T00:00:00"/>
    <n v="10"/>
    <n v="109.28"/>
    <n v="35.840000000000003"/>
    <n v="1092.8"/>
    <n v="358.40000000000003"/>
    <n v="734.39999999999986"/>
  </r>
  <r>
    <x v="4"/>
    <s v="Costa Rica"/>
    <x v="7"/>
    <x v="0"/>
    <s v="C"/>
    <x v="72"/>
    <n v="676373136"/>
    <d v="2013-11-07T00:00:00"/>
    <n v="4"/>
    <n v="109.28"/>
    <n v="35.840000000000003"/>
    <n v="437.12"/>
    <n v="143.36000000000001"/>
    <n v="293.76"/>
  </r>
  <r>
    <x v="1"/>
    <s v="Portugal"/>
    <x v="7"/>
    <x v="1"/>
    <s v="L"/>
    <x v="1560"/>
    <n v="557371032"/>
    <d v="2013-03-26T00:00:00"/>
    <n v="12"/>
    <n v="109.28"/>
    <n v="35.840000000000003"/>
    <n v="1311.3600000000001"/>
    <n v="430.08000000000004"/>
    <n v="881.28000000000009"/>
  </r>
  <r>
    <x v="0"/>
    <s v="Nigeria"/>
    <x v="3"/>
    <x v="1"/>
    <s v="H"/>
    <x v="1924"/>
    <n v="158396089"/>
    <d v="2015-04-13T00:00:00"/>
    <n v="3"/>
    <n v="668.27"/>
    <n v="502.54"/>
    <n v="2004.81"/>
    <n v="1507.6200000000001"/>
    <n v="497.18999999999983"/>
  </r>
  <r>
    <x v="4"/>
    <s v="Grenada"/>
    <x v="7"/>
    <x v="1"/>
    <s v="M"/>
    <x v="402"/>
    <n v="770122134"/>
    <d v="2012-10-02T00:00:00"/>
    <n v="9"/>
    <n v="109.28"/>
    <n v="35.840000000000003"/>
    <n v="983.52"/>
    <n v="322.56000000000006"/>
    <n v="660.95999999999992"/>
  </r>
  <r>
    <x v="6"/>
    <s v="Canada"/>
    <x v="8"/>
    <x v="1"/>
    <s v="M"/>
    <x v="794"/>
    <n v="603535497"/>
    <d v="2014-03-31T00:00:00"/>
    <n v="14"/>
    <n v="152.58000000000001"/>
    <n v="97.44"/>
    <n v="2136.1200000000003"/>
    <n v="1364.1599999999999"/>
    <n v="771.96000000000049"/>
  </r>
  <r>
    <x v="0"/>
    <s v="Liberia"/>
    <x v="8"/>
    <x v="1"/>
    <s v="C"/>
    <x v="2650"/>
    <n v="639935004"/>
    <d v="2010-11-11T00:00:00"/>
    <n v="16"/>
    <n v="152.58000000000001"/>
    <n v="97.44"/>
    <n v="2441.2800000000002"/>
    <n v="1559.04"/>
    <n v="882.24000000000024"/>
  </r>
  <r>
    <x v="1"/>
    <s v="Netherlands"/>
    <x v="9"/>
    <x v="0"/>
    <s v="M"/>
    <x v="1457"/>
    <n v="580931985"/>
    <d v="2017-02-12T00:00:00"/>
    <n v="16"/>
    <n v="81.73"/>
    <n v="56.67"/>
    <n v="1307.68"/>
    <n v="906.72"/>
    <n v="400.96000000000004"/>
  </r>
  <r>
    <x v="5"/>
    <s v="Federated States of Micronesia"/>
    <x v="8"/>
    <x v="1"/>
    <s v="L"/>
    <x v="465"/>
    <n v="198450267"/>
    <d v="2015-01-11T00:00:00"/>
    <n v="8"/>
    <n v="152.58000000000001"/>
    <n v="97.44"/>
    <n v="1220.6400000000001"/>
    <n v="779.52"/>
    <n v="441.12000000000012"/>
  </r>
  <r>
    <x v="4"/>
    <s v="Saint Kitts and Nevis "/>
    <x v="6"/>
    <x v="0"/>
    <s v="L"/>
    <x v="816"/>
    <n v="684726178"/>
    <d v="2017-04-28T00:00:00"/>
    <n v="8"/>
    <n v="205.7"/>
    <n v="117.11"/>
    <n v="1645.6"/>
    <n v="936.88"/>
    <n v="708.71999999999991"/>
  </r>
  <r>
    <x v="2"/>
    <s v="Tunisia "/>
    <x v="10"/>
    <x v="1"/>
    <s v="H"/>
    <x v="858"/>
    <n v="602308547"/>
    <d v="2011-12-08T00:00:00"/>
    <n v="9"/>
    <n v="437.2"/>
    <n v="263.33"/>
    <n v="3934.7999999999997"/>
    <n v="2369.9699999999998"/>
    <n v="1564.83"/>
  </r>
  <r>
    <x v="1"/>
    <s v="Luxembourg"/>
    <x v="11"/>
    <x v="0"/>
    <s v="C"/>
    <x v="2315"/>
    <n v="834058701"/>
    <d v="2017-07-05T00:00:00"/>
    <n v="9"/>
    <n v="9.33"/>
    <n v="6.92"/>
    <n v="83.97"/>
    <n v="62.28"/>
    <n v="21.689999999999998"/>
  </r>
  <r>
    <x v="3"/>
    <s v="Thailand"/>
    <x v="6"/>
    <x v="1"/>
    <s v="C"/>
    <x v="921"/>
    <n v="533150470"/>
    <d v="2012-10-05T00:00:00"/>
    <n v="17"/>
    <n v="205.7"/>
    <n v="117.11"/>
    <n v="3496.8999999999996"/>
    <n v="1990.87"/>
    <n v="1506.0299999999997"/>
  </r>
  <r>
    <x v="1"/>
    <s v="Bulgaria"/>
    <x v="8"/>
    <x v="1"/>
    <s v="M"/>
    <x v="1503"/>
    <n v="273070180"/>
    <d v="2014-12-18T00:00:00"/>
    <n v="11"/>
    <n v="152.58000000000001"/>
    <n v="97.44"/>
    <n v="1678.38"/>
    <n v="1071.8399999999999"/>
    <n v="606.54000000000019"/>
  </r>
  <r>
    <x v="2"/>
    <s v="Tunisia "/>
    <x v="7"/>
    <x v="0"/>
    <s v="C"/>
    <x v="1398"/>
    <n v="697616660"/>
    <d v="2015-10-06T00:00:00"/>
    <n v="15"/>
    <n v="109.28"/>
    <n v="35.840000000000003"/>
    <n v="1639.2"/>
    <n v="537.6"/>
    <n v="1101.5999999999999"/>
  </r>
  <r>
    <x v="3"/>
    <s v="Uzbekistan"/>
    <x v="6"/>
    <x v="0"/>
    <s v="L"/>
    <x v="731"/>
    <n v="270901238"/>
    <d v="2015-11-28T00:00:00"/>
    <n v="8"/>
    <n v="205.7"/>
    <n v="117.11"/>
    <n v="1645.6"/>
    <n v="936.88"/>
    <n v="708.71999999999991"/>
  </r>
  <r>
    <x v="6"/>
    <s v="Mexico"/>
    <x v="1"/>
    <x v="1"/>
    <s v="L"/>
    <x v="381"/>
    <n v="227347743"/>
    <d v="2013-02-12T00:00:00"/>
    <n v="10"/>
    <n v="47.45"/>
    <n v="31.79"/>
    <n v="474.5"/>
    <n v="317.89999999999998"/>
    <n v="156.60000000000002"/>
  </r>
  <r>
    <x v="5"/>
    <s v="Marshall Islands"/>
    <x v="10"/>
    <x v="0"/>
    <s v="C"/>
    <x v="2683"/>
    <n v="521692502"/>
    <d v="2013-10-10T00:00:00"/>
    <n v="15"/>
    <n v="437.2"/>
    <n v="263.33"/>
    <n v="6558"/>
    <n v="3949.95"/>
    <n v="2608.0500000000002"/>
  </r>
  <r>
    <x v="2"/>
    <s v="Israel"/>
    <x v="4"/>
    <x v="1"/>
    <s v="L"/>
    <x v="1281"/>
    <n v="278984344"/>
    <d v="2014-02-01T00:00:00"/>
    <n v="11"/>
    <n v="255.28"/>
    <n v="159.41999999999999"/>
    <n v="2808.08"/>
    <n v="1753.62"/>
    <n v="1054.46"/>
  </r>
  <r>
    <x v="3"/>
    <s v="India"/>
    <x v="6"/>
    <x v="1"/>
    <s v="M"/>
    <x v="683"/>
    <n v="944584596"/>
    <d v="2011-05-09T00:00:00"/>
    <n v="4"/>
    <n v="205.7"/>
    <n v="117.11"/>
    <n v="822.8"/>
    <n v="468.44"/>
    <n v="354.35999999999996"/>
  </r>
  <r>
    <x v="4"/>
    <s v="Grenada"/>
    <x v="2"/>
    <x v="1"/>
    <s v="L"/>
    <x v="1103"/>
    <n v="434167087"/>
    <d v="2014-12-26T00:00:00"/>
    <n v="14"/>
    <n v="154.06"/>
    <n v="90.93"/>
    <n v="2156.84"/>
    <n v="1273.02"/>
    <n v="883.82000000000016"/>
  </r>
  <r>
    <x v="5"/>
    <s v="Federated States of Micronesia"/>
    <x v="0"/>
    <x v="1"/>
    <s v="H"/>
    <x v="302"/>
    <n v="783718144"/>
    <d v="2013-03-18T00:00:00"/>
    <n v="14"/>
    <n v="651.21"/>
    <n v="524.96"/>
    <n v="9116.94"/>
    <n v="7349.4400000000005"/>
    <n v="1767.5"/>
  </r>
  <r>
    <x v="1"/>
    <s v="Russia"/>
    <x v="4"/>
    <x v="1"/>
    <s v="H"/>
    <x v="1380"/>
    <n v="499536597"/>
    <d v="2013-10-15T00:00:00"/>
    <n v="5"/>
    <n v="255.28"/>
    <n v="159.41999999999999"/>
    <n v="1276.4000000000001"/>
    <n v="797.09999999999991"/>
    <n v="479.30000000000018"/>
  </r>
  <r>
    <x v="1"/>
    <s v="Slovenia"/>
    <x v="9"/>
    <x v="0"/>
    <s v="L"/>
    <x v="729"/>
    <n v="408233773"/>
    <d v="2010-11-09T00:00:00"/>
    <n v="7"/>
    <n v="81.73"/>
    <n v="56.67"/>
    <n v="572.11"/>
    <n v="396.69"/>
    <n v="175.42000000000002"/>
  </r>
  <r>
    <x v="0"/>
    <s v="Republic of the Congo"/>
    <x v="3"/>
    <x v="0"/>
    <s v="H"/>
    <x v="2284"/>
    <n v="506733500"/>
    <d v="2010-05-21T00:00:00"/>
    <n v="4"/>
    <n v="668.27"/>
    <n v="502.54"/>
    <n v="2673.08"/>
    <n v="2010.16"/>
    <n v="662.91999999999985"/>
  </r>
  <r>
    <x v="0"/>
    <s v="Cote d'Ivoire"/>
    <x v="3"/>
    <x v="0"/>
    <s v="H"/>
    <x v="1295"/>
    <n v="412272107"/>
    <d v="2012-07-30T00:00:00"/>
    <n v="16"/>
    <n v="668.27"/>
    <n v="502.54"/>
    <n v="10692.32"/>
    <n v="8040.64"/>
    <n v="2651.6799999999994"/>
  </r>
  <r>
    <x v="1"/>
    <s v="Switzerland"/>
    <x v="4"/>
    <x v="1"/>
    <s v="C"/>
    <x v="161"/>
    <n v="712398421"/>
    <d v="2014-03-08T00:00:00"/>
    <n v="6"/>
    <n v="255.28"/>
    <n v="159.41999999999999"/>
    <n v="1531.68"/>
    <n v="956.52"/>
    <n v="575.16000000000008"/>
  </r>
  <r>
    <x v="5"/>
    <s v="Marshall Islands"/>
    <x v="7"/>
    <x v="1"/>
    <s v="C"/>
    <x v="1990"/>
    <n v="714973771"/>
    <d v="2013-08-06T00:00:00"/>
    <n v="9"/>
    <n v="109.28"/>
    <n v="35.840000000000003"/>
    <n v="983.52"/>
    <n v="322.56000000000006"/>
    <n v="660.95999999999992"/>
  </r>
  <r>
    <x v="1"/>
    <s v="Austria"/>
    <x v="10"/>
    <x v="1"/>
    <s v="C"/>
    <x v="133"/>
    <n v="698171985"/>
    <d v="2013-08-21T00:00:00"/>
    <n v="6"/>
    <n v="437.2"/>
    <n v="263.33"/>
    <n v="2623.2"/>
    <n v="1579.98"/>
    <n v="1043.2199999999998"/>
  </r>
  <r>
    <x v="0"/>
    <s v="Cape Verde"/>
    <x v="2"/>
    <x v="0"/>
    <s v="C"/>
    <x v="2454"/>
    <n v="560479390"/>
    <d v="2011-01-20T00:00:00"/>
    <n v="12"/>
    <n v="154.06"/>
    <n v="90.93"/>
    <n v="1848.72"/>
    <n v="1091.1600000000001"/>
    <n v="757.56"/>
  </r>
  <r>
    <x v="0"/>
    <s v="Comoros"/>
    <x v="11"/>
    <x v="1"/>
    <s v="C"/>
    <x v="500"/>
    <n v="270694816"/>
    <d v="2014-07-30T00:00:00"/>
    <n v="6"/>
    <n v="9.33"/>
    <n v="6.92"/>
    <n v="55.980000000000004"/>
    <n v="41.519999999999996"/>
    <n v="14.460000000000008"/>
  </r>
  <r>
    <x v="0"/>
    <s v="Kenya"/>
    <x v="8"/>
    <x v="1"/>
    <s v="L"/>
    <x v="2648"/>
    <n v="317929589"/>
    <d v="2011-06-16T00:00:00"/>
    <n v="2"/>
    <n v="152.58000000000001"/>
    <n v="97.44"/>
    <n v="305.16000000000003"/>
    <n v="194.88"/>
    <n v="110.28000000000003"/>
  </r>
  <r>
    <x v="0"/>
    <s v="Democratic Republic of the Congo"/>
    <x v="4"/>
    <x v="0"/>
    <s v="H"/>
    <x v="992"/>
    <n v="361607539"/>
    <d v="2016-08-14T00:00:00"/>
    <n v="11"/>
    <n v="255.28"/>
    <n v="159.41999999999999"/>
    <n v="2808.08"/>
    <n v="1753.62"/>
    <n v="1054.46"/>
  </r>
  <r>
    <x v="2"/>
    <s v="Tunisia "/>
    <x v="0"/>
    <x v="1"/>
    <s v="L"/>
    <x v="9"/>
    <n v="581464993"/>
    <d v="2015-07-10T00:00:00"/>
    <n v="12"/>
    <n v="651.21"/>
    <n v="524.96"/>
    <n v="7814.52"/>
    <n v="6299.52"/>
    <n v="1515"/>
  </r>
  <r>
    <x v="1"/>
    <s v="San Marino"/>
    <x v="1"/>
    <x v="1"/>
    <s v="L"/>
    <x v="136"/>
    <n v="327550780"/>
    <d v="2014-01-03T00:00:00"/>
    <n v="14"/>
    <n v="47.45"/>
    <n v="31.79"/>
    <n v="664.30000000000007"/>
    <n v="445.06"/>
    <n v="219.24000000000007"/>
  </r>
  <r>
    <x v="1"/>
    <s v="Lithuania"/>
    <x v="4"/>
    <x v="1"/>
    <s v="L"/>
    <x v="1099"/>
    <n v="370226228"/>
    <d v="2011-03-05T00:00:00"/>
    <n v="12"/>
    <n v="255.28"/>
    <n v="159.41999999999999"/>
    <n v="3063.36"/>
    <n v="1913.04"/>
    <n v="1150.3200000000002"/>
  </r>
  <r>
    <x v="1"/>
    <s v="Malta"/>
    <x v="2"/>
    <x v="1"/>
    <s v="C"/>
    <x v="150"/>
    <n v="650165164"/>
    <d v="2010-10-14T00:00:00"/>
    <n v="12"/>
    <n v="154.06"/>
    <n v="90.93"/>
    <n v="1848.72"/>
    <n v="1091.1600000000001"/>
    <n v="757.56"/>
  </r>
  <r>
    <x v="0"/>
    <s v="Malawi"/>
    <x v="11"/>
    <x v="1"/>
    <s v="C"/>
    <x v="1611"/>
    <n v="728353917"/>
    <d v="2010-04-14T00:00:00"/>
    <n v="8"/>
    <n v="9.33"/>
    <n v="6.92"/>
    <n v="74.64"/>
    <n v="55.36"/>
    <n v="19.28"/>
  </r>
  <r>
    <x v="2"/>
    <s v="Oman"/>
    <x v="2"/>
    <x v="1"/>
    <s v="L"/>
    <x v="413"/>
    <n v="236091315"/>
    <d v="2012-01-25T00:00:00"/>
    <n v="6"/>
    <n v="154.06"/>
    <n v="90.93"/>
    <n v="924.36"/>
    <n v="545.58000000000004"/>
    <n v="378.78"/>
  </r>
  <r>
    <x v="2"/>
    <s v="Saudi Arabia"/>
    <x v="9"/>
    <x v="1"/>
    <s v="C"/>
    <x v="347"/>
    <n v="224988687"/>
    <d v="2012-01-24T00:00:00"/>
    <n v="13"/>
    <n v="81.73"/>
    <n v="56.67"/>
    <n v="1062.49"/>
    <n v="736.71"/>
    <n v="325.77999999999997"/>
  </r>
  <r>
    <x v="0"/>
    <s v="Malawi"/>
    <x v="5"/>
    <x v="0"/>
    <s v="C"/>
    <x v="1656"/>
    <n v="916969859"/>
    <d v="2010-08-07T00:00:00"/>
    <n v="1"/>
    <n v="421.89"/>
    <n v="364.69"/>
    <n v="421.89"/>
    <n v="364.69"/>
    <n v="57.199999999999989"/>
  </r>
  <r>
    <x v="0"/>
    <s v="The Gambia"/>
    <x v="6"/>
    <x v="0"/>
    <s v="M"/>
    <x v="1643"/>
    <n v="354271161"/>
    <d v="2017-03-26T00:00:00"/>
    <n v="9"/>
    <n v="205.7"/>
    <n v="117.11"/>
    <n v="1851.3"/>
    <n v="1053.99"/>
    <n v="797.31"/>
  </r>
  <r>
    <x v="1"/>
    <s v="Estonia"/>
    <x v="9"/>
    <x v="1"/>
    <s v="H"/>
    <x v="267"/>
    <n v="249441421"/>
    <d v="2015-08-21T00:00:00"/>
    <n v="7"/>
    <n v="81.73"/>
    <n v="56.67"/>
    <n v="572.11"/>
    <n v="396.69"/>
    <n v="175.42000000000002"/>
  </r>
  <r>
    <x v="0"/>
    <s v="Benin"/>
    <x v="7"/>
    <x v="0"/>
    <s v="C"/>
    <x v="929"/>
    <n v="135341966"/>
    <d v="2013-06-10T00:00:00"/>
    <n v="16"/>
    <n v="109.28"/>
    <n v="35.840000000000003"/>
    <n v="1748.48"/>
    <n v="573.44000000000005"/>
    <n v="1175.04"/>
  </r>
  <r>
    <x v="2"/>
    <s v="United Arab Emirates"/>
    <x v="3"/>
    <x v="1"/>
    <s v="L"/>
    <x v="715"/>
    <n v="515146625"/>
    <d v="2015-07-06T00:00:00"/>
    <n v="4"/>
    <n v="668.27"/>
    <n v="502.54"/>
    <n v="2673.08"/>
    <n v="2010.16"/>
    <n v="662.91999999999985"/>
  </r>
  <r>
    <x v="1"/>
    <s v="United Kingdom"/>
    <x v="6"/>
    <x v="1"/>
    <s v="L"/>
    <x v="2655"/>
    <n v="612341725"/>
    <d v="2012-10-28T00:00:00"/>
    <n v="7"/>
    <n v="205.7"/>
    <n v="117.11"/>
    <n v="1439.8999999999999"/>
    <n v="819.77"/>
    <n v="620.12999999999988"/>
  </r>
  <r>
    <x v="2"/>
    <s v="Syria"/>
    <x v="1"/>
    <x v="0"/>
    <s v="M"/>
    <x v="1411"/>
    <n v="620726096"/>
    <d v="2016-03-06T00:00:00"/>
    <n v="9"/>
    <n v="47.45"/>
    <n v="31.79"/>
    <n v="427.05"/>
    <n v="286.11"/>
    <n v="140.94"/>
  </r>
  <r>
    <x v="3"/>
    <s v="Taiwan"/>
    <x v="3"/>
    <x v="1"/>
    <s v="C"/>
    <x v="1697"/>
    <n v="354411065"/>
    <d v="2014-08-11T00:00:00"/>
    <n v="12"/>
    <n v="668.27"/>
    <n v="502.54"/>
    <n v="8019.24"/>
    <n v="6030.4800000000005"/>
    <n v="1988.7599999999993"/>
  </r>
  <r>
    <x v="2"/>
    <s v="Morocco"/>
    <x v="6"/>
    <x v="0"/>
    <s v="C"/>
    <x v="190"/>
    <n v="597820460"/>
    <d v="2017-04-05T00:00:00"/>
    <n v="12"/>
    <n v="205.7"/>
    <n v="117.11"/>
    <n v="2468.3999999999996"/>
    <n v="1405.32"/>
    <n v="1063.0799999999997"/>
  </r>
  <r>
    <x v="1"/>
    <s v="Spain"/>
    <x v="5"/>
    <x v="1"/>
    <s v="L"/>
    <x v="2563"/>
    <n v="855690610"/>
    <d v="2011-10-18T00:00:00"/>
    <n v="11"/>
    <n v="421.89"/>
    <n v="364.69"/>
    <n v="4640.79"/>
    <n v="4011.59"/>
    <n v="629.19999999999982"/>
  </r>
  <r>
    <x v="1"/>
    <s v="Estonia"/>
    <x v="9"/>
    <x v="1"/>
    <s v="C"/>
    <x v="1752"/>
    <n v="703070342"/>
    <d v="2013-02-21T00:00:00"/>
    <n v="5"/>
    <n v="81.73"/>
    <n v="56.67"/>
    <n v="408.65000000000003"/>
    <n v="283.35000000000002"/>
    <n v="125.30000000000001"/>
  </r>
  <r>
    <x v="5"/>
    <s v="Samoa "/>
    <x v="9"/>
    <x v="1"/>
    <s v="L"/>
    <x v="706"/>
    <n v="235320985"/>
    <d v="2014-09-30T00:00:00"/>
    <n v="9"/>
    <n v="81.73"/>
    <n v="56.67"/>
    <n v="735.57"/>
    <n v="510.03000000000003"/>
    <n v="225.54000000000002"/>
  </r>
  <r>
    <x v="3"/>
    <s v="South Korea"/>
    <x v="8"/>
    <x v="1"/>
    <s v="C"/>
    <x v="1450"/>
    <n v="518116366"/>
    <d v="2015-01-06T00:00:00"/>
    <n v="2"/>
    <n v="152.58000000000001"/>
    <n v="97.44"/>
    <n v="305.16000000000003"/>
    <n v="194.88"/>
    <n v="110.28000000000003"/>
  </r>
  <r>
    <x v="3"/>
    <s v="Philippines"/>
    <x v="5"/>
    <x v="0"/>
    <s v="C"/>
    <x v="85"/>
    <n v="437442815"/>
    <d v="2013-01-13T00:00:00"/>
    <n v="13"/>
    <n v="421.89"/>
    <n v="364.69"/>
    <n v="5484.57"/>
    <n v="4740.97"/>
    <n v="743.59999999999945"/>
  </r>
  <r>
    <x v="3"/>
    <s v="Indonesia"/>
    <x v="8"/>
    <x v="0"/>
    <s v="M"/>
    <x v="990"/>
    <n v="749599158"/>
    <d v="2013-04-10T00:00:00"/>
    <n v="3"/>
    <n v="152.58000000000001"/>
    <n v="97.44"/>
    <n v="457.74"/>
    <n v="292.32"/>
    <n v="165.42000000000002"/>
  </r>
  <r>
    <x v="0"/>
    <s v="Benin"/>
    <x v="7"/>
    <x v="1"/>
    <s v="C"/>
    <x v="1507"/>
    <n v="931196725"/>
    <d v="2013-04-21T00:00:00"/>
    <n v="1"/>
    <n v="109.28"/>
    <n v="35.840000000000003"/>
    <n v="109.28"/>
    <n v="35.840000000000003"/>
    <n v="73.44"/>
  </r>
  <r>
    <x v="2"/>
    <s v="Lebanon"/>
    <x v="2"/>
    <x v="1"/>
    <s v="M"/>
    <x v="980"/>
    <n v="529159343"/>
    <d v="2015-08-31T00:00:00"/>
    <n v="15"/>
    <n v="154.06"/>
    <n v="90.93"/>
    <n v="2310.9"/>
    <n v="1363.95"/>
    <n v="946.95"/>
  </r>
  <r>
    <x v="0"/>
    <s v="Cote d'Ivoire"/>
    <x v="2"/>
    <x v="0"/>
    <s v="H"/>
    <x v="2302"/>
    <n v="510723340"/>
    <d v="2016-04-11T00:00:00"/>
    <n v="5"/>
    <n v="154.06"/>
    <n v="90.93"/>
    <n v="770.3"/>
    <n v="454.65000000000003"/>
    <n v="315.64999999999992"/>
  </r>
  <r>
    <x v="0"/>
    <s v="Djibouti"/>
    <x v="8"/>
    <x v="0"/>
    <s v="H"/>
    <x v="1495"/>
    <n v="113437545"/>
    <d v="2016-01-10T00:00:00"/>
    <n v="13"/>
    <n v="152.58000000000001"/>
    <n v="97.44"/>
    <n v="1983.5400000000002"/>
    <n v="1266.72"/>
    <n v="716.82000000000016"/>
  </r>
  <r>
    <x v="4"/>
    <s v="Dominica"/>
    <x v="2"/>
    <x v="1"/>
    <s v="M"/>
    <x v="2236"/>
    <n v="895163285"/>
    <d v="2017-01-11T00:00:00"/>
    <n v="13"/>
    <n v="154.06"/>
    <n v="90.93"/>
    <n v="2002.78"/>
    <n v="1182.0900000000001"/>
    <n v="820.68999999999983"/>
  </r>
  <r>
    <x v="3"/>
    <s v="North Korea"/>
    <x v="3"/>
    <x v="1"/>
    <s v="M"/>
    <x v="905"/>
    <n v="884074389"/>
    <d v="2010-10-23T00:00:00"/>
    <n v="10"/>
    <n v="668.27"/>
    <n v="502.54"/>
    <n v="6682.7"/>
    <n v="5025.4000000000005"/>
    <n v="1657.2999999999993"/>
  </r>
  <r>
    <x v="0"/>
    <s v="Liberia"/>
    <x v="11"/>
    <x v="1"/>
    <s v="H"/>
    <x v="410"/>
    <n v="428657186"/>
    <d v="2012-11-03T00:00:00"/>
    <n v="13"/>
    <n v="9.33"/>
    <n v="6.92"/>
    <n v="121.29"/>
    <n v="89.96"/>
    <n v="31.330000000000013"/>
  </r>
  <r>
    <x v="0"/>
    <s v="Nigeria"/>
    <x v="8"/>
    <x v="1"/>
    <s v="C"/>
    <x v="1479"/>
    <n v="847710502"/>
    <d v="2013-02-18T00:00:00"/>
    <n v="9"/>
    <n v="152.58000000000001"/>
    <n v="97.44"/>
    <n v="1373.22"/>
    <n v="876.96"/>
    <n v="496.26"/>
  </r>
  <r>
    <x v="3"/>
    <s v="Vietnam"/>
    <x v="9"/>
    <x v="1"/>
    <s v="L"/>
    <x v="1111"/>
    <n v="380345666"/>
    <d v="2010-03-23T00:00:00"/>
    <n v="3"/>
    <n v="81.73"/>
    <n v="56.67"/>
    <n v="245.19"/>
    <n v="170.01"/>
    <n v="75.180000000000007"/>
  </r>
  <r>
    <x v="3"/>
    <s v="Cambodia"/>
    <x v="6"/>
    <x v="1"/>
    <s v="M"/>
    <x v="978"/>
    <n v="935986506"/>
    <d v="2015-03-08T00:00:00"/>
    <n v="13"/>
    <n v="205.7"/>
    <n v="117.11"/>
    <n v="2674.1"/>
    <n v="1522.43"/>
    <n v="1151.6699999999998"/>
  </r>
  <r>
    <x v="0"/>
    <s v="Cameroon"/>
    <x v="0"/>
    <x v="1"/>
    <s v="M"/>
    <x v="1451"/>
    <n v="444369351"/>
    <d v="2017-06-19T00:00:00"/>
    <n v="13"/>
    <n v="651.21"/>
    <n v="524.96"/>
    <n v="8465.73"/>
    <n v="6824.4800000000005"/>
    <n v="1641.2499999999991"/>
  </r>
  <r>
    <x v="0"/>
    <s v="Ghana"/>
    <x v="4"/>
    <x v="1"/>
    <s v="H"/>
    <x v="1449"/>
    <n v="505543029"/>
    <d v="2011-03-17T00:00:00"/>
    <n v="1"/>
    <n v="255.28"/>
    <n v="159.41999999999999"/>
    <n v="255.28"/>
    <n v="159.41999999999999"/>
    <n v="95.860000000000014"/>
  </r>
  <r>
    <x v="0"/>
    <s v="Equatorial Guinea"/>
    <x v="3"/>
    <x v="0"/>
    <s v="M"/>
    <x v="492"/>
    <n v="539868867"/>
    <d v="2014-08-22T00:00:00"/>
    <n v="13"/>
    <n v="668.27"/>
    <n v="502.54"/>
    <n v="8687.51"/>
    <n v="6533.02"/>
    <n v="2154.4899999999998"/>
  </r>
  <r>
    <x v="1"/>
    <s v="Sweden"/>
    <x v="7"/>
    <x v="1"/>
    <s v="C"/>
    <x v="2446"/>
    <n v="938020694"/>
    <d v="2012-09-02T00:00:00"/>
    <n v="1"/>
    <n v="109.28"/>
    <n v="35.840000000000003"/>
    <n v="109.28"/>
    <n v="35.840000000000003"/>
    <n v="73.44"/>
  </r>
  <r>
    <x v="0"/>
    <s v="Nigeria"/>
    <x v="6"/>
    <x v="1"/>
    <s v="C"/>
    <x v="1027"/>
    <n v="810984838"/>
    <d v="2014-01-13T00:00:00"/>
    <n v="12"/>
    <n v="205.7"/>
    <n v="117.11"/>
    <n v="2468.3999999999996"/>
    <n v="1405.32"/>
    <n v="1063.0799999999997"/>
  </r>
  <r>
    <x v="0"/>
    <s v="Zambia"/>
    <x v="9"/>
    <x v="0"/>
    <s v="H"/>
    <x v="2492"/>
    <n v="240060126"/>
    <d v="2017-05-29T00:00:00"/>
    <n v="13"/>
    <n v="81.73"/>
    <n v="56.67"/>
    <n v="1062.49"/>
    <n v="736.71"/>
    <n v="325.77999999999997"/>
  </r>
  <r>
    <x v="0"/>
    <s v="Lesotho"/>
    <x v="1"/>
    <x v="1"/>
    <s v="C"/>
    <x v="2464"/>
    <n v="726857888"/>
    <d v="2014-08-01T00:00:00"/>
    <n v="4"/>
    <n v="47.45"/>
    <n v="31.79"/>
    <n v="189.8"/>
    <n v="127.16"/>
    <n v="62.640000000000015"/>
  </r>
  <r>
    <x v="0"/>
    <s v="Zimbabwe"/>
    <x v="6"/>
    <x v="1"/>
    <s v="H"/>
    <x v="2457"/>
    <n v="243301951"/>
    <d v="2010-03-01T00:00:00"/>
    <n v="12"/>
    <n v="205.7"/>
    <n v="117.11"/>
    <n v="2468.3999999999996"/>
    <n v="1405.32"/>
    <n v="1063.0799999999997"/>
  </r>
  <r>
    <x v="4"/>
    <s v="Saint Kitts and Nevis "/>
    <x v="0"/>
    <x v="1"/>
    <s v="M"/>
    <x v="2660"/>
    <n v="881628644"/>
    <d v="2017-02-22T00:00:00"/>
    <n v="4"/>
    <n v="651.21"/>
    <n v="524.96"/>
    <n v="2604.84"/>
    <n v="2099.84"/>
    <n v="505"/>
  </r>
  <r>
    <x v="0"/>
    <s v="Cameroon"/>
    <x v="7"/>
    <x v="1"/>
    <s v="H"/>
    <x v="284"/>
    <n v="304386794"/>
    <d v="2015-08-16T00:00:00"/>
    <n v="6"/>
    <n v="109.28"/>
    <n v="35.840000000000003"/>
    <n v="655.68000000000006"/>
    <n v="215.04000000000002"/>
    <n v="440.64000000000004"/>
  </r>
  <r>
    <x v="0"/>
    <s v="Cape Verde"/>
    <x v="5"/>
    <x v="0"/>
    <s v="C"/>
    <x v="643"/>
    <n v="294437730"/>
    <d v="2016-12-09T00:00:00"/>
    <n v="16"/>
    <n v="421.89"/>
    <n v="364.69"/>
    <n v="6750.24"/>
    <n v="5835.04"/>
    <n v="915.19999999999982"/>
  </r>
  <r>
    <x v="0"/>
    <s v="Angola"/>
    <x v="6"/>
    <x v="1"/>
    <s v="M"/>
    <x v="1135"/>
    <n v="904955279"/>
    <d v="2014-09-05T00:00:00"/>
    <n v="9"/>
    <n v="205.7"/>
    <n v="117.11"/>
    <n v="1851.3"/>
    <n v="1053.99"/>
    <n v="797.31"/>
  </r>
  <r>
    <x v="1"/>
    <s v="Spain"/>
    <x v="7"/>
    <x v="0"/>
    <s v="C"/>
    <x v="836"/>
    <n v="909425771"/>
    <d v="2010-12-19T00:00:00"/>
    <n v="14"/>
    <n v="109.28"/>
    <n v="35.840000000000003"/>
    <n v="1529.92"/>
    <n v="501.76000000000005"/>
    <n v="1028.1600000000001"/>
  </r>
  <r>
    <x v="1"/>
    <s v="Sweden"/>
    <x v="8"/>
    <x v="1"/>
    <s v="L"/>
    <x v="42"/>
    <n v="951648032"/>
    <d v="2012-11-16T00:00:00"/>
    <n v="4"/>
    <n v="152.58000000000001"/>
    <n v="97.44"/>
    <n v="610.32000000000005"/>
    <n v="389.76"/>
    <n v="220.56000000000006"/>
  </r>
  <r>
    <x v="0"/>
    <s v="Senegal"/>
    <x v="9"/>
    <x v="1"/>
    <s v="L"/>
    <x v="1325"/>
    <n v="395733392"/>
    <d v="2013-06-12T00:00:00"/>
    <n v="9"/>
    <n v="81.73"/>
    <n v="56.67"/>
    <n v="735.57"/>
    <n v="510.03000000000003"/>
    <n v="225.54000000000002"/>
  </r>
  <r>
    <x v="3"/>
    <s v="Vietnam"/>
    <x v="4"/>
    <x v="0"/>
    <s v="H"/>
    <x v="462"/>
    <n v="476105678"/>
    <d v="2010-04-01T00:00:00"/>
    <n v="15"/>
    <n v="255.28"/>
    <n v="159.41999999999999"/>
    <n v="3829.2"/>
    <n v="2391.2999999999997"/>
    <n v="1437.9"/>
  </r>
  <r>
    <x v="0"/>
    <s v="Mozambique"/>
    <x v="10"/>
    <x v="0"/>
    <s v="C"/>
    <x v="1181"/>
    <n v="247501218"/>
    <d v="2017-05-21T00:00:00"/>
    <n v="17"/>
    <n v="437.2"/>
    <n v="263.33"/>
    <n v="7432.4"/>
    <n v="4476.6099999999997"/>
    <n v="2955.79"/>
  </r>
  <r>
    <x v="0"/>
    <s v="The Gambia"/>
    <x v="4"/>
    <x v="1"/>
    <s v="H"/>
    <x v="2213"/>
    <n v="634968841"/>
    <d v="2016-01-20T00:00:00"/>
    <n v="1"/>
    <n v="255.28"/>
    <n v="159.41999999999999"/>
    <n v="255.28"/>
    <n v="159.41999999999999"/>
    <n v="95.860000000000014"/>
  </r>
  <r>
    <x v="0"/>
    <s v="Cape Verde"/>
    <x v="0"/>
    <x v="1"/>
    <s v="H"/>
    <x v="1962"/>
    <n v="383869874"/>
    <d v="2010-09-16T00:00:00"/>
    <n v="7"/>
    <n v="651.21"/>
    <n v="524.96"/>
    <n v="4558.47"/>
    <n v="3674.7200000000003"/>
    <n v="883.75"/>
  </r>
  <r>
    <x v="0"/>
    <s v="Guinea"/>
    <x v="10"/>
    <x v="1"/>
    <s v="C"/>
    <x v="1850"/>
    <n v="109878146"/>
    <d v="2011-05-01T00:00:00"/>
    <n v="7"/>
    <n v="437.2"/>
    <n v="263.33"/>
    <n v="3060.4"/>
    <n v="1843.31"/>
    <n v="1217.0900000000001"/>
  </r>
  <r>
    <x v="3"/>
    <s v="Cambodia"/>
    <x v="1"/>
    <x v="1"/>
    <s v="C"/>
    <x v="217"/>
    <n v="948979985"/>
    <d v="2013-02-19T00:00:00"/>
    <n v="5"/>
    <n v="47.45"/>
    <n v="31.79"/>
    <n v="237.25"/>
    <n v="158.94999999999999"/>
    <n v="78.300000000000011"/>
  </r>
  <r>
    <x v="0"/>
    <s v="Senegal"/>
    <x v="5"/>
    <x v="0"/>
    <s v="M"/>
    <x v="92"/>
    <n v="507474219"/>
    <d v="2016-10-02T00:00:00"/>
    <n v="3"/>
    <n v="421.89"/>
    <n v="364.69"/>
    <n v="1265.67"/>
    <n v="1094.07"/>
    <n v="171.60000000000014"/>
  </r>
  <r>
    <x v="4"/>
    <s v="Grenada"/>
    <x v="10"/>
    <x v="1"/>
    <s v="M"/>
    <x v="1945"/>
    <n v="511972177"/>
    <d v="2015-11-23T00:00:00"/>
    <n v="5"/>
    <n v="437.2"/>
    <n v="263.33"/>
    <n v="2186"/>
    <n v="1316.6499999999999"/>
    <n v="869.35000000000014"/>
  </r>
  <r>
    <x v="5"/>
    <s v="Federated States of Micronesia"/>
    <x v="7"/>
    <x v="0"/>
    <s v="M"/>
    <x v="1127"/>
    <n v="959397685"/>
    <d v="2017-02-01T00:00:00"/>
    <n v="10"/>
    <n v="109.28"/>
    <n v="35.840000000000003"/>
    <n v="1092.8"/>
    <n v="358.40000000000003"/>
    <n v="734.39999999999986"/>
  </r>
  <r>
    <x v="1"/>
    <s v="Slovenia"/>
    <x v="2"/>
    <x v="1"/>
    <s v="H"/>
    <x v="1865"/>
    <n v="566987073"/>
    <d v="2012-07-17T00:00:00"/>
    <n v="5"/>
    <n v="154.06"/>
    <n v="90.93"/>
    <n v="770.3"/>
    <n v="454.65000000000003"/>
    <n v="315.64999999999992"/>
  </r>
  <r>
    <x v="2"/>
    <s v="Morocco"/>
    <x v="0"/>
    <x v="1"/>
    <s v="L"/>
    <x v="846"/>
    <n v="822289168"/>
    <d v="2014-04-16T00:00:00"/>
    <n v="4"/>
    <n v="651.21"/>
    <n v="524.96"/>
    <n v="2604.84"/>
    <n v="2099.84"/>
    <n v="505"/>
  </r>
  <r>
    <x v="5"/>
    <s v="Tuvalu"/>
    <x v="10"/>
    <x v="1"/>
    <s v="M"/>
    <x v="2172"/>
    <n v="133165299"/>
    <d v="2013-01-09T00:00:00"/>
    <n v="9"/>
    <n v="437.2"/>
    <n v="263.33"/>
    <n v="3934.7999999999997"/>
    <n v="2369.9699999999998"/>
    <n v="1564.83"/>
  </r>
  <r>
    <x v="3"/>
    <s v="Mongolia"/>
    <x v="1"/>
    <x v="1"/>
    <s v="C"/>
    <x v="486"/>
    <n v="577789294"/>
    <d v="2011-11-02T00:00:00"/>
    <n v="16"/>
    <n v="47.45"/>
    <n v="31.79"/>
    <n v="759.2"/>
    <n v="508.64"/>
    <n v="250.56000000000006"/>
  </r>
  <r>
    <x v="4"/>
    <s v="Saint Vincent and the Grenadines"/>
    <x v="5"/>
    <x v="1"/>
    <s v="C"/>
    <x v="1505"/>
    <n v="254647481"/>
    <d v="2014-10-08T00:00:00"/>
    <n v="8"/>
    <n v="421.89"/>
    <n v="364.69"/>
    <n v="3375.12"/>
    <n v="2917.52"/>
    <n v="457.59999999999991"/>
  </r>
  <r>
    <x v="2"/>
    <s v="Qatar"/>
    <x v="10"/>
    <x v="0"/>
    <s v="L"/>
    <x v="32"/>
    <n v="932538688"/>
    <d v="2015-07-19T00:00:00"/>
    <n v="13"/>
    <n v="437.2"/>
    <n v="263.33"/>
    <n v="5683.5999999999995"/>
    <n v="3423.29"/>
    <n v="2260.3099999999995"/>
  </r>
  <r>
    <x v="2"/>
    <s v="Yemen"/>
    <x v="9"/>
    <x v="0"/>
    <s v="H"/>
    <x v="98"/>
    <n v="400574243"/>
    <d v="2016-07-24T00:00:00"/>
    <n v="13"/>
    <n v="81.73"/>
    <n v="56.67"/>
    <n v="1062.49"/>
    <n v="736.71"/>
    <n v="325.77999999999997"/>
  </r>
  <r>
    <x v="4"/>
    <s v="Dominica"/>
    <x v="1"/>
    <x v="0"/>
    <s v="M"/>
    <x v="2432"/>
    <n v="118177974"/>
    <d v="2017-08-08T00:00:00"/>
    <n v="1"/>
    <n v="47.45"/>
    <n v="31.79"/>
    <n v="47.45"/>
    <n v="31.79"/>
    <n v="15.660000000000004"/>
  </r>
  <r>
    <x v="0"/>
    <s v="Tanzania"/>
    <x v="3"/>
    <x v="0"/>
    <s v="C"/>
    <x v="2367"/>
    <n v="265086209"/>
    <d v="2011-11-02T00:00:00"/>
    <n v="6"/>
    <n v="668.27"/>
    <n v="502.54"/>
    <n v="4009.62"/>
    <n v="3015.2400000000002"/>
    <n v="994.37999999999965"/>
  </r>
  <r>
    <x v="1"/>
    <s v="Croatia"/>
    <x v="7"/>
    <x v="1"/>
    <s v="L"/>
    <x v="748"/>
    <n v="191347777"/>
    <d v="2012-04-05T00:00:00"/>
    <n v="5"/>
    <n v="109.28"/>
    <n v="35.840000000000003"/>
    <n v="546.4"/>
    <n v="179.20000000000002"/>
    <n v="367.19999999999993"/>
  </r>
  <r>
    <x v="0"/>
    <s v="Niger"/>
    <x v="3"/>
    <x v="0"/>
    <s v="L"/>
    <x v="2461"/>
    <n v="667324006"/>
    <d v="2010-09-02T00:00:00"/>
    <n v="8"/>
    <n v="668.27"/>
    <n v="502.54"/>
    <n v="5346.16"/>
    <n v="4020.32"/>
    <n v="1325.8399999999997"/>
  </r>
  <r>
    <x v="0"/>
    <s v="Sao Tome and Principe"/>
    <x v="4"/>
    <x v="0"/>
    <s v="C"/>
    <x v="2070"/>
    <n v="733688724"/>
    <d v="2010-11-03T00:00:00"/>
    <n v="6"/>
    <n v="255.28"/>
    <n v="159.41999999999999"/>
    <n v="1531.68"/>
    <n v="956.52"/>
    <n v="575.16000000000008"/>
  </r>
  <r>
    <x v="4"/>
    <s v="Saint Kitts and Nevis "/>
    <x v="10"/>
    <x v="1"/>
    <s v="H"/>
    <x v="2197"/>
    <n v="851428258"/>
    <d v="2010-05-08T00:00:00"/>
    <n v="9"/>
    <n v="437.2"/>
    <n v="263.33"/>
    <n v="3934.7999999999997"/>
    <n v="2369.9699999999998"/>
    <n v="1564.83"/>
  </r>
  <r>
    <x v="0"/>
    <s v="South Africa"/>
    <x v="9"/>
    <x v="1"/>
    <s v="L"/>
    <x v="1439"/>
    <n v="651841437"/>
    <d v="2011-04-26T00:00:00"/>
    <n v="5"/>
    <n v="81.73"/>
    <n v="56.67"/>
    <n v="408.65000000000003"/>
    <n v="283.35000000000002"/>
    <n v="125.30000000000001"/>
  </r>
  <r>
    <x v="3"/>
    <s v="Singapore"/>
    <x v="9"/>
    <x v="1"/>
    <s v="H"/>
    <x v="1351"/>
    <n v="286539590"/>
    <d v="2017-03-28T00:00:00"/>
    <n v="4"/>
    <n v="81.73"/>
    <n v="56.67"/>
    <n v="326.92"/>
    <n v="226.68"/>
    <n v="100.24000000000001"/>
  </r>
  <r>
    <x v="1"/>
    <s v="Belgium"/>
    <x v="2"/>
    <x v="1"/>
    <s v="H"/>
    <x v="2613"/>
    <n v="877446544"/>
    <d v="2013-09-21T00:00:00"/>
    <n v="8"/>
    <n v="154.06"/>
    <n v="90.93"/>
    <n v="1232.48"/>
    <n v="727.44"/>
    <n v="505.03999999999996"/>
  </r>
  <r>
    <x v="1"/>
    <s v="Austria"/>
    <x v="6"/>
    <x v="0"/>
    <s v="L"/>
    <x v="2659"/>
    <n v="466798627"/>
    <d v="2017-05-02T00:00:00"/>
    <n v="8"/>
    <n v="205.7"/>
    <n v="117.11"/>
    <n v="1645.6"/>
    <n v="936.88"/>
    <n v="708.71999999999991"/>
  </r>
  <r>
    <x v="1"/>
    <s v="Bosnia and Herzegovina"/>
    <x v="8"/>
    <x v="1"/>
    <s v="L"/>
    <x v="2620"/>
    <n v="767144668"/>
    <d v="2012-01-11T00:00:00"/>
    <n v="7"/>
    <n v="152.58000000000001"/>
    <n v="97.44"/>
    <n v="1068.0600000000002"/>
    <n v="682.07999999999993"/>
    <n v="385.98000000000025"/>
  </r>
  <r>
    <x v="1"/>
    <s v="Serbia"/>
    <x v="5"/>
    <x v="1"/>
    <s v="L"/>
    <x v="1948"/>
    <n v="411345994"/>
    <d v="2013-01-02T00:00:00"/>
    <n v="9"/>
    <n v="421.89"/>
    <n v="364.69"/>
    <n v="3797.0099999999998"/>
    <n v="3282.21"/>
    <n v="514.79999999999973"/>
  </r>
  <r>
    <x v="1"/>
    <s v="Czech Republic"/>
    <x v="11"/>
    <x v="1"/>
    <s v="L"/>
    <x v="819"/>
    <n v="802576434"/>
    <d v="2010-02-17T00:00:00"/>
    <n v="15"/>
    <n v="9.33"/>
    <n v="6.92"/>
    <n v="139.94999999999999"/>
    <n v="103.8"/>
    <n v="36.149999999999991"/>
  </r>
  <r>
    <x v="2"/>
    <s v="Somalia"/>
    <x v="9"/>
    <x v="0"/>
    <s v="C"/>
    <x v="356"/>
    <n v="264322316"/>
    <d v="2016-10-25T00:00:00"/>
    <n v="13"/>
    <n v="81.73"/>
    <n v="56.67"/>
    <n v="1062.49"/>
    <n v="736.71"/>
    <n v="325.77999999999997"/>
  </r>
  <r>
    <x v="3"/>
    <s v="India"/>
    <x v="9"/>
    <x v="1"/>
    <s v="C"/>
    <x v="1733"/>
    <n v="790382468"/>
    <d v="2013-07-26T00:00:00"/>
    <n v="1"/>
    <n v="81.73"/>
    <n v="56.67"/>
    <n v="81.73"/>
    <n v="56.67"/>
    <n v="25.060000000000002"/>
  </r>
  <r>
    <x v="1"/>
    <s v="Hungary"/>
    <x v="7"/>
    <x v="1"/>
    <s v="C"/>
    <x v="2599"/>
    <n v="394868218"/>
    <d v="2012-04-13T00:00:00"/>
    <n v="15"/>
    <n v="109.28"/>
    <n v="35.840000000000003"/>
    <n v="1639.2"/>
    <n v="537.6"/>
    <n v="1101.5999999999999"/>
  </r>
  <r>
    <x v="1"/>
    <s v="Finland"/>
    <x v="7"/>
    <x v="0"/>
    <s v="H"/>
    <x v="1555"/>
    <n v="762203395"/>
    <d v="2014-08-31T00:00:00"/>
    <n v="3"/>
    <n v="109.28"/>
    <n v="35.840000000000003"/>
    <n v="327.84000000000003"/>
    <n v="107.52000000000001"/>
    <n v="220.32000000000002"/>
  </r>
  <r>
    <x v="0"/>
    <s v="Zambia"/>
    <x v="6"/>
    <x v="1"/>
    <s v="M"/>
    <x v="1583"/>
    <n v="497124326"/>
    <d v="2015-09-07T00:00:00"/>
    <n v="15"/>
    <n v="205.7"/>
    <n v="117.11"/>
    <n v="3085.5"/>
    <n v="1756.65"/>
    <n v="1328.85"/>
  </r>
  <r>
    <x v="1"/>
    <s v="Montenegro"/>
    <x v="11"/>
    <x v="1"/>
    <s v="C"/>
    <x v="937"/>
    <n v="974679839"/>
    <d v="2015-04-01T00:00:00"/>
    <n v="14"/>
    <n v="9.33"/>
    <n v="6.92"/>
    <n v="130.62"/>
    <n v="96.88"/>
    <n v="33.740000000000009"/>
  </r>
  <r>
    <x v="2"/>
    <s v="Iran"/>
    <x v="5"/>
    <x v="1"/>
    <s v="H"/>
    <x v="828"/>
    <n v="490231263"/>
    <d v="2014-05-20T00:00:00"/>
    <n v="15"/>
    <n v="421.89"/>
    <n v="364.69"/>
    <n v="6328.3499999999995"/>
    <n v="5470.35"/>
    <n v="857.99999999999909"/>
  </r>
  <r>
    <x v="0"/>
    <s v="Gabon"/>
    <x v="11"/>
    <x v="1"/>
    <s v="C"/>
    <x v="557"/>
    <n v="109452426"/>
    <d v="2011-06-30T00:00:00"/>
    <n v="14"/>
    <n v="9.33"/>
    <n v="6.92"/>
    <n v="130.62"/>
    <n v="96.88"/>
    <n v="33.740000000000009"/>
  </r>
  <r>
    <x v="0"/>
    <s v="Chad"/>
    <x v="3"/>
    <x v="0"/>
    <s v="M"/>
    <x v="861"/>
    <n v="518329656"/>
    <d v="2013-03-29T00:00:00"/>
    <n v="7"/>
    <n v="668.27"/>
    <n v="502.54"/>
    <n v="4677.8899999999994"/>
    <n v="3517.78"/>
    <n v="1160.1099999999992"/>
  </r>
  <r>
    <x v="5"/>
    <s v="Federated States of Micronesia"/>
    <x v="1"/>
    <x v="0"/>
    <s v="H"/>
    <x v="968"/>
    <n v="673161780"/>
    <d v="2016-07-07T00:00:00"/>
    <n v="4"/>
    <n v="47.45"/>
    <n v="31.79"/>
    <n v="189.8"/>
    <n v="127.16"/>
    <n v="62.640000000000015"/>
  </r>
  <r>
    <x v="1"/>
    <s v="Bosnia and Herzegovina"/>
    <x v="4"/>
    <x v="1"/>
    <s v="M"/>
    <x v="2554"/>
    <n v="950560128"/>
    <d v="2011-03-10T00:00:00"/>
    <n v="1"/>
    <n v="255.28"/>
    <n v="159.41999999999999"/>
    <n v="255.28"/>
    <n v="159.41999999999999"/>
    <n v="95.860000000000014"/>
  </r>
  <r>
    <x v="5"/>
    <s v="Palau"/>
    <x v="1"/>
    <x v="1"/>
    <s v="M"/>
    <x v="1551"/>
    <n v="897448527"/>
    <d v="2014-12-06T00:00:00"/>
    <n v="6"/>
    <n v="47.45"/>
    <n v="31.79"/>
    <n v="284.70000000000005"/>
    <n v="190.74"/>
    <n v="93.960000000000036"/>
  </r>
  <r>
    <x v="3"/>
    <s v="China"/>
    <x v="9"/>
    <x v="0"/>
    <s v="C"/>
    <x v="90"/>
    <n v="581063306"/>
    <d v="2016-05-17T00:00:00"/>
    <n v="14"/>
    <n v="81.73"/>
    <n v="56.67"/>
    <n v="1144.22"/>
    <n v="793.38"/>
    <n v="350.84000000000003"/>
  </r>
  <r>
    <x v="5"/>
    <s v="Palau"/>
    <x v="8"/>
    <x v="1"/>
    <s v="L"/>
    <x v="2548"/>
    <n v="138953292"/>
    <d v="2016-05-29T00:00:00"/>
    <n v="14"/>
    <n v="152.58000000000001"/>
    <n v="97.44"/>
    <n v="2136.1200000000003"/>
    <n v="1364.1599999999999"/>
    <n v="771.96000000000049"/>
  </r>
  <r>
    <x v="2"/>
    <s v="Bahrain"/>
    <x v="0"/>
    <x v="0"/>
    <s v="L"/>
    <x v="48"/>
    <n v="228979814"/>
    <d v="2016-09-25T00:00:00"/>
    <n v="15"/>
    <n v="651.21"/>
    <n v="524.96"/>
    <n v="9768.1500000000015"/>
    <n v="7874.4000000000005"/>
    <n v="1893.7500000000009"/>
  </r>
  <r>
    <x v="1"/>
    <s v="Ireland"/>
    <x v="4"/>
    <x v="1"/>
    <s v="M"/>
    <x v="1150"/>
    <n v="679316699"/>
    <d v="2016-11-09T00:00:00"/>
    <n v="6"/>
    <n v="255.28"/>
    <n v="159.41999999999999"/>
    <n v="1531.68"/>
    <n v="956.52"/>
    <n v="575.16000000000008"/>
  </r>
  <r>
    <x v="1"/>
    <s v="Andorra"/>
    <x v="6"/>
    <x v="0"/>
    <s v="C"/>
    <x v="1308"/>
    <n v="938450276"/>
    <d v="2016-10-31T00:00:00"/>
    <n v="12"/>
    <n v="205.7"/>
    <n v="117.11"/>
    <n v="2468.3999999999996"/>
    <n v="1405.32"/>
    <n v="1063.0799999999997"/>
  </r>
  <r>
    <x v="0"/>
    <s v="Swaziland"/>
    <x v="11"/>
    <x v="1"/>
    <s v="H"/>
    <x v="239"/>
    <n v="525179374"/>
    <d v="2014-05-18T00:00:00"/>
    <n v="2"/>
    <n v="9.33"/>
    <n v="6.92"/>
    <n v="18.66"/>
    <n v="13.84"/>
    <n v="4.82"/>
  </r>
  <r>
    <x v="2"/>
    <s v="Azerbaijan"/>
    <x v="4"/>
    <x v="1"/>
    <s v="C"/>
    <x v="1518"/>
    <n v="378615319"/>
    <d v="2015-08-10T00:00:00"/>
    <n v="16"/>
    <n v="255.28"/>
    <n v="159.41999999999999"/>
    <n v="4084.48"/>
    <n v="2550.7199999999998"/>
    <n v="1533.7600000000002"/>
  </r>
  <r>
    <x v="1"/>
    <s v="Luxembourg"/>
    <x v="9"/>
    <x v="1"/>
    <s v="M"/>
    <x v="1376"/>
    <n v="608181941"/>
    <d v="2016-06-11T00:00:00"/>
    <n v="6"/>
    <n v="81.73"/>
    <n v="56.67"/>
    <n v="490.38"/>
    <n v="340.02"/>
    <n v="150.36000000000001"/>
  </r>
  <r>
    <x v="0"/>
    <s v="Sierra Leone"/>
    <x v="2"/>
    <x v="0"/>
    <s v="M"/>
    <x v="1905"/>
    <n v="943615567"/>
    <d v="2013-12-01T00:00:00"/>
    <n v="9"/>
    <n v="154.06"/>
    <n v="90.93"/>
    <n v="1386.54"/>
    <n v="818.37000000000012"/>
    <n v="568.16999999999985"/>
  </r>
  <r>
    <x v="3"/>
    <s v="Turkmenistan"/>
    <x v="0"/>
    <x v="0"/>
    <s v="H"/>
    <x v="1077"/>
    <n v="284965026"/>
    <d v="2017-04-22T00:00:00"/>
    <n v="11"/>
    <n v="651.21"/>
    <n v="524.96"/>
    <n v="7163.31"/>
    <n v="5774.56"/>
    <n v="1388.75"/>
  </r>
  <r>
    <x v="0"/>
    <s v="Central African Republic"/>
    <x v="1"/>
    <x v="1"/>
    <s v="M"/>
    <x v="631"/>
    <n v="752591645"/>
    <d v="2014-05-31T00:00:00"/>
    <n v="12"/>
    <n v="47.45"/>
    <n v="31.79"/>
    <n v="569.40000000000009"/>
    <n v="381.48"/>
    <n v="187.92000000000007"/>
  </r>
  <r>
    <x v="1"/>
    <s v="Romania"/>
    <x v="4"/>
    <x v="1"/>
    <s v="L"/>
    <x v="1948"/>
    <n v="937169253"/>
    <d v="2013-01-01T00:00:00"/>
    <n v="13"/>
    <n v="255.28"/>
    <n v="159.41999999999999"/>
    <n v="3318.64"/>
    <n v="2072.46"/>
    <n v="1246.1799999999998"/>
  </r>
  <r>
    <x v="2"/>
    <s v="Libya"/>
    <x v="5"/>
    <x v="1"/>
    <s v="L"/>
    <x v="2517"/>
    <n v="849684178"/>
    <d v="2014-05-18T00:00:00"/>
    <n v="15"/>
    <n v="421.89"/>
    <n v="364.69"/>
    <n v="6328.3499999999995"/>
    <n v="5470.35"/>
    <n v="857.99999999999909"/>
  </r>
  <r>
    <x v="3"/>
    <s v="Nepal"/>
    <x v="0"/>
    <x v="1"/>
    <s v="H"/>
    <x v="1792"/>
    <n v="571435248"/>
    <d v="2016-10-17T00:00:00"/>
    <n v="15"/>
    <n v="651.21"/>
    <n v="524.96"/>
    <n v="9768.1500000000015"/>
    <n v="7874.4000000000005"/>
    <n v="1893.7500000000009"/>
  </r>
  <r>
    <x v="2"/>
    <s v="Jordan"/>
    <x v="5"/>
    <x v="1"/>
    <s v="C"/>
    <x v="288"/>
    <n v="704033792"/>
    <d v="2012-08-08T00:00:00"/>
    <n v="13"/>
    <n v="421.89"/>
    <n v="364.69"/>
    <n v="5484.57"/>
    <n v="4740.97"/>
    <n v="743.59999999999945"/>
  </r>
  <r>
    <x v="5"/>
    <s v="Marshall Islands"/>
    <x v="5"/>
    <x v="1"/>
    <s v="H"/>
    <x v="1835"/>
    <n v="119403636"/>
    <d v="2013-06-03T00:00:00"/>
    <n v="5"/>
    <n v="421.89"/>
    <n v="364.69"/>
    <n v="2109.4499999999998"/>
    <n v="1823.45"/>
    <n v="285.99999999999977"/>
  </r>
  <r>
    <x v="0"/>
    <s v="Central African Republic"/>
    <x v="1"/>
    <x v="0"/>
    <s v="M"/>
    <x v="812"/>
    <n v="909781110"/>
    <d v="2017-07-10T00:00:00"/>
    <n v="6"/>
    <n v="47.45"/>
    <n v="31.79"/>
    <n v="284.70000000000005"/>
    <n v="190.74"/>
    <n v="93.960000000000036"/>
  </r>
  <r>
    <x v="2"/>
    <s v="Jordan"/>
    <x v="9"/>
    <x v="1"/>
    <s v="M"/>
    <x v="1629"/>
    <n v="737715041"/>
    <d v="2012-04-15T00:00:00"/>
    <n v="9"/>
    <n v="81.73"/>
    <n v="56.67"/>
    <n v="735.57"/>
    <n v="510.03000000000003"/>
    <n v="225.54000000000002"/>
  </r>
  <r>
    <x v="3"/>
    <s v="Indonesia"/>
    <x v="8"/>
    <x v="1"/>
    <s v="M"/>
    <x v="549"/>
    <n v="486066758"/>
    <d v="2016-10-12T00:00:00"/>
    <n v="11"/>
    <n v="152.58000000000001"/>
    <n v="97.44"/>
    <n v="1678.38"/>
    <n v="1071.8399999999999"/>
    <n v="606.54000000000019"/>
  </r>
  <r>
    <x v="2"/>
    <s v="Turkey"/>
    <x v="10"/>
    <x v="1"/>
    <s v="C"/>
    <x v="201"/>
    <n v="208010089"/>
    <d v="2017-01-04T00:00:00"/>
    <n v="6"/>
    <n v="437.2"/>
    <n v="263.33"/>
    <n v="2623.2"/>
    <n v="1579.98"/>
    <n v="1043.2199999999998"/>
  </r>
  <r>
    <x v="0"/>
    <s v="Ethiopia"/>
    <x v="8"/>
    <x v="1"/>
    <s v="C"/>
    <x v="1232"/>
    <n v="477031362"/>
    <d v="2015-02-04T00:00:00"/>
    <n v="5"/>
    <n v="152.58000000000001"/>
    <n v="97.44"/>
    <n v="762.90000000000009"/>
    <n v="487.2"/>
    <n v="275.7000000000001"/>
  </r>
  <r>
    <x v="0"/>
    <s v="Mauritius "/>
    <x v="10"/>
    <x v="1"/>
    <s v="C"/>
    <x v="2484"/>
    <n v="136929404"/>
    <d v="2010-07-17T00:00:00"/>
    <n v="16"/>
    <n v="437.2"/>
    <n v="263.33"/>
    <n v="6995.2"/>
    <n v="4213.28"/>
    <n v="2781.92"/>
  </r>
  <r>
    <x v="4"/>
    <s v="Saint Lucia"/>
    <x v="11"/>
    <x v="1"/>
    <s v="H"/>
    <x v="2512"/>
    <n v="351815545"/>
    <d v="2011-05-25T00:00:00"/>
    <n v="15"/>
    <n v="9.33"/>
    <n v="6.92"/>
    <n v="139.94999999999999"/>
    <n v="103.8"/>
    <n v="36.149999999999991"/>
  </r>
  <r>
    <x v="0"/>
    <s v="Malawi"/>
    <x v="2"/>
    <x v="0"/>
    <s v="H"/>
    <x v="976"/>
    <n v="556113612"/>
    <d v="2015-07-03T00:00:00"/>
    <n v="9"/>
    <n v="154.06"/>
    <n v="90.93"/>
    <n v="1386.54"/>
    <n v="818.37000000000012"/>
    <n v="568.16999999999985"/>
  </r>
  <r>
    <x v="0"/>
    <s v="Ghana"/>
    <x v="2"/>
    <x v="0"/>
    <s v="H"/>
    <x v="1244"/>
    <n v="704559934"/>
    <d v="2013-12-22T00:00:00"/>
    <n v="6"/>
    <n v="154.06"/>
    <n v="90.93"/>
    <n v="924.36"/>
    <n v="545.58000000000004"/>
    <n v="378.78"/>
  </r>
  <r>
    <x v="1"/>
    <s v="Italy"/>
    <x v="11"/>
    <x v="1"/>
    <s v="L"/>
    <x v="1511"/>
    <n v="822203338"/>
    <d v="2010-11-12T00:00:00"/>
    <n v="12"/>
    <n v="9.33"/>
    <n v="6.92"/>
    <n v="111.96000000000001"/>
    <n v="83.039999999999992"/>
    <n v="28.920000000000016"/>
  </r>
  <r>
    <x v="1"/>
    <s v="Macedonia"/>
    <x v="1"/>
    <x v="0"/>
    <s v="M"/>
    <x v="2559"/>
    <n v="554405152"/>
    <d v="2010-08-15T00:00:00"/>
    <n v="16"/>
    <n v="47.45"/>
    <n v="31.79"/>
    <n v="759.2"/>
    <n v="508.64"/>
    <n v="250.56000000000006"/>
  </r>
  <r>
    <x v="5"/>
    <s v="Vanuatu"/>
    <x v="10"/>
    <x v="0"/>
    <s v="M"/>
    <x v="32"/>
    <n v="516839206"/>
    <d v="2015-07-07T00:00:00"/>
    <n v="5"/>
    <n v="437.2"/>
    <n v="263.33"/>
    <n v="2186"/>
    <n v="1316.6499999999999"/>
    <n v="869.35000000000014"/>
  </r>
  <r>
    <x v="2"/>
    <s v="Algeria"/>
    <x v="3"/>
    <x v="0"/>
    <s v="C"/>
    <x v="127"/>
    <n v="945491826"/>
    <d v="2013-06-24T00:00:00"/>
    <n v="1"/>
    <n v="668.27"/>
    <n v="502.54"/>
    <n v="668.27"/>
    <n v="502.54"/>
    <n v="165.72999999999996"/>
  </r>
  <r>
    <x v="1"/>
    <s v="Bosnia and Herzegovina"/>
    <x v="10"/>
    <x v="0"/>
    <s v="C"/>
    <x v="1720"/>
    <n v="346661841"/>
    <d v="2012-07-24T00:00:00"/>
    <n v="6"/>
    <n v="437.2"/>
    <n v="263.33"/>
    <n v="2623.2"/>
    <n v="1579.98"/>
    <n v="1043.2199999999998"/>
  </r>
  <r>
    <x v="0"/>
    <s v="Guinea"/>
    <x v="6"/>
    <x v="1"/>
    <s v="L"/>
    <x v="1092"/>
    <n v="446960580"/>
    <d v="2014-01-19T00:00:00"/>
    <n v="7"/>
    <n v="205.7"/>
    <n v="117.11"/>
    <n v="1439.8999999999999"/>
    <n v="819.77"/>
    <n v="620.12999999999988"/>
  </r>
  <r>
    <x v="2"/>
    <s v="Somalia"/>
    <x v="1"/>
    <x v="0"/>
    <s v="M"/>
    <x v="92"/>
    <n v="343311870"/>
    <d v="2016-10-07T00:00:00"/>
    <n v="4"/>
    <n v="47.45"/>
    <n v="31.79"/>
    <n v="189.8"/>
    <n v="127.16"/>
    <n v="62.640000000000015"/>
  </r>
  <r>
    <x v="1"/>
    <s v="Croatia"/>
    <x v="10"/>
    <x v="1"/>
    <s v="L"/>
    <x v="277"/>
    <n v="552952039"/>
    <d v="2012-11-30T00:00:00"/>
    <n v="16"/>
    <n v="437.2"/>
    <n v="263.33"/>
    <n v="6995.2"/>
    <n v="4213.28"/>
    <n v="2781.92"/>
  </r>
  <r>
    <x v="5"/>
    <s v="Solomon Islands"/>
    <x v="6"/>
    <x v="1"/>
    <s v="L"/>
    <x v="124"/>
    <n v="763429915"/>
    <d v="2014-10-24T00:00:00"/>
    <n v="8"/>
    <n v="205.7"/>
    <n v="117.11"/>
    <n v="1645.6"/>
    <n v="936.88"/>
    <n v="708.71999999999991"/>
  </r>
  <r>
    <x v="3"/>
    <s v="Philippines"/>
    <x v="1"/>
    <x v="1"/>
    <s v="H"/>
    <x v="648"/>
    <n v="282606828"/>
    <d v="2013-01-02T00:00:00"/>
    <n v="14"/>
    <n v="47.45"/>
    <n v="31.79"/>
    <n v="664.30000000000007"/>
    <n v="445.06"/>
    <n v="219.24000000000007"/>
  </r>
  <r>
    <x v="5"/>
    <s v="Marshall Islands"/>
    <x v="8"/>
    <x v="0"/>
    <s v="M"/>
    <x v="1233"/>
    <n v="288656604"/>
    <d v="2010-08-02T00:00:00"/>
    <n v="15"/>
    <n v="152.58000000000001"/>
    <n v="97.44"/>
    <n v="2288.7000000000003"/>
    <n v="1461.6"/>
    <n v="827.10000000000036"/>
  </r>
  <r>
    <x v="0"/>
    <s v="Benin"/>
    <x v="1"/>
    <x v="1"/>
    <s v="H"/>
    <x v="385"/>
    <n v="680065572"/>
    <d v="2011-06-18T00:00:00"/>
    <n v="9"/>
    <n v="47.45"/>
    <n v="31.79"/>
    <n v="427.05"/>
    <n v="286.11"/>
    <n v="140.94"/>
  </r>
  <r>
    <x v="0"/>
    <s v="Mauritania"/>
    <x v="11"/>
    <x v="1"/>
    <s v="L"/>
    <x v="128"/>
    <n v="525632560"/>
    <d v="2017-01-24T00:00:00"/>
    <n v="9"/>
    <n v="9.33"/>
    <n v="6.92"/>
    <n v="83.97"/>
    <n v="62.28"/>
    <n v="21.689999999999998"/>
  </r>
  <r>
    <x v="0"/>
    <s v="Mauritius "/>
    <x v="9"/>
    <x v="1"/>
    <s v="C"/>
    <x v="850"/>
    <n v="314468896"/>
    <d v="2014-10-15T00:00:00"/>
    <n v="12"/>
    <n v="81.73"/>
    <n v="56.67"/>
    <n v="980.76"/>
    <n v="680.04"/>
    <n v="300.72000000000003"/>
  </r>
  <r>
    <x v="1"/>
    <s v="Switzerland"/>
    <x v="6"/>
    <x v="1"/>
    <s v="H"/>
    <x v="2164"/>
    <n v="605998408"/>
    <d v="2011-07-26T00:00:00"/>
    <n v="12"/>
    <n v="205.7"/>
    <n v="117.11"/>
    <n v="2468.3999999999996"/>
    <n v="1405.32"/>
    <n v="1063.0799999999997"/>
  </r>
  <r>
    <x v="4"/>
    <s v="Guatemala"/>
    <x v="10"/>
    <x v="0"/>
    <s v="M"/>
    <x v="1535"/>
    <n v="679957425"/>
    <d v="2016-02-20T00:00:00"/>
    <n v="6"/>
    <n v="437.2"/>
    <n v="263.33"/>
    <n v="2623.2"/>
    <n v="1579.98"/>
    <n v="1043.2199999999998"/>
  </r>
  <r>
    <x v="2"/>
    <s v="Morocco"/>
    <x v="8"/>
    <x v="1"/>
    <s v="H"/>
    <x v="2098"/>
    <n v="786394774"/>
    <d v="2011-01-23T00:00:00"/>
    <n v="1"/>
    <n v="152.58000000000001"/>
    <n v="97.44"/>
    <n v="152.58000000000001"/>
    <n v="97.44"/>
    <n v="55.140000000000015"/>
  </r>
  <r>
    <x v="1"/>
    <s v="Denmark"/>
    <x v="5"/>
    <x v="0"/>
    <s v="H"/>
    <x v="150"/>
    <n v="795671784"/>
    <d v="2010-09-20T00:00:00"/>
    <n v="10"/>
    <n v="421.89"/>
    <n v="364.69"/>
    <n v="4218.8999999999996"/>
    <n v="3646.9"/>
    <n v="571.99999999999955"/>
  </r>
  <r>
    <x v="1"/>
    <s v="France"/>
    <x v="8"/>
    <x v="1"/>
    <s v="H"/>
    <x v="28"/>
    <n v="648462283"/>
    <d v="2011-06-14T00:00:00"/>
    <n v="5"/>
    <n v="152.58000000000001"/>
    <n v="97.44"/>
    <n v="762.90000000000009"/>
    <n v="487.2"/>
    <n v="275.7000000000001"/>
  </r>
  <r>
    <x v="6"/>
    <s v="Mexico"/>
    <x v="10"/>
    <x v="0"/>
    <s v="M"/>
    <x v="1861"/>
    <n v="805752599"/>
    <d v="2010-10-30T00:00:00"/>
    <n v="15"/>
    <n v="437.2"/>
    <n v="263.33"/>
    <n v="6558"/>
    <n v="3949.95"/>
    <n v="2608.0500000000002"/>
  </r>
  <r>
    <x v="4"/>
    <s v="Dominica"/>
    <x v="6"/>
    <x v="1"/>
    <s v="H"/>
    <x v="2208"/>
    <n v="898841559"/>
    <d v="2011-02-12T00:00:00"/>
    <n v="10"/>
    <n v="205.7"/>
    <n v="117.11"/>
    <n v="2057"/>
    <n v="1171.0999999999999"/>
    <n v="885.90000000000009"/>
  </r>
  <r>
    <x v="3"/>
    <s v="Japan"/>
    <x v="3"/>
    <x v="1"/>
    <s v="L"/>
    <x v="2175"/>
    <n v="179340493"/>
    <d v="2015-07-15T00:00:00"/>
    <n v="16"/>
    <n v="668.27"/>
    <n v="502.54"/>
    <n v="10692.32"/>
    <n v="8040.64"/>
    <n v="2651.6799999999994"/>
  </r>
  <r>
    <x v="0"/>
    <s v="Senegal"/>
    <x v="0"/>
    <x v="0"/>
    <s v="C"/>
    <x v="2030"/>
    <n v="669173228"/>
    <d v="2017-02-11T00:00:00"/>
    <n v="3"/>
    <n v="651.21"/>
    <n v="524.96"/>
    <n v="1953.63"/>
    <n v="1574.88"/>
    <n v="378.75"/>
  </r>
  <r>
    <x v="0"/>
    <s v="South Sudan"/>
    <x v="10"/>
    <x v="0"/>
    <s v="M"/>
    <x v="1931"/>
    <n v="410576093"/>
    <d v="2010-04-11T00:00:00"/>
    <n v="12"/>
    <n v="437.2"/>
    <n v="263.33"/>
    <n v="5246.4"/>
    <n v="3159.96"/>
    <n v="2086.4399999999996"/>
  </r>
  <r>
    <x v="1"/>
    <s v="Estonia"/>
    <x v="11"/>
    <x v="0"/>
    <s v="L"/>
    <x v="395"/>
    <n v="216097915"/>
    <d v="2016-07-17T00:00:00"/>
    <n v="12"/>
    <n v="9.33"/>
    <n v="6.92"/>
    <n v="111.96000000000001"/>
    <n v="83.039999999999992"/>
    <n v="28.920000000000016"/>
  </r>
  <r>
    <x v="1"/>
    <s v="Germany"/>
    <x v="5"/>
    <x v="1"/>
    <s v="L"/>
    <x v="808"/>
    <n v="518600022"/>
    <d v="2013-02-14T00:00:00"/>
    <n v="7"/>
    <n v="421.89"/>
    <n v="364.69"/>
    <n v="2953.23"/>
    <n v="2552.83"/>
    <n v="400.40000000000009"/>
  </r>
  <r>
    <x v="1"/>
    <s v="Norway"/>
    <x v="1"/>
    <x v="1"/>
    <s v="C"/>
    <x v="680"/>
    <n v="921256244"/>
    <d v="2012-09-25T00:00:00"/>
    <n v="15"/>
    <n v="47.45"/>
    <n v="31.79"/>
    <n v="711.75"/>
    <n v="476.84999999999997"/>
    <n v="234.90000000000003"/>
  </r>
  <r>
    <x v="3"/>
    <s v="China"/>
    <x v="2"/>
    <x v="0"/>
    <s v="M"/>
    <x v="339"/>
    <n v="647552907"/>
    <d v="2013-07-05T00:00:00"/>
    <n v="7"/>
    <n v="154.06"/>
    <n v="90.93"/>
    <n v="1078.42"/>
    <n v="636.51"/>
    <n v="441.91000000000008"/>
  </r>
  <r>
    <x v="0"/>
    <s v="South Africa"/>
    <x v="5"/>
    <x v="1"/>
    <s v="L"/>
    <x v="2684"/>
    <n v="791288840"/>
    <d v="2011-05-15T00:00:00"/>
    <n v="15"/>
    <n v="421.89"/>
    <n v="364.69"/>
    <n v="6328.3499999999995"/>
    <n v="5470.35"/>
    <n v="857.99999999999909"/>
  </r>
  <r>
    <x v="0"/>
    <s v="Burundi"/>
    <x v="6"/>
    <x v="1"/>
    <s v="C"/>
    <x v="160"/>
    <n v="266575372"/>
    <d v="2010-07-04T00:00:00"/>
    <n v="7"/>
    <n v="205.7"/>
    <n v="117.11"/>
    <n v="1439.8999999999999"/>
    <n v="819.77"/>
    <n v="620.12999999999988"/>
  </r>
  <r>
    <x v="6"/>
    <s v="Canada"/>
    <x v="3"/>
    <x v="1"/>
    <s v="L"/>
    <x v="886"/>
    <n v="757836329"/>
    <d v="2012-06-26T00:00:00"/>
    <n v="16"/>
    <n v="668.27"/>
    <n v="502.54"/>
    <n v="10692.32"/>
    <n v="8040.64"/>
    <n v="2651.6799999999994"/>
  </r>
  <r>
    <x v="1"/>
    <s v="Italy"/>
    <x v="8"/>
    <x v="0"/>
    <s v="H"/>
    <x v="618"/>
    <n v="869808042"/>
    <d v="2012-07-19T00:00:00"/>
    <n v="7"/>
    <n v="152.58000000000001"/>
    <n v="97.44"/>
    <n v="1068.0600000000002"/>
    <n v="682.07999999999993"/>
    <n v="385.98000000000025"/>
  </r>
  <r>
    <x v="4"/>
    <s v="Grenada"/>
    <x v="6"/>
    <x v="0"/>
    <s v="M"/>
    <x v="869"/>
    <n v="177539336"/>
    <d v="2010-05-01T00:00:00"/>
    <n v="11"/>
    <n v="205.7"/>
    <n v="117.11"/>
    <n v="2262.6999999999998"/>
    <n v="1288.21"/>
    <n v="974.48999999999978"/>
  </r>
  <r>
    <x v="1"/>
    <s v="Moldova "/>
    <x v="3"/>
    <x v="1"/>
    <s v="C"/>
    <x v="2534"/>
    <n v="576391541"/>
    <d v="2014-07-27T00:00:00"/>
    <n v="10"/>
    <n v="668.27"/>
    <n v="502.54"/>
    <n v="6682.7"/>
    <n v="5025.4000000000005"/>
    <n v="1657.2999999999993"/>
  </r>
  <r>
    <x v="1"/>
    <s v="Switzerland"/>
    <x v="1"/>
    <x v="0"/>
    <s v="C"/>
    <x v="676"/>
    <n v="432038486"/>
    <d v="2015-12-16T00:00:00"/>
    <n v="14"/>
    <n v="47.45"/>
    <n v="31.79"/>
    <n v="664.30000000000007"/>
    <n v="445.06"/>
    <n v="219.24000000000007"/>
  </r>
  <r>
    <x v="1"/>
    <s v="Hungary"/>
    <x v="4"/>
    <x v="1"/>
    <s v="H"/>
    <x v="1637"/>
    <n v="430466496"/>
    <d v="2013-11-09T00:00:00"/>
    <n v="6"/>
    <n v="255.28"/>
    <n v="159.41999999999999"/>
    <n v="1531.68"/>
    <n v="956.52"/>
    <n v="575.16000000000008"/>
  </r>
  <r>
    <x v="5"/>
    <s v="Fiji"/>
    <x v="11"/>
    <x v="1"/>
    <s v="L"/>
    <x v="1965"/>
    <n v="427974402"/>
    <d v="2012-06-17T00:00:00"/>
    <n v="10"/>
    <n v="9.33"/>
    <n v="6.92"/>
    <n v="93.3"/>
    <n v="69.2"/>
    <n v="24.099999999999994"/>
  </r>
  <r>
    <x v="3"/>
    <s v="Bangladesh"/>
    <x v="0"/>
    <x v="1"/>
    <s v="H"/>
    <x v="2685"/>
    <n v="801173532"/>
    <d v="2017-01-20T00:00:00"/>
    <n v="7"/>
    <n v="651.21"/>
    <n v="524.96"/>
    <n v="4558.47"/>
    <n v="3674.7200000000003"/>
    <n v="883.75"/>
  </r>
  <r>
    <x v="0"/>
    <s v="Lesotho"/>
    <x v="7"/>
    <x v="1"/>
    <s v="C"/>
    <x v="2189"/>
    <n v="196987712"/>
    <d v="2014-09-30T00:00:00"/>
    <n v="3"/>
    <n v="109.28"/>
    <n v="35.840000000000003"/>
    <n v="327.84000000000003"/>
    <n v="107.52000000000001"/>
    <n v="220.32000000000002"/>
  </r>
  <r>
    <x v="1"/>
    <s v="Ireland"/>
    <x v="4"/>
    <x v="0"/>
    <s v="C"/>
    <x v="2396"/>
    <n v="482653272"/>
    <d v="2017-03-02T00:00:00"/>
    <n v="11"/>
    <n v="255.28"/>
    <n v="159.41999999999999"/>
    <n v="2808.08"/>
    <n v="1753.62"/>
    <n v="1054.46"/>
  </r>
  <r>
    <x v="2"/>
    <s v="United Arab Emirates"/>
    <x v="6"/>
    <x v="1"/>
    <s v="M"/>
    <x v="2283"/>
    <n v="895719039"/>
    <d v="2017-03-17T00:00:00"/>
    <n v="3"/>
    <n v="205.7"/>
    <n v="117.11"/>
    <n v="617.09999999999991"/>
    <n v="351.33"/>
    <n v="265.76999999999992"/>
  </r>
  <r>
    <x v="0"/>
    <s v="Malawi"/>
    <x v="3"/>
    <x v="0"/>
    <s v="C"/>
    <x v="35"/>
    <n v="294046342"/>
    <d v="2016-12-28T00:00:00"/>
    <n v="6"/>
    <n v="668.27"/>
    <n v="502.54"/>
    <n v="4009.62"/>
    <n v="3015.2400000000002"/>
    <n v="994.37999999999965"/>
  </r>
  <r>
    <x v="0"/>
    <s v="Guinea-Bissau"/>
    <x v="5"/>
    <x v="1"/>
    <s v="M"/>
    <x v="1883"/>
    <n v="305809009"/>
    <d v="2015-09-29T00:00:00"/>
    <n v="8"/>
    <n v="421.89"/>
    <n v="364.69"/>
    <n v="3375.12"/>
    <n v="2917.52"/>
    <n v="457.59999999999991"/>
  </r>
  <r>
    <x v="0"/>
    <s v="Mozambique"/>
    <x v="6"/>
    <x v="1"/>
    <s v="L"/>
    <x v="463"/>
    <n v="379493367"/>
    <d v="2013-10-20T00:00:00"/>
    <n v="16"/>
    <n v="205.7"/>
    <n v="117.11"/>
    <n v="3291.2"/>
    <n v="1873.76"/>
    <n v="1417.4399999999998"/>
  </r>
  <r>
    <x v="3"/>
    <s v="Bangladesh"/>
    <x v="4"/>
    <x v="1"/>
    <s v="C"/>
    <x v="678"/>
    <n v="933898246"/>
    <d v="2016-03-04T00:00:00"/>
    <n v="1"/>
    <n v="255.28"/>
    <n v="159.41999999999999"/>
    <n v="255.28"/>
    <n v="159.41999999999999"/>
    <n v="95.860000000000014"/>
  </r>
  <r>
    <x v="2"/>
    <s v="Somalia"/>
    <x v="9"/>
    <x v="1"/>
    <s v="M"/>
    <x v="1727"/>
    <n v="208134973"/>
    <d v="2013-12-19T00:00:00"/>
    <n v="1"/>
    <n v="81.73"/>
    <n v="56.67"/>
    <n v="81.73"/>
    <n v="56.67"/>
    <n v="25.060000000000002"/>
  </r>
  <r>
    <x v="0"/>
    <s v="South Africa"/>
    <x v="2"/>
    <x v="0"/>
    <s v="L"/>
    <x v="2559"/>
    <n v="111627376"/>
    <d v="2010-09-07T00:00:00"/>
    <n v="3"/>
    <n v="154.06"/>
    <n v="90.93"/>
    <n v="462.18"/>
    <n v="272.79000000000002"/>
    <n v="189.39"/>
  </r>
  <r>
    <x v="3"/>
    <s v="Sri Lanka"/>
    <x v="2"/>
    <x v="0"/>
    <s v="L"/>
    <x v="67"/>
    <n v="374111783"/>
    <d v="2010-10-12T00:00:00"/>
    <n v="11"/>
    <n v="154.06"/>
    <n v="90.93"/>
    <n v="1694.66"/>
    <n v="1000.23"/>
    <n v="694.43000000000006"/>
  </r>
  <r>
    <x v="4"/>
    <s v="The Bahamas"/>
    <x v="4"/>
    <x v="0"/>
    <s v="H"/>
    <x v="524"/>
    <n v="795637023"/>
    <d v="2016-03-30T00:00:00"/>
    <n v="9"/>
    <n v="255.28"/>
    <n v="159.41999999999999"/>
    <n v="2297.52"/>
    <n v="1434.78"/>
    <n v="862.74"/>
  </r>
  <r>
    <x v="0"/>
    <s v="Cote d'Ivoire"/>
    <x v="2"/>
    <x v="1"/>
    <s v="M"/>
    <x v="1566"/>
    <n v="796564424"/>
    <d v="2014-09-27T00:00:00"/>
    <n v="17"/>
    <n v="154.06"/>
    <n v="90.93"/>
    <n v="2619.02"/>
    <n v="1545.8100000000002"/>
    <n v="1073.2099999999998"/>
  </r>
  <r>
    <x v="1"/>
    <s v="Slovakia"/>
    <x v="0"/>
    <x v="0"/>
    <s v="L"/>
    <x v="2369"/>
    <n v="767567813"/>
    <d v="2013-11-20T00:00:00"/>
    <n v="15"/>
    <n v="651.21"/>
    <n v="524.96"/>
    <n v="9768.1500000000015"/>
    <n v="7874.4000000000005"/>
    <n v="1893.7500000000009"/>
  </r>
  <r>
    <x v="4"/>
    <s v="Saint Kitts and Nevis "/>
    <x v="10"/>
    <x v="1"/>
    <s v="L"/>
    <x v="2196"/>
    <n v="719633519"/>
    <d v="2015-02-17T00:00:00"/>
    <n v="7"/>
    <n v="437.2"/>
    <n v="263.33"/>
    <n v="3060.4"/>
    <n v="1843.31"/>
    <n v="1217.0900000000001"/>
  </r>
  <r>
    <x v="1"/>
    <s v="Finland"/>
    <x v="5"/>
    <x v="1"/>
    <s v="H"/>
    <x v="356"/>
    <n v="734060370"/>
    <d v="2016-09-23T00:00:00"/>
    <n v="6"/>
    <n v="421.89"/>
    <n v="364.69"/>
    <n v="2531.34"/>
    <n v="2188.14"/>
    <n v="343.20000000000027"/>
  </r>
  <r>
    <x v="4"/>
    <s v="Trinidad and Tobago"/>
    <x v="11"/>
    <x v="0"/>
    <s v="C"/>
    <x v="1598"/>
    <n v="512459695"/>
    <d v="2010-11-23T00:00:00"/>
    <n v="12"/>
    <n v="9.33"/>
    <n v="6.92"/>
    <n v="111.96000000000001"/>
    <n v="83.039999999999992"/>
    <n v="28.920000000000016"/>
  </r>
  <r>
    <x v="3"/>
    <s v="Indonesia"/>
    <x v="6"/>
    <x v="0"/>
    <s v="M"/>
    <x v="571"/>
    <n v="726755321"/>
    <d v="2017-03-26T00:00:00"/>
    <n v="3"/>
    <n v="205.7"/>
    <n v="117.11"/>
    <n v="617.09999999999991"/>
    <n v="351.33"/>
    <n v="265.76999999999992"/>
  </r>
  <r>
    <x v="0"/>
    <s v="Mozambique"/>
    <x v="3"/>
    <x v="0"/>
    <s v="C"/>
    <x v="2625"/>
    <n v="769183576"/>
    <d v="2010-09-27T00:00:00"/>
    <n v="12"/>
    <n v="668.27"/>
    <n v="502.54"/>
    <n v="8019.24"/>
    <n v="6030.4800000000005"/>
    <n v="1988.7599999999993"/>
  </r>
  <r>
    <x v="0"/>
    <s v="Ethiopia"/>
    <x v="3"/>
    <x v="1"/>
    <s v="C"/>
    <x v="2521"/>
    <n v="102293288"/>
    <d v="2016-12-09T00:00:00"/>
    <n v="16"/>
    <n v="668.27"/>
    <n v="502.54"/>
    <n v="10692.32"/>
    <n v="8040.64"/>
    <n v="2651.6799999999994"/>
  </r>
  <r>
    <x v="1"/>
    <s v="Montenegro"/>
    <x v="0"/>
    <x v="1"/>
    <s v="H"/>
    <x v="2686"/>
    <n v="508945786"/>
    <d v="2017-03-05T00:00:00"/>
    <n v="12"/>
    <n v="651.21"/>
    <n v="524.96"/>
    <n v="7814.52"/>
    <n v="6299.52"/>
    <n v="1515"/>
  </r>
  <r>
    <x v="0"/>
    <s v="Zambia"/>
    <x v="5"/>
    <x v="0"/>
    <s v="C"/>
    <x v="1047"/>
    <n v="242314898"/>
    <d v="2012-04-25T00:00:00"/>
    <n v="9"/>
    <n v="421.89"/>
    <n v="364.69"/>
    <n v="3797.0099999999998"/>
    <n v="3282.21"/>
    <n v="514.79999999999973"/>
  </r>
  <r>
    <x v="3"/>
    <s v="Laos"/>
    <x v="6"/>
    <x v="1"/>
    <s v="H"/>
    <x v="1263"/>
    <n v="775886952"/>
    <d v="2012-03-14T00:00:00"/>
    <n v="2"/>
    <n v="205.7"/>
    <n v="117.11"/>
    <n v="411.4"/>
    <n v="234.22"/>
    <n v="177.17999999999998"/>
  </r>
  <r>
    <x v="2"/>
    <s v="Kuwait"/>
    <x v="3"/>
    <x v="0"/>
    <s v="M"/>
    <x v="2058"/>
    <n v="953460776"/>
    <d v="2016-03-11T00:00:00"/>
    <n v="15"/>
    <n v="668.27"/>
    <n v="502.54"/>
    <n v="10024.049999999999"/>
    <n v="7538.1"/>
    <n v="2485.9499999999989"/>
  </r>
  <r>
    <x v="1"/>
    <s v="Slovenia"/>
    <x v="10"/>
    <x v="1"/>
    <s v="H"/>
    <x v="2319"/>
    <n v="139147698"/>
    <d v="2017-06-20T00:00:00"/>
    <n v="10"/>
    <n v="437.2"/>
    <n v="263.33"/>
    <n v="4372"/>
    <n v="2633.2999999999997"/>
    <n v="1738.7000000000003"/>
  </r>
  <r>
    <x v="1"/>
    <s v="Vatican City"/>
    <x v="8"/>
    <x v="1"/>
    <s v="H"/>
    <x v="2652"/>
    <n v="467371547"/>
    <d v="2013-08-06T00:00:00"/>
    <n v="7"/>
    <n v="152.58000000000001"/>
    <n v="97.44"/>
    <n v="1068.0600000000002"/>
    <n v="682.07999999999993"/>
    <n v="385.98000000000025"/>
  </r>
  <r>
    <x v="0"/>
    <s v="Guinea"/>
    <x v="3"/>
    <x v="0"/>
    <s v="L"/>
    <x v="194"/>
    <n v="992868649"/>
    <d v="2011-02-12T00:00:00"/>
    <n v="1"/>
    <n v="668.27"/>
    <n v="502.54"/>
    <n v="668.27"/>
    <n v="502.54"/>
    <n v="165.72999999999996"/>
  </r>
  <r>
    <x v="3"/>
    <s v="Mongolia"/>
    <x v="3"/>
    <x v="1"/>
    <s v="L"/>
    <x v="34"/>
    <n v="840687835"/>
    <d v="2013-08-27T00:00:00"/>
    <n v="12"/>
    <n v="668.27"/>
    <n v="502.54"/>
    <n v="8019.24"/>
    <n v="6030.4800000000005"/>
    <n v="1988.7599999999993"/>
  </r>
  <r>
    <x v="2"/>
    <s v="Libya"/>
    <x v="3"/>
    <x v="1"/>
    <s v="L"/>
    <x v="770"/>
    <n v="556190431"/>
    <d v="2011-01-31T00:00:00"/>
    <n v="13"/>
    <n v="668.27"/>
    <n v="502.54"/>
    <n v="8687.51"/>
    <n v="6533.02"/>
    <n v="2154.4899999999998"/>
  </r>
  <r>
    <x v="1"/>
    <s v="Austria"/>
    <x v="0"/>
    <x v="1"/>
    <s v="M"/>
    <x v="297"/>
    <n v="755050265"/>
    <d v="2012-10-26T00:00:00"/>
    <n v="8"/>
    <n v="651.21"/>
    <n v="524.96"/>
    <n v="5209.68"/>
    <n v="4199.68"/>
    <n v="1010"/>
  </r>
  <r>
    <x v="1"/>
    <s v="Georgia"/>
    <x v="3"/>
    <x v="0"/>
    <s v="M"/>
    <x v="2479"/>
    <n v="773253667"/>
    <d v="2014-05-16T00:00:00"/>
    <n v="3"/>
    <n v="668.27"/>
    <n v="502.54"/>
    <n v="2004.81"/>
    <n v="1507.6200000000001"/>
    <n v="497.18999999999983"/>
  </r>
  <r>
    <x v="0"/>
    <s v="Mauritius "/>
    <x v="6"/>
    <x v="0"/>
    <s v="C"/>
    <x v="1857"/>
    <n v="917099463"/>
    <d v="2016-05-09T00:00:00"/>
    <n v="15"/>
    <n v="205.7"/>
    <n v="117.11"/>
    <n v="3085.5"/>
    <n v="1756.65"/>
    <n v="1328.85"/>
  </r>
  <r>
    <x v="3"/>
    <s v="Bangladesh"/>
    <x v="6"/>
    <x v="1"/>
    <s v="H"/>
    <x v="2266"/>
    <n v="213198983"/>
    <d v="2012-06-24T00:00:00"/>
    <n v="15"/>
    <n v="205.7"/>
    <n v="117.11"/>
    <n v="3085.5"/>
    <n v="1756.65"/>
    <n v="1328.85"/>
  </r>
  <r>
    <x v="4"/>
    <s v="El Salvador"/>
    <x v="2"/>
    <x v="0"/>
    <s v="M"/>
    <x v="681"/>
    <n v="458476054"/>
    <d v="2016-09-20T00:00:00"/>
    <n v="4"/>
    <n v="154.06"/>
    <n v="90.93"/>
    <n v="616.24"/>
    <n v="363.72"/>
    <n v="252.51999999999998"/>
  </r>
  <r>
    <x v="2"/>
    <s v="Libya"/>
    <x v="10"/>
    <x v="1"/>
    <s v="M"/>
    <x v="1317"/>
    <n v="370167005"/>
    <d v="2013-11-05T00:00:00"/>
    <n v="16"/>
    <n v="437.2"/>
    <n v="263.33"/>
    <n v="6995.2"/>
    <n v="4213.28"/>
    <n v="2781.92"/>
  </r>
  <r>
    <x v="0"/>
    <s v="Mali"/>
    <x v="1"/>
    <x v="1"/>
    <s v="C"/>
    <x v="1481"/>
    <n v="535820662"/>
    <d v="2015-11-20T00:00:00"/>
    <n v="1"/>
    <n v="47.45"/>
    <n v="31.79"/>
    <n v="47.45"/>
    <n v="31.79"/>
    <n v="15.660000000000004"/>
  </r>
  <r>
    <x v="1"/>
    <s v="Albania"/>
    <x v="7"/>
    <x v="0"/>
    <s v="H"/>
    <x v="991"/>
    <n v="263298356"/>
    <d v="2013-07-15T00:00:00"/>
    <n v="8"/>
    <n v="109.28"/>
    <n v="35.840000000000003"/>
    <n v="874.24"/>
    <n v="286.72000000000003"/>
    <n v="587.52"/>
  </r>
  <r>
    <x v="0"/>
    <s v="Sierra Leone"/>
    <x v="1"/>
    <x v="0"/>
    <s v="M"/>
    <x v="1549"/>
    <n v="730773913"/>
    <d v="2017-04-27T00:00:00"/>
    <n v="2"/>
    <n v="47.45"/>
    <n v="31.79"/>
    <n v="94.9"/>
    <n v="63.58"/>
    <n v="31.320000000000007"/>
  </r>
  <r>
    <x v="0"/>
    <s v="Ethiopia"/>
    <x v="5"/>
    <x v="0"/>
    <s v="L"/>
    <x v="2310"/>
    <n v="936733663"/>
    <d v="2016-02-21T00:00:00"/>
    <n v="15"/>
    <n v="421.89"/>
    <n v="364.69"/>
    <n v="6328.3499999999995"/>
    <n v="5470.35"/>
    <n v="857.99999999999909"/>
  </r>
  <r>
    <x v="1"/>
    <s v="Poland"/>
    <x v="5"/>
    <x v="0"/>
    <s v="C"/>
    <x v="916"/>
    <n v="849976432"/>
    <d v="2011-07-25T00:00:00"/>
    <n v="10"/>
    <n v="421.89"/>
    <n v="364.69"/>
    <n v="4218.8999999999996"/>
    <n v="3646.9"/>
    <n v="571.99999999999955"/>
  </r>
  <r>
    <x v="1"/>
    <s v="Moldova "/>
    <x v="8"/>
    <x v="0"/>
    <s v="H"/>
    <x v="990"/>
    <n v="959613549"/>
    <d v="2013-04-15T00:00:00"/>
    <n v="16"/>
    <n v="152.58000000000001"/>
    <n v="97.44"/>
    <n v="2441.2800000000002"/>
    <n v="1559.04"/>
    <n v="882.24000000000024"/>
  </r>
  <r>
    <x v="1"/>
    <s v="Spain"/>
    <x v="2"/>
    <x v="1"/>
    <s v="H"/>
    <x v="857"/>
    <n v="925068843"/>
    <d v="2013-08-28T00:00:00"/>
    <n v="12"/>
    <n v="154.06"/>
    <n v="90.93"/>
    <n v="1848.72"/>
    <n v="1091.1600000000001"/>
    <n v="757.56"/>
  </r>
  <r>
    <x v="1"/>
    <s v="Iceland"/>
    <x v="8"/>
    <x v="0"/>
    <s v="H"/>
    <x v="493"/>
    <n v="926078641"/>
    <d v="2013-04-11T00:00:00"/>
    <n v="10"/>
    <n v="152.58000000000001"/>
    <n v="97.44"/>
    <n v="1525.8000000000002"/>
    <n v="974.4"/>
    <n v="551.4000000000002"/>
  </r>
  <r>
    <x v="2"/>
    <s v="Iran"/>
    <x v="6"/>
    <x v="0"/>
    <s v="C"/>
    <x v="1412"/>
    <n v="312691771"/>
    <d v="2010-04-11T00:00:00"/>
    <n v="2"/>
    <n v="205.7"/>
    <n v="117.11"/>
    <n v="411.4"/>
    <n v="234.22"/>
    <n v="177.17999999999998"/>
  </r>
  <r>
    <x v="0"/>
    <s v="Sudan"/>
    <x v="5"/>
    <x v="0"/>
    <s v="C"/>
    <x v="2687"/>
    <n v="755269563"/>
    <d v="2011-03-07T00:00:00"/>
    <n v="17"/>
    <n v="421.89"/>
    <n v="364.69"/>
    <n v="7172.13"/>
    <n v="6199.73"/>
    <n v="972.40000000000055"/>
  </r>
  <r>
    <x v="0"/>
    <s v="Togo"/>
    <x v="8"/>
    <x v="1"/>
    <s v="C"/>
    <x v="1252"/>
    <n v="394485843"/>
    <d v="2012-08-10T00:00:00"/>
    <n v="10"/>
    <n v="152.58000000000001"/>
    <n v="97.44"/>
    <n v="1525.8000000000002"/>
    <n v="974.4"/>
    <n v="551.4000000000002"/>
  </r>
  <r>
    <x v="1"/>
    <s v="Sweden"/>
    <x v="0"/>
    <x v="0"/>
    <s v="H"/>
    <x v="693"/>
    <n v="591326940"/>
    <d v="2011-11-10T00:00:00"/>
    <n v="9"/>
    <n v="651.21"/>
    <n v="524.96"/>
    <n v="5860.89"/>
    <n v="4724.6400000000003"/>
    <n v="1136.25"/>
  </r>
  <r>
    <x v="1"/>
    <s v="Greece"/>
    <x v="7"/>
    <x v="0"/>
    <s v="C"/>
    <x v="1901"/>
    <n v="977091681"/>
    <d v="2011-03-11T00:00:00"/>
    <n v="3"/>
    <n v="109.28"/>
    <n v="35.840000000000003"/>
    <n v="327.84000000000003"/>
    <n v="107.52000000000001"/>
    <n v="220.32000000000002"/>
  </r>
  <r>
    <x v="3"/>
    <s v="Indonesia"/>
    <x v="4"/>
    <x v="1"/>
    <s v="M"/>
    <x v="1532"/>
    <n v="803391396"/>
    <d v="2014-02-07T00:00:00"/>
    <n v="1"/>
    <n v="255.28"/>
    <n v="159.41999999999999"/>
    <n v="255.28"/>
    <n v="159.41999999999999"/>
    <n v="95.860000000000014"/>
  </r>
  <r>
    <x v="1"/>
    <s v="San Marino"/>
    <x v="9"/>
    <x v="0"/>
    <s v="C"/>
    <x v="1956"/>
    <n v="292149913"/>
    <d v="2013-08-17T00:00:00"/>
    <n v="4"/>
    <n v="81.73"/>
    <n v="56.67"/>
    <n v="326.92"/>
    <n v="226.68"/>
    <n v="100.24000000000001"/>
  </r>
  <r>
    <x v="6"/>
    <s v="Canada"/>
    <x v="5"/>
    <x v="1"/>
    <s v="M"/>
    <x v="108"/>
    <n v="185603559"/>
    <d v="2011-05-04T00:00:00"/>
    <n v="5"/>
    <n v="421.89"/>
    <n v="364.69"/>
    <n v="2109.4499999999998"/>
    <n v="1823.45"/>
    <n v="285.99999999999977"/>
  </r>
  <r>
    <x v="1"/>
    <s v="Moldova "/>
    <x v="8"/>
    <x v="0"/>
    <s v="C"/>
    <x v="935"/>
    <n v="396301162"/>
    <d v="2013-11-25T00:00:00"/>
    <n v="5"/>
    <n v="152.58000000000001"/>
    <n v="97.44"/>
    <n v="762.90000000000009"/>
    <n v="487.2"/>
    <n v="275.7000000000001"/>
  </r>
  <r>
    <x v="1"/>
    <s v="Belarus"/>
    <x v="3"/>
    <x v="0"/>
    <s v="H"/>
    <x v="133"/>
    <n v="457104051"/>
    <d v="2013-08-26T00:00:00"/>
    <n v="10"/>
    <n v="668.27"/>
    <n v="502.54"/>
    <n v="6682.7"/>
    <n v="5025.4000000000005"/>
    <n v="1657.2999999999993"/>
  </r>
  <r>
    <x v="4"/>
    <s v="Saint Kitts and Nevis "/>
    <x v="8"/>
    <x v="1"/>
    <s v="L"/>
    <x v="371"/>
    <n v="871186053"/>
    <d v="2015-10-02T00:00:00"/>
    <n v="4"/>
    <n v="152.58000000000001"/>
    <n v="97.44"/>
    <n v="610.32000000000005"/>
    <n v="389.76"/>
    <n v="220.56000000000006"/>
  </r>
  <r>
    <x v="0"/>
    <s v="South Africa"/>
    <x v="10"/>
    <x v="1"/>
    <s v="H"/>
    <x v="562"/>
    <n v="862033498"/>
    <d v="2010-11-22T00:00:00"/>
    <n v="6"/>
    <n v="437.2"/>
    <n v="263.33"/>
    <n v="2623.2"/>
    <n v="1579.98"/>
    <n v="1043.2199999999998"/>
  </r>
  <r>
    <x v="0"/>
    <s v="Lesotho"/>
    <x v="9"/>
    <x v="1"/>
    <s v="C"/>
    <x v="2328"/>
    <n v="623445212"/>
    <d v="2017-04-18T00:00:00"/>
    <n v="1"/>
    <n v="81.73"/>
    <n v="56.67"/>
    <n v="81.73"/>
    <n v="56.67"/>
    <n v="25.060000000000002"/>
  </r>
  <r>
    <x v="3"/>
    <s v="Kyrgyzstan"/>
    <x v="5"/>
    <x v="1"/>
    <s v="M"/>
    <x v="1320"/>
    <n v="869532525"/>
    <d v="2016-11-07T00:00:00"/>
    <n v="5"/>
    <n v="421.89"/>
    <n v="364.69"/>
    <n v="2109.4499999999998"/>
    <n v="1823.45"/>
    <n v="285.99999999999977"/>
  </r>
  <r>
    <x v="0"/>
    <s v="Lesotho"/>
    <x v="8"/>
    <x v="1"/>
    <s v="L"/>
    <x v="450"/>
    <n v="584719264"/>
    <d v="2010-11-09T00:00:00"/>
    <n v="1"/>
    <n v="152.58000000000001"/>
    <n v="97.44"/>
    <n v="152.58000000000001"/>
    <n v="97.44"/>
    <n v="55.140000000000015"/>
  </r>
  <r>
    <x v="5"/>
    <s v="Australia"/>
    <x v="8"/>
    <x v="0"/>
    <s v="M"/>
    <x v="1545"/>
    <n v="173741757"/>
    <d v="2017-05-25T00:00:00"/>
    <n v="5"/>
    <n v="152.58000000000001"/>
    <n v="97.44"/>
    <n v="762.90000000000009"/>
    <n v="487.2"/>
    <n v="275.7000000000001"/>
  </r>
  <r>
    <x v="0"/>
    <s v="Namibia"/>
    <x v="6"/>
    <x v="0"/>
    <s v="C"/>
    <x v="1237"/>
    <n v="111648833"/>
    <d v="2013-05-26T00:00:00"/>
    <n v="14"/>
    <n v="205.7"/>
    <n v="117.11"/>
    <n v="2879.7999999999997"/>
    <n v="1639.54"/>
    <n v="1240.2599999999998"/>
  </r>
  <r>
    <x v="0"/>
    <s v="Gabon"/>
    <x v="1"/>
    <x v="1"/>
    <s v="C"/>
    <x v="159"/>
    <n v="493801820"/>
    <d v="2015-03-03T00:00:00"/>
    <n v="10"/>
    <n v="47.45"/>
    <n v="31.79"/>
    <n v="474.5"/>
    <n v="317.89999999999998"/>
    <n v="156.60000000000002"/>
  </r>
  <r>
    <x v="1"/>
    <s v="Denmark"/>
    <x v="7"/>
    <x v="0"/>
    <s v="L"/>
    <x v="125"/>
    <n v="585874545"/>
    <d v="2013-05-25T00:00:00"/>
    <n v="4"/>
    <n v="109.28"/>
    <n v="35.840000000000003"/>
    <n v="437.12"/>
    <n v="143.36000000000001"/>
    <n v="293.76"/>
  </r>
  <r>
    <x v="3"/>
    <s v="Philippines"/>
    <x v="9"/>
    <x v="1"/>
    <s v="H"/>
    <x v="611"/>
    <n v="173853337"/>
    <d v="2015-01-10T00:00:00"/>
    <n v="10"/>
    <n v="81.73"/>
    <n v="56.67"/>
    <n v="817.30000000000007"/>
    <n v="566.70000000000005"/>
    <n v="250.60000000000002"/>
  </r>
  <r>
    <x v="5"/>
    <s v="Papua New Guinea"/>
    <x v="3"/>
    <x v="0"/>
    <s v="H"/>
    <x v="264"/>
    <n v="914037024"/>
    <d v="2016-07-11T00:00:00"/>
    <n v="5"/>
    <n v="668.27"/>
    <n v="502.54"/>
    <n v="3341.35"/>
    <n v="2512.7000000000003"/>
    <n v="828.64999999999964"/>
  </r>
  <r>
    <x v="0"/>
    <s v="Ghana"/>
    <x v="6"/>
    <x v="1"/>
    <s v="M"/>
    <x v="1345"/>
    <n v="483036935"/>
    <d v="2015-10-05T00:00:00"/>
    <n v="1"/>
    <n v="205.7"/>
    <n v="117.11"/>
    <n v="205.7"/>
    <n v="117.11"/>
    <n v="88.589999999999989"/>
  </r>
  <r>
    <x v="0"/>
    <s v="Burkina Faso"/>
    <x v="7"/>
    <x v="1"/>
    <s v="L"/>
    <x v="1938"/>
    <n v="227776896"/>
    <d v="2015-02-11T00:00:00"/>
    <n v="5"/>
    <n v="109.28"/>
    <n v="35.840000000000003"/>
    <n v="546.4"/>
    <n v="179.20000000000002"/>
    <n v="367.19999999999993"/>
  </r>
  <r>
    <x v="0"/>
    <s v="Malawi"/>
    <x v="9"/>
    <x v="1"/>
    <s v="H"/>
    <x v="2559"/>
    <n v="215493237"/>
    <d v="2010-08-29T00:00:00"/>
    <n v="13"/>
    <n v="81.73"/>
    <n v="56.67"/>
    <n v="1062.49"/>
    <n v="736.71"/>
    <n v="325.77999999999997"/>
  </r>
  <r>
    <x v="4"/>
    <s v="Honduras"/>
    <x v="5"/>
    <x v="0"/>
    <s v="M"/>
    <x v="2661"/>
    <n v="583734786"/>
    <d v="2010-11-05T00:00:00"/>
    <n v="15"/>
    <n v="421.89"/>
    <n v="364.69"/>
    <n v="6328.3499999999995"/>
    <n v="5470.35"/>
    <n v="857.99999999999909"/>
  </r>
  <r>
    <x v="1"/>
    <s v="Sweden"/>
    <x v="6"/>
    <x v="0"/>
    <s v="L"/>
    <x v="2488"/>
    <n v="190362870"/>
    <d v="2010-01-31T00:00:00"/>
    <n v="2"/>
    <n v="205.7"/>
    <n v="117.11"/>
    <n v="411.4"/>
    <n v="234.22"/>
    <n v="177.17999999999998"/>
  </r>
  <r>
    <x v="2"/>
    <s v="Qatar"/>
    <x v="10"/>
    <x v="1"/>
    <s v="C"/>
    <x v="1953"/>
    <n v="663551318"/>
    <d v="2015-03-08T00:00:00"/>
    <n v="14"/>
    <n v="437.2"/>
    <n v="263.33"/>
    <n v="6120.8"/>
    <n v="3686.62"/>
    <n v="2434.1800000000003"/>
  </r>
  <r>
    <x v="1"/>
    <s v="Monaco"/>
    <x v="11"/>
    <x v="1"/>
    <s v="C"/>
    <x v="2242"/>
    <n v="551786458"/>
    <d v="2011-03-08T00:00:00"/>
    <n v="8"/>
    <n v="9.33"/>
    <n v="6.92"/>
    <n v="74.64"/>
    <n v="55.36"/>
    <n v="19.28"/>
  </r>
  <r>
    <x v="2"/>
    <s v="Iran"/>
    <x v="8"/>
    <x v="1"/>
    <s v="C"/>
    <x v="562"/>
    <n v="273867118"/>
    <d v="2010-10-23T00:00:00"/>
    <n v="4"/>
    <n v="152.58000000000001"/>
    <n v="97.44"/>
    <n v="610.32000000000005"/>
    <n v="389.76"/>
    <n v="220.56000000000006"/>
  </r>
  <r>
    <x v="1"/>
    <s v="Italy"/>
    <x v="2"/>
    <x v="0"/>
    <s v="H"/>
    <x v="504"/>
    <n v="768904626"/>
    <d v="2012-09-28T00:00:00"/>
    <n v="8"/>
    <n v="154.06"/>
    <n v="90.93"/>
    <n v="1232.48"/>
    <n v="727.44"/>
    <n v="505.03999999999996"/>
  </r>
  <r>
    <x v="1"/>
    <s v="Kosovo"/>
    <x v="11"/>
    <x v="1"/>
    <s v="M"/>
    <x v="2362"/>
    <n v="346322810"/>
    <d v="2012-11-28T00:00:00"/>
    <n v="6"/>
    <n v="9.33"/>
    <n v="6.92"/>
    <n v="55.980000000000004"/>
    <n v="41.519999999999996"/>
    <n v="14.460000000000008"/>
  </r>
  <r>
    <x v="1"/>
    <s v="Luxembourg"/>
    <x v="9"/>
    <x v="1"/>
    <s v="H"/>
    <x v="2516"/>
    <n v="535857999"/>
    <d v="2015-10-09T00:00:00"/>
    <n v="2"/>
    <n v="81.73"/>
    <n v="56.67"/>
    <n v="163.46"/>
    <n v="113.34"/>
    <n v="50.120000000000005"/>
  </r>
  <r>
    <x v="3"/>
    <s v="North Korea"/>
    <x v="8"/>
    <x v="1"/>
    <s v="L"/>
    <x v="2148"/>
    <n v="237559020"/>
    <d v="2015-09-26T00:00:00"/>
    <n v="13"/>
    <n v="152.58000000000001"/>
    <n v="97.44"/>
    <n v="1983.5400000000002"/>
    <n v="1266.72"/>
    <n v="716.82000000000016"/>
  </r>
  <r>
    <x v="0"/>
    <s v="Mali"/>
    <x v="1"/>
    <x v="1"/>
    <s v="L"/>
    <x v="734"/>
    <n v="671787202"/>
    <d v="2015-06-23T00:00:00"/>
    <n v="9"/>
    <n v="47.45"/>
    <n v="31.79"/>
    <n v="427.05"/>
    <n v="286.11"/>
    <n v="140.94"/>
  </r>
  <r>
    <x v="4"/>
    <s v="Costa Rica"/>
    <x v="4"/>
    <x v="1"/>
    <s v="H"/>
    <x v="2688"/>
    <n v="429216372"/>
    <d v="2015-03-09T00:00:00"/>
    <n v="6"/>
    <n v="255.28"/>
    <n v="159.41999999999999"/>
    <n v="1531.68"/>
    <n v="956.52"/>
    <n v="575.16000000000008"/>
  </r>
  <r>
    <x v="3"/>
    <s v="Turkmenistan"/>
    <x v="4"/>
    <x v="0"/>
    <s v="H"/>
    <x v="2571"/>
    <n v="420832860"/>
    <d v="2016-04-18T00:00:00"/>
    <n v="4"/>
    <n v="255.28"/>
    <n v="159.41999999999999"/>
    <n v="1021.12"/>
    <n v="637.67999999999995"/>
    <n v="383.44000000000005"/>
  </r>
  <r>
    <x v="4"/>
    <s v="Saint Vincent and the Grenadines"/>
    <x v="8"/>
    <x v="0"/>
    <s v="L"/>
    <x v="1483"/>
    <n v="727935492"/>
    <d v="2017-03-20T00:00:00"/>
    <n v="2"/>
    <n v="152.58000000000001"/>
    <n v="97.44"/>
    <n v="305.16000000000003"/>
    <n v="194.88"/>
    <n v="110.28000000000003"/>
  </r>
  <r>
    <x v="2"/>
    <s v="Iraq"/>
    <x v="10"/>
    <x v="1"/>
    <s v="M"/>
    <x v="256"/>
    <n v="152135598"/>
    <d v="2017-06-13T00:00:00"/>
    <n v="15"/>
    <n v="437.2"/>
    <n v="263.33"/>
    <n v="6558"/>
    <n v="3949.95"/>
    <n v="2608.0500000000002"/>
  </r>
  <r>
    <x v="2"/>
    <s v="Jordan"/>
    <x v="1"/>
    <x v="1"/>
    <s v="C"/>
    <x v="935"/>
    <n v="265357005"/>
    <d v="2013-11-18T00:00:00"/>
    <n v="6"/>
    <n v="47.45"/>
    <n v="31.79"/>
    <n v="284.70000000000005"/>
    <n v="190.74"/>
    <n v="93.960000000000036"/>
  </r>
  <r>
    <x v="3"/>
    <s v="Bhutan"/>
    <x v="9"/>
    <x v="1"/>
    <s v="L"/>
    <x v="1913"/>
    <n v="459836041"/>
    <d v="2011-12-09T00:00:00"/>
    <n v="8"/>
    <n v="81.73"/>
    <n v="56.67"/>
    <n v="653.84"/>
    <n v="453.36"/>
    <n v="200.48000000000002"/>
  </r>
  <r>
    <x v="1"/>
    <s v="Iceland"/>
    <x v="8"/>
    <x v="1"/>
    <s v="L"/>
    <x v="2534"/>
    <n v="198121535"/>
    <d v="2014-07-28T00:00:00"/>
    <n v="12"/>
    <n v="152.58000000000001"/>
    <n v="97.44"/>
    <n v="1830.96"/>
    <n v="1169.28"/>
    <n v="661.68000000000006"/>
  </r>
  <r>
    <x v="0"/>
    <s v="Zambia"/>
    <x v="10"/>
    <x v="0"/>
    <s v="H"/>
    <x v="2296"/>
    <n v="363074815"/>
    <d v="2010-05-29T00:00:00"/>
    <n v="1"/>
    <n v="437.2"/>
    <n v="263.33"/>
    <n v="437.2"/>
    <n v="263.33"/>
    <n v="173.87"/>
  </r>
  <r>
    <x v="4"/>
    <s v="Panama"/>
    <x v="4"/>
    <x v="0"/>
    <s v="H"/>
    <x v="1887"/>
    <n v="107869708"/>
    <d v="2015-08-11T00:00:00"/>
    <n v="16"/>
    <n v="255.28"/>
    <n v="159.41999999999999"/>
    <n v="4084.48"/>
    <n v="2550.7199999999998"/>
    <n v="1533.7600000000002"/>
  </r>
  <r>
    <x v="1"/>
    <s v="Montenegro"/>
    <x v="9"/>
    <x v="1"/>
    <s v="L"/>
    <x v="1270"/>
    <n v="905992543"/>
    <d v="2017-02-25T00:00:00"/>
    <n v="4"/>
    <n v="81.73"/>
    <n v="56.67"/>
    <n v="326.92"/>
    <n v="226.68"/>
    <n v="100.24000000000001"/>
  </r>
  <r>
    <x v="4"/>
    <s v="Panama"/>
    <x v="2"/>
    <x v="1"/>
    <s v="H"/>
    <x v="2043"/>
    <n v="701242148"/>
    <d v="2014-10-28T00:00:00"/>
    <n v="3"/>
    <n v="154.06"/>
    <n v="90.93"/>
    <n v="462.18"/>
    <n v="272.79000000000002"/>
    <n v="189.39"/>
  </r>
  <r>
    <x v="1"/>
    <s v="Liechtenstein"/>
    <x v="11"/>
    <x v="0"/>
    <s v="H"/>
    <x v="164"/>
    <n v="657729852"/>
    <d v="2016-05-18T00:00:00"/>
    <n v="10"/>
    <n v="9.33"/>
    <n v="6.92"/>
    <n v="93.3"/>
    <n v="69.2"/>
    <n v="24.099999999999994"/>
  </r>
  <r>
    <x v="1"/>
    <s v="Croatia"/>
    <x v="9"/>
    <x v="0"/>
    <s v="L"/>
    <x v="2509"/>
    <n v="209879481"/>
    <d v="2012-02-08T00:00:00"/>
    <n v="11"/>
    <n v="81.73"/>
    <n v="56.67"/>
    <n v="899.03000000000009"/>
    <n v="623.37"/>
    <n v="275.66000000000008"/>
  </r>
  <r>
    <x v="0"/>
    <s v="Nigeria"/>
    <x v="11"/>
    <x v="0"/>
    <s v="M"/>
    <x v="46"/>
    <n v="212427365"/>
    <d v="2016-03-30T00:00:00"/>
    <n v="1"/>
    <n v="9.33"/>
    <n v="6.92"/>
    <n v="9.33"/>
    <n v="6.92"/>
    <n v="2.41"/>
  </r>
  <r>
    <x v="0"/>
    <s v="Nigeria"/>
    <x v="2"/>
    <x v="0"/>
    <s v="C"/>
    <x v="443"/>
    <n v="690422332"/>
    <d v="2016-12-31T00:00:00"/>
    <n v="1"/>
    <n v="154.06"/>
    <n v="90.93"/>
    <n v="154.06"/>
    <n v="90.93"/>
    <n v="63.129999999999995"/>
  </r>
  <r>
    <x v="3"/>
    <s v="Kyrgyzstan"/>
    <x v="5"/>
    <x v="1"/>
    <s v="M"/>
    <x v="1171"/>
    <n v="389225709"/>
    <d v="2011-12-17T00:00:00"/>
    <n v="16"/>
    <n v="421.89"/>
    <n v="364.69"/>
    <n v="6750.24"/>
    <n v="5835.04"/>
    <n v="915.19999999999982"/>
  </r>
  <r>
    <x v="4"/>
    <s v="Saint Kitts and Nevis "/>
    <x v="8"/>
    <x v="0"/>
    <s v="L"/>
    <x v="2269"/>
    <n v="824511325"/>
    <d v="2010-05-25T00:00:00"/>
    <n v="1"/>
    <n v="152.58000000000001"/>
    <n v="97.44"/>
    <n v="152.58000000000001"/>
    <n v="97.44"/>
    <n v="55.140000000000015"/>
  </r>
  <r>
    <x v="4"/>
    <s v="Haiti"/>
    <x v="7"/>
    <x v="1"/>
    <s v="H"/>
    <x v="551"/>
    <n v="432265508"/>
    <d v="2015-10-26T00:00:00"/>
    <n v="10"/>
    <n v="109.28"/>
    <n v="35.840000000000003"/>
    <n v="1092.8"/>
    <n v="358.40000000000003"/>
    <n v="734.39999999999986"/>
  </r>
  <r>
    <x v="1"/>
    <s v="Kosovo"/>
    <x v="6"/>
    <x v="1"/>
    <s v="H"/>
    <x v="85"/>
    <n v="418787086"/>
    <d v="2013-02-14T00:00:00"/>
    <n v="12"/>
    <n v="205.7"/>
    <n v="117.11"/>
    <n v="2468.3999999999996"/>
    <n v="1405.32"/>
    <n v="1063.0799999999997"/>
  </r>
  <r>
    <x v="1"/>
    <s v="Belarus"/>
    <x v="2"/>
    <x v="0"/>
    <s v="C"/>
    <x v="28"/>
    <n v="710687386"/>
    <d v="2011-06-18T00:00:00"/>
    <n v="12"/>
    <n v="154.06"/>
    <n v="90.93"/>
    <n v="1848.72"/>
    <n v="1091.1600000000001"/>
    <n v="757.56"/>
  </r>
  <r>
    <x v="3"/>
    <s v="Cambodia"/>
    <x v="4"/>
    <x v="0"/>
    <s v="C"/>
    <x v="1098"/>
    <n v="404890239"/>
    <d v="2017-05-13T00:00:00"/>
    <n v="8"/>
    <n v="255.28"/>
    <n v="159.41999999999999"/>
    <n v="2042.24"/>
    <n v="1275.3599999999999"/>
    <n v="766.88000000000011"/>
  </r>
  <r>
    <x v="2"/>
    <s v="Azerbaijan"/>
    <x v="2"/>
    <x v="1"/>
    <s v="M"/>
    <x v="2568"/>
    <n v="918631970"/>
    <d v="2015-03-09T00:00:00"/>
    <n v="4"/>
    <n v="154.06"/>
    <n v="90.93"/>
    <n v="616.24"/>
    <n v="363.72"/>
    <n v="252.51999999999998"/>
  </r>
  <r>
    <x v="0"/>
    <s v="Central African Republic"/>
    <x v="1"/>
    <x v="0"/>
    <s v="L"/>
    <x v="2442"/>
    <n v="139461410"/>
    <d v="2017-05-15T00:00:00"/>
    <n v="14"/>
    <n v="47.45"/>
    <n v="31.79"/>
    <n v="664.30000000000007"/>
    <n v="445.06"/>
    <n v="219.24000000000007"/>
  </r>
  <r>
    <x v="1"/>
    <s v="Sweden"/>
    <x v="7"/>
    <x v="1"/>
    <s v="L"/>
    <x v="342"/>
    <n v="975239884"/>
    <d v="2014-06-25T00:00:00"/>
    <n v="7"/>
    <n v="109.28"/>
    <n v="35.840000000000003"/>
    <n v="764.96"/>
    <n v="250.88000000000002"/>
    <n v="514.08000000000004"/>
  </r>
  <r>
    <x v="0"/>
    <s v="Sao Tome and Principe"/>
    <x v="11"/>
    <x v="0"/>
    <s v="M"/>
    <x v="558"/>
    <n v="104141223"/>
    <d v="2016-11-23T00:00:00"/>
    <n v="11"/>
    <n v="9.33"/>
    <n v="6.92"/>
    <n v="102.63"/>
    <n v="76.12"/>
    <n v="26.509999999999991"/>
  </r>
  <r>
    <x v="0"/>
    <s v="Swaziland"/>
    <x v="11"/>
    <x v="1"/>
    <s v="M"/>
    <x v="1639"/>
    <n v="124651753"/>
    <d v="2013-10-18T00:00:00"/>
    <n v="10"/>
    <n v="9.33"/>
    <n v="6.92"/>
    <n v="93.3"/>
    <n v="69.2"/>
    <n v="24.099999999999994"/>
  </r>
  <r>
    <x v="2"/>
    <s v="Bahrain"/>
    <x v="4"/>
    <x v="0"/>
    <s v="L"/>
    <x v="2309"/>
    <n v="105570304"/>
    <d v="2014-01-18T00:00:00"/>
    <n v="16"/>
    <n v="255.28"/>
    <n v="159.41999999999999"/>
    <n v="4084.48"/>
    <n v="2550.7199999999998"/>
    <n v="1533.7600000000002"/>
  </r>
  <r>
    <x v="3"/>
    <s v="Sri Lanka"/>
    <x v="10"/>
    <x v="1"/>
    <s v="L"/>
    <x v="1750"/>
    <n v="536008203"/>
    <d v="2012-05-03T00:00:00"/>
    <n v="9"/>
    <n v="437.2"/>
    <n v="263.33"/>
    <n v="3934.7999999999997"/>
    <n v="2369.9699999999998"/>
    <n v="1564.83"/>
  </r>
  <r>
    <x v="4"/>
    <s v="Antigua and Barbuda "/>
    <x v="8"/>
    <x v="0"/>
    <s v="M"/>
    <x v="2182"/>
    <n v="175389277"/>
    <d v="2016-02-28T00:00:00"/>
    <n v="1"/>
    <n v="152.58000000000001"/>
    <n v="97.44"/>
    <n v="152.58000000000001"/>
    <n v="97.44"/>
    <n v="55.140000000000015"/>
  </r>
  <r>
    <x v="2"/>
    <s v="Morocco"/>
    <x v="3"/>
    <x v="0"/>
    <s v="M"/>
    <x v="1231"/>
    <n v="103449857"/>
    <d v="2010-12-20T00:00:00"/>
    <n v="3"/>
    <n v="668.27"/>
    <n v="502.54"/>
    <n v="2004.81"/>
    <n v="1507.6200000000001"/>
    <n v="497.18999999999983"/>
  </r>
  <r>
    <x v="2"/>
    <s v="Kuwait"/>
    <x v="5"/>
    <x v="0"/>
    <s v="H"/>
    <x v="1654"/>
    <n v="570238769"/>
    <d v="2017-06-23T00:00:00"/>
    <n v="9"/>
    <n v="421.89"/>
    <n v="364.69"/>
    <n v="3797.0099999999998"/>
    <n v="3282.21"/>
    <n v="514.79999999999973"/>
  </r>
  <r>
    <x v="1"/>
    <s v="Spain"/>
    <x v="3"/>
    <x v="1"/>
    <s v="C"/>
    <x v="1245"/>
    <n v="546117341"/>
    <d v="2012-03-12T00:00:00"/>
    <n v="12"/>
    <n v="668.27"/>
    <n v="502.54"/>
    <n v="8019.24"/>
    <n v="6030.4800000000005"/>
    <n v="1988.7599999999993"/>
  </r>
  <r>
    <x v="1"/>
    <s v="United Kingdom"/>
    <x v="4"/>
    <x v="1"/>
    <s v="C"/>
    <x v="224"/>
    <n v="871759402"/>
    <d v="2014-03-07T00:00:00"/>
    <n v="3"/>
    <n v="255.28"/>
    <n v="159.41999999999999"/>
    <n v="765.84"/>
    <n v="478.26"/>
    <n v="287.58000000000004"/>
  </r>
  <r>
    <x v="6"/>
    <s v="Canada"/>
    <x v="8"/>
    <x v="1"/>
    <s v="H"/>
    <x v="1582"/>
    <n v="208151280"/>
    <d v="2013-04-20T00:00:00"/>
    <n v="9"/>
    <n v="152.58000000000001"/>
    <n v="97.44"/>
    <n v="1373.22"/>
    <n v="876.96"/>
    <n v="496.26"/>
  </r>
  <r>
    <x v="2"/>
    <s v="Lebanon"/>
    <x v="9"/>
    <x v="0"/>
    <s v="C"/>
    <x v="1586"/>
    <n v="886591804"/>
    <d v="2011-12-15T00:00:00"/>
    <n v="2"/>
    <n v="81.73"/>
    <n v="56.67"/>
    <n v="163.46"/>
    <n v="113.34"/>
    <n v="50.120000000000005"/>
  </r>
  <r>
    <x v="3"/>
    <s v="Nepal"/>
    <x v="9"/>
    <x v="0"/>
    <s v="L"/>
    <x v="2632"/>
    <n v="358692300"/>
    <d v="2013-03-22T00:00:00"/>
    <n v="6"/>
    <n v="81.73"/>
    <n v="56.67"/>
    <n v="490.38"/>
    <n v="340.02"/>
    <n v="150.36000000000001"/>
  </r>
  <r>
    <x v="2"/>
    <s v="Bahrain"/>
    <x v="4"/>
    <x v="0"/>
    <s v="H"/>
    <x v="532"/>
    <n v="646376597"/>
    <d v="2010-06-01T00:00:00"/>
    <n v="10"/>
    <n v="255.28"/>
    <n v="159.41999999999999"/>
    <n v="2552.8000000000002"/>
    <n v="1594.1999999999998"/>
    <n v="958.60000000000036"/>
  </r>
  <r>
    <x v="2"/>
    <s v="Tunisia "/>
    <x v="4"/>
    <x v="1"/>
    <s v="C"/>
    <x v="435"/>
    <n v="691881024"/>
    <d v="2012-10-25T00:00:00"/>
    <n v="3"/>
    <n v="255.28"/>
    <n v="159.41999999999999"/>
    <n v="765.84"/>
    <n v="478.26"/>
    <n v="287.58000000000004"/>
  </r>
  <r>
    <x v="4"/>
    <s v="Dominica"/>
    <x v="3"/>
    <x v="0"/>
    <s v="M"/>
    <x v="70"/>
    <n v="407754409"/>
    <d v="2011-09-01T00:00:00"/>
    <n v="4"/>
    <n v="668.27"/>
    <n v="502.54"/>
    <n v="2673.08"/>
    <n v="2010.16"/>
    <n v="662.91999999999985"/>
  </r>
  <r>
    <x v="1"/>
    <s v="Belarus"/>
    <x v="4"/>
    <x v="1"/>
    <s v="L"/>
    <x v="428"/>
    <n v="226858079"/>
    <d v="2014-09-25T00:00:00"/>
    <n v="2"/>
    <n v="255.28"/>
    <n v="159.41999999999999"/>
    <n v="510.56"/>
    <n v="318.83999999999997"/>
    <n v="191.72000000000003"/>
  </r>
  <r>
    <x v="0"/>
    <s v="Swaziland"/>
    <x v="1"/>
    <x v="0"/>
    <s v="L"/>
    <x v="2240"/>
    <n v="652365863"/>
    <d v="2011-09-30T00:00:00"/>
    <n v="14"/>
    <n v="47.45"/>
    <n v="31.79"/>
    <n v="664.30000000000007"/>
    <n v="445.06"/>
    <n v="219.24000000000007"/>
  </r>
  <r>
    <x v="0"/>
    <s v="Kenya"/>
    <x v="11"/>
    <x v="0"/>
    <s v="M"/>
    <x v="2085"/>
    <n v="907764089"/>
    <d v="2016-02-13T00:00:00"/>
    <n v="11"/>
    <n v="9.33"/>
    <n v="6.92"/>
    <n v="102.63"/>
    <n v="76.12"/>
    <n v="26.509999999999991"/>
  </r>
  <r>
    <x v="0"/>
    <s v="Gabon"/>
    <x v="8"/>
    <x v="1"/>
    <s v="M"/>
    <x v="2576"/>
    <n v="286851584"/>
    <d v="2016-03-14T00:00:00"/>
    <n v="8"/>
    <n v="152.58000000000001"/>
    <n v="97.44"/>
    <n v="1220.6400000000001"/>
    <n v="779.52"/>
    <n v="441.12000000000012"/>
  </r>
  <r>
    <x v="1"/>
    <s v="Sweden"/>
    <x v="10"/>
    <x v="1"/>
    <s v="M"/>
    <x v="2255"/>
    <n v="403739678"/>
    <d v="2016-01-17T00:00:00"/>
    <n v="7"/>
    <n v="437.2"/>
    <n v="263.33"/>
    <n v="3060.4"/>
    <n v="1843.31"/>
    <n v="1217.0900000000001"/>
  </r>
  <r>
    <x v="3"/>
    <s v="Singapore"/>
    <x v="6"/>
    <x v="1"/>
    <s v="L"/>
    <x v="1351"/>
    <n v="242852199"/>
    <d v="2017-05-08T00:00:00"/>
    <n v="7"/>
    <n v="205.7"/>
    <n v="117.11"/>
    <n v="1439.8999999999999"/>
    <n v="819.77"/>
    <n v="620.12999999999988"/>
  </r>
  <r>
    <x v="1"/>
    <s v="United Kingdom"/>
    <x v="1"/>
    <x v="1"/>
    <s v="C"/>
    <x v="471"/>
    <n v="208925473"/>
    <d v="2015-02-01T00:00:00"/>
    <n v="8"/>
    <n v="47.45"/>
    <n v="31.79"/>
    <n v="379.6"/>
    <n v="254.32"/>
    <n v="125.28000000000003"/>
  </r>
  <r>
    <x v="3"/>
    <s v="Taiwan"/>
    <x v="2"/>
    <x v="1"/>
    <s v="C"/>
    <x v="773"/>
    <n v="777008330"/>
    <d v="2017-01-07T00:00:00"/>
    <n v="5"/>
    <n v="154.06"/>
    <n v="90.93"/>
    <n v="770.3"/>
    <n v="454.65000000000003"/>
    <n v="315.64999999999992"/>
  </r>
  <r>
    <x v="3"/>
    <s v="Turkmenistan"/>
    <x v="0"/>
    <x v="1"/>
    <s v="M"/>
    <x v="2192"/>
    <n v="242462098"/>
    <d v="2016-04-26T00:00:00"/>
    <n v="15"/>
    <n v="651.21"/>
    <n v="524.96"/>
    <n v="9768.1500000000015"/>
    <n v="7874.4000000000005"/>
    <n v="1893.7500000000009"/>
  </r>
  <r>
    <x v="2"/>
    <s v="Morocco"/>
    <x v="7"/>
    <x v="1"/>
    <s v="M"/>
    <x v="106"/>
    <n v="570960605"/>
    <d v="2011-05-22T00:00:00"/>
    <n v="15"/>
    <n v="109.28"/>
    <n v="35.840000000000003"/>
    <n v="1639.2"/>
    <n v="537.6"/>
    <n v="1101.5999999999999"/>
  </r>
  <r>
    <x v="0"/>
    <s v="Swaziland"/>
    <x v="11"/>
    <x v="0"/>
    <s v="M"/>
    <x v="2546"/>
    <n v="648490178"/>
    <d v="2016-08-08T00:00:00"/>
    <n v="3"/>
    <n v="9.33"/>
    <n v="6.92"/>
    <n v="27.990000000000002"/>
    <n v="20.759999999999998"/>
    <n v="7.230000000000004"/>
  </r>
  <r>
    <x v="3"/>
    <s v="Maldives"/>
    <x v="2"/>
    <x v="1"/>
    <s v="C"/>
    <x v="36"/>
    <n v="331349647"/>
    <d v="2013-07-29T00:00:00"/>
    <n v="4"/>
    <n v="154.06"/>
    <n v="90.93"/>
    <n v="616.24"/>
    <n v="363.72"/>
    <n v="252.51999999999998"/>
  </r>
  <r>
    <x v="4"/>
    <s v="Dominica"/>
    <x v="8"/>
    <x v="1"/>
    <s v="L"/>
    <x v="1406"/>
    <n v="896150338"/>
    <d v="2015-01-06T00:00:00"/>
    <n v="16"/>
    <n v="152.58000000000001"/>
    <n v="97.44"/>
    <n v="2441.2800000000002"/>
    <n v="1559.04"/>
    <n v="882.24000000000024"/>
  </r>
  <r>
    <x v="4"/>
    <s v="Jamaica"/>
    <x v="4"/>
    <x v="1"/>
    <s v="L"/>
    <x v="2300"/>
    <n v="989816081"/>
    <d v="2015-11-23T00:00:00"/>
    <n v="12"/>
    <n v="255.28"/>
    <n v="159.41999999999999"/>
    <n v="3063.36"/>
    <n v="1913.04"/>
    <n v="1150.3200000000002"/>
  </r>
  <r>
    <x v="1"/>
    <s v="Armenia"/>
    <x v="0"/>
    <x v="1"/>
    <s v="C"/>
    <x v="1629"/>
    <n v="679583203"/>
    <d v="2012-04-10T00:00:00"/>
    <n v="4"/>
    <n v="651.21"/>
    <n v="524.96"/>
    <n v="2604.84"/>
    <n v="2099.84"/>
    <n v="505"/>
  </r>
  <r>
    <x v="3"/>
    <s v="Japan"/>
    <x v="6"/>
    <x v="1"/>
    <s v="C"/>
    <x v="1565"/>
    <n v="103000533"/>
    <d v="2012-08-09T00:00:00"/>
    <n v="15"/>
    <n v="205.7"/>
    <n v="117.11"/>
    <n v="3085.5"/>
    <n v="1756.65"/>
    <n v="1328.85"/>
  </r>
  <r>
    <x v="1"/>
    <s v="Albania"/>
    <x v="7"/>
    <x v="0"/>
    <s v="L"/>
    <x v="1272"/>
    <n v="817929399"/>
    <d v="2011-04-22T00:00:00"/>
    <n v="4"/>
    <n v="109.28"/>
    <n v="35.840000000000003"/>
    <n v="437.12"/>
    <n v="143.36000000000001"/>
    <n v="293.76"/>
  </r>
  <r>
    <x v="0"/>
    <s v="Eritrea"/>
    <x v="6"/>
    <x v="0"/>
    <s v="L"/>
    <x v="1843"/>
    <n v="852543628"/>
    <d v="2015-01-12T00:00:00"/>
    <n v="9"/>
    <n v="205.7"/>
    <n v="117.11"/>
    <n v="1851.3"/>
    <n v="1053.99"/>
    <n v="797.31"/>
  </r>
  <r>
    <x v="3"/>
    <s v="Sri Lanka"/>
    <x v="9"/>
    <x v="0"/>
    <s v="M"/>
    <x v="405"/>
    <n v="555329549"/>
    <d v="2016-07-19T00:00:00"/>
    <n v="5"/>
    <n v="81.73"/>
    <n v="56.67"/>
    <n v="408.65000000000003"/>
    <n v="283.35000000000002"/>
    <n v="125.30000000000001"/>
  </r>
  <r>
    <x v="1"/>
    <s v="Luxembourg"/>
    <x v="1"/>
    <x v="1"/>
    <s v="H"/>
    <x v="378"/>
    <n v="345085990"/>
    <d v="2013-07-27T00:00:00"/>
    <n v="12"/>
    <n v="47.45"/>
    <n v="31.79"/>
    <n v="569.40000000000009"/>
    <n v="381.48"/>
    <n v="187.92000000000007"/>
  </r>
  <r>
    <x v="4"/>
    <s v="El Salvador"/>
    <x v="2"/>
    <x v="1"/>
    <s v="M"/>
    <x v="1796"/>
    <n v="260924279"/>
    <d v="2012-01-27T00:00:00"/>
    <n v="4"/>
    <n v="154.06"/>
    <n v="90.93"/>
    <n v="616.24"/>
    <n v="363.72"/>
    <n v="252.51999999999998"/>
  </r>
  <r>
    <x v="5"/>
    <s v="Samoa "/>
    <x v="2"/>
    <x v="1"/>
    <s v="M"/>
    <x v="840"/>
    <n v="412268245"/>
    <d v="2015-09-08T00:00:00"/>
    <n v="14"/>
    <n v="154.06"/>
    <n v="90.93"/>
    <n v="2156.84"/>
    <n v="1273.02"/>
    <n v="883.82000000000016"/>
  </r>
  <r>
    <x v="0"/>
    <s v="Guinea-Bissau"/>
    <x v="6"/>
    <x v="1"/>
    <s v="H"/>
    <x v="34"/>
    <n v="528854215"/>
    <d v="2013-09-26T00:00:00"/>
    <n v="14"/>
    <n v="205.7"/>
    <n v="117.11"/>
    <n v="2879.7999999999997"/>
    <n v="1639.54"/>
    <n v="1240.2599999999998"/>
  </r>
  <r>
    <x v="4"/>
    <s v="Guatemala"/>
    <x v="8"/>
    <x v="1"/>
    <s v="M"/>
    <x v="980"/>
    <n v="410731017"/>
    <d v="2015-08-21T00:00:00"/>
    <n v="5"/>
    <n v="152.58000000000001"/>
    <n v="97.44"/>
    <n v="762.90000000000009"/>
    <n v="487.2"/>
    <n v="275.7000000000001"/>
  </r>
  <r>
    <x v="5"/>
    <s v="New Zealand"/>
    <x v="7"/>
    <x v="0"/>
    <s v="M"/>
    <x v="1829"/>
    <n v="378259980"/>
    <d v="2016-08-16T00:00:00"/>
    <n v="7"/>
    <n v="109.28"/>
    <n v="35.840000000000003"/>
    <n v="764.96"/>
    <n v="250.88000000000002"/>
    <n v="514.08000000000004"/>
  </r>
  <r>
    <x v="0"/>
    <s v="Cote d'Ivoire"/>
    <x v="8"/>
    <x v="0"/>
    <s v="L"/>
    <x v="2358"/>
    <n v="822114932"/>
    <d v="2017-01-11T00:00:00"/>
    <n v="2"/>
    <n v="152.58000000000001"/>
    <n v="97.44"/>
    <n v="305.16000000000003"/>
    <n v="194.88"/>
    <n v="110.28000000000003"/>
  </r>
  <r>
    <x v="0"/>
    <s v="Cameroon"/>
    <x v="4"/>
    <x v="0"/>
    <s v="L"/>
    <x v="461"/>
    <n v="853282201"/>
    <d v="2010-06-11T00:00:00"/>
    <n v="7"/>
    <n v="255.28"/>
    <n v="159.41999999999999"/>
    <n v="1786.96"/>
    <n v="1115.9399999999998"/>
    <n v="671.02000000000021"/>
  </r>
  <r>
    <x v="3"/>
    <s v="Cambodia"/>
    <x v="11"/>
    <x v="1"/>
    <s v="H"/>
    <x v="1936"/>
    <n v="553060615"/>
    <d v="2010-07-19T00:00:00"/>
    <n v="3"/>
    <n v="9.33"/>
    <n v="6.92"/>
    <n v="27.990000000000002"/>
    <n v="20.759999999999998"/>
    <n v="7.230000000000004"/>
  </r>
  <r>
    <x v="0"/>
    <s v="Guinea-Bissau"/>
    <x v="11"/>
    <x v="0"/>
    <s v="H"/>
    <x v="554"/>
    <n v="523061501"/>
    <d v="2016-09-14T00:00:00"/>
    <n v="7"/>
    <n v="9.33"/>
    <n v="6.92"/>
    <n v="65.31"/>
    <n v="48.44"/>
    <n v="16.870000000000005"/>
  </r>
  <r>
    <x v="1"/>
    <s v="Liechtenstein"/>
    <x v="1"/>
    <x v="0"/>
    <s v="C"/>
    <x v="2201"/>
    <n v="535208690"/>
    <d v="2010-12-11T00:00:00"/>
    <n v="15"/>
    <n v="47.45"/>
    <n v="31.79"/>
    <n v="711.75"/>
    <n v="476.84999999999997"/>
    <n v="234.90000000000003"/>
  </r>
  <r>
    <x v="2"/>
    <s v="Turkey"/>
    <x v="3"/>
    <x v="1"/>
    <s v="L"/>
    <x v="1666"/>
    <n v="881738507"/>
    <d v="2013-09-10T00:00:00"/>
    <n v="8"/>
    <n v="668.27"/>
    <n v="502.54"/>
    <n v="5346.16"/>
    <n v="4020.32"/>
    <n v="1325.8399999999997"/>
  </r>
  <r>
    <x v="3"/>
    <s v="Kyrgyzstan"/>
    <x v="11"/>
    <x v="1"/>
    <s v="C"/>
    <x v="1994"/>
    <n v="125199782"/>
    <d v="2012-08-13T00:00:00"/>
    <n v="14"/>
    <n v="9.33"/>
    <n v="6.92"/>
    <n v="130.62"/>
    <n v="96.88"/>
    <n v="33.740000000000009"/>
  </r>
  <r>
    <x v="1"/>
    <s v="Netherlands"/>
    <x v="6"/>
    <x v="0"/>
    <s v="L"/>
    <x v="1592"/>
    <n v="948453843"/>
    <d v="2011-08-17T00:00:00"/>
    <n v="12"/>
    <n v="205.7"/>
    <n v="117.11"/>
    <n v="2468.3999999999996"/>
    <n v="1405.32"/>
    <n v="1063.0799999999997"/>
  </r>
  <r>
    <x v="1"/>
    <s v="Luxembourg"/>
    <x v="3"/>
    <x v="1"/>
    <s v="C"/>
    <x v="1989"/>
    <n v="704674518"/>
    <d v="2011-09-29T00:00:00"/>
    <n v="13"/>
    <n v="668.27"/>
    <n v="502.54"/>
    <n v="8687.51"/>
    <n v="6533.02"/>
    <n v="2154.4899999999998"/>
  </r>
  <r>
    <x v="0"/>
    <s v="Sudan"/>
    <x v="11"/>
    <x v="1"/>
    <s v="L"/>
    <x v="1711"/>
    <n v="867348134"/>
    <d v="2015-03-23T00:00:00"/>
    <n v="11"/>
    <n v="9.33"/>
    <n v="6.92"/>
    <n v="102.63"/>
    <n v="76.12"/>
    <n v="26.509999999999991"/>
  </r>
  <r>
    <x v="3"/>
    <s v="Uzbekistan"/>
    <x v="10"/>
    <x v="1"/>
    <s v="M"/>
    <x v="2267"/>
    <n v="280273520"/>
    <d v="2013-11-11T00:00:00"/>
    <n v="13"/>
    <n v="437.2"/>
    <n v="263.33"/>
    <n v="5683.5999999999995"/>
    <n v="3423.29"/>
    <n v="2260.3099999999995"/>
  </r>
  <r>
    <x v="1"/>
    <s v="Iceland"/>
    <x v="5"/>
    <x v="1"/>
    <s v="L"/>
    <x v="1238"/>
    <n v="107562005"/>
    <d v="2015-09-15T00:00:00"/>
    <n v="15"/>
    <n v="421.89"/>
    <n v="364.69"/>
    <n v="6328.3499999999995"/>
    <n v="5470.35"/>
    <n v="857.99999999999909"/>
  </r>
  <r>
    <x v="2"/>
    <s v="Bahrain"/>
    <x v="0"/>
    <x v="1"/>
    <s v="M"/>
    <x v="1831"/>
    <n v="683637416"/>
    <d v="2011-03-02T00:00:00"/>
    <n v="4"/>
    <n v="651.21"/>
    <n v="524.96"/>
    <n v="2604.84"/>
    <n v="2099.84"/>
    <n v="505"/>
  </r>
  <r>
    <x v="5"/>
    <s v="Papua New Guinea"/>
    <x v="4"/>
    <x v="0"/>
    <s v="L"/>
    <x v="579"/>
    <n v="163236081"/>
    <d v="2014-03-17T00:00:00"/>
    <n v="7"/>
    <n v="255.28"/>
    <n v="159.41999999999999"/>
    <n v="1786.96"/>
    <n v="1115.9399999999998"/>
    <n v="671.02000000000021"/>
  </r>
  <r>
    <x v="0"/>
    <s v="Angola"/>
    <x v="6"/>
    <x v="1"/>
    <s v="L"/>
    <x v="1222"/>
    <n v="371406829"/>
    <d v="2013-04-28T00:00:00"/>
    <n v="11"/>
    <n v="205.7"/>
    <n v="117.11"/>
    <n v="2262.6999999999998"/>
    <n v="1288.21"/>
    <n v="974.48999999999978"/>
  </r>
  <r>
    <x v="5"/>
    <s v="Samoa "/>
    <x v="9"/>
    <x v="0"/>
    <s v="M"/>
    <x v="2445"/>
    <n v="953510987"/>
    <d v="2013-03-31T00:00:00"/>
    <n v="7"/>
    <n v="81.73"/>
    <n v="56.67"/>
    <n v="572.11"/>
    <n v="396.69"/>
    <n v="175.42000000000002"/>
  </r>
  <r>
    <x v="3"/>
    <s v="South Korea"/>
    <x v="0"/>
    <x v="1"/>
    <s v="H"/>
    <x v="2670"/>
    <n v="725222384"/>
    <d v="2016-03-27T00:00:00"/>
    <n v="14"/>
    <n v="651.21"/>
    <n v="524.96"/>
    <n v="9116.94"/>
    <n v="7349.4400000000005"/>
    <n v="1767.5"/>
  </r>
  <r>
    <x v="5"/>
    <s v="Fiji"/>
    <x v="6"/>
    <x v="1"/>
    <s v="H"/>
    <x v="107"/>
    <n v="822527348"/>
    <d v="2017-07-13T00:00:00"/>
    <n v="5"/>
    <n v="205.7"/>
    <n v="117.11"/>
    <n v="1028.5"/>
    <n v="585.54999999999995"/>
    <n v="442.95000000000005"/>
  </r>
  <r>
    <x v="3"/>
    <s v="India"/>
    <x v="2"/>
    <x v="0"/>
    <s v="L"/>
    <x v="2504"/>
    <n v="651724708"/>
    <d v="2010-04-22T00:00:00"/>
    <n v="14"/>
    <n v="154.06"/>
    <n v="90.93"/>
    <n v="2156.84"/>
    <n v="1273.02"/>
    <n v="883.82000000000016"/>
  </r>
  <r>
    <x v="4"/>
    <s v="Saint Vincent and the Grenadines"/>
    <x v="7"/>
    <x v="0"/>
    <s v="C"/>
    <x v="1955"/>
    <n v="139425790"/>
    <d v="2010-12-30T00:00:00"/>
    <n v="13"/>
    <n v="109.28"/>
    <n v="35.840000000000003"/>
    <n v="1420.64"/>
    <n v="465.92000000000007"/>
    <n v="954.72"/>
  </r>
  <r>
    <x v="1"/>
    <s v="Spain"/>
    <x v="7"/>
    <x v="0"/>
    <s v="M"/>
    <x v="1309"/>
    <n v="182554423"/>
    <d v="2010-11-06T00:00:00"/>
    <n v="1"/>
    <n v="109.28"/>
    <n v="35.840000000000003"/>
    <n v="109.28"/>
    <n v="35.840000000000003"/>
    <n v="73.44"/>
  </r>
  <r>
    <x v="2"/>
    <s v="Egypt"/>
    <x v="7"/>
    <x v="0"/>
    <s v="L"/>
    <x v="2236"/>
    <n v="398346936"/>
    <d v="2017-01-27T00:00:00"/>
    <n v="14"/>
    <n v="109.28"/>
    <n v="35.840000000000003"/>
    <n v="1529.92"/>
    <n v="501.76000000000005"/>
    <n v="1028.1600000000001"/>
  </r>
  <r>
    <x v="4"/>
    <s v="Saint Vincent and the Grenadines"/>
    <x v="6"/>
    <x v="1"/>
    <s v="L"/>
    <x v="348"/>
    <n v="474352157"/>
    <d v="2011-11-01T00:00:00"/>
    <n v="1"/>
    <n v="205.7"/>
    <n v="117.11"/>
    <n v="205.7"/>
    <n v="117.11"/>
    <n v="88.589999999999989"/>
  </r>
  <r>
    <x v="0"/>
    <s v="Malawi"/>
    <x v="4"/>
    <x v="1"/>
    <s v="M"/>
    <x v="2035"/>
    <n v="618431413"/>
    <d v="2015-11-02T00:00:00"/>
    <n v="11"/>
    <n v="255.28"/>
    <n v="159.41999999999999"/>
    <n v="2808.08"/>
    <n v="1753.62"/>
    <n v="1054.46"/>
  </r>
  <r>
    <x v="0"/>
    <s v="Togo"/>
    <x v="7"/>
    <x v="1"/>
    <s v="C"/>
    <x v="1358"/>
    <n v="208758533"/>
    <d v="2017-01-08T00:00:00"/>
    <n v="9"/>
    <n v="109.28"/>
    <n v="35.840000000000003"/>
    <n v="983.52"/>
    <n v="322.56000000000006"/>
    <n v="660.95999999999992"/>
  </r>
  <r>
    <x v="3"/>
    <s v="Nepal"/>
    <x v="11"/>
    <x v="0"/>
    <s v="L"/>
    <x v="1818"/>
    <n v="943819844"/>
    <d v="2011-11-13T00:00:00"/>
    <n v="10"/>
    <n v="9.33"/>
    <n v="6.92"/>
    <n v="93.3"/>
    <n v="69.2"/>
    <n v="24.099999999999994"/>
  </r>
  <r>
    <x v="5"/>
    <s v="Fiji"/>
    <x v="9"/>
    <x v="1"/>
    <s v="L"/>
    <x v="2685"/>
    <n v="992414176"/>
    <d v="2016-12-11T00:00:00"/>
    <n v="10"/>
    <n v="81.73"/>
    <n v="56.67"/>
    <n v="817.30000000000007"/>
    <n v="566.70000000000005"/>
    <n v="250.60000000000002"/>
  </r>
  <r>
    <x v="0"/>
    <s v="Rwanda"/>
    <x v="7"/>
    <x v="0"/>
    <s v="M"/>
    <x v="2044"/>
    <n v="843652856"/>
    <d v="2011-12-10T00:00:00"/>
    <n v="7"/>
    <n v="109.28"/>
    <n v="35.840000000000003"/>
    <n v="764.96"/>
    <n v="250.88000000000002"/>
    <n v="514.08000000000004"/>
  </r>
  <r>
    <x v="0"/>
    <s v="Benin"/>
    <x v="9"/>
    <x v="1"/>
    <s v="H"/>
    <x v="725"/>
    <n v="156959712"/>
    <d v="2011-07-02T00:00:00"/>
    <n v="11"/>
    <n v="81.73"/>
    <n v="56.67"/>
    <n v="899.03000000000009"/>
    <n v="623.37"/>
    <n v="275.66000000000008"/>
  </r>
  <r>
    <x v="3"/>
    <s v="Sri Lanka"/>
    <x v="7"/>
    <x v="1"/>
    <s v="C"/>
    <x v="2600"/>
    <n v="912071073"/>
    <d v="2016-08-22T00:00:00"/>
    <n v="2"/>
    <n v="109.28"/>
    <n v="35.840000000000003"/>
    <n v="218.56"/>
    <n v="71.680000000000007"/>
    <n v="146.88"/>
  </r>
  <r>
    <x v="1"/>
    <s v="Andorra"/>
    <x v="6"/>
    <x v="1"/>
    <s v="M"/>
    <x v="1529"/>
    <n v="659035766"/>
    <d v="2017-08-27T00:00:00"/>
    <n v="4"/>
    <n v="205.7"/>
    <n v="117.11"/>
    <n v="822.8"/>
    <n v="468.44"/>
    <n v="354.35999999999996"/>
  </r>
  <r>
    <x v="2"/>
    <s v="Iraq"/>
    <x v="6"/>
    <x v="0"/>
    <s v="M"/>
    <x v="1801"/>
    <n v="168215119"/>
    <d v="2013-08-14T00:00:00"/>
    <n v="12"/>
    <n v="205.7"/>
    <n v="117.11"/>
    <n v="2468.3999999999996"/>
    <n v="1405.32"/>
    <n v="1063.0799999999997"/>
  </r>
  <r>
    <x v="2"/>
    <s v="Lebanon"/>
    <x v="0"/>
    <x v="1"/>
    <s v="M"/>
    <x v="2320"/>
    <n v="280282962"/>
    <d v="2016-04-20T00:00:00"/>
    <n v="1"/>
    <n v="651.21"/>
    <n v="524.96"/>
    <n v="651.21"/>
    <n v="524.96"/>
    <n v="126.25"/>
  </r>
  <r>
    <x v="4"/>
    <s v="Honduras"/>
    <x v="0"/>
    <x v="1"/>
    <s v="L"/>
    <x v="195"/>
    <n v="556225621"/>
    <d v="2015-04-19T00:00:00"/>
    <n v="14"/>
    <n v="651.21"/>
    <n v="524.96"/>
    <n v="9116.94"/>
    <n v="7349.4400000000005"/>
    <n v="1767.5"/>
  </r>
  <r>
    <x v="3"/>
    <s v="Singapore"/>
    <x v="3"/>
    <x v="1"/>
    <s v="M"/>
    <x v="872"/>
    <n v="627341926"/>
    <d v="2012-12-28T00:00:00"/>
    <n v="5"/>
    <n v="668.27"/>
    <n v="502.54"/>
    <n v="3341.35"/>
    <n v="2512.7000000000003"/>
    <n v="828.64999999999964"/>
  </r>
  <r>
    <x v="2"/>
    <s v="Oman"/>
    <x v="11"/>
    <x v="1"/>
    <s v="H"/>
    <x v="83"/>
    <n v="645243203"/>
    <d v="2012-11-22T00:00:00"/>
    <n v="1"/>
    <n v="9.33"/>
    <n v="6.92"/>
    <n v="9.33"/>
    <n v="6.92"/>
    <n v="2.41"/>
  </r>
  <r>
    <x v="0"/>
    <s v="Zambia"/>
    <x v="9"/>
    <x v="1"/>
    <s v="L"/>
    <x v="1329"/>
    <n v="831853282"/>
    <d v="2015-04-30T00:00:00"/>
    <n v="5"/>
    <n v="81.73"/>
    <n v="56.67"/>
    <n v="408.65000000000003"/>
    <n v="283.35000000000002"/>
    <n v="125.30000000000001"/>
  </r>
  <r>
    <x v="3"/>
    <s v="India"/>
    <x v="3"/>
    <x v="1"/>
    <s v="L"/>
    <x v="706"/>
    <n v="129408490"/>
    <d v="2014-09-15T00:00:00"/>
    <n v="6"/>
    <n v="668.27"/>
    <n v="502.54"/>
    <n v="4009.62"/>
    <n v="3015.2400000000002"/>
    <n v="994.37999999999965"/>
  </r>
  <r>
    <x v="0"/>
    <s v="Malawi"/>
    <x v="3"/>
    <x v="1"/>
    <s v="H"/>
    <x v="1879"/>
    <n v="250457656"/>
    <d v="2017-07-23T00:00:00"/>
    <n v="8"/>
    <n v="668.27"/>
    <n v="502.54"/>
    <n v="5346.16"/>
    <n v="4020.32"/>
    <n v="1325.8399999999997"/>
  </r>
  <r>
    <x v="1"/>
    <s v="Germany"/>
    <x v="5"/>
    <x v="1"/>
    <s v="C"/>
    <x v="355"/>
    <n v="727862107"/>
    <d v="2016-03-24T00:00:00"/>
    <n v="16"/>
    <n v="421.89"/>
    <n v="364.69"/>
    <n v="6750.24"/>
    <n v="5835.04"/>
    <n v="915.19999999999982"/>
  </r>
  <r>
    <x v="2"/>
    <s v="Lebanon"/>
    <x v="11"/>
    <x v="1"/>
    <s v="C"/>
    <x v="460"/>
    <n v="264795672"/>
    <d v="2015-09-24T00:00:00"/>
    <n v="13"/>
    <n v="9.33"/>
    <n v="6.92"/>
    <n v="121.29"/>
    <n v="89.96"/>
    <n v="31.330000000000013"/>
  </r>
  <r>
    <x v="0"/>
    <s v="Ethiopia"/>
    <x v="5"/>
    <x v="1"/>
    <s v="C"/>
    <x v="2640"/>
    <n v="784744679"/>
    <d v="2014-04-29T00:00:00"/>
    <n v="4"/>
    <n v="421.89"/>
    <n v="364.69"/>
    <n v="1687.56"/>
    <n v="1458.76"/>
    <n v="228.79999999999995"/>
  </r>
  <r>
    <x v="0"/>
    <s v="Liberia"/>
    <x v="11"/>
    <x v="1"/>
    <s v="H"/>
    <x v="2069"/>
    <n v="681507956"/>
    <d v="2015-05-19T00:00:00"/>
    <n v="4"/>
    <n v="9.33"/>
    <n v="6.92"/>
    <n v="37.32"/>
    <n v="27.68"/>
    <n v="9.64"/>
  </r>
  <r>
    <x v="3"/>
    <s v="Bhutan"/>
    <x v="6"/>
    <x v="1"/>
    <s v="M"/>
    <x v="1969"/>
    <n v="669196832"/>
    <d v="2015-08-24T00:00:00"/>
    <n v="15"/>
    <n v="205.7"/>
    <n v="117.11"/>
    <n v="3085.5"/>
    <n v="1756.65"/>
    <n v="1328.85"/>
  </r>
  <r>
    <x v="1"/>
    <s v="Serbia"/>
    <x v="9"/>
    <x v="1"/>
    <s v="H"/>
    <x v="405"/>
    <n v="632235133"/>
    <d v="2016-07-19T00:00:00"/>
    <n v="2"/>
    <n v="81.73"/>
    <n v="56.67"/>
    <n v="163.46"/>
    <n v="113.34"/>
    <n v="50.120000000000005"/>
  </r>
  <r>
    <x v="2"/>
    <s v="Israel"/>
    <x v="11"/>
    <x v="0"/>
    <s v="C"/>
    <x v="397"/>
    <n v="975359189"/>
    <d v="2013-04-30T00:00:00"/>
    <n v="16"/>
    <n v="9.33"/>
    <n v="6.92"/>
    <n v="149.28"/>
    <n v="110.72"/>
    <n v="38.56"/>
  </r>
  <r>
    <x v="1"/>
    <s v="Romania"/>
    <x v="3"/>
    <x v="1"/>
    <s v="H"/>
    <x v="326"/>
    <n v="373617827"/>
    <d v="2013-06-24T00:00:00"/>
    <n v="1"/>
    <n v="668.27"/>
    <n v="502.54"/>
    <n v="668.27"/>
    <n v="502.54"/>
    <n v="165.72999999999996"/>
  </r>
  <r>
    <x v="4"/>
    <s v="Cuba"/>
    <x v="6"/>
    <x v="0"/>
    <s v="C"/>
    <x v="2504"/>
    <n v="722372376"/>
    <d v="2010-04-24T00:00:00"/>
    <n v="8"/>
    <n v="205.7"/>
    <n v="117.11"/>
    <n v="1645.6"/>
    <n v="936.88"/>
    <n v="708.71999999999991"/>
  </r>
  <r>
    <x v="2"/>
    <s v="Bahrain"/>
    <x v="1"/>
    <x v="0"/>
    <s v="L"/>
    <x v="495"/>
    <n v="387296664"/>
    <d v="2017-05-15T00:00:00"/>
    <n v="14"/>
    <n v="47.45"/>
    <n v="31.79"/>
    <n v="664.30000000000007"/>
    <n v="445.06"/>
    <n v="219.24000000000007"/>
  </r>
  <r>
    <x v="0"/>
    <s v="Eritrea"/>
    <x v="10"/>
    <x v="1"/>
    <s v="H"/>
    <x v="2270"/>
    <n v="954377019"/>
    <d v="2011-03-01T00:00:00"/>
    <n v="1"/>
    <n v="437.2"/>
    <n v="263.33"/>
    <n v="437.2"/>
    <n v="263.33"/>
    <n v="173.87"/>
  </r>
  <r>
    <x v="2"/>
    <s v="Syria"/>
    <x v="10"/>
    <x v="1"/>
    <s v="H"/>
    <x v="2342"/>
    <n v="479912269"/>
    <d v="2011-01-12T00:00:00"/>
    <n v="9"/>
    <n v="437.2"/>
    <n v="263.33"/>
    <n v="3934.7999999999997"/>
    <n v="2369.9699999999998"/>
    <n v="1564.83"/>
  </r>
  <r>
    <x v="1"/>
    <s v="San Marino"/>
    <x v="8"/>
    <x v="1"/>
    <s v="L"/>
    <x v="307"/>
    <n v="240513741"/>
    <d v="2014-09-07T00:00:00"/>
    <n v="4"/>
    <n v="152.58000000000001"/>
    <n v="97.44"/>
    <n v="610.32000000000005"/>
    <n v="389.76"/>
    <n v="220.56000000000006"/>
  </r>
  <r>
    <x v="4"/>
    <s v="Saint Kitts and Nevis "/>
    <x v="2"/>
    <x v="1"/>
    <s v="H"/>
    <x v="615"/>
    <n v="683105266"/>
    <d v="2017-02-01T00:00:00"/>
    <n v="8"/>
    <n v="154.06"/>
    <n v="90.93"/>
    <n v="1232.48"/>
    <n v="727.44"/>
    <n v="505.03999999999996"/>
  </r>
  <r>
    <x v="0"/>
    <s v="Namibia"/>
    <x v="0"/>
    <x v="1"/>
    <s v="C"/>
    <x v="2539"/>
    <n v="974923169"/>
    <d v="2014-06-10T00:00:00"/>
    <n v="1"/>
    <n v="651.21"/>
    <n v="524.96"/>
    <n v="651.21"/>
    <n v="524.96"/>
    <n v="126.25"/>
  </r>
  <r>
    <x v="1"/>
    <s v="Vatican City"/>
    <x v="1"/>
    <x v="1"/>
    <s v="M"/>
    <x v="2271"/>
    <n v="353516280"/>
    <d v="2014-10-12T00:00:00"/>
    <n v="4"/>
    <n v="47.45"/>
    <n v="31.79"/>
    <n v="189.8"/>
    <n v="127.16"/>
    <n v="62.640000000000015"/>
  </r>
  <r>
    <x v="3"/>
    <s v="Philippines"/>
    <x v="9"/>
    <x v="1"/>
    <s v="H"/>
    <x v="2053"/>
    <n v="376745927"/>
    <d v="2012-12-08T00:00:00"/>
    <n v="11"/>
    <n v="81.73"/>
    <n v="56.67"/>
    <n v="899.03000000000009"/>
    <n v="623.37"/>
    <n v="275.66000000000008"/>
  </r>
  <r>
    <x v="1"/>
    <s v="Cyprus"/>
    <x v="10"/>
    <x v="1"/>
    <s v="C"/>
    <x v="1368"/>
    <n v="872785937"/>
    <d v="2015-06-08T00:00:00"/>
    <n v="9"/>
    <n v="437.2"/>
    <n v="263.33"/>
    <n v="3934.7999999999997"/>
    <n v="2369.9699999999998"/>
    <n v="1564.83"/>
  </r>
  <r>
    <x v="0"/>
    <s v="Rwanda"/>
    <x v="10"/>
    <x v="1"/>
    <s v="M"/>
    <x v="630"/>
    <n v="390122640"/>
    <d v="2014-11-22T00:00:00"/>
    <n v="8"/>
    <n v="437.2"/>
    <n v="263.33"/>
    <n v="3497.6"/>
    <n v="2106.64"/>
    <n v="1390.96"/>
  </r>
  <r>
    <x v="0"/>
    <s v="Republic of the Congo"/>
    <x v="10"/>
    <x v="0"/>
    <s v="C"/>
    <x v="226"/>
    <n v="247554862"/>
    <d v="2016-09-28T00:00:00"/>
    <n v="10"/>
    <n v="437.2"/>
    <n v="263.33"/>
    <n v="4372"/>
    <n v="2633.2999999999997"/>
    <n v="1738.7000000000003"/>
  </r>
  <r>
    <x v="0"/>
    <s v="Seychelles "/>
    <x v="0"/>
    <x v="1"/>
    <s v="L"/>
    <x v="2689"/>
    <n v="484193933"/>
    <d v="2011-10-23T00:00:00"/>
    <n v="4"/>
    <n v="651.21"/>
    <n v="524.96"/>
    <n v="2604.84"/>
    <n v="2099.84"/>
    <n v="505"/>
  </r>
  <r>
    <x v="4"/>
    <s v="Jamaica"/>
    <x v="9"/>
    <x v="1"/>
    <s v="L"/>
    <x v="526"/>
    <n v="309463679"/>
    <d v="2011-04-21T00:00:00"/>
    <n v="10"/>
    <n v="81.73"/>
    <n v="56.67"/>
    <n v="817.30000000000007"/>
    <n v="566.70000000000005"/>
    <n v="250.60000000000002"/>
  </r>
  <r>
    <x v="2"/>
    <s v="Lebanon"/>
    <x v="3"/>
    <x v="1"/>
    <s v="H"/>
    <x v="2591"/>
    <n v="353100430"/>
    <d v="2012-02-12T00:00:00"/>
    <n v="15"/>
    <n v="668.27"/>
    <n v="502.54"/>
    <n v="10024.049999999999"/>
    <n v="7538.1"/>
    <n v="2485.9499999999989"/>
  </r>
  <r>
    <x v="2"/>
    <s v="Pakistan"/>
    <x v="6"/>
    <x v="0"/>
    <s v="M"/>
    <x v="23"/>
    <n v="415153014"/>
    <d v="2015-12-14T00:00:00"/>
    <n v="3"/>
    <n v="205.7"/>
    <n v="117.11"/>
    <n v="617.09999999999991"/>
    <n v="351.33"/>
    <n v="265.76999999999992"/>
  </r>
  <r>
    <x v="2"/>
    <s v="Egypt"/>
    <x v="7"/>
    <x v="0"/>
    <s v="M"/>
    <x v="480"/>
    <n v="815982758"/>
    <d v="2010-10-01T00:00:00"/>
    <n v="10"/>
    <n v="109.28"/>
    <n v="35.840000000000003"/>
    <n v="1092.8"/>
    <n v="358.40000000000003"/>
    <n v="734.39999999999986"/>
  </r>
  <r>
    <x v="5"/>
    <s v="Kiribati"/>
    <x v="8"/>
    <x v="1"/>
    <s v="L"/>
    <x v="2690"/>
    <n v="146263492"/>
    <d v="2011-09-20T00:00:00"/>
    <n v="2"/>
    <n v="152.58000000000001"/>
    <n v="97.44"/>
    <n v="305.16000000000003"/>
    <n v="194.88"/>
    <n v="110.28000000000003"/>
  </r>
  <r>
    <x v="1"/>
    <s v="Bulgaria"/>
    <x v="10"/>
    <x v="1"/>
    <s v="L"/>
    <x v="1622"/>
    <n v="216981542"/>
    <d v="2012-07-28T00:00:00"/>
    <n v="14"/>
    <n v="437.2"/>
    <n v="263.33"/>
    <n v="6120.8"/>
    <n v="3686.62"/>
    <n v="2434.1800000000003"/>
  </r>
  <r>
    <x v="1"/>
    <s v="Norway"/>
    <x v="1"/>
    <x v="1"/>
    <s v="M"/>
    <x v="612"/>
    <n v="209435737"/>
    <d v="2011-11-10T00:00:00"/>
    <n v="9"/>
    <n v="47.45"/>
    <n v="31.79"/>
    <n v="427.05"/>
    <n v="286.11"/>
    <n v="140.94"/>
  </r>
  <r>
    <x v="1"/>
    <s v="Malta"/>
    <x v="9"/>
    <x v="0"/>
    <s v="M"/>
    <x v="860"/>
    <n v="725237405"/>
    <d v="2016-08-26T00:00:00"/>
    <n v="5"/>
    <n v="81.73"/>
    <n v="56.67"/>
    <n v="408.65000000000003"/>
    <n v="283.35000000000002"/>
    <n v="125.30000000000001"/>
  </r>
  <r>
    <x v="0"/>
    <s v="Burundi"/>
    <x v="6"/>
    <x v="0"/>
    <s v="H"/>
    <x v="705"/>
    <n v="636310374"/>
    <d v="2016-02-17T00:00:00"/>
    <n v="12"/>
    <n v="205.7"/>
    <n v="117.11"/>
    <n v="2468.3999999999996"/>
    <n v="1405.32"/>
    <n v="1063.0799999999997"/>
  </r>
  <r>
    <x v="4"/>
    <s v="Belize"/>
    <x v="1"/>
    <x v="1"/>
    <s v="C"/>
    <x v="2005"/>
    <n v="234890973"/>
    <d v="2015-11-10T00:00:00"/>
    <n v="14"/>
    <n v="47.45"/>
    <n v="31.79"/>
    <n v="664.30000000000007"/>
    <n v="445.06"/>
    <n v="219.24000000000007"/>
  </r>
  <r>
    <x v="0"/>
    <s v="Mauritania"/>
    <x v="8"/>
    <x v="0"/>
    <s v="M"/>
    <x v="651"/>
    <n v="783528029"/>
    <d v="2011-03-18T00:00:00"/>
    <n v="4"/>
    <n v="152.58000000000001"/>
    <n v="97.44"/>
    <n v="610.32000000000005"/>
    <n v="389.76"/>
    <n v="220.56000000000006"/>
  </r>
  <r>
    <x v="3"/>
    <s v="Indonesia"/>
    <x v="11"/>
    <x v="1"/>
    <s v="M"/>
    <x v="2355"/>
    <n v="465082871"/>
    <d v="2013-05-25T00:00:00"/>
    <n v="12"/>
    <n v="9.33"/>
    <n v="6.92"/>
    <n v="111.96000000000001"/>
    <n v="83.039999999999992"/>
    <n v="28.920000000000016"/>
  </r>
  <r>
    <x v="2"/>
    <s v="United Arab Emirates"/>
    <x v="9"/>
    <x v="1"/>
    <s v="L"/>
    <x v="2639"/>
    <n v="232729327"/>
    <d v="2015-12-31T00:00:00"/>
    <n v="14"/>
    <n v="81.73"/>
    <n v="56.67"/>
    <n v="1144.22"/>
    <n v="793.38"/>
    <n v="350.84000000000003"/>
  </r>
  <r>
    <x v="1"/>
    <s v="Italy"/>
    <x v="6"/>
    <x v="0"/>
    <s v="L"/>
    <x v="862"/>
    <n v="659953725"/>
    <d v="2013-09-15T00:00:00"/>
    <n v="6"/>
    <n v="205.7"/>
    <n v="117.11"/>
    <n v="1234.1999999999998"/>
    <n v="702.66"/>
    <n v="531.53999999999985"/>
  </r>
  <r>
    <x v="0"/>
    <s v="Chad"/>
    <x v="10"/>
    <x v="0"/>
    <s v="C"/>
    <x v="353"/>
    <n v="590554893"/>
    <d v="2013-04-26T00:00:00"/>
    <n v="12"/>
    <n v="437.2"/>
    <n v="263.33"/>
    <n v="5246.4"/>
    <n v="3159.96"/>
    <n v="2086.4399999999996"/>
  </r>
  <r>
    <x v="1"/>
    <s v="Lithuania"/>
    <x v="1"/>
    <x v="1"/>
    <s v="M"/>
    <x v="685"/>
    <n v="288644158"/>
    <d v="2015-09-21T00:00:00"/>
    <n v="8"/>
    <n v="47.45"/>
    <n v="31.79"/>
    <n v="379.6"/>
    <n v="254.32"/>
    <n v="125.28000000000003"/>
  </r>
  <r>
    <x v="3"/>
    <s v="Malaysia"/>
    <x v="5"/>
    <x v="0"/>
    <s v="L"/>
    <x v="1802"/>
    <n v="988645350"/>
    <d v="2010-10-11T00:00:00"/>
    <n v="2"/>
    <n v="421.89"/>
    <n v="364.69"/>
    <n v="843.78"/>
    <n v="729.38"/>
    <n v="114.39999999999998"/>
  </r>
  <r>
    <x v="2"/>
    <s v="Bahrain"/>
    <x v="1"/>
    <x v="1"/>
    <s v="H"/>
    <x v="1912"/>
    <n v="845294797"/>
    <d v="2012-09-22T00:00:00"/>
    <n v="1"/>
    <n v="47.45"/>
    <n v="31.79"/>
    <n v="47.45"/>
    <n v="31.79"/>
    <n v="15.660000000000004"/>
  </r>
  <r>
    <x v="6"/>
    <s v="Mexico"/>
    <x v="6"/>
    <x v="0"/>
    <s v="M"/>
    <x v="135"/>
    <n v="783641326"/>
    <d v="2017-08-18T00:00:00"/>
    <n v="10"/>
    <n v="205.7"/>
    <n v="117.11"/>
    <n v="2057"/>
    <n v="1171.0999999999999"/>
    <n v="885.90000000000009"/>
  </r>
  <r>
    <x v="5"/>
    <s v="Nauru"/>
    <x v="1"/>
    <x v="1"/>
    <s v="C"/>
    <x v="2592"/>
    <n v="449046266"/>
    <d v="2015-02-01T00:00:00"/>
    <n v="3"/>
    <n v="47.45"/>
    <n v="31.79"/>
    <n v="142.35000000000002"/>
    <n v="95.37"/>
    <n v="46.980000000000018"/>
  </r>
  <r>
    <x v="6"/>
    <s v="Canada"/>
    <x v="10"/>
    <x v="1"/>
    <s v="C"/>
    <x v="2610"/>
    <n v="457183444"/>
    <d v="2014-10-12T00:00:00"/>
    <n v="16"/>
    <n v="437.2"/>
    <n v="263.33"/>
    <n v="6995.2"/>
    <n v="4213.28"/>
    <n v="2781.92"/>
  </r>
  <r>
    <x v="1"/>
    <s v="Croatia"/>
    <x v="9"/>
    <x v="1"/>
    <s v="M"/>
    <x v="2294"/>
    <n v="144039189"/>
    <d v="2012-05-14T00:00:00"/>
    <n v="5"/>
    <n v="81.73"/>
    <n v="56.67"/>
    <n v="408.65000000000003"/>
    <n v="283.35000000000002"/>
    <n v="125.30000000000001"/>
  </r>
  <r>
    <x v="0"/>
    <s v="Cote d'Ivoire"/>
    <x v="8"/>
    <x v="1"/>
    <s v="L"/>
    <x v="506"/>
    <n v="715912330"/>
    <d v="2015-08-12T00:00:00"/>
    <n v="5"/>
    <n v="152.58000000000001"/>
    <n v="97.44"/>
    <n v="762.90000000000009"/>
    <n v="487.2"/>
    <n v="275.7000000000001"/>
  </r>
  <r>
    <x v="3"/>
    <s v="Laos"/>
    <x v="2"/>
    <x v="1"/>
    <s v="M"/>
    <x v="2185"/>
    <n v="299414193"/>
    <d v="2010-12-10T00:00:00"/>
    <n v="4"/>
    <n v="154.06"/>
    <n v="90.93"/>
    <n v="616.24"/>
    <n v="363.72"/>
    <n v="252.51999999999998"/>
  </r>
  <r>
    <x v="3"/>
    <s v="Kazakhstan"/>
    <x v="7"/>
    <x v="0"/>
    <s v="L"/>
    <x v="1047"/>
    <n v="691468608"/>
    <d v="2012-04-25T00:00:00"/>
    <n v="16"/>
    <n v="109.28"/>
    <n v="35.840000000000003"/>
    <n v="1748.48"/>
    <n v="573.44000000000005"/>
    <n v="1175.04"/>
  </r>
  <r>
    <x v="2"/>
    <s v="Tunisia "/>
    <x v="2"/>
    <x v="1"/>
    <s v="M"/>
    <x v="1399"/>
    <n v="609311902"/>
    <d v="2011-10-21T00:00:00"/>
    <n v="13"/>
    <n v="154.06"/>
    <n v="90.93"/>
    <n v="2002.78"/>
    <n v="1182.0900000000001"/>
    <n v="820.68999999999983"/>
  </r>
  <r>
    <x v="0"/>
    <s v="Angola"/>
    <x v="5"/>
    <x v="0"/>
    <s v="H"/>
    <x v="1493"/>
    <n v="640492904"/>
    <d v="2014-04-14T00:00:00"/>
    <n v="8"/>
    <n v="421.89"/>
    <n v="364.69"/>
    <n v="3375.12"/>
    <n v="2917.52"/>
    <n v="457.59999999999991"/>
  </r>
  <r>
    <x v="2"/>
    <s v="Bahrain"/>
    <x v="0"/>
    <x v="1"/>
    <s v="M"/>
    <x v="531"/>
    <n v="992872941"/>
    <d v="2010-03-05T00:00:00"/>
    <n v="3"/>
    <n v="651.21"/>
    <n v="524.96"/>
    <n v="1953.63"/>
    <n v="1574.88"/>
    <n v="378.75"/>
  </r>
  <r>
    <x v="3"/>
    <s v="Brunei"/>
    <x v="0"/>
    <x v="1"/>
    <s v="L"/>
    <x v="473"/>
    <n v="144625842"/>
    <d v="2017-07-24T00:00:00"/>
    <n v="11"/>
    <n v="651.21"/>
    <n v="524.96"/>
    <n v="7163.31"/>
    <n v="5774.56"/>
    <n v="1388.75"/>
  </r>
  <r>
    <x v="1"/>
    <s v="Greece"/>
    <x v="2"/>
    <x v="0"/>
    <s v="H"/>
    <x v="1936"/>
    <n v="694237935"/>
    <d v="2010-06-26T00:00:00"/>
    <n v="15"/>
    <n v="154.06"/>
    <n v="90.93"/>
    <n v="2310.9"/>
    <n v="1363.95"/>
    <n v="946.95"/>
  </r>
  <r>
    <x v="0"/>
    <s v="Ghana"/>
    <x v="0"/>
    <x v="0"/>
    <s v="C"/>
    <x v="1177"/>
    <n v="810508048"/>
    <d v="2012-10-26T00:00:00"/>
    <n v="10"/>
    <n v="651.21"/>
    <n v="524.96"/>
    <n v="6512.1"/>
    <n v="5249.6"/>
    <n v="1262.5"/>
  </r>
  <r>
    <x v="4"/>
    <s v="Saint Lucia"/>
    <x v="5"/>
    <x v="1"/>
    <s v="M"/>
    <x v="1253"/>
    <n v="982547509"/>
    <d v="2011-12-15T00:00:00"/>
    <n v="11"/>
    <n v="421.89"/>
    <n v="364.69"/>
    <n v="4640.79"/>
    <n v="4011.59"/>
    <n v="629.19999999999982"/>
  </r>
  <r>
    <x v="0"/>
    <s v="Rwanda"/>
    <x v="0"/>
    <x v="1"/>
    <s v="H"/>
    <x v="465"/>
    <n v="869780147"/>
    <d v="2014-12-18T00:00:00"/>
    <n v="10"/>
    <n v="651.21"/>
    <n v="524.96"/>
    <n v="6512.1"/>
    <n v="5249.6"/>
    <n v="1262.5"/>
  </r>
  <r>
    <x v="3"/>
    <s v="Laos"/>
    <x v="1"/>
    <x v="1"/>
    <s v="C"/>
    <x v="491"/>
    <n v="651942288"/>
    <d v="2015-02-28T00:00:00"/>
    <n v="5"/>
    <n v="47.45"/>
    <n v="31.79"/>
    <n v="237.25"/>
    <n v="158.94999999999999"/>
    <n v="78.300000000000011"/>
  </r>
  <r>
    <x v="1"/>
    <s v="Moldova "/>
    <x v="8"/>
    <x v="0"/>
    <s v="H"/>
    <x v="2247"/>
    <n v="579082763"/>
    <d v="2010-09-02T00:00:00"/>
    <n v="4"/>
    <n v="152.58000000000001"/>
    <n v="97.44"/>
    <n v="610.32000000000005"/>
    <n v="389.76"/>
    <n v="220.56000000000006"/>
  </r>
  <r>
    <x v="5"/>
    <s v="East Timor"/>
    <x v="3"/>
    <x v="1"/>
    <s v="C"/>
    <x v="597"/>
    <n v="521562898"/>
    <d v="2015-08-06T00:00:00"/>
    <n v="2"/>
    <n v="668.27"/>
    <n v="502.54"/>
    <n v="1336.54"/>
    <n v="1005.08"/>
    <n v="331.45999999999992"/>
  </r>
  <r>
    <x v="5"/>
    <s v="Marshall Islands"/>
    <x v="4"/>
    <x v="0"/>
    <s v="C"/>
    <x v="688"/>
    <n v="420056521"/>
    <d v="2011-04-08T00:00:00"/>
    <n v="5"/>
    <n v="255.28"/>
    <n v="159.41999999999999"/>
    <n v="1276.4000000000001"/>
    <n v="797.09999999999991"/>
    <n v="479.30000000000018"/>
  </r>
  <r>
    <x v="0"/>
    <s v="Guinea"/>
    <x v="11"/>
    <x v="0"/>
    <s v="H"/>
    <x v="242"/>
    <n v="735549962"/>
    <d v="2010-02-16T00:00:00"/>
    <n v="7"/>
    <n v="9.33"/>
    <n v="6.92"/>
    <n v="65.31"/>
    <n v="48.44"/>
    <n v="16.870000000000005"/>
  </r>
  <r>
    <x v="3"/>
    <s v="Laos"/>
    <x v="1"/>
    <x v="1"/>
    <s v="H"/>
    <x v="79"/>
    <n v="199342048"/>
    <d v="2014-07-31T00:00:00"/>
    <n v="14"/>
    <n v="47.45"/>
    <n v="31.79"/>
    <n v="664.30000000000007"/>
    <n v="445.06"/>
    <n v="219.24000000000007"/>
  </r>
  <r>
    <x v="1"/>
    <s v="Liechtenstein"/>
    <x v="10"/>
    <x v="1"/>
    <s v="C"/>
    <x v="1465"/>
    <n v="763044106"/>
    <d v="2012-11-01T00:00:00"/>
    <n v="1"/>
    <n v="437.2"/>
    <n v="263.33"/>
    <n v="437.2"/>
    <n v="263.33"/>
    <n v="173.87"/>
  </r>
  <r>
    <x v="0"/>
    <s v="Democratic Republic of the Congo"/>
    <x v="2"/>
    <x v="1"/>
    <s v="M"/>
    <x v="1350"/>
    <n v="848579967"/>
    <d v="2013-03-20T00:00:00"/>
    <n v="4"/>
    <n v="154.06"/>
    <n v="90.93"/>
    <n v="616.24"/>
    <n v="363.72"/>
    <n v="252.51999999999998"/>
  </r>
  <r>
    <x v="0"/>
    <s v="South Africa"/>
    <x v="5"/>
    <x v="0"/>
    <s v="L"/>
    <x v="1643"/>
    <n v="298185956"/>
    <d v="2017-02-22T00:00:00"/>
    <n v="15"/>
    <n v="421.89"/>
    <n v="364.69"/>
    <n v="6328.3499999999995"/>
    <n v="5470.35"/>
    <n v="857.99999999999909"/>
  </r>
  <r>
    <x v="3"/>
    <s v="Mongolia"/>
    <x v="8"/>
    <x v="0"/>
    <s v="M"/>
    <x v="76"/>
    <n v="824410903"/>
    <d v="2016-04-16T00:00:00"/>
    <n v="1"/>
    <n v="152.58000000000001"/>
    <n v="97.44"/>
    <n v="152.58000000000001"/>
    <n v="97.44"/>
    <n v="55.140000000000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8:G39" firstHeaderRow="1" firstDataRow="1" firstDataCol="0"/>
  <pivotFields count="16">
    <pivotField showAll="0">
      <items count="12">
        <item x="0"/>
        <item x="3"/>
        <item x="5"/>
        <item m="1" x="10"/>
        <item x="4"/>
        <item m="1" x="8"/>
        <item x="1"/>
        <item x="2"/>
        <item m="1" x="9"/>
        <item x="6"/>
        <item m="1" x="7"/>
        <item t="default"/>
      </items>
    </pivotField>
    <pivotField showAll="0"/>
    <pivotField showAll="0">
      <items count="13">
        <item x="4"/>
        <item x="1"/>
        <item x="6"/>
        <item x="7"/>
        <item x="10"/>
        <item x="11"/>
        <item x="3"/>
        <item x="5"/>
        <item x="0"/>
        <item x="9"/>
        <item x="8"/>
        <item x="2"/>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defaultSubtotal="0"/>
    <pivotField showAll="0" defaultSubtotal="0">
      <items count="10">
        <item x="0"/>
        <item x="1"/>
        <item x="2"/>
        <item x="3"/>
        <item x="4"/>
        <item x="5"/>
        <item x="6"/>
        <item x="7"/>
        <item x="8"/>
        <item x="9"/>
      </items>
    </pivotField>
  </pivotFields>
  <rowItems count="1">
    <i/>
  </rowItems>
  <colItems count="1">
    <i/>
  </colItems>
  <dataFields count="1">
    <dataField name="Sum of Total Revenue" fld="11" baseField="0" baseItem="0" numFmtId="165"/>
  </dataFields>
  <formats count="3">
    <format dxfId="122">
      <pivotArea outline="0" collapsedLevelsAreSubtotals="1" fieldPosition="0"/>
    </format>
    <format dxfId="121">
      <pivotArea outline="0" collapsedLevelsAreSubtotals="1" fieldPosition="0"/>
    </format>
    <format dxfId="1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8:E39" firstHeaderRow="1" firstDataRow="1" firstDataCol="0"/>
  <pivotFields count="16">
    <pivotField showAll="0">
      <items count="12">
        <item x="0"/>
        <item x="3"/>
        <item x="5"/>
        <item m="1" x="10"/>
        <item x="4"/>
        <item m="1" x="8"/>
        <item x="1"/>
        <item x="2"/>
        <item m="1" x="9"/>
        <item x="6"/>
        <item m="1" x="7"/>
        <item t="default"/>
      </items>
    </pivotField>
    <pivotField showAll="0"/>
    <pivotField showAll="0">
      <items count="13">
        <item x="4"/>
        <item x="1"/>
        <item x="6"/>
        <item x="7"/>
        <item x="10"/>
        <item x="11"/>
        <item x="3"/>
        <item x="5"/>
        <item x="0"/>
        <item x="9"/>
        <item x="8"/>
        <item x="2"/>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showAll="0" defaultSubtotal="0"/>
    <pivotField showAll="0" defaultSubtotal="0">
      <items count="10">
        <item x="0"/>
        <item x="1"/>
        <item x="2"/>
        <item x="3"/>
        <item x="4"/>
        <item x="5"/>
        <item x="6"/>
        <item x="7"/>
        <item x="8"/>
        <item x="9"/>
      </items>
    </pivotField>
  </pivotFields>
  <rowItems count="1">
    <i/>
  </rowItems>
  <colItems count="1">
    <i/>
  </colItems>
  <dataFields count="1">
    <dataField name="Sum of Total Profit" fld="13" baseField="0" baseItem="0" numFmtId="165"/>
  </dataFields>
  <formats count="3">
    <format dxfId="125">
      <pivotArea outline="0" collapsedLevelsAreSubtotals="1" fieldPosition="0"/>
    </format>
    <format dxfId="124">
      <pivotArea outline="0" collapsedLevelsAreSubtotals="1" fieldPosition="0"/>
    </format>
    <format dxfId="1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42:E43" firstHeaderRow="1" firstDataRow="1" firstDataCol="0"/>
  <pivotFields count="16">
    <pivotField showAll="0">
      <items count="12">
        <item x="0"/>
        <item x="3"/>
        <item x="5"/>
        <item m="1" x="10"/>
        <item x="4"/>
        <item m="1" x="8"/>
        <item x="1"/>
        <item x="2"/>
        <item m="1" x="9"/>
        <item x="6"/>
        <item m="1" x="7"/>
        <item t="default"/>
      </items>
    </pivotField>
    <pivotField showAll="0"/>
    <pivotField showAll="0">
      <items count="13">
        <item x="4"/>
        <item x="1"/>
        <item x="6"/>
        <item x="7"/>
        <item x="10"/>
        <item x="11"/>
        <item x="3"/>
        <item x="5"/>
        <item x="0"/>
        <item x="9"/>
        <item x="8"/>
        <item x="2"/>
        <item t="default"/>
      </items>
    </pivotField>
    <pivotField showAll="0">
      <items count="3">
        <item x="0"/>
        <item x="1"/>
        <item t="default"/>
      </items>
    </pivotField>
    <pivotField showAll="0"/>
    <pivotField numFmtId="14" showAll="0"/>
    <pivotField showAll="0"/>
    <pivotField numFmtId="14" showAll="0"/>
    <pivotField dataField="1" showAll="0"/>
    <pivotField showAll="0"/>
    <pivotField showAll="0"/>
    <pivotField showAll="0"/>
    <pivotField showAll="0"/>
    <pivotField showAll="0"/>
    <pivotField showAll="0" defaultSubtotal="0"/>
    <pivotField showAll="0" defaultSubtotal="0">
      <items count="10">
        <item x="0"/>
        <item x="1"/>
        <item x="2"/>
        <item x="3"/>
        <item x="4"/>
        <item x="5"/>
        <item x="6"/>
        <item x="7"/>
        <item x="8"/>
        <item x="9"/>
      </items>
    </pivotField>
  </pivotFields>
  <rowItems count="1">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2:J102" firstHeaderRow="1" firstDataRow="1" firstDataCol="1"/>
  <pivotFields count="16">
    <pivotField showAll="0">
      <items count="12">
        <item x="0"/>
        <item x="3"/>
        <item x="5"/>
        <item m="1" x="10"/>
        <item x="4"/>
        <item m="1" x="8"/>
        <item x="1"/>
        <item x="2"/>
        <item m="1" x="9"/>
        <item x="6"/>
        <item m="1" x="7"/>
        <item t="default"/>
      </items>
    </pivotField>
    <pivotField showAll="0"/>
    <pivotField showAll="0">
      <items count="13">
        <item x="4"/>
        <item x="1"/>
        <item x="6"/>
        <item x="7"/>
        <item x="10"/>
        <item x="11"/>
        <item x="3"/>
        <item x="5"/>
        <item x="0"/>
        <item x="9"/>
        <item x="8"/>
        <item x="2"/>
        <item t="default"/>
      </items>
    </pivotField>
    <pivotField showAll="0">
      <items count="3">
        <item x="0"/>
        <item x="1"/>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pivotField dataField="1" showAll="0"/>
    <pivotField showAll="0" defaultSubtotal="0">
      <items count="6">
        <item sd="0" x="0"/>
        <item sd="0" x="1"/>
        <item sd="0" x="2"/>
        <item sd="0" x="3"/>
        <item sd="0" x="4"/>
        <item sd="0" x="5"/>
      </items>
    </pivotField>
    <pivotField axis="axisRow" showAll="0" defaultSubtotal="0">
      <items count="10">
        <item x="0"/>
        <item x="1"/>
        <item x="2"/>
        <item x="3"/>
        <item x="4"/>
        <item x="5"/>
        <item x="6"/>
        <item x="7"/>
        <item x="8"/>
        <item x="9"/>
      </items>
    </pivotField>
  </pivotFields>
  <rowFields count="2">
    <field x="15"/>
    <field x="5"/>
  </rowFields>
  <rowItems count="10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r="1">
      <x v="3"/>
    </i>
    <i r="1">
      <x v="4"/>
    </i>
    <i r="1">
      <x v="5"/>
    </i>
    <i r="1">
      <x v="6"/>
    </i>
    <i r="1">
      <x v="7"/>
    </i>
    <i r="1">
      <x v="8"/>
    </i>
    <i r="1">
      <x v="9"/>
    </i>
    <i r="1">
      <x v="10"/>
    </i>
    <i r="1">
      <x v="11"/>
    </i>
    <i r="1">
      <x v="12"/>
    </i>
    <i>
      <x v="6"/>
    </i>
    <i r="1">
      <x v="1"/>
    </i>
    <i r="1">
      <x v="2"/>
    </i>
    <i r="1">
      <x v="3"/>
    </i>
    <i r="1">
      <x v="4"/>
    </i>
    <i r="1">
      <x v="5"/>
    </i>
    <i r="1">
      <x v="6"/>
    </i>
    <i r="1">
      <x v="7"/>
    </i>
    <i r="1">
      <x v="8"/>
    </i>
    <i r="1">
      <x v="9"/>
    </i>
    <i r="1">
      <x v="10"/>
    </i>
    <i r="1">
      <x v="11"/>
    </i>
    <i r="1">
      <x v="12"/>
    </i>
    <i>
      <x v="7"/>
    </i>
    <i r="1">
      <x v="1"/>
    </i>
    <i r="1">
      <x v="2"/>
    </i>
    <i r="1">
      <x v="3"/>
    </i>
    <i r="1">
      <x v="4"/>
    </i>
    <i r="1">
      <x v="5"/>
    </i>
    <i r="1">
      <x v="6"/>
    </i>
    <i r="1">
      <x v="7"/>
    </i>
    <i r="1">
      <x v="8"/>
    </i>
    <i r="1">
      <x v="9"/>
    </i>
    <i r="1">
      <x v="10"/>
    </i>
    <i r="1">
      <x v="11"/>
    </i>
    <i r="1">
      <x v="12"/>
    </i>
    <i>
      <x v="8"/>
    </i>
    <i r="1">
      <x v="1"/>
    </i>
    <i r="1">
      <x v="2"/>
    </i>
    <i r="1">
      <x v="3"/>
    </i>
    <i r="1">
      <x v="4"/>
    </i>
    <i r="1">
      <x v="5"/>
    </i>
    <i r="1">
      <x v="6"/>
    </i>
    <i r="1">
      <x v="7"/>
    </i>
    <i t="grand">
      <x/>
    </i>
  </rowItems>
  <colItems count="1">
    <i/>
  </colItems>
  <dataFields count="1">
    <dataField name="Sum of Total Profit" fld="13" baseField="0" baseItem="0"/>
  </dataFields>
  <formats count="48">
    <format dxfId="173">
      <pivotArea collapsedLevelsAreSubtotals="1" fieldPosition="0">
        <references count="2">
          <reference field="5" count="12">
            <x v="1"/>
            <x v="2"/>
            <x v="3"/>
            <x v="4"/>
            <x v="5"/>
            <x v="6"/>
            <x v="7"/>
            <x v="8"/>
            <x v="9"/>
            <x v="10"/>
            <x v="11"/>
            <x v="12"/>
          </reference>
          <reference field="15" count="1" selected="0">
            <x v="1"/>
          </reference>
        </references>
      </pivotArea>
    </format>
    <format dxfId="172">
      <pivotArea collapsedLevelsAreSubtotals="1" fieldPosition="0">
        <references count="1">
          <reference field="15" count="1">
            <x v="2"/>
          </reference>
        </references>
      </pivotArea>
    </format>
    <format dxfId="171">
      <pivotArea collapsedLevelsAreSubtotals="1" fieldPosition="0">
        <references count="2">
          <reference field="5" count="12">
            <x v="1"/>
            <x v="2"/>
            <x v="3"/>
            <x v="4"/>
            <x v="5"/>
            <x v="6"/>
            <x v="7"/>
            <x v="8"/>
            <x v="9"/>
            <x v="10"/>
            <x v="11"/>
            <x v="12"/>
          </reference>
          <reference field="15" count="1" selected="0">
            <x v="2"/>
          </reference>
        </references>
      </pivotArea>
    </format>
    <format dxfId="170">
      <pivotArea collapsedLevelsAreSubtotals="1" fieldPosition="0">
        <references count="1">
          <reference field="15" count="1">
            <x v="3"/>
          </reference>
        </references>
      </pivotArea>
    </format>
    <format dxfId="169">
      <pivotArea collapsedLevelsAreSubtotals="1" fieldPosition="0">
        <references count="2">
          <reference field="5" count="12">
            <x v="1"/>
            <x v="2"/>
            <x v="3"/>
            <x v="4"/>
            <x v="5"/>
            <x v="6"/>
            <x v="7"/>
            <x v="8"/>
            <x v="9"/>
            <x v="10"/>
            <x v="11"/>
            <x v="12"/>
          </reference>
          <reference field="15" count="1" selected="0">
            <x v="3"/>
          </reference>
        </references>
      </pivotArea>
    </format>
    <format dxfId="168">
      <pivotArea collapsedLevelsAreSubtotals="1" fieldPosition="0">
        <references count="1">
          <reference field="15" count="1">
            <x v="4"/>
          </reference>
        </references>
      </pivotArea>
    </format>
    <format dxfId="167">
      <pivotArea collapsedLevelsAreSubtotals="1" fieldPosition="0">
        <references count="2">
          <reference field="5" count="12">
            <x v="1"/>
            <x v="2"/>
            <x v="3"/>
            <x v="4"/>
            <x v="5"/>
            <x v="6"/>
            <x v="7"/>
            <x v="8"/>
            <x v="9"/>
            <x v="10"/>
            <x v="11"/>
            <x v="12"/>
          </reference>
          <reference field="15" count="1" selected="0">
            <x v="4"/>
          </reference>
        </references>
      </pivotArea>
    </format>
    <format dxfId="166">
      <pivotArea collapsedLevelsAreSubtotals="1" fieldPosition="0">
        <references count="1">
          <reference field="15" count="1">
            <x v="5"/>
          </reference>
        </references>
      </pivotArea>
    </format>
    <format dxfId="165">
      <pivotArea collapsedLevelsAreSubtotals="1" fieldPosition="0">
        <references count="2">
          <reference field="5" count="12">
            <x v="1"/>
            <x v="2"/>
            <x v="3"/>
            <x v="4"/>
            <x v="5"/>
            <x v="6"/>
            <x v="7"/>
            <x v="8"/>
            <x v="9"/>
            <x v="10"/>
            <x v="11"/>
            <x v="12"/>
          </reference>
          <reference field="15" count="1" selected="0">
            <x v="5"/>
          </reference>
        </references>
      </pivotArea>
    </format>
    <format dxfId="164">
      <pivotArea collapsedLevelsAreSubtotals="1" fieldPosition="0">
        <references count="1">
          <reference field="15" count="1">
            <x v="6"/>
          </reference>
        </references>
      </pivotArea>
    </format>
    <format dxfId="163">
      <pivotArea collapsedLevelsAreSubtotals="1" fieldPosition="0">
        <references count="2">
          <reference field="5" count="12">
            <x v="1"/>
            <x v="2"/>
            <x v="3"/>
            <x v="4"/>
            <x v="5"/>
            <x v="6"/>
            <x v="7"/>
            <x v="8"/>
            <x v="9"/>
            <x v="10"/>
            <x v="11"/>
            <x v="12"/>
          </reference>
          <reference field="15" count="1" selected="0">
            <x v="6"/>
          </reference>
        </references>
      </pivotArea>
    </format>
    <format dxfId="162">
      <pivotArea collapsedLevelsAreSubtotals="1" fieldPosition="0">
        <references count="1">
          <reference field="15" count="1">
            <x v="7"/>
          </reference>
        </references>
      </pivotArea>
    </format>
    <format dxfId="161">
      <pivotArea collapsedLevelsAreSubtotals="1" fieldPosition="0">
        <references count="2">
          <reference field="5" count="12">
            <x v="1"/>
            <x v="2"/>
            <x v="3"/>
            <x v="4"/>
            <x v="5"/>
            <x v="6"/>
            <x v="7"/>
            <x v="8"/>
            <x v="9"/>
            <x v="10"/>
            <x v="11"/>
            <x v="12"/>
          </reference>
          <reference field="15" count="1" selected="0">
            <x v="7"/>
          </reference>
        </references>
      </pivotArea>
    </format>
    <format dxfId="160">
      <pivotArea collapsedLevelsAreSubtotals="1" fieldPosition="0">
        <references count="1">
          <reference field="15" count="1">
            <x v="8"/>
          </reference>
        </references>
      </pivotArea>
    </format>
    <format dxfId="159">
      <pivotArea collapsedLevelsAreSubtotals="1" fieldPosition="0">
        <references count="2">
          <reference field="5" count="7">
            <x v="1"/>
            <x v="2"/>
            <x v="3"/>
            <x v="4"/>
            <x v="5"/>
            <x v="6"/>
            <x v="7"/>
          </reference>
          <reference field="15" count="1" selected="0">
            <x v="8"/>
          </reference>
        </references>
      </pivotArea>
    </format>
    <format dxfId="158">
      <pivotArea grandRow="1" outline="0" collapsedLevelsAreSubtotals="1" fieldPosition="0"/>
    </format>
    <format dxfId="157">
      <pivotArea collapsedLevelsAreSubtotals="1" fieldPosition="0">
        <references count="2">
          <reference field="5" count="12">
            <x v="1"/>
            <x v="2"/>
            <x v="3"/>
            <x v="4"/>
            <x v="5"/>
            <x v="6"/>
            <x v="7"/>
            <x v="8"/>
            <x v="9"/>
            <x v="10"/>
            <x v="11"/>
            <x v="12"/>
          </reference>
          <reference field="15" count="1" selected="0">
            <x v="1"/>
          </reference>
        </references>
      </pivotArea>
    </format>
    <format dxfId="156">
      <pivotArea collapsedLevelsAreSubtotals="1" fieldPosition="0">
        <references count="1">
          <reference field="15" count="1">
            <x v="2"/>
          </reference>
        </references>
      </pivotArea>
    </format>
    <format dxfId="155">
      <pivotArea collapsedLevelsAreSubtotals="1" fieldPosition="0">
        <references count="2">
          <reference field="5" count="12">
            <x v="1"/>
            <x v="2"/>
            <x v="3"/>
            <x v="4"/>
            <x v="5"/>
            <x v="6"/>
            <x v="7"/>
            <x v="8"/>
            <x v="9"/>
            <x v="10"/>
            <x v="11"/>
            <x v="12"/>
          </reference>
          <reference field="15" count="1" selected="0">
            <x v="2"/>
          </reference>
        </references>
      </pivotArea>
    </format>
    <format dxfId="154">
      <pivotArea collapsedLevelsAreSubtotals="1" fieldPosition="0">
        <references count="1">
          <reference field="15" count="1">
            <x v="3"/>
          </reference>
        </references>
      </pivotArea>
    </format>
    <format dxfId="153">
      <pivotArea collapsedLevelsAreSubtotals="1" fieldPosition="0">
        <references count="2">
          <reference field="5" count="12">
            <x v="1"/>
            <x v="2"/>
            <x v="3"/>
            <x v="4"/>
            <x v="5"/>
            <x v="6"/>
            <x v="7"/>
            <x v="8"/>
            <x v="9"/>
            <x v="10"/>
            <x v="11"/>
            <x v="12"/>
          </reference>
          <reference field="15" count="1" selected="0">
            <x v="3"/>
          </reference>
        </references>
      </pivotArea>
    </format>
    <format dxfId="152">
      <pivotArea collapsedLevelsAreSubtotals="1" fieldPosition="0">
        <references count="1">
          <reference field="15" count="1">
            <x v="4"/>
          </reference>
        </references>
      </pivotArea>
    </format>
    <format dxfId="151">
      <pivotArea collapsedLevelsAreSubtotals="1" fieldPosition="0">
        <references count="2">
          <reference field="5" count="12">
            <x v="1"/>
            <x v="2"/>
            <x v="3"/>
            <x v="4"/>
            <x v="5"/>
            <x v="6"/>
            <x v="7"/>
            <x v="8"/>
            <x v="9"/>
            <x v="10"/>
            <x v="11"/>
            <x v="12"/>
          </reference>
          <reference field="15" count="1" selected="0">
            <x v="4"/>
          </reference>
        </references>
      </pivotArea>
    </format>
    <format dxfId="150">
      <pivotArea collapsedLevelsAreSubtotals="1" fieldPosition="0">
        <references count="1">
          <reference field="15" count="1">
            <x v="5"/>
          </reference>
        </references>
      </pivotArea>
    </format>
    <format dxfId="149">
      <pivotArea collapsedLevelsAreSubtotals="1" fieldPosition="0">
        <references count="2">
          <reference field="5" count="12">
            <x v="1"/>
            <x v="2"/>
            <x v="3"/>
            <x v="4"/>
            <x v="5"/>
            <x v="6"/>
            <x v="7"/>
            <x v="8"/>
            <x v="9"/>
            <x v="10"/>
            <x v="11"/>
            <x v="12"/>
          </reference>
          <reference field="15" count="1" selected="0">
            <x v="5"/>
          </reference>
        </references>
      </pivotArea>
    </format>
    <format dxfId="148">
      <pivotArea collapsedLevelsAreSubtotals="1" fieldPosition="0">
        <references count="1">
          <reference field="15" count="1">
            <x v="6"/>
          </reference>
        </references>
      </pivotArea>
    </format>
    <format dxfId="147">
      <pivotArea collapsedLevelsAreSubtotals="1" fieldPosition="0">
        <references count="2">
          <reference field="5" count="12">
            <x v="1"/>
            <x v="2"/>
            <x v="3"/>
            <x v="4"/>
            <x v="5"/>
            <x v="6"/>
            <x v="7"/>
            <x v="8"/>
            <x v="9"/>
            <x v="10"/>
            <x v="11"/>
            <x v="12"/>
          </reference>
          <reference field="15" count="1" selected="0">
            <x v="6"/>
          </reference>
        </references>
      </pivotArea>
    </format>
    <format dxfId="146">
      <pivotArea collapsedLevelsAreSubtotals="1" fieldPosition="0">
        <references count="1">
          <reference field="15" count="1">
            <x v="7"/>
          </reference>
        </references>
      </pivotArea>
    </format>
    <format dxfId="145">
      <pivotArea collapsedLevelsAreSubtotals="1" fieldPosition="0">
        <references count="2">
          <reference field="5" count="12">
            <x v="1"/>
            <x v="2"/>
            <x v="3"/>
            <x v="4"/>
            <x v="5"/>
            <x v="6"/>
            <x v="7"/>
            <x v="8"/>
            <x v="9"/>
            <x v="10"/>
            <x v="11"/>
            <x v="12"/>
          </reference>
          <reference field="15" count="1" selected="0">
            <x v="7"/>
          </reference>
        </references>
      </pivotArea>
    </format>
    <format dxfId="144">
      <pivotArea collapsedLevelsAreSubtotals="1" fieldPosition="0">
        <references count="1">
          <reference field="15" count="1">
            <x v="8"/>
          </reference>
        </references>
      </pivotArea>
    </format>
    <format dxfId="143">
      <pivotArea collapsedLevelsAreSubtotals="1" fieldPosition="0">
        <references count="2">
          <reference field="5" count="7">
            <x v="1"/>
            <x v="2"/>
            <x v="3"/>
            <x v="4"/>
            <x v="5"/>
            <x v="6"/>
            <x v="7"/>
          </reference>
          <reference field="15" count="1" selected="0">
            <x v="8"/>
          </reference>
        </references>
      </pivotArea>
    </format>
    <format dxfId="142">
      <pivotArea grandRow="1" outline="0" collapsedLevelsAreSubtotals="1" fieldPosition="0"/>
    </format>
    <format dxfId="141">
      <pivotArea collapsedLevelsAreSubtotals="1" fieldPosition="0">
        <references count="2">
          <reference field="5" count="12">
            <x v="1"/>
            <x v="2"/>
            <x v="3"/>
            <x v="4"/>
            <x v="5"/>
            <x v="6"/>
            <x v="7"/>
            <x v="8"/>
            <x v="9"/>
            <x v="10"/>
            <x v="11"/>
            <x v="12"/>
          </reference>
          <reference field="15" count="1" selected="0">
            <x v="1"/>
          </reference>
        </references>
      </pivotArea>
    </format>
    <format dxfId="140">
      <pivotArea collapsedLevelsAreSubtotals="1" fieldPosition="0">
        <references count="1">
          <reference field="15" count="1">
            <x v="2"/>
          </reference>
        </references>
      </pivotArea>
    </format>
    <format dxfId="139">
      <pivotArea collapsedLevelsAreSubtotals="1" fieldPosition="0">
        <references count="2">
          <reference field="5" count="12">
            <x v="1"/>
            <x v="2"/>
            <x v="3"/>
            <x v="4"/>
            <x v="5"/>
            <x v="6"/>
            <x v="7"/>
            <x v="8"/>
            <x v="9"/>
            <x v="10"/>
            <x v="11"/>
            <x v="12"/>
          </reference>
          <reference field="15" count="1" selected="0">
            <x v="2"/>
          </reference>
        </references>
      </pivotArea>
    </format>
    <format dxfId="138">
      <pivotArea collapsedLevelsAreSubtotals="1" fieldPosition="0">
        <references count="1">
          <reference field="15" count="1">
            <x v="3"/>
          </reference>
        </references>
      </pivotArea>
    </format>
    <format dxfId="137">
      <pivotArea collapsedLevelsAreSubtotals="1" fieldPosition="0">
        <references count="2">
          <reference field="5" count="12">
            <x v="1"/>
            <x v="2"/>
            <x v="3"/>
            <x v="4"/>
            <x v="5"/>
            <x v="6"/>
            <x v="7"/>
            <x v="8"/>
            <x v="9"/>
            <x v="10"/>
            <x v="11"/>
            <x v="12"/>
          </reference>
          <reference field="15" count="1" selected="0">
            <x v="3"/>
          </reference>
        </references>
      </pivotArea>
    </format>
    <format dxfId="136">
      <pivotArea collapsedLevelsAreSubtotals="1" fieldPosition="0">
        <references count="1">
          <reference field="15" count="1">
            <x v="4"/>
          </reference>
        </references>
      </pivotArea>
    </format>
    <format dxfId="135">
      <pivotArea collapsedLevelsAreSubtotals="1" fieldPosition="0">
        <references count="2">
          <reference field="5" count="12">
            <x v="1"/>
            <x v="2"/>
            <x v="3"/>
            <x v="4"/>
            <x v="5"/>
            <x v="6"/>
            <x v="7"/>
            <x v="8"/>
            <x v="9"/>
            <x v="10"/>
            <x v="11"/>
            <x v="12"/>
          </reference>
          <reference field="15" count="1" selected="0">
            <x v="4"/>
          </reference>
        </references>
      </pivotArea>
    </format>
    <format dxfId="134">
      <pivotArea collapsedLevelsAreSubtotals="1" fieldPosition="0">
        <references count="1">
          <reference field="15" count="1">
            <x v="5"/>
          </reference>
        </references>
      </pivotArea>
    </format>
    <format dxfId="133">
      <pivotArea collapsedLevelsAreSubtotals="1" fieldPosition="0">
        <references count="2">
          <reference field="5" count="12">
            <x v="1"/>
            <x v="2"/>
            <x v="3"/>
            <x v="4"/>
            <x v="5"/>
            <x v="6"/>
            <x v="7"/>
            <x v="8"/>
            <x v="9"/>
            <x v="10"/>
            <x v="11"/>
            <x v="12"/>
          </reference>
          <reference field="15" count="1" selected="0">
            <x v="5"/>
          </reference>
        </references>
      </pivotArea>
    </format>
    <format dxfId="132">
      <pivotArea collapsedLevelsAreSubtotals="1" fieldPosition="0">
        <references count="1">
          <reference field="15" count="1">
            <x v="6"/>
          </reference>
        </references>
      </pivotArea>
    </format>
    <format dxfId="131">
      <pivotArea collapsedLevelsAreSubtotals="1" fieldPosition="0">
        <references count="2">
          <reference field="5" count="12">
            <x v="1"/>
            <x v="2"/>
            <x v="3"/>
            <x v="4"/>
            <x v="5"/>
            <x v="6"/>
            <x v="7"/>
            <x v="8"/>
            <x v="9"/>
            <x v="10"/>
            <x v="11"/>
            <x v="12"/>
          </reference>
          <reference field="15" count="1" selected="0">
            <x v="6"/>
          </reference>
        </references>
      </pivotArea>
    </format>
    <format dxfId="130">
      <pivotArea collapsedLevelsAreSubtotals="1" fieldPosition="0">
        <references count="1">
          <reference field="15" count="1">
            <x v="7"/>
          </reference>
        </references>
      </pivotArea>
    </format>
    <format dxfId="129">
      <pivotArea collapsedLevelsAreSubtotals="1" fieldPosition="0">
        <references count="2">
          <reference field="5" count="12">
            <x v="1"/>
            <x v="2"/>
            <x v="3"/>
            <x v="4"/>
            <x v="5"/>
            <x v="6"/>
            <x v="7"/>
            <x v="8"/>
            <x v="9"/>
            <x v="10"/>
            <x v="11"/>
            <x v="12"/>
          </reference>
          <reference field="15" count="1" selected="0">
            <x v="7"/>
          </reference>
        </references>
      </pivotArea>
    </format>
    <format dxfId="128">
      <pivotArea collapsedLevelsAreSubtotals="1" fieldPosition="0">
        <references count="1">
          <reference field="15" count="1">
            <x v="8"/>
          </reference>
        </references>
      </pivotArea>
    </format>
    <format dxfId="127">
      <pivotArea collapsedLevelsAreSubtotals="1" fieldPosition="0">
        <references count="2">
          <reference field="5" count="7">
            <x v="1"/>
            <x v="2"/>
            <x v="3"/>
            <x v="4"/>
            <x v="5"/>
            <x v="6"/>
            <x v="7"/>
          </reference>
          <reference field="15" count="1" selected="0">
            <x v="8"/>
          </reference>
        </references>
      </pivotArea>
    </format>
    <format dxfId="126">
      <pivotArea grandRow="1" outline="0" collapsedLevelsAreSubtotals="1" fieldPosition="0"/>
    </format>
  </format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C10" firstHeaderRow="1" firstDataRow="1" firstDataCol="1"/>
  <pivotFields count="16">
    <pivotField axis="axisRow" showAll="0" sortType="descending">
      <items count="12">
        <item x="3"/>
        <item m="1" x="10"/>
        <item m="1" x="8"/>
        <item x="1"/>
        <item m="1" x="9"/>
        <item x="6"/>
        <item m="1" x="7"/>
        <item x="0"/>
        <item x="2"/>
        <item x="4"/>
        <item x="5"/>
        <item t="default"/>
      </items>
      <autoSortScope>
        <pivotArea dataOnly="0" outline="0" fieldPosition="0">
          <references count="1">
            <reference field="4294967294" count="1" selected="0">
              <x v="0"/>
            </reference>
          </references>
        </pivotArea>
      </autoSortScope>
    </pivotField>
    <pivotField showAll="0"/>
    <pivotField showAll="0">
      <items count="13">
        <item x="4"/>
        <item x="1"/>
        <item x="6"/>
        <item x="7"/>
        <item x="10"/>
        <item x="11"/>
        <item x="3"/>
        <item x="5"/>
        <item x="0"/>
        <item x="9"/>
        <item x="8"/>
        <item x="2"/>
        <item t="default"/>
      </items>
    </pivotField>
    <pivotField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dataField="1" showAll="0"/>
    <pivotField showAll="0"/>
    <pivotField showAll="0"/>
    <pivotField showAll="0" defaultSubtotal="0">
      <items count="6">
        <item x="0"/>
        <item x="1"/>
        <item x="2"/>
        <item x="3"/>
        <item x="4"/>
        <item x="5"/>
      </items>
    </pivotField>
    <pivotField showAll="0" defaultSubtotal="0">
      <items count="10">
        <item x="0"/>
        <item x="1"/>
        <item x="2"/>
        <item x="3"/>
        <item x="4"/>
        <item x="5"/>
        <item x="6"/>
        <item x="7"/>
        <item x="8"/>
        <item x="9"/>
      </items>
    </pivotField>
  </pivotFields>
  <rowFields count="1">
    <field x="0"/>
  </rowFields>
  <rowItems count="8">
    <i>
      <x v="3"/>
    </i>
    <i>
      <x v="7"/>
    </i>
    <i>
      <x/>
    </i>
    <i>
      <x v="8"/>
    </i>
    <i>
      <x v="9"/>
    </i>
    <i>
      <x v="10"/>
    </i>
    <i>
      <x v="5"/>
    </i>
    <i t="grand">
      <x/>
    </i>
  </rowItems>
  <colItems count="1">
    <i/>
  </colItems>
  <dataFields count="1">
    <dataField name="Sum of Total Revenue" fld="11" baseField="0" baseItem="0" numFmtId="165"/>
  </dataFields>
  <formats count="3">
    <format dxfId="176">
      <pivotArea outline="0" collapsedLevelsAreSubtotals="1" fieldPosition="0"/>
    </format>
    <format dxfId="175">
      <pivotArea outline="0" collapsedLevelsAreSubtotals="1" fieldPosition="0"/>
    </format>
    <format dxfId="174">
      <pivotArea outline="0" collapsedLevelsAreSubtotals="1" fieldPosition="0"/>
    </format>
  </formats>
  <chartFormats count="2">
    <chartFormat chart="0"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2:F15" firstHeaderRow="1" firstDataRow="1" firstDataCol="1"/>
  <pivotFields count="16">
    <pivotField showAll="0">
      <items count="12">
        <item x="0"/>
        <item x="3"/>
        <item x="5"/>
        <item m="1" x="10"/>
        <item x="4"/>
        <item m="1" x="8"/>
        <item x="1"/>
        <item x="2"/>
        <item m="1" x="9"/>
        <item x="6"/>
        <item m="1" x="7"/>
        <item t="default"/>
      </items>
    </pivotField>
    <pivotField showAll="0"/>
    <pivotField axis="axisRow" showAll="0">
      <items count="13">
        <item x="4"/>
        <item x="1"/>
        <item x="6"/>
        <item x="7"/>
        <item x="10"/>
        <item x="11"/>
        <item x="3"/>
        <item x="5"/>
        <item x="0"/>
        <item x="9"/>
        <item x="8"/>
        <item x="2"/>
        <item t="default"/>
      </items>
    </pivotField>
    <pivotField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pivotField dataField="1" showAll="0"/>
    <pivotField showAll="0" defaultSubtotal="0">
      <items count="6">
        <item x="0"/>
        <item x="1"/>
        <item x="2"/>
        <item x="3"/>
        <item x="4"/>
        <item x="5"/>
      </items>
    </pivotField>
    <pivotField showAll="0" defaultSubtotal="0">
      <items count="10">
        <item x="0"/>
        <item x="1"/>
        <item x="2"/>
        <item x="3"/>
        <item x="4"/>
        <item x="5"/>
        <item x="6"/>
        <item x="7"/>
        <item x="8"/>
        <item x="9"/>
      </items>
    </pivotField>
  </pivotFields>
  <rowFields count="1">
    <field x="2"/>
  </rowFields>
  <rowItems count="13">
    <i>
      <x/>
    </i>
    <i>
      <x v="1"/>
    </i>
    <i>
      <x v="2"/>
    </i>
    <i>
      <x v="3"/>
    </i>
    <i>
      <x v="4"/>
    </i>
    <i>
      <x v="5"/>
    </i>
    <i>
      <x v="6"/>
    </i>
    <i>
      <x v="7"/>
    </i>
    <i>
      <x v="8"/>
    </i>
    <i>
      <x v="9"/>
    </i>
    <i>
      <x v="10"/>
    </i>
    <i>
      <x v="11"/>
    </i>
    <i t="grand">
      <x/>
    </i>
  </rowItems>
  <colItems count="1">
    <i/>
  </colItems>
  <dataFields count="1">
    <dataField name="Sum of Total Profit" fld="13" baseField="0" baseItem="0" numFmtId="165"/>
  </dataFields>
  <formats count="3">
    <format dxfId="179">
      <pivotArea outline="0" collapsedLevelsAreSubtotals="1" fieldPosition="0"/>
    </format>
    <format dxfId="178">
      <pivotArea outline="0" collapsedLevelsAreSubtotals="1" fieldPosition="0"/>
    </format>
    <format dxfId="177">
      <pivotArea outline="0" collapsedLevelsAreSubtotals="1" fieldPosition="0"/>
    </format>
  </formats>
  <chartFormats count="2">
    <chartFormat chart="1" format="20"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42:C45" firstHeaderRow="1" firstDataRow="1" firstDataCol="1"/>
  <pivotFields count="16">
    <pivotField showAll="0">
      <items count="12">
        <item x="0"/>
        <item x="3"/>
        <item x="5"/>
        <item m="1" x="10"/>
        <item x="4"/>
        <item m="1" x="8"/>
        <item x="1"/>
        <item x="2"/>
        <item m="1" x="9"/>
        <item x="6"/>
        <item m="1" x="7"/>
        <item t="default"/>
      </items>
    </pivotField>
    <pivotField showAll="0"/>
    <pivotField showAll="0">
      <items count="13">
        <item x="4"/>
        <item x="1"/>
        <item x="6"/>
        <item x="7"/>
        <item x="10"/>
        <item x="11"/>
        <item x="3"/>
        <item x="5"/>
        <item x="0"/>
        <item x="9"/>
        <item x="8"/>
        <item x="2"/>
        <item t="default"/>
      </items>
    </pivotField>
    <pivotField axis="axisRow" showAll="0" sortType="descending">
      <items count="3">
        <item x="1"/>
        <item x="0"/>
        <item t="default"/>
      </items>
    </pivotField>
    <pivotField showAll="0"/>
    <pivotField numFmtId="14" showAll="0"/>
    <pivotField showAll="0"/>
    <pivotField numFmtId="14" showAll="0"/>
    <pivotField dataField="1" showAll="0"/>
    <pivotField showAll="0"/>
    <pivotField showAll="0"/>
    <pivotField showAll="0"/>
    <pivotField showAll="0"/>
    <pivotField showAll="0"/>
    <pivotField showAll="0" defaultSubtotal="0"/>
    <pivotField showAll="0" defaultSubtotal="0">
      <items count="10">
        <item x="0"/>
        <item x="1"/>
        <item x="2"/>
        <item x="3"/>
        <item x="4"/>
        <item x="5"/>
        <item x="6"/>
        <item x="7"/>
        <item x="8"/>
        <item x="9"/>
      </items>
    </pivotField>
  </pivotFields>
  <rowFields count="1">
    <field x="3"/>
  </rowFields>
  <rowItems count="3">
    <i>
      <x/>
    </i>
    <i>
      <x v="1"/>
    </i>
    <i t="grand">
      <x/>
    </i>
  </rowItems>
  <colItems count="1">
    <i/>
  </colItems>
  <dataFields count="1">
    <dataField name="Sum of Units Sold" fld="8" baseField="0" baseItem="0"/>
  </dataFields>
  <chartFormats count="6">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2"/>
    <pivotTable tabId="3" name="PivotTable1"/>
    <pivotTable tabId="3" name="PivotTable4"/>
    <pivotTable tabId="3" name="PivotTable3"/>
    <pivotTable tabId="3" name="PivotTable5"/>
    <pivotTable tabId="3" name="PivotTable6"/>
    <pivotTable tabId="3" name="PivotTable8"/>
  </pivotTables>
  <data>
    <tabular pivotCacheId="1">
      <items count="10">
        <i x="1" s="1"/>
        <i x="2" s="1"/>
        <i x="3" s="1"/>
        <i x="4" s="1"/>
        <i x="5" s="1"/>
        <i x="6" s="1"/>
        <i x="7" s="1"/>
        <i x="8" s="1"/>
        <i x="0" s="1" nd="1"/>
        <i x="9"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4"/>
    <pivotTable tabId="3" name="PivotTable3"/>
    <pivotTable tabId="3" name="PivotTable5"/>
    <pivotTable tabId="3" name="PivotTable6"/>
    <pivotTable tabId="3" name="PivotTable8"/>
  </pivotTables>
  <data>
    <tabular pivotCacheId="1">
      <items count="11">
        <i x="0" s="1"/>
        <i x="3" s="1"/>
        <i x="5" s="1"/>
        <i x="4" s="1"/>
        <i x="1" s="1"/>
        <i x="2" s="1"/>
        <i x="6" s="1"/>
        <i x="10" s="1" nd="1"/>
        <i x="8" s="1" nd="1"/>
        <i x="9" s="1" nd="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3" name="PivotTable2"/>
    <pivotTable tabId="3" name="PivotTable1"/>
    <pivotTable tabId="3" name="PivotTable4"/>
    <pivotTable tabId="3" name="PivotTable3"/>
    <pivotTable tabId="3" name="PivotTable5"/>
    <pivotTable tabId="3" name="PivotTable6"/>
    <pivotTable tabId="3" name="PivotTable8"/>
  </pivotTables>
  <data>
    <tabular pivotCacheId="1">
      <items count="12">
        <i x="4" s="1"/>
        <i x="1" s="1"/>
        <i x="6" s="1"/>
        <i x="7" s="1"/>
        <i x="10" s="1"/>
        <i x="11" s="1"/>
        <i x="3" s="1"/>
        <i x="5" s="1"/>
        <i x="0" s="1"/>
        <i x="9" s="1"/>
        <i x="8"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3" name="PivotTable3"/>
    <pivotTable tabId="3" name="PivotTable1"/>
    <pivotTable tabId="3" name="PivotTable2"/>
    <pivotTable tabId="3" name="PivotTable4"/>
    <pivotTable tabId="3" name="PivotTable5"/>
    <pivotTable tabId="3" name="PivotTable6"/>
    <pivotTable tabId="3" name="PivotTable8"/>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style="SlicerStyleLight1 2" rowHeight="241300"/>
  <slicer name="Region" cache="Slicer_Region" caption="Region" style="SlicerStyleLight1 2" rowHeight="241300"/>
  <slicer name="Item Type" cache="Slicer_Item_Type" caption="Item Type" style="SlicerStyleLight1 2" rowHeight="241300"/>
  <slicer name="Sales Channel" cache="Slicer_Sales_Channel" caption="Sales Channel" style="SlicerStyleLight1 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s 1" cache="Slicer_Years" caption="Years" style="SlicerStyleLight1 2" rowHeight="241300"/>
  <slicer name="Region 1" cache="Slicer_Region" caption="Region" style="SlicerStyleLight1 2" rowHeight="241300"/>
  <slicer name="Sales Channel 1" cache="Slicer_Sales_Channel" caption="Sales Channel" columnCount="2" style="SlicerStyleLight1 2" rowHeight="241300"/>
</slicers>
</file>

<file path=xl/tables/table1.xml><?xml version="1.0" encoding="utf-8"?>
<table xmlns="http://schemas.openxmlformats.org/spreadsheetml/2006/main" id="1" name="raw" displayName="raw" ref="A1:N10001" totalsRowShown="0">
  <autoFilter ref="A1:N10001"/>
  <tableColumns count="14">
    <tableColumn id="1" name="Region"/>
    <tableColumn id="2" name="Country"/>
    <tableColumn id="3" name="Item Type"/>
    <tableColumn id="4" name="Sales Channel"/>
    <tableColumn id="5" name="Order Priority"/>
    <tableColumn id="6" name="Order Date" dataDxfId="186"/>
    <tableColumn id="7" name="Order ID"/>
    <tableColumn id="8" name="Ship Date" dataDxfId="185"/>
    <tableColumn id="9" name="Units Sold"/>
    <tableColumn id="10" name="Unit Price" dataDxfId="184"/>
    <tableColumn id="11" name="Unit Cost" dataDxfId="183"/>
    <tableColumn id="12" name="Total Revenue" dataDxfId="182">
      <calculatedColumnFormula>raw[[#This Row],[Unit Price]]*raw[[#This Row],[Units Sold]]</calculatedColumnFormula>
    </tableColumn>
    <tableColumn id="13" name="Total Cost" dataDxfId="181">
      <calculatedColumnFormula>raw[[#This Row],[Unit Cost]]*raw[[#This Row],[Units Sold]]</calculatedColumnFormula>
    </tableColumn>
    <tableColumn id="14" name="Total Profit" dataDxfId="180">
      <calculatedColumnFormula>raw[[#This Row],[Total Revenue]]-raw[[#This Row],[Total Cost]]</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0001"/>
  <sheetViews>
    <sheetView showGridLines="0" workbookViewId="0">
      <pane ySplit="1" topLeftCell="A9792" activePane="bottomLeft" state="frozen"/>
      <selection pane="bottomLeft" activeCell="A9994" sqref="A9994"/>
    </sheetView>
  </sheetViews>
  <sheetFormatPr defaultRowHeight="15" x14ac:dyDescent="0.25"/>
  <cols>
    <col min="1" max="1" width="9.28515625" customWidth="1"/>
    <col min="2" max="2" width="10.140625" customWidth="1"/>
    <col min="3" max="3" width="12" customWidth="1"/>
    <col min="4" max="4" width="15.42578125" customWidth="1"/>
    <col min="5" max="5" width="15.28515625" customWidth="1"/>
    <col min="6" max="6" width="12.85546875" customWidth="1"/>
    <col min="7" max="7" width="10.5703125" customWidth="1"/>
    <col min="8" max="8" width="11.5703125" customWidth="1"/>
    <col min="9" max="9" width="12.140625" customWidth="1"/>
    <col min="10" max="10" width="11.85546875" customWidth="1"/>
    <col min="11" max="11" width="11.28515625" customWidth="1"/>
    <col min="12" max="12" width="15.85546875" customWidth="1"/>
    <col min="13" max="13" width="11.85546875" customWidth="1"/>
    <col min="14" max="14" width="13"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245</v>
      </c>
      <c r="B2" t="s">
        <v>14</v>
      </c>
      <c r="C2" t="s">
        <v>15</v>
      </c>
      <c r="D2" t="s">
        <v>24</v>
      </c>
      <c r="E2" t="s">
        <v>17</v>
      </c>
      <c r="F2" s="1">
        <v>40570</v>
      </c>
      <c r="G2">
        <v>292494523</v>
      </c>
      <c r="H2" s="1">
        <v>40586</v>
      </c>
      <c r="I2">
        <v>7</v>
      </c>
      <c r="J2" s="6">
        <v>651.21</v>
      </c>
      <c r="K2" s="6">
        <v>524.96</v>
      </c>
      <c r="L2" s="7">
        <f>raw[[#This Row],[Unit Price]]*raw[[#This Row],[Units Sold]]</f>
        <v>4558.47</v>
      </c>
      <c r="M2" s="7">
        <f>raw[[#This Row],[Unit Cost]]*raw[[#This Row],[Units Sold]]</f>
        <v>3674.7200000000003</v>
      </c>
      <c r="N2" s="7">
        <f>raw[[#This Row],[Total Revenue]]-raw[[#This Row],[Total Cost]]</f>
        <v>883.75</v>
      </c>
    </row>
    <row r="3" spans="1:14" x14ac:dyDescent="0.25">
      <c r="A3" t="s">
        <v>18</v>
      </c>
      <c r="B3" t="s">
        <v>19</v>
      </c>
      <c r="C3" t="s">
        <v>20</v>
      </c>
      <c r="D3" t="s">
        <v>16</v>
      </c>
      <c r="E3" t="s">
        <v>21</v>
      </c>
      <c r="F3" s="1">
        <v>42366</v>
      </c>
      <c r="G3">
        <v>361825549</v>
      </c>
      <c r="H3" s="1">
        <v>42392</v>
      </c>
      <c r="I3">
        <v>2</v>
      </c>
      <c r="J3" s="6">
        <v>47.45</v>
      </c>
      <c r="K3" s="6">
        <v>31.79</v>
      </c>
      <c r="L3" s="7">
        <f>raw[[#This Row],[Unit Price]]*raw[[#This Row],[Units Sold]]</f>
        <v>94.9</v>
      </c>
      <c r="M3" s="7">
        <f>raw[[#This Row],[Unit Cost]]*raw[[#This Row],[Units Sold]]</f>
        <v>63.58</v>
      </c>
      <c r="N3" s="7">
        <f>raw[[#This Row],[Total Revenue]]-raw[[#This Row],[Total Cost]]</f>
        <v>31.320000000000007</v>
      </c>
    </row>
    <row r="4" spans="1:14" x14ac:dyDescent="0.25">
      <c r="A4" t="s">
        <v>247</v>
      </c>
      <c r="B4" t="s">
        <v>22</v>
      </c>
      <c r="C4" t="s">
        <v>23</v>
      </c>
      <c r="D4" t="s">
        <v>16</v>
      </c>
      <c r="E4" t="s">
        <v>21</v>
      </c>
      <c r="F4" s="1">
        <v>40556</v>
      </c>
      <c r="G4">
        <v>141515767</v>
      </c>
      <c r="H4" s="1">
        <v>40575</v>
      </c>
      <c r="I4">
        <v>11</v>
      </c>
      <c r="J4" s="6">
        <v>154.06</v>
      </c>
      <c r="K4" s="6">
        <v>90.93</v>
      </c>
      <c r="L4" s="7">
        <f>raw[[#This Row],[Unit Price]]*raw[[#This Row],[Units Sold]]</f>
        <v>1694.66</v>
      </c>
      <c r="M4" s="7">
        <f>raw[[#This Row],[Unit Cost]]*raw[[#This Row],[Units Sold]]</f>
        <v>1000.23</v>
      </c>
      <c r="N4" s="7">
        <f>raw[[#This Row],[Total Revenue]]-raw[[#This Row],[Total Cost]]</f>
        <v>694.43000000000006</v>
      </c>
    </row>
    <row r="5" spans="1:14" x14ac:dyDescent="0.25">
      <c r="A5" t="s">
        <v>245</v>
      </c>
      <c r="B5" t="s">
        <v>25</v>
      </c>
      <c r="C5" t="s">
        <v>26</v>
      </c>
      <c r="D5" t="s">
        <v>16</v>
      </c>
      <c r="E5" t="s">
        <v>21</v>
      </c>
      <c r="F5" s="1">
        <v>41163</v>
      </c>
      <c r="G5">
        <v>500364005</v>
      </c>
      <c r="H5" s="1">
        <v>41188</v>
      </c>
      <c r="I5">
        <v>13</v>
      </c>
      <c r="J5" s="6">
        <v>668.27</v>
      </c>
      <c r="K5" s="6">
        <v>502.54</v>
      </c>
      <c r="L5" s="7">
        <f>raw[[#This Row],[Unit Price]]*raw[[#This Row],[Units Sold]]</f>
        <v>8687.51</v>
      </c>
      <c r="M5" s="7">
        <f>raw[[#This Row],[Unit Cost]]*raw[[#This Row],[Units Sold]]</f>
        <v>6533.02</v>
      </c>
      <c r="N5" s="7">
        <f>raw[[#This Row],[Total Revenue]]-raw[[#This Row],[Total Cost]]</f>
        <v>2154.4899999999998</v>
      </c>
    </row>
    <row r="6" spans="1:14" x14ac:dyDescent="0.25">
      <c r="A6" t="s">
        <v>18</v>
      </c>
      <c r="B6" t="s">
        <v>27</v>
      </c>
      <c r="C6" t="s">
        <v>20</v>
      </c>
      <c r="D6" t="s">
        <v>24</v>
      </c>
      <c r="E6" t="s">
        <v>21</v>
      </c>
      <c r="F6" s="1">
        <v>42304</v>
      </c>
      <c r="G6">
        <v>127481591</v>
      </c>
      <c r="H6" s="1">
        <v>42343</v>
      </c>
      <c r="I6">
        <v>6</v>
      </c>
      <c r="J6" s="6">
        <v>47.45</v>
      </c>
      <c r="K6" s="6">
        <v>31.79</v>
      </c>
      <c r="L6" s="7">
        <f>raw[[#This Row],[Unit Price]]*raw[[#This Row],[Units Sold]]</f>
        <v>284.70000000000005</v>
      </c>
      <c r="M6" s="7">
        <f>raw[[#This Row],[Unit Cost]]*raw[[#This Row],[Units Sold]]</f>
        <v>190.74</v>
      </c>
      <c r="N6" s="7">
        <f>raw[[#This Row],[Total Revenue]]-raw[[#This Row],[Total Cost]]</f>
        <v>93.960000000000036</v>
      </c>
    </row>
    <row r="7" spans="1:14" x14ac:dyDescent="0.25">
      <c r="A7" t="s">
        <v>245</v>
      </c>
      <c r="B7" t="s">
        <v>28</v>
      </c>
      <c r="C7" t="s">
        <v>20</v>
      </c>
      <c r="D7" t="s">
        <v>16</v>
      </c>
      <c r="E7" t="s">
        <v>29</v>
      </c>
      <c r="F7" s="1">
        <v>41100</v>
      </c>
      <c r="G7">
        <v>482292354</v>
      </c>
      <c r="H7" s="1">
        <v>41142</v>
      </c>
      <c r="I7">
        <v>16</v>
      </c>
      <c r="J7" s="6">
        <v>47.45</v>
      </c>
      <c r="K7" s="6">
        <v>31.79</v>
      </c>
      <c r="L7" s="7">
        <f>raw[[#This Row],[Unit Price]]*raw[[#This Row],[Units Sold]]</f>
        <v>759.2</v>
      </c>
      <c r="M7" s="7">
        <f>raw[[#This Row],[Unit Cost]]*raw[[#This Row],[Units Sold]]</f>
        <v>508.64</v>
      </c>
      <c r="N7" s="7">
        <f>raw[[#This Row],[Total Revenue]]-raw[[#This Row],[Total Cost]]</f>
        <v>250.56000000000006</v>
      </c>
    </row>
    <row r="8" spans="1:14" x14ac:dyDescent="0.25">
      <c r="A8" t="s">
        <v>30</v>
      </c>
      <c r="B8" t="s">
        <v>31</v>
      </c>
      <c r="C8" t="s">
        <v>23</v>
      </c>
      <c r="D8" t="s">
        <v>16</v>
      </c>
      <c r="E8" t="s">
        <v>17</v>
      </c>
      <c r="F8" s="1">
        <v>40594</v>
      </c>
      <c r="G8">
        <v>844532620</v>
      </c>
      <c r="H8" s="1">
        <v>40622</v>
      </c>
      <c r="I8">
        <v>8</v>
      </c>
      <c r="J8" s="6">
        <v>154.06</v>
      </c>
      <c r="K8" s="6">
        <v>90.93</v>
      </c>
      <c r="L8" s="7">
        <f>raw[[#This Row],[Unit Price]]*raw[[#This Row],[Units Sold]]</f>
        <v>1232.48</v>
      </c>
      <c r="M8" s="7">
        <f>raw[[#This Row],[Unit Cost]]*raw[[#This Row],[Units Sold]]</f>
        <v>727.44</v>
      </c>
      <c r="N8" s="7">
        <f>raw[[#This Row],[Total Revenue]]-raw[[#This Row],[Total Cost]]</f>
        <v>505.03999999999996</v>
      </c>
    </row>
    <row r="9" spans="1:14" x14ac:dyDescent="0.25">
      <c r="A9" t="s">
        <v>30</v>
      </c>
      <c r="B9" t="s">
        <v>32</v>
      </c>
      <c r="C9" t="s">
        <v>33</v>
      </c>
      <c r="D9" t="s">
        <v>16</v>
      </c>
      <c r="E9" t="s">
        <v>21</v>
      </c>
      <c r="F9" s="1">
        <v>42835</v>
      </c>
      <c r="G9">
        <v>564251220</v>
      </c>
      <c r="H9" s="1">
        <v>42867</v>
      </c>
      <c r="I9">
        <v>6</v>
      </c>
      <c r="J9" s="6">
        <v>255.28</v>
      </c>
      <c r="K9" s="6">
        <v>159.41999999999999</v>
      </c>
      <c r="L9" s="7">
        <f>raw[[#This Row],[Unit Price]]*raw[[#This Row],[Units Sold]]</f>
        <v>1531.68</v>
      </c>
      <c r="M9" s="7">
        <f>raw[[#This Row],[Unit Cost]]*raw[[#This Row],[Units Sold]]</f>
        <v>956.52</v>
      </c>
      <c r="N9" s="7">
        <f>raw[[#This Row],[Total Revenue]]-raw[[#This Row],[Total Cost]]</f>
        <v>575.16000000000008</v>
      </c>
    </row>
    <row r="10" spans="1:14" x14ac:dyDescent="0.25">
      <c r="A10" t="s">
        <v>245</v>
      </c>
      <c r="B10" t="s">
        <v>34</v>
      </c>
      <c r="C10" t="s">
        <v>35</v>
      </c>
      <c r="D10" t="s">
        <v>16</v>
      </c>
      <c r="E10" t="s">
        <v>17</v>
      </c>
      <c r="F10" s="1">
        <v>41964</v>
      </c>
      <c r="G10">
        <v>411809480</v>
      </c>
      <c r="H10" s="1">
        <v>42014</v>
      </c>
      <c r="I10">
        <v>4</v>
      </c>
      <c r="J10" s="6">
        <v>421.89</v>
      </c>
      <c r="K10" s="6">
        <v>364.69</v>
      </c>
      <c r="L10" s="7">
        <f>raw[[#This Row],[Unit Price]]*raw[[#This Row],[Units Sold]]</f>
        <v>1687.56</v>
      </c>
      <c r="M10" s="7">
        <f>raw[[#This Row],[Unit Cost]]*raw[[#This Row],[Units Sold]]</f>
        <v>1458.76</v>
      </c>
      <c r="N10" s="7">
        <f>raw[[#This Row],[Total Revenue]]-raw[[#This Row],[Total Cost]]</f>
        <v>228.79999999999995</v>
      </c>
    </row>
    <row r="11" spans="1:14" x14ac:dyDescent="0.25">
      <c r="A11" t="s">
        <v>246</v>
      </c>
      <c r="B11" t="s">
        <v>36</v>
      </c>
      <c r="C11" t="s">
        <v>15</v>
      </c>
      <c r="D11" t="s">
        <v>16</v>
      </c>
      <c r="E11" t="s">
        <v>21</v>
      </c>
      <c r="F11" s="1">
        <v>42189</v>
      </c>
      <c r="G11">
        <v>327881228</v>
      </c>
      <c r="H11" s="1">
        <v>42205</v>
      </c>
      <c r="I11">
        <v>10</v>
      </c>
      <c r="J11" s="6">
        <v>651.21</v>
      </c>
      <c r="K11" s="6">
        <v>524.96</v>
      </c>
      <c r="L11" s="7">
        <f>raw[[#This Row],[Unit Price]]*raw[[#This Row],[Units Sold]]</f>
        <v>6512.1</v>
      </c>
      <c r="M11" s="7">
        <f>raw[[#This Row],[Unit Cost]]*raw[[#This Row],[Units Sold]]</f>
        <v>5249.6</v>
      </c>
      <c r="N11" s="7">
        <f>raw[[#This Row],[Total Revenue]]-raw[[#This Row],[Total Cost]]</f>
        <v>1262.5</v>
      </c>
    </row>
    <row r="12" spans="1:14" x14ac:dyDescent="0.25">
      <c r="A12" t="s">
        <v>245</v>
      </c>
      <c r="B12" t="s">
        <v>37</v>
      </c>
      <c r="C12" t="s">
        <v>38</v>
      </c>
      <c r="D12" t="s">
        <v>24</v>
      </c>
      <c r="E12" t="s">
        <v>39</v>
      </c>
      <c r="F12" s="1">
        <v>42577</v>
      </c>
      <c r="G12">
        <v>773452794</v>
      </c>
      <c r="H12" s="1">
        <v>42606</v>
      </c>
      <c r="I12">
        <v>1</v>
      </c>
      <c r="J12" s="6">
        <v>205.7</v>
      </c>
      <c r="K12" s="6">
        <v>117.11</v>
      </c>
      <c r="L12" s="7">
        <f>raw[[#This Row],[Unit Price]]*raw[[#This Row],[Units Sold]]</f>
        <v>205.7</v>
      </c>
      <c r="M12" s="7">
        <f>raw[[#This Row],[Unit Cost]]*raw[[#This Row],[Units Sold]]</f>
        <v>117.11</v>
      </c>
      <c r="N12" s="7">
        <f>raw[[#This Row],[Total Revenue]]-raw[[#This Row],[Total Cost]]</f>
        <v>88.589999999999989</v>
      </c>
    </row>
    <row r="13" spans="1:14" x14ac:dyDescent="0.25">
      <c r="A13" t="s">
        <v>18</v>
      </c>
      <c r="B13" t="s">
        <v>40</v>
      </c>
      <c r="C13" t="s">
        <v>33</v>
      </c>
      <c r="D13" t="s">
        <v>16</v>
      </c>
      <c r="E13" t="s">
        <v>39</v>
      </c>
      <c r="F13" s="1">
        <v>41202</v>
      </c>
      <c r="G13">
        <v>479823005</v>
      </c>
      <c r="H13" s="1">
        <v>41228</v>
      </c>
      <c r="I13">
        <v>15</v>
      </c>
      <c r="J13" s="6">
        <v>255.28</v>
      </c>
      <c r="K13" s="6">
        <v>159.41999999999999</v>
      </c>
      <c r="L13" s="7">
        <f>raw[[#This Row],[Unit Price]]*raw[[#This Row],[Units Sold]]</f>
        <v>3829.2</v>
      </c>
      <c r="M13" s="7">
        <f>raw[[#This Row],[Unit Cost]]*raw[[#This Row],[Units Sold]]</f>
        <v>2391.2999999999997</v>
      </c>
      <c r="N13" s="7">
        <f>raw[[#This Row],[Total Revenue]]-raw[[#This Row],[Total Cost]]</f>
        <v>1437.9</v>
      </c>
    </row>
    <row r="14" spans="1:14" x14ac:dyDescent="0.25">
      <c r="A14" t="s">
        <v>18</v>
      </c>
      <c r="B14" t="s">
        <v>41</v>
      </c>
      <c r="C14" t="s">
        <v>15</v>
      </c>
      <c r="D14" t="s">
        <v>16</v>
      </c>
      <c r="E14" t="s">
        <v>21</v>
      </c>
      <c r="F14" s="1">
        <v>42057</v>
      </c>
      <c r="G14">
        <v>498603188</v>
      </c>
      <c r="H14" s="1">
        <v>42062</v>
      </c>
      <c r="I14">
        <v>11</v>
      </c>
      <c r="J14" s="6">
        <v>651.21</v>
      </c>
      <c r="K14" s="6">
        <v>524.96</v>
      </c>
      <c r="L14" s="7">
        <f>raw[[#This Row],[Unit Price]]*raw[[#This Row],[Units Sold]]</f>
        <v>7163.31</v>
      </c>
      <c r="M14" s="7">
        <f>raw[[#This Row],[Unit Cost]]*raw[[#This Row],[Units Sold]]</f>
        <v>5774.56</v>
      </c>
      <c r="N14" s="7">
        <f>raw[[#This Row],[Total Revenue]]-raw[[#This Row],[Total Cost]]</f>
        <v>1388.75</v>
      </c>
    </row>
    <row r="15" spans="1:14" x14ac:dyDescent="0.25">
      <c r="A15" t="s">
        <v>30</v>
      </c>
      <c r="B15" t="s">
        <v>42</v>
      </c>
      <c r="C15" t="s">
        <v>26</v>
      </c>
      <c r="D15" t="s">
        <v>24</v>
      </c>
      <c r="E15" t="s">
        <v>21</v>
      </c>
      <c r="F15" s="1">
        <v>42609</v>
      </c>
      <c r="G15">
        <v>151717174</v>
      </c>
      <c r="H15" s="1">
        <v>42615</v>
      </c>
      <c r="I15">
        <v>9</v>
      </c>
      <c r="J15" s="6">
        <v>668.27</v>
      </c>
      <c r="K15" s="6">
        <v>502.54</v>
      </c>
      <c r="L15" s="7">
        <f>raw[[#This Row],[Unit Price]]*raw[[#This Row],[Units Sold]]</f>
        <v>6014.43</v>
      </c>
      <c r="M15" s="7">
        <f>raw[[#This Row],[Unit Cost]]*raw[[#This Row],[Units Sold]]</f>
        <v>4522.8600000000006</v>
      </c>
      <c r="N15" s="7">
        <f>raw[[#This Row],[Total Revenue]]-raw[[#This Row],[Total Cost]]</f>
        <v>1491.5699999999997</v>
      </c>
    </row>
    <row r="16" spans="1:14" x14ac:dyDescent="0.25">
      <c r="A16" t="s">
        <v>247</v>
      </c>
      <c r="B16" t="s">
        <v>43</v>
      </c>
      <c r="C16" t="s">
        <v>44</v>
      </c>
      <c r="D16" t="s">
        <v>16</v>
      </c>
      <c r="E16" t="s">
        <v>21</v>
      </c>
      <c r="F16" s="1">
        <v>40715</v>
      </c>
      <c r="G16">
        <v>181401288</v>
      </c>
      <c r="H16" s="1">
        <v>40745</v>
      </c>
      <c r="I16">
        <v>16</v>
      </c>
      <c r="J16" s="6">
        <v>109.28</v>
      </c>
      <c r="K16" s="6">
        <v>35.840000000000003</v>
      </c>
      <c r="L16" s="7">
        <f>raw[[#This Row],[Unit Price]]*raw[[#This Row],[Units Sold]]</f>
        <v>1748.48</v>
      </c>
      <c r="M16" s="7">
        <f>raw[[#This Row],[Unit Cost]]*raw[[#This Row],[Units Sold]]</f>
        <v>573.44000000000005</v>
      </c>
      <c r="N16" s="7">
        <f>raw[[#This Row],[Total Revenue]]-raw[[#This Row],[Total Cost]]</f>
        <v>1175.04</v>
      </c>
    </row>
    <row r="17" spans="1:14" x14ac:dyDescent="0.25">
      <c r="A17" t="s">
        <v>78</v>
      </c>
      <c r="B17" t="s">
        <v>45</v>
      </c>
      <c r="C17" t="s">
        <v>46</v>
      </c>
      <c r="D17" t="s">
        <v>24</v>
      </c>
      <c r="E17" t="s">
        <v>17</v>
      </c>
      <c r="F17" s="1">
        <v>41536</v>
      </c>
      <c r="G17">
        <v>500204360</v>
      </c>
      <c r="H17" s="1">
        <v>41551</v>
      </c>
      <c r="I17">
        <v>1</v>
      </c>
      <c r="J17" s="6">
        <v>152.58000000000001</v>
      </c>
      <c r="K17" s="6">
        <v>97.44</v>
      </c>
      <c r="L17" s="7">
        <f>raw[[#This Row],[Unit Price]]*raw[[#This Row],[Units Sold]]</f>
        <v>152.58000000000001</v>
      </c>
      <c r="M17" s="7">
        <f>raw[[#This Row],[Unit Cost]]*raw[[#This Row],[Units Sold]]</f>
        <v>97.44</v>
      </c>
      <c r="N17" s="7">
        <f>raw[[#This Row],[Total Revenue]]-raw[[#This Row],[Total Cost]]</f>
        <v>55.140000000000015</v>
      </c>
    </row>
    <row r="18" spans="1:14" x14ac:dyDescent="0.25">
      <c r="A18" t="s">
        <v>246</v>
      </c>
      <c r="B18" t="s">
        <v>47</v>
      </c>
      <c r="C18" t="s">
        <v>20</v>
      </c>
      <c r="D18" t="s">
        <v>16</v>
      </c>
      <c r="E18" t="s">
        <v>29</v>
      </c>
      <c r="F18" s="1">
        <v>42323</v>
      </c>
      <c r="G18">
        <v>640987718</v>
      </c>
      <c r="H18" s="1">
        <v>42338</v>
      </c>
      <c r="I18">
        <v>2</v>
      </c>
      <c r="J18" s="6">
        <v>47.45</v>
      </c>
      <c r="K18" s="6">
        <v>31.79</v>
      </c>
      <c r="L18" s="7">
        <f>raw[[#This Row],[Unit Price]]*raw[[#This Row],[Units Sold]]</f>
        <v>94.9</v>
      </c>
      <c r="M18" s="7">
        <f>raw[[#This Row],[Unit Cost]]*raw[[#This Row],[Units Sold]]</f>
        <v>63.58</v>
      </c>
      <c r="N18" s="7">
        <f>raw[[#This Row],[Total Revenue]]-raw[[#This Row],[Total Cost]]</f>
        <v>31.320000000000007</v>
      </c>
    </row>
    <row r="19" spans="1:14" x14ac:dyDescent="0.25">
      <c r="A19" t="s">
        <v>18</v>
      </c>
      <c r="B19" t="s">
        <v>48</v>
      </c>
      <c r="C19" t="s">
        <v>20</v>
      </c>
      <c r="D19" t="s">
        <v>16</v>
      </c>
      <c r="E19" t="s">
        <v>17</v>
      </c>
      <c r="F19" s="1">
        <v>42100</v>
      </c>
      <c r="G19">
        <v>206925189</v>
      </c>
      <c r="H19" s="1">
        <v>42121</v>
      </c>
      <c r="I19">
        <v>4</v>
      </c>
      <c r="J19" s="6">
        <v>47.45</v>
      </c>
      <c r="K19" s="6">
        <v>31.79</v>
      </c>
      <c r="L19" s="7">
        <f>raw[[#This Row],[Unit Price]]*raw[[#This Row],[Units Sold]]</f>
        <v>189.8</v>
      </c>
      <c r="M19" s="7">
        <f>raw[[#This Row],[Unit Cost]]*raw[[#This Row],[Units Sold]]</f>
        <v>127.16</v>
      </c>
      <c r="N19" s="7">
        <f>raw[[#This Row],[Total Revenue]]-raw[[#This Row],[Total Cost]]</f>
        <v>62.640000000000015</v>
      </c>
    </row>
    <row r="20" spans="1:14" x14ac:dyDescent="0.25">
      <c r="A20" t="s">
        <v>247</v>
      </c>
      <c r="B20" t="s">
        <v>49</v>
      </c>
      <c r="C20" t="s">
        <v>50</v>
      </c>
      <c r="D20" t="s">
        <v>16</v>
      </c>
      <c r="E20" t="s">
        <v>29</v>
      </c>
      <c r="F20" s="1">
        <v>40280</v>
      </c>
      <c r="G20">
        <v>221503102</v>
      </c>
      <c r="H20" s="1">
        <v>40317</v>
      </c>
      <c r="I20">
        <v>11</v>
      </c>
      <c r="J20" s="6">
        <v>81.73</v>
      </c>
      <c r="K20" s="6">
        <v>56.67</v>
      </c>
      <c r="L20" s="7">
        <f>raw[[#This Row],[Unit Price]]*raw[[#This Row],[Units Sold]]</f>
        <v>899.03000000000009</v>
      </c>
      <c r="M20" s="7">
        <f>raw[[#This Row],[Unit Cost]]*raw[[#This Row],[Units Sold]]</f>
        <v>623.37</v>
      </c>
      <c r="N20" s="7">
        <f>raw[[#This Row],[Total Revenue]]-raw[[#This Row],[Total Cost]]</f>
        <v>275.66000000000008</v>
      </c>
    </row>
    <row r="21" spans="1:14" x14ac:dyDescent="0.25">
      <c r="A21" t="s">
        <v>18</v>
      </c>
      <c r="B21" t="s">
        <v>51</v>
      </c>
      <c r="C21" t="s">
        <v>46</v>
      </c>
      <c r="D21" t="s">
        <v>16</v>
      </c>
      <c r="E21" t="s">
        <v>29</v>
      </c>
      <c r="F21" s="1">
        <v>40812</v>
      </c>
      <c r="G21">
        <v>878520286</v>
      </c>
      <c r="H21" s="1">
        <v>40818</v>
      </c>
      <c r="I21">
        <v>4</v>
      </c>
      <c r="J21" s="6">
        <v>152.58000000000001</v>
      </c>
      <c r="K21" s="6">
        <v>97.44</v>
      </c>
      <c r="L21" s="7">
        <f>raw[[#This Row],[Unit Price]]*raw[[#This Row],[Units Sold]]</f>
        <v>610.32000000000005</v>
      </c>
      <c r="M21" s="7">
        <f>raw[[#This Row],[Unit Cost]]*raw[[#This Row],[Units Sold]]</f>
        <v>389.76</v>
      </c>
      <c r="N21" s="7">
        <f>raw[[#This Row],[Total Revenue]]-raw[[#This Row],[Total Cost]]</f>
        <v>220.56000000000006</v>
      </c>
    </row>
    <row r="22" spans="1:14" x14ac:dyDescent="0.25">
      <c r="A22" t="s">
        <v>245</v>
      </c>
      <c r="B22" t="s">
        <v>52</v>
      </c>
      <c r="C22" t="s">
        <v>53</v>
      </c>
      <c r="D22" t="s">
        <v>24</v>
      </c>
      <c r="E22" t="s">
        <v>29</v>
      </c>
      <c r="F22" s="1">
        <v>42504</v>
      </c>
      <c r="G22">
        <v>192088067</v>
      </c>
      <c r="H22" s="1">
        <v>42539</v>
      </c>
      <c r="I22">
        <v>3</v>
      </c>
      <c r="J22" s="6">
        <v>437.2</v>
      </c>
      <c r="K22" s="6">
        <v>263.33</v>
      </c>
      <c r="L22" s="7">
        <f>raw[[#This Row],[Unit Price]]*raw[[#This Row],[Units Sold]]</f>
        <v>1311.6</v>
      </c>
      <c r="M22" s="7">
        <f>raw[[#This Row],[Unit Cost]]*raw[[#This Row],[Units Sold]]</f>
        <v>789.99</v>
      </c>
      <c r="N22" s="7">
        <f>raw[[#This Row],[Total Revenue]]-raw[[#This Row],[Total Cost]]</f>
        <v>521.6099999999999</v>
      </c>
    </row>
    <row r="23" spans="1:14" x14ac:dyDescent="0.25">
      <c r="A23" t="s">
        <v>18</v>
      </c>
      <c r="B23" t="s">
        <v>54</v>
      </c>
      <c r="C23" t="s">
        <v>15</v>
      </c>
      <c r="D23" t="s">
        <v>16</v>
      </c>
      <c r="E23" t="s">
        <v>21</v>
      </c>
      <c r="F23" s="1">
        <v>40404</v>
      </c>
      <c r="G23">
        <v>746630275</v>
      </c>
      <c r="H23" s="1">
        <v>40421</v>
      </c>
      <c r="I23">
        <v>6</v>
      </c>
      <c r="J23" s="6">
        <v>651.21</v>
      </c>
      <c r="K23" s="6">
        <v>524.96</v>
      </c>
      <c r="L23" s="7">
        <f>raw[[#This Row],[Unit Price]]*raw[[#This Row],[Units Sold]]</f>
        <v>3907.26</v>
      </c>
      <c r="M23" s="7">
        <f>raw[[#This Row],[Unit Cost]]*raw[[#This Row],[Units Sold]]</f>
        <v>3149.76</v>
      </c>
      <c r="N23" s="7">
        <f>raw[[#This Row],[Total Revenue]]-raw[[#This Row],[Total Cost]]</f>
        <v>757.5</v>
      </c>
    </row>
    <row r="24" spans="1:14" x14ac:dyDescent="0.25">
      <c r="A24" t="s">
        <v>18</v>
      </c>
      <c r="B24" t="s">
        <v>55</v>
      </c>
      <c r="C24" t="s">
        <v>46</v>
      </c>
      <c r="D24" t="s">
        <v>16</v>
      </c>
      <c r="E24" t="s">
        <v>17</v>
      </c>
      <c r="F24" s="1">
        <v>41012</v>
      </c>
      <c r="G24">
        <v>246883237</v>
      </c>
      <c r="H24" s="1">
        <v>41021</v>
      </c>
      <c r="I24">
        <v>12</v>
      </c>
      <c r="J24" s="6">
        <v>152.58000000000001</v>
      </c>
      <c r="K24" s="6">
        <v>97.44</v>
      </c>
      <c r="L24" s="7">
        <f>raw[[#This Row],[Unit Price]]*raw[[#This Row],[Units Sold]]</f>
        <v>1830.96</v>
      </c>
      <c r="M24" s="7">
        <f>raw[[#This Row],[Unit Cost]]*raw[[#This Row],[Units Sold]]</f>
        <v>1169.28</v>
      </c>
      <c r="N24" s="7">
        <f>raw[[#This Row],[Total Revenue]]-raw[[#This Row],[Total Cost]]</f>
        <v>661.68000000000006</v>
      </c>
    </row>
    <row r="25" spans="1:14" x14ac:dyDescent="0.25">
      <c r="A25" t="s">
        <v>30</v>
      </c>
      <c r="B25" t="s">
        <v>56</v>
      </c>
      <c r="C25" t="s">
        <v>53</v>
      </c>
      <c r="D25" t="s">
        <v>16</v>
      </c>
      <c r="E25" t="s">
        <v>29</v>
      </c>
      <c r="F25" s="1">
        <v>41536</v>
      </c>
      <c r="G25">
        <v>967895781</v>
      </c>
      <c r="H25" s="1">
        <v>41545</v>
      </c>
      <c r="I25">
        <v>1</v>
      </c>
      <c r="J25" s="6">
        <v>437.2</v>
      </c>
      <c r="K25" s="6">
        <v>263.33</v>
      </c>
      <c r="L25" s="7">
        <f>raw[[#This Row],[Unit Price]]*raw[[#This Row],[Units Sold]]</f>
        <v>437.2</v>
      </c>
      <c r="M25" s="7">
        <f>raw[[#This Row],[Unit Cost]]*raw[[#This Row],[Units Sold]]</f>
        <v>263.33</v>
      </c>
      <c r="N25" s="7">
        <f>raw[[#This Row],[Total Revenue]]-raw[[#This Row],[Total Cost]]</f>
        <v>173.87</v>
      </c>
    </row>
    <row r="26" spans="1:14" x14ac:dyDescent="0.25">
      <c r="A26" t="s">
        <v>18</v>
      </c>
      <c r="B26" t="s">
        <v>55</v>
      </c>
      <c r="C26" t="s">
        <v>35</v>
      </c>
      <c r="D26" t="s">
        <v>16</v>
      </c>
      <c r="E26" t="s">
        <v>17</v>
      </c>
      <c r="F26" s="1">
        <v>42340</v>
      </c>
      <c r="G26">
        <v>305029237</v>
      </c>
      <c r="H26" s="1">
        <v>42364</v>
      </c>
      <c r="I26">
        <v>6</v>
      </c>
      <c r="J26" s="6">
        <v>421.89</v>
      </c>
      <c r="K26" s="6">
        <v>364.69</v>
      </c>
      <c r="L26" s="7">
        <f>raw[[#This Row],[Unit Price]]*raw[[#This Row],[Units Sold]]</f>
        <v>2531.34</v>
      </c>
      <c r="M26" s="7">
        <f>raw[[#This Row],[Unit Cost]]*raw[[#This Row],[Units Sold]]</f>
        <v>2188.14</v>
      </c>
      <c r="N26" s="7">
        <f>raw[[#This Row],[Total Revenue]]-raw[[#This Row],[Total Cost]]</f>
        <v>343.20000000000027</v>
      </c>
    </row>
    <row r="27" spans="1:14" x14ac:dyDescent="0.25">
      <c r="A27" t="s">
        <v>18</v>
      </c>
      <c r="B27" t="s">
        <v>57</v>
      </c>
      <c r="C27" t="s">
        <v>23</v>
      </c>
      <c r="D27" t="s">
        <v>24</v>
      </c>
      <c r="E27" t="s">
        <v>17</v>
      </c>
      <c r="F27" s="1">
        <v>42792</v>
      </c>
      <c r="G27">
        <v>223957431</v>
      </c>
      <c r="H27" s="1">
        <v>42794</v>
      </c>
      <c r="I27">
        <v>5</v>
      </c>
      <c r="J27" s="6">
        <v>154.06</v>
      </c>
      <c r="K27" s="6">
        <v>90.93</v>
      </c>
      <c r="L27" s="7">
        <f>raw[[#This Row],[Unit Price]]*raw[[#This Row],[Units Sold]]</f>
        <v>770.3</v>
      </c>
      <c r="M27" s="7">
        <f>raw[[#This Row],[Unit Cost]]*raw[[#This Row],[Units Sold]]</f>
        <v>454.65000000000003</v>
      </c>
      <c r="N27" s="7">
        <f>raw[[#This Row],[Total Revenue]]-raw[[#This Row],[Total Cost]]</f>
        <v>315.64999999999992</v>
      </c>
    </row>
    <row r="28" spans="1:14" x14ac:dyDescent="0.25">
      <c r="A28" t="s">
        <v>18</v>
      </c>
      <c r="B28" t="s">
        <v>58</v>
      </c>
      <c r="C28" t="s">
        <v>44</v>
      </c>
      <c r="D28" t="s">
        <v>24</v>
      </c>
      <c r="E28" t="s">
        <v>21</v>
      </c>
      <c r="F28" s="1">
        <v>42652</v>
      </c>
      <c r="G28">
        <v>510666692</v>
      </c>
      <c r="H28" s="1">
        <v>42656</v>
      </c>
      <c r="I28">
        <v>11</v>
      </c>
      <c r="J28" s="6">
        <v>109.28</v>
      </c>
      <c r="K28" s="6">
        <v>35.840000000000003</v>
      </c>
      <c r="L28" s="7">
        <f>raw[[#This Row],[Unit Price]]*raw[[#This Row],[Units Sold]]</f>
        <v>1202.08</v>
      </c>
      <c r="M28" s="7">
        <f>raw[[#This Row],[Unit Cost]]*raw[[#This Row],[Units Sold]]</f>
        <v>394.24</v>
      </c>
      <c r="N28" s="7">
        <f>raw[[#This Row],[Total Revenue]]-raw[[#This Row],[Total Cost]]</f>
        <v>807.83999999999992</v>
      </c>
    </row>
    <row r="29" spans="1:14" x14ac:dyDescent="0.25">
      <c r="A29" t="s">
        <v>18</v>
      </c>
      <c r="B29" t="s">
        <v>59</v>
      </c>
      <c r="C29" t="s">
        <v>33</v>
      </c>
      <c r="D29" t="s">
        <v>24</v>
      </c>
      <c r="E29" t="s">
        <v>21</v>
      </c>
      <c r="F29" s="1">
        <v>40683</v>
      </c>
      <c r="G29">
        <v>121455848</v>
      </c>
      <c r="H29" s="1">
        <v>40713</v>
      </c>
      <c r="I29">
        <v>1</v>
      </c>
      <c r="J29" s="6">
        <v>255.28</v>
      </c>
      <c r="K29" s="6">
        <v>159.41999999999999</v>
      </c>
      <c r="L29" s="7">
        <f>raw[[#This Row],[Unit Price]]*raw[[#This Row],[Units Sold]]</f>
        <v>255.28</v>
      </c>
      <c r="M29" s="7">
        <f>raw[[#This Row],[Unit Cost]]*raw[[#This Row],[Units Sold]]</f>
        <v>159.41999999999999</v>
      </c>
      <c r="N29" s="7">
        <f>raw[[#This Row],[Total Revenue]]-raw[[#This Row],[Total Cost]]</f>
        <v>95.860000000000014</v>
      </c>
    </row>
    <row r="30" spans="1:14" x14ac:dyDescent="0.25">
      <c r="A30" t="s">
        <v>78</v>
      </c>
      <c r="B30" t="s">
        <v>60</v>
      </c>
      <c r="C30" t="s">
        <v>33</v>
      </c>
      <c r="D30" t="s">
        <v>24</v>
      </c>
      <c r="E30" t="s">
        <v>39</v>
      </c>
      <c r="F30" s="1">
        <v>41571</v>
      </c>
      <c r="G30">
        <v>332936227</v>
      </c>
      <c r="H30" s="1">
        <v>41611</v>
      </c>
      <c r="I30">
        <v>3</v>
      </c>
      <c r="J30" s="6">
        <v>255.28</v>
      </c>
      <c r="K30" s="6">
        <v>159.41999999999999</v>
      </c>
      <c r="L30" s="7">
        <f>raw[[#This Row],[Unit Price]]*raw[[#This Row],[Units Sold]]</f>
        <v>765.84</v>
      </c>
      <c r="M30" s="7">
        <f>raw[[#This Row],[Unit Cost]]*raw[[#This Row],[Units Sold]]</f>
        <v>478.26</v>
      </c>
      <c r="N30" s="7">
        <f>raw[[#This Row],[Total Revenue]]-raw[[#This Row],[Total Cost]]</f>
        <v>287.58000000000004</v>
      </c>
    </row>
    <row r="31" spans="1:14" x14ac:dyDescent="0.25">
      <c r="A31" t="s">
        <v>246</v>
      </c>
      <c r="B31" t="s">
        <v>61</v>
      </c>
      <c r="C31" t="s">
        <v>20</v>
      </c>
      <c r="D31" t="s">
        <v>24</v>
      </c>
      <c r="E31" t="s">
        <v>29</v>
      </c>
      <c r="F31" s="1">
        <v>40708</v>
      </c>
      <c r="G31">
        <v>692031657</v>
      </c>
      <c r="H31" s="1">
        <v>40744</v>
      </c>
      <c r="I31">
        <v>11</v>
      </c>
      <c r="J31" s="6">
        <v>47.45</v>
      </c>
      <c r="K31" s="6">
        <v>31.79</v>
      </c>
      <c r="L31" s="7">
        <f>raw[[#This Row],[Unit Price]]*raw[[#This Row],[Units Sold]]</f>
        <v>521.95000000000005</v>
      </c>
      <c r="M31" s="7">
        <f>raw[[#This Row],[Unit Cost]]*raw[[#This Row],[Units Sold]]</f>
        <v>349.69</v>
      </c>
      <c r="N31" s="7">
        <f>raw[[#This Row],[Total Revenue]]-raw[[#This Row],[Total Cost]]</f>
        <v>172.26000000000005</v>
      </c>
    </row>
    <row r="32" spans="1:14" x14ac:dyDescent="0.25">
      <c r="A32" t="s">
        <v>18</v>
      </c>
      <c r="B32" t="s">
        <v>62</v>
      </c>
      <c r="C32" t="s">
        <v>15</v>
      </c>
      <c r="D32" t="s">
        <v>16</v>
      </c>
      <c r="E32" t="s">
        <v>39</v>
      </c>
      <c r="F32" s="1">
        <v>42175</v>
      </c>
      <c r="G32">
        <v>365978467</v>
      </c>
      <c r="H32" s="1">
        <v>42206</v>
      </c>
      <c r="I32">
        <v>1</v>
      </c>
      <c r="J32" s="6">
        <v>651.21</v>
      </c>
      <c r="K32" s="6">
        <v>524.96</v>
      </c>
      <c r="L32" s="7">
        <f>raw[[#This Row],[Unit Price]]*raw[[#This Row],[Units Sold]]</f>
        <v>651.21</v>
      </c>
      <c r="M32" s="7">
        <f>raw[[#This Row],[Unit Cost]]*raw[[#This Row],[Units Sold]]</f>
        <v>524.96</v>
      </c>
      <c r="N32" s="7">
        <f>raw[[#This Row],[Total Revenue]]-raw[[#This Row],[Total Cost]]</f>
        <v>126.25</v>
      </c>
    </row>
    <row r="33" spans="1:14" x14ac:dyDescent="0.25">
      <c r="A33" t="s">
        <v>18</v>
      </c>
      <c r="B33" t="s">
        <v>63</v>
      </c>
      <c r="C33" t="s">
        <v>50</v>
      </c>
      <c r="D33" t="s">
        <v>24</v>
      </c>
      <c r="E33" t="s">
        <v>39</v>
      </c>
      <c r="F33" s="1">
        <v>40760</v>
      </c>
      <c r="G33">
        <v>392325484</v>
      </c>
      <c r="H33" s="1">
        <v>40787</v>
      </c>
      <c r="I33">
        <v>11</v>
      </c>
      <c r="J33" s="6">
        <v>81.73</v>
      </c>
      <c r="K33" s="6">
        <v>56.67</v>
      </c>
      <c r="L33" s="7">
        <f>raw[[#This Row],[Unit Price]]*raw[[#This Row],[Units Sold]]</f>
        <v>899.03000000000009</v>
      </c>
      <c r="M33" s="7">
        <f>raw[[#This Row],[Unit Cost]]*raw[[#This Row],[Units Sold]]</f>
        <v>623.37</v>
      </c>
      <c r="N33" s="7">
        <f>raw[[#This Row],[Total Revenue]]-raw[[#This Row],[Total Cost]]</f>
        <v>275.66000000000008</v>
      </c>
    </row>
    <row r="34" spans="1:14" x14ac:dyDescent="0.25">
      <c r="A34" t="s">
        <v>246</v>
      </c>
      <c r="B34" t="s">
        <v>64</v>
      </c>
      <c r="C34" t="s">
        <v>33</v>
      </c>
      <c r="D34" t="s">
        <v>24</v>
      </c>
      <c r="E34" t="s">
        <v>17</v>
      </c>
      <c r="F34" s="1">
        <v>42704</v>
      </c>
      <c r="G34">
        <v>528934037</v>
      </c>
      <c r="H34" s="1">
        <v>42744</v>
      </c>
      <c r="I34">
        <v>4</v>
      </c>
      <c r="J34" s="6">
        <v>255.28</v>
      </c>
      <c r="K34" s="6">
        <v>159.41999999999999</v>
      </c>
      <c r="L34" s="7">
        <f>raw[[#This Row],[Unit Price]]*raw[[#This Row],[Units Sold]]</f>
        <v>1021.12</v>
      </c>
      <c r="M34" s="7">
        <f>raw[[#This Row],[Unit Cost]]*raw[[#This Row],[Units Sold]]</f>
        <v>637.67999999999995</v>
      </c>
      <c r="N34" s="7">
        <f>raw[[#This Row],[Total Revenue]]-raw[[#This Row],[Total Cost]]</f>
        <v>383.44000000000005</v>
      </c>
    </row>
    <row r="35" spans="1:14" x14ac:dyDescent="0.25">
      <c r="A35" t="s">
        <v>18</v>
      </c>
      <c r="B35" t="s">
        <v>65</v>
      </c>
      <c r="C35" t="s">
        <v>23</v>
      </c>
      <c r="D35" t="s">
        <v>16</v>
      </c>
      <c r="E35" t="s">
        <v>29</v>
      </c>
      <c r="F35" s="1">
        <v>42190</v>
      </c>
      <c r="G35">
        <v>603977954</v>
      </c>
      <c r="H35" s="1">
        <v>42214</v>
      </c>
      <c r="I35">
        <v>16</v>
      </c>
      <c r="J35" s="6">
        <v>154.06</v>
      </c>
      <c r="K35" s="6">
        <v>90.93</v>
      </c>
      <c r="L35" s="7">
        <f>raw[[#This Row],[Unit Price]]*raw[[#This Row],[Units Sold]]</f>
        <v>2464.96</v>
      </c>
      <c r="M35" s="7">
        <f>raw[[#This Row],[Unit Cost]]*raw[[#This Row],[Units Sold]]</f>
        <v>1454.88</v>
      </c>
      <c r="N35" s="7">
        <f>raw[[#This Row],[Total Revenue]]-raw[[#This Row],[Total Cost]]</f>
        <v>1010.0799999999999</v>
      </c>
    </row>
    <row r="36" spans="1:14" x14ac:dyDescent="0.25">
      <c r="A36" t="s">
        <v>246</v>
      </c>
      <c r="B36" t="s">
        <v>66</v>
      </c>
      <c r="C36" t="s">
        <v>67</v>
      </c>
      <c r="D36" t="s">
        <v>16</v>
      </c>
      <c r="E36" t="s">
        <v>17</v>
      </c>
      <c r="F36" s="1">
        <v>42088</v>
      </c>
      <c r="G36">
        <v>965943562</v>
      </c>
      <c r="H36" s="1">
        <v>42133</v>
      </c>
      <c r="I36">
        <v>5</v>
      </c>
      <c r="J36" s="6">
        <v>9.33</v>
      </c>
      <c r="K36" s="6">
        <v>6.92</v>
      </c>
      <c r="L36" s="7">
        <f>raw[[#This Row],[Unit Price]]*raw[[#This Row],[Units Sold]]</f>
        <v>46.65</v>
      </c>
      <c r="M36" s="7">
        <f>raw[[#This Row],[Unit Cost]]*raw[[#This Row],[Units Sold]]</f>
        <v>34.6</v>
      </c>
      <c r="N36" s="7">
        <f>raw[[#This Row],[Total Revenue]]-raw[[#This Row],[Total Cost]]</f>
        <v>12.049999999999997</v>
      </c>
    </row>
    <row r="37" spans="1:14" x14ac:dyDescent="0.25">
      <c r="A37" t="s">
        <v>247</v>
      </c>
      <c r="B37" t="s">
        <v>68</v>
      </c>
      <c r="C37" t="s">
        <v>53</v>
      </c>
      <c r="D37" t="s">
        <v>16</v>
      </c>
      <c r="E37" t="s">
        <v>39</v>
      </c>
      <c r="F37" s="1">
        <v>41508</v>
      </c>
      <c r="G37">
        <v>233629691</v>
      </c>
      <c r="H37" s="1">
        <v>41516</v>
      </c>
      <c r="I37">
        <v>8</v>
      </c>
      <c r="J37" s="6">
        <v>437.2</v>
      </c>
      <c r="K37" s="6">
        <v>263.33</v>
      </c>
      <c r="L37" s="7">
        <f>raw[[#This Row],[Unit Price]]*raw[[#This Row],[Units Sold]]</f>
        <v>3497.6</v>
      </c>
      <c r="M37" s="7">
        <f>raw[[#This Row],[Unit Cost]]*raw[[#This Row],[Units Sold]]</f>
        <v>2106.64</v>
      </c>
      <c r="N37" s="7">
        <f>raw[[#This Row],[Total Revenue]]-raw[[#This Row],[Total Cost]]</f>
        <v>1390.96</v>
      </c>
    </row>
    <row r="38" spans="1:14" x14ac:dyDescent="0.25">
      <c r="A38" t="s">
        <v>30</v>
      </c>
      <c r="B38" t="s">
        <v>69</v>
      </c>
      <c r="C38" t="s">
        <v>50</v>
      </c>
      <c r="D38" t="s">
        <v>16</v>
      </c>
      <c r="E38" t="s">
        <v>17</v>
      </c>
      <c r="F38" s="1">
        <v>42715</v>
      </c>
      <c r="G38">
        <v>246147668</v>
      </c>
      <c r="H38" s="1">
        <v>42748</v>
      </c>
      <c r="I38">
        <v>16</v>
      </c>
      <c r="J38" s="6">
        <v>81.73</v>
      </c>
      <c r="K38" s="6">
        <v>56.67</v>
      </c>
      <c r="L38" s="7">
        <f>raw[[#This Row],[Unit Price]]*raw[[#This Row],[Units Sold]]</f>
        <v>1307.68</v>
      </c>
      <c r="M38" s="7">
        <f>raw[[#This Row],[Unit Cost]]*raw[[#This Row],[Units Sold]]</f>
        <v>906.72</v>
      </c>
      <c r="N38" s="7">
        <f>raw[[#This Row],[Total Revenue]]-raw[[#This Row],[Total Cost]]</f>
        <v>400.96000000000004</v>
      </c>
    </row>
    <row r="39" spans="1:14" x14ac:dyDescent="0.25">
      <c r="A39" t="s">
        <v>18</v>
      </c>
      <c r="B39" t="s">
        <v>70</v>
      </c>
      <c r="C39" t="s">
        <v>20</v>
      </c>
      <c r="D39" t="s">
        <v>24</v>
      </c>
      <c r="E39" t="s">
        <v>29</v>
      </c>
      <c r="F39" s="1">
        <v>41448</v>
      </c>
      <c r="G39">
        <v>212921321</v>
      </c>
      <c r="H39" s="1">
        <v>41473</v>
      </c>
      <c r="I39">
        <v>12</v>
      </c>
      <c r="J39" s="6">
        <v>47.45</v>
      </c>
      <c r="K39" s="6">
        <v>31.79</v>
      </c>
      <c r="L39" s="7">
        <f>raw[[#This Row],[Unit Price]]*raw[[#This Row],[Units Sold]]</f>
        <v>569.40000000000009</v>
      </c>
      <c r="M39" s="7">
        <f>raw[[#This Row],[Unit Cost]]*raw[[#This Row],[Units Sold]]</f>
        <v>381.48</v>
      </c>
      <c r="N39" s="7">
        <f>raw[[#This Row],[Total Revenue]]-raw[[#This Row],[Total Cost]]</f>
        <v>187.92000000000007</v>
      </c>
    </row>
    <row r="40" spans="1:14" x14ac:dyDescent="0.25">
      <c r="A40" t="s">
        <v>245</v>
      </c>
      <c r="B40" t="s">
        <v>52</v>
      </c>
      <c r="C40" t="s">
        <v>67</v>
      </c>
      <c r="D40" t="s">
        <v>16</v>
      </c>
      <c r="E40" t="s">
        <v>29</v>
      </c>
      <c r="F40" s="1">
        <v>42132</v>
      </c>
      <c r="G40">
        <v>763686978</v>
      </c>
      <c r="H40" s="1">
        <v>42137</v>
      </c>
      <c r="I40">
        <v>1</v>
      </c>
      <c r="J40" s="6">
        <v>9.33</v>
      </c>
      <c r="K40" s="6">
        <v>6.92</v>
      </c>
      <c r="L40" s="7">
        <f>raw[[#This Row],[Unit Price]]*raw[[#This Row],[Units Sold]]</f>
        <v>9.33</v>
      </c>
      <c r="M40" s="7">
        <f>raw[[#This Row],[Unit Cost]]*raw[[#This Row],[Units Sold]]</f>
        <v>6.92</v>
      </c>
      <c r="N40" s="7">
        <f>raw[[#This Row],[Total Revenue]]-raw[[#This Row],[Total Cost]]</f>
        <v>2.41</v>
      </c>
    </row>
    <row r="41" spans="1:14" x14ac:dyDescent="0.25">
      <c r="A41" t="s">
        <v>246</v>
      </c>
      <c r="B41" t="s">
        <v>71</v>
      </c>
      <c r="C41" t="s">
        <v>33</v>
      </c>
      <c r="D41" t="s">
        <v>24</v>
      </c>
      <c r="E41" t="s">
        <v>29</v>
      </c>
      <c r="F41" s="1">
        <v>42667</v>
      </c>
      <c r="G41">
        <v>798493468</v>
      </c>
      <c r="H41" s="1">
        <v>42698</v>
      </c>
      <c r="I41">
        <v>1</v>
      </c>
      <c r="J41" s="6">
        <v>255.28</v>
      </c>
      <c r="K41" s="6">
        <v>159.41999999999999</v>
      </c>
      <c r="L41" s="7">
        <f>raw[[#This Row],[Unit Price]]*raw[[#This Row],[Units Sold]]</f>
        <v>255.28</v>
      </c>
      <c r="M41" s="7">
        <f>raw[[#This Row],[Unit Cost]]*raw[[#This Row],[Units Sold]]</f>
        <v>159.41999999999999</v>
      </c>
      <c r="N41" s="7">
        <f>raw[[#This Row],[Total Revenue]]-raw[[#This Row],[Total Cost]]</f>
        <v>95.860000000000014</v>
      </c>
    </row>
    <row r="42" spans="1:14" x14ac:dyDescent="0.25">
      <c r="A42" t="s">
        <v>18</v>
      </c>
      <c r="B42" t="s">
        <v>72</v>
      </c>
      <c r="C42" t="s">
        <v>38</v>
      </c>
      <c r="D42" t="s">
        <v>16</v>
      </c>
      <c r="E42" t="s">
        <v>29</v>
      </c>
      <c r="F42" s="1">
        <v>41343</v>
      </c>
      <c r="G42">
        <v>637702119</v>
      </c>
      <c r="H42" s="1">
        <v>41368</v>
      </c>
      <c r="I42">
        <v>15</v>
      </c>
      <c r="J42" s="6">
        <v>205.7</v>
      </c>
      <c r="K42" s="6">
        <v>117.11</v>
      </c>
      <c r="L42" s="7">
        <f>raw[[#This Row],[Unit Price]]*raw[[#This Row],[Units Sold]]</f>
        <v>3085.5</v>
      </c>
      <c r="M42" s="7">
        <f>raw[[#This Row],[Unit Cost]]*raw[[#This Row],[Units Sold]]</f>
        <v>1756.65</v>
      </c>
      <c r="N42" s="7">
        <f>raw[[#This Row],[Total Revenue]]-raw[[#This Row],[Total Cost]]</f>
        <v>1328.85</v>
      </c>
    </row>
    <row r="43" spans="1:14" x14ac:dyDescent="0.25">
      <c r="A43" t="s">
        <v>30</v>
      </c>
      <c r="B43" t="s">
        <v>73</v>
      </c>
      <c r="C43" t="s">
        <v>44</v>
      </c>
      <c r="D43" t="s">
        <v>16</v>
      </c>
      <c r="E43" t="s">
        <v>17</v>
      </c>
      <c r="F43" s="1">
        <v>40986</v>
      </c>
      <c r="G43">
        <v>671986758</v>
      </c>
      <c r="H43" s="1">
        <v>41033</v>
      </c>
      <c r="I43">
        <v>8</v>
      </c>
      <c r="J43" s="6">
        <v>109.28</v>
      </c>
      <c r="K43" s="6">
        <v>35.840000000000003</v>
      </c>
      <c r="L43" s="7">
        <f>raw[[#This Row],[Unit Price]]*raw[[#This Row],[Units Sold]]</f>
        <v>874.24</v>
      </c>
      <c r="M43" s="7">
        <f>raw[[#This Row],[Unit Cost]]*raw[[#This Row],[Units Sold]]</f>
        <v>286.72000000000003</v>
      </c>
      <c r="N43" s="7">
        <f>raw[[#This Row],[Total Revenue]]-raw[[#This Row],[Total Cost]]</f>
        <v>587.52</v>
      </c>
    </row>
    <row r="44" spans="1:14" x14ac:dyDescent="0.25">
      <c r="A44" t="s">
        <v>247</v>
      </c>
      <c r="B44" t="s">
        <v>74</v>
      </c>
      <c r="C44" t="s">
        <v>44</v>
      </c>
      <c r="D44" t="s">
        <v>16</v>
      </c>
      <c r="E44" t="s">
        <v>17</v>
      </c>
      <c r="F44" s="1">
        <v>42046</v>
      </c>
      <c r="G44">
        <v>912333714</v>
      </c>
      <c r="H44" s="1">
        <v>42065</v>
      </c>
      <c r="I44">
        <v>14</v>
      </c>
      <c r="J44" s="6">
        <v>109.28</v>
      </c>
      <c r="K44" s="6">
        <v>35.840000000000003</v>
      </c>
      <c r="L44" s="7">
        <f>raw[[#This Row],[Unit Price]]*raw[[#This Row],[Units Sold]]</f>
        <v>1529.92</v>
      </c>
      <c r="M44" s="7">
        <f>raw[[#This Row],[Unit Cost]]*raw[[#This Row],[Units Sold]]</f>
        <v>501.76000000000005</v>
      </c>
      <c r="N44" s="7">
        <f>raw[[#This Row],[Total Revenue]]-raw[[#This Row],[Total Cost]]</f>
        <v>1028.1600000000001</v>
      </c>
    </row>
    <row r="45" spans="1:14" x14ac:dyDescent="0.25">
      <c r="A45" t="s">
        <v>18</v>
      </c>
      <c r="B45" t="s">
        <v>75</v>
      </c>
      <c r="C45" t="s">
        <v>53</v>
      </c>
      <c r="D45" t="s">
        <v>16</v>
      </c>
      <c r="E45" t="s">
        <v>17</v>
      </c>
      <c r="F45" s="1">
        <v>41212</v>
      </c>
      <c r="G45">
        <v>540041816</v>
      </c>
      <c r="H45" s="1">
        <v>41216</v>
      </c>
      <c r="I45">
        <v>15</v>
      </c>
      <c r="J45" s="6">
        <v>437.2</v>
      </c>
      <c r="K45" s="6">
        <v>263.33</v>
      </c>
      <c r="L45" s="7">
        <f>raw[[#This Row],[Unit Price]]*raw[[#This Row],[Units Sold]]</f>
        <v>6558</v>
      </c>
      <c r="M45" s="7">
        <f>raw[[#This Row],[Unit Cost]]*raw[[#This Row],[Units Sold]]</f>
        <v>3949.95</v>
      </c>
      <c r="N45" s="7">
        <f>raw[[#This Row],[Total Revenue]]-raw[[#This Row],[Total Cost]]</f>
        <v>2608.0500000000002</v>
      </c>
    </row>
    <row r="46" spans="1:14" x14ac:dyDescent="0.25">
      <c r="A46" t="s">
        <v>247</v>
      </c>
      <c r="B46" t="s">
        <v>22</v>
      </c>
      <c r="C46" t="s">
        <v>26</v>
      </c>
      <c r="D46" t="s">
        <v>24</v>
      </c>
      <c r="E46" t="s">
        <v>39</v>
      </c>
      <c r="F46" s="1">
        <v>41096</v>
      </c>
      <c r="G46">
        <v>156722390</v>
      </c>
      <c r="H46" s="1">
        <v>41122</v>
      </c>
      <c r="I46">
        <v>11</v>
      </c>
      <c r="J46" s="6">
        <v>668.27</v>
      </c>
      <c r="K46" s="6">
        <v>502.54</v>
      </c>
      <c r="L46" s="7">
        <f>raw[[#This Row],[Unit Price]]*raw[[#This Row],[Units Sold]]</f>
        <v>7350.9699999999993</v>
      </c>
      <c r="M46" s="7">
        <f>raw[[#This Row],[Unit Cost]]*raw[[#This Row],[Units Sold]]</f>
        <v>5527.9400000000005</v>
      </c>
      <c r="N46" s="7">
        <f>raw[[#This Row],[Total Revenue]]-raw[[#This Row],[Total Cost]]</f>
        <v>1823.0299999999988</v>
      </c>
    </row>
    <row r="47" spans="1:14" x14ac:dyDescent="0.25">
      <c r="A47" t="s">
        <v>18</v>
      </c>
      <c r="B47" t="s">
        <v>76</v>
      </c>
      <c r="C47" t="s">
        <v>38</v>
      </c>
      <c r="D47" t="s">
        <v>16</v>
      </c>
      <c r="E47" t="s">
        <v>21</v>
      </c>
      <c r="F47" s="1">
        <v>40547</v>
      </c>
      <c r="G47">
        <v>434299266</v>
      </c>
      <c r="H47" s="1">
        <v>40595</v>
      </c>
      <c r="I47">
        <v>13</v>
      </c>
      <c r="J47" s="6">
        <v>205.7</v>
      </c>
      <c r="K47" s="6">
        <v>117.11</v>
      </c>
      <c r="L47" s="7">
        <f>raw[[#This Row],[Unit Price]]*raw[[#This Row],[Units Sold]]</f>
        <v>2674.1</v>
      </c>
      <c r="M47" s="7">
        <f>raw[[#This Row],[Unit Cost]]*raw[[#This Row],[Units Sold]]</f>
        <v>1522.43</v>
      </c>
      <c r="N47" s="7">
        <f>raw[[#This Row],[Total Revenue]]-raw[[#This Row],[Total Cost]]</f>
        <v>1151.6699999999998</v>
      </c>
    </row>
    <row r="48" spans="1:14" x14ac:dyDescent="0.25">
      <c r="A48" t="s">
        <v>18</v>
      </c>
      <c r="B48" t="s">
        <v>77</v>
      </c>
      <c r="C48" t="s">
        <v>33</v>
      </c>
      <c r="D48" t="s">
        <v>16</v>
      </c>
      <c r="E48" t="s">
        <v>39</v>
      </c>
      <c r="F48" s="1">
        <v>41572</v>
      </c>
      <c r="G48">
        <v>765008771</v>
      </c>
      <c r="H48" s="1">
        <v>41618</v>
      </c>
      <c r="I48">
        <v>3</v>
      </c>
      <c r="J48" s="6">
        <v>255.28</v>
      </c>
      <c r="K48" s="6">
        <v>159.41999999999999</v>
      </c>
      <c r="L48" s="7">
        <f>raw[[#This Row],[Unit Price]]*raw[[#This Row],[Units Sold]]</f>
        <v>765.84</v>
      </c>
      <c r="M48" s="7">
        <f>raw[[#This Row],[Unit Cost]]*raw[[#This Row],[Units Sold]]</f>
        <v>478.26</v>
      </c>
      <c r="N48" s="7">
        <f>raw[[#This Row],[Total Revenue]]-raw[[#This Row],[Total Cost]]</f>
        <v>287.58000000000004</v>
      </c>
    </row>
    <row r="49" spans="1:14" x14ac:dyDescent="0.25">
      <c r="A49" t="s">
        <v>246</v>
      </c>
      <c r="B49" t="s">
        <v>71</v>
      </c>
      <c r="C49" t="s">
        <v>33</v>
      </c>
      <c r="D49" t="s">
        <v>24</v>
      </c>
      <c r="E49" t="s">
        <v>21</v>
      </c>
      <c r="F49" s="1">
        <v>42416</v>
      </c>
      <c r="G49">
        <v>611399734</v>
      </c>
      <c r="H49" s="1">
        <v>42451</v>
      </c>
      <c r="I49">
        <v>9</v>
      </c>
      <c r="J49" s="6">
        <v>255.28</v>
      </c>
      <c r="K49" s="6">
        <v>159.41999999999999</v>
      </c>
      <c r="L49" s="7">
        <f>raw[[#This Row],[Unit Price]]*raw[[#This Row],[Units Sold]]</f>
        <v>2297.52</v>
      </c>
      <c r="M49" s="7">
        <f>raw[[#This Row],[Unit Cost]]*raw[[#This Row],[Units Sold]]</f>
        <v>1434.78</v>
      </c>
      <c r="N49" s="7">
        <f>raw[[#This Row],[Total Revenue]]-raw[[#This Row],[Total Cost]]</f>
        <v>862.74</v>
      </c>
    </row>
    <row r="50" spans="1:14" x14ac:dyDescent="0.25">
      <c r="A50" t="s">
        <v>78</v>
      </c>
      <c r="B50" t="s">
        <v>78</v>
      </c>
      <c r="C50" t="s">
        <v>50</v>
      </c>
      <c r="D50" t="s">
        <v>16</v>
      </c>
      <c r="E50" t="s">
        <v>29</v>
      </c>
      <c r="F50" s="1">
        <v>41714</v>
      </c>
      <c r="G50">
        <v>856333482</v>
      </c>
      <c r="H50" s="1">
        <v>41756</v>
      </c>
      <c r="I50">
        <v>12</v>
      </c>
      <c r="J50" s="6">
        <v>81.73</v>
      </c>
      <c r="K50" s="6">
        <v>56.67</v>
      </c>
      <c r="L50" s="7">
        <f>raw[[#This Row],[Unit Price]]*raw[[#This Row],[Units Sold]]</f>
        <v>980.76</v>
      </c>
      <c r="M50" s="7">
        <f>raw[[#This Row],[Unit Cost]]*raw[[#This Row],[Units Sold]]</f>
        <v>680.04</v>
      </c>
      <c r="N50" s="7">
        <f>raw[[#This Row],[Total Revenue]]-raw[[#This Row],[Total Cost]]</f>
        <v>300.72000000000003</v>
      </c>
    </row>
    <row r="51" spans="1:14" x14ac:dyDescent="0.25">
      <c r="A51" t="s">
        <v>247</v>
      </c>
      <c r="B51" t="s">
        <v>79</v>
      </c>
      <c r="C51" t="s">
        <v>67</v>
      </c>
      <c r="D51" t="s">
        <v>16</v>
      </c>
      <c r="E51" t="s">
        <v>21</v>
      </c>
      <c r="F51" s="1">
        <v>42637</v>
      </c>
      <c r="G51">
        <v>652983844</v>
      </c>
      <c r="H51" s="1">
        <v>42672</v>
      </c>
      <c r="I51">
        <v>2</v>
      </c>
      <c r="J51" s="6">
        <v>9.33</v>
      </c>
      <c r="K51" s="6">
        <v>6.92</v>
      </c>
      <c r="L51" s="7">
        <f>raw[[#This Row],[Unit Price]]*raw[[#This Row],[Units Sold]]</f>
        <v>18.66</v>
      </c>
      <c r="M51" s="7">
        <f>raw[[#This Row],[Unit Cost]]*raw[[#This Row],[Units Sold]]</f>
        <v>13.84</v>
      </c>
      <c r="N51" s="7">
        <f>raw[[#This Row],[Total Revenue]]-raw[[#This Row],[Total Cost]]</f>
        <v>4.82</v>
      </c>
    </row>
    <row r="52" spans="1:14" x14ac:dyDescent="0.25">
      <c r="A52" t="s">
        <v>18</v>
      </c>
      <c r="B52" t="s">
        <v>80</v>
      </c>
      <c r="C52" t="s">
        <v>53</v>
      </c>
      <c r="D52" t="s">
        <v>24</v>
      </c>
      <c r="E52" t="s">
        <v>39</v>
      </c>
      <c r="F52" s="1">
        <v>40451</v>
      </c>
      <c r="G52">
        <v>574837148</v>
      </c>
      <c r="H52" s="1">
        <v>40493</v>
      </c>
      <c r="I52">
        <v>10</v>
      </c>
      <c r="J52" s="6">
        <v>437.2</v>
      </c>
      <c r="K52" s="6">
        <v>263.33</v>
      </c>
      <c r="L52" s="7">
        <f>raw[[#This Row],[Unit Price]]*raw[[#This Row],[Units Sold]]</f>
        <v>4372</v>
      </c>
      <c r="M52" s="7">
        <f>raw[[#This Row],[Unit Cost]]*raw[[#This Row],[Units Sold]]</f>
        <v>2633.2999999999997</v>
      </c>
      <c r="N52" s="7">
        <f>raw[[#This Row],[Total Revenue]]-raw[[#This Row],[Total Cost]]</f>
        <v>1738.7000000000003</v>
      </c>
    </row>
    <row r="53" spans="1:14" x14ac:dyDescent="0.25">
      <c r="A53" t="s">
        <v>78</v>
      </c>
      <c r="B53" t="s">
        <v>81</v>
      </c>
      <c r="C53" t="s">
        <v>44</v>
      </c>
      <c r="D53" t="s">
        <v>24</v>
      </c>
      <c r="E53" t="s">
        <v>21</v>
      </c>
      <c r="F53" s="1">
        <v>40487</v>
      </c>
      <c r="G53">
        <v>365692222</v>
      </c>
      <c r="H53" s="1">
        <v>40517</v>
      </c>
      <c r="I53">
        <v>9</v>
      </c>
      <c r="J53" s="6">
        <v>109.28</v>
      </c>
      <c r="K53" s="6">
        <v>35.840000000000003</v>
      </c>
      <c r="L53" s="7">
        <f>raw[[#This Row],[Unit Price]]*raw[[#This Row],[Units Sold]]</f>
        <v>983.52</v>
      </c>
      <c r="M53" s="7">
        <f>raw[[#This Row],[Unit Cost]]*raw[[#This Row],[Units Sold]]</f>
        <v>322.56000000000006</v>
      </c>
      <c r="N53" s="7">
        <f>raw[[#This Row],[Total Revenue]]-raw[[#This Row],[Total Cost]]</f>
        <v>660.95999999999992</v>
      </c>
    </row>
    <row r="54" spans="1:14" x14ac:dyDescent="0.25">
      <c r="A54" t="s">
        <v>245</v>
      </c>
      <c r="B54" t="s">
        <v>28</v>
      </c>
      <c r="C54" t="s">
        <v>38</v>
      </c>
      <c r="D54" t="s">
        <v>24</v>
      </c>
      <c r="E54" t="s">
        <v>39</v>
      </c>
      <c r="F54" s="1">
        <v>42937</v>
      </c>
      <c r="G54">
        <v>289660394</v>
      </c>
      <c r="H54" s="1">
        <v>42969</v>
      </c>
      <c r="I54">
        <v>10</v>
      </c>
      <c r="J54" s="6">
        <v>205.7</v>
      </c>
      <c r="K54" s="6">
        <v>117.11</v>
      </c>
      <c r="L54" s="7">
        <f>raw[[#This Row],[Unit Price]]*raw[[#This Row],[Units Sold]]</f>
        <v>2057</v>
      </c>
      <c r="M54" s="7">
        <f>raw[[#This Row],[Unit Cost]]*raw[[#This Row],[Units Sold]]</f>
        <v>1171.0999999999999</v>
      </c>
      <c r="N54" s="7">
        <f>raw[[#This Row],[Total Revenue]]-raw[[#This Row],[Total Cost]]</f>
        <v>885.90000000000009</v>
      </c>
    </row>
    <row r="55" spans="1:14" x14ac:dyDescent="0.25">
      <c r="A55" t="s">
        <v>245</v>
      </c>
      <c r="B55" t="s">
        <v>82</v>
      </c>
      <c r="C55" t="s">
        <v>23</v>
      </c>
      <c r="D55" t="s">
        <v>16</v>
      </c>
      <c r="E55" t="s">
        <v>17</v>
      </c>
      <c r="F55" s="1">
        <v>41465</v>
      </c>
      <c r="G55">
        <v>681165492</v>
      </c>
      <c r="H55" s="1">
        <v>41481</v>
      </c>
      <c r="I55">
        <v>1</v>
      </c>
      <c r="J55" s="6">
        <v>154.06</v>
      </c>
      <c r="K55" s="6">
        <v>90.93</v>
      </c>
      <c r="L55" s="7">
        <f>raw[[#This Row],[Unit Price]]*raw[[#This Row],[Units Sold]]</f>
        <v>154.06</v>
      </c>
      <c r="M55" s="7">
        <f>raw[[#This Row],[Unit Cost]]*raw[[#This Row],[Units Sold]]</f>
        <v>90.93</v>
      </c>
      <c r="N55" s="7">
        <f>raw[[#This Row],[Total Revenue]]-raw[[#This Row],[Total Cost]]</f>
        <v>63.129999999999995</v>
      </c>
    </row>
    <row r="56" spans="1:14" x14ac:dyDescent="0.25">
      <c r="A56" t="s">
        <v>30</v>
      </c>
      <c r="B56" t="s">
        <v>83</v>
      </c>
      <c r="C56" t="s">
        <v>15</v>
      </c>
      <c r="D56" t="s">
        <v>16</v>
      </c>
      <c r="E56" t="s">
        <v>39</v>
      </c>
      <c r="F56" s="1">
        <v>41188</v>
      </c>
      <c r="G56">
        <v>594943845</v>
      </c>
      <c r="H56" s="1">
        <v>41203</v>
      </c>
      <c r="I56">
        <v>10</v>
      </c>
      <c r="J56" s="6">
        <v>651.21</v>
      </c>
      <c r="K56" s="6">
        <v>524.96</v>
      </c>
      <c r="L56" s="7">
        <f>raw[[#This Row],[Unit Price]]*raw[[#This Row],[Units Sold]]</f>
        <v>6512.1</v>
      </c>
      <c r="M56" s="7">
        <f>raw[[#This Row],[Unit Cost]]*raw[[#This Row],[Units Sold]]</f>
        <v>5249.6</v>
      </c>
      <c r="N56" s="7">
        <f>raw[[#This Row],[Total Revenue]]-raw[[#This Row],[Total Cost]]</f>
        <v>1262.5</v>
      </c>
    </row>
    <row r="57" spans="1:14" x14ac:dyDescent="0.25">
      <c r="A57" t="s">
        <v>245</v>
      </c>
      <c r="B57" t="s">
        <v>84</v>
      </c>
      <c r="C57" t="s">
        <v>35</v>
      </c>
      <c r="D57" t="s">
        <v>16</v>
      </c>
      <c r="E57" t="s">
        <v>21</v>
      </c>
      <c r="F57" s="1">
        <v>40698</v>
      </c>
      <c r="G57">
        <v>956044280</v>
      </c>
      <c r="H57" s="1">
        <v>40748</v>
      </c>
      <c r="I57">
        <v>6</v>
      </c>
      <c r="J57" s="6">
        <v>421.89</v>
      </c>
      <c r="K57" s="6">
        <v>364.69</v>
      </c>
      <c r="L57" s="7">
        <f>raw[[#This Row],[Unit Price]]*raw[[#This Row],[Units Sold]]</f>
        <v>2531.34</v>
      </c>
      <c r="M57" s="7">
        <f>raw[[#This Row],[Unit Cost]]*raw[[#This Row],[Units Sold]]</f>
        <v>2188.14</v>
      </c>
      <c r="N57" s="7">
        <f>raw[[#This Row],[Total Revenue]]-raw[[#This Row],[Total Cost]]</f>
        <v>343.20000000000027</v>
      </c>
    </row>
    <row r="58" spans="1:14" x14ac:dyDescent="0.25">
      <c r="A58" t="s">
        <v>18</v>
      </c>
      <c r="B58" t="s">
        <v>85</v>
      </c>
      <c r="C58" t="s">
        <v>67</v>
      </c>
      <c r="D58" t="s">
        <v>16</v>
      </c>
      <c r="E58" t="s">
        <v>17</v>
      </c>
      <c r="F58" s="1">
        <v>41741</v>
      </c>
      <c r="G58">
        <v>509828126</v>
      </c>
      <c r="H58" s="1">
        <v>41744</v>
      </c>
      <c r="I58">
        <v>14</v>
      </c>
      <c r="J58" s="6">
        <v>9.33</v>
      </c>
      <c r="K58" s="6">
        <v>6.92</v>
      </c>
      <c r="L58" s="7">
        <f>raw[[#This Row],[Unit Price]]*raw[[#This Row],[Units Sold]]</f>
        <v>130.62</v>
      </c>
      <c r="M58" s="7">
        <f>raw[[#This Row],[Unit Cost]]*raw[[#This Row],[Units Sold]]</f>
        <v>96.88</v>
      </c>
      <c r="N58" s="7">
        <f>raw[[#This Row],[Total Revenue]]-raw[[#This Row],[Total Cost]]</f>
        <v>33.740000000000009</v>
      </c>
    </row>
    <row r="59" spans="1:14" x14ac:dyDescent="0.25">
      <c r="A59" t="s">
        <v>18</v>
      </c>
      <c r="B59" t="s">
        <v>86</v>
      </c>
      <c r="C59" t="s">
        <v>50</v>
      </c>
      <c r="D59" t="s">
        <v>24</v>
      </c>
      <c r="E59" t="s">
        <v>39</v>
      </c>
      <c r="F59" s="1">
        <v>42303</v>
      </c>
      <c r="G59">
        <v>771969211</v>
      </c>
      <c r="H59" s="1">
        <v>42353</v>
      </c>
      <c r="I59">
        <v>3</v>
      </c>
      <c r="J59" s="6">
        <v>81.73</v>
      </c>
      <c r="K59" s="6">
        <v>56.67</v>
      </c>
      <c r="L59" s="7">
        <f>raw[[#This Row],[Unit Price]]*raw[[#This Row],[Units Sold]]</f>
        <v>245.19</v>
      </c>
      <c r="M59" s="7">
        <f>raw[[#This Row],[Unit Cost]]*raw[[#This Row],[Units Sold]]</f>
        <v>170.01</v>
      </c>
      <c r="N59" s="7">
        <f>raw[[#This Row],[Total Revenue]]-raw[[#This Row],[Total Cost]]</f>
        <v>75.180000000000007</v>
      </c>
    </row>
    <row r="60" spans="1:14" x14ac:dyDescent="0.25">
      <c r="A60" t="s">
        <v>246</v>
      </c>
      <c r="B60" t="s">
        <v>87</v>
      </c>
      <c r="C60" t="s">
        <v>38</v>
      </c>
      <c r="D60" t="s">
        <v>24</v>
      </c>
      <c r="E60" t="s">
        <v>17</v>
      </c>
      <c r="F60" s="1">
        <v>40759</v>
      </c>
      <c r="G60">
        <v>178453862</v>
      </c>
      <c r="H60" s="1">
        <v>40782</v>
      </c>
      <c r="I60">
        <v>12</v>
      </c>
      <c r="J60" s="6">
        <v>205.7</v>
      </c>
      <c r="K60" s="6">
        <v>117.11</v>
      </c>
      <c r="L60" s="7">
        <f>raw[[#This Row],[Unit Price]]*raw[[#This Row],[Units Sold]]</f>
        <v>2468.3999999999996</v>
      </c>
      <c r="M60" s="7">
        <f>raw[[#This Row],[Unit Cost]]*raw[[#This Row],[Units Sold]]</f>
        <v>1405.32</v>
      </c>
      <c r="N60" s="7">
        <f>raw[[#This Row],[Total Revenue]]-raw[[#This Row],[Total Cost]]</f>
        <v>1063.0799999999997</v>
      </c>
    </row>
    <row r="61" spans="1:14" x14ac:dyDescent="0.25">
      <c r="A61" t="s">
        <v>18</v>
      </c>
      <c r="B61" t="s">
        <v>88</v>
      </c>
      <c r="C61" t="s">
        <v>50</v>
      </c>
      <c r="D61" t="s">
        <v>16</v>
      </c>
      <c r="E61" t="s">
        <v>17</v>
      </c>
      <c r="F61" s="1">
        <v>42790</v>
      </c>
      <c r="G61">
        <v>835580909</v>
      </c>
      <c r="H61" s="1">
        <v>42839</v>
      </c>
      <c r="I61">
        <v>10</v>
      </c>
      <c r="J61" s="6">
        <v>81.73</v>
      </c>
      <c r="K61" s="6">
        <v>56.67</v>
      </c>
      <c r="L61" s="7">
        <f>raw[[#This Row],[Unit Price]]*raw[[#This Row],[Units Sold]]</f>
        <v>817.30000000000007</v>
      </c>
      <c r="M61" s="7">
        <f>raw[[#This Row],[Unit Cost]]*raw[[#This Row],[Units Sold]]</f>
        <v>566.70000000000005</v>
      </c>
      <c r="N61" s="7">
        <f>raw[[#This Row],[Total Revenue]]-raw[[#This Row],[Total Cost]]</f>
        <v>250.60000000000002</v>
      </c>
    </row>
    <row r="62" spans="1:14" x14ac:dyDescent="0.25">
      <c r="A62" t="s">
        <v>247</v>
      </c>
      <c r="B62" t="s">
        <v>89</v>
      </c>
      <c r="C62" t="s">
        <v>15</v>
      </c>
      <c r="D62" t="s">
        <v>16</v>
      </c>
      <c r="E62" t="s">
        <v>17</v>
      </c>
      <c r="F62" s="1">
        <v>40632</v>
      </c>
      <c r="G62">
        <v>869961678</v>
      </c>
      <c r="H62" s="1">
        <v>40645</v>
      </c>
      <c r="I62">
        <v>16</v>
      </c>
      <c r="J62" s="6">
        <v>651.21</v>
      </c>
      <c r="K62" s="6">
        <v>524.96</v>
      </c>
      <c r="L62" s="7">
        <f>raw[[#This Row],[Unit Price]]*raw[[#This Row],[Units Sold]]</f>
        <v>10419.36</v>
      </c>
      <c r="M62" s="7">
        <f>raw[[#This Row],[Unit Cost]]*raw[[#This Row],[Units Sold]]</f>
        <v>8399.36</v>
      </c>
      <c r="N62" s="7">
        <f>raw[[#This Row],[Total Revenue]]-raw[[#This Row],[Total Cost]]</f>
        <v>2020</v>
      </c>
    </row>
    <row r="63" spans="1:14" x14ac:dyDescent="0.25">
      <c r="A63" t="s">
        <v>246</v>
      </c>
      <c r="B63" t="s">
        <v>90</v>
      </c>
      <c r="C63" t="s">
        <v>67</v>
      </c>
      <c r="D63" t="s">
        <v>16</v>
      </c>
      <c r="E63" t="s">
        <v>21</v>
      </c>
      <c r="F63" s="1">
        <v>42126</v>
      </c>
      <c r="G63">
        <v>278519999</v>
      </c>
      <c r="H63" s="1">
        <v>42169</v>
      </c>
      <c r="I63">
        <v>15</v>
      </c>
      <c r="J63" s="6">
        <v>9.33</v>
      </c>
      <c r="K63" s="6">
        <v>6.92</v>
      </c>
      <c r="L63" s="7">
        <f>raw[[#This Row],[Unit Price]]*raw[[#This Row],[Units Sold]]</f>
        <v>139.94999999999999</v>
      </c>
      <c r="M63" s="7">
        <f>raw[[#This Row],[Unit Cost]]*raw[[#This Row],[Units Sold]]</f>
        <v>103.8</v>
      </c>
      <c r="N63" s="7">
        <f>raw[[#This Row],[Total Revenue]]-raw[[#This Row],[Total Cost]]</f>
        <v>36.149999999999991</v>
      </c>
    </row>
    <row r="64" spans="1:14" x14ac:dyDescent="0.25">
      <c r="A64" t="s">
        <v>18</v>
      </c>
      <c r="B64" t="s">
        <v>91</v>
      </c>
      <c r="C64" t="s">
        <v>23</v>
      </c>
      <c r="D64" t="s">
        <v>16</v>
      </c>
      <c r="E64" t="s">
        <v>29</v>
      </c>
      <c r="F64" s="1">
        <v>41671</v>
      </c>
      <c r="G64">
        <v>478492200</v>
      </c>
      <c r="H64" s="1">
        <v>41696</v>
      </c>
      <c r="I64">
        <v>9</v>
      </c>
      <c r="J64" s="6">
        <v>154.06</v>
      </c>
      <c r="K64" s="6">
        <v>90.93</v>
      </c>
      <c r="L64" s="7">
        <f>raw[[#This Row],[Unit Price]]*raw[[#This Row],[Units Sold]]</f>
        <v>1386.54</v>
      </c>
      <c r="M64" s="7">
        <f>raw[[#This Row],[Unit Cost]]*raw[[#This Row],[Units Sold]]</f>
        <v>818.37000000000012</v>
      </c>
      <c r="N64" s="7">
        <f>raw[[#This Row],[Total Revenue]]-raw[[#This Row],[Total Cost]]</f>
        <v>568.16999999999985</v>
      </c>
    </row>
    <row r="65" spans="1:14" x14ac:dyDescent="0.25">
      <c r="A65" t="s">
        <v>18</v>
      </c>
      <c r="B65" t="s">
        <v>40</v>
      </c>
      <c r="C65" t="s">
        <v>53</v>
      </c>
      <c r="D65" t="s">
        <v>24</v>
      </c>
      <c r="E65" t="s">
        <v>29</v>
      </c>
      <c r="F65" s="1">
        <v>40971</v>
      </c>
      <c r="G65">
        <v>257427108</v>
      </c>
      <c r="H65" s="1">
        <v>41009</v>
      </c>
      <c r="I65">
        <v>12</v>
      </c>
      <c r="J65" s="6">
        <v>437.2</v>
      </c>
      <c r="K65" s="6">
        <v>263.33</v>
      </c>
      <c r="L65" s="7">
        <f>raw[[#This Row],[Unit Price]]*raw[[#This Row],[Units Sold]]</f>
        <v>5246.4</v>
      </c>
      <c r="M65" s="7">
        <f>raw[[#This Row],[Unit Cost]]*raw[[#This Row],[Units Sold]]</f>
        <v>3159.96</v>
      </c>
      <c r="N65" s="7">
        <f>raw[[#This Row],[Total Revenue]]-raw[[#This Row],[Total Cost]]</f>
        <v>2086.4399999999996</v>
      </c>
    </row>
    <row r="66" spans="1:14" x14ac:dyDescent="0.25">
      <c r="A66" t="s">
        <v>18</v>
      </c>
      <c r="B66" t="s">
        <v>92</v>
      </c>
      <c r="C66" t="s">
        <v>46</v>
      </c>
      <c r="D66" t="s">
        <v>16</v>
      </c>
      <c r="E66" t="s">
        <v>29</v>
      </c>
      <c r="F66" s="1">
        <v>42116</v>
      </c>
      <c r="G66">
        <v>723186051</v>
      </c>
      <c r="H66" s="1">
        <v>42137</v>
      </c>
      <c r="I66">
        <v>9</v>
      </c>
      <c r="J66" s="6">
        <v>152.58000000000001</v>
      </c>
      <c r="K66" s="6">
        <v>97.44</v>
      </c>
      <c r="L66" s="7">
        <f>raw[[#This Row],[Unit Price]]*raw[[#This Row],[Units Sold]]</f>
        <v>1373.22</v>
      </c>
      <c r="M66" s="7">
        <f>raw[[#This Row],[Unit Cost]]*raw[[#This Row],[Units Sold]]</f>
        <v>876.96</v>
      </c>
      <c r="N66" s="7">
        <f>raw[[#This Row],[Total Revenue]]-raw[[#This Row],[Total Cost]]</f>
        <v>496.26</v>
      </c>
    </row>
    <row r="67" spans="1:14" x14ac:dyDescent="0.25">
      <c r="A67" t="s">
        <v>245</v>
      </c>
      <c r="B67" t="s">
        <v>52</v>
      </c>
      <c r="C67" t="s">
        <v>50</v>
      </c>
      <c r="D67" t="s">
        <v>16</v>
      </c>
      <c r="E67" t="s">
        <v>39</v>
      </c>
      <c r="F67" s="1">
        <v>40675</v>
      </c>
      <c r="G67">
        <v>353942859</v>
      </c>
      <c r="H67" s="1">
        <v>40678</v>
      </c>
      <c r="I67">
        <v>14</v>
      </c>
      <c r="J67" s="6">
        <v>81.73</v>
      </c>
      <c r="K67" s="6">
        <v>56.67</v>
      </c>
      <c r="L67" s="7">
        <f>raw[[#This Row],[Unit Price]]*raw[[#This Row],[Units Sold]]</f>
        <v>1144.22</v>
      </c>
      <c r="M67" s="7">
        <f>raw[[#This Row],[Unit Cost]]*raw[[#This Row],[Units Sold]]</f>
        <v>793.38</v>
      </c>
      <c r="N67" s="7">
        <f>raw[[#This Row],[Total Revenue]]-raw[[#This Row],[Total Cost]]</f>
        <v>350.84000000000003</v>
      </c>
    </row>
    <row r="68" spans="1:14" x14ac:dyDescent="0.25">
      <c r="A68" t="s">
        <v>245</v>
      </c>
      <c r="B68" t="s">
        <v>93</v>
      </c>
      <c r="C68" t="s">
        <v>15</v>
      </c>
      <c r="D68" t="s">
        <v>16</v>
      </c>
      <c r="E68" t="s">
        <v>21</v>
      </c>
      <c r="F68" s="1">
        <v>40898</v>
      </c>
      <c r="G68">
        <v>848183858</v>
      </c>
      <c r="H68" s="1">
        <v>40926</v>
      </c>
      <c r="I68">
        <v>9</v>
      </c>
      <c r="J68" s="6">
        <v>651.21</v>
      </c>
      <c r="K68" s="6">
        <v>524.96</v>
      </c>
      <c r="L68" s="7">
        <f>raw[[#This Row],[Unit Price]]*raw[[#This Row],[Units Sold]]</f>
        <v>5860.89</v>
      </c>
      <c r="M68" s="7">
        <f>raw[[#This Row],[Unit Cost]]*raw[[#This Row],[Units Sold]]</f>
        <v>4724.6400000000003</v>
      </c>
      <c r="N68" s="7">
        <f>raw[[#This Row],[Total Revenue]]-raw[[#This Row],[Total Cost]]</f>
        <v>1136.25</v>
      </c>
    </row>
    <row r="69" spans="1:14" x14ac:dyDescent="0.25">
      <c r="A69" t="s">
        <v>245</v>
      </c>
      <c r="B69" t="s">
        <v>94</v>
      </c>
      <c r="C69" t="s">
        <v>35</v>
      </c>
      <c r="D69" t="s">
        <v>24</v>
      </c>
      <c r="E69" t="s">
        <v>21</v>
      </c>
      <c r="F69" s="1">
        <v>40514</v>
      </c>
      <c r="G69">
        <v>374707877</v>
      </c>
      <c r="H69" s="1">
        <v>40537</v>
      </c>
      <c r="I69">
        <v>5</v>
      </c>
      <c r="J69" s="6">
        <v>421.89</v>
      </c>
      <c r="K69" s="6">
        <v>364.69</v>
      </c>
      <c r="L69" s="7">
        <f>raw[[#This Row],[Unit Price]]*raw[[#This Row],[Units Sold]]</f>
        <v>2109.4499999999998</v>
      </c>
      <c r="M69" s="7">
        <f>raw[[#This Row],[Unit Cost]]*raw[[#This Row],[Units Sold]]</f>
        <v>1823.45</v>
      </c>
      <c r="N69" s="7">
        <f>raw[[#This Row],[Total Revenue]]-raw[[#This Row],[Total Cost]]</f>
        <v>285.99999999999977</v>
      </c>
    </row>
    <row r="70" spans="1:14" x14ac:dyDescent="0.25">
      <c r="A70" t="s">
        <v>18</v>
      </c>
      <c r="B70" t="s">
        <v>95</v>
      </c>
      <c r="C70" t="s">
        <v>50</v>
      </c>
      <c r="D70" t="s">
        <v>16</v>
      </c>
      <c r="E70" t="s">
        <v>17</v>
      </c>
      <c r="F70" s="1">
        <v>40404</v>
      </c>
      <c r="G70">
        <v>322626245</v>
      </c>
      <c r="H70" s="1">
        <v>40437</v>
      </c>
      <c r="I70">
        <v>2</v>
      </c>
      <c r="J70" s="6">
        <v>81.73</v>
      </c>
      <c r="K70" s="6">
        <v>56.67</v>
      </c>
      <c r="L70" s="7">
        <f>raw[[#This Row],[Unit Price]]*raw[[#This Row],[Units Sold]]</f>
        <v>163.46</v>
      </c>
      <c r="M70" s="7">
        <f>raw[[#This Row],[Unit Cost]]*raw[[#This Row],[Units Sold]]</f>
        <v>113.34</v>
      </c>
      <c r="N70" s="7">
        <f>raw[[#This Row],[Total Revenue]]-raw[[#This Row],[Total Cost]]</f>
        <v>50.120000000000005</v>
      </c>
    </row>
    <row r="71" spans="1:14" x14ac:dyDescent="0.25">
      <c r="A71" t="s">
        <v>18</v>
      </c>
      <c r="B71" t="s">
        <v>41</v>
      </c>
      <c r="C71" t="s">
        <v>26</v>
      </c>
      <c r="D71" t="s">
        <v>24</v>
      </c>
      <c r="E71" t="s">
        <v>17</v>
      </c>
      <c r="F71" s="1">
        <v>40456</v>
      </c>
      <c r="G71">
        <v>351362788</v>
      </c>
      <c r="H71" s="1">
        <v>40496</v>
      </c>
      <c r="I71">
        <v>8</v>
      </c>
      <c r="J71" s="6">
        <v>668.27</v>
      </c>
      <c r="K71" s="6">
        <v>502.54</v>
      </c>
      <c r="L71" s="7">
        <f>raw[[#This Row],[Unit Price]]*raw[[#This Row],[Units Sold]]</f>
        <v>5346.16</v>
      </c>
      <c r="M71" s="7">
        <f>raw[[#This Row],[Unit Cost]]*raw[[#This Row],[Units Sold]]</f>
        <v>4020.32</v>
      </c>
      <c r="N71" s="7">
        <f>raw[[#This Row],[Total Revenue]]-raw[[#This Row],[Total Cost]]</f>
        <v>1325.8399999999997</v>
      </c>
    </row>
    <row r="72" spans="1:14" x14ac:dyDescent="0.25">
      <c r="A72" t="s">
        <v>18</v>
      </c>
      <c r="B72" t="s">
        <v>96</v>
      </c>
      <c r="C72" t="s">
        <v>35</v>
      </c>
      <c r="D72" t="s">
        <v>24</v>
      </c>
      <c r="E72" t="s">
        <v>29</v>
      </c>
      <c r="F72" s="1">
        <v>40947</v>
      </c>
      <c r="G72">
        <v>640653836</v>
      </c>
      <c r="H72" s="1">
        <v>40986</v>
      </c>
      <c r="I72">
        <v>4</v>
      </c>
      <c r="J72" s="6">
        <v>421.89</v>
      </c>
      <c r="K72" s="6">
        <v>364.69</v>
      </c>
      <c r="L72" s="7">
        <f>raw[[#This Row],[Unit Price]]*raw[[#This Row],[Units Sold]]</f>
        <v>1687.56</v>
      </c>
      <c r="M72" s="7">
        <f>raw[[#This Row],[Unit Cost]]*raw[[#This Row],[Units Sold]]</f>
        <v>1458.76</v>
      </c>
      <c r="N72" s="7">
        <f>raw[[#This Row],[Total Revenue]]-raw[[#This Row],[Total Cost]]</f>
        <v>228.79999999999995</v>
      </c>
    </row>
    <row r="73" spans="1:14" x14ac:dyDescent="0.25">
      <c r="A73" t="s">
        <v>18</v>
      </c>
      <c r="B73" t="s">
        <v>70</v>
      </c>
      <c r="C73" t="s">
        <v>44</v>
      </c>
      <c r="D73" t="s">
        <v>16</v>
      </c>
      <c r="E73" t="s">
        <v>39</v>
      </c>
      <c r="F73" s="1">
        <v>41160</v>
      </c>
      <c r="G73">
        <v>540548217</v>
      </c>
      <c r="H73" s="1">
        <v>41172</v>
      </c>
      <c r="I73">
        <v>15</v>
      </c>
      <c r="J73" s="6">
        <v>109.28</v>
      </c>
      <c r="K73" s="6">
        <v>35.840000000000003</v>
      </c>
      <c r="L73" s="7">
        <f>raw[[#This Row],[Unit Price]]*raw[[#This Row],[Units Sold]]</f>
        <v>1639.2</v>
      </c>
      <c r="M73" s="7">
        <f>raw[[#This Row],[Unit Cost]]*raw[[#This Row],[Units Sold]]</f>
        <v>537.6</v>
      </c>
      <c r="N73" s="7">
        <f>raw[[#This Row],[Total Revenue]]-raw[[#This Row],[Total Cost]]</f>
        <v>1101.5999999999999</v>
      </c>
    </row>
    <row r="74" spans="1:14" x14ac:dyDescent="0.25">
      <c r="A74" t="s">
        <v>245</v>
      </c>
      <c r="B74" t="s">
        <v>97</v>
      </c>
      <c r="C74" t="s">
        <v>33</v>
      </c>
      <c r="D74" t="s">
        <v>24</v>
      </c>
      <c r="E74" t="s">
        <v>21</v>
      </c>
      <c r="F74" s="1">
        <v>40766</v>
      </c>
      <c r="G74">
        <v>821407258</v>
      </c>
      <c r="H74" s="1">
        <v>40774</v>
      </c>
      <c r="I74">
        <v>3</v>
      </c>
      <c r="J74" s="6">
        <v>255.28</v>
      </c>
      <c r="K74" s="6">
        <v>159.41999999999999</v>
      </c>
      <c r="L74" s="7">
        <f>raw[[#This Row],[Unit Price]]*raw[[#This Row],[Units Sold]]</f>
        <v>765.84</v>
      </c>
      <c r="M74" s="7">
        <f>raw[[#This Row],[Unit Cost]]*raw[[#This Row],[Units Sold]]</f>
        <v>478.26</v>
      </c>
      <c r="N74" s="7">
        <f>raw[[#This Row],[Total Revenue]]-raw[[#This Row],[Total Cost]]</f>
        <v>287.58000000000004</v>
      </c>
    </row>
    <row r="75" spans="1:14" x14ac:dyDescent="0.25">
      <c r="A75" t="s">
        <v>245</v>
      </c>
      <c r="B75" t="s">
        <v>98</v>
      </c>
      <c r="C75" t="s">
        <v>20</v>
      </c>
      <c r="D75" t="s">
        <v>16</v>
      </c>
      <c r="E75" t="s">
        <v>29</v>
      </c>
      <c r="F75" s="1">
        <v>41210</v>
      </c>
      <c r="G75">
        <v>523904788</v>
      </c>
      <c r="H75" s="1">
        <v>41220</v>
      </c>
      <c r="I75">
        <v>7</v>
      </c>
      <c r="J75" s="6">
        <v>47.45</v>
      </c>
      <c r="K75" s="6">
        <v>31.79</v>
      </c>
      <c r="L75" s="7">
        <f>raw[[#This Row],[Unit Price]]*raw[[#This Row],[Units Sold]]</f>
        <v>332.15000000000003</v>
      </c>
      <c r="M75" s="7">
        <f>raw[[#This Row],[Unit Cost]]*raw[[#This Row],[Units Sold]]</f>
        <v>222.53</v>
      </c>
      <c r="N75" s="7">
        <f>raw[[#This Row],[Total Revenue]]-raw[[#This Row],[Total Cost]]</f>
        <v>109.62000000000003</v>
      </c>
    </row>
    <row r="76" spans="1:14" x14ac:dyDescent="0.25">
      <c r="A76" t="s">
        <v>18</v>
      </c>
      <c r="B76" t="s">
        <v>99</v>
      </c>
      <c r="C76" t="s">
        <v>44</v>
      </c>
      <c r="D76" t="s">
        <v>24</v>
      </c>
      <c r="E76" t="s">
        <v>39</v>
      </c>
      <c r="F76" s="1">
        <v>41558</v>
      </c>
      <c r="G76">
        <v>109027135</v>
      </c>
      <c r="H76" s="1">
        <v>41574</v>
      </c>
      <c r="I76">
        <v>4</v>
      </c>
      <c r="J76" s="6">
        <v>109.28</v>
      </c>
      <c r="K76" s="6">
        <v>35.840000000000003</v>
      </c>
      <c r="L76" s="7">
        <f>raw[[#This Row],[Unit Price]]*raw[[#This Row],[Units Sold]]</f>
        <v>437.12</v>
      </c>
      <c r="M76" s="7">
        <f>raw[[#This Row],[Unit Cost]]*raw[[#This Row],[Units Sold]]</f>
        <v>143.36000000000001</v>
      </c>
      <c r="N76" s="7">
        <f>raw[[#This Row],[Total Revenue]]-raw[[#This Row],[Total Cost]]</f>
        <v>293.76</v>
      </c>
    </row>
    <row r="77" spans="1:14" x14ac:dyDescent="0.25">
      <c r="A77" t="s">
        <v>246</v>
      </c>
      <c r="B77" t="s">
        <v>47</v>
      </c>
      <c r="C77" t="s">
        <v>53</v>
      </c>
      <c r="D77" t="s">
        <v>24</v>
      </c>
      <c r="E77" t="s">
        <v>17</v>
      </c>
      <c r="F77" s="1">
        <v>42649</v>
      </c>
      <c r="G77">
        <v>108073127</v>
      </c>
      <c r="H77" s="1">
        <v>42663</v>
      </c>
      <c r="I77">
        <v>1</v>
      </c>
      <c r="J77" s="6">
        <v>437.2</v>
      </c>
      <c r="K77" s="6">
        <v>263.33</v>
      </c>
      <c r="L77" s="7">
        <f>raw[[#This Row],[Unit Price]]*raw[[#This Row],[Units Sold]]</f>
        <v>437.2</v>
      </c>
      <c r="M77" s="7">
        <f>raw[[#This Row],[Unit Cost]]*raw[[#This Row],[Units Sold]]</f>
        <v>263.33</v>
      </c>
      <c r="N77" s="7">
        <f>raw[[#This Row],[Total Revenue]]-raw[[#This Row],[Total Cost]]</f>
        <v>173.87</v>
      </c>
    </row>
    <row r="78" spans="1:14" x14ac:dyDescent="0.25">
      <c r="A78" t="s">
        <v>245</v>
      </c>
      <c r="B78" t="s">
        <v>100</v>
      </c>
      <c r="C78" t="s">
        <v>67</v>
      </c>
      <c r="D78" t="s">
        <v>24</v>
      </c>
      <c r="E78" t="s">
        <v>29</v>
      </c>
      <c r="F78" s="1">
        <v>42944</v>
      </c>
      <c r="G78">
        <v>672654092</v>
      </c>
      <c r="H78" s="1">
        <v>42947</v>
      </c>
      <c r="I78">
        <v>4</v>
      </c>
      <c r="J78" s="6">
        <v>9.33</v>
      </c>
      <c r="K78" s="6">
        <v>6.92</v>
      </c>
      <c r="L78" s="7">
        <f>raw[[#This Row],[Unit Price]]*raw[[#This Row],[Units Sold]]</f>
        <v>37.32</v>
      </c>
      <c r="M78" s="7">
        <f>raw[[#This Row],[Unit Cost]]*raw[[#This Row],[Units Sold]]</f>
        <v>27.68</v>
      </c>
      <c r="N78" s="7">
        <f>raw[[#This Row],[Total Revenue]]-raw[[#This Row],[Total Cost]]</f>
        <v>9.64</v>
      </c>
    </row>
    <row r="79" spans="1:14" x14ac:dyDescent="0.25">
      <c r="A79" t="s">
        <v>247</v>
      </c>
      <c r="B79" t="s">
        <v>43</v>
      </c>
      <c r="C79" t="s">
        <v>23</v>
      </c>
      <c r="D79" t="s">
        <v>24</v>
      </c>
      <c r="E79" t="s">
        <v>39</v>
      </c>
      <c r="F79" s="1">
        <v>42678</v>
      </c>
      <c r="G79">
        <v>224693858</v>
      </c>
      <c r="H79" s="1">
        <v>42699</v>
      </c>
      <c r="I79">
        <v>1</v>
      </c>
      <c r="J79" s="6">
        <v>154.06</v>
      </c>
      <c r="K79" s="6">
        <v>90.93</v>
      </c>
      <c r="L79" s="7">
        <f>raw[[#This Row],[Unit Price]]*raw[[#This Row],[Units Sold]]</f>
        <v>154.06</v>
      </c>
      <c r="M79" s="7">
        <f>raw[[#This Row],[Unit Cost]]*raw[[#This Row],[Units Sold]]</f>
        <v>90.93</v>
      </c>
      <c r="N79" s="7">
        <f>raw[[#This Row],[Total Revenue]]-raw[[#This Row],[Total Cost]]</f>
        <v>63.129999999999995</v>
      </c>
    </row>
    <row r="80" spans="1:14" x14ac:dyDescent="0.25">
      <c r="A80" t="s">
        <v>18</v>
      </c>
      <c r="B80" t="s">
        <v>40</v>
      </c>
      <c r="C80" t="s">
        <v>50</v>
      </c>
      <c r="D80" t="s">
        <v>16</v>
      </c>
      <c r="E80" t="s">
        <v>39</v>
      </c>
      <c r="F80" s="1">
        <v>42472</v>
      </c>
      <c r="G80">
        <v>406428754</v>
      </c>
      <c r="H80" s="1">
        <v>42491</v>
      </c>
      <c r="I80">
        <v>1</v>
      </c>
      <c r="J80" s="6">
        <v>81.73</v>
      </c>
      <c r="K80" s="6">
        <v>56.67</v>
      </c>
      <c r="L80" s="7">
        <f>raw[[#This Row],[Unit Price]]*raw[[#This Row],[Units Sold]]</f>
        <v>81.73</v>
      </c>
      <c r="M80" s="7">
        <f>raw[[#This Row],[Unit Cost]]*raw[[#This Row],[Units Sold]]</f>
        <v>56.67</v>
      </c>
      <c r="N80" s="7">
        <f>raw[[#This Row],[Total Revenue]]-raw[[#This Row],[Total Cost]]</f>
        <v>25.060000000000002</v>
      </c>
    </row>
    <row r="81" spans="1:14" x14ac:dyDescent="0.25">
      <c r="A81" t="s">
        <v>246</v>
      </c>
      <c r="B81" t="s">
        <v>101</v>
      </c>
      <c r="C81" t="s">
        <v>33</v>
      </c>
      <c r="D81" t="s">
        <v>16</v>
      </c>
      <c r="E81" t="s">
        <v>29</v>
      </c>
      <c r="F81" s="1">
        <v>41956</v>
      </c>
      <c r="G81">
        <v>230407607</v>
      </c>
      <c r="H81" s="1">
        <v>41993</v>
      </c>
      <c r="I81">
        <v>3</v>
      </c>
      <c r="J81" s="6">
        <v>255.28</v>
      </c>
      <c r="K81" s="6">
        <v>159.41999999999999</v>
      </c>
      <c r="L81" s="7">
        <f>raw[[#This Row],[Unit Price]]*raw[[#This Row],[Units Sold]]</f>
        <v>765.84</v>
      </c>
      <c r="M81" s="7">
        <f>raw[[#This Row],[Unit Cost]]*raw[[#This Row],[Units Sold]]</f>
        <v>478.26</v>
      </c>
      <c r="N81" s="7">
        <f>raw[[#This Row],[Total Revenue]]-raw[[#This Row],[Total Cost]]</f>
        <v>287.58000000000004</v>
      </c>
    </row>
    <row r="82" spans="1:14" x14ac:dyDescent="0.25">
      <c r="A82" t="s">
        <v>30</v>
      </c>
      <c r="B82" t="s">
        <v>102</v>
      </c>
      <c r="C82" t="s">
        <v>50</v>
      </c>
      <c r="D82" t="s">
        <v>24</v>
      </c>
      <c r="E82" t="s">
        <v>29</v>
      </c>
      <c r="F82" s="1">
        <v>41147</v>
      </c>
      <c r="G82">
        <v>129491746</v>
      </c>
      <c r="H82" s="1">
        <v>41174</v>
      </c>
      <c r="I82">
        <v>14</v>
      </c>
      <c r="J82" s="6">
        <v>81.73</v>
      </c>
      <c r="K82" s="6">
        <v>56.67</v>
      </c>
      <c r="L82" s="7">
        <f>raw[[#This Row],[Unit Price]]*raw[[#This Row],[Units Sold]]</f>
        <v>1144.22</v>
      </c>
      <c r="M82" s="7">
        <f>raw[[#This Row],[Unit Cost]]*raw[[#This Row],[Units Sold]]</f>
        <v>793.38</v>
      </c>
      <c r="N82" s="7">
        <f>raw[[#This Row],[Total Revenue]]-raw[[#This Row],[Total Cost]]</f>
        <v>350.84000000000003</v>
      </c>
    </row>
    <row r="83" spans="1:14" x14ac:dyDescent="0.25">
      <c r="A83" t="s">
        <v>247</v>
      </c>
      <c r="B83" t="s">
        <v>103</v>
      </c>
      <c r="C83" t="s">
        <v>23</v>
      </c>
      <c r="D83" t="s">
        <v>24</v>
      </c>
      <c r="E83" t="s">
        <v>21</v>
      </c>
      <c r="F83" s="1">
        <v>41835</v>
      </c>
      <c r="G83">
        <v>606854999</v>
      </c>
      <c r="H83" s="1">
        <v>41866</v>
      </c>
      <c r="I83">
        <v>1</v>
      </c>
      <c r="J83" s="6">
        <v>154.06</v>
      </c>
      <c r="K83" s="6">
        <v>90.93</v>
      </c>
      <c r="L83" s="7">
        <f>raw[[#This Row],[Unit Price]]*raw[[#This Row],[Units Sold]]</f>
        <v>154.06</v>
      </c>
      <c r="M83" s="7">
        <f>raw[[#This Row],[Unit Cost]]*raw[[#This Row],[Units Sold]]</f>
        <v>90.93</v>
      </c>
      <c r="N83" s="7">
        <f>raw[[#This Row],[Total Revenue]]-raw[[#This Row],[Total Cost]]</f>
        <v>63.129999999999995</v>
      </c>
    </row>
    <row r="84" spans="1:14" x14ac:dyDescent="0.25">
      <c r="A84" t="s">
        <v>104</v>
      </c>
      <c r="B84" t="s">
        <v>105</v>
      </c>
      <c r="C84" t="s">
        <v>33</v>
      </c>
      <c r="D84" t="s">
        <v>24</v>
      </c>
      <c r="E84" t="s">
        <v>17</v>
      </c>
      <c r="F84" s="1">
        <v>40665</v>
      </c>
      <c r="G84">
        <v>885983693</v>
      </c>
      <c r="H84" s="1">
        <v>40667</v>
      </c>
      <c r="I84">
        <v>2</v>
      </c>
      <c r="J84" s="6">
        <v>255.28</v>
      </c>
      <c r="K84" s="6">
        <v>159.41999999999999</v>
      </c>
      <c r="L84" s="7">
        <f>raw[[#This Row],[Unit Price]]*raw[[#This Row],[Units Sold]]</f>
        <v>510.56</v>
      </c>
      <c r="M84" s="7">
        <f>raw[[#This Row],[Unit Cost]]*raw[[#This Row],[Units Sold]]</f>
        <v>318.83999999999997</v>
      </c>
      <c r="N84" s="7">
        <f>raw[[#This Row],[Total Revenue]]-raw[[#This Row],[Total Cost]]</f>
        <v>191.72000000000003</v>
      </c>
    </row>
    <row r="85" spans="1:14" x14ac:dyDescent="0.25">
      <c r="A85" t="s">
        <v>245</v>
      </c>
      <c r="B85" t="s">
        <v>106</v>
      </c>
      <c r="C85" t="s">
        <v>15</v>
      </c>
      <c r="D85" t="s">
        <v>16</v>
      </c>
      <c r="E85" t="s">
        <v>17</v>
      </c>
      <c r="F85" s="1">
        <v>41589</v>
      </c>
      <c r="G85">
        <v>260676658</v>
      </c>
      <c r="H85" s="1">
        <v>41625</v>
      </c>
      <c r="I85">
        <v>15</v>
      </c>
      <c r="J85" s="6">
        <v>651.21</v>
      </c>
      <c r="K85" s="6">
        <v>524.96</v>
      </c>
      <c r="L85" s="7">
        <f>raw[[#This Row],[Unit Price]]*raw[[#This Row],[Units Sold]]</f>
        <v>9768.1500000000015</v>
      </c>
      <c r="M85" s="7">
        <f>raw[[#This Row],[Unit Cost]]*raw[[#This Row],[Units Sold]]</f>
        <v>7874.4000000000005</v>
      </c>
      <c r="N85" s="7">
        <f>raw[[#This Row],[Total Revenue]]-raw[[#This Row],[Total Cost]]</f>
        <v>1893.7500000000009</v>
      </c>
    </row>
    <row r="86" spans="1:14" x14ac:dyDescent="0.25">
      <c r="A86" t="s">
        <v>245</v>
      </c>
      <c r="B86" t="s">
        <v>107</v>
      </c>
      <c r="C86" t="s">
        <v>53</v>
      </c>
      <c r="D86" t="s">
        <v>16</v>
      </c>
      <c r="E86" t="s">
        <v>29</v>
      </c>
      <c r="F86" s="1">
        <v>40647</v>
      </c>
      <c r="G86">
        <v>345045220</v>
      </c>
      <c r="H86" s="1">
        <v>40683</v>
      </c>
      <c r="I86">
        <v>9</v>
      </c>
      <c r="J86" s="6">
        <v>437.2</v>
      </c>
      <c r="K86" s="6">
        <v>263.33</v>
      </c>
      <c r="L86" s="7">
        <f>raw[[#This Row],[Unit Price]]*raw[[#This Row],[Units Sold]]</f>
        <v>3934.7999999999997</v>
      </c>
      <c r="M86" s="7">
        <f>raw[[#This Row],[Unit Cost]]*raw[[#This Row],[Units Sold]]</f>
        <v>2369.9699999999998</v>
      </c>
      <c r="N86" s="7">
        <f>raw[[#This Row],[Total Revenue]]-raw[[#This Row],[Total Cost]]</f>
        <v>1564.83</v>
      </c>
    </row>
    <row r="87" spans="1:14" x14ac:dyDescent="0.25">
      <c r="A87" t="s">
        <v>18</v>
      </c>
      <c r="B87" t="s">
        <v>59</v>
      </c>
      <c r="C87" t="s">
        <v>33</v>
      </c>
      <c r="D87" t="s">
        <v>16</v>
      </c>
      <c r="E87" t="s">
        <v>29</v>
      </c>
      <c r="F87" s="1">
        <v>41186</v>
      </c>
      <c r="G87">
        <v>123513209</v>
      </c>
      <c r="H87" s="1">
        <v>41234</v>
      </c>
      <c r="I87">
        <v>15</v>
      </c>
      <c r="J87" s="6">
        <v>255.28</v>
      </c>
      <c r="K87" s="6">
        <v>159.41999999999999</v>
      </c>
      <c r="L87" s="7">
        <f>raw[[#This Row],[Unit Price]]*raw[[#This Row],[Units Sold]]</f>
        <v>3829.2</v>
      </c>
      <c r="M87" s="7">
        <f>raw[[#This Row],[Unit Cost]]*raw[[#This Row],[Units Sold]]</f>
        <v>2391.2999999999997</v>
      </c>
      <c r="N87" s="7">
        <f>raw[[#This Row],[Total Revenue]]-raw[[#This Row],[Total Cost]]</f>
        <v>1437.9</v>
      </c>
    </row>
    <row r="88" spans="1:14" x14ac:dyDescent="0.25">
      <c r="A88" t="s">
        <v>18</v>
      </c>
      <c r="B88" t="s">
        <v>63</v>
      </c>
      <c r="C88" t="s">
        <v>23</v>
      </c>
      <c r="D88" t="s">
        <v>16</v>
      </c>
      <c r="E88" t="s">
        <v>39</v>
      </c>
      <c r="F88" s="1">
        <v>41408</v>
      </c>
      <c r="G88">
        <v>900816953</v>
      </c>
      <c r="H88" s="1">
        <v>41435</v>
      </c>
      <c r="I88">
        <v>1</v>
      </c>
      <c r="J88" s="6">
        <v>154.06</v>
      </c>
      <c r="K88" s="6">
        <v>90.93</v>
      </c>
      <c r="L88" s="7">
        <f>raw[[#This Row],[Unit Price]]*raw[[#This Row],[Units Sold]]</f>
        <v>154.06</v>
      </c>
      <c r="M88" s="7">
        <f>raw[[#This Row],[Unit Cost]]*raw[[#This Row],[Units Sold]]</f>
        <v>90.93</v>
      </c>
      <c r="N88" s="7">
        <f>raw[[#This Row],[Total Revenue]]-raw[[#This Row],[Total Cost]]</f>
        <v>63.129999999999995</v>
      </c>
    </row>
    <row r="89" spans="1:14" x14ac:dyDescent="0.25">
      <c r="A89" t="s">
        <v>245</v>
      </c>
      <c r="B89" t="s">
        <v>82</v>
      </c>
      <c r="C89" t="s">
        <v>26</v>
      </c>
      <c r="D89" t="s">
        <v>16</v>
      </c>
      <c r="E89" t="s">
        <v>39</v>
      </c>
      <c r="F89" s="1">
        <v>41286</v>
      </c>
      <c r="G89">
        <v>452005279</v>
      </c>
      <c r="H89" s="1">
        <v>41307</v>
      </c>
      <c r="I89">
        <v>12</v>
      </c>
      <c r="J89" s="6">
        <v>668.27</v>
      </c>
      <c r="K89" s="6">
        <v>502.54</v>
      </c>
      <c r="L89" s="7">
        <f>raw[[#This Row],[Unit Price]]*raw[[#This Row],[Units Sold]]</f>
        <v>8019.24</v>
      </c>
      <c r="M89" s="7">
        <f>raw[[#This Row],[Unit Cost]]*raw[[#This Row],[Units Sold]]</f>
        <v>6030.4800000000005</v>
      </c>
      <c r="N89" s="7">
        <f>raw[[#This Row],[Total Revenue]]-raw[[#This Row],[Total Cost]]</f>
        <v>1988.7599999999993</v>
      </c>
    </row>
    <row r="90" spans="1:14" x14ac:dyDescent="0.25">
      <c r="A90" t="s">
        <v>18</v>
      </c>
      <c r="B90" t="s">
        <v>108</v>
      </c>
      <c r="C90" t="s">
        <v>23</v>
      </c>
      <c r="D90" t="s">
        <v>24</v>
      </c>
      <c r="E90" t="s">
        <v>29</v>
      </c>
      <c r="F90" s="1">
        <v>41185</v>
      </c>
      <c r="G90">
        <v>672439515</v>
      </c>
      <c r="H90" s="1">
        <v>41225</v>
      </c>
      <c r="I90">
        <v>14</v>
      </c>
      <c r="J90" s="6">
        <v>154.06</v>
      </c>
      <c r="K90" s="6">
        <v>90.93</v>
      </c>
      <c r="L90" s="7">
        <f>raw[[#This Row],[Unit Price]]*raw[[#This Row],[Units Sold]]</f>
        <v>2156.84</v>
      </c>
      <c r="M90" s="7">
        <f>raw[[#This Row],[Unit Cost]]*raw[[#This Row],[Units Sold]]</f>
        <v>1273.02</v>
      </c>
      <c r="N90" s="7">
        <f>raw[[#This Row],[Total Revenue]]-raw[[#This Row],[Total Cost]]</f>
        <v>883.82000000000016</v>
      </c>
    </row>
    <row r="91" spans="1:14" x14ac:dyDescent="0.25">
      <c r="A91" t="s">
        <v>245</v>
      </c>
      <c r="B91" t="s">
        <v>25</v>
      </c>
      <c r="C91" t="s">
        <v>26</v>
      </c>
      <c r="D91" t="s">
        <v>24</v>
      </c>
      <c r="E91" t="s">
        <v>17</v>
      </c>
      <c r="F91" s="1">
        <v>40474</v>
      </c>
      <c r="G91">
        <v>827793490</v>
      </c>
      <c r="H91" s="1">
        <v>40502</v>
      </c>
      <c r="I91">
        <v>2</v>
      </c>
      <c r="J91" s="6">
        <v>668.27</v>
      </c>
      <c r="K91" s="6">
        <v>502.54</v>
      </c>
      <c r="L91" s="7">
        <f>raw[[#This Row],[Unit Price]]*raw[[#This Row],[Units Sold]]</f>
        <v>1336.54</v>
      </c>
      <c r="M91" s="7">
        <f>raw[[#This Row],[Unit Cost]]*raw[[#This Row],[Units Sold]]</f>
        <v>1005.08</v>
      </c>
      <c r="N91" s="7">
        <f>raw[[#This Row],[Total Revenue]]-raw[[#This Row],[Total Cost]]</f>
        <v>331.45999999999992</v>
      </c>
    </row>
    <row r="92" spans="1:14" x14ac:dyDescent="0.25">
      <c r="A92" t="s">
        <v>246</v>
      </c>
      <c r="B92" t="s">
        <v>87</v>
      </c>
      <c r="C92" t="s">
        <v>44</v>
      </c>
      <c r="D92" t="s">
        <v>24</v>
      </c>
      <c r="E92" t="s">
        <v>17</v>
      </c>
      <c r="F92" s="1">
        <v>41676</v>
      </c>
      <c r="G92">
        <v>704053533</v>
      </c>
      <c r="H92" s="1">
        <v>41726</v>
      </c>
      <c r="I92">
        <v>7</v>
      </c>
      <c r="J92" s="6">
        <v>109.28</v>
      </c>
      <c r="K92" s="6">
        <v>35.840000000000003</v>
      </c>
      <c r="L92" s="7">
        <f>raw[[#This Row],[Unit Price]]*raw[[#This Row],[Units Sold]]</f>
        <v>764.96</v>
      </c>
      <c r="M92" s="7">
        <f>raw[[#This Row],[Unit Cost]]*raw[[#This Row],[Units Sold]]</f>
        <v>250.88000000000002</v>
      </c>
      <c r="N92" s="7">
        <f>raw[[#This Row],[Total Revenue]]-raw[[#This Row],[Total Cost]]</f>
        <v>514.08000000000004</v>
      </c>
    </row>
    <row r="93" spans="1:14" x14ac:dyDescent="0.25">
      <c r="A93" t="s">
        <v>245</v>
      </c>
      <c r="B93" t="s">
        <v>52</v>
      </c>
      <c r="C93" t="s">
        <v>33</v>
      </c>
      <c r="D93" t="s">
        <v>16</v>
      </c>
      <c r="E93" t="s">
        <v>29</v>
      </c>
      <c r="F93" s="1">
        <v>40790</v>
      </c>
      <c r="G93">
        <v>157518470</v>
      </c>
      <c r="H93" s="1">
        <v>40790</v>
      </c>
      <c r="I93">
        <v>3</v>
      </c>
      <c r="J93" s="6">
        <v>255.28</v>
      </c>
      <c r="K93" s="6">
        <v>159.41999999999999</v>
      </c>
      <c r="L93" s="7">
        <f>raw[[#This Row],[Unit Price]]*raw[[#This Row],[Units Sold]]</f>
        <v>765.84</v>
      </c>
      <c r="M93" s="7">
        <f>raw[[#This Row],[Unit Cost]]*raw[[#This Row],[Units Sold]]</f>
        <v>478.26</v>
      </c>
      <c r="N93" s="7">
        <f>raw[[#This Row],[Total Revenue]]-raw[[#This Row],[Total Cost]]</f>
        <v>287.58000000000004</v>
      </c>
    </row>
    <row r="94" spans="1:14" x14ac:dyDescent="0.25">
      <c r="A94" t="s">
        <v>247</v>
      </c>
      <c r="B94" t="s">
        <v>109</v>
      </c>
      <c r="C94" t="s">
        <v>53</v>
      </c>
      <c r="D94" t="s">
        <v>24</v>
      </c>
      <c r="E94" t="s">
        <v>21</v>
      </c>
      <c r="F94" s="1">
        <v>42502</v>
      </c>
      <c r="G94">
        <v>464799630</v>
      </c>
      <c r="H94" s="1">
        <v>42547</v>
      </c>
      <c r="I94">
        <v>6</v>
      </c>
      <c r="J94" s="6">
        <v>437.2</v>
      </c>
      <c r="K94" s="6">
        <v>263.33</v>
      </c>
      <c r="L94" s="7">
        <f>raw[[#This Row],[Unit Price]]*raw[[#This Row],[Units Sold]]</f>
        <v>2623.2</v>
      </c>
      <c r="M94" s="7">
        <f>raw[[#This Row],[Unit Cost]]*raw[[#This Row],[Units Sold]]</f>
        <v>1579.98</v>
      </c>
      <c r="N94" s="7">
        <f>raw[[#This Row],[Total Revenue]]-raw[[#This Row],[Total Cost]]</f>
        <v>1043.2199999999998</v>
      </c>
    </row>
    <row r="95" spans="1:14" x14ac:dyDescent="0.25">
      <c r="A95" t="s">
        <v>78</v>
      </c>
      <c r="B95" t="s">
        <v>81</v>
      </c>
      <c r="C95" t="s">
        <v>15</v>
      </c>
      <c r="D95" t="s">
        <v>16</v>
      </c>
      <c r="E95" t="s">
        <v>39</v>
      </c>
      <c r="F95" s="1">
        <v>42204</v>
      </c>
      <c r="G95">
        <v>272820842</v>
      </c>
      <c r="H95" s="1">
        <v>42236</v>
      </c>
      <c r="I95">
        <v>4</v>
      </c>
      <c r="J95" s="6">
        <v>651.21</v>
      </c>
      <c r="K95" s="6">
        <v>524.96</v>
      </c>
      <c r="L95" s="7">
        <f>raw[[#This Row],[Unit Price]]*raw[[#This Row],[Units Sold]]</f>
        <v>2604.84</v>
      </c>
      <c r="M95" s="7">
        <f>raw[[#This Row],[Unit Cost]]*raw[[#This Row],[Units Sold]]</f>
        <v>2099.84</v>
      </c>
      <c r="N95" s="7">
        <f>raw[[#This Row],[Total Revenue]]-raw[[#This Row],[Total Cost]]</f>
        <v>505</v>
      </c>
    </row>
    <row r="96" spans="1:14" x14ac:dyDescent="0.25">
      <c r="A96" t="s">
        <v>247</v>
      </c>
      <c r="B96" t="s">
        <v>89</v>
      </c>
      <c r="C96" t="s">
        <v>50</v>
      </c>
      <c r="D96" t="s">
        <v>24</v>
      </c>
      <c r="E96" t="s">
        <v>29</v>
      </c>
      <c r="F96" s="1">
        <v>41210</v>
      </c>
      <c r="G96">
        <v>548818433</v>
      </c>
      <c r="H96" s="1">
        <v>41237</v>
      </c>
      <c r="I96">
        <v>11</v>
      </c>
      <c r="J96" s="6">
        <v>81.73</v>
      </c>
      <c r="K96" s="6">
        <v>56.67</v>
      </c>
      <c r="L96" s="7">
        <f>raw[[#This Row],[Unit Price]]*raw[[#This Row],[Units Sold]]</f>
        <v>899.03000000000009</v>
      </c>
      <c r="M96" s="7">
        <f>raw[[#This Row],[Unit Cost]]*raw[[#This Row],[Units Sold]]</f>
        <v>623.37</v>
      </c>
      <c r="N96" s="7">
        <f>raw[[#This Row],[Total Revenue]]-raw[[#This Row],[Total Cost]]</f>
        <v>275.66000000000008</v>
      </c>
    </row>
    <row r="97" spans="1:14" x14ac:dyDescent="0.25">
      <c r="A97" t="s">
        <v>18</v>
      </c>
      <c r="B97" t="s">
        <v>99</v>
      </c>
      <c r="C97" t="s">
        <v>35</v>
      </c>
      <c r="D97" t="s">
        <v>24</v>
      </c>
      <c r="E97" t="s">
        <v>21</v>
      </c>
      <c r="F97" s="1">
        <v>42607</v>
      </c>
      <c r="G97">
        <v>530341231</v>
      </c>
      <c r="H97" s="1">
        <v>42638</v>
      </c>
      <c r="I97">
        <v>14</v>
      </c>
      <c r="J97" s="6">
        <v>421.89</v>
      </c>
      <c r="K97" s="6">
        <v>364.69</v>
      </c>
      <c r="L97" s="7">
        <f>raw[[#This Row],[Unit Price]]*raw[[#This Row],[Units Sold]]</f>
        <v>5906.46</v>
      </c>
      <c r="M97" s="7">
        <f>raw[[#This Row],[Unit Cost]]*raw[[#This Row],[Units Sold]]</f>
        <v>5105.66</v>
      </c>
      <c r="N97" s="7">
        <f>raw[[#This Row],[Total Revenue]]-raw[[#This Row],[Total Cost]]</f>
        <v>800.80000000000018</v>
      </c>
    </row>
    <row r="98" spans="1:14" x14ac:dyDescent="0.25">
      <c r="A98" t="s">
        <v>245</v>
      </c>
      <c r="B98" t="s">
        <v>100</v>
      </c>
      <c r="C98" t="s">
        <v>20</v>
      </c>
      <c r="D98" t="s">
        <v>16</v>
      </c>
      <c r="E98" t="s">
        <v>21</v>
      </c>
      <c r="F98" s="1">
        <v>41572</v>
      </c>
      <c r="G98">
        <v>875250566</v>
      </c>
      <c r="H98" s="1">
        <v>41581</v>
      </c>
      <c r="I98">
        <v>8</v>
      </c>
      <c r="J98" s="6">
        <v>47.45</v>
      </c>
      <c r="K98" s="6">
        <v>31.79</v>
      </c>
      <c r="L98" s="7">
        <f>raw[[#This Row],[Unit Price]]*raw[[#This Row],[Units Sold]]</f>
        <v>379.6</v>
      </c>
      <c r="M98" s="7">
        <f>raw[[#This Row],[Unit Cost]]*raw[[#This Row],[Units Sold]]</f>
        <v>254.32</v>
      </c>
      <c r="N98" s="7">
        <f>raw[[#This Row],[Total Revenue]]-raw[[#This Row],[Total Cost]]</f>
        <v>125.28000000000003</v>
      </c>
    </row>
    <row r="99" spans="1:14" x14ac:dyDescent="0.25">
      <c r="A99" t="s">
        <v>18</v>
      </c>
      <c r="B99" t="s">
        <v>86</v>
      </c>
      <c r="C99" t="s">
        <v>50</v>
      </c>
      <c r="D99" t="s">
        <v>16</v>
      </c>
      <c r="E99" t="s">
        <v>29</v>
      </c>
      <c r="F99" s="1">
        <v>40585</v>
      </c>
      <c r="G99">
        <v>511720263</v>
      </c>
      <c r="H99" s="1">
        <v>40600</v>
      </c>
      <c r="I99">
        <v>14</v>
      </c>
      <c r="J99" s="6">
        <v>81.73</v>
      </c>
      <c r="K99" s="6">
        <v>56.67</v>
      </c>
      <c r="L99" s="7">
        <f>raw[[#This Row],[Unit Price]]*raw[[#This Row],[Units Sold]]</f>
        <v>1144.22</v>
      </c>
      <c r="M99" s="7">
        <f>raw[[#This Row],[Unit Cost]]*raw[[#This Row],[Units Sold]]</f>
        <v>793.38</v>
      </c>
      <c r="N99" s="7">
        <f>raw[[#This Row],[Total Revenue]]-raw[[#This Row],[Total Cost]]</f>
        <v>350.84000000000003</v>
      </c>
    </row>
    <row r="100" spans="1:14" x14ac:dyDescent="0.25">
      <c r="A100" t="s">
        <v>245</v>
      </c>
      <c r="B100" t="s">
        <v>34</v>
      </c>
      <c r="C100" t="s">
        <v>20</v>
      </c>
      <c r="D100" t="s">
        <v>16</v>
      </c>
      <c r="E100" t="s">
        <v>39</v>
      </c>
      <c r="F100" s="1">
        <v>42517</v>
      </c>
      <c r="G100">
        <v>688236653</v>
      </c>
      <c r="H100" s="1">
        <v>42534</v>
      </c>
      <c r="I100">
        <v>6</v>
      </c>
      <c r="J100" s="6">
        <v>47.45</v>
      </c>
      <c r="K100" s="6">
        <v>31.79</v>
      </c>
      <c r="L100" s="7">
        <f>raw[[#This Row],[Unit Price]]*raw[[#This Row],[Units Sold]]</f>
        <v>284.70000000000005</v>
      </c>
      <c r="M100" s="7">
        <f>raw[[#This Row],[Unit Cost]]*raw[[#This Row],[Units Sold]]</f>
        <v>190.74</v>
      </c>
      <c r="N100" s="7">
        <f>raw[[#This Row],[Total Revenue]]-raw[[#This Row],[Total Cost]]</f>
        <v>93.960000000000036</v>
      </c>
    </row>
    <row r="101" spans="1:14" x14ac:dyDescent="0.25">
      <c r="A101" t="s">
        <v>245</v>
      </c>
      <c r="B101" t="s">
        <v>110</v>
      </c>
      <c r="C101" t="s">
        <v>50</v>
      </c>
      <c r="D101" t="s">
        <v>16</v>
      </c>
      <c r="E101" t="s">
        <v>21</v>
      </c>
      <c r="F101" s="1">
        <v>40945</v>
      </c>
      <c r="G101">
        <v>923598563</v>
      </c>
      <c r="H101" s="1">
        <v>40965</v>
      </c>
      <c r="I101">
        <v>4</v>
      </c>
      <c r="J101" s="6">
        <v>81.73</v>
      </c>
      <c r="K101" s="6">
        <v>56.67</v>
      </c>
      <c r="L101" s="7">
        <f>raw[[#This Row],[Unit Price]]*raw[[#This Row],[Units Sold]]</f>
        <v>326.92</v>
      </c>
      <c r="M101" s="7">
        <f>raw[[#This Row],[Unit Cost]]*raw[[#This Row],[Units Sold]]</f>
        <v>226.68</v>
      </c>
      <c r="N101" s="7">
        <f>raw[[#This Row],[Total Revenue]]-raw[[#This Row],[Total Cost]]</f>
        <v>100.24000000000001</v>
      </c>
    </row>
    <row r="102" spans="1:14" x14ac:dyDescent="0.25">
      <c r="A102" t="s">
        <v>246</v>
      </c>
      <c r="B102" t="s">
        <v>90</v>
      </c>
      <c r="C102" t="s">
        <v>46</v>
      </c>
      <c r="D102" t="s">
        <v>16</v>
      </c>
      <c r="E102" t="s">
        <v>21</v>
      </c>
      <c r="F102" s="1">
        <v>40902</v>
      </c>
      <c r="G102">
        <v>356917321</v>
      </c>
      <c r="H102" s="1">
        <v>40943</v>
      </c>
      <c r="I102">
        <v>14</v>
      </c>
      <c r="J102" s="6">
        <v>152.58000000000001</v>
      </c>
      <c r="K102" s="6">
        <v>97.44</v>
      </c>
      <c r="L102" s="7">
        <f>raw[[#This Row],[Unit Price]]*raw[[#This Row],[Units Sold]]</f>
        <v>2136.1200000000003</v>
      </c>
      <c r="M102" s="7">
        <f>raw[[#This Row],[Unit Cost]]*raw[[#This Row],[Units Sold]]</f>
        <v>1364.1599999999999</v>
      </c>
      <c r="N102" s="7">
        <f>raw[[#This Row],[Total Revenue]]-raw[[#This Row],[Total Cost]]</f>
        <v>771.96000000000049</v>
      </c>
    </row>
    <row r="103" spans="1:14" x14ac:dyDescent="0.25">
      <c r="A103" t="s">
        <v>18</v>
      </c>
      <c r="B103" t="s">
        <v>111</v>
      </c>
      <c r="C103" t="s">
        <v>23</v>
      </c>
      <c r="D103" t="s">
        <v>16</v>
      </c>
      <c r="E103" t="s">
        <v>29</v>
      </c>
      <c r="F103" s="1">
        <v>40890</v>
      </c>
      <c r="G103">
        <v>897616755</v>
      </c>
      <c r="H103" s="1">
        <v>40928</v>
      </c>
      <c r="I103">
        <v>6</v>
      </c>
      <c r="J103" s="6">
        <v>154.06</v>
      </c>
      <c r="K103" s="6">
        <v>90.93</v>
      </c>
      <c r="L103" s="7">
        <f>raw[[#This Row],[Unit Price]]*raw[[#This Row],[Units Sold]]</f>
        <v>924.36</v>
      </c>
      <c r="M103" s="7">
        <f>raw[[#This Row],[Unit Cost]]*raw[[#This Row],[Units Sold]]</f>
        <v>545.58000000000004</v>
      </c>
      <c r="N103" s="7">
        <f>raw[[#This Row],[Total Revenue]]-raw[[#This Row],[Total Cost]]</f>
        <v>378.78</v>
      </c>
    </row>
    <row r="104" spans="1:14" x14ac:dyDescent="0.25">
      <c r="A104" t="s">
        <v>246</v>
      </c>
      <c r="B104" t="s">
        <v>71</v>
      </c>
      <c r="C104" t="s">
        <v>33</v>
      </c>
      <c r="D104" t="s">
        <v>24</v>
      </c>
      <c r="E104" t="s">
        <v>29</v>
      </c>
      <c r="F104" s="1">
        <v>42571</v>
      </c>
      <c r="G104">
        <v>475433194</v>
      </c>
      <c r="H104" s="1">
        <v>42601</v>
      </c>
      <c r="I104">
        <v>1</v>
      </c>
      <c r="J104" s="6">
        <v>255.28</v>
      </c>
      <c r="K104" s="6">
        <v>159.41999999999999</v>
      </c>
      <c r="L104" s="7">
        <f>raw[[#This Row],[Unit Price]]*raw[[#This Row],[Units Sold]]</f>
        <v>255.28</v>
      </c>
      <c r="M104" s="7">
        <f>raw[[#This Row],[Unit Cost]]*raw[[#This Row],[Units Sold]]</f>
        <v>159.41999999999999</v>
      </c>
      <c r="N104" s="7">
        <f>raw[[#This Row],[Total Revenue]]-raw[[#This Row],[Total Cost]]</f>
        <v>95.860000000000014</v>
      </c>
    </row>
    <row r="105" spans="1:14" x14ac:dyDescent="0.25">
      <c r="A105" t="s">
        <v>246</v>
      </c>
      <c r="B105" t="s">
        <v>36</v>
      </c>
      <c r="C105" t="s">
        <v>23</v>
      </c>
      <c r="D105" t="s">
        <v>16</v>
      </c>
      <c r="E105" t="s">
        <v>29</v>
      </c>
      <c r="F105" s="1">
        <v>41078</v>
      </c>
      <c r="G105">
        <v>690415465</v>
      </c>
      <c r="H105" s="1">
        <v>41104</v>
      </c>
      <c r="I105">
        <v>14</v>
      </c>
      <c r="J105" s="6">
        <v>154.06</v>
      </c>
      <c r="K105" s="6">
        <v>90.93</v>
      </c>
      <c r="L105" s="7">
        <f>raw[[#This Row],[Unit Price]]*raw[[#This Row],[Units Sold]]</f>
        <v>2156.84</v>
      </c>
      <c r="M105" s="7">
        <f>raw[[#This Row],[Unit Cost]]*raw[[#This Row],[Units Sold]]</f>
        <v>1273.02</v>
      </c>
      <c r="N105" s="7">
        <f>raw[[#This Row],[Total Revenue]]-raw[[#This Row],[Total Cost]]</f>
        <v>883.82000000000016</v>
      </c>
    </row>
    <row r="106" spans="1:14" x14ac:dyDescent="0.25">
      <c r="A106" t="s">
        <v>78</v>
      </c>
      <c r="B106" t="s">
        <v>81</v>
      </c>
      <c r="C106" t="s">
        <v>53</v>
      </c>
      <c r="D106" t="s">
        <v>16</v>
      </c>
      <c r="E106" t="s">
        <v>29</v>
      </c>
      <c r="F106" s="1">
        <v>40232</v>
      </c>
      <c r="G106">
        <v>962924897</v>
      </c>
      <c r="H106" s="1">
        <v>40280</v>
      </c>
      <c r="I106">
        <v>16</v>
      </c>
      <c r="J106" s="6">
        <v>437.2</v>
      </c>
      <c r="K106" s="6">
        <v>263.33</v>
      </c>
      <c r="L106" s="7">
        <f>raw[[#This Row],[Unit Price]]*raw[[#This Row],[Units Sold]]</f>
        <v>6995.2</v>
      </c>
      <c r="M106" s="7">
        <f>raw[[#This Row],[Unit Cost]]*raw[[#This Row],[Units Sold]]</f>
        <v>4213.28</v>
      </c>
      <c r="N106" s="7">
        <f>raw[[#This Row],[Total Revenue]]-raw[[#This Row],[Total Cost]]</f>
        <v>2781.92</v>
      </c>
    </row>
    <row r="107" spans="1:14" x14ac:dyDescent="0.25">
      <c r="A107" t="s">
        <v>246</v>
      </c>
      <c r="B107" t="s">
        <v>87</v>
      </c>
      <c r="C107" t="s">
        <v>46</v>
      </c>
      <c r="D107" t="s">
        <v>24</v>
      </c>
      <c r="E107" t="s">
        <v>39</v>
      </c>
      <c r="F107" s="1">
        <v>42860</v>
      </c>
      <c r="G107">
        <v>783635318</v>
      </c>
      <c r="H107" s="1">
        <v>42864</v>
      </c>
      <c r="I107">
        <v>7</v>
      </c>
      <c r="J107" s="6">
        <v>152.58000000000001</v>
      </c>
      <c r="K107" s="6">
        <v>97.44</v>
      </c>
      <c r="L107" s="7">
        <f>raw[[#This Row],[Unit Price]]*raw[[#This Row],[Units Sold]]</f>
        <v>1068.0600000000002</v>
      </c>
      <c r="M107" s="7">
        <f>raw[[#This Row],[Unit Cost]]*raw[[#This Row],[Units Sold]]</f>
        <v>682.07999999999993</v>
      </c>
      <c r="N107" s="7">
        <f>raw[[#This Row],[Total Revenue]]-raw[[#This Row],[Total Cost]]</f>
        <v>385.98000000000025</v>
      </c>
    </row>
    <row r="108" spans="1:14" x14ac:dyDescent="0.25">
      <c r="A108" t="s">
        <v>247</v>
      </c>
      <c r="B108" t="s">
        <v>112</v>
      </c>
      <c r="C108" t="s">
        <v>38</v>
      </c>
      <c r="D108" t="s">
        <v>16</v>
      </c>
      <c r="E108" t="s">
        <v>17</v>
      </c>
      <c r="F108" s="1">
        <v>41113</v>
      </c>
      <c r="G108">
        <v>163533055</v>
      </c>
      <c r="H108" s="1">
        <v>41134</v>
      </c>
      <c r="I108">
        <v>3</v>
      </c>
      <c r="J108" s="6">
        <v>205.7</v>
      </c>
      <c r="K108" s="6">
        <v>117.11</v>
      </c>
      <c r="L108" s="7">
        <f>raw[[#This Row],[Unit Price]]*raw[[#This Row],[Units Sold]]</f>
        <v>617.09999999999991</v>
      </c>
      <c r="M108" s="7">
        <f>raw[[#This Row],[Unit Cost]]*raw[[#This Row],[Units Sold]]</f>
        <v>351.33</v>
      </c>
      <c r="N108" s="7">
        <f>raw[[#This Row],[Total Revenue]]-raw[[#This Row],[Total Cost]]</f>
        <v>265.76999999999992</v>
      </c>
    </row>
    <row r="109" spans="1:14" x14ac:dyDescent="0.25">
      <c r="A109" t="s">
        <v>30</v>
      </c>
      <c r="B109" t="s">
        <v>113</v>
      </c>
      <c r="C109" t="s">
        <v>20</v>
      </c>
      <c r="D109" t="s">
        <v>24</v>
      </c>
      <c r="E109" t="s">
        <v>17</v>
      </c>
      <c r="F109" s="1">
        <v>42746</v>
      </c>
      <c r="G109">
        <v>983916938</v>
      </c>
      <c r="H109" s="1">
        <v>42752</v>
      </c>
      <c r="I109">
        <v>3</v>
      </c>
      <c r="J109" s="6">
        <v>47.45</v>
      </c>
      <c r="K109" s="6">
        <v>31.79</v>
      </c>
      <c r="L109" s="7">
        <f>raw[[#This Row],[Unit Price]]*raw[[#This Row],[Units Sold]]</f>
        <v>142.35000000000002</v>
      </c>
      <c r="M109" s="7">
        <f>raw[[#This Row],[Unit Cost]]*raw[[#This Row],[Units Sold]]</f>
        <v>95.37</v>
      </c>
      <c r="N109" s="7">
        <f>raw[[#This Row],[Total Revenue]]-raw[[#This Row],[Total Cost]]</f>
        <v>46.980000000000018</v>
      </c>
    </row>
    <row r="110" spans="1:14" x14ac:dyDescent="0.25">
      <c r="A110" t="s">
        <v>247</v>
      </c>
      <c r="B110" t="s">
        <v>112</v>
      </c>
      <c r="C110" t="s">
        <v>38</v>
      </c>
      <c r="D110" t="s">
        <v>16</v>
      </c>
      <c r="E110" t="s">
        <v>29</v>
      </c>
      <c r="F110" s="1">
        <v>42070</v>
      </c>
      <c r="G110">
        <v>246398293</v>
      </c>
      <c r="H110" s="1">
        <v>42108</v>
      </c>
      <c r="I110">
        <v>6</v>
      </c>
      <c r="J110" s="6">
        <v>205.7</v>
      </c>
      <c r="K110" s="6">
        <v>117.11</v>
      </c>
      <c r="L110" s="7">
        <f>raw[[#This Row],[Unit Price]]*raw[[#This Row],[Units Sold]]</f>
        <v>1234.1999999999998</v>
      </c>
      <c r="M110" s="7">
        <f>raw[[#This Row],[Unit Cost]]*raw[[#This Row],[Units Sold]]</f>
        <v>702.66</v>
      </c>
      <c r="N110" s="7">
        <f>raw[[#This Row],[Total Revenue]]-raw[[#This Row],[Total Cost]]</f>
        <v>531.53999999999985</v>
      </c>
    </row>
    <row r="111" spans="1:14" x14ac:dyDescent="0.25">
      <c r="A111" t="s">
        <v>30</v>
      </c>
      <c r="B111" t="s">
        <v>83</v>
      </c>
      <c r="C111" t="s">
        <v>15</v>
      </c>
      <c r="D111" t="s">
        <v>16</v>
      </c>
      <c r="E111" t="s">
        <v>21</v>
      </c>
      <c r="F111" s="1">
        <v>40703</v>
      </c>
      <c r="G111">
        <v>422900950</v>
      </c>
      <c r="H111" s="1">
        <v>40729</v>
      </c>
      <c r="I111">
        <v>8</v>
      </c>
      <c r="J111" s="6">
        <v>651.21</v>
      </c>
      <c r="K111" s="6">
        <v>524.96</v>
      </c>
      <c r="L111" s="7">
        <f>raw[[#This Row],[Unit Price]]*raw[[#This Row],[Units Sold]]</f>
        <v>5209.68</v>
      </c>
      <c r="M111" s="7">
        <f>raw[[#This Row],[Unit Cost]]*raw[[#This Row],[Units Sold]]</f>
        <v>4199.68</v>
      </c>
      <c r="N111" s="7">
        <f>raw[[#This Row],[Total Revenue]]-raw[[#This Row],[Total Cost]]</f>
        <v>1010</v>
      </c>
    </row>
    <row r="112" spans="1:14" x14ac:dyDescent="0.25">
      <c r="A112" t="s">
        <v>30</v>
      </c>
      <c r="B112" t="s">
        <v>114</v>
      </c>
      <c r="C112" t="s">
        <v>15</v>
      </c>
      <c r="D112" t="s">
        <v>16</v>
      </c>
      <c r="E112" t="s">
        <v>17</v>
      </c>
      <c r="F112" s="1">
        <v>40650</v>
      </c>
      <c r="G112">
        <v>905661237</v>
      </c>
      <c r="H112" s="1">
        <v>40699</v>
      </c>
      <c r="I112">
        <v>7</v>
      </c>
      <c r="J112" s="6">
        <v>651.21</v>
      </c>
      <c r="K112" s="6">
        <v>524.96</v>
      </c>
      <c r="L112" s="7">
        <f>raw[[#This Row],[Unit Price]]*raw[[#This Row],[Units Sold]]</f>
        <v>4558.47</v>
      </c>
      <c r="M112" s="7">
        <f>raw[[#This Row],[Unit Cost]]*raw[[#This Row],[Units Sold]]</f>
        <v>3674.7200000000003</v>
      </c>
      <c r="N112" s="7">
        <f>raw[[#This Row],[Total Revenue]]-raw[[#This Row],[Total Cost]]</f>
        <v>883.75</v>
      </c>
    </row>
    <row r="113" spans="1:14" x14ac:dyDescent="0.25">
      <c r="A113" t="s">
        <v>245</v>
      </c>
      <c r="B113" t="s">
        <v>115</v>
      </c>
      <c r="C113" t="s">
        <v>44</v>
      </c>
      <c r="D113" t="s">
        <v>16</v>
      </c>
      <c r="E113" t="s">
        <v>39</v>
      </c>
      <c r="F113" s="1">
        <v>42923</v>
      </c>
      <c r="G113">
        <v>257227981</v>
      </c>
      <c r="H113" s="1">
        <v>42943</v>
      </c>
      <c r="I113">
        <v>14</v>
      </c>
      <c r="J113" s="6">
        <v>109.28</v>
      </c>
      <c r="K113" s="6">
        <v>35.840000000000003</v>
      </c>
      <c r="L113" s="7">
        <f>raw[[#This Row],[Unit Price]]*raw[[#This Row],[Units Sold]]</f>
        <v>1529.92</v>
      </c>
      <c r="M113" s="7">
        <f>raw[[#This Row],[Unit Cost]]*raw[[#This Row],[Units Sold]]</f>
        <v>501.76000000000005</v>
      </c>
      <c r="N113" s="7">
        <f>raw[[#This Row],[Total Revenue]]-raw[[#This Row],[Total Cost]]</f>
        <v>1028.1600000000001</v>
      </c>
    </row>
    <row r="114" spans="1:14" x14ac:dyDescent="0.25">
      <c r="A114" t="s">
        <v>245</v>
      </c>
      <c r="B114" t="s">
        <v>116</v>
      </c>
      <c r="C114" t="s">
        <v>46</v>
      </c>
      <c r="D114" t="s">
        <v>16</v>
      </c>
      <c r="E114" t="s">
        <v>17</v>
      </c>
      <c r="F114" s="1">
        <v>40624</v>
      </c>
      <c r="G114">
        <v>260462510</v>
      </c>
      <c r="H114" s="1">
        <v>40642</v>
      </c>
      <c r="I114">
        <v>9</v>
      </c>
      <c r="J114" s="6">
        <v>152.58000000000001</v>
      </c>
      <c r="K114" s="6">
        <v>97.44</v>
      </c>
      <c r="L114" s="7">
        <f>raw[[#This Row],[Unit Price]]*raw[[#This Row],[Units Sold]]</f>
        <v>1373.22</v>
      </c>
      <c r="M114" s="7">
        <f>raw[[#This Row],[Unit Cost]]*raw[[#This Row],[Units Sold]]</f>
        <v>876.96</v>
      </c>
      <c r="N114" s="7">
        <f>raw[[#This Row],[Total Revenue]]-raw[[#This Row],[Total Cost]]</f>
        <v>496.26</v>
      </c>
    </row>
    <row r="115" spans="1:14" x14ac:dyDescent="0.25">
      <c r="A115" t="s">
        <v>18</v>
      </c>
      <c r="B115" t="s">
        <v>117</v>
      </c>
      <c r="C115" t="s">
        <v>67</v>
      </c>
      <c r="D115" t="s">
        <v>24</v>
      </c>
      <c r="E115" t="s">
        <v>17</v>
      </c>
      <c r="F115" s="1">
        <v>42458</v>
      </c>
      <c r="G115">
        <v>968538653</v>
      </c>
      <c r="H115" s="1">
        <v>42466</v>
      </c>
      <c r="I115">
        <v>2</v>
      </c>
      <c r="J115" s="6">
        <v>9.33</v>
      </c>
      <c r="K115" s="6">
        <v>6.92</v>
      </c>
      <c r="L115" s="7">
        <f>raw[[#This Row],[Unit Price]]*raw[[#This Row],[Units Sold]]</f>
        <v>18.66</v>
      </c>
      <c r="M115" s="7">
        <f>raw[[#This Row],[Unit Cost]]*raw[[#This Row],[Units Sold]]</f>
        <v>13.84</v>
      </c>
      <c r="N115" s="7">
        <f>raw[[#This Row],[Total Revenue]]-raw[[#This Row],[Total Cost]]</f>
        <v>4.82</v>
      </c>
    </row>
    <row r="116" spans="1:14" x14ac:dyDescent="0.25">
      <c r="A116" t="s">
        <v>18</v>
      </c>
      <c r="B116" t="s">
        <v>99</v>
      </c>
      <c r="C116" t="s">
        <v>38</v>
      </c>
      <c r="D116" t="s">
        <v>24</v>
      </c>
      <c r="E116" t="s">
        <v>39</v>
      </c>
      <c r="F116" s="1">
        <v>40922</v>
      </c>
      <c r="G116">
        <v>254942739</v>
      </c>
      <c r="H116" s="1">
        <v>40943</v>
      </c>
      <c r="I116">
        <v>3</v>
      </c>
      <c r="J116" s="6">
        <v>205.7</v>
      </c>
      <c r="K116" s="6">
        <v>117.11</v>
      </c>
      <c r="L116" s="7">
        <f>raw[[#This Row],[Unit Price]]*raw[[#This Row],[Units Sold]]</f>
        <v>617.09999999999991</v>
      </c>
      <c r="M116" s="7">
        <f>raw[[#This Row],[Unit Cost]]*raw[[#This Row],[Units Sold]]</f>
        <v>351.33</v>
      </c>
      <c r="N116" s="7">
        <f>raw[[#This Row],[Total Revenue]]-raw[[#This Row],[Total Cost]]</f>
        <v>265.76999999999992</v>
      </c>
    </row>
    <row r="117" spans="1:14" x14ac:dyDescent="0.25">
      <c r="A117" t="s">
        <v>245</v>
      </c>
      <c r="B117" t="s">
        <v>118</v>
      </c>
      <c r="C117" t="s">
        <v>20</v>
      </c>
      <c r="D117" t="s">
        <v>16</v>
      </c>
      <c r="E117" t="s">
        <v>39</v>
      </c>
      <c r="F117" s="1">
        <v>41350</v>
      </c>
      <c r="G117">
        <v>563473594</v>
      </c>
      <c r="H117" s="1">
        <v>41374</v>
      </c>
      <c r="I117">
        <v>5</v>
      </c>
      <c r="J117" s="6">
        <v>47.45</v>
      </c>
      <c r="K117" s="6">
        <v>31.79</v>
      </c>
      <c r="L117" s="7">
        <f>raw[[#This Row],[Unit Price]]*raw[[#This Row],[Units Sold]]</f>
        <v>237.25</v>
      </c>
      <c r="M117" s="7">
        <f>raw[[#This Row],[Unit Cost]]*raw[[#This Row],[Units Sold]]</f>
        <v>158.94999999999999</v>
      </c>
      <c r="N117" s="7">
        <f>raw[[#This Row],[Total Revenue]]-raw[[#This Row],[Total Cost]]</f>
        <v>78.300000000000011</v>
      </c>
    </row>
    <row r="118" spans="1:14" x14ac:dyDescent="0.25">
      <c r="A118" t="s">
        <v>18</v>
      </c>
      <c r="B118" t="s">
        <v>119</v>
      </c>
      <c r="C118" t="s">
        <v>50</v>
      </c>
      <c r="D118" t="s">
        <v>16</v>
      </c>
      <c r="E118" t="s">
        <v>29</v>
      </c>
      <c r="F118" s="1">
        <v>41167</v>
      </c>
      <c r="G118">
        <v>358242547</v>
      </c>
      <c r="H118" s="1">
        <v>41215</v>
      </c>
      <c r="I118">
        <v>1</v>
      </c>
      <c r="J118" s="6">
        <v>81.73</v>
      </c>
      <c r="K118" s="6">
        <v>56.67</v>
      </c>
      <c r="L118" s="7">
        <f>raw[[#This Row],[Unit Price]]*raw[[#This Row],[Units Sold]]</f>
        <v>81.73</v>
      </c>
      <c r="M118" s="7">
        <f>raw[[#This Row],[Unit Cost]]*raw[[#This Row],[Units Sold]]</f>
        <v>56.67</v>
      </c>
      <c r="N118" s="7">
        <f>raw[[#This Row],[Total Revenue]]-raw[[#This Row],[Total Cost]]</f>
        <v>25.060000000000002</v>
      </c>
    </row>
    <row r="119" spans="1:14" x14ac:dyDescent="0.25">
      <c r="A119" t="s">
        <v>30</v>
      </c>
      <c r="B119" t="s">
        <v>120</v>
      </c>
      <c r="C119" t="s">
        <v>35</v>
      </c>
      <c r="D119" t="s">
        <v>16</v>
      </c>
      <c r="E119" t="s">
        <v>17</v>
      </c>
      <c r="F119" s="1">
        <v>42334</v>
      </c>
      <c r="G119">
        <v>873673427</v>
      </c>
      <c r="H119" s="1">
        <v>42344</v>
      </c>
      <c r="I119">
        <v>14</v>
      </c>
      <c r="J119" s="6">
        <v>421.89</v>
      </c>
      <c r="K119" s="6">
        <v>364.69</v>
      </c>
      <c r="L119" s="7">
        <f>raw[[#This Row],[Unit Price]]*raw[[#This Row],[Units Sold]]</f>
        <v>5906.46</v>
      </c>
      <c r="M119" s="7">
        <f>raw[[#This Row],[Unit Cost]]*raw[[#This Row],[Units Sold]]</f>
        <v>5105.66</v>
      </c>
      <c r="N119" s="7">
        <f>raw[[#This Row],[Total Revenue]]-raw[[#This Row],[Total Cost]]</f>
        <v>800.80000000000018</v>
      </c>
    </row>
    <row r="120" spans="1:14" x14ac:dyDescent="0.25">
      <c r="A120" t="s">
        <v>245</v>
      </c>
      <c r="B120" t="s">
        <v>121</v>
      </c>
      <c r="C120" t="s">
        <v>35</v>
      </c>
      <c r="D120" t="s">
        <v>16</v>
      </c>
      <c r="E120" t="s">
        <v>17</v>
      </c>
      <c r="F120" s="1">
        <v>41671</v>
      </c>
      <c r="G120">
        <v>264502561</v>
      </c>
      <c r="H120" s="1">
        <v>41718</v>
      </c>
      <c r="I120">
        <v>2</v>
      </c>
      <c r="J120" s="6">
        <v>421.89</v>
      </c>
      <c r="K120" s="6">
        <v>364.69</v>
      </c>
      <c r="L120" s="7">
        <f>raw[[#This Row],[Unit Price]]*raw[[#This Row],[Units Sold]]</f>
        <v>843.78</v>
      </c>
      <c r="M120" s="7">
        <f>raw[[#This Row],[Unit Cost]]*raw[[#This Row],[Units Sold]]</f>
        <v>729.38</v>
      </c>
      <c r="N120" s="7">
        <f>raw[[#This Row],[Total Revenue]]-raw[[#This Row],[Total Cost]]</f>
        <v>114.39999999999998</v>
      </c>
    </row>
    <row r="121" spans="1:14" x14ac:dyDescent="0.25">
      <c r="A121" t="s">
        <v>30</v>
      </c>
      <c r="B121" t="s">
        <v>42</v>
      </c>
      <c r="C121" t="s">
        <v>50</v>
      </c>
      <c r="D121" t="s">
        <v>16</v>
      </c>
      <c r="E121" t="s">
        <v>17</v>
      </c>
      <c r="F121" s="1">
        <v>40535</v>
      </c>
      <c r="G121">
        <v>355778777</v>
      </c>
      <c r="H121" s="1">
        <v>40561</v>
      </c>
      <c r="I121">
        <v>3</v>
      </c>
      <c r="J121" s="6">
        <v>81.73</v>
      </c>
      <c r="K121" s="6">
        <v>56.67</v>
      </c>
      <c r="L121" s="7">
        <f>raw[[#This Row],[Unit Price]]*raw[[#This Row],[Units Sold]]</f>
        <v>245.19</v>
      </c>
      <c r="M121" s="7">
        <f>raw[[#This Row],[Unit Cost]]*raw[[#This Row],[Units Sold]]</f>
        <v>170.01</v>
      </c>
      <c r="N121" s="7">
        <f>raw[[#This Row],[Total Revenue]]-raw[[#This Row],[Total Cost]]</f>
        <v>75.180000000000007</v>
      </c>
    </row>
    <row r="122" spans="1:14" x14ac:dyDescent="0.25">
      <c r="A122" t="s">
        <v>245</v>
      </c>
      <c r="B122" t="s">
        <v>122</v>
      </c>
      <c r="C122" t="s">
        <v>26</v>
      </c>
      <c r="D122" t="s">
        <v>16</v>
      </c>
      <c r="E122" t="s">
        <v>21</v>
      </c>
      <c r="F122" s="1">
        <v>40673</v>
      </c>
      <c r="G122">
        <v>792863404</v>
      </c>
      <c r="H122" s="1">
        <v>40706</v>
      </c>
      <c r="I122">
        <v>8</v>
      </c>
      <c r="J122" s="6">
        <v>668.27</v>
      </c>
      <c r="K122" s="6">
        <v>502.54</v>
      </c>
      <c r="L122" s="7">
        <f>raw[[#This Row],[Unit Price]]*raw[[#This Row],[Units Sold]]</f>
        <v>5346.16</v>
      </c>
      <c r="M122" s="7">
        <f>raw[[#This Row],[Unit Cost]]*raw[[#This Row],[Units Sold]]</f>
        <v>4020.32</v>
      </c>
      <c r="N122" s="7">
        <f>raw[[#This Row],[Total Revenue]]-raw[[#This Row],[Total Cost]]</f>
        <v>1325.8399999999997</v>
      </c>
    </row>
    <row r="123" spans="1:14" x14ac:dyDescent="0.25">
      <c r="A123" t="s">
        <v>18</v>
      </c>
      <c r="B123" t="s">
        <v>119</v>
      </c>
      <c r="C123" t="s">
        <v>35</v>
      </c>
      <c r="D123" t="s">
        <v>16</v>
      </c>
      <c r="E123" t="s">
        <v>21</v>
      </c>
      <c r="F123" s="1">
        <v>42837</v>
      </c>
      <c r="G123">
        <v>391430270</v>
      </c>
      <c r="H123" s="1">
        <v>42877</v>
      </c>
      <c r="I123">
        <v>3</v>
      </c>
      <c r="J123" s="6">
        <v>421.89</v>
      </c>
      <c r="K123" s="6">
        <v>364.69</v>
      </c>
      <c r="L123" s="7">
        <f>raw[[#This Row],[Unit Price]]*raw[[#This Row],[Units Sold]]</f>
        <v>1265.67</v>
      </c>
      <c r="M123" s="7">
        <f>raw[[#This Row],[Unit Cost]]*raw[[#This Row],[Units Sold]]</f>
        <v>1094.07</v>
      </c>
      <c r="N123" s="7">
        <f>raw[[#This Row],[Total Revenue]]-raw[[#This Row],[Total Cost]]</f>
        <v>171.60000000000014</v>
      </c>
    </row>
    <row r="124" spans="1:14" x14ac:dyDescent="0.25">
      <c r="A124" t="s">
        <v>18</v>
      </c>
      <c r="B124" t="s">
        <v>91</v>
      </c>
      <c r="C124" t="s">
        <v>44</v>
      </c>
      <c r="D124" t="s">
        <v>24</v>
      </c>
      <c r="E124" t="s">
        <v>21</v>
      </c>
      <c r="F124" s="1">
        <v>42636</v>
      </c>
      <c r="G124">
        <v>287465703</v>
      </c>
      <c r="H124" s="1">
        <v>42668</v>
      </c>
      <c r="I124">
        <v>11</v>
      </c>
      <c r="J124" s="6">
        <v>109.28</v>
      </c>
      <c r="K124" s="6">
        <v>35.840000000000003</v>
      </c>
      <c r="L124" s="7">
        <f>raw[[#This Row],[Unit Price]]*raw[[#This Row],[Units Sold]]</f>
        <v>1202.08</v>
      </c>
      <c r="M124" s="7">
        <f>raw[[#This Row],[Unit Cost]]*raw[[#This Row],[Units Sold]]</f>
        <v>394.24</v>
      </c>
      <c r="N124" s="7">
        <f>raw[[#This Row],[Total Revenue]]-raw[[#This Row],[Total Cost]]</f>
        <v>807.83999999999992</v>
      </c>
    </row>
    <row r="125" spans="1:14" x14ac:dyDescent="0.25">
      <c r="A125" t="s">
        <v>18</v>
      </c>
      <c r="B125" t="s">
        <v>70</v>
      </c>
      <c r="C125" t="s">
        <v>53</v>
      </c>
      <c r="D125" t="s">
        <v>24</v>
      </c>
      <c r="E125" t="s">
        <v>39</v>
      </c>
      <c r="F125" s="1">
        <v>40217</v>
      </c>
      <c r="G125">
        <v>787268531</v>
      </c>
      <c r="H125" s="1">
        <v>40251</v>
      </c>
      <c r="I125">
        <v>15</v>
      </c>
      <c r="J125" s="6">
        <v>437.2</v>
      </c>
      <c r="K125" s="6">
        <v>263.33</v>
      </c>
      <c r="L125" s="7">
        <f>raw[[#This Row],[Unit Price]]*raw[[#This Row],[Units Sold]]</f>
        <v>6558</v>
      </c>
      <c r="M125" s="7">
        <f>raw[[#This Row],[Unit Cost]]*raw[[#This Row],[Units Sold]]</f>
        <v>3949.95</v>
      </c>
      <c r="N125" s="7">
        <f>raw[[#This Row],[Total Revenue]]-raw[[#This Row],[Total Cost]]</f>
        <v>2608.0500000000002</v>
      </c>
    </row>
    <row r="126" spans="1:14" x14ac:dyDescent="0.25">
      <c r="A126" t="s">
        <v>78</v>
      </c>
      <c r="B126" t="s">
        <v>123</v>
      </c>
      <c r="C126" t="s">
        <v>53</v>
      </c>
      <c r="D126" t="s">
        <v>16</v>
      </c>
      <c r="E126" t="s">
        <v>21</v>
      </c>
      <c r="F126" s="1">
        <v>41649</v>
      </c>
      <c r="G126">
        <v>917450082</v>
      </c>
      <c r="H126" s="1">
        <v>41681</v>
      </c>
      <c r="I126">
        <v>5</v>
      </c>
      <c r="J126" s="6">
        <v>437.2</v>
      </c>
      <c r="K126" s="6">
        <v>263.33</v>
      </c>
      <c r="L126" s="7">
        <f>raw[[#This Row],[Unit Price]]*raw[[#This Row],[Units Sold]]</f>
        <v>2186</v>
      </c>
      <c r="M126" s="7">
        <f>raw[[#This Row],[Unit Cost]]*raw[[#This Row],[Units Sold]]</f>
        <v>1316.6499999999999</v>
      </c>
      <c r="N126" s="7">
        <f>raw[[#This Row],[Total Revenue]]-raw[[#This Row],[Total Cost]]</f>
        <v>869.35000000000014</v>
      </c>
    </row>
    <row r="127" spans="1:14" x14ac:dyDescent="0.25">
      <c r="A127" t="s">
        <v>246</v>
      </c>
      <c r="B127" t="s">
        <v>124</v>
      </c>
      <c r="C127" t="s">
        <v>23</v>
      </c>
      <c r="D127" t="s">
        <v>24</v>
      </c>
      <c r="E127" t="s">
        <v>17</v>
      </c>
      <c r="F127" s="1">
        <v>40942</v>
      </c>
      <c r="G127">
        <v>674934184</v>
      </c>
      <c r="H127" s="1">
        <v>40945</v>
      </c>
      <c r="I127">
        <v>11</v>
      </c>
      <c r="J127" s="6">
        <v>154.06</v>
      </c>
      <c r="K127" s="6">
        <v>90.93</v>
      </c>
      <c r="L127" s="7">
        <f>raw[[#This Row],[Unit Price]]*raw[[#This Row],[Units Sold]]</f>
        <v>1694.66</v>
      </c>
      <c r="M127" s="7">
        <f>raw[[#This Row],[Unit Cost]]*raw[[#This Row],[Units Sold]]</f>
        <v>1000.23</v>
      </c>
      <c r="N127" s="7">
        <f>raw[[#This Row],[Total Revenue]]-raw[[#This Row],[Total Cost]]</f>
        <v>694.43000000000006</v>
      </c>
    </row>
    <row r="128" spans="1:14" x14ac:dyDescent="0.25">
      <c r="A128" t="s">
        <v>245</v>
      </c>
      <c r="B128" t="s">
        <v>125</v>
      </c>
      <c r="C128" t="s">
        <v>38</v>
      </c>
      <c r="D128" t="s">
        <v>24</v>
      </c>
      <c r="E128" t="s">
        <v>17</v>
      </c>
      <c r="F128" s="1">
        <v>40792</v>
      </c>
      <c r="G128">
        <v>576957166</v>
      </c>
      <c r="H128" s="1">
        <v>40827</v>
      </c>
      <c r="I128">
        <v>6</v>
      </c>
      <c r="J128" s="6">
        <v>205.7</v>
      </c>
      <c r="K128" s="6">
        <v>117.11</v>
      </c>
      <c r="L128" s="7">
        <f>raw[[#This Row],[Unit Price]]*raw[[#This Row],[Units Sold]]</f>
        <v>1234.1999999999998</v>
      </c>
      <c r="M128" s="7">
        <f>raw[[#This Row],[Unit Cost]]*raw[[#This Row],[Units Sold]]</f>
        <v>702.66</v>
      </c>
      <c r="N128" s="7">
        <f>raw[[#This Row],[Total Revenue]]-raw[[#This Row],[Total Cost]]</f>
        <v>531.53999999999985</v>
      </c>
    </row>
    <row r="129" spans="1:14" x14ac:dyDescent="0.25">
      <c r="A129" t="s">
        <v>245</v>
      </c>
      <c r="B129" t="s">
        <v>107</v>
      </c>
      <c r="C129" t="s">
        <v>26</v>
      </c>
      <c r="D129" t="s">
        <v>16</v>
      </c>
      <c r="E129" t="s">
        <v>39</v>
      </c>
      <c r="F129" s="1">
        <v>42904</v>
      </c>
      <c r="G129">
        <v>311067855</v>
      </c>
      <c r="H129" s="1">
        <v>42909</v>
      </c>
      <c r="I129">
        <v>1</v>
      </c>
      <c r="J129" s="6">
        <v>668.27</v>
      </c>
      <c r="K129" s="6">
        <v>502.54</v>
      </c>
      <c r="L129" s="7">
        <f>raw[[#This Row],[Unit Price]]*raw[[#This Row],[Units Sold]]</f>
        <v>668.27</v>
      </c>
      <c r="M129" s="7">
        <f>raw[[#This Row],[Unit Cost]]*raw[[#This Row],[Units Sold]]</f>
        <v>502.54</v>
      </c>
      <c r="N129" s="7">
        <f>raw[[#This Row],[Total Revenue]]-raw[[#This Row],[Total Cost]]</f>
        <v>165.72999999999996</v>
      </c>
    </row>
    <row r="130" spans="1:14" x14ac:dyDescent="0.25">
      <c r="A130" t="s">
        <v>30</v>
      </c>
      <c r="B130" t="s">
        <v>83</v>
      </c>
      <c r="C130" t="s">
        <v>23</v>
      </c>
      <c r="D130" t="s">
        <v>16</v>
      </c>
      <c r="E130" t="s">
        <v>29</v>
      </c>
      <c r="F130" s="1">
        <v>41070</v>
      </c>
      <c r="G130">
        <v>985127580</v>
      </c>
      <c r="H130" s="1">
        <v>41073</v>
      </c>
      <c r="I130">
        <v>17</v>
      </c>
      <c r="J130" s="6">
        <v>154.06</v>
      </c>
      <c r="K130" s="6">
        <v>90.93</v>
      </c>
      <c r="L130" s="7">
        <f>raw[[#This Row],[Unit Price]]*raw[[#This Row],[Units Sold]]</f>
        <v>2619.02</v>
      </c>
      <c r="M130" s="7">
        <f>raw[[#This Row],[Unit Cost]]*raw[[#This Row],[Units Sold]]</f>
        <v>1545.8100000000002</v>
      </c>
      <c r="N130" s="7">
        <f>raw[[#This Row],[Total Revenue]]-raw[[#This Row],[Total Cost]]</f>
        <v>1073.2099999999998</v>
      </c>
    </row>
    <row r="131" spans="1:14" x14ac:dyDescent="0.25">
      <c r="A131" t="s">
        <v>18</v>
      </c>
      <c r="B131" t="s">
        <v>40</v>
      </c>
      <c r="C131" t="s">
        <v>23</v>
      </c>
      <c r="D131" t="s">
        <v>16</v>
      </c>
      <c r="E131" t="s">
        <v>21</v>
      </c>
      <c r="F131" s="1">
        <v>41922</v>
      </c>
      <c r="G131">
        <v>177310168</v>
      </c>
      <c r="H131" s="1">
        <v>41931</v>
      </c>
      <c r="I131">
        <v>15</v>
      </c>
      <c r="J131" s="6">
        <v>154.06</v>
      </c>
      <c r="K131" s="6">
        <v>90.93</v>
      </c>
      <c r="L131" s="7">
        <f>raw[[#This Row],[Unit Price]]*raw[[#This Row],[Units Sold]]</f>
        <v>2310.9</v>
      </c>
      <c r="M131" s="7">
        <f>raw[[#This Row],[Unit Cost]]*raw[[#This Row],[Units Sold]]</f>
        <v>1363.95</v>
      </c>
      <c r="N131" s="7">
        <f>raw[[#This Row],[Total Revenue]]-raw[[#This Row],[Total Cost]]</f>
        <v>946.95</v>
      </c>
    </row>
    <row r="132" spans="1:14" x14ac:dyDescent="0.25">
      <c r="A132" t="s">
        <v>18</v>
      </c>
      <c r="B132" t="s">
        <v>126</v>
      </c>
      <c r="C132" t="s">
        <v>26</v>
      </c>
      <c r="D132" t="s">
        <v>24</v>
      </c>
      <c r="E132" t="s">
        <v>39</v>
      </c>
      <c r="F132" s="1">
        <v>41413</v>
      </c>
      <c r="G132">
        <v>486101949</v>
      </c>
      <c r="H132" s="1">
        <v>41427</v>
      </c>
      <c r="I132">
        <v>12</v>
      </c>
      <c r="J132" s="6">
        <v>668.27</v>
      </c>
      <c r="K132" s="6">
        <v>502.54</v>
      </c>
      <c r="L132" s="7">
        <f>raw[[#This Row],[Unit Price]]*raw[[#This Row],[Units Sold]]</f>
        <v>8019.24</v>
      </c>
      <c r="M132" s="7">
        <f>raw[[#This Row],[Unit Cost]]*raw[[#This Row],[Units Sold]]</f>
        <v>6030.4800000000005</v>
      </c>
      <c r="N132" s="7">
        <f>raw[[#This Row],[Total Revenue]]-raw[[#This Row],[Total Cost]]</f>
        <v>1988.7599999999993</v>
      </c>
    </row>
    <row r="133" spans="1:14" x14ac:dyDescent="0.25">
      <c r="A133" t="s">
        <v>30</v>
      </c>
      <c r="B133" t="s">
        <v>31</v>
      </c>
      <c r="C133" t="s">
        <v>15</v>
      </c>
      <c r="D133" t="s">
        <v>16</v>
      </c>
      <c r="E133" t="s">
        <v>21</v>
      </c>
      <c r="F133" s="1">
        <v>42803</v>
      </c>
      <c r="G133">
        <v>980301749</v>
      </c>
      <c r="H133" s="1">
        <v>42852</v>
      </c>
      <c r="I133">
        <v>3</v>
      </c>
      <c r="J133" s="6">
        <v>651.21</v>
      </c>
      <c r="K133" s="6">
        <v>524.96</v>
      </c>
      <c r="L133" s="7">
        <f>raw[[#This Row],[Unit Price]]*raw[[#This Row],[Units Sold]]</f>
        <v>1953.63</v>
      </c>
      <c r="M133" s="7">
        <f>raw[[#This Row],[Unit Cost]]*raw[[#This Row],[Units Sold]]</f>
        <v>1574.88</v>
      </c>
      <c r="N133" s="7">
        <f>raw[[#This Row],[Total Revenue]]-raw[[#This Row],[Total Cost]]</f>
        <v>378.75</v>
      </c>
    </row>
    <row r="134" spans="1:14" x14ac:dyDescent="0.25">
      <c r="A134" t="s">
        <v>246</v>
      </c>
      <c r="B134" t="s">
        <v>127</v>
      </c>
      <c r="C134" t="s">
        <v>15</v>
      </c>
      <c r="D134" t="s">
        <v>24</v>
      </c>
      <c r="E134" t="s">
        <v>17</v>
      </c>
      <c r="F134" s="1">
        <v>41443</v>
      </c>
      <c r="G134">
        <v>349020898</v>
      </c>
      <c r="H134" s="1">
        <v>41448</v>
      </c>
      <c r="I134">
        <v>3</v>
      </c>
      <c r="J134" s="6">
        <v>651.21</v>
      </c>
      <c r="K134" s="6">
        <v>524.96</v>
      </c>
      <c r="L134" s="7">
        <f>raw[[#This Row],[Unit Price]]*raw[[#This Row],[Units Sold]]</f>
        <v>1953.63</v>
      </c>
      <c r="M134" s="7">
        <f>raw[[#This Row],[Unit Cost]]*raw[[#This Row],[Units Sold]]</f>
        <v>1574.88</v>
      </c>
      <c r="N134" s="7">
        <f>raw[[#This Row],[Total Revenue]]-raw[[#This Row],[Total Cost]]</f>
        <v>378.75</v>
      </c>
    </row>
    <row r="135" spans="1:14" x14ac:dyDescent="0.25">
      <c r="A135" t="s">
        <v>245</v>
      </c>
      <c r="B135" t="s">
        <v>37</v>
      </c>
      <c r="C135" t="s">
        <v>26</v>
      </c>
      <c r="D135" t="s">
        <v>16</v>
      </c>
      <c r="E135" t="s">
        <v>39</v>
      </c>
      <c r="F135" s="1">
        <v>42751</v>
      </c>
      <c r="G135">
        <v>951683223</v>
      </c>
      <c r="H135" s="1">
        <v>42767</v>
      </c>
      <c r="I135">
        <v>5</v>
      </c>
      <c r="J135" s="6">
        <v>668.27</v>
      </c>
      <c r="K135" s="6">
        <v>502.54</v>
      </c>
      <c r="L135" s="7">
        <f>raw[[#This Row],[Unit Price]]*raw[[#This Row],[Units Sold]]</f>
        <v>3341.35</v>
      </c>
      <c r="M135" s="7">
        <f>raw[[#This Row],[Unit Cost]]*raw[[#This Row],[Units Sold]]</f>
        <v>2512.7000000000003</v>
      </c>
      <c r="N135" s="7">
        <f>raw[[#This Row],[Total Revenue]]-raw[[#This Row],[Total Cost]]</f>
        <v>828.64999999999964</v>
      </c>
    </row>
    <row r="136" spans="1:14" x14ac:dyDescent="0.25">
      <c r="A136" t="s">
        <v>245</v>
      </c>
      <c r="B136" t="s">
        <v>128</v>
      </c>
      <c r="C136" t="s">
        <v>46</v>
      </c>
      <c r="D136" t="s">
        <v>16</v>
      </c>
      <c r="E136" t="s">
        <v>17</v>
      </c>
      <c r="F136" s="1">
        <v>41473</v>
      </c>
      <c r="G136">
        <v>268025052</v>
      </c>
      <c r="H136" s="1">
        <v>41501</v>
      </c>
      <c r="I136">
        <v>6</v>
      </c>
      <c r="J136" s="6">
        <v>152.58000000000001</v>
      </c>
      <c r="K136" s="6">
        <v>97.44</v>
      </c>
      <c r="L136" s="7">
        <f>raw[[#This Row],[Unit Price]]*raw[[#This Row],[Units Sold]]</f>
        <v>915.48</v>
      </c>
      <c r="M136" s="7">
        <f>raw[[#This Row],[Unit Cost]]*raw[[#This Row],[Units Sold]]</f>
        <v>584.64</v>
      </c>
      <c r="N136" s="7">
        <f>raw[[#This Row],[Total Revenue]]-raw[[#This Row],[Total Cost]]</f>
        <v>330.84000000000003</v>
      </c>
    </row>
    <row r="137" spans="1:14" x14ac:dyDescent="0.25">
      <c r="A137" t="s">
        <v>30</v>
      </c>
      <c r="B137" t="s">
        <v>73</v>
      </c>
      <c r="C137" t="s">
        <v>26</v>
      </c>
      <c r="D137" t="s">
        <v>24</v>
      </c>
      <c r="E137" t="s">
        <v>21</v>
      </c>
      <c r="F137" s="1">
        <v>42423</v>
      </c>
      <c r="G137">
        <v>348095214</v>
      </c>
      <c r="H137" s="1">
        <v>42444</v>
      </c>
      <c r="I137">
        <v>13</v>
      </c>
      <c r="J137" s="6">
        <v>668.27</v>
      </c>
      <c r="K137" s="6">
        <v>502.54</v>
      </c>
      <c r="L137" s="7">
        <f>raw[[#This Row],[Unit Price]]*raw[[#This Row],[Units Sold]]</f>
        <v>8687.51</v>
      </c>
      <c r="M137" s="7">
        <f>raw[[#This Row],[Unit Cost]]*raw[[#This Row],[Units Sold]]</f>
        <v>6533.02</v>
      </c>
      <c r="N137" s="7">
        <f>raw[[#This Row],[Total Revenue]]-raw[[#This Row],[Total Cost]]</f>
        <v>2154.4899999999998</v>
      </c>
    </row>
    <row r="138" spans="1:14" x14ac:dyDescent="0.25">
      <c r="A138" t="s">
        <v>245</v>
      </c>
      <c r="B138" t="s">
        <v>118</v>
      </c>
      <c r="C138" t="s">
        <v>26</v>
      </c>
      <c r="D138" t="s">
        <v>24</v>
      </c>
      <c r="E138" t="s">
        <v>39</v>
      </c>
      <c r="F138" s="1">
        <v>42507</v>
      </c>
      <c r="G138">
        <v>162255036</v>
      </c>
      <c r="H138" s="1">
        <v>42552</v>
      </c>
      <c r="I138">
        <v>6</v>
      </c>
      <c r="J138" s="6">
        <v>668.27</v>
      </c>
      <c r="K138" s="6">
        <v>502.54</v>
      </c>
      <c r="L138" s="7">
        <f>raw[[#This Row],[Unit Price]]*raw[[#This Row],[Units Sold]]</f>
        <v>4009.62</v>
      </c>
      <c r="M138" s="7">
        <f>raw[[#This Row],[Unit Cost]]*raw[[#This Row],[Units Sold]]</f>
        <v>3015.2400000000002</v>
      </c>
      <c r="N138" s="7">
        <f>raw[[#This Row],[Total Revenue]]-raw[[#This Row],[Total Cost]]</f>
        <v>994.37999999999965</v>
      </c>
    </row>
    <row r="139" spans="1:14" x14ac:dyDescent="0.25">
      <c r="A139" t="s">
        <v>245</v>
      </c>
      <c r="B139" t="s">
        <v>129</v>
      </c>
      <c r="C139" t="s">
        <v>50</v>
      </c>
      <c r="D139" t="s">
        <v>16</v>
      </c>
      <c r="E139" t="s">
        <v>17</v>
      </c>
      <c r="F139" s="1">
        <v>40404</v>
      </c>
      <c r="G139">
        <v>551178348</v>
      </c>
      <c r="H139" s="1">
        <v>40436</v>
      </c>
      <c r="I139">
        <v>8</v>
      </c>
      <c r="J139" s="6">
        <v>81.73</v>
      </c>
      <c r="K139" s="6">
        <v>56.67</v>
      </c>
      <c r="L139" s="7">
        <f>raw[[#This Row],[Unit Price]]*raw[[#This Row],[Units Sold]]</f>
        <v>653.84</v>
      </c>
      <c r="M139" s="7">
        <f>raw[[#This Row],[Unit Cost]]*raw[[#This Row],[Units Sold]]</f>
        <v>453.36</v>
      </c>
      <c r="N139" s="7">
        <f>raw[[#This Row],[Total Revenue]]-raw[[#This Row],[Total Cost]]</f>
        <v>200.48000000000002</v>
      </c>
    </row>
    <row r="140" spans="1:14" x14ac:dyDescent="0.25">
      <c r="A140" t="s">
        <v>245</v>
      </c>
      <c r="B140" t="s">
        <v>130</v>
      </c>
      <c r="C140" t="s">
        <v>26</v>
      </c>
      <c r="D140" t="s">
        <v>24</v>
      </c>
      <c r="E140" t="s">
        <v>29</v>
      </c>
      <c r="F140" s="1">
        <v>40712</v>
      </c>
      <c r="G140">
        <v>175851476</v>
      </c>
      <c r="H140" s="1">
        <v>40744</v>
      </c>
      <c r="I140">
        <v>12</v>
      </c>
      <c r="J140" s="6">
        <v>668.27</v>
      </c>
      <c r="K140" s="6">
        <v>502.54</v>
      </c>
      <c r="L140" s="7">
        <f>raw[[#This Row],[Unit Price]]*raw[[#This Row],[Units Sold]]</f>
        <v>8019.24</v>
      </c>
      <c r="M140" s="7">
        <f>raw[[#This Row],[Unit Cost]]*raw[[#This Row],[Units Sold]]</f>
        <v>6030.4800000000005</v>
      </c>
      <c r="N140" s="7">
        <f>raw[[#This Row],[Total Revenue]]-raw[[#This Row],[Total Cost]]</f>
        <v>1988.7599999999993</v>
      </c>
    </row>
    <row r="141" spans="1:14" x14ac:dyDescent="0.25">
      <c r="A141" t="s">
        <v>78</v>
      </c>
      <c r="B141" t="s">
        <v>78</v>
      </c>
      <c r="C141" t="s">
        <v>35</v>
      </c>
      <c r="D141" t="s">
        <v>24</v>
      </c>
      <c r="E141" t="s">
        <v>39</v>
      </c>
      <c r="F141" s="1">
        <v>41503</v>
      </c>
      <c r="G141">
        <v>467573249</v>
      </c>
      <c r="H141" s="1">
        <v>41534</v>
      </c>
      <c r="I141">
        <v>7</v>
      </c>
      <c r="J141" s="6">
        <v>421.89</v>
      </c>
      <c r="K141" s="6">
        <v>364.69</v>
      </c>
      <c r="L141" s="7">
        <f>raw[[#This Row],[Unit Price]]*raw[[#This Row],[Units Sold]]</f>
        <v>2953.23</v>
      </c>
      <c r="M141" s="7">
        <f>raw[[#This Row],[Unit Cost]]*raw[[#This Row],[Units Sold]]</f>
        <v>2552.83</v>
      </c>
      <c r="N141" s="7">
        <f>raw[[#This Row],[Total Revenue]]-raw[[#This Row],[Total Cost]]</f>
        <v>400.40000000000009</v>
      </c>
    </row>
    <row r="142" spans="1:14" x14ac:dyDescent="0.25">
      <c r="A142" t="s">
        <v>18</v>
      </c>
      <c r="B142" t="s">
        <v>88</v>
      </c>
      <c r="C142" t="s">
        <v>67</v>
      </c>
      <c r="D142" t="s">
        <v>16</v>
      </c>
      <c r="E142" t="s">
        <v>17</v>
      </c>
      <c r="F142" s="1">
        <v>41239</v>
      </c>
      <c r="G142">
        <v>677954995</v>
      </c>
      <c r="H142" s="1">
        <v>41268</v>
      </c>
      <c r="I142">
        <v>1</v>
      </c>
      <c r="J142" s="6">
        <v>9.33</v>
      </c>
      <c r="K142" s="6">
        <v>6.92</v>
      </c>
      <c r="L142" s="7">
        <f>raw[[#This Row],[Unit Price]]*raw[[#This Row],[Units Sold]]</f>
        <v>9.33</v>
      </c>
      <c r="M142" s="7">
        <f>raw[[#This Row],[Unit Cost]]*raw[[#This Row],[Units Sold]]</f>
        <v>6.92</v>
      </c>
      <c r="N142" s="7">
        <f>raw[[#This Row],[Total Revenue]]-raw[[#This Row],[Total Cost]]</f>
        <v>2.41</v>
      </c>
    </row>
    <row r="143" spans="1:14" x14ac:dyDescent="0.25">
      <c r="A143" t="s">
        <v>18</v>
      </c>
      <c r="B143" t="s">
        <v>96</v>
      </c>
      <c r="C143" t="s">
        <v>67</v>
      </c>
      <c r="D143" t="s">
        <v>24</v>
      </c>
      <c r="E143" t="s">
        <v>29</v>
      </c>
      <c r="F143" s="1">
        <v>42920</v>
      </c>
      <c r="G143">
        <v>128920543</v>
      </c>
      <c r="H143" s="1">
        <v>42933</v>
      </c>
      <c r="I143">
        <v>16</v>
      </c>
      <c r="J143" s="6">
        <v>9.33</v>
      </c>
      <c r="K143" s="6">
        <v>6.92</v>
      </c>
      <c r="L143" s="7">
        <f>raw[[#This Row],[Unit Price]]*raw[[#This Row],[Units Sold]]</f>
        <v>149.28</v>
      </c>
      <c r="M143" s="7">
        <f>raw[[#This Row],[Unit Cost]]*raw[[#This Row],[Units Sold]]</f>
        <v>110.72</v>
      </c>
      <c r="N143" s="7">
        <f>raw[[#This Row],[Total Revenue]]-raw[[#This Row],[Total Cost]]</f>
        <v>38.56</v>
      </c>
    </row>
    <row r="144" spans="1:14" x14ac:dyDescent="0.25">
      <c r="A144" t="s">
        <v>18</v>
      </c>
      <c r="B144" t="s">
        <v>131</v>
      </c>
      <c r="C144" t="s">
        <v>35</v>
      </c>
      <c r="D144" t="s">
        <v>24</v>
      </c>
      <c r="E144" t="s">
        <v>29</v>
      </c>
      <c r="F144" s="1">
        <v>41637</v>
      </c>
      <c r="G144">
        <v>462706220</v>
      </c>
      <c r="H144" s="1">
        <v>41673</v>
      </c>
      <c r="I144">
        <v>7</v>
      </c>
      <c r="J144" s="6">
        <v>421.89</v>
      </c>
      <c r="K144" s="6">
        <v>364.69</v>
      </c>
      <c r="L144" s="7">
        <f>raw[[#This Row],[Unit Price]]*raw[[#This Row],[Units Sold]]</f>
        <v>2953.23</v>
      </c>
      <c r="M144" s="7">
        <f>raw[[#This Row],[Unit Cost]]*raw[[#This Row],[Units Sold]]</f>
        <v>2552.83</v>
      </c>
      <c r="N144" s="7">
        <f>raw[[#This Row],[Total Revenue]]-raw[[#This Row],[Total Cost]]</f>
        <v>400.40000000000009</v>
      </c>
    </row>
    <row r="145" spans="1:14" x14ac:dyDescent="0.25">
      <c r="A145" t="s">
        <v>247</v>
      </c>
      <c r="B145" t="s">
        <v>132</v>
      </c>
      <c r="C145" t="s">
        <v>23</v>
      </c>
      <c r="D145" t="s">
        <v>24</v>
      </c>
      <c r="E145" t="s">
        <v>29</v>
      </c>
      <c r="F145" s="1">
        <v>42550</v>
      </c>
      <c r="G145">
        <v>691860854</v>
      </c>
      <c r="H145" s="1">
        <v>42586</v>
      </c>
      <c r="I145">
        <v>10</v>
      </c>
      <c r="J145" s="6">
        <v>154.06</v>
      </c>
      <c r="K145" s="6">
        <v>90.93</v>
      </c>
      <c r="L145" s="7">
        <f>raw[[#This Row],[Unit Price]]*raw[[#This Row],[Units Sold]]</f>
        <v>1540.6</v>
      </c>
      <c r="M145" s="7">
        <f>raw[[#This Row],[Unit Cost]]*raw[[#This Row],[Units Sold]]</f>
        <v>909.30000000000007</v>
      </c>
      <c r="N145" s="7">
        <f>raw[[#This Row],[Total Revenue]]-raw[[#This Row],[Total Cost]]</f>
        <v>631.29999999999984</v>
      </c>
    </row>
    <row r="146" spans="1:14" x14ac:dyDescent="0.25">
      <c r="A146" t="s">
        <v>18</v>
      </c>
      <c r="B146" t="s">
        <v>131</v>
      </c>
      <c r="C146" t="s">
        <v>15</v>
      </c>
      <c r="D146" t="s">
        <v>16</v>
      </c>
      <c r="E146" t="s">
        <v>39</v>
      </c>
      <c r="F146" s="1">
        <v>42910</v>
      </c>
      <c r="G146">
        <v>349245774</v>
      </c>
      <c r="H146" s="1">
        <v>42926</v>
      </c>
      <c r="I146">
        <v>14</v>
      </c>
      <c r="J146" s="6">
        <v>651.21</v>
      </c>
      <c r="K146" s="6">
        <v>524.96</v>
      </c>
      <c r="L146" s="7">
        <f>raw[[#This Row],[Unit Price]]*raw[[#This Row],[Units Sold]]</f>
        <v>9116.94</v>
      </c>
      <c r="M146" s="7">
        <f>raw[[#This Row],[Unit Cost]]*raw[[#This Row],[Units Sold]]</f>
        <v>7349.4400000000005</v>
      </c>
      <c r="N146" s="7">
        <f>raw[[#This Row],[Total Revenue]]-raw[[#This Row],[Total Cost]]</f>
        <v>1767.5</v>
      </c>
    </row>
    <row r="147" spans="1:14" x14ac:dyDescent="0.25">
      <c r="A147" t="s">
        <v>78</v>
      </c>
      <c r="B147" t="s">
        <v>133</v>
      </c>
      <c r="C147" t="s">
        <v>20</v>
      </c>
      <c r="D147" t="s">
        <v>24</v>
      </c>
      <c r="E147" t="s">
        <v>29</v>
      </c>
      <c r="F147" s="1">
        <v>41742</v>
      </c>
      <c r="G147">
        <v>838034808</v>
      </c>
      <c r="H147" s="1">
        <v>41761</v>
      </c>
      <c r="I147">
        <v>3</v>
      </c>
      <c r="J147" s="6">
        <v>47.45</v>
      </c>
      <c r="K147" s="6">
        <v>31.79</v>
      </c>
      <c r="L147" s="7">
        <f>raw[[#This Row],[Unit Price]]*raw[[#This Row],[Units Sold]]</f>
        <v>142.35000000000002</v>
      </c>
      <c r="M147" s="7">
        <f>raw[[#This Row],[Unit Cost]]*raw[[#This Row],[Units Sold]]</f>
        <v>95.37</v>
      </c>
      <c r="N147" s="7">
        <f>raw[[#This Row],[Total Revenue]]-raw[[#This Row],[Total Cost]]</f>
        <v>46.980000000000018</v>
      </c>
    </row>
    <row r="148" spans="1:14" x14ac:dyDescent="0.25">
      <c r="A148" t="s">
        <v>78</v>
      </c>
      <c r="B148" t="s">
        <v>134</v>
      </c>
      <c r="C148" t="s">
        <v>50</v>
      </c>
      <c r="D148" t="s">
        <v>16</v>
      </c>
      <c r="E148" t="s">
        <v>39</v>
      </c>
      <c r="F148" s="1">
        <v>41223</v>
      </c>
      <c r="G148">
        <v>481714284</v>
      </c>
      <c r="H148" s="1">
        <v>41270</v>
      </c>
      <c r="I148">
        <v>15</v>
      </c>
      <c r="J148" s="6">
        <v>81.73</v>
      </c>
      <c r="K148" s="6">
        <v>56.67</v>
      </c>
      <c r="L148" s="7">
        <f>raw[[#This Row],[Unit Price]]*raw[[#This Row],[Units Sold]]</f>
        <v>1225.95</v>
      </c>
      <c r="M148" s="7">
        <f>raw[[#This Row],[Unit Cost]]*raw[[#This Row],[Units Sold]]</f>
        <v>850.05000000000007</v>
      </c>
      <c r="N148" s="7">
        <f>raw[[#This Row],[Total Revenue]]-raw[[#This Row],[Total Cost]]</f>
        <v>375.9</v>
      </c>
    </row>
    <row r="149" spans="1:14" x14ac:dyDescent="0.25">
      <c r="A149" t="s">
        <v>18</v>
      </c>
      <c r="B149" t="s">
        <v>108</v>
      </c>
      <c r="C149" t="s">
        <v>53</v>
      </c>
      <c r="D149" t="s">
        <v>16</v>
      </c>
      <c r="E149" t="s">
        <v>17</v>
      </c>
      <c r="F149" s="1">
        <v>42538</v>
      </c>
      <c r="G149">
        <v>374083030</v>
      </c>
      <c r="H149" s="1">
        <v>42582</v>
      </c>
      <c r="I149">
        <v>14</v>
      </c>
      <c r="J149" s="6">
        <v>437.2</v>
      </c>
      <c r="K149" s="6">
        <v>263.33</v>
      </c>
      <c r="L149" s="7">
        <f>raw[[#This Row],[Unit Price]]*raw[[#This Row],[Units Sold]]</f>
        <v>6120.8</v>
      </c>
      <c r="M149" s="7">
        <f>raw[[#This Row],[Unit Cost]]*raw[[#This Row],[Units Sold]]</f>
        <v>3686.62</v>
      </c>
      <c r="N149" s="7">
        <f>raw[[#This Row],[Total Revenue]]-raw[[#This Row],[Total Cost]]</f>
        <v>2434.1800000000003</v>
      </c>
    </row>
    <row r="150" spans="1:14" x14ac:dyDescent="0.25">
      <c r="A150" t="s">
        <v>246</v>
      </c>
      <c r="B150" t="s">
        <v>135</v>
      </c>
      <c r="C150" t="s">
        <v>23</v>
      </c>
      <c r="D150" t="s">
        <v>16</v>
      </c>
      <c r="E150" t="s">
        <v>39</v>
      </c>
      <c r="F150" s="1">
        <v>41729</v>
      </c>
      <c r="G150">
        <v>329252374</v>
      </c>
      <c r="H150" s="1">
        <v>41744</v>
      </c>
      <c r="I150">
        <v>3</v>
      </c>
      <c r="J150" s="6">
        <v>154.06</v>
      </c>
      <c r="K150" s="6">
        <v>90.93</v>
      </c>
      <c r="L150" s="7">
        <f>raw[[#This Row],[Unit Price]]*raw[[#This Row],[Units Sold]]</f>
        <v>462.18</v>
      </c>
      <c r="M150" s="7">
        <f>raw[[#This Row],[Unit Cost]]*raw[[#This Row],[Units Sold]]</f>
        <v>272.79000000000002</v>
      </c>
      <c r="N150" s="7">
        <f>raw[[#This Row],[Total Revenue]]-raw[[#This Row],[Total Cost]]</f>
        <v>189.39</v>
      </c>
    </row>
    <row r="151" spans="1:14" x14ac:dyDescent="0.25">
      <c r="A151" t="s">
        <v>30</v>
      </c>
      <c r="B151" t="s">
        <v>136</v>
      </c>
      <c r="C151" t="s">
        <v>46</v>
      </c>
      <c r="D151" t="s">
        <v>16</v>
      </c>
      <c r="E151" t="s">
        <v>21</v>
      </c>
      <c r="F151" s="1">
        <v>42141</v>
      </c>
      <c r="G151">
        <v>231646144</v>
      </c>
      <c r="H151" s="1">
        <v>42146</v>
      </c>
      <c r="I151">
        <v>13</v>
      </c>
      <c r="J151" s="6">
        <v>152.58000000000001</v>
      </c>
      <c r="K151" s="6">
        <v>97.44</v>
      </c>
      <c r="L151" s="7">
        <f>raw[[#This Row],[Unit Price]]*raw[[#This Row],[Units Sold]]</f>
        <v>1983.5400000000002</v>
      </c>
      <c r="M151" s="7">
        <f>raw[[#This Row],[Unit Cost]]*raw[[#This Row],[Units Sold]]</f>
        <v>1266.72</v>
      </c>
      <c r="N151" s="7">
        <f>raw[[#This Row],[Total Revenue]]-raw[[#This Row],[Total Cost]]</f>
        <v>716.82000000000016</v>
      </c>
    </row>
    <row r="152" spans="1:14" x14ac:dyDescent="0.25">
      <c r="A152" t="s">
        <v>246</v>
      </c>
      <c r="B152" t="s">
        <v>137</v>
      </c>
      <c r="C152" t="s">
        <v>33</v>
      </c>
      <c r="D152" t="s">
        <v>16</v>
      </c>
      <c r="E152" t="s">
        <v>39</v>
      </c>
      <c r="F152" s="1">
        <v>41977</v>
      </c>
      <c r="G152">
        <v>486000669</v>
      </c>
      <c r="H152" s="1">
        <v>42000</v>
      </c>
      <c r="I152">
        <v>12</v>
      </c>
      <c r="J152" s="6">
        <v>255.28</v>
      </c>
      <c r="K152" s="6">
        <v>159.41999999999999</v>
      </c>
      <c r="L152" s="7">
        <f>raw[[#This Row],[Unit Price]]*raw[[#This Row],[Units Sold]]</f>
        <v>3063.36</v>
      </c>
      <c r="M152" s="7">
        <f>raw[[#This Row],[Unit Cost]]*raw[[#This Row],[Units Sold]]</f>
        <v>1913.04</v>
      </c>
      <c r="N152" s="7">
        <f>raw[[#This Row],[Total Revenue]]-raw[[#This Row],[Total Cost]]</f>
        <v>1150.3200000000002</v>
      </c>
    </row>
    <row r="153" spans="1:14" x14ac:dyDescent="0.25">
      <c r="A153" t="s">
        <v>246</v>
      </c>
      <c r="B153" t="s">
        <v>101</v>
      </c>
      <c r="C153" t="s">
        <v>23</v>
      </c>
      <c r="D153" t="s">
        <v>16</v>
      </c>
      <c r="E153" t="s">
        <v>21</v>
      </c>
      <c r="F153" s="1">
        <v>41210</v>
      </c>
      <c r="G153">
        <v>667364776</v>
      </c>
      <c r="H153" s="1">
        <v>41222</v>
      </c>
      <c r="I153">
        <v>12</v>
      </c>
      <c r="J153" s="6">
        <v>154.06</v>
      </c>
      <c r="K153" s="6">
        <v>90.93</v>
      </c>
      <c r="L153" s="7">
        <f>raw[[#This Row],[Unit Price]]*raw[[#This Row],[Units Sold]]</f>
        <v>1848.72</v>
      </c>
      <c r="M153" s="7">
        <f>raw[[#This Row],[Unit Cost]]*raw[[#This Row],[Units Sold]]</f>
        <v>1091.1600000000001</v>
      </c>
      <c r="N153" s="7">
        <f>raw[[#This Row],[Total Revenue]]-raw[[#This Row],[Total Cost]]</f>
        <v>757.56</v>
      </c>
    </row>
    <row r="154" spans="1:14" x14ac:dyDescent="0.25">
      <c r="A154" t="s">
        <v>247</v>
      </c>
      <c r="B154" t="s">
        <v>138</v>
      </c>
      <c r="C154" t="s">
        <v>23</v>
      </c>
      <c r="D154" t="s">
        <v>16</v>
      </c>
      <c r="E154" t="s">
        <v>21</v>
      </c>
      <c r="F154" s="1">
        <v>40204</v>
      </c>
      <c r="G154">
        <v>871099793</v>
      </c>
      <c r="H154" s="1">
        <v>40237</v>
      </c>
      <c r="I154">
        <v>11</v>
      </c>
      <c r="J154" s="6">
        <v>154.06</v>
      </c>
      <c r="K154" s="6">
        <v>90.93</v>
      </c>
      <c r="L154" s="7">
        <f>raw[[#This Row],[Unit Price]]*raw[[#This Row],[Units Sold]]</f>
        <v>1694.66</v>
      </c>
      <c r="M154" s="7">
        <f>raw[[#This Row],[Unit Cost]]*raw[[#This Row],[Units Sold]]</f>
        <v>1000.23</v>
      </c>
      <c r="N154" s="7">
        <f>raw[[#This Row],[Total Revenue]]-raw[[#This Row],[Total Cost]]</f>
        <v>694.43000000000006</v>
      </c>
    </row>
    <row r="155" spans="1:14" x14ac:dyDescent="0.25">
      <c r="A155" t="s">
        <v>30</v>
      </c>
      <c r="B155" t="s">
        <v>139</v>
      </c>
      <c r="C155" t="s">
        <v>53</v>
      </c>
      <c r="D155" t="s">
        <v>16</v>
      </c>
      <c r="E155" t="s">
        <v>29</v>
      </c>
      <c r="F155" s="1">
        <v>41094</v>
      </c>
      <c r="G155">
        <v>362879550</v>
      </c>
      <c r="H155" s="1">
        <v>41127</v>
      </c>
      <c r="I155">
        <v>5</v>
      </c>
      <c r="J155" s="6">
        <v>437.2</v>
      </c>
      <c r="K155" s="6">
        <v>263.33</v>
      </c>
      <c r="L155" s="7">
        <f>raw[[#This Row],[Unit Price]]*raw[[#This Row],[Units Sold]]</f>
        <v>2186</v>
      </c>
      <c r="M155" s="7">
        <f>raw[[#This Row],[Unit Cost]]*raw[[#This Row],[Units Sold]]</f>
        <v>1316.6499999999999</v>
      </c>
      <c r="N155" s="7">
        <f>raw[[#This Row],[Total Revenue]]-raw[[#This Row],[Total Cost]]</f>
        <v>869.35000000000014</v>
      </c>
    </row>
    <row r="156" spans="1:14" x14ac:dyDescent="0.25">
      <c r="A156" t="s">
        <v>245</v>
      </c>
      <c r="B156" t="s">
        <v>140</v>
      </c>
      <c r="C156" t="s">
        <v>33</v>
      </c>
      <c r="D156" t="s">
        <v>24</v>
      </c>
      <c r="E156" t="s">
        <v>39</v>
      </c>
      <c r="F156" s="1">
        <v>40873</v>
      </c>
      <c r="G156">
        <v>728690373</v>
      </c>
      <c r="H156" s="1">
        <v>40894</v>
      </c>
      <c r="I156">
        <v>8</v>
      </c>
      <c r="J156" s="6">
        <v>255.28</v>
      </c>
      <c r="K156" s="6">
        <v>159.41999999999999</v>
      </c>
      <c r="L156" s="7">
        <f>raw[[#This Row],[Unit Price]]*raw[[#This Row],[Units Sold]]</f>
        <v>2042.24</v>
      </c>
      <c r="M156" s="7">
        <f>raw[[#This Row],[Unit Cost]]*raw[[#This Row],[Units Sold]]</f>
        <v>1275.3599999999999</v>
      </c>
      <c r="N156" s="7">
        <f>raw[[#This Row],[Total Revenue]]-raw[[#This Row],[Total Cost]]</f>
        <v>766.88000000000011</v>
      </c>
    </row>
    <row r="157" spans="1:14" x14ac:dyDescent="0.25">
      <c r="A157" t="s">
        <v>18</v>
      </c>
      <c r="B157" t="s">
        <v>141</v>
      </c>
      <c r="C157" t="s">
        <v>38</v>
      </c>
      <c r="D157" t="s">
        <v>16</v>
      </c>
      <c r="E157" t="s">
        <v>39</v>
      </c>
      <c r="F157" s="1">
        <v>41070</v>
      </c>
      <c r="G157">
        <v>924831092</v>
      </c>
      <c r="H157" s="1">
        <v>41119</v>
      </c>
      <c r="I157">
        <v>12</v>
      </c>
      <c r="J157" s="6">
        <v>205.7</v>
      </c>
      <c r="K157" s="6">
        <v>117.11</v>
      </c>
      <c r="L157" s="7">
        <f>raw[[#This Row],[Unit Price]]*raw[[#This Row],[Units Sold]]</f>
        <v>2468.3999999999996</v>
      </c>
      <c r="M157" s="7">
        <f>raw[[#This Row],[Unit Cost]]*raw[[#This Row],[Units Sold]]</f>
        <v>1405.32</v>
      </c>
      <c r="N157" s="7">
        <f>raw[[#This Row],[Total Revenue]]-raw[[#This Row],[Total Cost]]</f>
        <v>1063.0799999999997</v>
      </c>
    </row>
    <row r="158" spans="1:14" x14ac:dyDescent="0.25">
      <c r="A158" t="s">
        <v>104</v>
      </c>
      <c r="B158" t="s">
        <v>142</v>
      </c>
      <c r="C158" t="s">
        <v>15</v>
      </c>
      <c r="D158" t="s">
        <v>24</v>
      </c>
      <c r="E158" t="s">
        <v>21</v>
      </c>
      <c r="F158" s="1">
        <v>40840</v>
      </c>
      <c r="G158">
        <v>427913033</v>
      </c>
      <c r="H158" s="1">
        <v>40867</v>
      </c>
      <c r="I158">
        <v>13</v>
      </c>
      <c r="J158" s="6">
        <v>651.21</v>
      </c>
      <c r="K158" s="6">
        <v>524.96</v>
      </c>
      <c r="L158" s="7">
        <f>raw[[#This Row],[Unit Price]]*raw[[#This Row],[Units Sold]]</f>
        <v>8465.73</v>
      </c>
      <c r="M158" s="7">
        <f>raw[[#This Row],[Unit Cost]]*raw[[#This Row],[Units Sold]]</f>
        <v>6824.4800000000005</v>
      </c>
      <c r="N158" s="7">
        <f>raw[[#This Row],[Total Revenue]]-raw[[#This Row],[Total Cost]]</f>
        <v>1641.2499999999991</v>
      </c>
    </row>
    <row r="159" spans="1:14" x14ac:dyDescent="0.25">
      <c r="A159" t="s">
        <v>18</v>
      </c>
      <c r="B159" t="s">
        <v>143</v>
      </c>
      <c r="C159" t="s">
        <v>38</v>
      </c>
      <c r="D159" t="s">
        <v>16</v>
      </c>
      <c r="E159" t="s">
        <v>21</v>
      </c>
      <c r="F159" s="1">
        <v>41106</v>
      </c>
      <c r="G159">
        <v>584860026</v>
      </c>
      <c r="H159" s="1">
        <v>41112</v>
      </c>
      <c r="I159">
        <v>3</v>
      </c>
      <c r="J159" s="6">
        <v>205.7</v>
      </c>
      <c r="K159" s="6">
        <v>117.11</v>
      </c>
      <c r="L159" s="7">
        <f>raw[[#This Row],[Unit Price]]*raw[[#This Row],[Units Sold]]</f>
        <v>617.09999999999991</v>
      </c>
      <c r="M159" s="7">
        <f>raw[[#This Row],[Unit Cost]]*raw[[#This Row],[Units Sold]]</f>
        <v>351.33</v>
      </c>
      <c r="N159" s="7">
        <f>raw[[#This Row],[Total Revenue]]-raw[[#This Row],[Total Cost]]</f>
        <v>265.76999999999992</v>
      </c>
    </row>
    <row r="160" spans="1:14" x14ac:dyDescent="0.25">
      <c r="A160" t="s">
        <v>247</v>
      </c>
      <c r="B160" t="s">
        <v>144</v>
      </c>
      <c r="C160" t="s">
        <v>46</v>
      </c>
      <c r="D160" t="s">
        <v>16</v>
      </c>
      <c r="E160" t="s">
        <v>39</v>
      </c>
      <c r="F160" s="1">
        <v>40418</v>
      </c>
      <c r="G160">
        <v>562908399</v>
      </c>
      <c r="H160" s="1">
        <v>40418</v>
      </c>
      <c r="I160">
        <v>10</v>
      </c>
      <c r="J160" s="6">
        <v>152.58000000000001</v>
      </c>
      <c r="K160" s="6">
        <v>97.44</v>
      </c>
      <c r="L160" s="7">
        <f>raw[[#This Row],[Unit Price]]*raw[[#This Row],[Units Sold]]</f>
        <v>1525.8000000000002</v>
      </c>
      <c r="M160" s="7">
        <f>raw[[#This Row],[Unit Cost]]*raw[[#This Row],[Units Sold]]</f>
        <v>974.4</v>
      </c>
      <c r="N160" s="7">
        <f>raw[[#This Row],[Total Revenue]]-raw[[#This Row],[Total Cost]]</f>
        <v>551.4000000000002</v>
      </c>
    </row>
    <row r="161" spans="1:14" x14ac:dyDescent="0.25">
      <c r="A161" t="s">
        <v>18</v>
      </c>
      <c r="B161" t="s">
        <v>108</v>
      </c>
      <c r="C161" t="s">
        <v>50</v>
      </c>
      <c r="D161" t="s">
        <v>16</v>
      </c>
      <c r="E161" t="s">
        <v>21</v>
      </c>
      <c r="F161" s="1">
        <v>41861</v>
      </c>
      <c r="G161">
        <v>499606978</v>
      </c>
      <c r="H161" s="1">
        <v>41873</v>
      </c>
      <c r="I161">
        <v>6</v>
      </c>
      <c r="J161" s="6">
        <v>81.73</v>
      </c>
      <c r="K161" s="6">
        <v>56.67</v>
      </c>
      <c r="L161" s="7">
        <f>raw[[#This Row],[Unit Price]]*raw[[#This Row],[Units Sold]]</f>
        <v>490.38</v>
      </c>
      <c r="M161" s="7">
        <f>raw[[#This Row],[Unit Cost]]*raw[[#This Row],[Units Sold]]</f>
        <v>340.02</v>
      </c>
      <c r="N161" s="7">
        <f>raw[[#This Row],[Total Revenue]]-raw[[#This Row],[Total Cost]]</f>
        <v>150.36000000000001</v>
      </c>
    </row>
    <row r="162" spans="1:14" x14ac:dyDescent="0.25">
      <c r="A162" t="s">
        <v>30</v>
      </c>
      <c r="B162" t="s">
        <v>145</v>
      </c>
      <c r="C162" t="s">
        <v>38</v>
      </c>
      <c r="D162" t="s">
        <v>16</v>
      </c>
      <c r="E162" t="s">
        <v>39</v>
      </c>
      <c r="F162" s="1">
        <v>40612</v>
      </c>
      <c r="G162">
        <v>152817094</v>
      </c>
      <c r="H162" s="1">
        <v>40618</v>
      </c>
      <c r="I162">
        <v>1</v>
      </c>
      <c r="J162" s="6">
        <v>205.7</v>
      </c>
      <c r="K162" s="6">
        <v>117.11</v>
      </c>
      <c r="L162" s="7">
        <f>raw[[#This Row],[Unit Price]]*raw[[#This Row],[Units Sold]]</f>
        <v>205.7</v>
      </c>
      <c r="M162" s="7">
        <f>raw[[#This Row],[Unit Cost]]*raw[[#This Row],[Units Sold]]</f>
        <v>117.11</v>
      </c>
      <c r="N162" s="7">
        <f>raw[[#This Row],[Total Revenue]]-raw[[#This Row],[Total Cost]]</f>
        <v>88.589999999999989</v>
      </c>
    </row>
    <row r="163" spans="1:14" x14ac:dyDescent="0.25">
      <c r="A163" t="s">
        <v>18</v>
      </c>
      <c r="B163" t="s">
        <v>126</v>
      </c>
      <c r="C163" t="s">
        <v>20</v>
      </c>
      <c r="D163" t="s">
        <v>24</v>
      </c>
      <c r="E163" t="s">
        <v>39</v>
      </c>
      <c r="F163" s="1">
        <v>41918</v>
      </c>
      <c r="G163">
        <v>250712573</v>
      </c>
      <c r="H163" s="1">
        <v>41954</v>
      </c>
      <c r="I163">
        <v>1</v>
      </c>
      <c r="J163" s="6">
        <v>47.45</v>
      </c>
      <c r="K163" s="6">
        <v>31.79</v>
      </c>
      <c r="L163" s="7">
        <f>raw[[#This Row],[Unit Price]]*raw[[#This Row],[Units Sold]]</f>
        <v>47.45</v>
      </c>
      <c r="M163" s="7">
        <f>raw[[#This Row],[Unit Cost]]*raw[[#This Row],[Units Sold]]</f>
        <v>31.79</v>
      </c>
      <c r="N163" s="7">
        <f>raw[[#This Row],[Total Revenue]]-raw[[#This Row],[Total Cost]]</f>
        <v>15.660000000000004</v>
      </c>
    </row>
    <row r="164" spans="1:14" x14ac:dyDescent="0.25">
      <c r="A164" t="s">
        <v>245</v>
      </c>
      <c r="B164" t="s">
        <v>118</v>
      </c>
      <c r="C164" t="s">
        <v>44</v>
      </c>
      <c r="D164" t="s">
        <v>24</v>
      </c>
      <c r="E164" t="s">
        <v>39</v>
      </c>
      <c r="F164" s="1">
        <v>40352</v>
      </c>
      <c r="G164">
        <v>241779744</v>
      </c>
      <c r="H164" s="1">
        <v>40370</v>
      </c>
      <c r="I164">
        <v>11</v>
      </c>
      <c r="J164" s="6">
        <v>109.28</v>
      </c>
      <c r="K164" s="6">
        <v>35.840000000000003</v>
      </c>
      <c r="L164" s="7">
        <f>raw[[#This Row],[Unit Price]]*raw[[#This Row],[Units Sold]]</f>
        <v>1202.08</v>
      </c>
      <c r="M164" s="7">
        <f>raw[[#This Row],[Unit Cost]]*raw[[#This Row],[Units Sold]]</f>
        <v>394.24</v>
      </c>
      <c r="N164" s="7">
        <f>raw[[#This Row],[Total Revenue]]-raw[[#This Row],[Total Cost]]</f>
        <v>807.83999999999992</v>
      </c>
    </row>
    <row r="165" spans="1:14" x14ac:dyDescent="0.25">
      <c r="A165" t="s">
        <v>246</v>
      </c>
      <c r="B165" t="s">
        <v>146</v>
      </c>
      <c r="C165" t="s">
        <v>38</v>
      </c>
      <c r="D165" t="s">
        <v>16</v>
      </c>
      <c r="E165" t="s">
        <v>17</v>
      </c>
      <c r="F165" s="1">
        <v>40556</v>
      </c>
      <c r="G165">
        <v>544817435</v>
      </c>
      <c r="H165" s="1">
        <v>40565</v>
      </c>
      <c r="I165">
        <v>4</v>
      </c>
      <c r="J165" s="6">
        <v>205.7</v>
      </c>
      <c r="K165" s="6">
        <v>117.11</v>
      </c>
      <c r="L165" s="7">
        <f>raw[[#This Row],[Unit Price]]*raw[[#This Row],[Units Sold]]</f>
        <v>822.8</v>
      </c>
      <c r="M165" s="7">
        <f>raw[[#This Row],[Unit Cost]]*raw[[#This Row],[Units Sold]]</f>
        <v>468.44</v>
      </c>
      <c r="N165" s="7">
        <f>raw[[#This Row],[Total Revenue]]-raw[[#This Row],[Total Cost]]</f>
        <v>354.35999999999996</v>
      </c>
    </row>
    <row r="166" spans="1:14" x14ac:dyDescent="0.25">
      <c r="A166" t="s">
        <v>18</v>
      </c>
      <c r="B166" t="s">
        <v>91</v>
      </c>
      <c r="C166" t="s">
        <v>23</v>
      </c>
      <c r="D166" t="s">
        <v>16</v>
      </c>
      <c r="E166" t="s">
        <v>17</v>
      </c>
      <c r="F166" s="1">
        <v>42027</v>
      </c>
      <c r="G166">
        <v>298936975</v>
      </c>
      <c r="H166" s="1">
        <v>42054</v>
      </c>
      <c r="I166">
        <v>2</v>
      </c>
      <c r="J166" s="6">
        <v>154.06</v>
      </c>
      <c r="K166" s="6">
        <v>90.93</v>
      </c>
      <c r="L166" s="7">
        <f>raw[[#This Row],[Unit Price]]*raw[[#This Row],[Units Sold]]</f>
        <v>308.12</v>
      </c>
      <c r="M166" s="7">
        <f>raw[[#This Row],[Unit Cost]]*raw[[#This Row],[Units Sold]]</f>
        <v>181.86</v>
      </c>
      <c r="N166" s="7">
        <f>raw[[#This Row],[Total Revenue]]-raw[[#This Row],[Total Cost]]</f>
        <v>126.25999999999999</v>
      </c>
    </row>
    <row r="167" spans="1:14" x14ac:dyDescent="0.25">
      <c r="A167" t="s">
        <v>246</v>
      </c>
      <c r="B167" t="s">
        <v>61</v>
      </c>
      <c r="C167" t="s">
        <v>20</v>
      </c>
      <c r="D167" t="s">
        <v>16</v>
      </c>
      <c r="E167" t="s">
        <v>17</v>
      </c>
      <c r="F167" s="1">
        <v>40506</v>
      </c>
      <c r="G167">
        <v>513562190</v>
      </c>
      <c r="H167" s="1">
        <v>40534</v>
      </c>
      <c r="I167">
        <v>6</v>
      </c>
      <c r="J167" s="6">
        <v>47.45</v>
      </c>
      <c r="K167" s="6">
        <v>31.79</v>
      </c>
      <c r="L167" s="7">
        <f>raw[[#This Row],[Unit Price]]*raw[[#This Row],[Units Sold]]</f>
        <v>284.70000000000005</v>
      </c>
      <c r="M167" s="7">
        <f>raw[[#This Row],[Unit Cost]]*raw[[#This Row],[Units Sold]]</f>
        <v>190.74</v>
      </c>
      <c r="N167" s="7">
        <f>raw[[#This Row],[Total Revenue]]-raw[[#This Row],[Total Cost]]</f>
        <v>93.960000000000036</v>
      </c>
    </row>
    <row r="168" spans="1:14" x14ac:dyDescent="0.25">
      <c r="A168" t="s">
        <v>18</v>
      </c>
      <c r="B168" t="s">
        <v>147</v>
      </c>
      <c r="C168" t="s">
        <v>20</v>
      </c>
      <c r="D168" t="s">
        <v>24</v>
      </c>
      <c r="E168" t="s">
        <v>17</v>
      </c>
      <c r="F168" s="1">
        <v>40417</v>
      </c>
      <c r="G168">
        <v>918429410</v>
      </c>
      <c r="H168" s="1">
        <v>40449</v>
      </c>
      <c r="I168">
        <v>4</v>
      </c>
      <c r="J168" s="6">
        <v>47.45</v>
      </c>
      <c r="K168" s="6">
        <v>31.79</v>
      </c>
      <c r="L168" s="7">
        <f>raw[[#This Row],[Unit Price]]*raw[[#This Row],[Units Sold]]</f>
        <v>189.8</v>
      </c>
      <c r="M168" s="7">
        <f>raw[[#This Row],[Unit Cost]]*raw[[#This Row],[Units Sold]]</f>
        <v>127.16</v>
      </c>
      <c r="N168" s="7">
        <f>raw[[#This Row],[Total Revenue]]-raw[[#This Row],[Total Cost]]</f>
        <v>62.640000000000015</v>
      </c>
    </row>
    <row r="169" spans="1:14" x14ac:dyDescent="0.25">
      <c r="A169" t="s">
        <v>245</v>
      </c>
      <c r="B169" t="s">
        <v>98</v>
      </c>
      <c r="C169" t="s">
        <v>46</v>
      </c>
      <c r="D169" t="s">
        <v>16</v>
      </c>
      <c r="E169" t="s">
        <v>39</v>
      </c>
      <c r="F169" s="1">
        <v>42428</v>
      </c>
      <c r="G169">
        <v>413587462</v>
      </c>
      <c r="H169" s="1">
        <v>42477</v>
      </c>
      <c r="I169">
        <v>14</v>
      </c>
      <c r="J169" s="6">
        <v>152.58000000000001</v>
      </c>
      <c r="K169" s="6">
        <v>97.44</v>
      </c>
      <c r="L169" s="7">
        <f>raw[[#This Row],[Unit Price]]*raw[[#This Row],[Units Sold]]</f>
        <v>2136.1200000000003</v>
      </c>
      <c r="M169" s="7">
        <f>raw[[#This Row],[Unit Cost]]*raw[[#This Row],[Units Sold]]</f>
        <v>1364.1599999999999</v>
      </c>
      <c r="N169" s="7">
        <f>raw[[#This Row],[Total Revenue]]-raw[[#This Row],[Total Cost]]</f>
        <v>771.96000000000049</v>
      </c>
    </row>
    <row r="170" spans="1:14" x14ac:dyDescent="0.25">
      <c r="A170" t="s">
        <v>246</v>
      </c>
      <c r="B170" t="s">
        <v>71</v>
      </c>
      <c r="C170" t="s">
        <v>35</v>
      </c>
      <c r="D170" t="s">
        <v>16</v>
      </c>
      <c r="E170" t="s">
        <v>29</v>
      </c>
      <c r="F170" s="1">
        <v>42060</v>
      </c>
      <c r="G170">
        <v>219397675</v>
      </c>
      <c r="H170" s="1">
        <v>42109</v>
      </c>
      <c r="I170">
        <v>6</v>
      </c>
      <c r="J170" s="6">
        <v>421.89</v>
      </c>
      <c r="K170" s="6">
        <v>364.69</v>
      </c>
      <c r="L170" s="7">
        <f>raw[[#This Row],[Unit Price]]*raw[[#This Row],[Units Sold]]</f>
        <v>2531.34</v>
      </c>
      <c r="M170" s="7">
        <f>raw[[#This Row],[Unit Cost]]*raw[[#This Row],[Units Sold]]</f>
        <v>2188.14</v>
      </c>
      <c r="N170" s="7">
        <f>raw[[#This Row],[Total Revenue]]-raw[[#This Row],[Total Cost]]</f>
        <v>343.20000000000027</v>
      </c>
    </row>
    <row r="171" spans="1:14" x14ac:dyDescent="0.25">
      <c r="A171" t="s">
        <v>247</v>
      </c>
      <c r="B171" t="s">
        <v>148</v>
      </c>
      <c r="C171" t="s">
        <v>53</v>
      </c>
      <c r="D171" t="s">
        <v>16</v>
      </c>
      <c r="E171" t="s">
        <v>17</v>
      </c>
      <c r="F171" s="1">
        <v>42141</v>
      </c>
      <c r="G171">
        <v>726533877</v>
      </c>
      <c r="H171" s="1">
        <v>42182</v>
      </c>
      <c r="I171">
        <v>11</v>
      </c>
      <c r="J171" s="6">
        <v>437.2</v>
      </c>
      <c r="K171" s="6">
        <v>263.33</v>
      </c>
      <c r="L171" s="7">
        <f>raw[[#This Row],[Unit Price]]*raw[[#This Row],[Units Sold]]</f>
        <v>4809.2</v>
      </c>
      <c r="M171" s="7">
        <f>raw[[#This Row],[Unit Cost]]*raw[[#This Row],[Units Sold]]</f>
        <v>2896.6299999999997</v>
      </c>
      <c r="N171" s="7">
        <f>raw[[#This Row],[Total Revenue]]-raw[[#This Row],[Total Cost]]</f>
        <v>1912.5700000000002</v>
      </c>
    </row>
    <row r="172" spans="1:14" x14ac:dyDescent="0.25">
      <c r="A172" t="s">
        <v>18</v>
      </c>
      <c r="B172" t="s">
        <v>75</v>
      </c>
      <c r="C172" t="s">
        <v>50</v>
      </c>
      <c r="D172" t="s">
        <v>24</v>
      </c>
      <c r="E172" t="s">
        <v>21</v>
      </c>
      <c r="F172" s="1">
        <v>40353</v>
      </c>
      <c r="G172">
        <v>145982396</v>
      </c>
      <c r="H172" s="1">
        <v>40353</v>
      </c>
      <c r="I172">
        <v>14</v>
      </c>
      <c r="J172" s="6">
        <v>81.73</v>
      </c>
      <c r="K172" s="6">
        <v>56.67</v>
      </c>
      <c r="L172" s="7">
        <f>raw[[#This Row],[Unit Price]]*raw[[#This Row],[Units Sold]]</f>
        <v>1144.22</v>
      </c>
      <c r="M172" s="7">
        <f>raw[[#This Row],[Unit Cost]]*raw[[#This Row],[Units Sold]]</f>
        <v>793.38</v>
      </c>
      <c r="N172" s="7">
        <f>raw[[#This Row],[Total Revenue]]-raw[[#This Row],[Total Cost]]</f>
        <v>350.84000000000003</v>
      </c>
    </row>
    <row r="173" spans="1:14" x14ac:dyDescent="0.25">
      <c r="A173" t="s">
        <v>78</v>
      </c>
      <c r="B173" t="s">
        <v>149</v>
      </c>
      <c r="C173" t="s">
        <v>20</v>
      </c>
      <c r="D173" t="s">
        <v>24</v>
      </c>
      <c r="E173" t="s">
        <v>21</v>
      </c>
      <c r="F173" s="1">
        <v>41686</v>
      </c>
      <c r="G173">
        <v>359042060</v>
      </c>
      <c r="H173" s="1">
        <v>41724</v>
      </c>
      <c r="I173">
        <v>12</v>
      </c>
      <c r="J173" s="6">
        <v>47.45</v>
      </c>
      <c r="K173" s="6">
        <v>31.79</v>
      </c>
      <c r="L173" s="7">
        <f>raw[[#This Row],[Unit Price]]*raw[[#This Row],[Units Sold]]</f>
        <v>569.40000000000009</v>
      </c>
      <c r="M173" s="7">
        <f>raw[[#This Row],[Unit Cost]]*raw[[#This Row],[Units Sold]]</f>
        <v>381.48</v>
      </c>
      <c r="N173" s="7">
        <f>raw[[#This Row],[Total Revenue]]-raw[[#This Row],[Total Cost]]</f>
        <v>187.92000000000007</v>
      </c>
    </row>
    <row r="174" spans="1:14" x14ac:dyDescent="0.25">
      <c r="A174" t="s">
        <v>18</v>
      </c>
      <c r="B174" t="s">
        <v>150</v>
      </c>
      <c r="C174" t="s">
        <v>44</v>
      </c>
      <c r="D174" t="s">
        <v>16</v>
      </c>
      <c r="E174" t="s">
        <v>17</v>
      </c>
      <c r="F174" s="1">
        <v>40451</v>
      </c>
      <c r="G174">
        <v>167324197</v>
      </c>
      <c r="H174" s="1">
        <v>40478</v>
      </c>
      <c r="I174">
        <v>6</v>
      </c>
      <c r="J174" s="6">
        <v>109.28</v>
      </c>
      <c r="K174" s="6">
        <v>35.840000000000003</v>
      </c>
      <c r="L174" s="7">
        <f>raw[[#This Row],[Unit Price]]*raw[[#This Row],[Units Sold]]</f>
        <v>655.68000000000006</v>
      </c>
      <c r="M174" s="7">
        <f>raw[[#This Row],[Unit Cost]]*raw[[#This Row],[Units Sold]]</f>
        <v>215.04000000000002</v>
      </c>
      <c r="N174" s="7">
        <f>raw[[#This Row],[Total Revenue]]-raw[[#This Row],[Total Cost]]</f>
        <v>440.64000000000004</v>
      </c>
    </row>
    <row r="175" spans="1:14" x14ac:dyDescent="0.25">
      <c r="A175" t="s">
        <v>245</v>
      </c>
      <c r="B175" t="s">
        <v>151</v>
      </c>
      <c r="C175" t="s">
        <v>20</v>
      </c>
      <c r="D175" t="s">
        <v>16</v>
      </c>
      <c r="E175" t="s">
        <v>29</v>
      </c>
      <c r="F175" s="1">
        <v>41032</v>
      </c>
      <c r="G175">
        <v>242752635</v>
      </c>
      <c r="H175" s="1">
        <v>41065</v>
      </c>
      <c r="I175">
        <v>8</v>
      </c>
      <c r="J175" s="6">
        <v>47.45</v>
      </c>
      <c r="K175" s="6">
        <v>31.79</v>
      </c>
      <c r="L175" s="7">
        <f>raw[[#This Row],[Unit Price]]*raw[[#This Row],[Units Sold]]</f>
        <v>379.6</v>
      </c>
      <c r="M175" s="7">
        <f>raw[[#This Row],[Unit Cost]]*raw[[#This Row],[Units Sold]]</f>
        <v>254.32</v>
      </c>
      <c r="N175" s="7">
        <f>raw[[#This Row],[Total Revenue]]-raw[[#This Row],[Total Cost]]</f>
        <v>125.28000000000003</v>
      </c>
    </row>
    <row r="176" spans="1:14" x14ac:dyDescent="0.25">
      <c r="A176" t="s">
        <v>245</v>
      </c>
      <c r="B176" t="s">
        <v>152</v>
      </c>
      <c r="C176" t="s">
        <v>33</v>
      </c>
      <c r="D176" t="s">
        <v>24</v>
      </c>
      <c r="E176" t="s">
        <v>29</v>
      </c>
      <c r="F176" s="1">
        <v>42667</v>
      </c>
      <c r="G176">
        <v>877563703</v>
      </c>
      <c r="H176" s="1">
        <v>42697</v>
      </c>
      <c r="I176">
        <v>16</v>
      </c>
      <c r="J176" s="6">
        <v>255.28</v>
      </c>
      <c r="K176" s="6">
        <v>159.41999999999999</v>
      </c>
      <c r="L176" s="7">
        <f>raw[[#This Row],[Unit Price]]*raw[[#This Row],[Units Sold]]</f>
        <v>4084.48</v>
      </c>
      <c r="M176" s="7">
        <f>raw[[#This Row],[Unit Cost]]*raw[[#This Row],[Units Sold]]</f>
        <v>2550.7199999999998</v>
      </c>
      <c r="N176" s="7">
        <f>raw[[#This Row],[Total Revenue]]-raw[[#This Row],[Total Cost]]</f>
        <v>1533.7600000000002</v>
      </c>
    </row>
    <row r="177" spans="1:14" x14ac:dyDescent="0.25">
      <c r="A177" t="s">
        <v>78</v>
      </c>
      <c r="B177" t="s">
        <v>153</v>
      </c>
      <c r="C177" t="s">
        <v>26</v>
      </c>
      <c r="D177" t="s">
        <v>24</v>
      </c>
      <c r="E177" t="s">
        <v>21</v>
      </c>
      <c r="F177" s="1">
        <v>40837</v>
      </c>
      <c r="G177">
        <v>634306228</v>
      </c>
      <c r="H177" s="1">
        <v>40871</v>
      </c>
      <c r="I177">
        <v>7</v>
      </c>
      <c r="J177" s="6">
        <v>668.27</v>
      </c>
      <c r="K177" s="6">
        <v>502.54</v>
      </c>
      <c r="L177" s="7">
        <f>raw[[#This Row],[Unit Price]]*raw[[#This Row],[Units Sold]]</f>
        <v>4677.8899999999994</v>
      </c>
      <c r="M177" s="7">
        <f>raw[[#This Row],[Unit Cost]]*raw[[#This Row],[Units Sold]]</f>
        <v>3517.78</v>
      </c>
      <c r="N177" s="7">
        <f>raw[[#This Row],[Total Revenue]]-raw[[#This Row],[Total Cost]]</f>
        <v>1160.1099999999992</v>
      </c>
    </row>
    <row r="178" spans="1:14" x14ac:dyDescent="0.25">
      <c r="A178" t="s">
        <v>78</v>
      </c>
      <c r="B178" t="s">
        <v>78</v>
      </c>
      <c r="C178" t="s">
        <v>67</v>
      </c>
      <c r="D178" t="s">
        <v>16</v>
      </c>
      <c r="E178" t="s">
        <v>39</v>
      </c>
      <c r="F178" s="1">
        <v>42473</v>
      </c>
      <c r="G178">
        <v>395841538</v>
      </c>
      <c r="H178" s="1">
        <v>42495</v>
      </c>
      <c r="I178">
        <v>12</v>
      </c>
      <c r="J178" s="6">
        <v>9.33</v>
      </c>
      <c r="K178" s="6">
        <v>6.92</v>
      </c>
      <c r="L178" s="7">
        <f>raw[[#This Row],[Unit Price]]*raw[[#This Row],[Units Sold]]</f>
        <v>111.96000000000001</v>
      </c>
      <c r="M178" s="7">
        <f>raw[[#This Row],[Unit Cost]]*raw[[#This Row],[Units Sold]]</f>
        <v>83.039999999999992</v>
      </c>
      <c r="N178" s="7">
        <f>raw[[#This Row],[Total Revenue]]-raw[[#This Row],[Total Cost]]</f>
        <v>28.920000000000016</v>
      </c>
    </row>
    <row r="179" spans="1:14" x14ac:dyDescent="0.25">
      <c r="A179" t="s">
        <v>245</v>
      </c>
      <c r="B179" t="s">
        <v>34</v>
      </c>
      <c r="C179" t="s">
        <v>15</v>
      </c>
      <c r="D179" t="s">
        <v>24</v>
      </c>
      <c r="E179" t="s">
        <v>17</v>
      </c>
      <c r="F179" s="1">
        <v>42452</v>
      </c>
      <c r="G179">
        <v>215343463</v>
      </c>
      <c r="H179" s="1">
        <v>42462</v>
      </c>
      <c r="I179">
        <v>6</v>
      </c>
      <c r="J179" s="6">
        <v>651.21</v>
      </c>
      <c r="K179" s="6">
        <v>524.96</v>
      </c>
      <c r="L179" s="7">
        <f>raw[[#This Row],[Unit Price]]*raw[[#This Row],[Units Sold]]</f>
        <v>3907.26</v>
      </c>
      <c r="M179" s="7">
        <f>raw[[#This Row],[Unit Cost]]*raw[[#This Row],[Units Sold]]</f>
        <v>3149.76</v>
      </c>
      <c r="N179" s="7">
        <f>raw[[#This Row],[Total Revenue]]-raw[[#This Row],[Total Cost]]</f>
        <v>757.5</v>
      </c>
    </row>
    <row r="180" spans="1:14" x14ac:dyDescent="0.25">
      <c r="A180" t="s">
        <v>18</v>
      </c>
      <c r="B180" t="s">
        <v>75</v>
      </c>
      <c r="C180" t="s">
        <v>67</v>
      </c>
      <c r="D180" t="s">
        <v>24</v>
      </c>
      <c r="E180" t="s">
        <v>17</v>
      </c>
      <c r="F180" s="1">
        <v>41567</v>
      </c>
      <c r="G180">
        <v>666298329</v>
      </c>
      <c r="H180" s="1">
        <v>41596</v>
      </c>
      <c r="I180">
        <v>2</v>
      </c>
      <c r="J180" s="6">
        <v>9.33</v>
      </c>
      <c r="K180" s="6">
        <v>6.92</v>
      </c>
      <c r="L180" s="7">
        <f>raw[[#This Row],[Unit Price]]*raw[[#This Row],[Units Sold]]</f>
        <v>18.66</v>
      </c>
      <c r="M180" s="7">
        <f>raw[[#This Row],[Unit Cost]]*raw[[#This Row],[Units Sold]]</f>
        <v>13.84</v>
      </c>
      <c r="N180" s="7">
        <f>raw[[#This Row],[Total Revenue]]-raw[[#This Row],[Total Cost]]</f>
        <v>4.82</v>
      </c>
    </row>
    <row r="181" spans="1:14" x14ac:dyDescent="0.25">
      <c r="A181" t="s">
        <v>78</v>
      </c>
      <c r="B181" t="s">
        <v>78</v>
      </c>
      <c r="C181" t="s">
        <v>67</v>
      </c>
      <c r="D181" t="s">
        <v>24</v>
      </c>
      <c r="E181" t="s">
        <v>21</v>
      </c>
      <c r="F181" s="1">
        <v>42387</v>
      </c>
      <c r="G181">
        <v>592504966</v>
      </c>
      <c r="H181" s="1">
        <v>42433</v>
      </c>
      <c r="I181">
        <v>7</v>
      </c>
      <c r="J181" s="6">
        <v>9.33</v>
      </c>
      <c r="K181" s="6">
        <v>6.92</v>
      </c>
      <c r="L181" s="7">
        <f>raw[[#This Row],[Unit Price]]*raw[[#This Row],[Units Sold]]</f>
        <v>65.31</v>
      </c>
      <c r="M181" s="7">
        <f>raw[[#This Row],[Unit Cost]]*raw[[#This Row],[Units Sold]]</f>
        <v>48.44</v>
      </c>
      <c r="N181" s="7">
        <f>raw[[#This Row],[Total Revenue]]-raw[[#This Row],[Total Cost]]</f>
        <v>16.870000000000005</v>
      </c>
    </row>
    <row r="182" spans="1:14" x14ac:dyDescent="0.25">
      <c r="A182" t="s">
        <v>245</v>
      </c>
      <c r="B182" t="s">
        <v>154</v>
      </c>
      <c r="C182" t="s">
        <v>15</v>
      </c>
      <c r="D182" t="s">
        <v>16</v>
      </c>
      <c r="E182" t="s">
        <v>29</v>
      </c>
      <c r="F182" s="1">
        <v>42335</v>
      </c>
      <c r="G182">
        <v>258074700</v>
      </c>
      <c r="H182" s="1">
        <v>42376</v>
      </c>
      <c r="I182">
        <v>15</v>
      </c>
      <c r="J182" s="6">
        <v>651.21</v>
      </c>
      <c r="K182" s="6">
        <v>524.96</v>
      </c>
      <c r="L182" s="7">
        <f>raw[[#This Row],[Unit Price]]*raw[[#This Row],[Units Sold]]</f>
        <v>9768.1500000000015</v>
      </c>
      <c r="M182" s="7">
        <f>raw[[#This Row],[Unit Cost]]*raw[[#This Row],[Units Sold]]</f>
        <v>7874.4000000000005</v>
      </c>
      <c r="N182" s="7">
        <f>raw[[#This Row],[Total Revenue]]-raw[[#This Row],[Total Cost]]</f>
        <v>1893.7500000000009</v>
      </c>
    </row>
    <row r="183" spans="1:14" x14ac:dyDescent="0.25">
      <c r="A183" t="s">
        <v>18</v>
      </c>
      <c r="B183" t="s">
        <v>19</v>
      </c>
      <c r="C183" t="s">
        <v>20</v>
      </c>
      <c r="D183" t="s">
        <v>16</v>
      </c>
      <c r="E183" t="s">
        <v>21</v>
      </c>
      <c r="F183" s="1">
        <v>40609</v>
      </c>
      <c r="G183">
        <v>897431361</v>
      </c>
      <c r="H183" s="1">
        <v>40642</v>
      </c>
      <c r="I183">
        <v>15</v>
      </c>
      <c r="J183" s="6">
        <v>47.45</v>
      </c>
      <c r="K183" s="6">
        <v>31.79</v>
      </c>
      <c r="L183" s="7">
        <f>raw[[#This Row],[Unit Price]]*raw[[#This Row],[Units Sold]]</f>
        <v>711.75</v>
      </c>
      <c r="M183" s="7">
        <f>raw[[#This Row],[Unit Cost]]*raw[[#This Row],[Units Sold]]</f>
        <v>476.84999999999997</v>
      </c>
      <c r="N183" s="7">
        <f>raw[[#This Row],[Total Revenue]]-raw[[#This Row],[Total Cost]]</f>
        <v>234.90000000000003</v>
      </c>
    </row>
    <row r="184" spans="1:14" x14ac:dyDescent="0.25">
      <c r="A184" t="s">
        <v>18</v>
      </c>
      <c r="B184" t="s">
        <v>75</v>
      </c>
      <c r="C184" t="s">
        <v>44</v>
      </c>
      <c r="D184" t="s">
        <v>24</v>
      </c>
      <c r="E184" t="s">
        <v>39</v>
      </c>
      <c r="F184" s="1">
        <v>42326</v>
      </c>
      <c r="G184">
        <v>665311276</v>
      </c>
      <c r="H184" s="1">
        <v>42332</v>
      </c>
      <c r="I184">
        <v>15</v>
      </c>
      <c r="J184" s="6">
        <v>109.28</v>
      </c>
      <c r="K184" s="6">
        <v>35.840000000000003</v>
      </c>
      <c r="L184" s="7">
        <f>raw[[#This Row],[Unit Price]]*raw[[#This Row],[Units Sold]]</f>
        <v>1639.2</v>
      </c>
      <c r="M184" s="7">
        <f>raw[[#This Row],[Unit Cost]]*raw[[#This Row],[Units Sold]]</f>
        <v>537.6</v>
      </c>
      <c r="N184" s="7">
        <f>raw[[#This Row],[Total Revenue]]-raw[[#This Row],[Total Cost]]</f>
        <v>1101.5999999999999</v>
      </c>
    </row>
    <row r="185" spans="1:14" x14ac:dyDescent="0.25">
      <c r="A185" t="s">
        <v>18</v>
      </c>
      <c r="B185" t="s">
        <v>77</v>
      </c>
      <c r="C185" t="s">
        <v>20</v>
      </c>
      <c r="D185" t="s">
        <v>16</v>
      </c>
      <c r="E185" t="s">
        <v>17</v>
      </c>
      <c r="F185" s="1">
        <v>40545</v>
      </c>
      <c r="G185">
        <v>486763274</v>
      </c>
      <c r="H185" s="1">
        <v>40576</v>
      </c>
      <c r="I185">
        <v>5</v>
      </c>
      <c r="J185" s="6">
        <v>47.45</v>
      </c>
      <c r="K185" s="6">
        <v>31.79</v>
      </c>
      <c r="L185" s="7">
        <f>raw[[#This Row],[Unit Price]]*raw[[#This Row],[Units Sold]]</f>
        <v>237.25</v>
      </c>
      <c r="M185" s="7">
        <f>raw[[#This Row],[Unit Cost]]*raw[[#This Row],[Units Sold]]</f>
        <v>158.94999999999999</v>
      </c>
      <c r="N185" s="7">
        <f>raw[[#This Row],[Total Revenue]]-raw[[#This Row],[Total Cost]]</f>
        <v>78.300000000000011</v>
      </c>
    </row>
    <row r="186" spans="1:14" x14ac:dyDescent="0.25">
      <c r="A186" t="s">
        <v>247</v>
      </c>
      <c r="B186" t="s">
        <v>155</v>
      </c>
      <c r="C186" t="s">
        <v>67</v>
      </c>
      <c r="D186" t="s">
        <v>24</v>
      </c>
      <c r="E186" t="s">
        <v>39</v>
      </c>
      <c r="F186" s="1">
        <v>42544</v>
      </c>
      <c r="G186">
        <v>907148683</v>
      </c>
      <c r="H186" s="1">
        <v>42584</v>
      </c>
      <c r="I186">
        <v>7</v>
      </c>
      <c r="J186" s="6">
        <v>9.33</v>
      </c>
      <c r="K186" s="6">
        <v>6.92</v>
      </c>
      <c r="L186" s="7">
        <f>raw[[#This Row],[Unit Price]]*raw[[#This Row],[Units Sold]]</f>
        <v>65.31</v>
      </c>
      <c r="M186" s="7">
        <f>raw[[#This Row],[Unit Cost]]*raw[[#This Row],[Units Sold]]</f>
        <v>48.44</v>
      </c>
      <c r="N186" s="7">
        <f>raw[[#This Row],[Total Revenue]]-raw[[#This Row],[Total Cost]]</f>
        <v>16.870000000000005</v>
      </c>
    </row>
    <row r="187" spans="1:14" x14ac:dyDescent="0.25">
      <c r="A187" t="s">
        <v>247</v>
      </c>
      <c r="B187" t="s">
        <v>89</v>
      </c>
      <c r="C187" t="s">
        <v>50</v>
      </c>
      <c r="D187" t="s">
        <v>16</v>
      </c>
      <c r="E187" t="s">
        <v>21</v>
      </c>
      <c r="F187" s="1">
        <v>40778</v>
      </c>
      <c r="G187">
        <v>742141330</v>
      </c>
      <c r="H187" s="1">
        <v>40785</v>
      </c>
      <c r="I187">
        <v>8</v>
      </c>
      <c r="J187" s="6">
        <v>81.73</v>
      </c>
      <c r="K187" s="6">
        <v>56.67</v>
      </c>
      <c r="L187" s="7">
        <f>raw[[#This Row],[Unit Price]]*raw[[#This Row],[Units Sold]]</f>
        <v>653.84</v>
      </c>
      <c r="M187" s="7">
        <f>raw[[#This Row],[Unit Cost]]*raw[[#This Row],[Units Sold]]</f>
        <v>453.36</v>
      </c>
      <c r="N187" s="7">
        <f>raw[[#This Row],[Total Revenue]]-raw[[#This Row],[Total Cost]]</f>
        <v>200.48000000000002</v>
      </c>
    </row>
    <row r="188" spans="1:14" x14ac:dyDescent="0.25">
      <c r="A188" t="s">
        <v>247</v>
      </c>
      <c r="B188" t="s">
        <v>138</v>
      </c>
      <c r="C188" t="s">
        <v>50</v>
      </c>
      <c r="D188" t="s">
        <v>16</v>
      </c>
      <c r="E188" t="s">
        <v>39</v>
      </c>
      <c r="F188" s="1">
        <v>41919</v>
      </c>
      <c r="G188">
        <v>227727544</v>
      </c>
      <c r="H188" s="1">
        <v>41937</v>
      </c>
      <c r="I188">
        <v>14</v>
      </c>
      <c r="J188" s="6">
        <v>81.73</v>
      </c>
      <c r="K188" s="6">
        <v>56.67</v>
      </c>
      <c r="L188" s="7">
        <f>raw[[#This Row],[Unit Price]]*raw[[#This Row],[Units Sold]]</f>
        <v>1144.22</v>
      </c>
      <c r="M188" s="7">
        <f>raw[[#This Row],[Unit Cost]]*raw[[#This Row],[Units Sold]]</f>
        <v>793.38</v>
      </c>
      <c r="N188" s="7">
        <f>raw[[#This Row],[Total Revenue]]-raw[[#This Row],[Total Cost]]</f>
        <v>350.84000000000003</v>
      </c>
    </row>
    <row r="189" spans="1:14" x14ac:dyDescent="0.25">
      <c r="A189" t="s">
        <v>246</v>
      </c>
      <c r="B189" t="s">
        <v>71</v>
      </c>
      <c r="C189" t="s">
        <v>20</v>
      </c>
      <c r="D189" t="s">
        <v>24</v>
      </c>
      <c r="E189" t="s">
        <v>39</v>
      </c>
      <c r="F189" s="1">
        <v>40584</v>
      </c>
      <c r="G189">
        <v>570206153</v>
      </c>
      <c r="H189" s="1">
        <v>40631</v>
      </c>
      <c r="I189">
        <v>9</v>
      </c>
      <c r="J189" s="6">
        <v>47.45</v>
      </c>
      <c r="K189" s="6">
        <v>31.79</v>
      </c>
      <c r="L189" s="7">
        <f>raw[[#This Row],[Unit Price]]*raw[[#This Row],[Units Sold]]</f>
        <v>427.05</v>
      </c>
      <c r="M189" s="7">
        <f>raw[[#This Row],[Unit Cost]]*raw[[#This Row],[Units Sold]]</f>
        <v>286.11</v>
      </c>
      <c r="N189" s="7">
        <f>raw[[#This Row],[Total Revenue]]-raw[[#This Row],[Total Cost]]</f>
        <v>140.94</v>
      </c>
    </row>
    <row r="190" spans="1:14" x14ac:dyDescent="0.25">
      <c r="A190" t="s">
        <v>245</v>
      </c>
      <c r="B190" t="s">
        <v>156</v>
      </c>
      <c r="C190" t="s">
        <v>38</v>
      </c>
      <c r="D190" t="s">
        <v>24</v>
      </c>
      <c r="E190" t="s">
        <v>39</v>
      </c>
      <c r="F190" s="1">
        <v>42839</v>
      </c>
      <c r="G190">
        <v>796188485</v>
      </c>
      <c r="H190" s="1">
        <v>42868</v>
      </c>
      <c r="I190">
        <v>15</v>
      </c>
      <c r="J190" s="6">
        <v>205.7</v>
      </c>
      <c r="K190" s="6">
        <v>117.11</v>
      </c>
      <c r="L190" s="7">
        <f>raw[[#This Row],[Unit Price]]*raw[[#This Row],[Units Sold]]</f>
        <v>3085.5</v>
      </c>
      <c r="M190" s="7">
        <f>raw[[#This Row],[Unit Cost]]*raw[[#This Row],[Units Sold]]</f>
        <v>1756.65</v>
      </c>
      <c r="N190" s="7">
        <f>raw[[#This Row],[Total Revenue]]-raw[[#This Row],[Total Cost]]</f>
        <v>1328.85</v>
      </c>
    </row>
    <row r="191" spans="1:14" x14ac:dyDescent="0.25">
      <c r="A191" t="s">
        <v>104</v>
      </c>
      <c r="B191" t="s">
        <v>105</v>
      </c>
      <c r="C191" t="s">
        <v>26</v>
      </c>
      <c r="D191" t="s">
        <v>16</v>
      </c>
      <c r="E191" t="s">
        <v>21</v>
      </c>
      <c r="F191" s="1">
        <v>42697</v>
      </c>
      <c r="G191">
        <v>902598369</v>
      </c>
      <c r="H191" s="1">
        <v>42739</v>
      </c>
      <c r="I191">
        <v>13</v>
      </c>
      <c r="J191" s="6">
        <v>668.27</v>
      </c>
      <c r="K191" s="6">
        <v>502.54</v>
      </c>
      <c r="L191" s="7">
        <f>raw[[#This Row],[Unit Price]]*raw[[#This Row],[Units Sold]]</f>
        <v>8687.51</v>
      </c>
      <c r="M191" s="7">
        <f>raw[[#This Row],[Unit Cost]]*raw[[#This Row],[Units Sold]]</f>
        <v>6533.02</v>
      </c>
      <c r="N191" s="7">
        <f>raw[[#This Row],[Total Revenue]]-raw[[#This Row],[Total Cost]]</f>
        <v>2154.4899999999998</v>
      </c>
    </row>
    <row r="192" spans="1:14" x14ac:dyDescent="0.25">
      <c r="A192" t="s">
        <v>18</v>
      </c>
      <c r="B192" t="s">
        <v>157</v>
      </c>
      <c r="C192" t="s">
        <v>20</v>
      </c>
      <c r="D192" t="s">
        <v>16</v>
      </c>
      <c r="E192" t="s">
        <v>39</v>
      </c>
      <c r="F192" s="1">
        <v>42852</v>
      </c>
      <c r="G192">
        <v>506672132</v>
      </c>
      <c r="H192" s="1">
        <v>42875</v>
      </c>
      <c r="I192">
        <v>7</v>
      </c>
      <c r="J192" s="6">
        <v>47.45</v>
      </c>
      <c r="K192" s="6">
        <v>31.79</v>
      </c>
      <c r="L192" s="7">
        <f>raw[[#This Row],[Unit Price]]*raw[[#This Row],[Units Sold]]</f>
        <v>332.15000000000003</v>
      </c>
      <c r="M192" s="7">
        <f>raw[[#This Row],[Unit Cost]]*raw[[#This Row],[Units Sold]]</f>
        <v>222.53</v>
      </c>
      <c r="N192" s="7">
        <f>raw[[#This Row],[Total Revenue]]-raw[[#This Row],[Total Cost]]</f>
        <v>109.62000000000003</v>
      </c>
    </row>
    <row r="193" spans="1:14" x14ac:dyDescent="0.25">
      <c r="A193" t="s">
        <v>247</v>
      </c>
      <c r="B193" t="s">
        <v>158</v>
      </c>
      <c r="C193" t="s">
        <v>23</v>
      </c>
      <c r="D193" t="s">
        <v>16</v>
      </c>
      <c r="E193" t="s">
        <v>21</v>
      </c>
      <c r="F193" s="1">
        <v>42244</v>
      </c>
      <c r="G193">
        <v>195958602</v>
      </c>
      <c r="H193" s="1">
        <v>42245</v>
      </c>
      <c r="I193">
        <v>12</v>
      </c>
      <c r="J193" s="6">
        <v>154.06</v>
      </c>
      <c r="K193" s="6">
        <v>90.93</v>
      </c>
      <c r="L193" s="7">
        <f>raw[[#This Row],[Unit Price]]*raw[[#This Row],[Units Sold]]</f>
        <v>1848.72</v>
      </c>
      <c r="M193" s="7">
        <f>raw[[#This Row],[Unit Cost]]*raw[[#This Row],[Units Sold]]</f>
        <v>1091.1600000000001</v>
      </c>
      <c r="N193" s="7">
        <f>raw[[#This Row],[Total Revenue]]-raw[[#This Row],[Total Cost]]</f>
        <v>757.56</v>
      </c>
    </row>
    <row r="194" spans="1:14" x14ac:dyDescent="0.25">
      <c r="A194" t="s">
        <v>245</v>
      </c>
      <c r="B194" t="s">
        <v>159</v>
      </c>
      <c r="C194" t="s">
        <v>38</v>
      </c>
      <c r="D194" t="s">
        <v>16</v>
      </c>
      <c r="E194" t="s">
        <v>39</v>
      </c>
      <c r="F194" s="1">
        <v>40197</v>
      </c>
      <c r="G194">
        <v>178319108</v>
      </c>
      <c r="H194" s="1">
        <v>40212</v>
      </c>
      <c r="I194">
        <v>12</v>
      </c>
      <c r="J194" s="6">
        <v>205.7</v>
      </c>
      <c r="K194" s="6">
        <v>117.11</v>
      </c>
      <c r="L194" s="7">
        <f>raw[[#This Row],[Unit Price]]*raw[[#This Row],[Units Sold]]</f>
        <v>2468.3999999999996</v>
      </c>
      <c r="M194" s="7">
        <f>raw[[#This Row],[Unit Cost]]*raw[[#This Row],[Units Sold]]</f>
        <v>1405.32</v>
      </c>
      <c r="N194" s="7">
        <f>raw[[#This Row],[Total Revenue]]-raw[[#This Row],[Total Cost]]</f>
        <v>1063.0799999999997</v>
      </c>
    </row>
    <row r="195" spans="1:14" x14ac:dyDescent="0.25">
      <c r="A195" t="s">
        <v>245</v>
      </c>
      <c r="B195" t="s">
        <v>100</v>
      </c>
      <c r="C195" t="s">
        <v>23</v>
      </c>
      <c r="D195" t="s">
        <v>16</v>
      </c>
      <c r="E195" t="s">
        <v>21</v>
      </c>
      <c r="F195" s="1">
        <v>40576</v>
      </c>
      <c r="G195">
        <v>731927478</v>
      </c>
      <c r="H195" s="1">
        <v>40620</v>
      </c>
      <c r="I195">
        <v>4</v>
      </c>
      <c r="J195" s="6">
        <v>154.06</v>
      </c>
      <c r="K195" s="6">
        <v>90.93</v>
      </c>
      <c r="L195" s="7">
        <f>raw[[#This Row],[Unit Price]]*raw[[#This Row],[Units Sold]]</f>
        <v>616.24</v>
      </c>
      <c r="M195" s="7">
        <f>raw[[#This Row],[Unit Cost]]*raw[[#This Row],[Units Sold]]</f>
        <v>363.72</v>
      </c>
      <c r="N195" s="7">
        <f>raw[[#This Row],[Total Revenue]]-raw[[#This Row],[Total Cost]]</f>
        <v>252.51999999999998</v>
      </c>
    </row>
    <row r="196" spans="1:14" x14ac:dyDescent="0.25">
      <c r="A196" t="s">
        <v>247</v>
      </c>
      <c r="B196" t="s">
        <v>158</v>
      </c>
      <c r="C196" t="s">
        <v>53</v>
      </c>
      <c r="D196" t="s">
        <v>16</v>
      </c>
      <c r="E196" t="s">
        <v>21</v>
      </c>
      <c r="F196" s="1">
        <v>42101</v>
      </c>
      <c r="G196">
        <v>855270040</v>
      </c>
      <c r="H196" s="1">
        <v>42131</v>
      </c>
      <c r="I196">
        <v>4</v>
      </c>
      <c r="J196" s="6">
        <v>437.2</v>
      </c>
      <c r="K196" s="6">
        <v>263.33</v>
      </c>
      <c r="L196" s="7">
        <f>raw[[#This Row],[Unit Price]]*raw[[#This Row],[Units Sold]]</f>
        <v>1748.8</v>
      </c>
      <c r="M196" s="7">
        <f>raw[[#This Row],[Unit Cost]]*raw[[#This Row],[Units Sold]]</f>
        <v>1053.32</v>
      </c>
      <c r="N196" s="7">
        <f>raw[[#This Row],[Total Revenue]]-raw[[#This Row],[Total Cost]]</f>
        <v>695.48</v>
      </c>
    </row>
    <row r="197" spans="1:14" x14ac:dyDescent="0.25">
      <c r="A197" t="s">
        <v>18</v>
      </c>
      <c r="B197" t="s">
        <v>96</v>
      </c>
      <c r="C197" t="s">
        <v>50</v>
      </c>
      <c r="D197" t="s">
        <v>24</v>
      </c>
      <c r="E197" t="s">
        <v>39</v>
      </c>
      <c r="F197" s="1">
        <v>42500</v>
      </c>
      <c r="G197">
        <v>517145621</v>
      </c>
      <c r="H197" s="1">
        <v>42502</v>
      </c>
      <c r="I197">
        <v>6</v>
      </c>
      <c r="J197" s="6">
        <v>81.73</v>
      </c>
      <c r="K197" s="6">
        <v>56.67</v>
      </c>
      <c r="L197" s="7">
        <f>raw[[#This Row],[Unit Price]]*raw[[#This Row],[Units Sold]]</f>
        <v>490.38</v>
      </c>
      <c r="M197" s="7">
        <f>raw[[#This Row],[Unit Cost]]*raw[[#This Row],[Units Sold]]</f>
        <v>340.02</v>
      </c>
      <c r="N197" s="7">
        <f>raw[[#This Row],[Total Revenue]]-raw[[#This Row],[Total Cost]]</f>
        <v>150.36000000000001</v>
      </c>
    </row>
    <row r="198" spans="1:14" x14ac:dyDescent="0.25">
      <c r="A198" t="s">
        <v>245</v>
      </c>
      <c r="B198" t="s">
        <v>100</v>
      </c>
      <c r="C198" t="s">
        <v>35</v>
      </c>
      <c r="D198" t="s">
        <v>24</v>
      </c>
      <c r="E198" t="s">
        <v>21</v>
      </c>
      <c r="F198" s="1">
        <v>42655</v>
      </c>
      <c r="G198">
        <v>206665551</v>
      </c>
      <c r="H198" s="1">
        <v>42660</v>
      </c>
      <c r="I198">
        <v>10</v>
      </c>
      <c r="J198" s="6">
        <v>421.89</v>
      </c>
      <c r="K198" s="6">
        <v>364.69</v>
      </c>
      <c r="L198" s="7">
        <f>raw[[#This Row],[Unit Price]]*raw[[#This Row],[Units Sold]]</f>
        <v>4218.8999999999996</v>
      </c>
      <c r="M198" s="7">
        <f>raw[[#This Row],[Unit Cost]]*raw[[#This Row],[Units Sold]]</f>
        <v>3646.9</v>
      </c>
      <c r="N198" s="7">
        <f>raw[[#This Row],[Total Revenue]]-raw[[#This Row],[Total Cost]]</f>
        <v>571.99999999999955</v>
      </c>
    </row>
    <row r="199" spans="1:14" x14ac:dyDescent="0.25">
      <c r="A199" t="s">
        <v>18</v>
      </c>
      <c r="B199" t="s">
        <v>48</v>
      </c>
      <c r="C199" t="s">
        <v>20</v>
      </c>
      <c r="D199" t="s">
        <v>24</v>
      </c>
      <c r="E199" t="s">
        <v>17</v>
      </c>
      <c r="F199" s="1">
        <v>42453</v>
      </c>
      <c r="G199">
        <v>483253657</v>
      </c>
      <c r="H199" s="1">
        <v>42474</v>
      </c>
      <c r="I199">
        <v>7</v>
      </c>
      <c r="J199" s="6">
        <v>47.45</v>
      </c>
      <c r="K199" s="6">
        <v>31.79</v>
      </c>
      <c r="L199" s="7">
        <f>raw[[#This Row],[Unit Price]]*raw[[#This Row],[Units Sold]]</f>
        <v>332.15000000000003</v>
      </c>
      <c r="M199" s="7">
        <f>raw[[#This Row],[Unit Cost]]*raw[[#This Row],[Units Sold]]</f>
        <v>222.53</v>
      </c>
      <c r="N199" s="7">
        <f>raw[[#This Row],[Total Revenue]]-raw[[#This Row],[Total Cost]]</f>
        <v>109.62000000000003</v>
      </c>
    </row>
    <row r="200" spans="1:14" x14ac:dyDescent="0.25">
      <c r="A200" t="s">
        <v>30</v>
      </c>
      <c r="B200" t="s">
        <v>31</v>
      </c>
      <c r="C200" t="s">
        <v>23</v>
      </c>
      <c r="D200" t="s">
        <v>16</v>
      </c>
      <c r="E200" t="s">
        <v>17</v>
      </c>
      <c r="F200" s="1">
        <v>42171</v>
      </c>
      <c r="G200">
        <v>626646268</v>
      </c>
      <c r="H200" s="1">
        <v>42216</v>
      </c>
      <c r="I200">
        <v>12</v>
      </c>
      <c r="J200" s="6">
        <v>154.06</v>
      </c>
      <c r="K200" s="6">
        <v>90.93</v>
      </c>
      <c r="L200" s="7">
        <f>raw[[#This Row],[Unit Price]]*raw[[#This Row],[Units Sold]]</f>
        <v>1848.72</v>
      </c>
      <c r="M200" s="7">
        <f>raw[[#This Row],[Unit Cost]]*raw[[#This Row],[Units Sold]]</f>
        <v>1091.1600000000001</v>
      </c>
      <c r="N200" s="7">
        <f>raw[[#This Row],[Total Revenue]]-raw[[#This Row],[Total Cost]]</f>
        <v>757.56</v>
      </c>
    </row>
    <row r="201" spans="1:14" x14ac:dyDescent="0.25">
      <c r="A201" t="s">
        <v>246</v>
      </c>
      <c r="B201" t="s">
        <v>87</v>
      </c>
      <c r="C201" t="s">
        <v>44</v>
      </c>
      <c r="D201" t="s">
        <v>16</v>
      </c>
      <c r="E201" t="s">
        <v>21</v>
      </c>
      <c r="F201" s="1">
        <v>41093</v>
      </c>
      <c r="G201">
        <v>886892211</v>
      </c>
      <c r="H201" s="1">
        <v>41101</v>
      </c>
      <c r="I201">
        <v>17</v>
      </c>
      <c r="J201" s="6">
        <v>109.28</v>
      </c>
      <c r="K201" s="6">
        <v>35.840000000000003</v>
      </c>
      <c r="L201" s="7">
        <f>raw[[#This Row],[Unit Price]]*raw[[#This Row],[Units Sold]]</f>
        <v>1857.76</v>
      </c>
      <c r="M201" s="7">
        <f>raw[[#This Row],[Unit Cost]]*raw[[#This Row],[Units Sold]]</f>
        <v>609.28000000000009</v>
      </c>
      <c r="N201" s="7">
        <f>raw[[#This Row],[Total Revenue]]-raw[[#This Row],[Total Cost]]</f>
        <v>1248.48</v>
      </c>
    </row>
    <row r="202" spans="1:14" x14ac:dyDescent="0.25">
      <c r="A202" t="s">
        <v>30</v>
      </c>
      <c r="B202" t="s">
        <v>160</v>
      </c>
      <c r="C202" t="s">
        <v>50</v>
      </c>
      <c r="D202" t="s">
        <v>16</v>
      </c>
      <c r="E202" t="s">
        <v>39</v>
      </c>
      <c r="F202" s="1">
        <v>41656</v>
      </c>
      <c r="G202">
        <v>234352815</v>
      </c>
      <c r="H202" s="1">
        <v>41665</v>
      </c>
      <c r="I202">
        <v>15</v>
      </c>
      <c r="J202" s="6">
        <v>81.73</v>
      </c>
      <c r="K202" s="6">
        <v>56.67</v>
      </c>
      <c r="L202" s="7">
        <f>raw[[#This Row],[Unit Price]]*raw[[#This Row],[Units Sold]]</f>
        <v>1225.95</v>
      </c>
      <c r="M202" s="7">
        <f>raw[[#This Row],[Unit Cost]]*raw[[#This Row],[Units Sold]]</f>
        <v>850.05000000000007</v>
      </c>
      <c r="N202" s="7">
        <f>raw[[#This Row],[Total Revenue]]-raw[[#This Row],[Total Cost]]</f>
        <v>375.9</v>
      </c>
    </row>
    <row r="203" spans="1:14" x14ac:dyDescent="0.25">
      <c r="A203" t="s">
        <v>78</v>
      </c>
      <c r="B203" t="s">
        <v>45</v>
      </c>
      <c r="C203" t="s">
        <v>35</v>
      </c>
      <c r="D203" t="s">
        <v>16</v>
      </c>
      <c r="E203" t="s">
        <v>39</v>
      </c>
      <c r="F203" s="1">
        <v>42537</v>
      </c>
      <c r="G203">
        <v>409701907</v>
      </c>
      <c r="H203" s="1">
        <v>42569</v>
      </c>
      <c r="I203">
        <v>15</v>
      </c>
      <c r="J203" s="6">
        <v>421.89</v>
      </c>
      <c r="K203" s="6">
        <v>364.69</v>
      </c>
      <c r="L203" s="7">
        <f>raw[[#This Row],[Unit Price]]*raw[[#This Row],[Units Sold]]</f>
        <v>6328.3499999999995</v>
      </c>
      <c r="M203" s="7">
        <f>raw[[#This Row],[Unit Cost]]*raw[[#This Row],[Units Sold]]</f>
        <v>5470.35</v>
      </c>
      <c r="N203" s="7">
        <f>raw[[#This Row],[Total Revenue]]-raw[[#This Row],[Total Cost]]</f>
        <v>857.99999999999909</v>
      </c>
    </row>
    <row r="204" spans="1:14" x14ac:dyDescent="0.25">
      <c r="A204" t="s">
        <v>18</v>
      </c>
      <c r="B204" t="s">
        <v>70</v>
      </c>
      <c r="C204" t="s">
        <v>46</v>
      </c>
      <c r="D204" t="s">
        <v>24</v>
      </c>
      <c r="E204" t="s">
        <v>21</v>
      </c>
      <c r="F204" s="1">
        <v>42804</v>
      </c>
      <c r="G204">
        <v>973925817</v>
      </c>
      <c r="H204" s="1">
        <v>42830</v>
      </c>
      <c r="I204">
        <v>9</v>
      </c>
      <c r="J204" s="6">
        <v>152.58000000000001</v>
      </c>
      <c r="K204" s="6">
        <v>97.44</v>
      </c>
      <c r="L204" s="7">
        <f>raw[[#This Row],[Unit Price]]*raw[[#This Row],[Units Sold]]</f>
        <v>1373.22</v>
      </c>
      <c r="M204" s="7">
        <f>raw[[#This Row],[Unit Cost]]*raw[[#This Row],[Units Sold]]</f>
        <v>876.96</v>
      </c>
      <c r="N204" s="7">
        <f>raw[[#This Row],[Total Revenue]]-raw[[#This Row],[Total Cost]]</f>
        <v>496.26</v>
      </c>
    </row>
    <row r="205" spans="1:14" x14ac:dyDescent="0.25">
      <c r="A205" t="s">
        <v>18</v>
      </c>
      <c r="B205" t="s">
        <v>157</v>
      </c>
      <c r="C205" t="s">
        <v>38</v>
      </c>
      <c r="D205" t="s">
        <v>24</v>
      </c>
      <c r="E205" t="s">
        <v>29</v>
      </c>
      <c r="F205" s="1">
        <v>40529</v>
      </c>
      <c r="G205">
        <v>658323371</v>
      </c>
      <c r="H205" s="1">
        <v>40555</v>
      </c>
      <c r="I205">
        <v>2</v>
      </c>
      <c r="J205" s="6">
        <v>205.7</v>
      </c>
      <c r="K205" s="6">
        <v>117.11</v>
      </c>
      <c r="L205" s="7">
        <f>raw[[#This Row],[Unit Price]]*raw[[#This Row],[Units Sold]]</f>
        <v>411.4</v>
      </c>
      <c r="M205" s="7">
        <f>raw[[#This Row],[Unit Cost]]*raw[[#This Row],[Units Sold]]</f>
        <v>234.22</v>
      </c>
      <c r="N205" s="7">
        <f>raw[[#This Row],[Total Revenue]]-raw[[#This Row],[Total Cost]]</f>
        <v>177.17999999999998</v>
      </c>
    </row>
    <row r="206" spans="1:14" x14ac:dyDescent="0.25">
      <c r="A206" t="s">
        <v>30</v>
      </c>
      <c r="B206" t="s">
        <v>114</v>
      </c>
      <c r="C206" t="s">
        <v>35</v>
      </c>
      <c r="D206" t="s">
        <v>24</v>
      </c>
      <c r="E206" t="s">
        <v>17</v>
      </c>
      <c r="F206" s="1">
        <v>42473</v>
      </c>
      <c r="G206">
        <v>514505898</v>
      </c>
      <c r="H206" s="1">
        <v>42506</v>
      </c>
      <c r="I206">
        <v>4</v>
      </c>
      <c r="J206" s="6">
        <v>421.89</v>
      </c>
      <c r="K206" s="6">
        <v>364.69</v>
      </c>
      <c r="L206" s="7">
        <f>raw[[#This Row],[Unit Price]]*raw[[#This Row],[Units Sold]]</f>
        <v>1687.56</v>
      </c>
      <c r="M206" s="7">
        <f>raw[[#This Row],[Unit Cost]]*raw[[#This Row],[Units Sold]]</f>
        <v>1458.76</v>
      </c>
      <c r="N206" s="7">
        <f>raw[[#This Row],[Total Revenue]]-raw[[#This Row],[Total Cost]]</f>
        <v>228.79999999999995</v>
      </c>
    </row>
    <row r="207" spans="1:14" x14ac:dyDescent="0.25">
      <c r="A207" t="s">
        <v>246</v>
      </c>
      <c r="B207" t="s">
        <v>61</v>
      </c>
      <c r="C207" t="s">
        <v>23</v>
      </c>
      <c r="D207" t="s">
        <v>16</v>
      </c>
      <c r="E207" t="s">
        <v>29</v>
      </c>
      <c r="F207" s="1">
        <v>40569</v>
      </c>
      <c r="G207">
        <v>764397227</v>
      </c>
      <c r="H207" s="1">
        <v>40603</v>
      </c>
      <c r="I207">
        <v>2</v>
      </c>
      <c r="J207" s="6">
        <v>154.06</v>
      </c>
      <c r="K207" s="6">
        <v>90.93</v>
      </c>
      <c r="L207" s="7">
        <f>raw[[#This Row],[Unit Price]]*raw[[#This Row],[Units Sold]]</f>
        <v>308.12</v>
      </c>
      <c r="M207" s="7">
        <f>raw[[#This Row],[Unit Cost]]*raw[[#This Row],[Units Sold]]</f>
        <v>181.86</v>
      </c>
      <c r="N207" s="7">
        <f>raw[[#This Row],[Total Revenue]]-raw[[#This Row],[Total Cost]]</f>
        <v>126.25999999999999</v>
      </c>
    </row>
    <row r="208" spans="1:14" x14ac:dyDescent="0.25">
      <c r="A208" t="s">
        <v>245</v>
      </c>
      <c r="B208" t="s">
        <v>93</v>
      </c>
      <c r="C208" t="s">
        <v>44</v>
      </c>
      <c r="D208" t="s">
        <v>16</v>
      </c>
      <c r="E208" t="s">
        <v>39</v>
      </c>
      <c r="F208" s="1">
        <v>40974</v>
      </c>
      <c r="G208">
        <v>350233685</v>
      </c>
      <c r="H208" s="1">
        <v>41005</v>
      </c>
      <c r="I208">
        <v>1</v>
      </c>
      <c r="J208" s="6">
        <v>109.28</v>
      </c>
      <c r="K208" s="6">
        <v>35.840000000000003</v>
      </c>
      <c r="L208" s="7">
        <f>raw[[#This Row],[Unit Price]]*raw[[#This Row],[Units Sold]]</f>
        <v>109.28</v>
      </c>
      <c r="M208" s="7">
        <f>raw[[#This Row],[Unit Cost]]*raw[[#This Row],[Units Sold]]</f>
        <v>35.840000000000003</v>
      </c>
      <c r="N208" s="7">
        <f>raw[[#This Row],[Total Revenue]]-raw[[#This Row],[Total Cost]]</f>
        <v>73.44</v>
      </c>
    </row>
    <row r="209" spans="1:14" x14ac:dyDescent="0.25">
      <c r="A209" t="s">
        <v>78</v>
      </c>
      <c r="B209" t="s">
        <v>161</v>
      </c>
      <c r="C209" t="s">
        <v>46</v>
      </c>
      <c r="D209" t="s">
        <v>16</v>
      </c>
      <c r="E209" t="s">
        <v>17</v>
      </c>
      <c r="F209" s="1">
        <v>40550</v>
      </c>
      <c r="G209">
        <v>984564101</v>
      </c>
      <c r="H209" s="1">
        <v>40563</v>
      </c>
      <c r="I209">
        <v>5</v>
      </c>
      <c r="J209" s="6">
        <v>152.58000000000001</v>
      </c>
      <c r="K209" s="6">
        <v>97.44</v>
      </c>
      <c r="L209" s="7">
        <f>raw[[#This Row],[Unit Price]]*raw[[#This Row],[Units Sold]]</f>
        <v>762.90000000000009</v>
      </c>
      <c r="M209" s="7">
        <f>raw[[#This Row],[Unit Cost]]*raw[[#This Row],[Units Sold]]</f>
        <v>487.2</v>
      </c>
      <c r="N209" s="7">
        <f>raw[[#This Row],[Total Revenue]]-raw[[#This Row],[Total Cost]]</f>
        <v>275.7000000000001</v>
      </c>
    </row>
    <row r="210" spans="1:14" x14ac:dyDescent="0.25">
      <c r="A210" t="s">
        <v>30</v>
      </c>
      <c r="B210" t="s">
        <v>162</v>
      </c>
      <c r="C210" t="s">
        <v>15</v>
      </c>
      <c r="D210" t="s">
        <v>16</v>
      </c>
      <c r="E210" t="s">
        <v>21</v>
      </c>
      <c r="F210" s="1">
        <v>42080</v>
      </c>
      <c r="G210">
        <v>400249803</v>
      </c>
      <c r="H210" s="1">
        <v>42115</v>
      </c>
      <c r="I210">
        <v>3</v>
      </c>
      <c r="J210" s="6">
        <v>651.21</v>
      </c>
      <c r="K210" s="6">
        <v>524.96</v>
      </c>
      <c r="L210" s="7">
        <f>raw[[#This Row],[Unit Price]]*raw[[#This Row],[Units Sold]]</f>
        <v>1953.63</v>
      </c>
      <c r="M210" s="7">
        <f>raw[[#This Row],[Unit Cost]]*raw[[#This Row],[Units Sold]]</f>
        <v>1574.88</v>
      </c>
      <c r="N210" s="7">
        <f>raw[[#This Row],[Total Revenue]]-raw[[#This Row],[Total Cost]]</f>
        <v>378.75</v>
      </c>
    </row>
    <row r="211" spans="1:14" x14ac:dyDescent="0.25">
      <c r="A211" t="s">
        <v>245</v>
      </c>
      <c r="B211" t="s">
        <v>152</v>
      </c>
      <c r="C211" t="s">
        <v>44</v>
      </c>
      <c r="D211" t="s">
        <v>16</v>
      </c>
      <c r="E211" t="s">
        <v>21</v>
      </c>
      <c r="F211" s="1">
        <v>41822</v>
      </c>
      <c r="G211">
        <v>900464618</v>
      </c>
      <c r="H211" s="1">
        <v>41857</v>
      </c>
      <c r="I211">
        <v>11</v>
      </c>
      <c r="J211" s="6">
        <v>109.28</v>
      </c>
      <c r="K211" s="6">
        <v>35.840000000000003</v>
      </c>
      <c r="L211" s="7">
        <f>raw[[#This Row],[Unit Price]]*raw[[#This Row],[Units Sold]]</f>
        <v>1202.08</v>
      </c>
      <c r="M211" s="7">
        <f>raw[[#This Row],[Unit Cost]]*raw[[#This Row],[Units Sold]]</f>
        <v>394.24</v>
      </c>
      <c r="N211" s="7">
        <f>raw[[#This Row],[Total Revenue]]-raw[[#This Row],[Total Cost]]</f>
        <v>807.83999999999992</v>
      </c>
    </row>
    <row r="212" spans="1:14" x14ac:dyDescent="0.25">
      <c r="A212" t="s">
        <v>18</v>
      </c>
      <c r="B212" t="s">
        <v>86</v>
      </c>
      <c r="C212" t="s">
        <v>23</v>
      </c>
      <c r="D212" t="s">
        <v>16</v>
      </c>
      <c r="E212" t="s">
        <v>39</v>
      </c>
      <c r="F212" s="1">
        <v>41954</v>
      </c>
      <c r="G212">
        <v>808694875</v>
      </c>
      <c r="H212" s="1">
        <v>41973</v>
      </c>
      <c r="I212">
        <v>16</v>
      </c>
      <c r="J212" s="6">
        <v>154.06</v>
      </c>
      <c r="K212" s="6">
        <v>90.93</v>
      </c>
      <c r="L212" s="7">
        <f>raw[[#This Row],[Unit Price]]*raw[[#This Row],[Units Sold]]</f>
        <v>2464.96</v>
      </c>
      <c r="M212" s="7">
        <f>raw[[#This Row],[Unit Cost]]*raw[[#This Row],[Units Sold]]</f>
        <v>1454.88</v>
      </c>
      <c r="N212" s="7">
        <f>raw[[#This Row],[Total Revenue]]-raw[[#This Row],[Total Cost]]</f>
        <v>1010.0799999999999</v>
      </c>
    </row>
    <row r="213" spans="1:14" x14ac:dyDescent="0.25">
      <c r="A213" t="s">
        <v>245</v>
      </c>
      <c r="B213" t="s">
        <v>163</v>
      </c>
      <c r="C213" t="s">
        <v>38</v>
      </c>
      <c r="D213" t="s">
        <v>24</v>
      </c>
      <c r="E213" t="s">
        <v>29</v>
      </c>
      <c r="F213" s="1">
        <v>40895</v>
      </c>
      <c r="G213">
        <v>318739402</v>
      </c>
      <c r="H213" s="1">
        <v>40925</v>
      </c>
      <c r="I213">
        <v>2</v>
      </c>
      <c r="J213" s="6">
        <v>205.7</v>
      </c>
      <c r="K213" s="6">
        <v>117.11</v>
      </c>
      <c r="L213" s="7">
        <f>raw[[#This Row],[Unit Price]]*raw[[#This Row],[Units Sold]]</f>
        <v>411.4</v>
      </c>
      <c r="M213" s="7">
        <f>raw[[#This Row],[Unit Cost]]*raw[[#This Row],[Units Sold]]</f>
        <v>234.22</v>
      </c>
      <c r="N213" s="7">
        <f>raw[[#This Row],[Total Revenue]]-raw[[#This Row],[Total Cost]]</f>
        <v>177.17999999999998</v>
      </c>
    </row>
    <row r="214" spans="1:14" x14ac:dyDescent="0.25">
      <c r="A214" t="s">
        <v>246</v>
      </c>
      <c r="B214" t="s">
        <v>135</v>
      </c>
      <c r="C214" t="s">
        <v>26</v>
      </c>
      <c r="D214" t="s">
        <v>16</v>
      </c>
      <c r="E214" t="s">
        <v>29</v>
      </c>
      <c r="F214" s="1">
        <v>40219</v>
      </c>
      <c r="G214">
        <v>144709527</v>
      </c>
      <c r="H214" s="1">
        <v>40242</v>
      </c>
      <c r="I214">
        <v>3</v>
      </c>
      <c r="J214" s="6">
        <v>668.27</v>
      </c>
      <c r="K214" s="6">
        <v>502.54</v>
      </c>
      <c r="L214" s="7">
        <f>raw[[#This Row],[Unit Price]]*raw[[#This Row],[Units Sold]]</f>
        <v>2004.81</v>
      </c>
      <c r="M214" s="7">
        <f>raw[[#This Row],[Unit Cost]]*raw[[#This Row],[Units Sold]]</f>
        <v>1507.6200000000001</v>
      </c>
      <c r="N214" s="7">
        <f>raw[[#This Row],[Total Revenue]]-raw[[#This Row],[Total Cost]]</f>
        <v>497.18999999999983</v>
      </c>
    </row>
    <row r="215" spans="1:14" x14ac:dyDescent="0.25">
      <c r="A215" t="s">
        <v>78</v>
      </c>
      <c r="B215" t="s">
        <v>133</v>
      </c>
      <c r="C215" t="s">
        <v>46</v>
      </c>
      <c r="D215" t="s">
        <v>24</v>
      </c>
      <c r="E215" t="s">
        <v>21</v>
      </c>
      <c r="F215" s="1">
        <v>40504</v>
      </c>
      <c r="G215">
        <v>171029078</v>
      </c>
      <c r="H215" s="1">
        <v>40547</v>
      </c>
      <c r="I215">
        <v>1</v>
      </c>
      <c r="J215" s="6">
        <v>152.58000000000001</v>
      </c>
      <c r="K215" s="6">
        <v>97.44</v>
      </c>
      <c r="L215" s="7">
        <f>raw[[#This Row],[Unit Price]]*raw[[#This Row],[Units Sold]]</f>
        <v>152.58000000000001</v>
      </c>
      <c r="M215" s="7">
        <f>raw[[#This Row],[Unit Cost]]*raw[[#This Row],[Units Sold]]</f>
        <v>97.44</v>
      </c>
      <c r="N215" s="7">
        <f>raw[[#This Row],[Total Revenue]]-raw[[#This Row],[Total Cost]]</f>
        <v>55.140000000000015</v>
      </c>
    </row>
    <row r="216" spans="1:14" x14ac:dyDescent="0.25">
      <c r="A216" t="s">
        <v>245</v>
      </c>
      <c r="B216" t="s">
        <v>84</v>
      </c>
      <c r="C216" t="s">
        <v>46</v>
      </c>
      <c r="D216" t="s">
        <v>24</v>
      </c>
      <c r="E216" t="s">
        <v>17</v>
      </c>
      <c r="F216" s="1">
        <v>42719</v>
      </c>
      <c r="G216">
        <v>802434384</v>
      </c>
      <c r="H216" s="1">
        <v>42766</v>
      </c>
      <c r="I216">
        <v>12</v>
      </c>
      <c r="J216" s="6">
        <v>152.58000000000001</v>
      </c>
      <c r="K216" s="6">
        <v>97.44</v>
      </c>
      <c r="L216" s="7">
        <f>raw[[#This Row],[Unit Price]]*raw[[#This Row],[Units Sold]]</f>
        <v>1830.96</v>
      </c>
      <c r="M216" s="7">
        <f>raw[[#This Row],[Unit Cost]]*raw[[#This Row],[Units Sold]]</f>
        <v>1169.28</v>
      </c>
      <c r="N216" s="7">
        <f>raw[[#This Row],[Total Revenue]]-raw[[#This Row],[Total Cost]]</f>
        <v>661.68000000000006</v>
      </c>
    </row>
    <row r="217" spans="1:14" x14ac:dyDescent="0.25">
      <c r="A217" t="s">
        <v>18</v>
      </c>
      <c r="B217" t="s">
        <v>51</v>
      </c>
      <c r="C217" t="s">
        <v>67</v>
      </c>
      <c r="D217" t="s">
        <v>16</v>
      </c>
      <c r="E217" t="s">
        <v>17</v>
      </c>
      <c r="F217" s="1">
        <v>41306</v>
      </c>
      <c r="G217">
        <v>713974273</v>
      </c>
      <c r="H217" s="1">
        <v>41337</v>
      </c>
      <c r="I217">
        <v>16</v>
      </c>
      <c r="J217" s="6">
        <v>9.33</v>
      </c>
      <c r="K217" s="6">
        <v>6.92</v>
      </c>
      <c r="L217" s="7">
        <f>raw[[#This Row],[Unit Price]]*raw[[#This Row],[Units Sold]]</f>
        <v>149.28</v>
      </c>
      <c r="M217" s="7">
        <f>raw[[#This Row],[Unit Cost]]*raw[[#This Row],[Units Sold]]</f>
        <v>110.72</v>
      </c>
      <c r="N217" s="7">
        <f>raw[[#This Row],[Total Revenue]]-raw[[#This Row],[Total Cost]]</f>
        <v>38.56</v>
      </c>
    </row>
    <row r="218" spans="1:14" x14ac:dyDescent="0.25">
      <c r="A218" t="s">
        <v>30</v>
      </c>
      <c r="B218" t="s">
        <v>164</v>
      </c>
      <c r="C218" t="s">
        <v>35</v>
      </c>
      <c r="D218" t="s">
        <v>16</v>
      </c>
      <c r="E218" t="s">
        <v>29</v>
      </c>
      <c r="F218" s="1">
        <v>42161</v>
      </c>
      <c r="G218">
        <v>901010072</v>
      </c>
      <c r="H218" s="1">
        <v>42165</v>
      </c>
      <c r="I218">
        <v>13</v>
      </c>
      <c r="J218" s="6">
        <v>421.89</v>
      </c>
      <c r="K218" s="6">
        <v>364.69</v>
      </c>
      <c r="L218" s="7">
        <f>raw[[#This Row],[Unit Price]]*raw[[#This Row],[Units Sold]]</f>
        <v>5484.57</v>
      </c>
      <c r="M218" s="7">
        <f>raw[[#This Row],[Unit Cost]]*raw[[#This Row],[Units Sold]]</f>
        <v>4740.97</v>
      </c>
      <c r="N218" s="7">
        <f>raw[[#This Row],[Total Revenue]]-raw[[#This Row],[Total Cost]]</f>
        <v>743.59999999999945</v>
      </c>
    </row>
    <row r="219" spans="1:14" x14ac:dyDescent="0.25">
      <c r="A219" t="s">
        <v>246</v>
      </c>
      <c r="B219" t="s">
        <v>101</v>
      </c>
      <c r="C219" t="s">
        <v>46</v>
      </c>
      <c r="D219" t="s">
        <v>24</v>
      </c>
      <c r="E219" t="s">
        <v>17</v>
      </c>
      <c r="F219" s="1">
        <v>41887</v>
      </c>
      <c r="G219">
        <v>629215610</v>
      </c>
      <c r="H219" s="1">
        <v>41901</v>
      </c>
      <c r="I219">
        <v>13</v>
      </c>
      <c r="J219" s="6">
        <v>152.58000000000001</v>
      </c>
      <c r="K219" s="6">
        <v>97.44</v>
      </c>
      <c r="L219" s="7">
        <f>raw[[#This Row],[Unit Price]]*raw[[#This Row],[Units Sold]]</f>
        <v>1983.5400000000002</v>
      </c>
      <c r="M219" s="7">
        <f>raw[[#This Row],[Unit Cost]]*raw[[#This Row],[Units Sold]]</f>
        <v>1266.72</v>
      </c>
      <c r="N219" s="7">
        <f>raw[[#This Row],[Total Revenue]]-raw[[#This Row],[Total Cost]]</f>
        <v>716.82000000000016</v>
      </c>
    </row>
    <row r="220" spans="1:14" x14ac:dyDescent="0.25">
      <c r="A220" t="s">
        <v>247</v>
      </c>
      <c r="B220" t="s">
        <v>165</v>
      </c>
      <c r="C220" t="s">
        <v>15</v>
      </c>
      <c r="D220" t="s">
        <v>16</v>
      </c>
      <c r="E220" t="s">
        <v>17</v>
      </c>
      <c r="F220" s="1">
        <v>40242</v>
      </c>
      <c r="G220">
        <v>584577214</v>
      </c>
      <c r="H220" s="1">
        <v>40264</v>
      </c>
      <c r="I220">
        <v>14</v>
      </c>
      <c r="J220" s="6">
        <v>651.21</v>
      </c>
      <c r="K220" s="6">
        <v>524.96</v>
      </c>
      <c r="L220" s="7">
        <f>raw[[#This Row],[Unit Price]]*raw[[#This Row],[Units Sold]]</f>
        <v>9116.94</v>
      </c>
      <c r="M220" s="7">
        <f>raw[[#This Row],[Unit Cost]]*raw[[#This Row],[Units Sold]]</f>
        <v>7349.4400000000005</v>
      </c>
      <c r="N220" s="7">
        <f>raw[[#This Row],[Total Revenue]]-raw[[#This Row],[Total Cost]]</f>
        <v>1767.5</v>
      </c>
    </row>
    <row r="221" spans="1:14" x14ac:dyDescent="0.25">
      <c r="A221" t="s">
        <v>30</v>
      </c>
      <c r="B221" t="s">
        <v>136</v>
      </c>
      <c r="C221" t="s">
        <v>35</v>
      </c>
      <c r="D221" t="s">
        <v>16</v>
      </c>
      <c r="E221" t="s">
        <v>29</v>
      </c>
      <c r="F221" s="1">
        <v>41523</v>
      </c>
      <c r="G221">
        <v>623393714</v>
      </c>
      <c r="H221" s="1">
        <v>41549</v>
      </c>
      <c r="I221">
        <v>8</v>
      </c>
      <c r="J221" s="6">
        <v>421.89</v>
      </c>
      <c r="K221" s="6">
        <v>364.69</v>
      </c>
      <c r="L221" s="7">
        <f>raw[[#This Row],[Unit Price]]*raw[[#This Row],[Units Sold]]</f>
        <v>3375.12</v>
      </c>
      <c r="M221" s="7">
        <f>raw[[#This Row],[Unit Cost]]*raw[[#This Row],[Units Sold]]</f>
        <v>2917.52</v>
      </c>
      <c r="N221" s="7">
        <f>raw[[#This Row],[Total Revenue]]-raw[[#This Row],[Total Cost]]</f>
        <v>457.59999999999991</v>
      </c>
    </row>
    <row r="222" spans="1:14" x14ac:dyDescent="0.25">
      <c r="A222" t="s">
        <v>78</v>
      </c>
      <c r="B222" t="s">
        <v>78</v>
      </c>
      <c r="C222" t="s">
        <v>33</v>
      </c>
      <c r="D222" t="s">
        <v>16</v>
      </c>
      <c r="E222" t="s">
        <v>29</v>
      </c>
      <c r="F222" s="1">
        <v>42116</v>
      </c>
      <c r="G222">
        <v>222276437</v>
      </c>
      <c r="H222" s="1">
        <v>42154</v>
      </c>
      <c r="I222">
        <v>9</v>
      </c>
      <c r="J222" s="6">
        <v>255.28</v>
      </c>
      <c r="K222" s="6">
        <v>159.41999999999999</v>
      </c>
      <c r="L222" s="7">
        <f>raw[[#This Row],[Unit Price]]*raw[[#This Row],[Units Sold]]</f>
        <v>2297.52</v>
      </c>
      <c r="M222" s="7">
        <f>raw[[#This Row],[Unit Cost]]*raw[[#This Row],[Units Sold]]</f>
        <v>1434.78</v>
      </c>
      <c r="N222" s="7">
        <f>raw[[#This Row],[Total Revenue]]-raw[[#This Row],[Total Cost]]</f>
        <v>862.74</v>
      </c>
    </row>
    <row r="223" spans="1:14" x14ac:dyDescent="0.25">
      <c r="A223" t="s">
        <v>78</v>
      </c>
      <c r="B223" t="s">
        <v>153</v>
      </c>
      <c r="C223" t="s">
        <v>33</v>
      </c>
      <c r="D223" t="s">
        <v>24</v>
      </c>
      <c r="E223" t="s">
        <v>21</v>
      </c>
      <c r="F223" s="1">
        <v>40181</v>
      </c>
      <c r="G223">
        <v>728149211</v>
      </c>
      <c r="H223" s="1">
        <v>40190</v>
      </c>
      <c r="I223">
        <v>7</v>
      </c>
      <c r="J223" s="6">
        <v>255.28</v>
      </c>
      <c r="K223" s="6">
        <v>159.41999999999999</v>
      </c>
      <c r="L223" s="7">
        <f>raw[[#This Row],[Unit Price]]*raw[[#This Row],[Units Sold]]</f>
        <v>1786.96</v>
      </c>
      <c r="M223" s="7">
        <f>raw[[#This Row],[Unit Cost]]*raw[[#This Row],[Units Sold]]</f>
        <v>1115.9399999999998</v>
      </c>
      <c r="N223" s="7">
        <f>raw[[#This Row],[Total Revenue]]-raw[[#This Row],[Total Cost]]</f>
        <v>671.02000000000021</v>
      </c>
    </row>
    <row r="224" spans="1:14" x14ac:dyDescent="0.25">
      <c r="A224" t="s">
        <v>247</v>
      </c>
      <c r="B224" t="s">
        <v>22</v>
      </c>
      <c r="C224" t="s">
        <v>23</v>
      </c>
      <c r="D224" t="s">
        <v>24</v>
      </c>
      <c r="E224" t="s">
        <v>21</v>
      </c>
      <c r="F224" s="1">
        <v>42564</v>
      </c>
      <c r="G224">
        <v>408248364</v>
      </c>
      <c r="H224" s="1">
        <v>42567</v>
      </c>
      <c r="I224">
        <v>14</v>
      </c>
      <c r="J224" s="6">
        <v>154.06</v>
      </c>
      <c r="K224" s="6">
        <v>90.93</v>
      </c>
      <c r="L224" s="7">
        <f>raw[[#This Row],[Unit Price]]*raw[[#This Row],[Units Sold]]</f>
        <v>2156.84</v>
      </c>
      <c r="M224" s="7">
        <f>raw[[#This Row],[Unit Cost]]*raw[[#This Row],[Units Sold]]</f>
        <v>1273.02</v>
      </c>
      <c r="N224" s="7">
        <f>raw[[#This Row],[Total Revenue]]-raw[[#This Row],[Total Cost]]</f>
        <v>883.82000000000016</v>
      </c>
    </row>
    <row r="225" spans="1:14" x14ac:dyDescent="0.25">
      <c r="A225" t="s">
        <v>18</v>
      </c>
      <c r="B225" t="s">
        <v>59</v>
      </c>
      <c r="C225" t="s">
        <v>20</v>
      </c>
      <c r="D225" t="s">
        <v>16</v>
      </c>
      <c r="E225" t="s">
        <v>21</v>
      </c>
      <c r="F225" s="1">
        <v>41287</v>
      </c>
      <c r="G225">
        <v>300122725</v>
      </c>
      <c r="H225" s="1">
        <v>41309</v>
      </c>
      <c r="I225">
        <v>3</v>
      </c>
      <c r="J225" s="6">
        <v>47.45</v>
      </c>
      <c r="K225" s="6">
        <v>31.79</v>
      </c>
      <c r="L225" s="7">
        <f>raw[[#This Row],[Unit Price]]*raw[[#This Row],[Units Sold]]</f>
        <v>142.35000000000002</v>
      </c>
      <c r="M225" s="7">
        <f>raw[[#This Row],[Unit Cost]]*raw[[#This Row],[Units Sold]]</f>
        <v>95.37</v>
      </c>
      <c r="N225" s="7">
        <f>raw[[#This Row],[Total Revenue]]-raw[[#This Row],[Total Cost]]</f>
        <v>46.980000000000018</v>
      </c>
    </row>
    <row r="226" spans="1:14" x14ac:dyDescent="0.25">
      <c r="A226" t="s">
        <v>18</v>
      </c>
      <c r="B226" t="s">
        <v>166</v>
      </c>
      <c r="C226" t="s">
        <v>15</v>
      </c>
      <c r="D226" t="s">
        <v>24</v>
      </c>
      <c r="E226" t="s">
        <v>39</v>
      </c>
      <c r="F226" s="1">
        <v>42591</v>
      </c>
      <c r="G226">
        <v>161633622</v>
      </c>
      <c r="H226" s="1">
        <v>42622</v>
      </c>
      <c r="I226">
        <v>16</v>
      </c>
      <c r="J226" s="6">
        <v>651.21</v>
      </c>
      <c r="K226" s="6">
        <v>524.96</v>
      </c>
      <c r="L226" s="7">
        <f>raw[[#This Row],[Unit Price]]*raw[[#This Row],[Units Sold]]</f>
        <v>10419.36</v>
      </c>
      <c r="M226" s="7">
        <f>raw[[#This Row],[Unit Cost]]*raw[[#This Row],[Units Sold]]</f>
        <v>8399.36</v>
      </c>
      <c r="N226" s="7">
        <f>raw[[#This Row],[Total Revenue]]-raw[[#This Row],[Total Cost]]</f>
        <v>2020</v>
      </c>
    </row>
    <row r="227" spans="1:14" x14ac:dyDescent="0.25">
      <c r="A227" t="s">
        <v>18</v>
      </c>
      <c r="B227" t="s">
        <v>48</v>
      </c>
      <c r="C227" t="s">
        <v>35</v>
      </c>
      <c r="D227" t="s">
        <v>16</v>
      </c>
      <c r="E227" t="s">
        <v>29</v>
      </c>
      <c r="F227" s="1">
        <v>40659</v>
      </c>
      <c r="G227">
        <v>720954883</v>
      </c>
      <c r="H227" s="1">
        <v>40693</v>
      </c>
      <c r="I227">
        <v>9</v>
      </c>
      <c r="J227" s="6">
        <v>421.89</v>
      </c>
      <c r="K227" s="6">
        <v>364.69</v>
      </c>
      <c r="L227" s="7">
        <f>raw[[#This Row],[Unit Price]]*raw[[#This Row],[Units Sold]]</f>
        <v>3797.0099999999998</v>
      </c>
      <c r="M227" s="7">
        <f>raw[[#This Row],[Unit Cost]]*raw[[#This Row],[Units Sold]]</f>
        <v>3282.21</v>
      </c>
      <c r="N227" s="7">
        <f>raw[[#This Row],[Total Revenue]]-raw[[#This Row],[Total Cost]]</f>
        <v>514.79999999999973</v>
      </c>
    </row>
    <row r="228" spans="1:14" x14ac:dyDescent="0.25">
      <c r="A228" t="s">
        <v>247</v>
      </c>
      <c r="B228" t="s">
        <v>43</v>
      </c>
      <c r="C228" t="s">
        <v>46</v>
      </c>
      <c r="D228" t="s">
        <v>16</v>
      </c>
      <c r="E228" t="s">
        <v>21</v>
      </c>
      <c r="F228" s="1">
        <v>41127</v>
      </c>
      <c r="G228">
        <v>526572835</v>
      </c>
      <c r="H228" s="1">
        <v>41175</v>
      </c>
      <c r="I228">
        <v>6</v>
      </c>
      <c r="J228" s="6">
        <v>152.58000000000001</v>
      </c>
      <c r="K228" s="6">
        <v>97.44</v>
      </c>
      <c r="L228" s="7">
        <f>raw[[#This Row],[Unit Price]]*raw[[#This Row],[Units Sold]]</f>
        <v>915.48</v>
      </c>
      <c r="M228" s="7">
        <f>raw[[#This Row],[Unit Cost]]*raw[[#This Row],[Units Sold]]</f>
        <v>584.64</v>
      </c>
      <c r="N228" s="7">
        <f>raw[[#This Row],[Total Revenue]]-raw[[#This Row],[Total Cost]]</f>
        <v>330.84000000000003</v>
      </c>
    </row>
    <row r="229" spans="1:14" x14ac:dyDescent="0.25">
      <c r="A229" t="s">
        <v>18</v>
      </c>
      <c r="B229" t="s">
        <v>99</v>
      </c>
      <c r="C229" t="s">
        <v>46</v>
      </c>
      <c r="D229" t="s">
        <v>24</v>
      </c>
      <c r="E229" t="s">
        <v>21</v>
      </c>
      <c r="F229" s="1">
        <v>40339</v>
      </c>
      <c r="G229">
        <v>897286307</v>
      </c>
      <c r="H229" s="1">
        <v>40366</v>
      </c>
      <c r="I229">
        <v>10</v>
      </c>
      <c r="J229" s="6">
        <v>152.58000000000001</v>
      </c>
      <c r="K229" s="6">
        <v>97.44</v>
      </c>
      <c r="L229" s="7">
        <f>raw[[#This Row],[Unit Price]]*raw[[#This Row],[Units Sold]]</f>
        <v>1525.8000000000002</v>
      </c>
      <c r="M229" s="7">
        <f>raw[[#This Row],[Unit Cost]]*raw[[#This Row],[Units Sold]]</f>
        <v>974.4</v>
      </c>
      <c r="N229" s="7">
        <f>raw[[#This Row],[Total Revenue]]-raw[[#This Row],[Total Cost]]</f>
        <v>551.4000000000002</v>
      </c>
    </row>
    <row r="230" spans="1:14" x14ac:dyDescent="0.25">
      <c r="A230" t="s">
        <v>30</v>
      </c>
      <c r="B230" t="s">
        <v>164</v>
      </c>
      <c r="C230" t="s">
        <v>33</v>
      </c>
      <c r="D230" t="s">
        <v>16</v>
      </c>
      <c r="E230" t="s">
        <v>17</v>
      </c>
      <c r="F230" s="1">
        <v>40559</v>
      </c>
      <c r="G230">
        <v>972206628</v>
      </c>
      <c r="H230" s="1">
        <v>40601</v>
      </c>
      <c r="I230">
        <v>11</v>
      </c>
      <c r="J230" s="6">
        <v>255.28</v>
      </c>
      <c r="K230" s="6">
        <v>159.41999999999999</v>
      </c>
      <c r="L230" s="7">
        <f>raw[[#This Row],[Unit Price]]*raw[[#This Row],[Units Sold]]</f>
        <v>2808.08</v>
      </c>
      <c r="M230" s="7">
        <f>raw[[#This Row],[Unit Cost]]*raw[[#This Row],[Units Sold]]</f>
        <v>1753.62</v>
      </c>
      <c r="N230" s="7">
        <f>raw[[#This Row],[Total Revenue]]-raw[[#This Row],[Total Cost]]</f>
        <v>1054.46</v>
      </c>
    </row>
    <row r="231" spans="1:14" x14ac:dyDescent="0.25">
      <c r="A231" t="s">
        <v>245</v>
      </c>
      <c r="B231" t="s">
        <v>167</v>
      </c>
      <c r="C231" t="s">
        <v>26</v>
      </c>
      <c r="D231" t="s">
        <v>24</v>
      </c>
      <c r="E231" t="s">
        <v>39</v>
      </c>
      <c r="F231" s="1">
        <v>40294</v>
      </c>
      <c r="G231">
        <v>860757625</v>
      </c>
      <c r="H231" s="1">
        <v>40341</v>
      </c>
      <c r="I231">
        <v>10</v>
      </c>
      <c r="J231" s="6">
        <v>668.27</v>
      </c>
      <c r="K231" s="6">
        <v>502.54</v>
      </c>
      <c r="L231" s="7">
        <f>raw[[#This Row],[Unit Price]]*raw[[#This Row],[Units Sold]]</f>
        <v>6682.7</v>
      </c>
      <c r="M231" s="7">
        <f>raw[[#This Row],[Unit Cost]]*raw[[#This Row],[Units Sold]]</f>
        <v>5025.4000000000005</v>
      </c>
      <c r="N231" s="7">
        <f>raw[[#This Row],[Total Revenue]]-raw[[#This Row],[Total Cost]]</f>
        <v>1657.2999999999993</v>
      </c>
    </row>
    <row r="232" spans="1:14" x14ac:dyDescent="0.25">
      <c r="A232" t="s">
        <v>18</v>
      </c>
      <c r="B232" t="s">
        <v>141</v>
      </c>
      <c r="C232" t="s">
        <v>38</v>
      </c>
      <c r="D232" t="s">
        <v>16</v>
      </c>
      <c r="E232" t="s">
        <v>29</v>
      </c>
      <c r="F232" s="1">
        <v>41202</v>
      </c>
      <c r="G232">
        <v>292675626</v>
      </c>
      <c r="H232" s="1">
        <v>41215</v>
      </c>
      <c r="I232">
        <v>13</v>
      </c>
      <c r="J232" s="6">
        <v>205.7</v>
      </c>
      <c r="K232" s="6">
        <v>117.11</v>
      </c>
      <c r="L232" s="7">
        <f>raw[[#This Row],[Unit Price]]*raw[[#This Row],[Units Sold]]</f>
        <v>2674.1</v>
      </c>
      <c r="M232" s="7">
        <f>raw[[#This Row],[Unit Cost]]*raw[[#This Row],[Units Sold]]</f>
        <v>1522.43</v>
      </c>
      <c r="N232" s="7">
        <f>raw[[#This Row],[Total Revenue]]-raw[[#This Row],[Total Cost]]</f>
        <v>1151.6699999999998</v>
      </c>
    </row>
    <row r="233" spans="1:14" x14ac:dyDescent="0.25">
      <c r="A233" t="s">
        <v>245</v>
      </c>
      <c r="B233" t="s">
        <v>129</v>
      </c>
      <c r="C233" t="s">
        <v>35</v>
      </c>
      <c r="D233" t="s">
        <v>24</v>
      </c>
      <c r="E233" t="s">
        <v>21</v>
      </c>
      <c r="F233" s="1">
        <v>41184</v>
      </c>
      <c r="G233">
        <v>868009459</v>
      </c>
      <c r="H233" s="1">
        <v>41234</v>
      </c>
      <c r="I233">
        <v>4</v>
      </c>
      <c r="J233" s="6">
        <v>421.89</v>
      </c>
      <c r="K233" s="6">
        <v>364.69</v>
      </c>
      <c r="L233" s="7">
        <f>raw[[#This Row],[Unit Price]]*raw[[#This Row],[Units Sold]]</f>
        <v>1687.56</v>
      </c>
      <c r="M233" s="7">
        <f>raw[[#This Row],[Unit Cost]]*raw[[#This Row],[Units Sold]]</f>
        <v>1458.76</v>
      </c>
      <c r="N233" s="7">
        <f>raw[[#This Row],[Total Revenue]]-raw[[#This Row],[Total Cost]]</f>
        <v>228.79999999999995</v>
      </c>
    </row>
    <row r="234" spans="1:14" x14ac:dyDescent="0.25">
      <c r="A234" t="s">
        <v>18</v>
      </c>
      <c r="B234" t="s">
        <v>168</v>
      </c>
      <c r="C234" t="s">
        <v>20</v>
      </c>
      <c r="D234" t="s">
        <v>24</v>
      </c>
      <c r="E234" t="s">
        <v>21</v>
      </c>
      <c r="F234" s="1">
        <v>41295</v>
      </c>
      <c r="G234">
        <v>207120454</v>
      </c>
      <c r="H234" s="1">
        <v>41322</v>
      </c>
      <c r="I234">
        <v>1</v>
      </c>
      <c r="J234" s="6">
        <v>47.45</v>
      </c>
      <c r="K234" s="6">
        <v>31.79</v>
      </c>
      <c r="L234" s="7">
        <f>raw[[#This Row],[Unit Price]]*raw[[#This Row],[Units Sold]]</f>
        <v>47.45</v>
      </c>
      <c r="M234" s="7">
        <f>raw[[#This Row],[Unit Cost]]*raw[[#This Row],[Units Sold]]</f>
        <v>31.79</v>
      </c>
      <c r="N234" s="7">
        <f>raw[[#This Row],[Total Revenue]]-raw[[#This Row],[Total Cost]]</f>
        <v>15.660000000000004</v>
      </c>
    </row>
    <row r="235" spans="1:14" x14ac:dyDescent="0.25">
      <c r="A235" t="s">
        <v>78</v>
      </c>
      <c r="B235" t="s">
        <v>169</v>
      </c>
      <c r="C235" t="s">
        <v>50</v>
      </c>
      <c r="D235" t="s">
        <v>24</v>
      </c>
      <c r="E235" t="s">
        <v>29</v>
      </c>
      <c r="F235" s="1">
        <v>41594</v>
      </c>
      <c r="G235">
        <v>500682437</v>
      </c>
      <c r="H235" s="1">
        <v>41599</v>
      </c>
      <c r="I235">
        <v>3</v>
      </c>
      <c r="J235" s="6">
        <v>81.73</v>
      </c>
      <c r="K235" s="6">
        <v>56.67</v>
      </c>
      <c r="L235" s="7">
        <f>raw[[#This Row],[Unit Price]]*raw[[#This Row],[Units Sold]]</f>
        <v>245.19</v>
      </c>
      <c r="M235" s="7">
        <f>raw[[#This Row],[Unit Cost]]*raw[[#This Row],[Units Sold]]</f>
        <v>170.01</v>
      </c>
      <c r="N235" s="7">
        <f>raw[[#This Row],[Total Revenue]]-raw[[#This Row],[Total Cost]]</f>
        <v>75.180000000000007</v>
      </c>
    </row>
    <row r="236" spans="1:14" x14ac:dyDescent="0.25">
      <c r="A236" t="s">
        <v>18</v>
      </c>
      <c r="B236" t="s">
        <v>86</v>
      </c>
      <c r="C236" t="s">
        <v>23</v>
      </c>
      <c r="D236" t="s">
        <v>24</v>
      </c>
      <c r="E236" t="s">
        <v>39</v>
      </c>
      <c r="F236" s="1">
        <v>42532</v>
      </c>
      <c r="G236">
        <v>859681737</v>
      </c>
      <c r="H236" s="1">
        <v>42540</v>
      </c>
      <c r="I236">
        <v>13</v>
      </c>
      <c r="J236" s="6">
        <v>154.06</v>
      </c>
      <c r="K236" s="6">
        <v>90.93</v>
      </c>
      <c r="L236" s="7">
        <f>raw[[#This Row],[Unit Price]]*raw[[#This Row],[Units Sold]]</f>
        <v>2002.78</v>
      </c>
      <c r="M236" s="7">
        <f>raw[[#This Row],[Unit Cost]]*raw[[#This Row],[Units Sold]]</f>
        <v>1182.0900000000001</v>
      </c>
      <c r="N236" s="7">
        <f>raw[[#This Row],[Total Revenue]]-raw[[#This Row],[Total Cost]]</f>
        <v>820.68999999999983</v>
      </c>
    </row>
    <row r="237" spans="1:14" x14ac:dyDescent="0.25">
      <c r="A237" t="s">
        <v>78</v>
      </c>
      <c r="B237" t="s">
        <v>78</v>
      </c>
      <c r="C237" t="s">
        <v>38</v>
      </c>
      <c r="D237" t="s">
        <v>24</v>
      </c>
      <c r="E237" t="s">
        <v>39</v>
      </c>
      <c r="F237" s="1">
        <v>40799</v>
      </c>
      <c r="G237">
        <v>465417182</v>
      </c>
      <c r="H237" s="1">
        <v>40846</v>
      </c>
      <c r="I237">
        <v>10</v>
      </c>
      <c r="J237" s="6">
        <v>205.7</v>
      </c>
      <c r="K237" s="6">
        <v>117.11</v>
      </c>
      <c r="L237" s="7">
        <f>raw[[#This Row],[Unit Price]]*raw[[#This Row],[Units Sold]]</f>
        <v>2057</v>
      </c>
      <c r="M237" s="7">
        <f>raw[[#This Row],[Unit Cost]]*raw[[#This Row],[Units Sold]]</f>
        <v>1171.0999999999999</v>
      </c>
      <c r="N237" s="7">
        <f>raw[[#This Row],[Total Revenue]]-raw[[#This Row],[Total Cost]]</f>
        <v>885.90000000000009</v>
      </c>
    </row>
    <row r="238" spans="1:14" x14ac:dyDescent="0.25">
      <c r="A238" t="s">
        <v>18</v>
      </c>
      <c r="B238" t="s">
        <v>80</v>
      </c>
      <c r="C238" t="s">
        <v>35</v>
      </c>
      <c r="D238" t="s">
        <v>16</v>
      </c>
      <c r="E238" t="s">
        <v>29</v>
      </c>
      <c r="F238" s="1">
        <v>41771</v>
      </c>
      <c r="G238">
        <v>819500100</v>
      </c>
      <c r="H238" s="1">
        <v>41816</v>
      </c>
      <c r="I238">
        <v>12</v>
      </c>
      <c r="J238" s="6">
        <v>421.89</v>
      </c>
      <c r="K238" s="6">
        <v>364.69</v>
      </c>
      <c r="L238" s="7">
        <f>raw[[#This Row],[Unit Price]]*raw[[#This Row],[Units Sold]]</f>
        <v>5062.68</v>
      </c>
      <c r="M238" s="7">
        <f>raw[[#This Row],[Unit Cost]]*raw[[#This Row],[Units Sold]]</f>
        <v>4376.28</v>
      </c>
      <c r="N238" s="7">
        <f>raw[[#This Row],[Total Revenue]]-raw[[#This Row],[Total Cost]]</f>
        <v>686.40000000000055</v>
      </c>
    </row>
    <row r="239" spans="1:14" x14ac:dyDescent="0.25">
      <c r="A239" t="s">
        <v>246</v>
      </c>
      <c r="B239" t="s">
        <v>137</v>
      </c>
      <c r="C239" t="s">
        <v>50</v>
      </c>
      <c r="D239" t="s">
        <v>16</v>
      </c>
      <c r="E239" t="s">
        <v>21</v>
      </c>
      <c r="F239" s="1">
        <v>41533</v>
      </c>
      <c r="G239">
        <v>793854320</v>
      </c>
      <c r="H239" s="1">
        <v>41550</v>
      </c>
      <c r="I239">
        <v>13</v>
      </c>
      <c r="J239" s="6">
        <v>81.73</v>
      </c>
      <c r="K239" s="6">
        <v>56.67</v>
      </c>
      <c r="L239" s="7">
        <f>raw[[#This Row],[Unit Price]]*raw[[#This Row],[Units Sold]]</f>
        <v>1062.49</v>
      </c>
      <c r="M239" s="7">
        <f>raw[[#This Row],[Unit Cost]]*raw[[#This Row],[Units Sold]]</f>
        <v>736.71</v>
      </c>
      <c r="N239" s="7">
        <f>raw[[#This Row],[Total Revenue]]-raw[[#This Row],[Total Cost]]</f>
        <v>325.77999999999997</v>
      </c>
    </row>
    <row r="240" spans="1:14" x14ac:dyDescent="0.25">
      <c r="A240" t="s">
        <v>246</v>
      </c>
      <c r="B240" t="s">
        <v>87</v>
      </c>
      <c r="C240" t="s">
        <v>44</v>
      </c>
      <c r="D240" t="s">
        <v>16</v>
      </c>
      <c r="E240" t="s">
        <v>21</v>
      </c>
      <c r="F240" s="1">
        <v>42091</v>
      </c>
      <c r="G240">
        <v>680716168</v>
      </c>
      <c r="H240" s="1">
        <v>42131</v>
      </c>
      <c r="I240">
        <v>13</v>
      </c>
      <c r="J240" s="6">
        <v>109.28</v>
      </c>
      <c r="K240" s="6">
        <v>35.840000000000003</v>
      </c>
      <c r="L240" s="7">
        <f>raw[[#This Row],[Unit Price]]*raw[[#This Row],[Units Sold]]</f>
        <v>1420.64</v>
      </c>
      <c r="M240" s="7">
        <f>raw[[#This Row],[Unit Cost]]*raw[[#This Row],[Units Sold]]</f>
        <v>465.92000000000007</v>
      </c>
      <c r="N240" s="7">
        <f>raw[[#This Row],[Total Revenue]]-raw[[#This Row],[Total Cost]]</f>
        <v>954.72</v>
      </c>
    </row>
    <row r="241" spans="1:14" x14ac:dyDescent="0.25">
      <c r="A241" t="s">
        <v>247</v>
      </c>
      <c r="B241" t="s">
        <v>170</v>
      </c>
      <c r="C241" t="s">
        <v>44</v>
      </c>
      <c r="D241" t="s">
        <v>24</v>
      </c>
      <c r="E241" t="s">
        <v>21</v>
      </c>
      <c r="F241" s="1">
        <v>41689</v>
      </c>
      <c r="G241">
        <v>842634475</v>
      </c>
      <c r="H241" s="1">
        <v>41715</v>
      </c>
      <c r="I241">
        <v>5</v>
      </c>
      <c r="J241" s="6">
        <v>109.28</v>
      </c>
      <c r="K241" s="6">
        <v>35.840000000000003</v>
      </c>
      <c r="L241" s="7">
        <f>raw[[#This Row],[Unit Price]]*raw[[#This Row],[Units Sold]]</f>
        <v>546.4</v>
      </c>
      <c r="M241" s="7">
        <f>raw[[#This Row],[Unit Cost]]*raw[[#This Row],[Units Sold]]</f>
        <v>179.20000000000002</v>
      </c>
      <c r="N241" s="7">
        <f>raw[[#This Row],[Total Revenue]]-raw[[#This Row],[Total Cost]]</f>
        <v>367.19999999999993</v>
      </c>
    </row>
    <row r="242" spans="1:14" x14ac:dyDescent="0.25">
      <c r="A242" t="s">
        <v>30</v>
      </c>
      <c r="B242" t="s">
        <v>171</v>
      </c>
      <c r="C242" t="s">
        <v>20</v>
      </c>
      <c r="D242" t="s">
        <v>16</v>
      </c>
      <c r="E242" t="s">
        <v>17</v>
      </c>
      <c r="F242" s="1">
        <v>41730</v>
      </c>
      <c r="G242">
        <v>362470567</v>
      </c>
      <c r="H242" s="1">
        <v>41734</v>
      </c>
      <c r="I242">
        <v>3</v>
      </c>
      <c r="J242" s="6">
        <v>47.45</v>
      </c>
      <c r="K242" s="6">
        <v>31.79</v>
      </c>
      <c r="L242" s="7">
        <f>raw[[#This Row],[Unit Price]]*raw[[#This Row],[Units Sold]]</f>
        <v>142.35000000000002</v>
      </c>
      <c r="M242" s="7">
        <f>raw[[#This Row],[Unit Cost]]*raw[[#This Row],[Units Sold]]</f>
        <v>95.37</v>
      </c>
      <c r="N242" s="7">
        <f>raw[[#This Row],[Total Revenue]]-raw[[#This Row],[Total Cost]]</f>
        <v>46.980000000000018</v>
      </c>
    </row>
    <row r="243" spans="1:14" x14ac:dyDescent="0.25">
      <c r="A243" t="s">
        <v>30</v>
      </c>
      <c r="B243" t="s">
        <v>136</v>
      </c>
      <c r="C243" t="s">
        <v>46</v>
      </c>
      <c r="D243" t="s">
        <v>16</v>
      </c>
      <c r="E243" t="s">
        <v>29</v>
      </c>
      <c r="F243" s="1">
        <v>42618</v>
      </c>
      <c r="G243">
        <v>193398272</v>
      </c>
      <c r="H243" s="1">
        <v>42659</v>
      </c>
      <c r="I243">
        <v>16</v>
      </c>
      <c r="J243" s="6">
        <v>152.58000000000001</v>
      </c>
      <c r="K243" s="6">
        <v>97.44</v>
      </c>
      <c r="L243" s="7">
        <f>raw[[#This Row],[Unit Price]]*raw[[#This Row],[Units Sold]]</f>
        <v>2441.2800000000002</v>
      </c>
      <c r="M243" s="7">
        <f>raw[[#This Row],[Unit Cost]]*raw[[#This Row],[Units Sold]]</f>
        <v>1559.04</v>
      </c>
      <c r="N243" s="7">
        <f>raw[[#This Row],[Total Revenue]]-raw[[#This Row],[Total Cost]]</f>
        <v>882.24000000000024</v>
      </c>
    </row>
    <row r="244" spans="1:14" x14ac:dyDescent="0.25">
      <c r="A244" t="s">
        <v>18</v>
      </c>
      <c r="B244" t="s">
        <v>172</v>
      </c>
      <c r="C244" t="s">
        <v>26</v>
      </c>
      <c r="D244" t="s">
        <v>24</v>
      </c>
      <c r="E244" t="s">
        <v>39</v>
      </c>
      <c r="F244" s="1">
        <v>42385</v>
      </c>
      <c r="G244">
        <v>908903920</v>
      </c>
      <c r="H244" s="1">
        <v>42400</v>
      </c>
      <c r="I244">
        <v>6</v>
      </c>
      <c r="J244" s="6">
        <v>668.27</v>
      </c>
      <c r="K244" s="6">
        <v>502.54</v>
      </c>
      <c r="L244" s="7">
        <f>raw[[#This Row],[Unit Price]]*raw[[#This Row],[Units Sold]]</f>
        <v>4009.62</v>
      </c>
      <c r="M244" s="7">
        <f>raw[[#This Row],[Unit Cost]]*raw[[#This Row],[Units Sold]]</f>
        <v>3015.2400000000002</v>
      </c>
      <c r="N244" s="7">
        <f>raw[[#This Row],[Total Revenue]]-raw[[#This Row],[Total Cost]]</f>
        <v>994.37999999999965</v>
      </c>
    </row>
    <row r="245" spans="1:14" x14ac:dyDescent="0.25">
      <c r="A245" t="s">
        <v>78</v>
      </c>
      <c r="B245" t="s">
        <v>149</v>
      </c>
      <c r="C245" t="s">
        <v>44</v>
      </c>
      <c r="D245" t="s">
        <v>16</v>
      </c>
      <c r="E245" t="s">
        <v>21</v>
      </c>
      <c r="F245" s="1">
        <v>40830</v>
      </c>
      <c r="G245">
        <v>452786338</v>
      </c>
      <c r="H245" s="1">
        <v>40876</v>
      </c>
      <c r="I245">
        <v>14</v>
      </c>
      <c r="J245" s="6">
        <v>109.28</v>
      </c>
      <c r="K245" s="6">
        <v>35.840000000000003</v>
      </c>
      <c r="L245" s="7">
        <f>raw[[#This Row],[Unit Price]]*raw[[#This Row],[Units Sold]]</f>
        <v>1529.92</v>
      </c>
      <c r="M245" s="7">
        <f>raw[[#This Row],[Unit Cost]]*raw[[#This Row],[Units Sold]]</f>
        <v>501.76000000000005</v>
      </c>
      <c r="N245" s="7">
        <f>raw[[#This Row],[Total Revenue]]-raw[[#This Row],[Total Cost]]</f>
        <v>1028.1600000000001</v>
      </c>
    </row>
    <row r="246" spans="1:14" x14ac:dyDescent="0.25">
      <c r="A246" t="s">
        <v>18</v>
      </c>
      <c r="B246" t="s">
        <v>173</v>
      </c>
      <c r="C246" t="s">
        <v>23</v>
      </c>
      <c r="D246" t="s">
        <v>16</v>
      </c>
      <c r="E246" t="s">
        <v>39</v>
      </c>
      <c r="F246" s="1">
        <v>40911</v>
      </c>
      <c r="G246">
        <v>889156854</v>
      </c>
      <c r="H246" s="1">
        <v>40923</v>
      </c>
      <c r="I246">
        <v>1</v>
      </c>
      <c r="J246" s="6">
        <v>154.06</v>
      </c>
      <c r="K246" s="6">
        <v>90.93</v>
      </c>
      <c r="L246" s="7">
        <f>raw[[#This Row],[Unit Price]]*raw[[#This Row],[Units Sold]]</f>
        <v>154.06</v>
      </c>
      <c r="M246" s="7">
        <f>raw[[#This Row],[Unit Cost]]*raw[[#This Row],[Units Sold]]</f>
        <v>90.93</v>
      </c>
      <c r="N246" s="7">
        <f>raw[[#This Row],[Total Revenue]]-raw[[#This Row],[Total Cost]]</f>
        <v>63.129999999999995</v>
      </c>
    </row>
    <row r="247" spans="1:14" x14ac:dyDescent="0.25">
      <c r="A247" t="s">
        <v>245</v>
      </c>
      <c r="B247" t="s">
        <v>125</v>
      </c>
      <c r="C247" t="s">
        <v>35</v>
      </c>
      <c r="D247" t="s">
        <v>24</v>
      </c>
      <c r="E247" t="s">
        <v>17</v>
      </c>
      <c r="F247" s="1">
        <v>41824</v>
      </c>
      <c r="G247">
        <v>752439296</v>
      </c>
      <c r="H247" s="1">
        <v>41858</v>
      </c>
      <c r="I247">
        <v>4</v>
      </c>
      <c r="J247" s="6">
        <v>421.89</v>
      </c>
      <c r="K247" s="6">
        <v>364.69</v>
      </c>
      <c r="L247" s="7">
        <f>raw[[#This Row],[Unit Price]]*raw[[#This Row],[Units Sold]]</f>
        <v>1687.56</v>
      </c>
      <c r="M247" s="7">
        <f>raw[[#This Row],[Unit Cost]]*raw[[#This Row],[Units Sold]]</f>
        <v>1458.76</v>
      </c>
      <c r="N247" s="7">
        <f>raw[[#This Row],[Total Revenue]]-raw[[#This Row],[Total Cost]]</f>
        <v>228.79999999999995</v>
      </c>
    </row>
    <row r="248" spans="1:14" x14ac:dyDescent="0.25">
      <c r="A248" t="s">
        <v>30</v>
      </c>
      <c r="B248" t="s">
        <v>69</v>
      </c>
      <c r="C248" t="s">
        <v>53</v>
      </c>
      <c r="D248" t="s">
        <v>24</v>
      </c>
      <c r="E248" t="s">
        <v>39</v>
      </c>
      <c r="F248" s="1">
        <v>40388</v>
      </c>
      <c r="G248">
        <v>897369992</v>
      </c>
      <c r="H248" s="1">
        <v>40432</v>
      </c>
      <c r="I248">
        <v>1</v>
      </c>
      <c r="J248" s="6">
        <v>437.2</v>
      </c>
      <c r="K248" s="6">
        <v>263.33</v>
      </c>
      <c r="L248" s="7">
        <f>raw[[#This Row],[Unit Price]]*raw[[#This Row],[Units Sold]]</f>
        <v>437.2</v>
      </c>
      <c r="M248" s="7">
        <f>raw[[#This Row],[Unit Cost]]*raw[[#This Row],[Units Sold]]</f>
        <v>263.33</v>
      </c>
      <c r="N248" s="7">
        <f>raw[[#This Row],[Total Revenue]]-raw[[#This Row],[Total Cost]]</f>
        <v>173.87</v>
      </c>
    </row>
    <row r="249" spans="1:14" x14ac:dyDescent="0.25">
      <c r="A249" t="s">
        <v>245</v>
      </c>
      <c r="B249" t="s">
        <v>167</v>
      </c>
      <c r="C249" t="s">
        <v>15</v>
      </c>
      <c r="D249" t="s">
        <v>16</v>
      </c>
      <c r="E249" t="s">
        <v>29</v>
      </c>
      <c r="F249" s="1">
        <v>40728</v>
      </c>
      <c r="G249">
        <v>448997771</v>
      </c>
      <c r="H249" s="1">
        <v>40741</v>
      </c>
      <c r="I249">
        <v>12</v>
      </c>
      <c r="J249" s="6">
        <v>651.21</v>
      </c>
      <c r="K249" s="6">
        <v>524.96</v>
      </c>
      <c r="L249" s="7">
        <f>raw[[#This Row],[Unit Price]]*raw[[#This Row],[Units Sold]]</f>
        <v>7814.52</v>
      </c>
      <c r="M249" s="7">
        <f>raw[[#This Row],[Unit Cost]]*raw[[#This Row],[Units Sold]]</f>
        <v>6299.52</v>
      </c>
      <c r="N249" s="7">
        <f>raw[[#This Row],[Total Revenue]]-raw[[#This Row],[Total Cost]]</f>
        <v>1515</v>
      </c>
    </row>
    <row r="250" spans="1:14" x14ac:dyDescent="0.25">
      <c r="A250" t="s">
        <v>245</v>
      </c>
      <c r="B250" t="s">
        <v>34</v>
      </c>
      <c r="C250" t="s">
        <v>33</v>
      </c>
      <c r="D250" t="s">
        <v>16</v>
      </c>
      <c r="E250" t="s">
        <v>29</v>
      </c>
      <c r="F250" s="1">
        <v>41822</v>
      </c>
      <c r="G250">
        <v>852683961</v>
      </c>
      <c r="H250" s="1">
        <v>41848</v>
      </c>
      <c r="I250">
        <v>12</v>
      </c>
      <c r="J250" s="6">
        <v>255.28</v>
      </c>
      <c r="K250" s="6">
        <v>159.41999999999999</v>
      </c>
      <c r="L250" s="7">
        <f>raw[[#This Row],[Unit Price]]*raw[[#This Row],[Units Sold]]</f>
        <v>3063.36</v>
      </c>
      <c r="M250" s="7">
        <f>raw[[#This Row],[Unit Cost]]*raw[[#This Row],[Units Sold]]</f>
        <v>1913.04</v>
      </c>
      <c r="N250" s="7">
        <f>raw[[#This Row],[Total Revenue]]-raw[[#This Row],[Total Cost]]</f>
        <v>1150.3200000000002</v>
      </c>
    </row>
    <row r="251" spans="1:14" x14ac:dyDescent="0.25">
      <c r="A251" t="s">
        <v>247</v>
      </c>
      <c r="B251" t="s">
        <v>138</v>
      </c>
      <c r="C251" t="s">
        <v>46</v>
      </c>
      <c r="D251" t="s">
        <v>16</v>
      </c>
      <c r="E251" t="s">
        <v>39</v>
      </c>
      <c r="F251" s="1">
        <v>41657</v>
      </c>
      <c r="G251">
        <v>924102389</v>
      </c>
      <c r="H251" s="1">
        <v>41660</v>
      </c>
      <c r="I251">
        <v>2</v>
      </c>
      <c r="J251" s="6">
        <v>152.58000000000001</v>
      </c>
      <c r="K251" s="6">
        <v>97.44</v>
      </c>
      <c r="L251" s="7">
        <f>raw[[#This Row],[Unit Price]]*raw[[#This Row],[Units Sold]]</f>
        <v>305.16000000000003</v>
      </c>
      <c r="M251" s="7">
        <f>raw[[#This Row],[Unit Cost]]*raw[[#This Row],[Units Sold]]</f>
        <v>194.88</v>
      </c>
      <c r="N251" s="7">
        <f>raw[[#This Row],[Total Revenue]]-raw[[#This Row],[Total Cost]]</f>
        <v>110.28000000000003</v>
      </c>
    </row>
    <row r="252" spans="1:14" x14ac:dyDescent="0.25">
      <c r="A252" t="s">
        <v>30</v>
      </c>
      <c r="B252" t="s">
        <v>174</v>
      </c>
      <c r="C252" t="s">
        <v>35</v>
      </c>
      <c r="D252" t="s">
        <v>24</v>
      </c>
      <c r="E252" t="s">
        <v>29</v>
      </c>
      <c r="F252" s="1">
        <v>41375</v>
      </c>
      <c r="G252">
        <v>899239385</v>
      </c>
      <c r="H252" s="1">
        <v>41408</v>
      </c>
      <c r="I252">
        <v>6</v>
      </c>
      <c r="J252" s="6">
        <v>421.89</v>
      </c>
      <c r="K252" s="6">
        <v>364.69</v>
      </c>
      <c r="L252" s="7">
        <f>raw[[#This Row],[Unit Price]]*raw[[#This Row],[Units Sold]]</f>
        <v>2531.34</v>
      </c>
      <c r="M252" s="7">
        <f>raw[[#This Row],[Unit Cost]]*raw[[#This Row],[Units Sold]]</f>
        <v>2188.14</v>
      </c>
      <c r="N252" s="7">
        <f>raw[[#This Row],[Total Revenue]]-raw[[#This Row],[Total Cost]]</f>
        <v>343.20000000000027</v>
      </c>
    </row>
    <row r="253" spans="1:14" x14ac:dyDescent="0.25">
      <c r="A253" t="s">
        <v>245</v>
      </c>
      <c r="B253" t="s">
        <v>52</v>
      </c>
      <c r="C253" t="s">
        <v>46</v>
      </c>
      <c r="D253" t="s">
        <v>16</v>
      </c>
      <c r="E253" t="s">
        <v>21</v>
      </c>
      <c r="F253" s="1">
        <v>41123</v>
      </c>
      <c r="G253">
        <v>184393775</v>
      </c>
      <c r="H253" s="1">
        <v>41160</v>
      </c>
      <c r="I253">
        <v>8</v>
      </c>
      <c r="J253" s="6">
        <v>152.58000000000001</v>
      </c>
      <c r="K253" s="6">
        <v>97.44</v>
      </c>
      <c r="L253" s="7">
        <f>raw[[#This Row],[Unit Price]]*raw[[#This Row],[Units Sold]]</f>
        <v>1220.6400000000001</v>
      </c>
      <c r="M253" s="7">
        <f>raw[[#This Row],[Unit Cost]]*raw[[#This Row],[Units Sold]]</f>
        <v>779.52</v>
      </c>
      <c r="N253" s="7">
        <f>raw[[#This Row],[Total Revenue]]-raw[[#This Row],[Total Cost]]</f>
        <v>441.12000000000012</v>
      </c>
    </row>
    <row r="254" spans="1:14" x14ac:dyDescent="0.25">
      <c r="A254" t="s">
        <v>245</v>
      </c>
      <c r="B254" t="s">
        <v>82</v>
      </c>
      <c r="C254" t="s">
        <v>53</v>
      </c>
      <c r="D254" t="s">
        <v>24</v>
      </c>
      <c r="E254" t="s">
        <v>39</v>
      </c>
      <c r="F254" s="1">
        <v>41437</v>
      </c>
      <c r="G254">
        <v>506176888</v>
      </c>
      <c r="H254" s="1">
        <v>41441</v>
      </c>
      <c r="I254">
        <v>13</v>
      </c>
      <c r="J254" s="6">
        <v>437.2</v>
      </c>
      <c r="K254" s="6">
        <v>263.33</v>
      </c>
      <c r="L254" s="7">
        <f>raw[[#This Row],[Unit Price]]*raw[[#This Row],[Units Sold]]</f>
        <v>5683.5999999999995</v>
      </c>
      <c r="M254" s="7">
        <f>raw[[#This Row],[Unit Cost]]*raw[[#This Row],[Units Sold]]</f>
        <v>3423.29</v>
      </c>
      <c r="N254" s="7">
        <f>raw[[#This Row],[Total Revenue]]-raw[[#This Row],[Total Cost]]</f>
        <v>2260.3099999999995</v>
      </c>
    </row>
    <row r="255" spans="1:14" x14ac:dyDescent="0.25">
      <c r="A255" t="s">
        <v>246</v>
      </c>
      <c r="B255" t="s">
        <v>87</v>
      </c>
      <c r="C255" t="s">
        <v>53</v>
      </c>
      <c r="D255" t="s">
        <v>16</v>
      </c>
      <c r="E255" t="s">
        <v>39</v>
      </c>
      <c r="F255" s="1">
        <v>41858</v>
      </c>
      <c r="G255">
        <v>961512553</v>
      </c>
      <c r="H255" s="1">
        <v>41866</v>
      </c>
      <c r="I255">
        <v>3</v>
      </c>
      <c r="J255" s="6">
        <v>437.2</v>
      </c>
      <c r="K255" s="6">
        <v>263.33</v>
      </c>
      <c r="L255" s="7">
        <f>raw[[#This Row],[Unit Price]]*raw[[#This Row],[Units Sold]]</f>
        <v>1311.6</v>
      </c>
      <c r="M255" s="7">
        <f>raw[[#This Row],[Unit Cost]]*raw[[#This Row],[Units Sold]]</f>
        <v>789.99</v>
      </c>
      <c r="N255" s="7">
        <f>raw[[#This Row],[Total Revenue]]-raw[[#This Row],[Total Cost]]</f>
        <v>521.6099999999999</v>
      </c>
    </row>
    <row r="256" spans="1:14" x14ac:dyDescent="0.25">
      <c r="A256" t="s">
        <v>245</v>
      </c>
      <c r="B256" t="s">
        <v>130</v>
      </c>
      <c r="C256" t="s">
        <v>33</v>
      </c>
      <c r="D256" t="s">
        <v>16</v>
      </c>
      <c r="E256" t="s">
        <v>17</v>
      </c>
      <c r="F256" s="1">
        <v>42319</v>
      </c>
      <c r="G256">
        <v>267637097</v>
      </c>
      <c r="H256" s="1">
        <v>42359</v>
      </c>
      <c r="I256">
        <v>14</v>
      </c>
      <c r="J256" s="6">
        <v>255.28</v>
      </c>
      <c r="K256" s="6">
        <v>159.41999999999999</v>
      </c>
      <c r="L256" s="7">
        <f>raw[[#This Row],[Unit Price]]*raw[[#This Row],[Units Sold]]</f>
        <v>3573.92</v>
      </c>
      <c r="M256" s="7">
        <f>raw[[#This Row],[Unit Cost]]*raw[[#This Row],[Units Sold]]</f>
        <v>2231.8799999999997</v>
      </c>
      <c r="N256" s="7">
        <f>raw[[#This Row],[Total Revenue]]-raw[[#This Row],[Total Cost]]</f>
        <v>1342.0400000000004</v>
      </c>
    </row>
    <row r="257" spans="1:14" x14ac:dyDescent="0.25">
      <c r="A257" t="s">
        <v>245</v>
      </c>
      <c r="B257" t="s">
        <v>175</v>
      </c>
      <c r="C257" t="s">
        <v>67</v>
      </c>
      <c r="D257" t="s">
        <v>16</v>
      </c>
      <c r="E257" t="s">
        <v>17</v>
      </c>
      <c r="F257" s="1">
        <v>41757</v>
      </c>
      <c r="G257">
        <v>812099349</v>
      </c>
      <c r="H257" s="1">
        <v>41782</v>
      </c>
      <c r="I257">
        <v>12</v>
      </c>
      <c r="J257" s="6">
        <v>9.33</v>
      </c>
      <c r="K257" s="6">
        <v>6.92</v>
      </c>
      <c r="L257" s="7">
        <f>raw[[#This Row],[Unit Price]]*raw[[#This Row],[Units Sold]]</f>
        <v>111.96000000000001</v>
      </c>
      <c r="M257" s="7">
        <f>raw[[#This Row],[Unit Cost]]*raw[[#This Row],[Units Sold]]</f>
        <v>83.039999999999992</v>
      </c>
      <c r="N257" s="7">
        <f>raw[[#This Row],[Total Revenue]]-raw[[#This Row],[Total Cost]]</f>
        <v>28.920000000000016</v>
      </c>
    </row>
    <row r="258" spans="1:14" x14ac:dyDescent="0.25">
      <c r="A258" t="s">
        <v>245</v>
      </c>
      <c r="B258" t="s">
        <v>82</v>
      </c>
      <c r="C258" t="s">
        <v>33</v>
      </c>
      <c r="D258" t="s">
        <v>24</v>
      </c>
      <c r="E258" t="s">
        <v>21</v>
      </c>
      <c r="F258" s="1">
        <v>42262</v>
      </c>
      <c r="G258">
        <v>102760636</v>
      </c>
      <c r="H258" s="1">
        <v>42266</v>
      </c>
      <c r="I258">
        <v>13</v>
      </c>
      <c r="J258" s="6">
        <v>255.28</v>
      </c>
      <c r="K258" s="6">
        <v>159.41999999999999</v>
      </c>
      <c r="L258" s="7">
        <f>raw[[#This Row],[Unit Price]]*raw[[#This Row],[Units Sold]]</f>
        <v>3318.64</v>
      </c>
      <c r="M258" s="7">
        <f>raw[[#This Row],[Unit Cost]]*raw[[#This Row],[Units Sold]]</f>
        <v>2072.46</v>
      </c>
      <c r="N258" s="7">
        <f>raw[[#This Row],[Total Revenue]]-raw[[#This Row],[Total Cost]]</f>
        <v>1246.1799999999998</v>
      </c>
    </row>
    <row r="259" spans="1:14" x14ac:dyDescent="0.25">
      <c r="A259" t="s">
        <v>18</v>
      </c>
      <c r="B259" t="s">
        <v>176</v>
      </c>
      <c r="C259" t="s">
        <v>35</v>
      </c>
      <c r="D259" t="s">
        <v>16</v>
      </c>
      <c r="E259" t="s">
        <v>29</v>
      </c>
      <c r="F259" s="1">
        <v>42168</v>
      </c>
      <c r="G259">
        <v>217794787</v>
      </c>
      <c r="H259" s="1">
        <v>42174</v>
      </c>
      <c r="I259">
        <v>15</v>
      </c>
      <c r="J259" s="6">
        <v>421.89</v>
      </c>
      <c r="K259" s="6">
        <v>364.69</v>
      </c>
      <c r="L259" s="7">
        <f>raw[[#This Row],[Unit Price]]*raw[[#This Row],[Units Sold]]</f>
        <v>6328.3499999999995</v>
      </c>
      <c r="M259" s="7">
        <f>raw[[#This Row],[Unit Cost]]*raw[[#This Row],[Units Sold]]</f>
        <v>5470.35</v>
      </c>
      <c r="N259" s="7">
        <f>raw[[#This Row],[Total Revenue]]-raw[[#This Row],[Total Cost]]</f>
        <v>857.99999999999909</v>
      </c>
    </row>
    <row r="260" spans="1:14" x14ac:dyDescent="0.25">
      <c r="A260" t="s">
        <v>245</v>
      </c>
      <c r="B260" t="s">
        <v>118</v>
      </c>
      <c r="C260" t="s">
        <v>44</v>
      </c>
      <c r="D260" t="s">
        <v>16</v>
      </c>
      <c r="E260" t="s">
        <v>21</v>
      </c>
      <c r="F260" s="1">
        <v>40196</v>
      </c>
      <c r="G260">
        <v>155688130</v>
      </c>
      <c r="H260" s="1">
        <v>40219</v>
      </c>
      <c r="I260">
        <v>1</v>
      </c>
      <c r="J260" s="6">
        <v>109.28</v>
      </c>
      <c r="K260" s="6">
        <v>35.840000000000003</v>
      </c>
      <c r="L260" s="7">
        <f>raw[[#This Row],[Unit Price]]*raw[[#This Row],[Units Sold]]</f>
        <v>109.28</v>
      </c>
      <c r="M260" s="7">
        <f>raw[[#This Row],[Unit Cost]]*raw[[#This Row],[Units Sold]]</f>
        <v>35.840000000000003</v>
      </c>
      <c r="N260" s="7">
        <f>raw[[#This Row],[Total Revenue]]-raw[[#This Row],[Total Cost]]</f>
        <v>73.44</v>
      </c>
    </row>
    <row r="261" spans="1:14" x14ac:dyDescent="0.25">
      <c r="A261" t="s">
        <v>245</v>
      </c>
      <c r="B261" t="s">
        <v>98</v>
      </c>
      <c r="C261" t="s">
        <v>20</v>
      </c>
      <c r="D261" t="s">
        <v>24</v>
      </c>
      <c r="E261" t="s">
        <v>29</v>
      </c>
      <c r="F261" s="1">
        <v>42369</v>
      </c>
      <c r="G261">
        <v>785239493</v>
      </c>
      <c r="H261" s="1">
        <v>42403</v>
      </c>
      <c r="I261">
        <v>14</v>
      </c>
      <c r="J261" s="6">
        <v>47.45</v>
      </c>
      <c r="K261" s="6">
        <v>31.79</v>
      </c>
      <c r="L261" s="7">
        <f>raw[[#This Row],[Unit Price]]*raw[[#This Row],[Units Sold]]</f>
        <v>664.30000000000007</v>
      </c>
      <c r="M261" s="7">
        <f>raw[[#This Row],[Unit Cost]]*raw[[#This Row],[Units Sold]]</f>
        <v>445.06</v>
      </c>
      <c r="N261" s="7">
        <f>raw[[#This Row],[Total Revenue]]-raw[[#This Row],[Total Cost]]</f>
        <v>219.24000000000007</v>
      </c>
    </row>
    <row r="262" spans="1:14" x14ac:dyDescent="0.25">
      <c r="A262" t="s">
        <v>247</v>
      </c>
      <c r="B262" t="s">
        <v>43</v>
      </c>
      <c r="C262" t="s">
        <v>44</v>
      </c>
      <c r="D262" t="s">
        <v>16</v>
      </c>
      <c r="E262" t="s">
        <v>39</v>
      </c>
      <c r="F262" s="1">
        <v>41273</v>
      </c>
      <c r="G262">
        <v>795560204</v>
      </c>
      <c r="H262" s="1">
        <v>41307</v>
      </c>
      <c r="I262">
        <v>5</v>
      </c>
      <c r="J262" s="6">
        <v>109.28</v>
      </c>
      <c r="K262" s="6">
        <v>35.840000000000003</v>
      </c>
      <c r="L262" s="7">
        <f>raw[[#This Row],[Unit Price]]*raw[[#This Row],[Units Sold]]</f>
        <v>546.4</v>
      </c>
      <c r="M262" s="7">
        <f>raw[[#This Row],[Unit Cost]]*raw[[#This Row],[Units Sold]]</f>
        <v>179.20000000000002</v>
      </c>
      <c r="N262" s="7">
        <f>raw[[#This Row],[Total Revenue]]-raw[[#This Row],[Total Cost]]</f>
        <v>367.19999999999993</v>
      </c>
    </row>
    <row r="263" spans="1:14" x14ac:dyDescent="0.25">
      <c r="A263" t="s">
        <v>247</v>
      </c>
      <c r="B263" t="s">
        <v>49</v>
      </c>
      <c r="C263" t="s">
        <v>67</v>
      </c>
      <c r="D263" t="s">
        <v>16</v>
      </c>
      <c r="E263" t="s">
        <v>29</v>
      </c>
      <c r="F263" s="1">
        <v>42328</v>
      </c>
      <c r="G263">
        <v>746074092</v>
      </c>
      <c r="H263" s="1">
        <v>42332</v>
      </c>
      <c r="I263">
        <v>15</v>
      </c>
      <c r="J263" s="6">
        <v>9.33</v>
      </c>
      <c r="K263" s="6">
        <v>6.92</v>
      </c>
      <c r="L263" s="7">
        <f>raw[[#This Row],[Unit Price]]*raw[[#This Row],[Units Sold]]</f>
        <v>139.94999999999999</v>
      </c>
      <c r="M263" s="7">
        <f>raw[[#This Row],[Unit Cost]]*raw[[#This Row],[Units Sold]]</f>
        <v>103.8</v>
      </c>
      <c r="N263" s="7">
        <f>raw[[#This Row],[Total Revenue]]-raw[[#This Row],[Total Cost]]</f>
        <v>36.149999999999991</v>
      </c>
    </row>
    <row r="264" spans="1:14" x14ac:dyDescent="0.25">
      <c r="A264" t="s">
        <v>18</v>
      </c>
      <c r="B264" t="s">
        <v>48</v>
      </c>
      <c r="C264" t="s">
        <v>38</v>
      </c>
      <c r="D264" t="s">
        <v>24</v>
      </c>
      <c r="E264" t="s">
        <v>29</v>
      </c>
      <c r="F264" s="1">
        <v>40277</v>
      </c>
      <c r="G264">
        <v>816517484</v>
      </c>
      <c r="H264" s="1">
        <v>40316</v>
      </c>
      <c r="I264">
        <v>8</v>
      </c>
      <c r="J264" s="6">
        <v>205.7</v>
      </c>
      <c r="K264" s="6">
        <v>117.11</v>
      </c>
      <c r="L264" s="7">
        <f>raw[[#This Row],[Unit Price]]*raw[[#This Row],[Units Sold]]</f>
        <v>1645.6</v>
      </c>
      <c r="M264" s="7">
        <f>raw[[#This Row],[Unit Cost]]*raw[[#This Row],[Units Sold]]</f>
        <v>936.88</v>
      </c>
      <c r="N264" s="7">
        <f>raw[[#This Row],[Total Revenue]]-raw[[#This Row],[Total Cost]]</f>
        <v>708.71999999999991</v>
      </c>
    </row>
    <row r="265" spans="1:14" x14ac:dyDescent="0.25">
      <c r="A265" t="s">
        <v>247</v>
      </c>
      <c r="B265" t="s">
        <v>79</v>
      </c>
      <c r="C265" t="s">
        <v>33</v>
      </c>
      <c r="D265" t="s">
        <v>16</v>
      </c>
      <c r="E265" t="s">
        <v>29</v>
      </c>
      <c r="F265" s="1">
        <v>42702</v>
      </c>
      <c r="G265">
        <v>356939208</v>
      </c>
      <c r="H265" s="1">
        <v>42725</v>
      </c>
      <c r="I265">
        <v>8</v>
      </c>
      <c r="J265" s="6">
        <v>255.28</v>
      </c>
      <c r="K265" s="6">
        <v>159.41999999999999</v>
      </c>
      <c r="L265" s="7">
        <f>raw[[#This Row],[Unit Price]]*raw[[#This Row],[Units Sold]]</f>
        <v>2042.24</v>
      </c>
      <c r="M265" s="7">
        <f>raw[[#This Row],[Unit Cost]]*raw[[#This Row],[Units Sold]]</f>
        <v>1275.3599999999999</v>
      </c>
      <c r="N265" s="7">
        <f>raw[[#This Row],[Total Revenue]]-raw[[#This Row],[Total Cost]]</f>
        <v>766.88000000000011</v>
      </c>
    </row>
    <row r="266" spans="1:14" x14ac:dyDescent="0.25">
      <c r="A266" t="s">
        <v>18</v>
      </c>
      <c r="B266" t="s">
        <v>96</v>
      </c>
      <c r="C266" t="s">
        <v>26</v>
      </c>
      <c r="D266" t="s">
        <v>24</v>
      </c>
      <c r="E266" t="s">
        <v>17</v>
      </c>
      <c r="F266" s="1">
        <v>40977</v>
      </c>
      <c r="G266">
        <v>137700593</v>
      </c>
      <c r="H266" s="1">
        <v>40978</v>
      </c>
      <c r="I266">
        <v>13</v>
      </c>
      <c r="J266" s="6">
        <v>668.27</v>
      </c>
      <c r="K266" s="6">
        <v>502.54</v>
      </c>
      <c r="L266" s="7">
        <f>raw[[#This Row],[Unit Price]]*raw[[#This Row],[Units Sold]]</f>
        <v>8687.51</v>
      </c>
      <c r="M266" s="7">
        <f>raw[[#This Row],[Unit Cost]]*raw[[#This Row],[Units Sold]]</f>
        <v>6533.02</v>
      </c>
      <c r="N266" s="7">
        <f>raw[[#This Row],[Total Revenue]]-raw[[#This Row],[Total Cost]]</f>
        <v>2154.4899999999998</v>
      </c>
    </row>
    <row r="267" spans="1:14" x14ac:dyDescent="0.25">
      <c r="A267" t="s">
        <v>247</v>
      </c>
      <c r="B267" t="s">
        <v>109</v>
      </c>
      <c r="C267" t="s">
        <v>50</v>
      </c>
      <c r="D267" t="s">
        <v>16</v>
      </c>
      <c r="E267" t="s">
        <v>17</v>
      </c>
      <c r="F267" s="1">
        <v>42077</v>
      </c>
      <c r="G267">
        <v>999475467</v>
      </c>
      <c r="H267" s="1">
        <v>42087</v>
      </c>
      <c r="I267">
        <v>10</v>
      </c>
      <c r="J267" s="6">
        <v>81.73</v>
      </c>
      <c r="K267" s="6">
        <v>56.67</v>
      </c>
      <c r="L267" s="7">
        <f>raw[[#This Row],[Unit Price]]*raw[[#This Row],[Units Sold]]</f>
        <v>817.30000000000007</v>
      </c>
      <c r="M267" s="7">
        <f>raw[[#This Row],[Unit Cost]]*raw[[#This Row],[Units Sold]]</f>
        <v>566.70000000000005</v>
      </c>
      <c r="N267" s="7">
        <f>raw[[#This Row],[Total Revenue]]-raw[[#This Row],[Total Cost]]</f>
        <v>250.60000000000002</v>
      </c>
    </row>
    <row r="268" spans="1:14" x14ac:dyDescent="0.25">
      <c r="A268" t="s">
        <v>30</v>
      </c>
      <c r="B268" t="s">
        <v>177</v>
      </c>
      <c r="C268" t="s">
        <v>38</v>
      </c>
      <c r="D268" t="s">
        <v>16</v>
      </c>
      <c r="E268" t="s">
        <v>29</v>
      </c>
      <c r="F268" s="1">
        <v>42303</v>
      </c>
      <c r="G268">
        <v>703250157</v>
      </c>
      <c r="H268" s="1">
        <v>42351</v>
      </c>
      <c r="I268">
        <v>10</v>
      </c>
      <c r="J268" s="6">
        <v>205.7</v>
      </c>
      <c r="K268" s="6">
        <v>117.11</v>
      </c>
      <c r="L268" s="7">
        <f>raw[[#This Row],[Unit Price]]*raw[[#This Row],[Units Sold]]</f>
        <v>2057</v>
      </c>
      <c r="M268" s="7">
        <f>raw[[#This Row],[Unit Cost]]*raw[[#This Row],[Units Sold]]</f>
        <v>1171.0999999999999</v>
      </c>
      <c r="N268" s="7">
        <f>raw[[#This Row],[Total Revenue]]-raw[[#This Row],[Total Cost]]</f>
        <v>885.90000000000009</v>
      </c>
    </row>
    <row r="269" spans="1:14" x14ac:dyDescent="0.25">
      <c r="A269" t="s">
        <v>245</v>
      </c>
      <c r="B269" t="s">
        <v>129</v>
      </c>
      <c r="C269" t="s">
        <v>46</v>
      </c>
      <c r="D269" t="s">
        <v>24</v>
      </c>
      <c r="E269" t="s">
        <v>39</v>
      </c>
      <c r="F269" s="1">
        <v>42495</v>
      </c>
      <c r="G269">
        <v>680323493</v>
      </c>
      <c r="H269" s="1">
        <v>42544</v>
      </c>
      <c r="I269">
        <v>3</v>
      </c>
      <c r="J269" s="6">
        <v>152.58000000000001</v>
      </c>
      <c r="K269" s="6">
        <v>97.44</v>
      </c>
      <c r="L269" s="7">
        <f>raw[[#This Row],[Unit Price]]*raw[[#This Row],[Units Sold]]</f>
        <v>457.74</v>
      </c>
      <c r="M269" s="7">
        <f>raw[[#This Row],[Unit Cost]]*raw[[#This Row],[Units Sold]]</f>
        <v>292.32</v>
      </c>
      <c r="N269" s="7">
        <f>raw[[#This Row],[Total Revenue]]-raw[[#This Row],[Total Cost]]</f>
        <v>165.42000000000002</v>
      </c>
    </row>
    <row r="270" spans="1:14" x14ac:dyDescent="0.25">
      <c r="A270" t="s">
        <v>245</v>
      </c>
      <c r="B270" t="s">
        <v>25</v>
      </c>
      <c r="C270" t="s">
        <v>46</v>
      </c>
      <c r="D270" t="s">
        <v>16</v>
      </c>
      <c r="E270" t="s">
        <v>21</v>
      </c>
      <c r="F270" s="1">
        <v>41113</v>
      </c>
      <c r="G270">
        <v>182306802</v>
      </c>
      <c r="H270" s="1">
        <v>41127</v>
      </c>
      <c r="I270">
        <v>12</v>
      </c>
      <c r="J270" s="6">
        <v>152.58000000000001</v>
      </c>
      <c r="K270" s="6">
        <v>97.44</v>
      </c>
      <c r="L270" s="7">
        <f>raw[[#This Row],[Unit Price]]*raw[[#This Row],[Units Sold]]</f>
        <v>1830.96</v>
      </c>
      <c r="M270" s="7">
        <f>raw[[#This Row],[Unit Cost]]*raw[[#This Row],[Units Sold]]</f>
        <v>1169.28</v>
      </c>
      <c r="N270" s="7">
        <f>raw[[#This Row],[Total Revenue]]-raw[[#This Row],[Total Cost]]</f>
        <v>661.68000000000006</v>
      </c>
    </row>
    <row r="271" spans="1:14" x14ac:dyDescent="0.25">
      <c r="A271" t="s">
        <v>245</v>
      </c>
      <c r="B271" t="s">
        <v>178</v>
      </c>
      <c r="C271" t="s">
        <v>50</v>
      </c>
      <c r="D271" t="s">
        <v>16</v>
      </c>
      <c r="E271" t="s">
        <v>17</v>
      </c>
      <c r="F271" s="1">
        <v>41157</v>
      </c>
      <c r="G271">
        <v>331123912</v>
      </c>
      <c r="H271" s="1">
        <v>41190</v>
      </c>
      <c r="I271">
        <v>10</v>
      </c>
      <c r="J271" s="6">
        <v>81.73</v>
      </c>
      <c r="K271" s="6">
        <v>56.67</v>
      </c>
      <c r="L271" s="7">
        <f>raw[[#This Row],[Unit Price]]*raw[[#This Row],[Units Sold]]</f>
        <v>817.30000000000007</v>
      </c>
      <c r="M271" s="7">
        <f>raw[[#This Row],[Unit Cost]]*raw[[#This Row],[Units Sold]]</f>
        <v>566.70000000000005</v>
      </c>
      <c r="N271" s="7">
        <f>raw[[#This Row],[Total Revenue]]-raw[[#This Row],[Total Cost]]</f>
        <v>250.60000000000002</v>
      </c>
    </row>
    <row r="272" spans="1:14" x14ac:dyDescent="0.25">
      <c r="A272" t="s">
        <v>30</v>
      </c>
      <c r="B272" t="s">
        <v>179</v>
      </c>
      <c r="C272" t="s">
        <v>38</v>
      </c>
      <c r="D272" t="s">
        <v>16</v>
      </c>
      <c r="E272" t="s">
        <v>21</v>
      </c>
      <c r="F272" s="1">
        <v>40484</v>
      </c>
      <c r="G272">
        <v>969011151</v>
      </c>
      <c r="H272" s="1">
        <v>40488</v>
      </c>
      <c r="I272">
        <v>1</v>
      </c>
      <c r="J272" s="6">
        <v>205.7</v>
      </c>
      <c r="K272" s="6">
        <v>117.11</v>
      </c>
      <c r="L272" s="7">
        <f>raw[[#This Row],[Unit Price]]*raw[[#This Row],[Units Sold]]</f>
        <v>205.7</v>
      </c>
      <c r="M272" s="7">
        <f>raw[[#This Row],[Unit Cost]]*raw[[#This Row],[Units Sold]]</f>
        <v>117.11</v>
      </c>
      <c r="N272" s="7">
        <f>raw[[#This Row],[Total Revenue]]-raw[[#This Row],[Total Cost]]</f>
        <v>88.589999999999989</v>
      </c>
    </row>
    <row r="273" spans="1:14" x14ac:dyDescent="0.25">
      <c r="A273" t="s">
        <v>245</v>
      </c>
      <c r="B273" t="s">
        <v>180</v>
      </c>
      <c r="C273" t="s">
        <v>35</v>
      </c>
      <c r="D273" t="s">
        <v>16</v>
      </c>
      <c r="E273" t="s">
        <v>29</v>
      </c>
      <c r="F273" s="1">
        <v>41489</v>
      </c>
      <c r="G273">
        <v>208517348</v>
      </c>
      <c r="H273" s="1">
        <v>41509</v>
      </c>
      <c r="I273">
        <v>6</v>
      </c>
      <c r="J273" s="6">
        <v>421.89</v>
      </c>
      <c r="K273" s="6">
        <v>364.69</v>
      </c>
      <c r="L273" s="7">
        <f>raw[[#This Row],[Unit Price]]*raw[[#This Row],[Units Sold]]</f>
        <v>2531.34</v>
      </c>
      <c r="M273" s="7">
        <f>raw[[#This Row],[Unit Cost]]*raw[[#This Row],[Units Sold]]</f>
        <v>2188.14</v>
      </c>
      <c r="N273" s="7">
        <f>raw[[#This Row],[Total Revenue]]-raw[[#This Row],[Total Cost]]</f>
        <v>343.20000000000027</v>
      </c>
    </row>
    <row r="274" spans="1:14" x14ac:dyDescent="0.25">
      <c r="A274" t="s">
        <v>245</v>
      </c>
      <c r="B274" t="s">
        <v>180</v>
      </c>
      <c r="C274" t="s">
        <v>26</v>
      </c>
      <c r="D274" t="s">
        <v>16</v>
      </c>
      <c r="E274" t="s">
        <v>17</v>
      </c>
      <c r="F274" s="1">
        <v>41423</v>
      </c>
      <c r="G274">
        <v>282503831</v>
      </c>
      <c r="H274" s="1">
        <v>41454</v>
      </c>
      <c r="I274">
        <v>13</v>
      </c>
      <c r="J274" s="6">
        <v>668.27</v>
      </c>
      <c r="K274" s="6">
        <v>502.54</v>
      </c>
      <c r="L274" s="7">
        <f>raw[[#This Row],[Unit Price]]*raw[[#This Row],[Units Sold]]</f>
        <v>8687.51</v>
      </c>
      <c r="M274" s="7">
        <f>raw[[#This Row],[Unit Cost]]*raw[[#This Row],[Units Sold]]</f>
        <v>6533.02</v>
      </c>
      <c r="N274" s="7">
        <f>raw[[#This Row],[Total Revenue]]-raw[[#This Row],[Total Cost]]</f>
        <v>2154.4899999999998</v>
      </c>
    </row>
    <row r="275" spans="1:14" x14ac:dyDescent="0.25">
      <c r="A275" t="s">
        <v>246</v>
      </c>
      <c r="B275" t="s">
        <v>64</v>
      </c>
      <c r="C275" t="s">
        <v>26</v>
      </c>
      <c r="D275" t="s">
        <v>16</v>
      </c>
      <c r="E275" t="s">
        <v>29</v>
      </c>
      <c r="F275" s="1">
        <v>42075</v>
      </c>
      <c r="G275">
        <v>794144427</v>
      </c>
      <c r="H275" s="1">
        <v>42104</v>
      </c>
      <c r="I275">
        <v>6</v>
      </c>
      <c r="J275" s="6">
        <v>668.27</v>
      </c>
      <c r="K275" s="6">
        <v>502.54</v>
      </c>
      <c r="L275" s="7">
        <f>raw[[#This Row],[Unit Price]]*raw[[#This Row],[Units Sold]]</f>
        <v>4009.62</v>
      </c>
      <c r="M275" s="7">
        <f>raw[[#This Row],[Unit Cost]]*raw[[#This Row],[Units Sold]]</f>
        <v>3015.2400000000002</v>
      </c>
      <c r="N275" s="7">
        <f>raw[[#This Row],[Total Revenue]]-raw[[#This Row],[Total Cost]]</f>
        <v>994.37999999999965</v>
      </c>
    </row>
    <row r="276" spans="1:14" x14ac:dyDescent="0.25">
      <c r="A276" t="s">
        <v>78</v>
      </c>
      <c r="B276" t="s">
        <v>45</v>
      </c>
      <c r="C276" t="s">
        <v>67</v>
      </c>
      <c r="D276" t="s">
        <v>16</v>
      </c>
      <c r="E276" t="s">
        <v>17</v>
      </c>
      <c r="F276" s="1">
        <v>42858</v>
      </c>
      <c r="G276">
        <v>966925466</v>
      </c>
      <c r="H276" s="1">
        <v>42877</v>
      </c>
      <c r="I276">
        <v>6</v>
      </c>
      <c r="J276" s="6">
        <v>9.33</v>
      </c>
      <c r="K276" s="6">
        <v>6.92</v>
      </c>
      <c r="L276" s="7">
        <f>raw[[#This Row],[Unit Price]]*raw[[#This Row],[Units Sold]]</f>
        <v>55.980000000000004</v>
      </c>
      <c r="M276" s="7">
        <f>raw[[#This Row],[Unit Cost]]*raw[[#This Row],[Units Sold]]</f>
        <v>41.519999999999996</v>
      </c>
      <c r="N276" s="7">
        <f>raw[[#This Row],[Total Revenue]]-raw[[#This Row],[Total Cost]]</f>
        <v>14.460000000000008</v>
      </c>
    </row>
    <row r="277" spans="1:14" x14ac:dyDescent="0.25">
      <c r="A277" t="s">
        <v>18</v>
      </c>
      <c r="B277" t="s">
        <v>141</v>
      </c>
      <c r="C277" t="s">
        <v>67</v>
      </c>
      <c r="D277" t="s">
        <v>16</v>
      </c>
      <c r="E277" t="s">
        <v>17</v>
      </c>
      <c r="F277" s="1">
        <v>42191</v>
      </c>
      <c r="G277">
        <v>994645774</v>
      </c>
      <c r="H277" s="1">
        <v>42235</v>
      </c>
      <c r="I277">
        <v>11</v>
      </c>
      <c r="J277" s="6">
        <v>9.33</v>
      </c>
      <c r="K277" s="6">
        <v>6.92</v>
      </c>
      <c r="L277" s="7">
        <f>raw[[#This Row],[Unit Price]]*raw[[#This Row],[Units Sold]]</f>
        <v>102.63</v>
      </c>
      <c r="M277" s="7">
        <f>raw[[#This Row],[Unit Cost]]*raw[[#This Row],[Units Sold]]</f>
        <v>76.12</v>
      </c>
      <c r="N277" s="7">
        <f>raw[[#This Row],[Total Revenue]]-raw[[#This Row],[Total Cost]]</f>
        <v>26.509999999999991</v>
      </c>
    </row>
    <row r="278" spans="1:14" x14ac:dyDescent="0.25">
      <c r="A278" t="s">
        <v>245</v>
      </c>
      <c r="B278" t="s">
        <v>180</v>
      </c>
      <c r="C278" t="s">
        <v>67</v>
      </c>
      <c r="D278" t="s">
        <v>16</v>
      </c>
      <c r="E278" t="s">
        <v>21</v>
      </c>
      <c r="F278" s="1">
        <v>41647</v>
      </c>
      <c r="G278">
        <v>691416680</v>
      </c>
      <c r="H278" s="1">
        <v>41655</v>
      </c>
      <c r="I278">
        <v>7</v>
      </c>
      <c r="J278" s="6">
        <v>9.33</v>
      </c>
      <c r="K278" s="6">
        <v>6.92</v>
      </c>
      <c r="L278" s="7">
        <f>raw[[#This Row],[Unit Price]]*raw[[#This Row],[Units Sold]]</f>
        <v>65.31</v>
      </c>
      <c r="M278" s="7">
        <f>raw[[#This Row],[Unit Cost]]*raw[[#This Row],[Units Sold]]</f>
        <v>48.44</v>
      </c>
      <c r="N278" s="7">
        <f>raw[[#This Row],[Total Revenue]]-raw[[#This Row],[Total Cost]]</f>
        <v>16.870000000000005</v>
      </c>
    </row>
    <row r="279" spans="1:14" x14ac:dyDescent="0.25">
      <c r="A279" t="s">
        <v>245</v>
      </c>
      <c r="B279" t="s">
        <v>37</v>
      </c>
      <c r="C279" t="s">
        <v>33</v>
      </c>
      <c r="D279" t="s">
        <v>24</v>
      </c>
      <c r="E279" t="s">
        <v>29</v>
      </c>
      <c r="F279" s="1">
        <v>41805</v>
      </c>
      <c r="G279">
        <v>841662013</v>
      </c>
      <c r="H279" s="1">
        <v>41812</v>
      </c>
      <c r="I279">
        <v>9</v>
      </c>
      <c r="J279" s="6">
        <v>255.28</v>
      </c>
      <c r="K279" s="6">
        <v>159.41999999999999</v>
      </c>
      <c r="L279" s="7">
        <f>raw[[#This Row],[Unit Price]]*raw[[#This Row],[Units Sold]]</f>
        <v>2297.52</v>
      </c>
      <c r="M279" s="7">
        <f>raw[[#This Row],[Unit Cost]]*raw[[#This Row],[Units Sold]]</f>
        <v>1434.78</v>
      </c>
      <c r="N279" s="7">
        <f>raw[[#This Row],[Total Revenue]]-raw[[#This Row],[Total Cost]]</f>
        <v>862.74</v>
      </c>
    </row>
    <row r="280" spans="1:14" x14ac:dyDescent="0.25">
      <c r="A280" t="s">
        <v>78</v>
      </c>
      <c r="B280" t="s">
        <v>181</v>
      </c>
      <c r="C280" t="s">
        <v>46</v>
      </c>
      <c r="D280" t="s">
        <v>16</v>
      </c>
      <c r="E280" t="s">
        <v>39</v>
      </c>
      <c r="F280" s="1">
        <v>40867</v>
      </c>
      <c r="G280">
        <v>950118100</v>
      </c>
      <c r="H280" s="1">
        <v>40916</v>
      </c>
      <c r="I280">
        <v>17</v>
      </c>
      <c r="J280" s="6">
        <v>152.58000000000001</v>
      </c>
      <c r="K280" s="6">
        <v>97.44</v>
      </c>
      <c r="L280" s="7">
        <f>raw[[#This Row],[Unit Price]]*raw[[#This Row],[Units Sold]]</f>
        <v>2593.86</v>
      </c>
      <c r="M280" s="7">
        <f>raw[[#This Row],[Unit Cost]]*raw[[#This Row],[Units Sold]]</f>
        <v>1656.48</v>
      </c>
      <c r="N280" s="7">
        <f>raw[[#This Row],[Total Revenue]]-raw[[#This Row],[Total Cost]]</f>
        <v>937.38000000000011</v>
      </c>
    </row>
    <row r="281" spans="1:14" x14ac:dyDescent="0.25">
      <c r="A281" t="s">
        <v>18</v>
      </c>
      <c r="B281" t="s">
        <v>157</v>
      </c>
      <c r="C281" t="s">
        <v>23</v>
      </c>
      <c r="D281" t="s">
        <v>24</v>
      </c>
      <c r="E281" t="s">
        <v>17</v>
      </c>
      <c r="F281" s="1">
        <v>41575</v>
      </c>
      <c r="G281">
        <v>591833770</v>
      </c>
      <c r="H281" s="1">
        <v>41603</v>
      </c>
      <c r="I281">
        <v>9</v>
      </c>
      <c r="J281" s="6">
        <v>154.06</v>
      </c>
      <c r="K281" s="6">
        <v>90.93</v>
      </c>
      <c r="L281" s="7">
        <f>raw[[#This Row],[Unit Price]]*raw[[#This Row],[Units Sold]]</f>
        <v>1386.54</v>
      </c>
      <c r="M281" s="7">
        <f>raw[[#This Row],[Unit Cost]]*raw[[#This Row],[Units Sold]]</f>
        <v>818.37000000000012</v>
      </c>
      <c r="N281" s="7">
        <f>raw[[#This Row],[Total Revenue]]-raw[[#This Row],[Total Cost]]</f>
        <v>568.16999999999985</v>
      </c>
    </row>
    <row r="282" spans="1:14" x14ac:dyDescent="0.25">
      <c r="A282" t="s">
        <v>30</v>
      </c>
      <c r="B282" t="s">
        <v>145</v>
      </c>
      <c r="C282" t="s">
        <v>46</v>
      </c>
      <c r="D282" t="s">
        <v>16</v>
      </c>
      <c r="E282" t="s">
        <v>17</v>
      </c>
      <c r="F282" s="1">
        <v>41525</v>
      </c>
      <c r="G282">
        <v>762170350</v>
      </c>
      <c r="H282" s="1">
        <v>41529</v>
      </c>
      <c r="I282">
        <v>3</v>
      </c>
      <c r="J282" s="6">
        <v>152.58000000000001</v>
      </c>
      <c r="K282" s="6">
        <v>97.44</v>
      </c>
      <c r="L282" s="7">
        <f>raw[[#This Row],[Unit Price]]*raw[[#This Row],[Units Sold]]</f>
        <v>457.74</v>
      </c>
      <c r="M282" s="7">
        <f>raw[[#This Row],[Unit Cost]]*raw[[#This Row],[Units Sold]]</f>
        <v>292.32</v>
      </c>
      <c r="N282" s="7">
        <f>raw[[#This Row],[Total Revenue]]-raw[[#This Row],[Total Cost]]</f>
        <v>165.42000000000002</v>
      </c>
    </row>
    <row r="283" spans="1:14" x14ac:dyDescent="0.25">
      <c r="A283" t="s">
        <v>30</v>
      </c>
      <c r="B283" t="s">
        <v>174</v>
      </c>
      <c r="C283" t="s">
        <v>26</v>
      </c>
      <c r="D283" t="s">
        <v>16</v>
      </c>
      <c r="E283" t="s">
        <v>17</v>
      </c>
      <c r="F283" s="1">
        <v>42853</v>
      </c>
      <c r="G283">
        <v>726801669</v>
      </c>
      <c r="H283" s="1">
        <v>42878</v>
      </c>
      <c r="I283">
        <v>9</v>
      </c>
      <c r="J283" s="6">
        <v>668.27</v>
      </c>
      <c r="K283" s="6">
        <v>502.54</v>
      </c>
      <c r="L283" s="7">
        <f>raw[[#This Row],[Unit Price]]*raw[[#This Row],[Units Sold]]</f>
        <v>6014.43</v>
      </c>
      <c r="M283" s="7">
        <f>raw[[#This Row],[Unit Cost]]*raw[[#This Row],[Units Sold]]</f>
        <v>4522.8600000000006</v>
      </c>
      <c r="N283" s="7">
        <f>raw[[#This Row],[Total Revenue]]-raw[[#This Row],[Total Cost]]</f>
        <v>1491.5699999999997</v>
      </c>
    </row>
    <row r="284" spans="1:14" x14ac:dyDescent="0.25">
      <c r="A284" t="s">
        <v>246</v>
      </c>
      <c r="B284" t="s">
        <v>182</v>
      </c>
      <c r="C284" t="s">
        <v>33</v>
      </c>
      <c r="D284" t="s">
        <v>16</v>
      </c>
      <c r="E284" t="s">
        <v>29</v>
      </c>
      <c r="F284" s="1">
        <v>42551</v>
      </c>
      <c r="G284">
        <v>271714055</v>
      </c>
      <c r="H284" s="1">
        <v>42551</v>
      </c>
      <c r="I284">
        <v>8</v>
      </c>
      <c r="J284" s="6">
        <v>255.28</v>
      </c>
      <c r="K284" s="6">
        <v>159.41999999999999</v>
      </c>
      <c r="L284" s="7">
        <f>raw[[#This Row],[Unit Price]]*raw[[#This Row],[Units Sold]]</f>
        <v>2042.24</v>
      </c>
      <c r="M284" s="7">
        <f>raw[[#This Row],[Unit Cost]]*raw[[#This Row],[Units Sold]]</f>
        <v>1275.3599999999999</v>
      </c>
      <c r="N284" s="7">
        <f>raw[[#This Row],[Total Revenue]]-raw[[#This Row],[Total Cost]]</f>
        <v>766.88000000000011</v>
      </c>
    </row>
    <row r="285" spans="1:14" x14ac:dyDescent="0.25">
      <c r="A285" t="s">
        <v>245</v>
      </c>
      <c r="B285" t="s">
        <v>52</v>
      </c>
      <c r="C285" t="s">
        <v>33</v>
      </c>
      <c r="D285" t="s">
        <v>16</v>
      </c>
      <c r="E285" t="s">
        <v>29</v>
      </c>
      <c r="F285" s="1">
        <v>42149</v>
      </c>
      <c r="G285">
        <v>153206336</v>
      </c>
      <c r="H285" s="1">
        <v>42180</v>
      </c>
      <c r="I285">
        <v>10</v>
      </c>
      <c r="J285" s="6">
        <v>255.28</v>
      </c>
      <c r="K285" s="6">
        <v>159.41999999999999</v>
      </c>
      <c r="L285" s="7">
        <f>raw[[#This Row],[Unit Price]]*raw[[#This Row],[Units Sold]]</f>
        <v>2552.8000000000002</v>
      </c>
      <c r="M285" s="7">
        <f>raw[[#This Row],[Unit Cost]]*raw[[#This Row],[Units Sold]]</f>
        <v>1594.1999999999998</v>
      </c>
      <c r="N285" s="7">
        <f>raw[[#This Row],[Total Revenue]]-raw[[#This Row],[Total Cost]]</f>
        <v>958.60000000000036</v>
      </c>
    </row>
    <row r="286" spans="1:14" x14ac:dyDescent="0.25">
      <c r="A286" t="s">
        <v>18</v>
      </c>
      <c r="B286" t="s">
        <v>99</v>
      </c>
      <c r="C286" t="s">
        <v>26</v>
      </c>
      <c r="D286" t="s">
        <v>16</v>
      </c>
      <c r="E286" t="s">
        <v>21</v>
      </c>
      <c r="F286" s="1">
        <v>40800</v>
      </c>
      <c r="G286">
        <v>747889840</v>
      </c>
      <c r="H286" s="1">
        <v>40827</v>
      </c>
      <c r="I286">
        <v>10</v>
      </c>
      <c r="J286" s="6">
        <v>668.27</v>
      </c>
      <c r="K286" s="6">
        <v>502.54</v>
      </c>
      <c r="L286" s="7">
        <f>raw[[#This Row],[Unit Price]]*raw[[#This Row],[Units Sold]]</f>
        <v>6682.7</v>
      </c>
      <c r="M286" s="7">
        <f>raw[[#This Row],[Unit Cost]]*raw[[#This Row],[Units Sold]]</f>
        <v>5025.4000000000005</v>
      </c>
      <c r="N286" s="7">
        <f>raw[[#This Row],[Total Revenue]]-raw[[#This Row],[Total Cost]]</f>
        <v>1657.2999999999993</v>
      </c>
    </row>
    <row r="287" spans="1:14" x14ac:dyDescent="0.25">
      <c r="A287" t="s">
        <v>18</v>
      </c>
      <c r="B287" t="s">
        <v>63</v>
      </c>
      <c r="C287" t="s">
        <v>38</v>
      </c>
      <c r="D287" t="s">
        <v>16</v>
      </c>
      <c r="E287" t="s">
        <v>21</v>
      </c>
      <c r="F287" s="1">
        <v>42196</v>
      </c>
      <c r="G287">
        <v>702688395</v>
      </c>
      <c r="H287" s="1">
        <v>42236</v>
      </c>
      <c r="I287">
        <v>17</v>
      </c>
      <c r="J287" s="6">
        <v>205.7</v>
      </c>
      <c r="K287" s="6">
        <v>117.11</v>
      </c>
      <c r="L287" s="7">
        <f>raw[[#This Row],[Unit Price]]*raw[[#This Row],[Units Sold]]</f>
        <v>3496.8999999999996</v>
      </c>
      <c r="M287" s="7">
        <f>raw[[#This Row],[Unit Cost]]*raw[[#This Row],[Units Sold]]</f>
        <v>1990.87</v>
      </c>
      <c r="N287" s="7">
        <f>raw[[#This Row],[Total Revenue]]-raw[[#This Row],[Total Cost]]</f>
        <v>1506.0299999999997</v>
      </c>
    </row>
    <row r="288" spans="1:14" x14ac:dyDescent="0.25">
      <c r="A288" t="s">
        <v>18</v>
      </c>
      <c r="B288" t="s">
        <v>168</v>
      </c>
      <c r="C288" t="s">
        <v>33</v>
      </c>
      <c r="D288" t="s">
        <v>16</v>
      </c>
      <c r="E288" t="s">
        <v>17</v>
      </c>
      <c r="F288" s="1">
        <v>42118</v>
      </c>
      <c r="G288">
        <v>984838330</v>
      </c>
      <c r="H288" s="1">
        <v>42152</v>
      </c>
      <c r="I288">
        <v>7</v>
      </c>
      <c r="J288" s="6">
        <v>255.28</v>
      </c>
      <c r="K288" s="6">
        <v>159.41999999999999</v>
      </c>
      <c r="L288" s="7">
        <f>raw[[#This Row],[Unit Price]]*raw[[#This Row],[Units Sold]]</f>
        <v>1786.96</v>
      </c>
      <c r="M288" s="7">
        <f>raw[[#This Row],[Unit Cost]]*raw[[#This Row],[Units Sold]]</f>
        <v>1115.9399999999998</v>
      </c>
      <c r="N288" s="7">
        <f>raw[[#This Row],[Total Revenue]]-raw[[#This Row],[Total Cost]]</f>
        <v>671.02000000000021</v>
      </c>
    </row>
    <row r="289" spans="1:14" x14ac:dyDescent="0.25">
      <c r="A289" t="s">
        <v>18</v>
      </c>
      <c r="B289" t="s">
        <v>157</v>
      </c>
      <c r="C289" t="s">
        <v>15</v>
      </c>
      <c r="D289" t="s">
        <v>24</v>
      </c>
      <c r="E289" t="s">
        <v>39</v>
      </c>
      <c r="F289" s="1">
        <v>40886</v>
      </c>
      <c r="G289">
        <v>831888473</v>
      </c>
      <c r="H289" s="1">
        <v>40896</v>
      </c>
      <c r="I289">
        <v>5</v>
      </c>
      <c r="J289" s="6">
        <v>651.21</v>
      </c>
      <c r="K289" s="6">
        <v>524.96</v>
      </c>
      <c r="L289" s="7">
        <f>raw[[#This Row],[Unit Price]]*raw[[#This Row],[Units Sold]]</f>
        <v>3256.05</v>
      </c>
      <c r="M289" s="7">
        <f>raw[[#This Row],[Unit Cost]]*raw[[#This Row],[Units Sold]]</f>
        <v>2624.8</v>
      </c>
      <c r="N289" s="7">
        <f>raw[[#This Row],[Total Revenue]]-raw[[#This Row],[Total Cost]]</f>
        <v>631.25</v>
      </c>
    </row>
    <row r="290" spans="1:14" x14ac:dyDescent="0.25">
      <c r="A290" t="s">
        <v>245</v>
      </c>
      <c r="B290" t="s">
        <v>156</v>
      </c>
      <c r="C290" t="s">
        <v>20</v>
      </c>
      <c r="D290" t="s">
        <v>16</v>
      </c>
      <c r="E290" t="s">
        <v>17</v>
      </c>
      <c r="F290" s="1">
        <v>41977</v>
      </c>
      <c r="G290">
        <v>901700150</v>
      </c>
      <c r="H290" s="1">
        <v>42011</v>
      </c>
      <c r="I290">
        <v>3</v>
      </c>
      <c r="J290" s="6">
        <v>47.45</v>
      </c>
      <c r="K290" s="6">
        <v>31.79</v>
      </c>
      <c r="L290" s="7">
        <f>raw[[#This Row],[Unit Price]]*raw[[#This Row],[Units Sold]]</f>
        <v>142.35000000000002</v>
      </c>
      <c r="M290" s="7">
        <f>raw[[#This Row],[Unit Cost]]*raw[[#This Row],[Units Sold]]</f>
        <v>95.37</v>
      </c>
      <c r="N290" s="7">
        <f>raw[[#This Row],[Total Revenue]]-raw[[#This Row],[Total Cost]]</f>
        <v>46.980000000000018</v>
      </c>
    </row>
    <row r="291" spans="1:14" x14ac:dyDescent="0.25">
      <c r="A291" t="s">
        <v>245</v>
      </c>
      <c r="B291" t="s">
        <v>98</v>
      </c>
      <c r="C291" t="s">
        <v>23</v>
      </c>
      <c r="D291" t="s">
        <v>24</v>
      </c>
      <c r="E291" t="s">
        <v>21</v>
      </c>
      <c r="F291" s="1">
        <v>42338</v>
      </c>
      <c r="G291">
        <v>122447192</v>
      </c>
      <c r="H291" s="1">
        <v>42348</v>
      </c>
      <c r="I291">
        <v>6</v>
      </c>
      <c r="J291" s="6">
        <v>154.06</v>
      </c>
      <c r="K291" s="6">
        <v>90.93</v>
      </c>
      <c r="L291" s="7">
        <f>raw[[#This Row],[Unit Price]]*raw[[#This Row],[Units Sold]]</f>
        <v>924.36</v>
      </c>
      <c r="M291" s="7">
        <f>raw[[#This Row],[Unit Cost]]*raw[[#This Row],[Units Sold]]</f>
        <v>545.58000000000004</v>
      </c>
      <c r="N291" s="7">
        <f>raw[[#This Row],[Total Revenue]]-raw[[#This Row],[Total Cost]]</f>
        <v>378.78</v>
      </c>
    </row>
    <row r="292" spans="1:14" x14ac:dyDescent="0.25">
      <c r="A292" t="s">
        <v>18</v>
      </c>
      <c r="B292" t="s">
        <v>166</v>
      </c>
      <c r="C292" t="s">
        <v>38</v>
      </c>
      <c r="D292" t="s">
        <v>16</v>
      </c>
      <c r="E292" t="s">
        <v>39</v>
      </c>
      <c r="F292" s="1">
        <v>42074</v>
      </c>
      <c r="G292">
        <v>642615926</v>
      </c>
      <c r="H292" s="1">
        <v>42078</v>
      </c>
      <c r="I292">
        <v>5</v>
      </c>
      <c r="J292" s="6">
        <v>205.7</v>
      </c>
      <c r="K292" s="6">
        <v>117.11</v>
      </c>
      <c r="L292" s="7">
        <f>raw[[#This Row],[Unit Price]]*raw[[#This Row],[Units Sold]]</f>
        <v>1028.5</v>
      </c>
      <c r="M292" s="7">
        <f>raw[[#This Row],[Unit Cost]]*raw[[#This Row],[Units Sold]]</f>
        <v>585.54999999999995</v>
      </c>
      <c r="N292" s="7">
        <f>raw[[#This Row],[Total Revenue]]-raw[[#This Row],[Total Cost]]</f>
        <v>442.95000000000005</v>
      </c>
    </row>
    <row r="293" spans="1:14" x14ac:dyDescent="0.25">
      <c r="A293" t="s">
        <v>247</v>
      </c>
      <c r="B293" t="s">
        <v>165</v>
      </c>
      <c r="C293" t="s">
        <v>44</v>
      </c>
      <c r="D293" t="s">
        <v>16</v>
      </c>
      <c r="E293" t="s">
        <v>39</v>
      </c>
      <c r="F293" s="1">
        <v>40294</v>
      </c>
      <c r="G293">
        <v>181005179</v>
      </c>
      <c r="H293" s="1">
        <v>40317</v>
      </c>
      <c r="I293">
        <v>4</v>
      </c>
      <c r="J293" s="6">
        <v>109.28</v>
      </c>
      <c r="K293" s="6">
        <v>35.840000000000003</v>
      </c>
      <c r="L293" s="7">
        <f>raw[[#This Row],[Unit Price]]*raw[[#This Row],[Units Sold]]</f>
        <v>437.12</v>
      </c>
      <c r="M293" s="7">
        <f>raw[[#This Row],[Unit Cost]]*raw[[#This Row],[Units Sold]]</f>
        <v>143.36000000000001</v>
      </c>
      <c r="N293" s="7">
        <f>raw[[#This Row],[Total Revenue]]-raw[[#This Row],[Total Cost]]</f>
        <v>293.76</v>
      </c>
    </row>
    <row r="294" spans="1:14" x14ac:dyDescent="0.25">
      <c r="A294" t="s">
        <v>78</v>
      </c>
      <c r="B294" t="s">
        <v>169</v>
      </c>
      <c r="C294" t="s">
        <v>46</v>
      </c>
      <c r="D294" t="s">
        <v>16</v>
      </c>
      <c r="E294" t="s">
        <v>21</v>
      </c>
      <c r="F294" s="1">
        <v>42031</v>
      </c>
      <c r="G294">
        <v>576726281</v>
      </c>
      <c r="H294" s="1">
        <v>42065</v>
      </c>
      <c r="I294">
        <v>8</v>
      </c>
      <c r="J294" s="6">
        <v>152.58000000000001</v>
      </c>
      <c r="K294" s="6">
        <v>97.44</v>
      </c>
      <c r="L294" s="7">
        <f>raw[[#This Row],[Unit Price]]*raw[[#This Row],[Units Sold]]</f>
        <v>1220.6400000000001</v>
      </c>
      <c r="M294" s="7">
        <f>raw[[#This Row],[Unit Cost]]*raw[[#This Row],[Units Sold]]</f>
        <v>779.52</v>
      </c>
      <c r="N294" s="7">
        <f>raw[[#This Row],[Total Revenue]]-raw[[#This Row],[Total Cost]]</f>
        <v>441.12000000000012</v>
      </c>
    </row>
    <row r="295" spans="1:14" x14ac:dyDescent="0.25">
      <c r="A295" t="s">
        <v>78</v>
      </c>
      <c r="B295" t="s">
        <v>153</v>
      </c>
      <c r="C295" t="s">
        <v>26</v>
      </c>
      <c r="D295" t="s">
        <v>24</v>
      </c>
      <c r="E295" t="s">
        <v>17</v>
      </c>
      <c r="F295" s="1">
        <v>40255</v>
      </c>
      <c r="G295">
        <v>139203059</v>
      </c>
      <c r="H295" s="1">
        <v>40299</v>
      </c>
      <c r="I295">
        <v>4</v>
      </c>
      <c r="J295" s="6">
        <v>668.27</v>
      </c>
      <c r="K295" s="6">
        <v>502.54</v>
      </c>
      <c r="L295" s="7">
        <f>raw[[#This Row],[Unit Price]]*raw[[#This Row],[Units Sold]]</f>
        <v>2673.08</v>
      </c>
      <c r="M295" s="7">
        <f>raw[[#This Row],[Unit Cost]]*raw[[#This Row],[Units Sold]]</f>
        <v>2010.16</v>
      </c>
      <c r="N295" s="7">
        <f>raw[[#This Row],[Total Revenue]]-raw[[#This Row],[Total Cost]]</f>
        <v>662.91999999999985</v>
      </c>
    </row>
    <row r="296" spans="1:14" x14ac:dyDescent="0.25">
      <c r="A296" t="s">
        <v>18</v>
      </c>
      <c r="B296" t="s">
        <v>51</v>
      </c>
      <c r="C296" t="s">
        <v>15</v>
      </c>
      <c r="D296" t="s">
        <v>16</v>
      </c>
      <c r="E296" t="s">
        <v>29</v>
      </c>
      <c r="F296" s="1">
        <v>42160</v>
      </c>
      <c r="G296">
        <v>398171842</v>
      </c>
      <c r="H296" s="1">
        <v>42182</v>
      </c>
      <c r="I296">
        <v>11</v>
      </c>
      <c r="J296" s="6">
        <v>651.21</v>
      </c>
      <c r="K296" s="6">
        <v>524.96</v>
      </c>
      <c r="L296" s="7">
        <f>raw[[#This Row],[Unit Price]]*raw[[#This Row],[Units Sold]]</f>
        <v>7163.31</v>
      </c>
      <c r="M296" s="7">
        <f>raw[[#This Row],[Unit Cost]]*raw[[#This Row],[Units Sold]]</f>
        <v>5774.56</v>
      </c>
      <c r="N296" s="7">
        <f>raw[[#This Row],[Total Revenue]]-raw[[#This Row],[Total Cost]]</f>
        <v>1388.75</v>
      </c>
    </row>
    <row r="297" spans="1:14" x14ac:dyDescent="0.25">
      <c r="A297" t="s">
        <v>78</v>
      </c>
      <c r="B297" t="s">
        <v>45</v>
      </c>
      <c r="C297" t="s">
        <v>23</v>
      </c>
      <c r="D297" t="s">
        <v>16</v>
      </c>
      <c r="E297" t="s">
        <v>21</v>
      </c>
      <c r="F297" s="1">
        <v>42880</v>
      </c>
      <c r="G297">
        <v>253681457</v>
      </c>
      <c r="H297" s="1">
        <v>42908</v>
      </c>
      <c r="I297">
        <v>15</v>
      </c>
      <c r="J297" s="6">
        <v>154.06</v>
      </c>
      <c r="K297" s="6">
        <v>90.93</v>
      </c>
      <c r="L297" s="7">
        <f>raw[[#This Row],[Unit Price]]*raw[[#This Row],[Units Sold]]</f>
        <v>2310.9</v>
      </c>
      <c r="M297" s="7">
        <f>raw[[#This Row],[Unit Cost]]*raw[[#This Row],[Units Sold]]</f>
        <v>1363.95</v>
      </c>
      <c r="N297" s="7">
        <f>raw[[#This Row],[Total Revenue]]-raw[[#This Row],[Total Cost]]</f>
        <v>946.95</v>
      </c>
    </row>
    <row r="298" spans="1:14" x14ac:dyDescent="0.25">
      <c r="A298" t="s">
        <v>30</v>
      </c>
      <c r="B298" t="s">
        <v>83</v>
      </c>
      <c r="C298" t="s">
        <v>50</v>
      </c>
      <c r="D298" t="s">
        <v>24</v>
      </c>
      <c r="E298" t="s">
        <v>17</v>
      </c>
      <c r="F298" s="1">
        <v>40702</v>
      </c>
      <c r="G298">
        <v>926093232</v>
      </c>
      <c r="H298" s="1">
        <v>40736</v>
      </c>
      <c r="I298">
        <v>1</v>
      </c>
      <c r="J298" s="6">
        <v>81.73</v>
      </c>
      <c r="K298" s="6">
        <v>56.67</v>
      </c>
      <c r="L298" s="7">
        <f>raw[[#This Row],[Unit Price]]*raw[[#This Row],[Units Sold]]</f>
        <v>81.73</v>
      </c>
      <c r="M298" s="7">
        <f>raw[[#This Row],[Unit Cost]]*raw[[#This Row],[Units Sold]]</f>
        <v>56.67</v>
      </c>
      <c r="N298" s="7">
        <f>raw[[#This Row],[Total Revenue]]-raw[[#This Row],[Total Cost]]</f>
        <v>25.060000000000002</v>
      </c>
    </row>
    <row r="299" spans="1:14" x14ac:dyDescent="0.25">
      <c r="A299" t="s">
        <v>245</v>
      </c>
      <c r="B299" t="s">
        <v>167</v>
      </c>
      <c r="C299" t="s">
        <v>67</v>
      </c>
      <c r="D299" t="s">
        <v>16</v>
      </c>
      <c r="E299" t="s">
        <v>21</v>
      </c>
      <c r="F299" s="1">
        <v>41220</v>
      </c>
      <c r="G299">
        <v>106080996</v>
      </c>
      <c r="H299" s="1">
        <v>41268</v>
      </c>
      <c r="I299">
        <v>1</v>
      </c>
      <c r="J299" s="6">
        <v>9.33</v>
      </c>
      <c r="K299" s="6">
        <v>6.92</v>
      </c>
      <c r="L299" s="7">
        <f>raw[[#This Row],[Unit Price]]*raw[[#This Row],[Units Sold]]</f>
        <v>9.33</v>
      </c>
      <c r="M299" s="7">
        <f>raw[[#This Row],[Unit Cost]]*raw[[#This Row],[Units Sold]]</f>
        <v>6.92</v>
      </c>
      <c r="N299" s="7">
        <f>raw[[#This Row],[Total Revenue]]-raw[[#This Row],[Total Cost]]</f>
        <v>2.41</v>
      </c>
    </row>
    <row r="300" spans="1:14" x14ac:dyDescent="0.25">
      <c r="A300" t="s">
        <v>246</v>
      </c>
      <c r="B300" t="s">
        <v>137</v>
      </c>
      <c r="C300" t="s">
        <v>53</v>
      </c>
      <c r="D300" t="s">
        <v>24</v>
      </c>
      <c r="E300" t="s">
        <v>29</v>
      </c>
      <c r="F300" s="1">
        <v>42118</v>
      </c>
      <c r="G300">
        <v>504631078</v>
      </c>
      <c r="H300" s="1">
        <v>42162</v>
      </c>
      <c r="I300">
        <v>1</v>
      </c>
      <c r="J300" s="6">
        <v>437.2</v>
      </c>
      <c r="K300" s="6">
        <v>263.33</v>
      </c>
      <c r="L300" s="7">
        <f>raw[[#This Row],[Unit Price]]*raw[[#This Row],[Units Sold]]</f>
        <v>437.2</v>
      </c>
      <c r="M300" s="7">
        <f>raw[[#This Row],[Unit Cost]]*raw[[#This Row],[Units Sold]]</f>
        <v>263.33</v>
      </c>
      <c r="N300" s="7">
        <f>raw[[#This Row],[Total Revenue]]-raw[[#This Row],[Total Cost]]</f>
        <v>173.87</v>
      </c>
    </row>
    <row r="301" spans="1:14" x14ac:dyDescent="0.25">
      <c r="A301" t="s">
        <v>245</v>
      </c>
      <c r="B301" t="s">
        <v>118</v>
      </c>
      <c r="C301" t="s">
        <v>15</v>
      </c>
      <c r="D301" t="s">
        <v>16</v>
      </c>
      <c r="E301" t="s">
        <v>29</v>
      </c>
      <c r="F301" s="1">
        <v>42851</v>
      </c>
      <c r="G301">
        <v>403042304</v>
      </c>
      <c r="H301" s="1">
        <v>42884</v>
      </c>
      <c r="I301">
        <v>13</v>
      </c>
      <c r="J301" s="6">
        <v>651.21</v>
      </c>
      <c r="K301" s="6">
        <v>524.96</v>
      </c>
      <c r="L301" s="7">
        <f>raw[[#This Row],[Unit Price]]*raw[[#This Row],[Units Sold]]</f>
        <v>8465.73</v>
      </c>
      <c r="M301" s="7">
        <f>raw[[#This Row],[Unit Cost]]*raw[[#This Row],[Units Sold]]</f>
        <v>6824.4800000000005</v>
      </c>
      <c r="N301" s="7">
        <f>raw[[#This Row],[Total Revenue]]-raw[[#This Row],[Total Cost]]</f>
        <v>1641.2499999999991</v>
      </c>
    </row>
    <row r="302" spans="1:14" x14ac:dyDescent="0.25">
      <c r="A302" t="s">
        <v>245</v>
      </c>
      <c r="B302" t="s">
        <v>180</v>
      </c>
      <c r="C302" t="s">
        <v>35</v>
      </c>
      <c r="D302" t="s">
        <v>16</v>
      </c>
      <c r="E302" t="s">
        <v>29</v>
      </c>
      <c r="F302" s="1">
        <v>40498</v>
      </c>
      <c r="G302">
        <v>402926003</v>
      </c>
      <c r="H302" s="1">
        <v>40539</v>
      </c>
      <c r="I302">
        <v>6</v>
      </c>
      <c r="J302" s="6">
        <v>421.89</v>
      </c>
      <c r="K302" s="6">
        <v>364.69</v>
      </c>
      <c r="L302" s="7">
        <f>raw[[#This Row],[Unit Price]]*raw[[#This Row],[Units Sold]]</f>
        <v>2531.34</v>
      </c>
      <c r="M302" s="7">
        <f>raw[[#This Row],[Unit Cost]]*raw[[#This Row],[Units Sold]]</f>
        <v>2188.14</v>
      </c>
      <c r="N302" s="7">
        <f>raw[[#This Row],[Total Revenue]]-raw[[#This Row],[Total Cost]]</f>
        <v>343.20000000000027</v>
      </c>
    </row>
    <row r="303" spans="1:14" x14ac:dyDescent="0.25">
      <c r="A303" t="s">
        <v>18</v>
      </c>
      <c r="B303" t="s">
        <v>126</v>
      </c>
      <c r="C303" t="s">
        <v>15</v>
      </c>
      <c r="D303" t="s">
        <v>24</v>
      </c>
      <c r="E303" t="s">
        <v>21</v>
      </c>
      <c r="F303" s="1">
        <v>42207</v>
      </c>
      <c r="G303">
        <v>276206004</v>
      </c>
      <c r="H303" s="1">
        <v>42237</v>
      </c>
      <c r="I303">
        <v>7</v>
      </c>
      <c r="J303" s="6">
        <v>651.21</v>
      </c>
      <c r="K303" s="6">
        <v>524.96</v>
      </c>
      <c r="L303" s="7">
        <f>raw[[#This Row],[Unit Price]]*raw[[#This Row],[Units Sold]]</f>
        <v>4558.47</v>
      </c>
      <c r="M303" s="7">
        <f>raw[[#This Row],[Unit Cost]]*raw[[#This Row],[Units Sold]]</f>
        <v>3674.7200000000003</v>
      </c>
      <c r="N303" s="7">
        <f>raw[[#This Row],[Total Revenue]]-raw[[#This Row],[Total Cost]]</f>
        <v>883.75</v>
      </c>
    </row>
    <row r="304" spans="1:14" x14ac:dyDescent="0.25">
      <c r="A304" t="s">
        <v>18</v>
      </c>
      <c r="B304" t="s">
        <v>117</v>
      </c>
      <c r="C304" t="s">
        <v>44</v>
      </c>
      <c r="D304" t="s">
        <v>16</v>
      </c>
      <c r="E304" t="s">
        <v>29</v>
      </c>
      <c r="F304" s="1">
        <v>41687</v>
      </c>
      <c r="G304">
        <v>315118634</v>
      </c>
      <c r="H304" s="1">
        <v>41714</v>
      </c>
      <c r="I304">
        <v>16</v>
      </c>
      <c r="J304" s="6">
        <v>109.28</v>
      </c>
      <c r="K304" s="6">
        <v>35.840000000000003</v>
      </c>
      <c r="L304" s="7">
        <f>raw[[#This Row],[Unit Price]]*raw[[#This Row],[Units Sold]]</f>
        <v>1748.48</v>
      </c>
      <c r="M304" s="7">
        <f>raw[[#This Row],[Unit Cost]]*raw[[#This Row],[Units Sold]]</f>
        <v>573.44000000000005</v>
      </c>
      <c r="N304" s="7">
        <f>raw[[#This Row],[Total Revenue]]-raw[[#This Row],[Total Cost]]</f>
        <v>1175.04</v>
      </c>
    </row>
    <row r="305" spans="1:14" x14ac:dyDescent="0.25">
      <c r="A305" t="s">
        <v>18</v>
      </c>
      <c r="B305" t="s">
        <v>85</v>
      </c>
      <c r="C305" t="s">
        <v>33</v>
      </c>
      <c r="D305" t="s">
        <v>24</v>
      </c>
      <c r="E305" t="s">
        <v>39</v>
      </c>
      <c r="F305" s="1">
        <v>42715</v>
      </c>
      <c r="G305">
        <v>882212722</v>
      </c>
      <c r="H305" s="1">
        <v>42761</v>
      </c>
      <c r="I305">
        <v>9</v>
      </c>
      <c r="J305" s="6">
        <v>255.28</v>
      </c>
      <c r="K305" s="6">
        <v>159.41999999999999</v>
      </c>
      <c r="L305" s="7">
        <f>raw[[#This Row],[Unit Price]]*raw[[#This Row],[Units Sold]]</f>
        <v>2297.52</v>
      </c>
      <c r="M305" s="7">
        <f>raw[[#This Row],[Unit Cost]]*raw[[#This Row],[Units Sold]]</f>
        <v>1434.78</v>
      </c>
      <c r="N305" s="7">
        <f>raw[[#This Row],[Total Revenue]]-raw[[#This Row],[Total Cost]]</f>
        <v>862.74</v>
      </c>
    </row>
    <row r="306" spans="1:14" x14ac:dyDescent="0.25">
      <c r="A306" t="s">
        <v>247</v>
      </c>
      <c r="B306" t="s">
        <v>183</v>
      </c>
      <c r="C306" t="s">
        <v>44</v>
      </c>
      <c r="D306" t="s">
        <v>16</v>
      </c>
      <c r="E306" t="s">
        <v>29</v>
      </c>
      <c r="F306" s="1">
        <v>41159</v>
      </c>
      <c r="G306">
        <v>160349595</v>
      </c>
      <c r="H306" s="1">
        <v>41173</v>
      </c>
      <c r="I306">
        <v>16</v>
      </c>
      <c r="J306" s="6">
        <v>109.28</v>
      </c>
      <c r="K306" s="6">
        <v>35.840000000000003</v>
      </c>
      <c r="L306" s="7">
        <f>raw[[#This Row],[Unit Price]]*raw[[#This Row],[Units Sold]]</f>
        <v>1748.48</v>
      </c>
      <c r="M306" s="7">
        <f>raw[[#This Row],[Unit Cost]]*raw[[#This Row],[Units Sold]]</f>
        <v>573.44000000000005</v>
      </c>
      <c r="N306" s="7">
        <f>raw[[#This Row],[Total Revenue]]-raw[[#This Row],[Total Cost]]</f>
        <v>1175.04</v>
      </c>
    </row>
    <row r="307" spans="1:14" x14ac:dyDescent="0.25">
      <c r="A307" t="s">
        <v>18</v>
      </c>
      <c r="B307" t="s">
        <v>80</v>
      </c>
      <c r="C307" t="s">
        <v>23</v>
      </c>
      <c r="D307" t="s">
        <v>24</v>
      </c>
      <c r="E307" t="s">
        <v>21</v>
      </c>
      <c r="F307" s="1">
        <v>40192</v>
      </c>
      <c r="G307">
        <v>902703082</v>
      </c>
      <c r="H307" s="1">
        <v>40242</v>
      </c>
      <c r="I307">
        <v>15</v>
      </c>
      <c r="J307" s="6">
        <v>154.06</v>
      </c>
      <c r="K307" s="6">
        <v>90.93</v>
      </c>
      <c r="L307" s="7">
        <f>raw[[#This Row],[Unit Price]]*raw[[#This Row],[Units Sold]]</f>
        <v>2310.9</v>
      </c>
      <c r="M307" s="7">
        <f>raw[[#This Row],[Unit Cost]]*raw[[#This Row],[Units Sold]]</f>
        <v>1363.95</v>
      </c>
      <c r="N307" s="7">
        <f>raw[[#This Row],[Total Revenue]]-raw[[#This Row],[Total Cost]]</f>
        <v>946.95</v>
      </c>
    </row>
    <row r="308" spans="1:14" x14ac:dyDescent="0.25">
      <c r="A308" t="s">
        <v>18</v>
      </c>
      <c r="B308" t="s">
        <v>184</v>
      </c>
      <c r="C308" t="s">
        <v>53</v>
      </c>
      <c r="D308" t="s">
        <v>16</v>
      </c>
      <c r="E308" t="s">
        <v>39</v>
      </c>
      <c r="F308" s="1">
        <v>40609</v>
      </c>
      <c r="G308">
        <v>982759511</v>
      </c>
      <c r="H308" s="1">
        <v>40639</v>
      </c>
      <c r="I308">
        <v>15</v>
      </c>
      <c r="J308" s="6">
        <v>437.2</v>
      </c>
      <c r="K308" s="6">
        <v>263.33</v>
      </c>
      <c r="L308" s="7">
        <f>raw[[#This Row],[Unit Price]]*raw[[#This Row],[Units Sold]]</f>
        <v>6558</v>
      </c>
      <c r="M308" s="7">
        <f>raw[[#This Row],[Unit Cost]]*raw[[#This Row],[Units Sold]]</f>
        <v>3949.95</v>
      </c>
      <c r="N308" s="7">
        <f>raw[[#This Row],[Total Revenue]]-raw[[#This Row],[Total Cost]]</f>
        <v>2608.0500000000002</v>
      </c>
    </row>
    <row r="309" spans="1:14" x14ac:dyDescent="0.25">
      <c r="A309" t="s">
        <v>30</v>
      </c>
      <c r="B309" t="s">
        <v>113</v>
      </c>
      <c r="C309" t="s">
        <v>35</v>
      </c>
      <c r="D309" t="s">
        <v>16</v>
      </c>
      <c r="E309" t="s">
        <v>29</v>
      </c>
      <c r="F309" s="1">
        <v>42212</v>
      </c>
      <c r="G309">
        <v>144317710</v>
      </c>
      <c r="H309" s="1">
        <v>42235</v>
      </c>
      <c r="I309">
        <v>9</v>
      </c>
      <c r="J309" s="6">
        <v>421.89</v>
      </c>
      <c r="K309" s="6">
        <v>364.69</v>
      </c>
      <c r="L309" s="7">
        <f>raw[[#This Row],[Unit Price]]*raw[[#This Row],[Units Sold]]</f>
        <v>3797.0099999999998</v>
      </c>
      <c r="M309" s="7">
        <f>raw[[#This Row],[Unit Cost]]*raw[[#This Row],[Units Sold]]</f>
        <v>3282.21</v>
      </c>
      <c r="N309" s="7">
        <f>raw[[#This Row],[Total Revenue]]-raw[[#This Row],[Total Cost]]</f>
        <v>514.79999999999973</v>
      </c>
    </row>
    <row r="310" spans="1:14" x14ac:dyDescent="0.25">
      <c r="A310" t="s">
        <v>245</v>
      </c>
      <c r="B310" t="s">
        <v>116</v>
      </c>
      <c r="C310" t="s">
        <v>35</v>
      </c>
      <c r="D310" t="s">
        <v>24</v>
      </c>
      <c r="E310" t="s">
        <v>21</v>
      </c>
      <c r="F310" s="1">
        <v>42425</v>
      </c>
      <c r="G310">
        <v>451489007</v>
      </c>
      <c r="H310" s="1">
        <v>42436</v>
      </c>
      <c r="I310">
        <v>7</v>
      </c>
      <c r="J310" s="6">
        <v>421.89</v>
      </c>
      <c r="K310" s="6">
        <v>364.69</v>
      </c>
      <c r="L310" s="7">
        <f>raw[[#This Row],[Unit Price]]*raw[[#This Row],[Units Sold]]</f>
        <v>2953.23</v>
      </c>
      <c r="M310" s="7">
        <f>raw[[#This Row],[Unit Cost]]*raw[[#This Row],[Units Sold]]</f>
        <v>2552.83</v>
      </c>
      <c r="N310" s="7">
        <f>raw[[#This Row],[Total Revenue]]-raw[[#This Row],[Total Cost]]</f>
        <v>400.40000000000009</v>
      </c>
    </row>
    <row r="311" spans="1:14" x14ac:dyDescent="0.25">
      <c r="A311" t="s">
        <v>18</v>
      </c>
      <c r="B311" t="s">
        <v>119</v>
      </c>
      <c r="C311" t="s">
        <v>67</v>
      </c>
      <c r="D311" t="s">
        <v>24</v>
      </c>
      <c r="E311" t="s">
        <v>39</v>
      </c>
      <c r="F311" s="1">
        <v>40446</v>
      </c>
      <c r="G311">
        <v>438697230</v>
      </c>
      <c r="H311" s="1">
        <v>40458</v>
      </c>
      <c r="I311">
        <v>15</v>
      </c>
      <c r="J311" s="6">
        <v>9.33</v>
      </c>
      <c r="K311" s="6">
        <v>6.92</v>
      </c>
      <c r="L311" s="7">
        <f>raw[[#This Row],[Unit Price]]*raw[[#This Row],[Units Sold]]</f>
        <v>139.94999999999999</v>
      </c>
      <c r="M311" s="7">
        <f>raw[[#This Row],[Unit Cost]]*raw[[#This Row],[Units Sold]]</f>
        <v>103.8</v>
      </c>
      <c r="N311" s="7">
        <f>raw[[#This Row],[Total Revenue]]-raw[[#This Row],[Total Cost]]</f>
        <v>36.149999999999991</v>
      </c>
    </row>
    <row r="312" spans="1:14" x14ac:dyDescent="0.25">
      <c r="A312" t="s">
        <v>245</v>
      </c>
      <c r="B312" t="s">
        <v>154</v>
      </c>
      <c r="C312" t="s">
        <v>44</v>
      </c>
      <c r="D312" t="s">
        <v>16</v>
      </c>
      <c r="E312" t="s">
        <v>17</v>
      </c>
      <c r="F312" s="1">
        <v>41390</v>
      </c>
      <c r="G312">
        <v>960678708</v>
      </c>
      <c r="H312" s="1">
        <v>41400</v>
      </c>
      <c r="I312">
        <v>8</v>
      </c>
      <c r="J312" s="6">
        <v>109.28</v>
      </c>
      <c r="K312" s="6">
        <v>35.840000000000003</v>
      </c>
      <c r="L312" s="7">
        <f>raw[[#This Row],[Unit Price]]*raw[[#This Row],[Units Sold]]</f>
        <v>874.24</v>
      </c>
      <c r="M312" s="7">
        <f>raw[[#This Row],[Unit Cost]]*raw[[#This Row],[Units Sold]]</f>
        <v>286.72000000000003</v>
      </c>
      <c r="N312" s="7">
        <f>raw[[#This Row],[Total Revenue]]-raw[[#This Row],[Total Cost]]</f>
        <v>587.52</v>
      </c>
    </row>
    <row r="313" spans="1:14" x14ac:dyDescent="0.25">
      <c r="A313" t="s">
        <v>247</v>
      </c>
      <c r="B313" t="s">
        <v>138</v>
      </c>
      <c r="C313" t="s">
        <v>38</v>
      </c>
      <c r="D313" t="s">
        <v>16</v>
      </c>
      <c r="E313" t="s">
        <v>21</v>
      </c>
      <c r="F313" s="1">
        <v>41083</v>
      </c>
      <c r="G313">
        <v>242482268</v>
      </c>
      <c r="H313" s="1">
        <v>41107</v>
      </c>
      <c r="I313">
        <v>8</v>
      </c>
      <c r="J313" s="6">
        <v>205.7</v>
      </c>
      <c r="K313" s="6">
        <v>117.11</v>
      </c>
      <c r="L313" s="7">
        <f>raw[[#This Row],[Unit Price]]*raw[[#This Row],[Units Sold]]</f>
        <v>1645.6</v>
      </c>
      <c r="M313" s="7">
        <f>raw[[#This Row],[Unit Cost]]*raw[[#This Row],[Units Sold]]</f>
        <v>936.88</v>
      </c>
      <c r="N313" s="7">
        <f>raw[[#This Row],[Total Revenue]]-raw[[#This Row],[Total Cost]]</f>
        <v>708.71999999999991</v>
      </c>
    </row>
    <row r="314" spans="1:14" x14ac:dyDescent="0.25">
      <c r="A314" t="s">
        <v>18</v>
      </c>
      <c r="B314" t="s">
        <v>62</v>
      </c>
      <c r="C314" t="s">
        <v>33</v>
      </c>
      <c r="D314" t="s">
        <v>16</v>
      </c>
      <c r="E314" t="s">
        <v>39</v>
      </c>
      <c r="F314" s="1">
        <v>41272</v>
      </c>
      <c r="G314">
        <v>629469239</v>
      </c>
      <c r="H314" s="1">
        <v>41312</v>
      </c>
      <c r="I314">
        <v>5</v>
      </c>
      <c r="J314" s="6">
        <v>255.28</v>
      </c>
      <c r="K314" s="6">
        <v>159.41999999999999</v>
      </c>
      <c r="L314" s="7">
        <f>raw[[#This Row],[Unit Price]]*raw[[#This Row],[Units Sold]]</f>
        <v>1276.4000000000001</v>
      </c>
      <c r="M314" s="7">
        <f>raw[[#This Row],[Unit Cost]]*raw[[#This Row],[Units Sold]]</f>
        <v>797.09999999999991</v>
      </c>
      <c r="N314" s="7">
        <f>raw[[#This Row],[Total Revenue]]-raw[[#This Row],[Total Cost]]</f>
        <v>479.30000000000018</v>
      </c>
    </row>
    <row r="315" spans="1:14" x14ac:dyDescent="0.25">
      <c r="A315" t="s">
        <v>247</v>
      </c>
      <c r="B315" t="s">
        <v>132</v>
      </c>
      <c r="C315" t="s">
        <v>23</v>
      </c>
      <c r="D315" t="s">
        <v>16</v>
      </c>
      <c r="E315" t="s">
        <v>21</v>
      </c>
      <c r="F315" s="1">
        <v>42710</v>
      </c>
      <c r="G315">
        <v>937313449</v>
      </c>
      <c r="H315" s="1">
        <v>42738</v>
      </c>
      <c r="I315">
        <v>1</v>
      </c>
      <c r="J315" s="6">
        <v>154.06</v>
      </c>
      <c r="K315" s="6">
        <v>90.93</v>
      </c>
      <c r="L315" s="7">
        <f>raw[[#This Row],[Unit Price]]*raw[[#This Row],[Units Sold]]</f>
        <v>154.06</v>
      </c>
      <c r="M315" s="7">
        <f>raw[[#This Row],[Unit Cost]]*raw[[#This Row],[Units Sold]]</f>
        <v>90.93</v>
      </c>
      <c r="N315" s="7">
        <f>raw[[#This Row],[Total Revenue]]-raw[[#This Row],[Total Cost]]</f>
        <v>63.129999999999995</v>
      </c>
    </row>
    <row r="316" spans="1:14" x14ac:dyDescent="0.25">
      <c r="A316" t="s">
        <v>30</v>
      </c>
      <c r="B316" t="s">
        <v>73</v>
      </c>
      <c r="C316" t="s">
        <v>44</v>
      </c>
      <c r="D316" t="s">
        <v>16</v>
      </c>
      <c r="E316" t="s">
        <v>29</v>
      </c>
      <c r="F316" s="1">
        <v>41004</v>
      </c>
      <c r="G316">
        <v>502001225</v>
      </c>
      <c r="H316" s="1">
        <v>41030</v>
      </c>
      <c r="I316">
        <v>4</v>
      </c>
      <c r="J316" s="6">
        <v>109.28</v>
      </c>
      <c r="K316" s="6">
        <v>35.840000000000003</v>
      </c>
      <c r="L316" s="7">
        <f>raw[[#This Row],[Unit Price]]*raw[[#This Row],[Units Sold]]</f>
        <v>437.12</v>
      </c>
      <c r="M316" s="7">
        <f>raw[[#This Row],[Unit Cost]]*raw[[#This Row],[Units Sold]]</f>
        <v>143.36000000000001</v>
      </c>
      <c r="N316" s="7">
        <f>raw[[#This Row],[Total Revenue]]-raw[[#This Row],[Total Cost]]</f>
        <v>293.76</v>
      </c>
    </row>
    <row r="317" spans="1:14" x14ac:dyDescent="0.25">
      <c r="A317" t="s">
        <v>30</v>
      </c>
      <c r="B317" t="s">
        <v>162</v>
      </c>
      <c r="C317" t="s">
        <v>20</v>
      </c>
      <c r="D317" t="s">
        <v>16</v>
      </c>
      <c r="E317" t="s">
        <v>39</v>
      </c>
      <c r="F317" s="1">
        <v>41835</v>
      </c>
      <c r="G317">
        <v>529831397</v>
      </c>
      <c r="H317" s="1">
        <v>41841</v>
      </c>
      <c r="I317">
        <v>13</v>
      </c>
      <c r="J317" s="6">
        <v>47.45</v>
      </c>
      <c r="K317" s="6">
        <v>31.79</v>
      </c>
      <c r="L317" s="7">
        <f>raw[[#This Row],[Unit Price]]*raw[[#This Row],[Units Sold]]</f>
        <v>616.85</v>
      </c>
      <c r="M317" s="7">
        <f>raw[[#This Row],[Unit Cost]]*raw[[#This Row],[Units Sold]]</f>
        <v>413.27</v>
      </c>
      <c r="N317" s="7">
        <f>raw[[#This Row],[Total Revenue]]-raw[[#This Row],[Total Cost]]</f>
        <v>203.58000000000004</v>
      </c>
    </row>
    <row r="318" spans="1:14" x14ac:dyDescent="0.25">
      <c r="A318" t="s">
        <v>245</v>
      </c>
      <c r="B318" t="s">
        <v>34</v>
      </c>
      <c r="C318" t="s">
        <v>15</v>
      </c>
      <c r="D318" t="s">
        <v>16</v>
      </c>
      <c r="E318" t="s">
        <v>17</v>
      </c>
      <c r="F318" s="1">
        <v>40207</v>
      </c>
      <c r="G318">
        <v>947415292</v>
      </c>
      <c r="H318" s="1">
        <v>40214</v>
      </c>
      <c r="I318">
        <v>1</v>
      </c>
      <c r="J318" s="6">
        <v>651.21</v>
      </c>
      <c r="K318" s="6">
        <v>524.96</v>
      </c>
      <c r="L318" s="7">
        <f>raw[[#This Row],[Unit Price]]*raw[[#This Row],[Units Sold]]</f>
        <v>651.21</v>
      </c>
      <c r="M318" s="7">
        <f>raw[[#This Row],[Unit Cost]]*raw[[#This Row],[Units Sold]]</f>
        <v>524.96</v>
      </c>
      <c r="N318" s="7">
        <f>raw[[#This Row],[Total Revenue]]-raw[[#This Row],[Total Cost]]</f>
        <v>126.25</v>
      </c>
    </row>
    <row r="319" spans="1:14" x14ac:dyDescent="0.25">
      <c r="A319" t="s">
        <v>245</v>
      </c>
      <c r="B319" t="s">
        <v>107</v>
      </c>
      <c r="C319" t="s">
        <v>44</v>
      </c>
      <c r="D319" t="s">
        <v>16</v>
      </c>
      <c r="E319" t="s">
        <v>39</v>
      </c>
      <c r="F319" s="1">
        <v>41193</v>
      </c>
      <c r="G319">
        <v>851676738</v>
      </c>
      <c r="H319" s="1">
        <v>41196</v>
      </c>
      <c r="I319">
        <v>15</v>
      </c>
      <c r="J319" s="6">
        <v>109.28</v>
      </c>
      <c r="K319" s="6">
        <v>35.840000000000003</v>
      </c>
      <c r="L319" s="7">
        <f>raw[[#This Row],[Unit Price]]*raw[[#This Row],[Units Sold]]</f>
        <v>1639.2</v>
      </c>
      <c r="M319" s="7">
        <f>raw[[#This Row],[Unit Cost]]*raw[[#This Row],[Units Sold]]</f>
        <v>537.6</v>
      </c>
      <c r="N319" s="7">
        <f>raw[[#This Row],[Total Revenue]]-raw[[#This Row],[Total Cost]]</f>
        <v>1101.5999999999999</v>
      </c>
    </row>
    <row r="320" spans="1:14" x14ac:dyDescent="0.25">
      <c r="A320" t="s">
        <v>104</v>
      </c>
      <c r="B320" t="s">
        <v>185</v>
      </c>
      <c r="C320" t="s">
        <v>67</v>
      </c>
      <c r="D320" t="s">
        <v>16</v>
      </c>
      <c r="E320" t="s">
        <v>29</v>
      </c>
      <c r="F320" s="1">
        <v>41959</v>
      </c>
      <c r="G320">
        <v>759852063</v>
      </c>
      <c r="H320" s="1">
        <v>41994</v>
      </c>
      <c r="I320">
        <v>10</v>
      </c>
      <c r="J320" s="6">
        <v>9.33</v>
      </c>
      <c r="K320" s="6">
        <v>6.92</v>
      </c>
      <c r="L320" s="7">
        <f>raw[[#This Row],[Unit Price]]*raw[[#This Row],[Units Sold]]</f>
        <v>93.3</v>
      </c>
      <c r="M320" s="7">
        <f>raw[[#This Row],[Unit Cost]]*raw[[#This Row],[Units Sold]]</f>
        <v>69.2</v>
      </c>
      <c r="N320" s="7">
        <f>raw[[#This Row],[Total Revenue]]-raw[[#This Row],[Total Cost]]</f>
        <v>24.099999999999994</v>
      </c>
    </row>
    <row r="321" spans="1:14" x14ac:dyDescent="0.25">
      <c r="A321" t="s">
        <v>247</v>
      </c>
      <c r="B321" t="s">
        <v>79</v>
      </c>
      <c r="C321" t="s">
        <v>23</v>
      </c>
      <c r="D321" t="s">
        <v>24</v>
      </c>
      <c r="E321" t="s">
        <v>21</v>
      </c>
      <c r="F321" s="1">
        <v>41442</v>
      </c>
      <c r="G321">
        <v>359490096</v>
      </c>
      <c r="H321" s="1">
        <v>41469</v>
      </c>
      <c r="I321">
        <v>17</v>
      </c>
      <c r="J321" s="6">
        <v>154.06</v>
      </c>
      <c r="K321" s="6">
        <v>90.93</v>
      </c>
      <c r="L321" s="7">
        <f>raw[[#This Row],[Unit Price]]*raw[[#This Row],[Units Sold]]</f>
        <v>2619.02</v>
      </c>
      <c r="M321" s="7">
        <f>raw[[#This Row],[Unit Cost]]*raw[[#This Row],[Units Sold]]</f>
        <v>1545.8100000000002</v>
      </c>
      <c r="N321" s="7">
        <f>raw[[#This Row],[Total Revenue]]-raw[[#This Row],[Total Cost]]</f>
        <v>1073.2099999999998</v>
      </c>
    </row>
    <row r="322" spans="1:14" x14ac:dyDescent="0.25">
      <c r="A322" t="s">
        <v>245</v>
      </c>
      <c r="B322" t="s">
        <v>186</v>
      </c>
      <c r="C322" t="s">
        <v>38</v>
      </c>
      <c r="D322" t="s">
        <v>16</v>
      </c>
      <c r="E322" t="s">
        <v>17</v>
      </c>
      <c r="F322" s="1">
        <v>41735</v>
      </c>
      <c r="G322">
        <v>758452165</v>
      </c>
      <c r="H322" s="1">
        <v>41756</v>
      </c>
      <c r="I322">
        <v>3</v>
      </c>
      <c r="J322" s="6">
        <v>205.7</v>
      </c>
      <c r="K322" s="6">
        <v>117.11</v>
      </c>
      <c r="L322" s="7">
        <f>raw[[#This Row],[Unit Price]]*raw[[#This Row],[Units Sold]]</f>
        <v>617.09999999999991</v>
      </c>
      <c r="M322" s="7">
        <f>raw[[#This Row],[Unit Cost]]*raw[[#This Row],[Units Sold]]</f>
        <v>351.33</v>
      </c>
      <c r="N322" s="7">
        <f>raw[[#This Row],[Total Revenue]]-raw[[#This Row],[Total Cost]]</f>
        <v>265.76999999999992</v>
      </c>
    </row>
    <row r="323" spans="1:14" x14ac:dyDescent="0.25">
      <c r="A323" t="s">
        <v>30</v>
      </c>
      <c r="B323" t="s">
        <v>177</v>
      </c>
      <c r="C323" t="s">
        <v>20</v>
      </c>
      <c r="D323" t="s">
        <v>16</v>
      </c>
      <c r="E323" t="s">
        <v>17</v>
      </c>
      <c r="F323" s="1">
        <v>41168</v>
      </c>
      <c r="G323">
        <v>434912097</v>
      </c>
      <c r="H323" s="1">
        <v>41215</v>
      </c>
      <c r="I323">
        <v>15</v>
      </c>
      <c r="J323" s="6">
        <v>47.45</v>
      </c>
      <c r="K323" s="6">
        <v>31.79</v>
      </c>
      <c r="L323" s="7">
        <f>raw[[#This Row],[Unit Price]]*raw[[#This Row],[Units Sold]]</f>
        <v>711.75</v>
      </c>
      <c r="M323" s="7">
        <f>raw[[#This Row],[Unit Cost]]*raw[[#This Row],[Units Sold]]</f>
        <v>476.84999999999997</v>
      </c>
      <c r="N323" s="7">
        <f>raw[[#This Row],[Total Revenue]]-raw[[#This Row],[Total Cost]]</f>
        <v>234.90000000000003</v>
      </c>
    </row>
    <row r="324" spans="1:14" x14ac:dyDescent="0.25">
      <c r="A324" t="s">
        <v>245</v>
      </c>
      <c r="B324" t="s">
        <v>115</v>
      </c>
      <c r="C324" t="s">
        <v>50</v>
      </c>
      <c r="D324" t="s">
        <v>16</v>
      </c>
      <c r="E324" t="s">
        <v>29</v>
      </c>
      <c r="F324" s="1">
        <v>41229</v>
      </c>
      <c r="G324">
        <v>187356221</v>
      </c>
      <c r="H324" s="1">
        <v>41273</v>
      </c>
      <c r="I324">
        <v>3</v>
      </c>
      <c r="J324" s="6">
        <v>81.73</v>
      </c>
      <c r="K324" s="6">
        <v>56.67</v>
      </c>
      <c r="L324" s="7">
        <f>raw[[#This Row],[Unit Price]]*raw[[#This Row],[Units Sold]]</f>
        <v>245.19</v>
      </c>
      <c r="M324" s="7">
        <f>raw[[#This Row],[Unit Cost]]*raw[[#This Row],[Units Sold]]</f>
        <v>170.01</v>
      </c>
      <c r="N324" s="7">
        <f>raw[[#This Row],[Total Revenue]]-raw[[#This Row],[Total Cost]]</f>
        <v>75.180000000000007</v>
      </c>
    </row>
    <row r="325" spans="1:14" x14ac:dyDescent="0.25">
      <c r="A325" t="s">
        <v>30</v>
      </c>
      <c r="B325" t="s">
        <v>174</v>
      </c>
      <c r="C325" t="s">
        <v>15</v>
      </c>
      <c r="D325" t="s">
        <v>24</v>
      </c>
      <c r="E325" t="s">
        <v>29</v>
      </c>
      <c r="F325" s="1">
        <v>42412</v>
      </c>
      <c r="G325">
        <v>884583365</v>
      </c>
      <c r="H325" s="1">
        <v>42457</v>
      </c>
      <c r="I325">
        <v>11</v>
      </c>
      <c r="J325" s="6">
        <v>651.21</v>
      </c>
      <c r="K325" s="6">
        <v>524.96</v>
      </c>
      <c r="L325" s="7">
        <f>raw[[#This Row],[Unit Price]]*raw[[#This Row],[Units Sold]]</f>
        <v>7163.31</v>
      </c>
      <c r="M325" s="7">
        <f>raw[[#This Row],[Unit Cost]]*raw[[#This Row],[Units Sold]]</f>
        <v>5774.56</v>
      </c>
      <c r="N325" s="7">
        <f>raw[[#This Row],[Total Revenue]]-raw[[#This Row],[Total Cost]]</f>
        <v>1388.75</v>
      </c>
    </row>
    <row r="326" spans="1:14" x14ac:dyDescent="0.25">
      <c r="A326" t="s">
        <v>18</v>
      </c>
      <c r="B326" t="s">
        <v>131</v>
      </c>
      <c r="C326" t="s">
        <v>53</v>
      </c>
      <c r="D326" t="s">
        <v>24</v>
      </c>
      <c r="E326" t="s">
        <v>39</v>
      </c>
      <c r="F326" s="1">
        <v>42831</v>
      </c>
      <c r="G326">
        <v>315704858</v>
      </c>
      <c r="H326" s="1">
        <v>42872</v>
      </c>
      <c r="I326">
        <v>5</v>
      </c>
      <c r="J326" s="6">
        <v>437.2</v>
      </c>
      <c r="K326" s="6">
        <v>263.33</v>
      </c>
      <c r="L326" s="7">
        <f>raw[[#This Row],[Unit Price]]*raw[[#This Row],[Units Sold]]</f>
        <v>2186</v>
      </c>
      <c r="M326" s="7">
        <f>raw[[#This Row],[Unit Cost]]*raw[[#This Row],[Units Sold]]</f>
        <v>1316.6499999999999</v>
      </c>
      <c r="N326" s="7">
        <f>raw[[#This Row],[Total Revenue]]-raw[[#This Row],[Total Cost]]</f>
        <v>869.35000000000014</v>
      </c>
    </row>
    <row r="327" spans="1:14" x14ac:dyDescent="0.25">
      <c r="A327" t="s">
        <v>78</v>
      </c>
      <c r="B327" t="s">
        <v>187</v>
      </c>
      <c r="C327" t="s">
        <v>46</v>
      </c>
      <c r="D327" t="s">
        <v>24</v>
      </c>
      <c r="E327" t="s">
        <v>21</v>
      </c>
      <c r="F327" s="1">
        <v>42375</v>
      </c>
      <c r="G327">
        <v>840144526</v>
      </c>
      <c r="H327" s="1">
        <v>42390</v>
      </c>
      <c r="I327">
        <v>10</v>
      </c>
      <c r="J327" s="6">
        <v>152.58000000000001</v>
      </c>
      <c r="K327" s="6">
        <v>97.44</v>
      </c>
      <c r="L327" s="7">
        <f>raw[[#This Row],[Unit Price]]*raw[[#This Row],[Units Sold]]</f>
        <v>1525.8000000000002</v>
      </c>
      <c r="M327" s="7">
        <f>raw[[#This Row],[Unit Cost]]*raw[[#This Row],[Units Sold]]</f>
        <v>974.4</v>
      </c>
      <c r="N327" s="7">
        <f>raw[[#This Row],[Total Revenue]]-raw[[#This Row],[Total Cost]]</f>
        <v>551.4000000000002</v>
      </c>
    </row>
    <row r="328" spans="1:14" x14ac:dyDescent="0.25">
      <c r="A328" t="s">
        <v>30</v>
      </c>
      <c r="B328" t="s">
        <v>120</v>
      </c>
      <c r="C328" t="s">
        <v>33</v>
      </c>
      <c r="D328" t="s">
        <v>16</v>
      </c>
      <c r="E328" t="s">
        <v>17</v>
      </c>
      <c r="F328" s="1">
        <v>41321</v>
      </c>
      <c r="G328">
        <v>837638700</v>
      </c>
      <c r="H328" s="1">
        <v>41333</v>
      </c>
      <c r="I328">
        <v>8</v>
      </c>
      <c r="J328" s="6">
        <v>255.28</v>
      </c>
      <c r="K328" s="6">
        <v>159.41999999999999</v>
      </c>
      <c r="L328" s="7">
        <f>raw[[#This Row],[Unit Price]]*raw[[#This Row],[Units Sold]]</f>
        <v>2042.24</v>
      </c>
      <c r="M328" s="7">
        <f>raw[[#This Row],[Unit Cost]]*raw[[#This Row],[Units Sold]]</f>
        <v>1275.3599999999999</v>
      </c>
      <c r="N328" s="7">
        <f>raw[[#This Row],[Total Revenue]]-raw[[#This Row],[Total Cost]]</f>
        <v>766.88000000000011</v>
      </c>
    </row>
    <row r="329" spans="1:14" x14ac:dyDescent="0.25">
      <c r="A329" t="s">
        <v>78</v>
      </c>
      <c r="B329" t="s">
        <v>169</v>
      </c>
      <c r="C329" t="s">
        <v>35</v>
      </c>
      <c r="D329" t="s">
        <v>24</v>
      </c>
      <c r="E329" t="s">
        <v>17</v>
      </c>
      <c r="F329" s="1">
        <v>41718</v>
      </c>
      <c r="G329">
        <v>558236205</v>
      </c>
      <c r="H329" s="1">
        <v>41734</v>
      </c>
      <c r="I329">
        <v>6</v>
      </c>
      <c r="J329" s="6">
        <v>421.89</v>
      </c>
      <c r="K329" s="6">
        <v>364.69</v>
      </c>
      <c r="L329" s="7">
        <f>raw[[#This Row],[Unit Price]]*raw[[#This Row],[Units Sold]]</f>
        <v>2531.34</v>
      </c>
      <c r="M329" s="7">
        <f>raw[[#This Row],[Unit Cost]]*raw[[#This Row],[Units Sold]]</f>
        <v>2188.14</v>
      </c>
      <c r="N329" s="7">
        <f>raw[[#This Row],[Total Revenue]]-raw[[#This Row],[Total Cost]]</f>
        <v>343.20000000000027</v>
      </c>
    </row>
    <row r="330" spans="1:14" x14ac:dyDescent="0.25">
      <c r="A330" t="s">
        <v>246</v>
      </c>
      <c r="B330" t="s">
        <v>90</v>
      </c>
      <c r="C330" t="s">
        <v>20</v>
      </c>
      <c r="D330" t="s">
        <v>16</v>
      </c>
      <c r="E330" t="s">
        <v>29</v>
      </c>
      <c r="F330" s="1">
        <v>40471</v>
      </c>
      <c r="G330">
        <v>772298371</v>
      </c>
      <c r="H330" s="1">
        <v>40493</v>
      </c>
      <c r="I330">
        <v>15</v>
      </c>
      <c r="J330" s="6">
        <v>47.45</v>
      </c>
      <c r="K330" s="6">
        <v>31.79</v>
      </c>
      <c r="L330" s="7">
        <f>raw[[#This Row],[Unit Price]]*raw[[#This Row],[Units Sold]]</f>
        <v>711.75</v>
      </c>
      <c r="M330" s="7">
        <f>raw[[#This Row],[Unit Cost]]*raw[[#This Row],[Units Sold]]</f>
        <v>476.84999999999997</v>
      </c>
      <c r="N330" s="7">
        <f>raw[[#This Row],[Total Revenue]]-raw[[#This Row],[Total Cost]]</f>
        <v>234.90000000000003</v>
      </c>
    </row>
    <row r="331" spans="1:14" x14ac:dyDescent="0.25">
      <c r="A331" t="s">
        <v>18</v>
      </c>
      <c r="B331" t="s">
        <v>54</v>
      </c>
      <c r="C331" t="s">
        <v>46</v>
      </c>
      <c r="D331" t="s">
        <v>16</v>
      </c>
      <c r="E331" t="s">
        <v>21</v>
      </c>
      <c r="F331" s="1">
        <v>41790</v>
      </c>
      <c r="G331">
        <v>520499026</v>
      </c>
      <c r="H331" s="1">
        <v>41807</v>
      </c>
      <c r="I331">
        <v>10</v>
      </c>
      <c r="J331" s="6">
        <v>152.58000000000001</v>
      </c>
      <c r="K331" s="6">
        <v>97.44</v>
      </c>
      <c r="L331" s="7">
        <f>raw[[#This Row],[Unit Price]]*raw[[#This Row],[Units Sold]]</f>
        <v>1525.8000000000002</v>
      </c>
      <c r="M331" s="7">
        <f>raw[[#This Row],[Unit Cost]]*raw[[#This Row],[Units Sold]]</f>
        <v>974.4</v>
      </c>
      <c r="N331" s="7">
        <f>raw[[#This Row],[Total Revenue]]-raw[[#This Row],[Total Cost]]</f>
        <v>551.4000000000002</v>
      </c>
    </row>
    <row r="332" spans="1:14" x14ac:dyDescent="0.25">
      <c r="A332" t="s">
        <v>245</v>
      </c>
      <c r="B332" t="s">
        <v>122</v>
      </c>
      <c r="C332" t="s">
        <v>50</v>
      </c>
      <c r="D332" t="s">
        <v>16</v>
      </c>
      <c r="E332" t="s">
        <v>39</v>
      </c>
      <c r="F332" s="1">
        <v>41976</v>
      </c>
      <c r="G332">
        <v>263824498</v>
      </c>
      <c r="H332" s="1">
        <v>42023</v>
      </c>
      <c r="I332">
        <v>1</v>
      </c>
      <c r="J332" s="6">
        <v>81.73</v>
      </c>
      <c r="K332" s="6">
        <v>56.67</v>
      </c>
      <c r="L332" s="7">
        <f>raw[[#This Row],[Unit Price]]*raw[[#This Row],[Units Sold]]</f>
        <v>81.73</v>
      </c>
      <c r="M332" s="7">
        <f>raw[[#This Row],[Unit Cost]]*raw[[#This Row],[Units Sold]]</f>
        <v>56.67</v>
      </c>
      <c r="N332" s="7">
        <f>raw[[#This Row],[Total Revenue]]-raw[[#This Row],[Total Cost]]</f>
        <v>25.060000000000002</v>
      </c>
    </row>
    <row r="333" spans="1:14" x14ac:dyDescent="0.25">
      <c r="A333" t="s">
        <v>18</v>
      </c>
      <c r="B333" t="s">
        <v>75</v>
      </c>
      <c r="C333" t="s">
        <v>44</v>
      </c>
      <c r="D333" t="s">
        <v>16</v>
      </c>
      <c r="E333" t="s">
        <v>21</v>
      </c>
      <c r="F333" s="1">
        <v>41867</v>
      </c>
      <c r="G333">
        <v>533573615</v>
      </c>
      <c r="H333" s="1">
        <v>41917</v>
      </c>
      <c r="I333">
        <v>9</v>
      </c>
      <c r="J333" s="6">
        <v>109.28</v>
      </c>
      <c r="K333" s="6">
        <v>35.840000000000003</v>
      </c>
      <c r="L333" s="7">
        <f>raw[[#This Row],[Unit Price]]*raw[[#This Row],[Units Sold]]</f>
        <v>983.52</v>
      </c>
      <c r="M333" s="7">
        <f>raw[[#This Row],[Unit Cost]]*raw[[#This Row],[Units Sold]]</f>
        <v>322.56000000000006</v>
      </c>
      <c r="N333" s="7">
        <f>raw[[#This Row],[Total Revenue]]-raw[[#This Row],[Total Cost]]</f>
        <v>660.95999999999992</v>
      </c>
    </row>
    <row r="334" spans="1:14" x14ac:dyDescent="0.25">
      <c r="A334" t="s">
        <v>18</v>
      </c>
      <c r="B334" t="s">
        <v>176</v>
      </c>
      <c r="C334" t="s">
        <v>15</v>
      </c>
      <c r="D334" t="s">
        <v>24</v>
      </c>
      <c r="E334" t="s">
        <v>39</v>
      </c>
      <c r="F334" s="1">
        <v>42692</v>
      </c>
      <c r="G334">
        <v>581357705</v>
      </c>
      <c r="H334" s="1">
        <v>42717</v>
      </c>
      <c r="I334">
        <v>9</v>
      </c>
      <c r="J334" s="6">
        <v>651.21</v>
      </c>
      <c r="K334" s="6">
        <v>524.96</v>
      </c>
      <c r="L334" s="7">
        <f>raw[[#This Row],[Unit Price]]*raw[[#This Row],[Units Sold]]</f>
        <v>5860.89</v>
      </c>
      <c r="M334" s="7">
        <f>raw[[#This Row],[Unit Cost]]*raw[[#This Row],[Units Sold]]</f>
        <v>4724.6400000000003</v>
      </c>
      <c r="N334" s="7">
        <f>raw[[#This Row],[Total Revenue]]-raw[[#This Row],[Total Cost]]</f>
        <v>1136.25</v>
      </c>
    </row>
    <row r="335" spans="1:14" x14ac:dyDescent="0.25">
      <c r="A335" t="s">
        <v>247</v>
      </c>
      <c r="B335" t="s">
        <v>188</v>
      </c>
      <c r="C335" t="s">
        <v>38</v>
      </c>
      <c r="D335" t="s">
        <v>16</v>
      </c>
      <c r="E335" t="s">
        <v>29</v>
      </c>
      <c r="F335" s="1">
        <v>41918</v>
      </c>
      <c r="G335">
        <v>629100596</v>
      </c>
      <c r="H335" s="1">
        <v>41927</v>
      </c>
      <c r="I335">
        <v>6</v>
      </c>
      <c r="J335" s="6">
        <v>205.7</v>
      </c>
      <c r="K335" s="6">
        <v>117.11</v>
      </c>
      <c r="L335" s="7">
        <f>raw[[#This Row],[Unit Price]]*raw[[#This Row],[Units Sold]]</f>
        <v>1234.1999999999998</v>
      </c>
      <c r="M335" s="7">
        <f>raw[[#This Row],[Unit Cost]]*raw[[#This Row],[Units Sold]]</f>
        <v>702.66</v>
      </c>
      <c r="N335" s="7">
        <f>raw[[#This Row],[Total Revenue]]-raw[[#This Row],[Total Cost]]</f>
        <v>531.53999999999985</v>
      </c>
    </row>
    <row r="336" spans="1:14" x14ac:dyDescent="0.25">
      <c r="A336" t="s">
        <v>104</v>
      </c>
      <c r="B336" t="s">
        <v>105</v>
      </c>
      <c r="C336" t="s">
        <v>26</v>
      </c>
      <c r="D336" t="s">
        <v>24</v>
      </c>
      <c r="E336" t="s">
        <v>17</v>
      </c>
      <c r="F336" s="1">
        <v>42933</v>
      </c>
      <c r="G336">
        <v>519038617</v>
      </c>
      <c r="H336" s="1">
        <v>42939</v>
      </c>
      <c r="I336">
        <v>7</v>
      </c>
      <c r="J336" s="6">
        <v>668.27</v>
      </c>
      <c r="K336" s="6">
        <v>502.54</v>
      </c>
      <c r="L336" s="7">
        <f>raw[[#This Row],[Unit Price]]*raw[[#This Row],[Units Sold]]</f>
        <v>4677.8899999999994</v>
      </c>
      <c r="M336" s="7">
        <f>raw[[#This Row],[Unit Cost]]*raw[[#This Row],[Units Sold]]</f>
        <v>3517.78</v>
      </c>
      <c r="N336" s="7">
        <f>raw[[#This Row],[Total Revenue]]-raw[[#This Row],[Total Cost]]</f>
        <v>1160.1099999999992</v>
      </c>
    </row>
    <row r="337" spans="1:14" x14ac:dyDescent="0.25">
      <c r="A337" t="s">
        <v>246</v>
      </c>
      <c r="B337" t="s">
        <v>101</v>
      </c>
      <c r="C337" t="s">
        <v>23</v>
      </c>
      <c r="D337" t="s">
        <v>24</v>
      </c>
      <c r="E337" t="s">
        <v>29</v>
      </c>
      <c r="F337" s="1">
        <v>42601</v>
      </c>
      <c r="G337">
        <v>163720595</v>
      </c>
      <c r="H337" s="1">
        <v>42604</v>
      </c>
      <c r="I337">
        <v>12</v>
      </c>
      <c r="J337" s="6">
        <v>154.06</v>
      </c>
      <c r="K337" s="6">
        <v>90.93</v>
      </c>
      <c r="L337" s="7">
        <f>raw[[#This Row],[Unit Price]]*raw[[#This Row],[Units Sold]]</f>
        <v>1848.72</v>
      </c>
      <c r="M337" s="7">
        <f>raw[[#This Row],[Unit Cost]]*raw[[#This Row],[Units Sold]]</f>
        <v>1091.1600000000001</v>
      </c>
      <c r="N337" s="7">
        <f>raw[[#This Row],[Total Revenue]]-raw[[#This Row],[Total Cost]]</f>
        <v>757.56</v>
      </c>
    </row>
    <row r="338" spans="1:14" x14ac:dyDescent="0.25">
      <c r="A338" t="s">
        <v>18</v>
      </c>
      <c r="B338" t="s">
        <v>19</v>
      </c>
      <c r="C338" t="s">
        <v>38</v>
      </c>
      <c r="D338" t="s">
        <v>16</v>
      </c>
      <c r="E338" t="s">
        <v>21</v>
      </c>
      <c r="F338" s="1">
        <v>40938</v>
      </c>
      <c r="G338">
        <v>896007859</v>
      </c>
      <c r="H338" s="1">
        <v>40943</v>
      </c>
      <c r="I338">
        <v>12</v>
      </c>
      <c r="J338" s="6">
        <v>205.7</v>
      </c>
      <c r="K338" s="6">
        <v>117.11</v>
      </c>
      <c r="L338" s="7">
        <f>raw[[#This Row],[Unit Price]]*raw[[#This Row],[Units Sold]]</f>
        <v>2468.3999999999996</v>
      </c>
      <c r="M338" s="7">
        <f>raw[[#This Row],[Unit Cost]]*raw[[#This Row],[Units Sold]]</f>
        <v>1405.32</v>
      </c>
      <c r="N338" s="7">
        <f>raw[[#This Row],[Total Revenue]]-raw[[#This Row],[Total Cost]]</f>
        <v>1063.0799999999997</v>
      </c>
    </row>
    <row r="339" spans="1:14" x14ac:dyDescent="0.25">
      <c r="A339" t="s">
        <v>246</v>
      </c>
      <c r="B339" t="s">
        <v>189</v>
      </c>
      <c r="C339" t="s">
        <v>46</v>
      </c>
      <c r="D339" t="s">
        <v>24</v>
      </c>
      <c r="E339" t="s">
        <v>39</v>
      </c>
      <c r="F339" s="1">
        <v>42501</v>
      </c>
      <c r="G339">
        <v>519074237</v>
      </c>
      <c r="H339" s="1">
        <v>42502</v>
      </c>
      <c r="I339">
        <v>7</v>
      </c>
      <c r="J339" s="6">
        <v>152.58000000000001</v>
      </c>
      <c r="K339" s="6">
        <v>97.44</v>
      </c>
      <c r="L339" s="7">
        <f>raw[[#This Row],[Unit Price]]*raw[[#This Row],[Units Sold]]</f>
        <v>1068.0600000000002</v>
      </c>
      <c r="M339" s="7">
        <f>raw[[#This Row],[Unit Cost]]*raw[[#This Row],[Units Sold]]</f>
        <v>682.07999999999993</v>
      </c>
      <c r="N339" s="7">
        <f>raw[[#This Row],[Total Revenue]]-raw[[#This Row],[Total Cost]]</f>
        <v>385.98000000000025</v>
      </c>
    </row>
    <row r="340" spans="1:14" x14ac:dyDescent="0.25">
      <c r="A340" t="s">
        <v>246</v>
      </c>
      <c r="B340" t="s">
        <v>190</v>
      </c>
      <c r="C340" t="s">
        <v>15</v>
      </c>
      <c r="D340" t="s">
        <v>16</v>
      </c>
      <c r="E340" t="s">
        <v>39</v>
      </c>
      <c r="F340" s="1">
        <v>41169</v>
      </c>
      <c r="G340">
        <v>956406056</v>
      </c>
      <c r="H340" s="1">
        <v>41217</v>
      </c>
      <c r="I340">
        <v>1</v>
      </c>
      <c r="J340" s="6">
        <v>651.21</v>
      </c>
      <c r="K340" s="6">
        <v>524.96</v>
      </c>
      <c r="L340" s="7">
        <f>raw[[#This Row],[Unit Price]]*raw[[#This Row],[Units Sold]]</f>
        <v>651.21</v>
      </c>
      <c r="M340" s="7">
        <f>raw[[#This Row],[Unit Cost]]*raw[[#This Row],[Units Sold]]</f>
        <v>524.96</v>
      </c>
      <c r="N340" s="7">
        <f>raw[[#This Row],[Total Revenue]]-raw[[#This Row],[Total Cost]]</f>
        <v>126.25</v>
      </c>
    </row>
    <row r="341" spans="1:14" x14ac:dyDescent="0.25">
      <c r="A341" t="s">
        <v>30</v>
      </c>
      <c r="B341" t="s">
        <v>191</v>
      </c>
      <c r="C341" t="s">
        <v>50</v>
      </c>
      <c r="D341" t="s">
        <v>16</v>
      </c>
      <c r="E341" t="s">
        <v>17</v>
      </c>
      <c r="F341" s="1">
        <v>40893</v>
      </c>
      <c r="G341">
        <v>601802146</v>
      </c>
      <c r="H341" s="1">
        <v>40929</v>
      </c>
      <c r="I341">
        <v>9</v>
      </c>
      <c r="J341" s="6">
        <v>81.73</v>
      </c>
      <c r="K341" s="6">
        <v>56.67</v>
      </c>
      <c r="L341" s="7">
        <f>raw[[#This Row],[Unit Price]]*raw[[#This Row],[Units Sold]]</f>
        <v>735.57</v>
      </c>
      <c r="M341" s="7">
        <f>raw[[#This Row],[Unit Cost]]*raw[[#This Row],[Units Sold]]</f>
        <v>510.03000000000003</v>
      </c>
      <c r="N341" s="7">
        <f>raw[[#This Row],[Total Revenue]]-raw[[#This Row],[Total Cost]]</f>
        <v>225.54000000000002</v>
      </c>
    </row>
    <row r="342" spans="1:14" x14ac:dyDescent="0.25">
      <c r="A342" t="s">
        <v>245</v>
      </c>
      <c r="B342" t="s">
        <v>192</v>
      </c>
      <c r="C342" t="s">
        <v>33</v>
      </c>
      <c r="D342" t="s">
        <v>24</v>
      </c>
      <c r="E342" t="s">
        <v>29</v>
      </c>
      <c r="F342" s="1">
        <v>40481</v>
      </c>
      <c r="G342">
        <v>169373834</v>
      </c>
      <c r="H342" s="1">
        <v>40503</v>
      </c>
      <c r="I342">
        <v>1</v>
      </c>
      <c r="J342" s="6">
        <v>255.28</v>
      </c>
      <c r="K342" s="6">
        <v>159.41999999999999</v>
      </c>
      <c r="L342" s="7">
        <f>raw[[#This Row],[Unit Price]]*raw[[#This Row],[Units Sold]]</f>
        <v>255.28</v>
      </c>
      <c r="M342" s="7">
        <f>raw[[#This Row],[Unit Cost]]*raw[[#This Row],[Units Sold]]</f>
        <v>159.41999999999999</v>
      </c>
      <c r="N342" s="7">
        <f>raw[[#This Row],[Total Revenue]]-raw[[#This Row],[Total Cost]]</f>
        <v>95.860000000000014</v>
      </c>
    </row>
    <row r="343" spans="1:14" x14ac:dyDescent="0.25">
      <c r="A343" t="s">
        <v>245</v>
      </c>
      <c r="B343" t="s">
        <v>118</v>
      </c>
      <c r="C343" t="s">
        <v>23</v>
      </c>
      <c r="D343" t="s">
        <v>24</v>
      </c>
      <c r="E343" t="s">
        <v>17</v>
      </c>
      <c r="F343" s="1">
        <v>40513</v>
      </c>
      <c r="G343">
        <v>443544948</v>
      </c>
      <c r="H343" s="1">
        <v>40513</v>
      </c>
      <c r="I343">
        <v>6</v>
      </c>
      <c r="J343" s="6">
        <v>154.06</v>
      </c>
      <c r="K343" s="6">
        <v>90.93</v>
      </c>
      <c r="L343" s="7">
        <f>raw[[#This Row],[Unit Price]]*raw[[#This Row],[Units Sold]]</f>
        <v>924.36</v>
      </c>
      <c r="M343" s="7">
        <f>raw[[#This Row],[Unit Cost]]*raw[[#This Row],[Units Sold]]</f>
        <v>545.58000000000004</v>
      </c>
      <c r="N343" s="7">
        <f>raw[[#This Row],[Total Revenue]]-raw[[#This Row],[Total Cost]]</f>
        <v>378.78</v>
      </c>
    </row>
    <row r="344" spans="1:14" x14ac:dyDescent="0.25">
      <c r="A344" t="s">
        <v>18</v>
      </c>
      <c r="B344" t="s">
        <v>119</v>
      </c>
      <c r="C344" t="s">
        <v>33</v>
      </c>
      <c r="D344" t="s">
        <v>24</v>
      </c>
      <c r="E344" t="s">
        <v>39</v>
      </c>
      <c r="F344" s="1">
        <v>41955</v>
      </c>
      <c r="G344">
        <v>929051816</v>
      </c>
      <c r="H344" s="1">
        <v>41984</v>
      </c>
      <c r="I344">
        <v>10</v>
      </c>
      <c r="J344" s="6">
        <v>255.28</v>
      </c>
      <c r="K344" s="6">
        <v>159.41999999999999</v>
      </c>
      <c r="L344" s="7">
        <f>raw[[#This Row],[Unit Price]]*raw[[#This Row],[Units Sold]]</f>
        <v>2552.8000000000002</v>
      </c>
      <c r="M344" s="7">
        <f>raw[[#This Row],[Unit Cost]]*raw[[#This Row],[Units Sold]]</f>
        <v>1594.1999999999998</v>
      </c>
      <c r="N344" s="7">
        <f>raw[[#This Row],[Total Revenue]]-raw[[#This Row],[Total Cost]]</f>
        <v>958.60000000000036</v>
      </c>
    </row>
    <row r="345" spans="1:14" x14ac:dyDescent="0.25">
      <c r="A345" t="s">
        <v>18</v>
      </c>
      <c r="B345" t="s">
        <v>173</v>
      </c>
      <c r="C345" t="s">
        <v>50</v>
      </c>
      <c r="D345" t="s">
        <v>16</v>
      </c>
      <c r="E345" t="s">
        <v>21</v>
      </c>
      <c r="F345" s="1">
        <v>42017</v>
      </c>
      <c r="G345">
        <v>300943267</v>
      </c>
      <c r="H345" s="1">
        <v>42019</v>
      </c>
      <c r="I345">
        <v>8</v>
      </c>
      <c r="J345" s="6">
        <v>81.73</v>
      </c>
      <c r="K345" s="6">
        <v>56.67</v>
      </c>
      <c r="L345" s="7">
        <f>raw[[#This Row],[Unit Price]]*raw[[#This Row],[Units Sold]]</f>
        <v>653.84</v>
      </c>
      <c r="M345" s="7">
        <f>raw[[#This Row],[Unit Cost]]*raw[[#This Row],[Units Sold]]</f>
        <v>453.36</v>
      </c>
      <c r="N345" s="7">
        <f>raw[[#This Row],[Total Revenue]]-raw[[#This Row],[Total Cost]]</f>
        <v>200.48000000000002</v>
      </c>
    </row>
    <row r="346" spans="1:14" x14ac:dyDescent="0.25">
      <c r="A346" t="s">
        <v>247</v>
      </c>
      <c r="B346" t="s">
        <v>89</v>
      </c>
      <c r="C346" t="s">
        <v>15</v>
      </c>
      <c r="D346" t="s">
        <v>16</v>
      </c>
      <c r="E346" t="s">
        <v>39</v>
      </c>
      <c r="F346" s="1">
        <v>41063</v>
      </c>
      <c r="G346">
        <v>454580628</v>
      </c>
      <c r="H346" s="1">
        <v>41095</v>
      </c>
      <c r="I346">
        <v>16</v>
      </c>
      <c r="J346" s="6">
        <v>651.21</v>
      </c>
      <c r="K346" s="6">
        <v>524.96</v>
      </c>
      <c r="L346" s="7">
        <f>raw[[#This Row],[Unit Price]]*raw[[#This Row],[Units Sold]]</f>
        <v>10419.36</v>
      </c>
      <c r="M346" s="7">
        <f>raw[[#This Row],[Unit Cost]]*raw[[#This Row],[Units Sold]]</f>
        <v>8399.36</v>
      </c>
      <c r="N346" s="7">
        <f>raw[[#This Row],[Total Revenue]]-raw[[#This Row],[Total Cost]]</f>
        <v>2020</v>
      </c>
    </row>
    <row r="347" spans="1:14" x14ac:dyDescent="0.25">
      <c r="A347" t="s">
        <v>246</v>
      </c>
      <c r="B347" t="s">
        <v>193</v>
      </c>
      <c r="C347" t="s">
        <v>44</v>
      </c>
      <c r="D347" t="s">
        <v>16</v>
      </c>
      <c r="E347" t="s">
        <v>29</v>
      </c>
      <c r="F347" s="1">
        <v>41226</v>
      </c>
      <c r="G347">
        <v>655637729</v>
      </c>
      <c r="H347" s="1">
        <v>41239</v>
      </c>
      <c r="I347">
        <v>11</v>
      </c>
      <c r="J347" s="6">
        <v>109.28</v>
      </c>
      <c r="K347" s="6">
        <v>35.840000000000003</v>
      </c>
      <c r="L347" s="7">
        <f>raw[[#This Row],[Unit Price]]*raw[[#This Row],[Units Sold]]</f>
        <v>1202.08</v>
      </c>
      <c r="M347" s="7">
        <f>raw[[#This Row],[Unit Cost]]*raw[[#This Row],[Units Sold]]</f>
        <v>394.24</v>
      </c>
      <c r="N347" s="7">
        <f>raw[[#This Row],[Total Revenue]]-raw[[#This Row],[Total Cost]]</f>
        <v>807.83999999999992</v>
      </c>
    </row>
    <row r="348" spans="1:14" x14ac:dyDescent="0.25">
      <c r="A348" t="s">
        <v>30</v>
      </c>
      <c r="B348" t="s">
        <v>194</v>
      </c>
      <c r="C348" t="s">
        <v>44</v>
      </c>
      <c r="D348" t="s">
        <v>16</v>
      </c>
      <c r="E348" t="s">
        <v>21</v>
      </c>
      <c r="F348" s="1">
        <v>42267</v>
      </c>
      <c r="G348">
        <v>690100896</v>
      </c>
      <c r="H348" s="1">
        <v>42274</v>
      </c>
      <c r="I348">
        <v>8</v>
      </c>
      <c r="J348" s="6">
        <v>109.28</v>
      </c>
      <c r="K348" s="6">
        <v>35.840000000000003</v>
      </c>
      <c r="L348" s="7">
        <f>raw[[#This Row],[Unit Price]]*raw[[#This Row],[Units Sold]]</f>
        <v>874.24</v>
      </c>
      <c r="M348" s="7">
        <f>raw[[#This Row],[Unit Cost]]*raw[[#This Row],[Units Sold]]</f>
        <v>286.72000000000003</v>
      </c>
      <c r="N348" s="7">
        <f>raw[[#This Row],[Total Revenue]]-raw[[#This Row],[Total Cost]]</f>
        <v>587.52</v>
      </c>
    </row>
    <row r="349" spans="1:14" x14ac:dyDescent="0.25">
      <c r="A349" t="s">
        <v>246</v>
      </c>
      <c r="B349" t="s">
        <v>137</v>
      </c>
      <c r="C349" t="s">
        <v>44</v>
      </c>
      <c r="D349" t="s">
        <v>16</v>
      </c>
      <c r="E349" t="s">
        <v>17</v>
      </c>
      <c r="F349" s="1">
        <v>40182</v>
      </c>
      <c r="G349">
        <v>414268958</v>
      </c>
      <c r="H349" s="1">
        <v>40196</v>
      </c>
      <c r="I349">
        <v>1</v>
      </c>
      <c r="J349" s="6">
        <v>109.28</v>
      </c>
      <c r="K349" s="6">
        <v>35.840000000000003</v>
      </c>
      <c r="L349" s="7">
        <f>raw[[#This Row],[Unit Price]]*raw[[#This Row],[Units Sold]]</f>
        <v>109.28</v>
      </c>
      <c r="M349" s="7">
        <f>raw[[#This Row],[Unit Cost]]*raw[[#This Row],[Units Sold]]</f>
        <v>35.840000000000003</v>
      </c>
      <c r="N349" s="7">
        <f>raw[[#This Row],[Total Revenue]]-raw[[#This Row],[Total Cost]]</f>
        <v>73.44</v>
      </c>
    </row>
    <row r="350" spans="1:14" x14ac:dyDescent="0.25">
      <c r="A350" t="s">
        <v>245</v>
      </c>
      <c r="B350" t="s">
        <v>140</v>
      </c>
      <c r="C350" t="s">
        <v>35</v>
      </c>
      <c r="D350" t="s">
        <v>24</v>
      </c>
      <c r="E350" t="s">
        <v>17</v>
      </c>
      <c r="F350" s="1">
        <v>42422</v>
      </c>
      <c r="G350">
        <v>204753243</v>
      </c>
      <c r="H350" s="1">
        <v>42466</v>
      </c>
      <c r="I350">
        <v>16</v>
      </c>
      <c r="J350" s="6">
        <v>421.89</v>
      </c>
      <c r="K350" s="6">
        <v>364.69</v>
      </c>
      <c r="L350" s="7">
        <f>raw[[#This Row],[Unit Price]]*raw[[#This Row],[Units Sold]]</f>
        <v>6750.24</v>
      </c>
      <c r="M350" s="7">
        <f>raw[[#This Row],[Unit Cost]]*raw[[#This Row],[Units Sold]]</f>
        <v>5835.04</v>
      </c>
      <c r="N350" s="7">
        <f>raw[[#This Row],[Total Revenue]]-raw[[#This Row],[Total Cost]]</f>
        <v>915.19999999999982</v>
      </c>
    </row>
    <row r="351" spans="1:14" x14ac:dyDescent="0.25">
      <c r="A351" t="s">
        <v>247</v>
      </c>
      <c r="B351" t="s">
        <v>158</v>
      </c>
      <c r="C351" t="s">
        <v>23</v>
      </c>
      <c r="D351" t="s">
        <v>16</v>
      </c>
      <c r="E351" t="s">
        <v>39</v>
      </c>
      <c r="F351" s="1">
        <v>41617</v>
      </c>
      <c r="G351">
        <v>508477580</v>
      </c>
      <c r="H351" s="1">
        <v>41666</v>
      </c>
      <c r="I351">
        <v>14</v>
      </c>
      <c r="J351" s="6">
        <v>154.06</v>
      </c>
      <c r="K351" s="6">
        <v>90.93</v>
      </c>
      <c r="L351" s="7">
        <f>raw[[#This Row],[Unit Price]]*raw[[#This Row],[Units Sold]]</f>
        <v>2156.84</v>
      </c>
      <c r="M351" s="7">
        <f>raw[[#This Row],[Unit Cost]]*raw[[#This Row],[Units Sold]]</f>
        <v>1273.02</v>
      </c>
      <c r="N351" s="7">
        <f>raw[[#This Row],[Total Revenue]]-raw[[#This Row],[Total Cost]]</f>
        <v>883.82000000000016</v>
      </c>
    </row>
    <row r="352" spans="1:14" x14ac:dyDescent="0.25">
      <c r="A352" t="s">
        <v>18</v>
      </c>
      <c r="B352" t="s">
        <v>111</v>
      </c>
      <c r="C352" t="s">
        <v>46</v>
      </c>
      <c r="D352" t="s">
        <v>16</v>
      </c>
      <c r="E352" t="s">
        <v>21</v>
      </c>
      <c r="F352" s="1">
        <v>41844</v>
      </c>
      <c r="G352">
        <v>492678296</v>
      </c>
      <c r="H352" s="1">
        <v>41887</v>
      </c>
      <c r="I352">
        <v>6</v>
      </c>
      <c r="J352" s="6">
        <v>152.58000000000001</v>
      </c>
      <c r="K352" s="6">
        <v>97.44</v>
      </c>
      <c r="L352" s="7">
        <f>raw[[#This Row],[Unit Price]]*raw[[#This Row],[Units Sold]]</f>
        <v>915.48</v>
      </c>
      <c r="M352" s="7">
        <f>raw[[#This Row],[Unit Cost]]*raw[[#This Row],[Units Sold]]</f>
        <v>584.64</v>
      </c>
      <c r="N352" s="7">
        <f>raw[[#This Row],[Total Revenue]]-raw[[#This Row],[Total Cost]]</f>
        <v>330.84000000000003</v>
      </c>
    </row>
    <row r="353" spans="1:14" x14ac:dyDescent="0.25">
      <c r="A353" t="s">
        <v>18</v>
      </c>
      <c r="B353" t="s">
        <v>86</v>
      </c>
      <c r="C353" t="s">
        <v>38</v>
      </c>
      <c r="D353" t="s">
        <v>24</v>
      </c>
      <c r="E353" t="s">
        <v>29</v>
      </c>
      <c r="F353" s="1">
        <v>40659</v>
      </c>
      <c r="G353">
        <v>294904220</v>
      </c>
      <c r="H353" s="1">
        <v>40685</v>
      </c>
      <c r="I353">
        <v>13</v>
      </c>
      <c r="J353" s="6">
        <v>205.7</v>
      </c>
      <c r="K353" s="6">
        <v>117.11</v>
      </c>
      <c r="L353" s="7">
        <f>raw[[#This Row],[Unit Price]]*raw[[#This Row],[Units Sold]]</f>
        <v>2674.1</v>
      </c>
      <c r="M353" s="7">
        <f>raw[[#This Row],[Unit Cost]]*raw[[#This Row],[Units Sold]]</f>
        <v>1522.43</v>
      </c>
      <c r="N353" s="7">
        <f>raw[[#This Row],[Total Revenue]]-raw[[#This Row],[Total Cost]]</f>
        <v>1151.6699999999998</v>
      </c>
    </row>
    <row r="354" spans="1:14" x14ac:dyDescent="0.25">
      <c r="A354" t="s">
        <v>18</v>
      </c>
      <c r="B354" t="s">
        <v>195</v>
      </c>
      <c r="C354" t="s">
        <v>50</v>
      </c>
      <c r="D354" t="s">
        <v>24</v>
      </c>
      <c r="E354" t="s">
        <v>21</v>
      </c>
      <c r="F354" s="1">
        <v>41536</v>
      </c>
      <c r="G354">
        <v>573016679</v>
      </c>
      <c r="H354" s="1">
        <v>41551</v>
      </c>
      <c r="I354">
        <v>12</v>
      </c>
      <c r="J354" s="6">
        <v>81.73</v>
      </c>
      <c r="K354" s="6">
        <v>56.67</v>
      </c>
      <c r="L354" s="7">
        <f>raw[[#This Row],[Unit Price]]*raw[[#This Row],[Units Sold]]</f>
        <v>980.76</v>
      </c>
      <c r="M354" s="7">
        <f>raw[[#This Row],[Unit Cost]]*raw[[#This Row],[Units Sold]]</f>
        <v>680.04</v>
      </c>
      <c r="N354" s="7">
        <f>raw[[#This Row],[Total Revenue]]-raw[[#This Row],[Total Cost]]</f>
        <v>300.72000000000003</v>
      </c>
    </row>
    <row r="355" spans="1:14" x14ac:dyDescent="0.25">
      <c r="A355" t="s">
        <v>245</v>
      </c>
      <c r="B355" t="s">
        <v>28</v>
      </c>
      <c r="C355" t="s">
        <v>67</v>
      </c>
      <c r="D355" t="s">
        <v>16</v>
      </c>
      <c r="E355" t="s">
        <v>29</v>
      </c>
      <c r="F355" s="1">
        <v>41424</v>
      </c>
      <c r="G355">
        <v>255189502</v>
      </c>
      <c r="H355" s="1">
        <v>41438</v>
      </c>
      <c r="I355">
        <v>8</v>
      </c>
      <c r="J355" s="6">
        <v>9.33</v>
      </c>
      <c r="K355" s="6">
        <v>6.92</v>
      </c>
      <c r="L355" s="7">
        <f>raw[[#This Row],[Unit Price]]*raw[[#This Row],[Units Sold]]</f>
        <v>74.64</v>
      </c>
      <c r="M355" s="7">
        <f>raw[[#This Row],[Unit Cost]]*raw[[#This Row],[Units Sold]]</f>
        <v>55.36</v>
      </c>
      <c r="N355" s="7">
        <f>raw[[#This Row],[Total Revenue]]-raw[[#This Row],[Total Cost]]</f>
        <v>19.28</v>
      </c>
    </row>
    <row r="356" spans="1:14" x14ac:dyDescent="0.25">
      <c r="A356" t="s">
        <v>245</v>
      </c>
      <c r="B356" t="s">
        <v>106</v>
      </c>
      <c r="C356" t="s">
        <v>35</v>
      </c>
      <c r="D356" t="s">
        <v>24</v>
      </c>
      <c r="E356" t="s">
        <v>39</v>
      </c>
      <c r="F356" s="1">
        <v>40428</v>
      </c>
      <c r="G356">
        <v>589909017</v>
      </c>
      <c r="H356" s="1">
        <v>40468</v>
      </c>
      <c r="I356">
        <v>10</v>
      </c>
      <c r="J356" s="6">
        <v>421.89</v>
      </c>
      <c r="K356" s="6">
        <v>364.69</v>
      </c>
      <c r="L356" s="7">
        <f>raw[[#This Row],[Unit Price]]*raw[[#This Row],[Units Sold]]</f>
        <v>4218.8999999999996</v>
      </c>
      <c r="M356" s="7">
        <f>raw[[#This Row],[Unit Cost]]*raw[[#This Row],[Units Sold]]</f>
        <v>3646.9</v>
      </c>
      <c r="N356" s="7">
        <f>raw[[#This Row],[Total Revenue]]-raw[[#This Row],[Total Cost]]</f>
        <v>571.99999999999955</v>
      </c>
    </row>
    <row r="357" spans="1:14" x14ac:dyDescent="0.25">
      <c r="A357" t="s">
        <v>247</v>
      </c>
      <c r="B357" t="s">
        <v>68</v>
      </c>
      <c r="C357" t="s">
        <v>20</v>
      </c>
      <c r="D357" t="s">
        <v>24</v>
      </c>
      <c r="E357" t="s">
        <v>29</v>
      </c>
      <c r="F357" s="1">
        <v>40423</v>
      </c>
      <c r="G357">
        <v>195974051</v>
      </c>
      <c r="H357" s="1">
        <v>40471</v>
      </c>
      <c r="I357">
        <v>3</v>
      </c>
      <c r="J357" s="6">
        <v>47.45</v>
      </c>
      <c r="K357" s="6">
        <v>31.79</v>
      </c>
      <c r="L357" s="7">
        <f>raw[[#This Row],[Unit Price]]*raw[[#This Row],[Units Sold]]</f>
        <v>142.35000000000002</v>
      </c>
      <c r="M357" s="7">
        <f>raw[[#This Row],[Unit Cost]]*raw[[#This Row],[Units Sold]]</f>
        <v>95.37</v>
      </c>
      <c r="N357" s="7">
        <f>raw[[#This Row],[Total Revenue]]-raw[[#This Row],[Total Cost]]</f>
        <v>46.980000000000018</v>
      </c>
    </row>
    <row r="358" spans="1:14" x14ac:dyDescent="0.25">
      <c r="A358" t="s">
        <v>245</v>
      </c>
      <c r="B358" t="s">
        <v>122</v>
      </c>
      <c r="C358" t="s">
        <v>46</v>
      </c>
      <c r="D358" t="s">
        <v>16</v>
      </c>
      <c r="E358" t="s">
        <v>39</v>
      </c>
      <c r="F358" s="1">
        <v>40909</v>
      </c>
      <c r="G358">
        <v>912495934</v>
      </c>
      <c r="H358" s="1">
        <v>40913</v>
      </c>
      <c r="I358">
        <v>11</v>
      </c>
      <c r="J358" s="6">
        <v>152.58000000000001</v>
      </c>
      <c r="K358" s="6">
        <v>97.44</v>
      </c>
      <c r="L358" s="7">
        <f>raw[[#This Row],[Unit Price]]*raw[[#This Row],[Units Sold]]</f>
        <v>1678.38</v>
      </c>
      <c r="M358" s="7">
        <f>raw[[#This Row],[Unit Cost]]*raw[[#This Row],[Units Sold]]</f>
        <v>1071.8399999999999</v>
      </c>
      <c r="N358" s="7">
        <f>raw[[#This Row],[Total Revenue]]-raw[[#This Row],[Total Cost]]</f>
        <v>606.54000000000019</v>
      </c>
    </row>
    <row r="359" spans="1:14" x14ac:dyDescent="0.25">
      <c r="A359" t="s">
        <v>247</v>
      </c>
      <c r="B359" t="s">
        <v>109</v>
      </c>
      <c r="C359" t="s">
        <v>44</v>
      </c>
      <c r="D359" t="s">
        <v>24</v>
      </c>
      <c r="E359" t="s">
        <v>21</v>
      </c>
      <c r="F359" s="1">
        <v>40389</v>
      </c>
      <c r="G359">
        <v>148898494</v>
      </c>
      <c r="H359" s="1">
        <v>40407</v>
      </c>
      <c r="I359">
        <v>2</v>
      </c>
      <c r="J359" s="6">
        <v>109.28</v>
      </c>
      <c r="K359" s="6">
        <v>35.840000000000003</v>
      </c>
      <c r="L359" s="7">
        <f>raw[[#This Row],[Unit Price]]*raw[[#This Row],[Units Sold]]</f>
        <v>218.56</v>
      </c>
      <c r="M359" s="7">
        <f>raw[[#This Row],[Unit Cost]]*raw[[#This Row],[Units Sold]]</f>
        <v>71.680000000000007</v>
      </c>
      <c r="N359" s="7">
        <f>raw[[#This Row],[Total Revenue]]-raw[[#This Row],[Total Cost]]</f>
        <v>146.88</v>
      </c>
    </row>
    <row r="360" spans="1:14" x14ac:dyDescent="0.25">
      <c r="A360" t="s">
        <v>18</v>
      </c>
      <c r="B360" t="s">
        <v>117</v>
      </c>
      <c r="C360" t="s">
        <v>20</v>
      </c>
      <c r="D360" t="s">
        <v>24</v>
      </c>
      <c r="E360" t="s">
        <v>39</v>
      </c>
      <c r="F360" s="1">
        <v>40525</v>
      </c>
      <c r="G360">
        <v>334918057</v>
      </c>
      <c r="H360" s="1">
        <v>40534</v>
      </c>
      <c r="I360">
        <v>14</v>
      </c>
      <c r="J360" s="6">
        <v>47.45</v>
      </c>
      <c r="K360" s="6">
        <v>31.79</v>
      </c>
      <c r="L360" s="7">
        <f>raw[[#This Row],[Unit Price]]*raw[[#This Row],[Units Sold]]</f>
        <v>664.30000000000007</v>
      </c>
      <c r="M360" s="7">
        <f>raw[[#This Row],[Unit Cost]]*raw[[#This Row],[Units Sold]]</f>
        <v>445.06</v>
      </c>
      <c r="N360" s="7">
        <f>raw[[#This Row],[Total Revenue]]-raw[[#This Row],[Total Cost]]</f>
        <v>219.24000000000007</v>
      </c>
    </row>
    <row r="361" spans="1:14" x14ac:dyDescent="0.25">
      <c r="A361" t="s">
        <v>247</v>
      </c>
      <c r="B361" t="s">
        <v>49</v>
      </c>
      <c r="C361" t="s">
        <v>15</v>
      </c>
      <c r="D361" t="s">
        <v>16</v>
      </c>
      <c r="E361" t="s">
        <v>29</v>
      </c>
      <c r="F361" s="1">
        <v>41982</v>
      </c>
      <c r="G361">
        <v>370603454</v>
      </c>
      <c r="H361" s="1">
        <v>42018</v>
      </c>
      <c r="I361">
        <v>14</v>
      </c>
      <c r="J361" s="6">
        <v>651.21</v>
      </c>
      <c r="K361" s="6">
        <v>524.96</v>
      </c>
      <c r="L361" s="7">
        <f>raw[[#This Row],[Unit Price]]*raw[[#This Row],[Units Sold]]</f>
        <v>9116.94</v>
      </c>
      <c r="M361" s="7">
        <f>raw[[#This Row],[Unit Cost]]*raw[[#This Row],[Units Sold]]</f>
        <v>7349.4400000000005</v>
      </c>
      <c r="N361" s="7">
        <f>raw[[#This Row],[Total Revenue]]-raw[[#This Row],[Total Cost]]</f>
        <v>1767.5</v>
      </c>
    </row>
    <row r="362" spans="1:14" x14ac:dyDescent="0.25">
      <c r="A362" t="s">
        <v>78</v>
      </c>
      <c r="B362" t="s">
        <v>187</v>
      </c>
      <c r="C362" t="s">
        <v>35</v>
      </c>
      <c r="D362" t="s">
        <v>16</v>
      </c>
      <c r="E362" t="s">
        <v>17</v>
      </c>
      <c r="F362" s="1">
        <v>40282</v>
      </c>
      <c r="G362">
        <v>576316010</v>
      </c>
      <c r="H362" s="1">
        <v>40300</v>
      </c>
      <c r="I362">
        <v>6</v>
      </c>
      <c r="J362" s="6">
        <v>421.89</v>
      </c>
      <c r="K362" s="6">
        <v>364.69</v>
      </c>
      <c r="L362" s="7">
        <f>raw[[#This Row],[Unit Price]]*raw[[#This Row],[Units Sold]]</f>
        <v>2531.34</v>
      </c>
      <c r="M362" s="7">
        <f>raw[[#This Row],[Unit Cost]]*raw[[#This Row],[Units Sold]]</f>
        <v>2188.14</v>
      </c>
      <c r="N362" s="7">
        <f>raw[[#This Row],[Total Revenue]]-raw[[#This Row],[Total Cost]]</f>
        <v>343.20000000000027</v>
      </c>
    </row>
    <row r="363" spans="1:14" x14ac:dyDescent="0.25">
      <c r="A363" t="s">
        <v>246</v>
      </c>
      <c r="B363" t="s">
        <v>124</v>
      </c>
      <c r="C363" t="s">
        <v>53</v>
      </c>
      <c r="D363" t="s">
        <v>16</v>
      </c>
      <c r="E363" t="s">
        <v>21</v>
      </c>
      <c r="F363" s="1">
        <v>41019</v>
      </c>
      <c r="G363">
        <v>442729556</v>
      </c>
      <c r="H363" s="1">
        <v>41037</v>
      </c>
      <c r="I363">
        <v>4</v>
      </c>
      <c r="J363" s="6">
        <v>437.2</v>
      </c>
      <c r="K363" s="6">
        <v>263.33</v>
      </c>
      <c r="L363" s="7">
        <f>raw[[#This Row],[Unit Price]]*raw[[#This Row],[Units Sold]]</f>
        <v>1748.8</v>
      </c>
      <c r="M363" s="7">
        <f>raw[[#This Row],[Unit Cost]]*raw[[#This Row],[Units Sold]]</f>
        <v>1053.32</v>
      </c>
      <c r="N363" s="7">
        <f>raw[[#This Row],[Total Revenue]]-raw[[#This Row],[Total Cost]]</f>
        <v>695.48</v>
      </c>
    </row>
    <row r="364" spans="1:14" x14ac:dyDescent="0.25">
      <c r="A364" t="s">
        <v>245</v>
      </c>
      <c r="B364" t="s">
        <v>122</v>
      </c>
      <c r="C364" t="s">
        <v>67</v>
      </c>
      <c r="D364" t="s">
        <v>16</v>
      </c>
      <c r="E364" t="s">
        <v>29</v>
      </c>
      <c r="F364" s="1">
        <v>41877</v>
      </c>
      <c r="G364">
        <v>880830419</v>
      </c>
      <c r="H364" s="1">
        <v>41884</v>
      </c>
      <c r="I364">
        <v>10</v>
      </c>
      <c r="J364" s="6">
        <v>9.33</v>
      </c>
      <c r="K364" s="6">
        <v>6.92</v>
      </c>
      <c r="L364" s="7">
        <f>raw[[#This Row],[Unit Price]]*raw[[#This Row],[Units Sold]]</f>
        <v>93.3</v>
      </c>
      <c r="M364" s="7">
        <f>raw[[#This Row],[Unit Cost]]*raw[[#This Row],[Units Sold]]</f>
        <v>69.2</v>
      </c>
      <c r="N364" s="7">
        <f>raw[[#This Row],[Total Revenue]]-raw[[#This Row],[Total Cost]]</f>
        <v>24.099999999999994</v>
      </c>
    </row>
    <row r="365" spans="1:14" x14ac:dyDescent="0.25">
      <c r="A365" t="s">
        <v>78</v>
      </c>
      <c r="B365" t="s">
        <v>81</v>
      </c>
      <c r="C365" t="s">
        <v>20</v>
      </c>
      <c r="D365" t="s">
        <v>16</v>
      </c>
      <c r="E365" t="s">
        <v>39</v>
      </c>
      <c r="F365" s="1">
        <v>42310</v>
      </c>
      <c r="G365">
        <v>171917426</v>
      </c>
      <c r="H365" s="1">
        <v>42359</v>
      </c>
      <c r="I365">
        <v>5</v>
      </c>
      <c r="J365" s="6">
        <v>47.45</v>
      </c>
      <c r="K365" s="6">
        <v>31.79</v>
      </c>
      <c r="L365" s="7">
        <f>raw[[#This Row],[Unit Price]]*raw[[#This Row],[Units Sold]]</f>
        <v>237.25</v>
      </c>
      <c r="M365" s="7">
        <f>raw[[#This Row],[Unit Cost]]*raw[[#This Row],[Units Sold]]</f>
        <v>158.94999999999999</v>
      </c>
      <c r="N365" s="7">
        <f>raw[[#This Row],[Total Revenue]]-raw[[#This Row],[Total Cost]]</f>
        <v>78.300000000000011</v>
      </c>
    </row>
    <row r="366" spans="1:14" x14ac:dyDescent="0.25">
      <c r="A366" t="s">
        <v>78</v>
      </c>
      <c r="B366" t="s">
        <v>149</v>
      </c>
      <c r="C366" t="s">
        <v>26</v>
      </c>
      <c r="D366" t="s">
        <v>16</v>
      </c>
      <c r="E366" t="s">
        <v>39</v>
      </c>
      <c r="F366" s="1">
        <v>42164</v>
      </c>
      <c r="G366">
        <v>717601907</v>
      </c>
      <c r="H366" s="1">
        <v>42179</v>
      </c>
      <c r="I366">
        <v>5</v>
      </c>
      <c r="J366" s="6">
        <v>668.27</v>
      </c>
      <c r="K366" s="6">
        <v>502.54</v>
      </c>
      <c r="L366" s="7">
        <f>raw[[#This Row],[Unit Price]]*raw[[#This Row],[Units Sold]]</f>
        <v>3341.35</v>
      </c>
      <c r="M366" s="7">
        <f>raw[[#This Row],[Unit Cost]]*raw[[#This Row],[Units Sold]]</f>
        <v>2512.7000000000003</v>
      </c>
      <c r="N366" s="7">
        <f>raw[[#This Row],[Total Revenue]]-raw[[#This Row],[Total Cost]]</f>
        <v>828.64999999999964</v>
      </c>
    </row>
    <row r="367" spans="1:14" x14ac:dyDescent="0.25">
      <c r="A367" t="s">
        <v>18</v>
      </c>
      <c r="B367" t="s">
        <v>77</v>
      </c>
      <c r="C367" t="s">
        <v>35</v>
      </c>
      <c r="D367" t="s">
        <v>24</v>
      </c>
      <c r="E367" t="s">
        <v>39</v>
      </c>
      <c r="F367" s="1">
        <v>40289</v>
      </c>
      <c r="G367">
        <v>489807689</v>
      </c>
      <c r="H367" s="1">
        <v>40310</v>
      </c>
      <c r="I367">
        <v>6</v>
      </c>
      <c r="J367" s="6">
        <v>421.89</v>
      </c>
      <c r="K367" s="6">
        <v>364.69</v>
      </c>
      <c r="L367" s="7">
        <f>raw[[#This Row],[Unit Price]]*raw[[#This Row],[Units Sold]]</f>
        <v>2531.34</v>
      </c>
      <c r="M367" s="7">
        <f>raw[[#This Row],[Unit Cost]]*raw[[#This Row],[Units Sold]]</f>
        <v>2188.14</v>
      </c>
      <c r="N367" s="7">
        <f>raw[[#This Row],[Total Revenue]]-raw[[#This Row],[Total Cost]]</f>
        <v>343.20000000000027</v>
      </c>
    </row>
    <row r="368" spans="1:14" x14ac:dyDescent="0.25">
      <c r="A368" t="s">
        <v>18</v>
      </c>
      <c r="B368" t="s">
        <v>57</v>
      </c>
      <c r="C368" t="s">
        <v>46</v>
      </c>
      <c r="D368" t="s">
        <v>16</v>
      </c>
      <c r="E368" t="s">
        <v>17</v>
      </c>
      <c r="F368" s="1">
        <v>41457</v>
      </c>
      <c r="G368">
        <v>680771100</v>
      </c>
      <c r="H368" s="1">
        <v>41500</v>
      </c>
      <c r="I368">
        <v>7</v>
      </c>
      <c r="J368" s="6">
        <v>152.58000000000001</v>
      </c>
      <c r="K368" s="6">
        <v>97.44</v>
      </c>
      <c r="L368" s="7">
        <f>raw[[#This Row],[Unit Price]]*raw[[#This Row],[Units Sold]]</f>
        <v>1068.0600000000002</v>
      </c>
      <c r="M368" s="7">
        <f>raw[[#This Row],[Unit Cost]]*raw[[#This Row],[Units Sold]]</f>
        <v>682.07999999999993</v>
      </c>
      <c r="N368" s="7">
        <f>raw[[#This Row],[Total Revenue]]-raw[[#This Row],[Total Cost]]</f>
        <v>385.98000000000025</v>
      </c>
    </row>
    <row r="369" spans="1:14" x14ac:dyDescent="0.25">
      <c r="A369" t="s">
        <v>245</v>
      </c>
      <c r="B369" t="s">
        <v>28</v>
      </c>
      <c r="C369" t="s">
        <v>35</v>
      </c>
      <c r="D369" t="s">
        <v>16</v>
      </c>
      <c r="E369" t="s">
        <v>21</v>
      </c>
      <c r="F369" s="1">
        <v>41147</v>
      </c>
      <c r="G369">
        <v>753040969</v>
      </c>
      <c r="H369" s="1">
        <v>41191</v>
      </c>
      <c r="I369">
        <v>1</v>
      </c>
      <c r="J369" s="6">
        <v>421.89</v>
      </c>
      <c r="K369" s="6">
        <v>364.69</v>
      </c>
      <c r="L369" s="7">
        <f>raw[[#This Row],[Unit Price]]*raw[[#This Row],[Units Sold]]</f>
        <v>421.89</v>
      </c>
      <c r="M369" s="7">
        <f>raw[[#This Row],[Unit Cost]]*raw[[#This Row],[Units Sold]]</f>
        <v>364.69</v>
      </c>
      <c r="N369" s="7">
        <f>raw[[#This Row],[Total Revenue]]-raw[[#This Row],[Total Cost]]</f>
        <v>57.199999999999989</v>
      </c>
    </row>
    <row r="370" spans="1:14" x14ac:dyDescent="0.25">
      <c r="A370" t="s">
        <v>18</v>
      </c>
      <c r="B370" t="s">
        <v>196</v>
      </c>
      <c r="C370" t="s">
        <v>44</v>
      </c>
      <c r="D370" t="s">
        <v>16</v>
      </c>
      <c r="E370" t="s">
        <v>21</v>
      </c>
      <c r="F370" s="1">
        <v>40761</v>
      </c>
      <c r="G370">
        <v>689478623</v>
      </c>
      <c r="H370" s="1">
        <v>40763</v>
      </c>
      <c r="I370">
        <v>2</v>
      </c>
      <c r="J370" s="6">
        <v>109.28</v>
      </c>
      <c r="K370" s="6">
        <v>35.840000000000003</v>
      </c>
      <c r="L370" s="7">
        <f>raw[[#This Row],[Unit Price]]*raw[[#This Row],[Units Sold]]</f>
        <v>218.56</v>
      </c>
      <c r="M370" s="7">
        <f>raw[[#This Row],[Unit Cost]]*raw[[#This Row],[Units Sold]]</f>
        <v>71.680000000000007</v>
      </c>
      <c r="N370" s="7">
        <f>raw[[#This Row],[Total Revenue]]-raw[[#This Row],[Total Cost]]</f>
        <v>146.88</v>
      </c>
    </row>
    <row r="371" spans="1:14" x14ac:dyDescent="0.25">
      <c r="A371" t="s">
        <v>78</v>
      </c>
      <c r="B371" t="s">
        <v>45</v>
      </c>
      <c r="C371" t="s">
        <v>38</v>
      </c>
      <c r="D371" t="s">
        <v>24</v>
      </c>
      <c r="E371" t="s">
        <v>21</v>
      </c>
      <c r="F371" s="1">
        <v>40704</v>
      </c>
      <c r="G371">
        <v>543257892</v>
      </c>
      <c r="H371" s="1">
        <v>40740</v>
      </c>
      <c r="I371">
        <v>2</v>
      </c>
      <c r="J371" s="6">
        <v>205.7</v>
      </c>
      <c r="K371" s="6">
        <v>117.11</v>
      </c>
      <c r="L371" s="7">
        <f>raw[[#This Row],[Unit Price]]*raw[[#This Row],[Units Sold]]</f>
        <v>411.4</v>
      </c>
      <c r="M371" s="7">
        <f>raw[[#This Row],[Unit Cost]]*raw[[#This Row],[Units Sold]]</f>
        <v>234.22</v>
      </c>
      <c r="N371" s="7">
        <f>raw[[#This Row],[Total Revenue]]-raw[[#This Row],[Total Cost]]</f>
        <v>177.17999999999998</v>
      </c>
    </row>
    <row r="372" spans="1:14" x14ac:dyDescent="0.25">
      <c r="A372" t="s">
        <v>18</v>
      </c>
      <c r="B372" t="s">
        <v>111</v>
      </c>
      <c r="C372" t="s">
        <v>20</v>
      </c>
      <c r="D372" t="s">
        <v>24</v>
      </c>
      <c r="E372" t="s">
        <v>17</v>
      </c>
      <c r="F372" s="1">
        <v>41772</v>
      </c>
      <c r="G372">
        <v>887865102</v>
      </c>
      <c r="H372" s="1">
        <v>41794</v>
      </c>
      <c r="I372">
        <v>13</v>
      </c>
      <c r="J372" s="6">
        <v>47.45</v>
      </c>
      <c r="K372" s="6">
        <v>31.79</v>
      </c>
      <c r="L372" s="7">
        <f>raw[[#This Row],[Unit Price]]*raw[[#This Row],[Units Sold]]</f>
        <v>616.85</v>
      </c>
      <c r="M372" s="7">
        <f>raw[[#This Row],[Unit Cost]]*raw[[#This Row],[Units Sold]]</f>
        <v>413.27</v>
      </c>
      <c r="N372" s="7">
        <f>raw[[#This Row],[Total Revenue]]-raw[[#This Row],[Total Cost]]</f>
        <v>203.58000000000004</v>
      </c>
    </row>
    <row r="373" spans="1:14" x14ac:dyDescent="0.25">
      <c r="A373" t="s">
        <v>18</v>
      </c>
      <c r="B373" t="s">
        <v>40</v>
      </c>
      <c r="C373" t="s">
        <v>15</v>
      </c>
      <c r="D373" t="s">
        <v>16</v>
      </c>
      <c r="E373" t="s">
        <v>17</v>
      </c>
      <c r="F373" s="1">
        <v>41001</v>
      </c>
      <c r="G373">
        <v>567099082</v>
      </c>
      <c r="H373" s="1">
        <v>41031</v>
      </c>
      <c r="I373">
        <v>10</v>
      </c>
      <c r="J373" s="6">
        <v>651.21</v>
      </c>
      <c r="K373" s="6">
        <v>524.96</v>
      </c>
      <c r="L373" s="7">
        <f>raw[[#This Row],[Unit Price]]*raw[[#This Row],[Units Sold]]</f>
        <v>6512.1</v>
      </c>
      <c r="M373" s="7">
        <f>raw[[#This Row],[Unit Cost]]*raw[[#This Row],[Units Sold]]</f>
        <v>5249.6</v>
      </c>
      <c r="N373" s="7">
        <f>raw[[#This Row],[Total Revenue]]-raw[[#This Row],[Total Cost]]</f>
        <v>1262.5</v>
      </c>
    </row>
    <row r="374" spans="1:14" x14ac:dyDescent="0.25">
      <c r="A374" t="s">
        <v>246</v>
      </c>
      <c r="B374" t="s">
        <v>101</v>
      </c>
      <c r="C374" t="s">
        <v>46</v>
      </c>
      <c r="D374" t="s">
        <v>16</v>
      </c>
      <c r="E374" t="s">
        <v>21</v>
      </c>
      <c r="F374" s="1">
        <v>41347</v>
      </c>
      <c r="G374">
        <v>745071160</v>
      </c>
      <c r="H374" s="1">
        <v>41386</v>
      </c>
      <c r="I374">
        <v>3</v>
      </c>
      <c r="J374" s="6">
        <v>152.58000000000001</v>
      </c>
      <c r="K374" s="6">
        <v>97.44</v>
      </c>
      <c r="L374" s="7">
        <f>raw[[#This Row],[Unit Price]]*raw[[#This Row],[Units Sold]]</f>
        <v>457.74</v>
      </c>
      <c r="M374" s="7">
        <f>raw[[#This Row],[Unit Cost]]*raw[[#This Row],[Units Sold]]</f>
        <v>292.32</v>
      </c>
      <c r="N374" s="7">
        <f>raw[[#This Row],[Total Revenue]]-raw[[#This Row],[Total Cost]]</f>
        <v>165.42000000000002</v>
      </c>
    </row>
    <row r="375" spans="1:14" x14ac:dyDescent="0.25">
      <c r="A375" t="s">
        <v>245</v>
      </c>
      <c r="B375" t="s">
        <v>52</v>
      </c>
      <c r="C375" t="s">
        <v>53</v>
      </c>
      <c r="D375" t="s">
        <v>24</v>
      </c>
      <c r="E375" t="s">
        <v>17</v>
      </c>
      <c r="F375" s="1">
        <v>42006</v>
      </c>
      <c r="G375">
        <v>856205165</v>
      </c>
      <c r="H375" s="1">
        <v>42026</v>
      </c>
      <c r="I375">
        <v>15</v>
      </c>
      <c r="J375" s="6">
        <v>437.2</v>
      </c>
      <c r="K375" s="6">
        <v>263.33</v>
      </c>
      <c r="L375" s="7">
        <f>raw[[#This Row],[Unit Price]]*raw[[#This Row],[Units Sold]]</f>
        <v>6558</v>
      </c>
      <c r="M375" s="7">
        <f>raw[[#This Row],[Unit Cost]]*raw[[#This Row],[Units Sold]]</f>
        <v>3949.95</v>
      </c>
      <c r="N375" s="7">
        <f>raw[[#This Row],[Total Revenue]]-raw[[#This Row],[Total Cost]]</f>
        <v>2608.0500000000002</v>
      </c>
    </row>
    <row r="376" spans="1:14" x14ac:dyDescent="0.25">
      <c r="A376" t="s">
        <v>246</v>
      </c>
      <c r="B376" t="s">
        <v>197</v>
      </c>
      <c r="C376" t="s">
        <v>50</v>
      </c>
      <c r="D376" t="s">
        <v>24</v>
      </c>
      <c r="E376" t="s">
        <v>39</v>
      </c>
      <c r="F376" s="1">
        <v>42564</v>
      </c>
      <c r="G376">
        <v>855237424</v>
      </c>
      <c r="H376" s="1">
        <v>42568</v>
      </c>
      <c r="I376">
        <v>4</v>
      </c>
      <c r="J376" s="6">
        <v>81.73</v>
      </c>
      <c r="K376" s="6">
        <v>56.67</v>
      </c>
      <c r="L376" s="7">
        <f>raw[[#This Row],[Unit Price]]*raw[[#This Row],[Units Sold]]</f>
        <v>326.92</v>
      </c>
      <c r="M376" s="7">
        <f>raw[[#This Row],[Unit Cost]]*raw[[#This Row],[Units Sold]]</f>
        <v>226.68</v>
      </c>
      <c r="N376" s="7">
        <f>raw[[#This Row],[Total Revenue]]-raw[[#This Row],[Total Cost]]</f>
        <v>100.24000000000001</v>
      </c>
    </row>
    <row r="377" spans="1:14" x14ac:dyDescent="0.25">
      <c r="A377" t="s">
        <v>245</v>
      </c>
      <c r="B377" t="s">
        <v>198</v>
      </c>
      <c r="C377" t="s">
        <v>20</v>
      </c>
      <c r="D377" t="s">
        <v>24</v>
      </c>
      <c r="E377" t="s">
        <v>21</v>
      </c>
      <c r="F377" s="1">
        <v>41612</v>
      </c>
      <c r="G377">
        <v>767216765</v>
      </c>
      <c r="H377" s="1">
        <v>41625</v>
      </c>
      <c r="I377">
        <v>9</v>
      </c>
      <c r="J377" s="6">
        <v>47.45</v>
      </c>
      <c r="K377" s="6">
        <v>31.79</v>
      </c>
      <c r="L377" s="7">
        <f>raw[[#This Row],[Unit Price]]*raw[[#This Row],[Units Sold]]</f>
        <v>427.05</v>
      </c>
      <c r="M377" s="7">
        <f>raw[[#This Row],[Unit Cost]]*raw[[#This Row],[Units Sold]]</f>
        <v>286.11</v>
      </c>
      <c r="N377" s="7">
        <f>raw[[#This Row],[Total Revenue]]-raw[[#This Row],[Total Cost]]</f>
        <v>140.94</v>
      </c>
    </row>
    <row r="378" spans="1:14" x14ac:dyDescent="0.25">
      <c r="A378" t="s">
        <v>245</v>
      </c>
      <c r="B378" t="s">
        <v>140</v>
      </c>
      <c r="C378" t="s">
        <v>38</v>
      </c>
      <c r="D378" t="s">
        <v>16</v>
      </c>
      <c r="E378" t="s">
        <v>21</v>
      </c>
      <c r="F378" s="1">
        <v>40896</v>
      </c>
      <c r="G378">
        <v>237504518</v>
      </c>
      <c r="H378" s="1">
        <v>40928</v>
      </c>
      <c r="I378">
        <v>3</v>
      </c>
      <c r="J378" s="6">
        <v>205.7</v>
      </c>
      <c r="K378" s="6">
        <v>117.11</v>
      </c>
      <c r="L378" s="7">
        <f>raw[[#This Row],[Unit Price]]*raw[[#This Row],[Units Sold]]</f>
        <v>617.09999999999991</v>
      </c>
      <c r="M378" s="7">
        <f>raw[[#This Row],[Unit Cost]]*raw[[#This Row],[Units Sold]]</f>
        <v>351.33</v>
      </c>
      <c r="N378" s="7">
        <f>raw[[#This Row],[Total Revenue]]-raw[[#This Row],[Total Cost]]</f>
        <v>265.76999999999992</v>
      </c>
    </row>
    <row r="379" spans="1:14" x14ac:dyDescent="0.25">
      <c r="A379" t="s">
        <v>18</v>
      </c>
      <c r="B379" t="s">
        <v>172</v>
      </c>
      <c r="C379" t="s">
        <v>33</v>
      </c>
      <c r="D379" t="s">
        <v>16</v>
      </c>
      <c r="E379" t="s">
        <v>21</v>
      </c>
      <c r="F379" s="1">
        <v>41169</v>
      </c>
      <c r="G379">
        <v>781774508</v>
      </c>
      <c r="H379" s="1">
        <v>41200</v>
      </c>
      <c r="I379">
        <v>6</v>
      </c>
      <c r="J379" s="6">
        <v>255.28</v>
      </c>
      <c r="K379" s="6">
        <v>159.41999999999999</v>
      </c>
      <c r="L379" s="7">
        <f>raw[[#This Row],[Unit Price]]*raw[[#This Row],[Units Sold]]</f>
        <v>1531.68</v>
      </c>
      <c r="M379" s="7">
        <f>raw[[#This Row],[Unit Cost]]*raw[[#This Row],[Units Sold]]</f>
        <v>956.52</v>
      </c>
      <c r="N379" s="7">
        <f>raw[[#This Row],[Total Revenue]]-raw[[#This Row],[Total Cost]]</f>
        <v>575.16000000000008</v>
      </c>
    </row>
    <row r="380" spans="1:14" x14ac:dyDescent="0.25">
      <c r="A380" t="s">
        <v>30</v>
      </c>
      <c r="B380" t="s">
        <v>102</v>
      </c>
      <c r="C380" t="s">
        <v>38</v>
      </c>
      <c r="D380" t="s">
        <v>16</v>
      </c>
      <c r="E380" t="s">
        <v>17</v>
      </c>
      <c r="F380" s="1">
        <v>40806</v>
      </c>
      <c r="G380">
        <v>836013066</v>
      </c>
      <c r="H380" s="1">
        <v>40853</v>
      </c>
      <c r="I380">
        <v>6</v>
      </c>
      <c r="J380" s="6">
        <v>205.7</v>
      </c>
      <c r="K380" s="6">
        <v>117.11</v>
      </c>
      <c r="L380" s="7">
        <f>raw[[#This Row],[Unit Price]]*raw[[#This Row],[Units Sold]]</f>
        <v>1234.1999999999998</v>
      </c>
      <c r="M380" s="7">
        <f>raw[[#This Row],[Unit Cost]]*raw[[#This Row],[Units Sold]]</f>
        <v>702.66</v>
      </c>
      <c r="N380" s="7">
        <f>raw[[#This Row],[Total Revenue]]-raw[[#This Row],[Total Cost]]</f>
        <v>531.53999999999985</v>
      </c>
    </row>
    <row r="381" spans="1:14" x14ac:dyDescent="0.25">
      <c r="A381" t="s">
        <v>18</v>
      </c>
      <c r="B381" t="s">
        <v>57</v>
      </c>
      <c r="C381" t="s">
        <v>67</v>
      </c>
      <c r="D381" t="s">
        <v>24</v>
      </c>
      <c r="E381" t="s">
        <v>39</v>
      </c>
      <c r="F381" s="1">
        <v>42720</v>
      </c>
      <c r="G381">
        <v>706519019</v>
      </c>
      <c r="H381" s="1">
        <v>42723</v>
      </c>
      <c r="I381">
        <v>6</v>
      </c>
      <c r="J381" s="6">
        <v>9.33</v>
      </c>
      <c r="K381" s="6">
        <v>6.92</v>
      </c>
      <c r="L381" s="7">
        <f>raw[[#This Row],[Unit Price]]*raw[[#This Row],[Units Sold]]</f>
        <v>55.980000000000004</v>
      </c>
      <c r="M381" s="7">
        <f>raw[[#This Row],[Unit Cost]]*raw[[#This Row],[Units Sold]]</f>
        <v>41.519999999999996</v>
      </c>
      <c r="N381" s="7">
        <f>raw[[#This Row],[Total Revenue]]-raw[[#This Row],[Total Cost]]</f>
        <v>14.460000000000008</v>
      </c>
    </row>
    <row r="382" spans="1:14" x14ac:dyDescent="0.25">
      <c r="A382" t="s">
        <v>245</v>
      </c>
      <c r="B382" t="s">
        <v>129</v>
      </c>
      <c r="C382" t="s">
        <v>20</v>
      </c>
      <c r="D382" t="s">
        <v>16</v>
      </c>
      <c r="E382" t="s">
        <v>29</v>
      </c>
      <c r="F382" s="1">
        <v>41916</v>
      </c>
      <c r="G382">
        <v>319903695</v>
      </c>
      <c r="H382" s="1">
        <v>41954</v>
      </c>
      <c r="I382">
        <v>9</v>
      </c>
      <c r="J382" s="6">
        <v>47.45</v>
      </c>
      <c r="K382" s="6">
        <v>31.79</v>
      </c>
      <c r="L382" s="7">
        <f>raw[[#This Row],[Unit Price]]*raw[[#This Row],[Units Sold]]</f>
        <v>427.05</v>
      </c>
      <c r="M382" s="7">
        <f>raw[[#This Row],[Unit Cost]]*raw[[#This Row],[Units Sold]]</f>
        <v>286.11</v>
      </c>
      <c r="N382" s="7">
        <f>raw[[#This Row],[Total Revenue]]-raw[[#This Row],[Total Cost]]</f>
        <v>140.94</v>
      </c>
    </row>
    <row r="383" spans="1:14" x14ac:dyDescent="0.25">
      <c r="A383" t="s">
        <v>245</v>
      </c>
      <c r="B383" t="s">
        <v>199</v>
      </c>
      <c r="C383" t="s">
        <v>26</v>
      </c>
      <c r="D383" t="s">
        <v>24</v>
      </c>
      <c r="E383" t="s">
        <v>39</v>
      </c>
      <c r="F383" s="1">
        <v>40700</v>
      </c>
      <c r="G383">
        <v>573090922</v>
      </c>
      <c r="H383" s="1">
        <v>40726</v>
      </c>
      <c r="I383">
        <v>15</v>
      </c>
      <c r="J383" s="6">
        <v>668.27</v>
      </c>
      <c r="K383" s="6">
        <v>502.54</v>
      </c>
      <c r="L383" s="7">
        <f>raw[[#This Row],[Unit Price]]*raw[[#This Row],[Units Sold]]</f>
        <v>10024.049999999999</v>
      </c>
      <c r="M383" s="7">
        <f>raw[[#This Row],[Unit Cost]]*raw[[#This Row],[Units Sold]]</f>
        <v>7538.1</v>
      </c>
      <c r="N383" s="7">
        <f>raw[[#This Row],[Total Revenue]]-raw[[#This Row],[Total Cost]]</f>
        <v>2485.9499999999989</v>
      </c>
    </row>
    <row r="384" spans="1:14" x14ac:dyDescent="0.25">
      <c r="A384" t="s">
        <v>247</v>
      </c>
      <c r="B384" t="s">
        <v>79</v>
      </c>
      <c r="C384" t="s">
        <v>44</v>
      </c>
      <c r="D384" t="s">
        <v>16</v>
      </c>
      <c r="E384" t="s">
        <v>21</v>
      </c>
      <c r="F384" s="1">
        <v>41772</v>
      </c>
      <c r="G384">
        <v>183317029</v>
      </c>
      <c r="H384" s="1">
        <v>41779</v>
      </c>
      <c r="I384">
        <v>11</v>
      </c>
      <c r="J384" s="6">
        <v>109.28</v>
      </c>
      <c r="K384" s="6">
        <v>35.840000000000003</v>
      </c>
      <c r="L384" s="7">
        <f>raw[[#This Row],[Unit Price]]*raw[[#This Row],[Units Sold]]</f>
        <v>1202.08</v>
      </c>
      <c r="M384" s="7">
        <f>raw[[#This Row],[Unit Cost]]*raw[[#This Row],[Units Sold]]</f>
        <v>394.24</v>
      </c>
      <c r="N384" s="7">
        <f>raw[[#This Row],[Total Revenue]]-raw[[#This Row],[Total Cost]]</f>
        <v>807.83999999999992</v>
      </c>
    </row>
    <row r="385" spans="1:14" x14ac:dyDescent="0.25">
      <c r="A385" t="s">
        <v>245</v>
      </c>
      <c r="B385" t="s">
        <v>140</v>
      </c>
      <c r="C385" t="s">
        <v>50</v>
      </c>
      <c r="D385" t="s">
        <v>16</v>
      </c>
      <c r="E385" t="s">
        <v>39</v>
      </c>
      <c r="F385" s="1">
        <v>41301</v>
      </c>
      <c r="G385">
        <v>638130843</v>
      </c>
      <c r="H385" s="1">
        <v>41308</v>
      </c>
      <c r="I385">
        <v>10</v>
      </c>
      <c r="J385" s="6">
        <v>81.73</v>
      </c>
      <c r="K385" s="6">
        <v>56.67</v>
      </c>
      <c r="L385" s="7">
        <f>raw[[#This Row],[Unit Price]]*raw[[#This Row],[Units Sold]]</f>
        <v>817.30000000000007</v>
      </c>
      <c r="M385" s="7">
        <f>raw[[#This Row],[Unit Cost]]*raw[[#This Row],[Units Sold]]</f>
        <v>566.70000000000005</v>
      </c>
      <c r="N385" s="7">
        <f>raw[[#This Row],[Total Revenue]]-raw[[#This Row],[Total Cost]]</f>
        <v>250.60000000000002</v>
      </c>
    </row>
    <row r="386" spans="1:14" x14ac:dyDescent="0.25">
      <c r="A386" t="s">
        <v>245</v>
      </c>
      <c r="B386" t="s">
        <v>128</v>
      </c>
      <c r="C386" t="s">
        <v>15</v>
      </c>
      <c r="D386" t="s">
        <v>16</v>
      </c>
      <c r="E386" t="s">
        <v>17</v>
      </c>
      <c r="F386" s="1">
        <v>41380</v>
      </c>
      <c r="G386">
        <v>345393693</v>
      </c>
      <c r="H386" s="1">
        <v>41397</v>
      </c>
      <c r="I386">
        <v>14</v>
      </c>
      <c r="J386" s="6">
        <v>651.21</v>
      </c>
      <c r="K386" s="6">
        <v>524.96</v>
      </c>
      <c r="L386" s="7">
        <f>raw[[#This Row],[Unit Price]]*raw[[#This Row],[Units Sold]]</f>
        <v>9116.94</v>
      </c>
      <c r="M386" s="7">
        <f>raw[[#This Row],[Unit Cost]]*raw[[#This Row],[Units Sold]]</f>
        <v>7349.4400000000005</v>
      </c>
      <c r="N386" s="7">
        <f>raw[[#This Row],[Total Revenue]]-raw[[#This Row],[Total Cost]]</f>
        <v>1767.5</v>
      </c>
    </row>
    <row r="387" spans="1:14" x14ac:dyDescent="0.25">
      <c r="A387" t="s">
        <v>245</v>
      </c>
      <c r="B387" t="s">
        <v>28</v>
      </c>
      <c r="C387" t="s">
        <v>15</v>
      </c>
      <c r="D387" t="s">
        <v>16</v>
      </c>
      <c r="E387" t="s">
        <v>39</v>
      </c>
      <c r="F387" s="1">
        <v>40340</v>
      </c>
      <c r="G387">
        <v>483279407</v>
      </c>
      <c r="H387" s="1">
        <v>40355</v>
      </c>
      <c r="I387">
        <v>3</v>
      </c>
      <c r="J387" s="6">
        <v>651.21</v>
      </c>
      <c r="K387" s="6">
        <v>524.96</v>
      </c>
      <c r="L387" s="7">
        <f>raw[[#This Row],[Unit Price]]*raw[[#This Row],[Units Sold]]</f>
        <v>1953.63</v>
      </c>
      <c r="M387" s="7">
        <f>raw[[#This Row],[Unit Cost]]*raw[[#This Row],[Units Sold]]</f>
        <v>1574.88</v>
      </c>
      <c r="N387" s="7">
        <f>raw[[#This Row],[Total Revenue]]-raw[[#This Row],[Total Cost]]</f>
        <v>378.75</v>
      </c>
    </row>
    <row r="388" spans="1:14" x14ac:dyDescent="0.25">
      <c r="A388" t="s">
        <v>246</v>
      </c>
      <c r="B388" t="s">
        <v>135</v>
      </c>
      <c r="C388" t="s">
        <v>26</v>
      </c>
      <c r="D388" t="s">
        <v>16</v>
      </c>
      <c r="E388" t="s">
        <v>21</v>
      </c>
      <c r="F388" s="1">
        <v>42436</v>
      </c>
      <c r="G388">
        <v>950274312</v>
      </c>
      <c r="H388" s="1">
        <v>42480</v>
      </c>
      <c r="I388">
        <v>10</v>
      </c>
      <c r="J388" s="6">
        <v>668.27</v>
      </c>
      <c r="K388" s="6">
        <v>502.54</v>
      </c>
      <c r="L388" s="7">
        <f>raw[[#This Row],[Unit Price]]*raw[[#This Row],[Units Sold]]</f>
        <v>6682.7</v>
      </c>
      <c r="M388" s="7">
        <f>raw[[#This Row],[Unit Cost]]*raw[[#This Row],[Units Sold]]</f>
        <v>5025.4000000000005</v>
      </c>
      <c r="N388" s="7">
        <f>raw[[#This Row],[Total Revenue]]-raw[[#This Row],[Total Cost]]</f>
        <v>1657.2999999999993</v>
      </c>
    </row>
    <row r="389" spans="1:14" x14ac:dyDescent="0.25">
      <c r="A389" t="s">
        <v>18</v>
      </c>
      <c r="B389" t="s">
        <v>131</v>
      </c>
      <c r="C389" t="s">
        <v>53</v>
      </c>
      <c r="D389" t="s">
        <v>16</v>
      </c>
      <c r="E389" t="s">
        <v>17</v>
      </c>
      <c r="F389" s="1">
        <v>42627</v>
      </c>
      <c r="G389">
        <v>815177237</v>
      </c>
      <c r="H389" s="1">
        <v>42659</v>
      </c>
      <c r="I389">
        <v>13</v>
      </c>
      <c r="J389" s="6">
        <v>437.2</v>
      </c>
      <c r="K389" s="6">
        <v>263.33</v>
      </c>
      <c r="L389" s="7">
        <f>raw[[#This Row],[Unit Price]]*raw[[#This Row],[Units Sold]]</f>
        <v>5683.5999999999995</v>
      </c>
      <c r="M389" s="7">
        <f>raw[[#This Row],[Unit Cost]]*raw[[#This Row],[Units Sold]]</f>
        <v>3423.29</v>
      </c>
      <c r="N389" s="7">
        <f>raw[[#This Row],[Total Revenue]]-raw[[#This Row],[Total Cost]]</f>
        <v>2260.3099999999995</v>
      </c>
    </row>
    <row r="390" spans="1:14" x14ac:dyDescent="0.25">
      <c r="A390" t="s">
        <v>78</v>
      </c>
      <c r="B390" t="s">
        <v>187</v>
      </c>
      <c r="C390" t="s">
        <v>46</v>
      </c>
      <c r="D390" t="s">
        <v>16</v>
      </c>
      <c r="E390" t="s">
        <v>17</v>
      </c>
      <c r="F390" s="1">
        <v>41796</v>
      </c>
      <c r="G390">
        <v>567099511</v>
      </c>
      <c r="H390" s="1">
        <v>41821</v>
      </c>
      <c r="I390">
        <v>10</v>
      </c>
      <c r="J390" s="6">
        <v>152.58000000000001</v>
      </c>
      <c r="K390" s="6">
        <v>97.44</v>
      </c>
      <c r="L390" s="7">
        <f>raw[[#This Row],[Unit Price]]*raw[[#This Row],[Units Sold]]</f>
        <v>1525.8000000000002</v>
      </c>
      <c r="M390" s="7">
        <f>raw[[#This Row],[Unit Cost]]*raw[[#This Row],[Units Sold]]</f>
        <v>974.4</v>
      </c>
      <c r="N390" s="7">
        <f>raw[[#This Row],[Total Revenue]]-raw[[#This Row],[Total Cost]]</f>
        <v>551.4000000000002</v>
      </c>
    </row>
    <row r="391" spans="1:14" x14ac:dyDescent="0.25">
      <c r="A391" t="s">
        <v>245</v>
      </c>
      <c r="B391" t="s">
        <v>34</v>
      </c>
      <c r="C391" t="s">
        <v>50</v>
      </c>
      <c r="D391" t="s">
        <v>24</v>
      </c>
      <c r="E391" t="s">
        <v>21</v>
      </c>
      <c r="F391" s="1">
        <v>42596</v>
      </c>
      <c r="G391">
        <v>765464961</v>
      </c>
      <c r="H391" s="1">
        <v>42599</v>
      </c>
      <c r="I391">
        <v>12</v>
      </c>
      <c r="J391" s="6">
        <v>81.73</v>
      </c>
      <c r="K391" s="6">
        <v>56.67</v>
      </c>
      <c r="L391" s="7">
        <f>raw[[#This Row],[Unit Price]]*raw[[#This Row],[Units Sold]]</f>
        <v>980.76</v>
      </c>
      <c r="M391" s="7">
        <f>raw[[#This Row],[Unit Cost]]*raw[[#This Row],[Units Sold]]</f>
        <v>680.04</v>
      </c>
      <c r="N391" s="7">
        <f>raw[[#This Row],[Total Revenue]]-raw[[#This Row],[Total Cost]]</f>
        <v>300.72000000000003</v>
      </c>
    </row>
    <row r="392" spans="1:14" x14ac:dyDescent="0.25">
      <c r="A392" t="s">
        <v>246</v>
      </c>
      <c r="B392" t="s">
        <v>193</v>
      </c>
      <c r="C392" t="s">
        <v>38</v>
      </c>
      <c r="D392" t="s">
        <v>16</v>
      </c>
      <c r="E392" t="s">
        <v>17</v>
      </c>
      <c r="F392" s="1">
        <v>42539</v>
      </c>
      <c r="G392">
        <v>690009915</v>
      </c>
      <c r="H392" s="1">
        <v>42552</v>
      </c>
      <c r="I392">
        <v>14</v>
      </c>
      <c r="J392" s="6">
        <v>205.7</v>
      </c>
      <c r="K392" s="6">
        <v>117.11</v>
      </c>
      <c r="L392" s="7">
        <f>raw[[#This Row],[Unit Price]]*raw[[#This Row],[Units Sold]]</f>
        <v>2879.7999999999997</v>
      </c>
      <c r="M392" s="7">
        <f>raw[[#This Row],[Unit Cost]]*raw[[#This Row],[Units Sold]]</f>
        <v>1639.54</v>
      </c>
      <c r="N392" s="7">
        <f>raw[[#This Row],[Total Revenue]]-raw[[#This Row],[Total Cost]]</f>
        <v>1240.2599999999998</v>
      </c>
    </row>
    <row r="393" spans="1:14" x14ac:dyDescent="0.25">
      <c r="A393" t="s">
        <v>245</v>
      </c>
      <c r="B393" t="s">
        <v>25</v>
      </c>
      <c r="C393" t="s">
        <v>53</v>
      </c>
      <c r="D393" t="s">
        <v>16</v>
      </c>
      <c r="E393" t="s">
        <v>39</v>
      </c>
      <c r="F393" s="1">
        <v>40906</v>
      </c>
      <c r="G393">
        <v>590783202</v>
      </c>
      <c r="H393" s="1">
        <v>40943</v>
      </c>
      <c r="I393">
        <v>8</v>
      </c>
      <c r="J393" s="6">
        <v>437.2</v>
      </c>
      <c r="K393" s="6">
        <v>263.33</v>
      </c>
      <c r="L393" s="7">
        <f>raw[[#This Row],[Unit Price]]*raw[[#This Row],[Units Sold]]</f>
        <v>3497.6</v>
      </c>
      <c r="M393" s="7">
        <f>raw[[#This Row],[Unit Cost]]*raw[[#This Row],[Units Sold]]</f>
        <v>2106.64</v>
      </c>
      <c r="N393" s="7">
        <f>raw[[#This Row],[Total Revenue]]-raw[[#This Row],[Total Cost]]</f>
        <v>1390.96</v>
      </c>
    </row>
    <row r="394" spans="1:14" x14ac:dyDescent="0.25">
      <c r="A394" t="s">
        <v>30</v>
      </c>
      <c r="B394" t="s">
        <v>171</v>
      </c>
      <c r="C394" t="s">
        <v>23</v>
      </c>
      <c r="D394" t="s">
        <v>24</v>
      </c>
      <c r="E394" t="s">
        <v>21</v>
      </c>
      <c r="F394" s="1">
        <v>42903</v>
      </c>
      <c r="G394">
        <v>338146150</v>
      </c>
      <c r="H394" s="1">
        <v>42924</v>
      </c>
      <c r="I394">
        <v>6</v>
      </c>
      <c r="J394" s="6">
        <v>154.06</v>
      </c>
      <c r="K394" s="6">
        <v>90.93</v>
      </c>
      <c r="L394" s="7">
        <f>raw[[#This Row],[Unit Price]]*raw[[#This Row],[Units Sold]]</f>
        <v>924.36</v>
      </c>
      <c r="M394" s="7">
        <f>raw[[#This Row],[Unit Cost]]*raw[[#This Row],[Units Sold]]</f>
        <v>545.58000000000004</v>
      </c>
      <c r="N394" s="7">
        <f>raw[[#This Row],[Total Revenue]]-raw[[#This Row],[Total Cost]]</f>
        <v>378.78</v>
      </c>
    </row>
    <row r="395" spans="1:14" x14ac:dyDescent="0.25">
      <c r="A395" t="s">
        <v>245</v>
      </c>
      <c r="B395" t="s">
        <v>140</v>
      </c>
      <c r="C395" t="s">
        <v>67</v>
      </c>
      <c r="D395" t="s">
        <v>16</v>
      </c>
      <c r="E395" t="s">
        <v>21</v>
      </c>
      <c r="F395" s="1">
        <v>41675</v>
      </c>
      <c r="G395">
        <v>772772586</v>
      </c>
      <c r="H395" s="1">
        <v>41676</v>
      </c>
      <c r="I395">
        <v>16</v>
      </c>
      <c r="J395" s="6">
        <v>9.33</v>
      </c>
      <c r="K395" s="6">
        <v>6.92</v>
      </c>
      <c r="L395" s="7">
        <f>raw[[#This Row],[Unit Price]]*raw[[#This Row],[Units Sold]]</f>
        <v>149.28</v>
      </c>
      <c r="M395" s="7">
        <f>raw[[#This Row],[Unit Cost]]*raw[[#This Row],[Units Sold]]</f>
        <v>110.72</v>
      </c>
      <c r="N395" s="7">
        <f>raw[[#This Row],[Total Revenue]]-raw[[#This Row],[Total Cost]]</f>
        <v>38.56</v>
      </c>
    </row>
    <row r="396" spans="1:14" x14ac:dyDescent="0.25">
      <c r="A396" t="s">
        <v>246</v>
      </c>
      <c r="B396" t="s">
        <v>71</v>
      </c>
      <c r="C396" t="s">
        <v>67</v>
      </c>
      <c r="D396" t="s">
        <v>16</v>
      </c>
      <c r="E396" t="s">
        <v>39</v>
      </c>
      <c r="F396" s="1">
        <v>41821</v>
      </c>
      <c r="G396">
        <v>555648839</v>
      </c>
      <c r="H396" s="1">
        <v>41846</v>
      </c>
      <c r="I396">
        <v>13</v>
      </c>
      <c r="J396" s="6">
        <v>9.33</v>
      </c>
      <c r="K396" s="6">
        <v>6.92</v>
      </c>
      <c r="L396" s="7">
        <f>raw[[#This Row],[Unit Price]]*raw[[#This Row],[Units Sold]]</f>
        <v>121.29</v>
      </c>
      <c r="M396" s="7">
        <f>raw[[#This Row],[Unit Cost]]*raw[[#This Row],[Units Sold]]</f>
        <v>89.96</v>
      </c>
      <c r="N396" s="7">
        <f>raw[[#This Row],[Total Revenue]]-raw[[#This Row],[Total Cost]]</f>
        <v>31.330000000000013</v>
      </c>
    </row>
    <row r="397" spans="1:14" x14ac:dyDescent="0.25">
      <c r="A397" t="s">
        <v>245</v>
      </c>
      <c r="B397" t="s">
        <v>130</v>
      </c>
      <c r="C397" t="s">
        <v>46</v>
      </c>
      <c r="D397" t="s">
        <v>16</v>
      </c>
      <c r="E397" t="s">
        <v>17</v>
      </c>
      <c r="F397" s="1">
        <v>41413</v>
      </c>
      <c r="G397">
        <v>218073737</v>
      </c>
      <c r="H397" s="1">
        <v>41442</v>
      </c>
      <c r="I397">
        <v>3</v>
      </c>
      <c r="J397" s="6">
        <v>152.58000000000001</v>
      </c>
      <c r="K397" s="6">
        <v>97.44</v>
      </c>
      <c r="L397" s="7">
        <f>raw[[#This Row],[Unit Price]]*raw[[#This Row],[Units Sold]]</f>
        <v>457.74</v>
      </c>
      <c r="M397" s="7">
        <f>raw[[#This Row],[Unit Cost]]*raw[[#This Row],[Units Sold]]</f>
        <v>292.32</v>
      </c>
      <c r="N397" s="7">
        <f>raw[[#This Row],[Total Revenue]]-raw[[#This Row],[Total Cost]]</f>
        <v>165.42000000000002</v>
      </c>
    </row>
    <row r="398" spans="1:14" x14ac:dyDescent="0.25">
      <c r="A398" t="s">
        <v>18</v>
      </c>
      <c r="B398" t="s">
        <v>62</v>
      </c>
      <c r="C398" t="s">
        <v>67</v>
      </c>
      <c r="D398" t="s">
        <v>16</v>
      </c>
      <c r="E398" t="s">
        <v>39</v>
      </c>
      <c r="F398" s="1">
        <v>41678</v>
      </c>
      <c r="G398">
        <v>811658608</v>
      </c>
      <c r="H398" s="1">
        <v>41691</v>
      </c>
      <c r="I398">
        <v>11</v>
      </c>
      <c r="J398" s="6">
        <v>9.33</v>
      </c>
      <c r="K398" s="6">
        <v>6.92</v>
      </c>
      <c r="L398" s="7">
        <f>raw[[#This Row],[Unit Price]]*raw[[#This Row],[Units Sold]]</f>
        <v>102.63</v>
      </c>
      <c r="M398" s="7">
        <f>raw[[#This Row],[Unit Cost]]*raw[[#This Row],[Units Sold]]</f>
        <v>76.12</v>
      </c>
      <c r="N398" s="7">
        <f>raw[[#This Row],[Total Revenue]]-raw[[#This Row],[Total Cost]]</f>
        <v>26.509999999999991</v>
      </c>
    </row>
    <row r="399" spans="1:14" x14ac:dyDescent="0.25">
      <c r="A399" t="s">
        <v>245</v>
      </c>
      <c r="B399" t="s">
        <v>107</v>
      </c>
      <c r="C399" t="s">
        <v>44</v>
      </c>
      <c r="D399" t="s">
        <v>24</v>
      </c>
      <c r="E399" t="s">
        <v>29</v>
      </c>
      <c r="F399" s="1">
        <v>42852</v>
      </c>
      <c r="G399">
        <v>758327281</v>
      </c>
      <c r="H399" s="1">
        <v>42866</v>
      </c>
      <c r="I399">
        <v>8</v>
      </c>
      <c r="J399" s="6">
        <v>109.28</v>
      </c>
      <c r="K399" s="6">
        <v>35.840000000000003</v>
      </c>
      <c r="L399" s="7">
        <f>raw[[#This Row],[Unit Price]]*raw[[#This Row],[Units Sold]]</f>
        <v>874.24</v>
      </c>
      <c r="M399" s="7">
        <f>raw[[#This Row],[Unit Cost]]*raw[[#This Row],[Units Sold]]</f>
        <v>286.72000000000003</v>
      </c>
      <c r="N399" s="7">
        <f>raw[[#This Row],[Total Revenue]]-raw[[#This Row],[Total Cost]]</f>
        <v>587.52</v>
      </c>
    </row>
    <row r="400" spans="1:14" x14ac:dyDescent="0.25">
      <c r="A400" t="s">
        <v>30</v>
      </c>
      <c r="B400" t="s">
        <v>102</v>
      </c>
      <c r="C400" t="s">
        <v>15</v>
      </c>
      <c r="D400" t="s">
        <v>24</v>
      </c>
      <c r="E400" t="s">
        <v>21</v>
      </c>
      <c r="F400" s="1">
        <v>42789</v>
      </c>
      <c r="G400">
        <v>800316083</v>
      </c>
      <c r="H400" s="1">
        <v>42825</v>
      </c>
      <c r="I400">
        <v>1</v>
      </c>
      <c r="J400" s="6">
        <v>651.21</v>
      </c>
      <c r="K400" s="6">
        <v>524.96</v>
      </c>
      <c r="L400" s="7">
        <f>raw[[#This Row],[Unit Price]]*raw[[#This Row],[Units Sold]]</f>
        <v>651.21</v>
      </c>
      <c r="M400" s="7">
        <f>raw[[#This Row],[Unit Cost]]*raw[[#This Row],[Units Sold]]</f>
        <v>524.96</v>
      </c>
      <c r="N400" s="7">
        <f>raw[[#This Row],[Total Revenue]]-raw[[#This Row],[Total Cost]]</f>
        <v>126.25</v>
      </c>
    </row>
    <row r="401" spans="1:14" x14ac:dyDescent="0.25">
      <c r="A401" t="s">
        <v>18</v>
      </c>
      <c r="B401" t="s">
        <v>76</v>
      </c>
      <c r="C401" t="s">
        <v>15</v>
      </c>
      <c r="D401" t="s">
        <v>16</v>
      </c>
      <c r="E401" t="s">
        <v>39</v>
      </c>
      <c r="F401" s="1">
        <v>41120</v>
      </c>
      <c r="G401">
        <v>850173842</v>
      </c>
      <c r="H401" s="1">
        <v>41136</v>
      </c>
      <c r="I401">
        <v>7</v>
      </c>
      <c r="J401" s="6">
        <v>651.21</v>
      </c>
      <c r="K401" s="6">
        <v>524.96</v>
      </c>
      <c r="L401" s="7">
        <f>raw[[#This Row],[Unit Price]]*raw[[#This Row],[Units Sold]]</f>
        <v>4558.47</v>
      </c>
      <c r="M401" s="7">
        <f>raw[[#This Row],[Unit Cost]]*raw[[#This Row],[Units Sold]]</f>
        <v>3674.7200000000003</v>
      </c>
      <c r="N401" s="7">
        <f>raw[[#This Row],[Total Revenue]]-raw[[#This Row],[Total Cost]]</f>
        <v>883.75</v>
      </c>
    </row>
    <row r="402" spans="1:14" x14ac:dyDescent="0.25">
      <c r="A402" t="s">
        <v>247</v>
      </c>
      <c r="B402" t="s">
        <v>158</v>
      </c>
      <c r="C402" t="s">
        <v>26</v>
      </c>
      <c r="D402" t="s">
        <v>16</v>
      </c>
      <c r="E402" t="s">
        <v>39</v>
      </c>
      <c r="F402" s="1">
        <v>40627</v>
      </c>
      <c r="G402">
        <v>440761888</v>
      </c>
      <c r="H402" s="1">
        <v>40634</v>
      </c>
      <c r="I402">
        <v>1</v>
      </c>
      <c r="J402" s="6">
        <v>668.27</v>
      </c>
      <c r="K402" s="6">
        <v>502.54</v>
      </c>
      <c r="L402" s="7">
        <f>raw[[#This Row],[Unit Price]]*raw[[#This Row],[Units Sold]]</f>
        <v>668.27</v>
      </c>
      <c r="M402" s="7">
        <f>raw[[#This Row],[Unit Cost]]*raw[[#This Row],[Units Sold]]</f>
        <v>502.54</v>
      </c>
      <c r="N402" s="7">
        <f>raw[[#This Row],[Total Revenue]]-raw[[#This Row],[Total Cost]]</f>
        <v>165.72999999999996</v>
      </c>
    </row>
    <row r="403" spans="1:14" x14ac:dyDescent="0.25">
      <c r="A403" t="s">
        <v>246</v>
      </c>
      <c r="B403" t="s">
        <v>189</v>
      </c>
      <c r="C403" t="s">
        <v>53</v>
      </c>
      <c r="D403" t="s">
        <v>24</v>
      </c>
      <c r="E403" t="s">
        <v>29</v>
      </c>
      <c r="F403" s="1">
        <v>40333</v>
      </c>
      <c r="G403">
        <v>975254046</v>
      </c>
      <c r="H403" s="1">
        <v>40335</v>
      </c>
      <c r="I403">
        <v>14</v>
      </c>
      <c r="J403" s="6">
        <v>437.2</v>
      </c>
      <c r="K403" s="6">
        <v>263.33</v>
      </c>
      <c r="L403" s="7">
        <f>raw[[#This Row],[Unit Price]]*raw[[#This Row],[Units Sold]]</f>
        <v>6120.8</v>
      </c>
      <c r="M403" s="7">
        <f>raw[[#This Row],[Unit Cost]]*raw[[#This Row],[Units Sold]]</f>
        <v>3686.62</v>
      </c>
      <c r="N403" s="7">
        <f>raw[[#This Row],[Total Revenue]]-raw[[#This Row],[Total Cost]]</f>
        <v>2434.1800000000003</v>
      </c>
    </row>
    <row r="404" spans="1:14" x14ac:dyDescent="0.25">
      <c r="A404" t="s">
        <v>247</v>
      </c>
      <c r="B404" t="s">
        <v>103</v>
      </c>
      <c r="C404" t="s">
        <v>26</v>
      </c>
      <c r="D404" t="s">
        <v>24</v>
      </c>
      <c r="E404" t="s">
        <v>29</v>
      </c>
      <c r="F404" s="1">
        <v>42419</v>
      </c>
      <c r="G404">
        <v>777136647</v>
      </c>
      <c r="H404" s="1">
        <v>42422</v>
      </c>
      <c r="I404">
        <v>1</v>
      </c>
      <c r="J404" s="6">
        <v>668.27</v>
      </c>
      <c r="K404" s="6">
        <v>502.54</v>
      </c>
      <c r="L404" s="7">
        <f>raw[[#This Row],[Unit Price]]*raw[[#This Row],[Units Sold]]</f>
        <v>668.27</v>
      </c>
      <c r="M404" s="7">
        <f>raw[[#This Row],[Unit Cost]]*raw[[#This Row],[Units Sold]]</f>
        <v>502.54</v>
      </c>
      <c r="N404" s="7">
        <f>raw[[#This Row],[Total Revenue]]-raw[[#This Row],[Total Cost]]</f>
        <v>165.72999999999996</v>
      </c>
    </row>
    <row r="405" spans="1:14" x14ac:dyDescent="0.25">
      <c r="A405" t="s">
        <v>245</v>
      </c>
      <c r="B405" t="s">
        <v>97</v>
      </c>
      <c r="C405" t="s">
        <v>38</v>
      </c>
      <c r="D405" t="s">
        <v>16</v>
      </c>
      <c r="E405" t="s">
        <v>21</v>
      </c>
      <c r="F405" s="1">
        <v>42535</v>
      </c>
      <c r="G405">
        <v>940208518</v>
      </c>
      <c r="H405" s="1">
        <v>42540</v>
      </c>
      <c r="I405">
        <v>12</v>
      </c>
      <c r="J405" s="6">
        <v>205.7</v>
      </c>
      <c r="K405" s="6">
        <v>117.11</v>
      </c>
      <c r="L405" s="7">
        <f>raw[[#This Row],[Unit Price]]*raw[[#This Row],[Units Sold]]</f>
        <v>2468.3999999999996</v>
      </c>
      <c r="M405" s="7">
        <f>raw[[#This Row],[Unit Cost]]*raw[[#This Row],[Units Sold]]</f>
        <v>1405.32</v>
      </c>
      <c r="N405" s="7">
        <f>raw[[#This Row],[Total Revenue]]-raw[[#This Row],[Total Cost]]</f>
        <v>1063.0799999999997</v>
      </c>
    </row>
    <row r="406" spans="1:14" x14ac:dyDescent="0.25">
      <c r="A406" t="s">
        <v>30</v>
      </c>
      <c r="B406" t="s">
        <v>42</v>
      </c>
      <c r="C406" t="s">
        <v>20</v>
      </c>
      <c r="D406" t="s">
        <v>16</v>
      </c>
      <c r="E406" t="s">
        <v>17</v>
      </c>
      <c r="F406" s="1">
        <v>42255</v>
      </c>
      <c r="G406">
        <v>378580987</v>
      </c>
      <c r="H406" s="1">
        <v>42268</v>
      </c>
      <c r="I406">
        <v>16</v>
      </c>
      <c r="J406" s="6">
        <v>47.45</v>
      </c>
      <c r="K406" s="6">
        <v>31.79</v>
      </c>
      <c r="L406" s="7">
        <f>raw[[#This Row],[Unit Price]]*raw[[#This Row],[Units Sold]]</f>
        <v>759.2</v>
      </c>
      <c r="M406" s="7">
        <f>raw[[#This Row],[Unit Cost]]*raw[[#This Row],[Units Sold]]</f>
        <v>508.64</v>
      </c>
      <c r="N406" s="7">
        <f>raw[[#This Row],[Total Revenue]]-raw[[#This Row],[Total Cost]]</f>
        <v>250.56000000000006</v>
      </c>
    </row>
    <row r="407" spans="1:14" x14ac:dyDescent="0.25">
      <c r="A407" t="s">
        <v>78</v>
      </c>
      <c r="B407" t="s">
        <v>149</v>
      </c>
      <c r="C407" t="s">
        <v>46</v>
      </c>
      <c r="D407" t="s">
        <v>16</v>
      </c>
      <c r="E407" t="s">
        <v>17</v>
      </c>
      <c r="F407" s="1">
        <v>42159</v>
      </c>
      <c r="G407">
        <v>776677882</v>
      </c>
      <c r="H407" s="1">
        <v>42180</v>
      </c>
      <c r="I407">
        <v>9</v>
      </c>
      <c r="J407" s="6">
        <v>152.58000000000001</v>
      </c>
      <c r="K407" s="6">
        <v>97.44</v>
      </c>
      <c r="L407" s="7">
        <f>raw[[#This Row],[Unit Price]]*raw[[#This Row],[Units Sold]]</f>
        <v>1373.22</v>
      </c>
      <c r="M407" s="7">
        <f>raw[[#This Row],[Unit Cost]]*raw[[#This Row],[Units Sold]]</f>
        <v>876.96</v>
      </c>
      <c r="N407" s="7">
        <f>raw[[#This Row],[Total Revenue]]-raw[[#This Row],[Total Cost]]</f>
        <v>496.26</v>
      </c>
    </row>
    <row r="408" spans="1:14" x14ac:dyDescent="0.25">
      <c r="A408" t="s">
        <v>246</v>
      </c>
      <c r="B408" t="s">
        <v>193</v>
      </c>
      <c r="C408" t="s">
        <v>15</v>
      </c>
      <c r="D408" t="s">
        <v>16</v>
      </c>
      <c r="E408" t="s">
        <v>17</v>
      </c>
      <c r="F408" s="1">
        <v>40450</v>
      </c>
      <c r="G408">
        <v>739235532</v>
      </c>
      <c r="H408" s="1">
        <v>40487</v>
      </c>
      <c r="I408">
        <v>8</v>
      </c>
      <c r="J408" s="6">
        <v>651.21</v>
      </c>
      <c r="K408" s="6">
        <v>524.96</v>
      </c>
      <c r="L408" s="7">
        <f>raw[[#This Row],[Unit Price]]*raw[[#This Row],[Units Sold]]</f>
        <v>5209.68</v>
      </c>
      <c r="M408" s="7">
        <f>raw[[#This Row],[Unit Cost]]*raw[[#This Row],[Units Sold]]</f>
        <v>4199.68</v>
      </c>
      <c r="N408" s="7">
        <f>raw[[#This Row],[Total Revenue]]-raw[[#This Row],[Total Cost]]</f>
        <v>1010</v>
      </c>
    </row>
    <row r="409" spans="1:14" x14ac:dyDescent="0.25">
      <c r="A409" t="s">
        <v>18</v>
      </c>
      <c r="B409" t="s">
        <v>168</v>
      </c>
      <c r="C409" t="s">
        <v>38</v>
      </c>
      <c r="D409" t="s">
        <v>16</v>
      </c>
      <c r="E409" t="s">
        <v>17</v>
      </c>
      <c r="F409" s="1">
        <v>42632</v>
      </c>
      <c r="G409">
        <v>741302764</v>
      </c>
      <c r="H409" s="1">
        <v>42638</v>
      </c>
      <c r="I409">
        <v>11</v>
      </c>
      <c r="J409" s="6">
        <v>205.7</v>
      </c>
      <c r="K409" s="6">
        <v>117.11</v>
      </c>
      <c r="L409" s="7">
        <f>raw[[#This Row],[Unit Price]]*raw[[#This Row],[Units Sold]]</f>
        <v>2262.6999999999998</v>
      </c>
      <c r="M409" s="7">
        <f>raw[[#This Row],[Unit Cost]]*raw[[#This Row],[Units Sold]]</f>
        <v>1288.21</v>
      </c>
      <c r="N409" s="7">
        <f>raw[[#This Row],[Total Revenue]]-raw[[#This Row],[Total Cost]]</f>
        <v>974.48999999999978</v>
      </c>
    </row>
    <row r="410" spans="1:14" x14ac:dyDescent="0.25">
      <c r="A410" t="s">
        <v>18</v>
      </c>
      <c r="B410" t="s">
        <v>168</v>
      </c>
      <c r="C410" t="s">
        <v>53</v>
      </c>
      <c r="D410" t="s">
        <v>16</v>
      </c>
      <c r="E410" t="s">
        <v>17</v>
      </c>
      <c r="F410" s="1">
        <v>40773</v>
      </c>
      <c r="G410">
        <v>878240907</v>
      </c>
      <c r="H410" s="1">
        <v>40811</v>
      </c>
      <c r="I410">
        <v>16</v>
      </c>
      <c r="J410" s="6">
        <v>437.2</v>
      </c>
      <c r="K410" s="6">
        <v>263.33</v>
      </c>
      <c r="L410" s="7">
        <f>raw[[#This Row],[Unit Price]]*raw[[#This Row],[Units Sold]]</f>
        <v>6995.2</v>
      </c>
      <c r="M410" s="7">
        <f>raw[[#This Row],[Unit Cost]]*raw[[#This Row],[Units Sold]]</f>
        <v>4213.28</v>
      </c>
      <c r="N410" s="7">
        <f>raw[[#This Row],[Total Revenue]]-raw[[#This Row],[Total Cost]]</f>
        <v>2781.92</v>
      </c>
    </row>
    <row r="411" spans="1:14" x14ac:dyDescent="0.25">
      <c r="A411" t="s">
        <v>247</v>
      </c>
      <c r="B411" t="s">
        <v>188</v>
      </c>
      <c r="C411" t="s">
        <v>33</v>
      </c>
      <c r="D411" t="s">
        <v>24</v>
      </c>
      <c r="E411" t="s">
        <v>17</v>
      </c>
      <c r="F411" s="1">
        <v>42538</v>
      </c>
      <c r="G411">
        <v>415723788</v>
      </c>
      <c r="H411" s="1">
        <v>42568</v>
      </c>
      <c r="I411">
        <v>1</v>
      </c>
      <c r="J411" s="6">
        <v>255.28</v>
      </c>
      <c r="K411" s="6">
        <v>159.41999999999999</v>
      </c>
      <c r="L411" s="7">
        <f>raw[[#This Row],[Unit Price]]*raw[[#This Row],[Units Sold]]</f>
        <v>255.28</v>
      </c>
      <c r="M411" s="7">
        <f>raw[[#This Row],[Unit Cost]]*raw[[#This Row],[Units Sold]]</f>
        <v>159.41999999999999</v>
      </c>
      <c r="N411" s="7">
        <f>raw[[#This Row],[Total Revenue]]-raw[[#This Row],[Total Cost]]</f>
        <v>95.860000000000014</v>
      </c>
    </row>
    <row r="412" spans="1:14" x14ac:dyDescent="0.25">
      <c r="A412" t="s">
        <v>245</v>
      </c>
      <c r="B412" t="s">
        <v>128</v>
      </c>
      <c r="C412" t="s">
        <v>44</v>
      </c>
      <c r="D412" t="s">
        <v>16</v>
      </c>
      <c r="E412" t="s">
        <v>21</v>
      </c>
      <c r="F412" s="1">
        <v>42155</v>
      </c>
      <c r="G412">
        <v>939737737</v>
      </c>
      <c r="H412" s="1">
        <v>42198</v>
      </c>
      <c r="I412">
        <v>14</v>
      </c>
      <c r="J412" s="6">
        <v>109.28</v>
      </c>
      <c r="K412" s="6">
        <v>35.840000000000003</v>
      </c>
      <c r="L412" s="7">
        <f>raw[[#This Row],[Unit Price]]*raw[[#This Row],[Units Sold]]</f>
        <v>1529.92</v>
      </c>
      <c r="M412" s="7">
        <f>raw[[#This Row],[Unit Cost]]*raw[[#This Row],[Units Sold]]</f>
        <v>501.76000000000005</v>
      </c>
      <c r="N412" s="7">
        <f>raw[[#This Row],[Total Revenue]]-raw[[#This Row],[Total Cost]]</f>
        <v>1028.1600000000001</v>
      </c>
    </row>
    <row r="413" spans="1:14" x14ac:dyDescent="0.25">
      <c r="A413" t="s">
        <v>18</v>
      </c>
      <c r="B413" t="s">
        <v>117</v>
      </c>
      <c r="C413" t="s">
        <v>50</v>
      </c>
      <c r="D413" t="s">
        <v>16</v>
      </c>
      <c r="E413" t="s">
        <v>29</v>
      </c>
      <c r="F413" s="1">
        <v>41153</v>
      </c>
      <c r="G413">
        <v>506581580</v>
      </c>
      <c r="H413" s="1">
        <v>41178</v>
      </c>
      <c r="I413">
        <v>13</v>
      </c>
      <c r="J413" s="6">
        <v>81.73</v>
      </c>
      <c r="K413" s="6">
        <v>56.67</v>
      </c>
      <c r="L413" s="7">
        <f>raw[[#This Row],[Unit Price]]*raw[[#This Row],[Units Sold]]</f>
        <v>1062.49</v>
      </c>
      <c r="M413" s="7">
        <f>raw[[#This Row],[Unit Cost]]*raw[[#This Row],[Units Sold]]</f>
        <v>736.71</v>
      </c>
      <c r="N413" s="7">
        <f>raw[[#This Row],[Total Revenue]]-raw[[#This Row],[Total Cost]]</f>
        <v>325.77999999999997</v>
      </c>
    </row>
    <row r="414" spans="1:14" x14ac:dyDescent="0.25">
      <c r="A414" t="s">
        <v>18</v>
      </c>
      <c r="B414" t="s">
        <v>76</v>
      </c>
      <c r="C414" t="s">
        <v>50</v>
      </c>
      <c r="D414" t="s">
        <v>16</v>
      </c>
      <c r="E414" t="s">
        <v>21</v>
      </c>
      <c r="F414" s="1">
        <v>41452</v>
      </c>
      <c r="G414">
        <v>392866647</v>
      </c>
      <c r="H414" s="1">
        <v>41492</v>
      </c>
      <c r="I414">
        <v>11</v>
      </c>
      <c r="J414" s="6">
        <v>81.73</v>
      </c>
      <c r="K414" s="6">
        <v>56.67</v>
      </c>
      <c r="L414" s="7">
        <f>raw[[#This Row],[Unit Price]]*raw[[#This Row],[Units Sold]]</f>
        <v>899.03000000000009</v>
      </c>
      <c r="M414" s="7">
        <f>raw[[#This Row],[Unit Cost]]*raw[[#This Row],[Units Sold]]</f>
        <v>623.37</v>
      </c>
      <c r="N414" s="7">
        <f>raw[[#This Row],[Total Revenue]]-raw[[#This Row],[Total Cost]]</f>
        <v>275.66000000000008</v>
      </c>
    </row>
    <row r="415" spans="1:14" x14ac:dyDescent="0.25">
      <c r="A415" t="s">
        <v>245</v>
      </c>
      <c r="B415" t="s">
        <v>122</v>
      </c>
      <c r="C415" t="s">
        <v>44</v>
      </c>
      <c r="D415" t="s">
        <v>24</v>
      </c>
      <c r="E415" t="s">
        <v>39</v>
      </c>
      <c r="F415" s="1">
        <v>41210</v>
      </c>
      <c r="G415">
        <v>145516765</v>
      </c>
      <c r="H415" s="1">
        <v>41246</v>
      </c>
      <c r="I415">
        <v>1</v>
      </c>
      <c r="J415" s="6">
        <v>109.28</v>
      </c>
      <c r="K415" s="6">
        <v>35.840000000000003</v>
      </c>
      <c r="L415" s="7">
        <f>raw[[#This Row],[Unit Price]]*raw[[#This Row],[Units Sold]]</f>
        <v>109.28</v>
      </c>
      <c r="M415" s="7">
        <f>raw[[#This Row],[Unit Cost]]*raw[[#This Row],[Units Sold]]</f>
        <v>35.840000000000003</v>
      </c>
      <c r="N415" s="7">
        <f>raw[[#This Row],[Total Revenue]]-raw[[#This Row],[Total Cost]]</f>
        <v>73.44</v>
      </c>
    </row>
    <row r="416" spans="1:14" x14ac:dyDescent="0.25">
      <c r="A416" t="s">
        <v>245</v>
      </c>
      <c r="B416" t="s">
        <v>200</v>
      </c>
      <c r="C416" t="s">
        <v>20</v>
      </c>
      <c r="D416" t="s">
        <v>16</v>
      </c>
      <c r="E416" t="s">
        <v>39</v>
      </c>
      <c r="F416" s="1">
        <v>41743</v>
      </c>
      <c r="G416">
        <v>731768262</v>
      </c>
      <c r="H416" s="1">
        <v>41772</v>
      </c>
      <c r="I416">
        <v>9</v>
      </c>
      <c r="J416" s="6">
        <v>47.45</v>
      </c>
      <c r="K416" s="6">
        <v>31.79</v>
      </c>
      <c r="L416" s="7">
        <f>raw[[#This Row],[Unit Price]]*raw[[#This Row],[Units Sold]]</f>
        <v>427.05</v>
      </c>
      <c r="M416" s="7">
        <f>raw[[#This Row],[Unit Cost]]*raw[[#This Row],[Units Sold]]</f>
        <v>286.11</v>
      </c>
      <c r="N416" s="7">
        <f>raw[[#This Row],[Total Revenue]]-raw[[#This Row],[Total Cost]]</f>
        <v>140.94</v>
      </c>
    </row>
    <row r="417" spans="1:14" x14ac:dyDescent="0.25">
      <c r="A417" t="s">
        <v>246</v>
      </c>
      <c r="B417" t="s">
        <v>201</v>
      </c>
      <c r="C417" t="s">
        <v>20</v>
      </c>
      <c r="D417" t="s">
        <v>16</v>
      </c>
      <c r="E417" t="s">
        <v>39</v>
      </c>
      <c r="F417" s="1">
        <v>40604</v>
      </c>
      <c r="G417">
        <v>489169967</v>
      </c>
      <c r="H417" s="1">
        <v>40624</v>
      </c>
      <c r="I417">
        <v>9</v>
      </c>
      <c r="J417" s="6">
        <v>47.45</v>
      </c>
      <c r="K417" s="6">
        <v>31.79</v>
      </c>
      <c r="L417" s="7">
        <f>raw[[#This Row],[Unit Price]]*raw[[#This Row],[Units Sold]]</f>
        <v>427.05</v>
      </c>
      <c r="M417" s="7">
        <f>raw[[#This Row],[Unit Cost]]*raw[[#This Row],[Units Sold]]</f>
        <v>286.11</v>
      </c>
      <c r="N417" s="7">
        <f>raw[[#This Row],[Total Revenue]]-raw[[#This Row],[Total Cost]]</f>
        <v>140.94</v>
      </c>
    </row>
    <row r="418" spans="1:14" x14ac:dyDescent="0.25">
      <c r="A418" t="s">
        <v>245</v>
      </c>
      <c r="B418" t="s">
        <v>106</v>
      </c>
      <c r="C418" t="s">
        <v>35</v>
      </c>
      <c r="D418" t="s">
        <v>16</v>
      </c>
      <c r="E418" t="s">
        <v>21</v>
      </c>
      <c r="F418" s="1">
        <v>41267</v>
      </c>
      <c r="G418">
        <v>975583207</v>
      </c>
      <c r="H418" s="1">
        <v>41292</v>
      </c>
      <c r="I418">
        <v>9</v>
      </c>
      <c r="J418" s="6">
        <v>421.89</v>
      </c>
      <c r="K418" s="6">
        <v>364.69</v>
      </c>
      <c r="L418" s="7">
        <f>raw[[#This Row],[Unit Price]]*raw[[#This Row],[Units Sold]]</f>
        <v>3797.0099999999998</v>
      </c>
      <c r="M418" s="7">
        <f>raw[[#This Row],[Unit Cost]]*raw[[#This Row],[Units Sold]]</f>
        <v>3282.21</v>
      </c>
      <c r="N418" s="7">
        <f>raw[[#This Row],[Total Revenue]]-raw[[#This Row],[Total Cost]]</f>
        <v>514.79999999999973</v>
      </c>
    </row>
    <row r="419" spans="1:14" x14ac:dyDescent="0.25">
      <c r="A419" t="s">
        <v>30</v>
      </c>
      <c r="B419" t="s">
        <v>177</v>
      </c>
      <c r="C419" t="s">
        <v>15</v>
      </c>
      <c r="D419" t="s">
        <v>16</v>
      </c>
      <c r="E419" t="s">
        <v>17</v>
      </c>
      <c r="F419" s="1">
        <v>40683</v>
      </c>
      <c r="G419">
        <v>219181811</v>
      </c>
      <c r="H419" s="1">
        <v>40731</v>
      </c>
      <c r="I419">
        <v>16</v>
      </c>
      <c r="J419" s="6">
        <v>651.21</v>
      </c>
      <c r="K419" s="6">
        <v>524.96</v>
      </c>
      <c r="L419" s="7">
        <f>raw[[#This Row],[Unit Price]]*raw[[#This Row],[Units Sold]]</f>
        <v>10419.36</v>
      </c>
      <c r="M419" s="7">
        <f>raw[[#This Row],[Unit Cost]]*raw[[#This Row],[Units Sold]]</f>
        <v>8399.36</v>
      </c>
      <c r="N419" s="7">
        <f>raw[[#This Row],[Total Revenue]]-raw[[#This Row],[Total Cost]]</f>
        <v>2020</v>
      </c>
    </row>
    <row r="420" spans="1:14" x14ac:dyDescent="0.25">
      <c r="A420" t="s">
        <v>247</v>
      </c>
      <c r="B420" t="s">
        <v>165</v>
      </c>
      <c r="C420" t="s">
        <v>38</v>
      </c>
      <c r="D420" t="s">
        <v>16</v>
      </c>
      <c r="E420" t="s">
        <v>17</v>
      </c>
      <c r="F420" s="1">
        <v>41721</v>
      </c>
      <c r="G420">
        <v>368452107</v>
      </c>
      <c r="H420" s="1">
        <v>41724</v>
      </c>
      <c r="I420">
        <v>3</v>
      </c>
      <c r="J420" s="6">
        <v>205.7</v>
      </c>
      <c r="K420" s="6">
        <v>117.11</v>
      </c>
      <c r="L420" s="7">
        <f>raw[[#This Row],[Unit Price]]*raw[[#This Row],[Units Sold]]</f>
        <v>617.09999999999991</v>
      </c>
      <c r="M420" s="7">
        <f>raw[[#This Row],[Unit Cost]]*raw[[#This Row],[Units Sold]]</f>
        <v>351.33</v>
      </c>
      <c r="N420" s="7">
        <f>raw[[#This Row],[Total Revenue]]-raw[[#This Row],[Total Cost]]</f>
        <v>265.76999999999992</v>
      </c>
    </row>
    <row r="421" spans="1:14" x14ac:dyDescent="0.25">
      <c r="A421" t="s">
        <v>247</v>
      </c>
      <c r="B421" t="s">
        <v>158</v>
      </c>
      <c r="C421" t="s">
        <v>67</v>
      </c>
      <c r="D421" t="s">
        <v>24</v>
      </c>
      <c r="E421" t="s">
        <v>29</v>
      </c>
      <c r="F421" s="1">
        <v>40725</v>
      </c>
      <c r="G421">
        <v>942192924</v>
      </c>
      <c r="H421" s="1">
        <v>40775</v>
      </c>
      <c r="I421">
        <v>8</v>
      </c>
      <c r="J421" s="6">
        <v>9.33</v>
      </c>
      <c r="K421" s="6">
        <v>6.92</v>
      </c>
      <c r="L421" s="7">
        <f>raw[[#This Row],[Unit Price]]*raw[[#This Row],[Units Sold]]</f>
        <v>74.64</v>
      </c>
      <c r="M421" s="7">
        <f>raw[[#This Row],[Unit Cost]]*raw[[#This Row],[Units Sold]]</f>
        <v>55.36</v>
      </c>
      <c r="N421" s="7">
        <f>raw[[#This Row],[Total Revenue]]-raw[[#This Row],[Total Cost]]</f>
        <v>19.28</v>
      </c>
    </row>
    <row r="422" spans="1:14" x14ac:dyDescent="0.25">
      <c r="A422" t="s">
        <v>245</v>
      </c>
      <c r="B422" t="s">
        <v>125</v>
      </c>
      <c r="C422" t="s">
        <v>38</v>
      </c>
      <c r="D422" t="s">
        <v>24</v>
      </c>
      <c r="E422" t="s">
        <v>29</v>
      </c>
      <c r="F422" s="1">
        <v>42726</v>
      </c>
      <c r="G422">
        <v>179515588</v>
      </c>
      <c r="H422" s="1">
        <v>42729</v>
      </c>
      <c r="I422">
        <v>3</v>
      </c>
      <c r="J422" s="6">
        <v>205.7</v>
      </c>
      <c r="K422" s="6">
        <v>117.11</v>
      </c>
      <c r="L422" s="7">
        <f>raw[[#This Row],[Unit Price]]*raw[[#This Row],[Units Sold]]</f>
        <v>617.09999999999991</v>
      </c>
      <c r="M422" s="7">
        <f>raw[[#This Row],[Unit Cost]]*raw[[#This Row],[Units Sold]]</f>
        <v>351.33</v>
      </c>
      <c r="N422" s="7">
        <f>raw[[#This Row],[Total Revenue]]-raw[[#This Row],[Total Cost]]</f>
        <v>265.76999999999992</v>
      </c>
    </row>
    <row r="423" spans="1:14" x14ac:dyDescent="0.25">
      <c r="A423" t="s">
        <v>104</v>
      </c>
      <c r="B423" t="s">
        <v>202</v>
      </c>
      <c r="C423" t="s">
        <v>53</v>
      </c>
      <c r="D423" t="s">
        <v>16</v>
      </c>
      <c r="E423" t="s">
        <v>17</v>
      </c>
      <c r="F423" s="1">
        <v>40696</v>
      </c>
      <c r="G423">
        <v>889843928</v>
      </c>
      <c r="H423" s="1">
        <v>40717</v>
      </c>
      <c r="I423">
        <v>6</v>
      </c>
      <c r="J423" s="6">
        <v>437.2</v>
      </c>
      <c r="K423" s="6">
        <v>263.33</v>
      </c>
      <c r="L423" s="7">
        <f>raw[[#This Row],[Unit Price]]*raw[[#This Row],[Units Sold]]</f>
        <v>2623.2</v>
      </c>
      <c r="M423" s="7">
        <f>raw[[#This Row],[Unit Cost]]*raw[[#This Row],[Units Sold]]</f>
        <v>1579.98</v>
      </c>
      <c r="N423" s="7">
        <f>raw[[#This Row],[Total Revenue]]-raw[[#This Row],[Total Cost]]</f>
        <v>1043.2199999999998</v>
      </c>
    </row>
    <row r="424" spans="1:14" x14ac:dyDescent="0.25">
      <c r="A424" t="s">
        <v>246</v>
      </c>
      <c r="B424" t="s">
        <v>197</v>
      </c>
      <c r="C424" t="s">
        <v>50</v>
      </c>
      <c r="D424" t="s">
        <v>16</v>
      </c>
      <c r="E424" t="s">
        <v>29</v>
      </c>
      <c r="F424" s="1">
        <v>41829</v>
      </c>
      <c r="G424">
        <v>102914273</v>
      </c>
      <c r="H424" s="1">
        <v>41853</v>
      </c>
      <c r="I424">
        <v>6</v>
      </c>
      <c r="J424" s="6">
        <v>81.73</v>
      </c>
      <c r="K424" s="6">
        <v>56.67</v>
      </c>
      <c r="L424" s="7">
        <f>raw[[#This Row],[Unit Price]]*raw[[#This Row],[Units Sold]]</f>
        <v>490.38</v>
      </c>
      <c r="M424" s="7">
        <f>raw[[#This Row],[Unit Cost]]*raw[[#This Row],[Units Sold]]</f>
        <v>340.02</v>
      </c>
      <c r="N424" s="7">
        <f>raw[[#This Row],[Total Revenue]]-raw[[#This Row],[Total Cost]]</f>
        <v>150.36000000000001</v>
      </c>
    </row>
    <row r="425" spans="1:14" x14ac:dyDescent="0.25">
      <c r="A425" t="s">
        <v>18</v>
      </c>
      <c r="B425" t="s">
        <v>63</v>
      </c>
      <c r="C425" t="s">
        <v>26</v>
      </c>
      <c r="D425" t="s">
        <v>16</v>
      </c>
      <c r="E425" t="s">
        <v>17</v>
      </c>
      <c r="F425" s="1">
        <v>41257</v>
      </c>
      <c r="G425">
        <v>318775451</v>
      </c>
      <c r="H425" s="1">
        <v>41277</v>
      </c>
      <c r="I425">
        <v>3</v>
      </c>
      <c r="J425" s="6">
        <v>668.27</v>
      </c>
      <c r="K425" s="6">
        <v>502.54</v>
      </c>
      <c r="L425" s="7">
        <f>raw[[#This Row],[Unit Price]]*raw[[#This Row],[Units Sold]]</f>
        <v>2004.81</v>
      </c>
      <c r="M425" s="7">
        <f>raw[[#This Row],[Unit Cost]]*raw[[#This Row],[Units Sold]]</f>
        <v>1507.6200000000001</v>
      </c>
      <c r="N425" s="7">
        <f>raw[[#This Row],[Total Revenue]]-raw[[#This Row],[Total Cost]]</f>
        <v>497.18999999999983</v>
      </c>
    </row>
    <row r="426" spans="1:14" x14ac:dyDescent="0.25">
      <c r="A426" t="s">
        <v>245</v>
      </c>
      <c r="B426" t="s">
        <v>192</v>
      </c>
      <c r="C426" t="s">
        <v>35</v>
      </c>
      <c r="D426" t="s">
        <v>24</v>
      </c>
      <c r="E426" t="s">
        <v>29</v>
      </c>
      <c r="F426" s="1">
        <v>42802</v>
      </c>
      <c r="G426">
        <v>957788789</v>
      </c>
      <c r="H426" s="1">
        <v>42833</v>
      </c>
      <c r="I426">
        <v>16</v>
      </c>
      <c r="J426" s="6">
        <v>421.89</v>
      </c>
      <c r="K426" s="6">
        <v>364.69</v>
      </c>
      <c r="L426" s="7">
        <f>raw[[#This Row],[Unit Price]]*raw[[#This Row],[Units Sold]]</f>
        <v>6750.24</v>
      </c>
      <c r="M426" s="7">
        <f>raw[[#This Row],[Unit Cost]]*raw[[#This Row],[Units Sold]]</f>
        <v>5835.04</v>
      </c>
      <c r="N426" s="7">
        <f>raw[[#This Row],[Total Revenue]]-raw[[#This Row],[Total Cost]]</f>
        <v>915.19999999999982</v>
      </c>
    </row>
    <row r="427" spans="1:14" x14ac:dyDescent="0.25">
      <c r="A427" t="s">
        <v>18</v>
      </c>
      <c r="B427" t="s">
        <v>176</v>
      </c>
      <c r="C427" t="s">
        <v>53</v>
      </c>
      <c r="D427" t="s">
        <v>24</v>
      </c>
      <c r="E427" t="s">
        <v>39</v>
      </c>
      <c r="F427" s="1">
        <v>40991</v>
      </c>
      <c r="G427">
        <v>610628116</v>
      </c>
      <c r="H427" s="1">
        <v>41007</v>
      </c>
      <c r="I427">
        <v>12</v>
      </c>
      <c r="J427" s="6">
        <v>437.2</v>
      </c>
      <c r="K427" s="6">
        <v>263.33</v>
      </c>
      <c r="L427" s="7">
        <f>raw[[#This Row],[Unit Price]]*raw[[#This Row],[Units Sold]]</f>
        <v>5246.4</v>
      </c>
      <c r="M427" s="7">
        <f>raw[[#This Row],[Unit Cost]]*raw[[#This Row],[Units Sold]]</f>
        <v>3159.96</v>
      </c>
      <c r="N427" s="7">
        <f>raw[[#This Row],[Total Revenue]]-raw[[#This Row],[Total Cost]]</f>
        <v>2086.4399999999996</v>
      </c>
    </row>
    <row r="428" spans="1:14" x14ac:dyDescent="0.25">
      <c r="A428" t="s">
        <v>247</v>
      </c>
      <c r="B428" t="s">
        <v>68</v>
      </c>
      <c r="C428" t="s">
        <v>35</v>
      </c>
      <c r="D428" t="s">
        <v>16</v>
      </c>
      <c r="E428" t="s">
        <v>17</v>
      </c>
      <c r="F428" s="1">
        <v>41808</v>
      </c>
      <c r="G428">
        <v>188279759</v>
      </c>
      <c r="H428" s="1">
        <v>41858</v>
      </c>
      <c r="I428">
        <v>8</v>
      </c>
      <c r="J428" s="6">
        <v>421.89</v>
      </c>
      <c r="K428" s="6">
        <v>364.69</v>
      </c>
      <c r="L428" s="7">
        <f>raw[[#This Row],[Unit Price]]*raw[[#This Row],[Units Sold]]</f>
        <v>3375.12</v>
      </c>
      <c r="M428" s="7">
        <f>raw[[#This Row],[Unit Cost]]*raw[[#This Row],[Units Sold]]</f>
        <v>2917.52</v>
      </c>
      <c r="N428" s="7">
        <f>raw[[#This Row],[Total Revenue]]-raw[[#This Row],[Total Cost]]</f>
        <v>457.59999999999991</v>
      </c>
    </row>
    <row r="429" spans="1:14" x14ac:dyDescent="0.25">
      <c r="A429" t="s">
        <v>30</v>
      </c>
      <c r="B429" t="s">
        <v>160</v>
      </c>
      <c r="C429" t="s">
        <v>50</v>
      </c>
      <c r="D429" t="s">
        <v>24</v>
      </c>
      <c r="E429" t="s">
        <v>21</v>
      </c>
      <c r="F429" s="1">
        <v>41942</v>
      </c>
      <c r="G429">
        <v>672042548</v>
      </c>
      <c r="H429" s="1">
        <v>41984</v>
      </c>
      <c r="I429">
        <v>2</v>
      </c>
      <c r="J429" s="6">
        <v>81.73</v>
      </c>
      <c r="K429" s="6">
        <v>56.67</v>
      </c>
      <c r="L429" s="7">
        <f>raw[[#This Row],[Unit Price]]*raw[[#This Row],[Units Sold]]</f>
        <v>163.46</v>
      </c>
      <c r="M429" s="7">
        <f>raw[[#This Row],[Unit Cost]]*raw[[#This Row],[Units Sold]]</f>
        <v>113.34</v>
      </c>
      <c r="N429" s="7">
        <f>raw[[#This Row],[Total Revenue]]-raw[[#This Row],[Total Cost]]</f>
        <v>50.120000000000005</v>
      </c>
    </row>
    <row r="430" spans="1:14" x14ac:dyDescent="0.25">
      <c r="A430" t="s">
        <v>18</v>
      </c>
      <c r="B430" t="s">
        <v>27</v>
      </c>
      <c r="C430" t="s">
        <v>38</v>
      </c>
      <c r="D430" t="s">
        <v>24</v>
      </c>
      <c r="E430" t="s">
        <v>21</v>
      </c>
      <c r="F430" s="1">
        <v>41236</v>
      </c>
      <c r="G430">
        <v>863527810</v>
      </c>
      <c r="H430" s="1">
        <v>41253</v>
      </c>
      <c r="I430">
        <v>10</v>
      </c>
      <c r="J430" s="6">
        <v>205.7</v>
      </c>
      <c r="K430" s="6">
        <v>117.11</v>
      </c>
      <c r="L430" s="7">
        <f>raw[[#This Row],[Unit Price]]*raw[[#This Row],[Units Sold]]</f>
        <v>2057</v>
      </c>
      <c r="M430" s="7">
        <f>raw[[#This Row],[Unit Cost]]*raw[[#This Row],[Units Sold]]</f>
        <v>1171.0999999999999</v>
      </c>
      <c r="N430" s="7">
        <f>raw[[#This Row],[Total Revenue]]-raw[[#This Row],[Total Cost]]</f>
        <v>885.90000000000009</v>
      </c>
    </row>
    <row r="431" spans="1:14" x14ac:dyDescent="0.25">
      <c r="A431" t="s">
        <v>18</v>
      </c>
      <c r="B431" t="s">
        <v>172</v>
      </c>
      <c r="C431" t="s">
        <v>44</v>
      </c>
      <c r="D431" t="s">
        <v>24</v>
      </c>
      <c r="E431" t="s">
        <v>21</v>
      </c>
      <c r="F431" s="1">
        <v>41309</v>
      </c>
      <c r="G431">
        <v>534659373</v>
      </c>
      <c r="H431" s="1">
        <v>41350</v>
      </c>
      <c r="I431">
        <v>11</v>
      </c>
      <c r="J431" s="6">
        <v>109.28</v>
      </c>
      <c r="K431" s="6">
        <v>35.840000000000003</v>
      </c>
      <c r="L431" s="7">
        <f>raw[[#This Row],[Unit Price]]*raw[[#This Row],[Units Sold]]</f>
        <v>1202.08</v>
      </c>
      <c r="M431" s="7">
        <f>raw[[#This Row],[Unit Cost]]*raw[[#This Row],[Units Sold]]</f>
        <v>394.24</v>
      </c>
      <c r="N431" s="7">
        <f>raw[[#This Row],[Total Revenue]]-raw[[#This Row],[Total Cost]]</f>
        <v>807.83999999999992</v>
      </c>
    </row>
    <row r="432" spans="1:14" x14ac:dyDescent="0.25">
      <c r="A432" t="s">
        <v>18</v>
      </c>
      <c r="B432" t="s">
        <v>19</v>
      </c>
      <c r="C432" t="s">
        <v>53</v>
      </c>
      <c r="D432" t="s">
        <v>16</v>
      </c>
      <c r="E432" t="s">
        <v>39</v>
      </c>
      <c r="F432" s="1">
        <v>41399</v>
      </c>
      <c r="G432">
        <v>877673566</v>
      </c>
      <c r="H432" s="1">
        <v>41435</v>
      </c>
      <c r="I432">
        <v>3</v>
      </c>
      <c r="J432" s="6">
        <v>437.2</v>
      </c>
      <c r="K432" s="6">
        <v>263.33</v>
      </c>
      <c r="L432" s="7">
        <f>raw[[#This Row],[Unit Price]]*raw[[#This Row],[Units Sold]]</f>
        <v>1311.6</v>
      </c>
      <c r="M432" s="7">
        <f>raw[[#This Row],[Unit Cost]]*raw[[#This Row],[Units Sold]]</f>
        <v>789.99</v>
      </c>
      <c r="N432" s="7">
        <f>raw[[#This Row],[Total Revenue]]-raw[[#This Row],[Total Cost]]</f>
        <v>521.6099999999999</v>
      </c>
    </row>
    <row r="433" spans="1:14" x14ac:dyDescent="0.25">
      <c r="A433" t="s">
        <v>18</v>
      </c>
      <c r="B433" t="s">
        <v>75</v>
      </c>
      <c r="C433" t="s">
        <v>53</v>
      </c>
      <c r="D433" t="s">
        <v>24</v>
      </c>
      <c r="E433" t="s">
        <v>21</v>
      </c>
      <c r="F433" s="1">
        <v>42518</v>
      </c>
      <c r="G433">
        <v>455119216</v>
      </c>
      <c r="H433" s="1">
        <v>42538</v>
      </c>
      <c r="I433">
        <v>15</v>
      </c>
      <c r="J433" s="6">
        <v>437.2</v>
      </c>
      <c r="K433" s="6">
        <v>263.33</v>
      </c>
      <c r="L433" s="7">
        <f>raw[[#This Row],[Unit Price]]*raw[[#This Row],[Units Sold]]</f>
        <v>6558</v>
      </c>
      <c r="M433" s="7">
        <f>raw[[#This Row],[Unit Cost]]*raw[[#This Row],[Units Sold]]</f>
        <v>3949.95</v>
      </c>
      <c r="N433" s="7">
        <f>raw[[#This Row],[Total Revenue]]-raw[[#This Row],[Total Cost]]</f>
        <v>2608.0500000000002</v>
      </c>
    </row>
    <row r="434" spans="1:14" x14ac:dyDescent="0.25">
      <c r="A434" t="s">
        <v>245</v>
      </c>
      <c r="B434" t="s">
        <v>128</v>
      </c>
      <c r="C434" t="s">
        <v>20</v>
      </c>
      <c r="D434" t="s">
        <v>16</v>
      </c>
      <c r="E434" t="s">
        <v>29</v>
      </c>
      <c r="F434" s="1">
        <v>40536</v>
      </c>
      <c r="G434">
        <v>149857652</v>
      </c>
      <c r="H434" s="1">
        <v>40555</v>
      </c>
      <c r="I434">
        <v>8</v>
      </c>
      <c r="J434" s="6">
        <v>47.45</v>
      </c>
      <c r="K434" s="6">
        <v>31.79</v>
      </c>
      <c r="L434" s="7">
        <f>raw[[#This Row],[Unit Price]]*raw[[#This Row],[Units Sold]]</f>
        <v>379.6</v>
      </c>
      <c r="M434" s="7">
        <f>raw[[#This Row],[Unit Cost]]*raw[[#This Row],[Units Sold]]</f>
        <v>254.32</v>
      </c>
      <c r="N434" s="7">
        <f>raw[[#This Row],[Total Revenue]]-raw[[#This Row],[Total Cost]]</f>
        <v>125.28000000000003</v>
      </c>
    </row>
    <row r="435" spans="1:14" x14ac:dyDescent="0.25">
      <c r="A435" t="s">
        <v>18</v>
      </c>
      <c r="B435" t="s">
        <v>85</v>
      </c>
      <c r="C435" t="s">
        <v>38</v>
      </c>
      <c r="D435" t="s">
        <v>16</v>
      </c>
      <c r="E435" t="s">
        <v>29</v>
      </c>
      <c r="F435" s="1">
        <v>41389</v>
      </c>
      <c r="G435">
        <v>915062701</v>
      </c>
      <c r="H435" s="1">
        <v>41389</v>
      </c>
      <c r="I435">
        <v>10</v>
      </c>
      <c r="J435" s="6">
        <v>205.7</v>
      </c>
      <c r="K435" s="6">
        <v>117.11</v>
      </c>
      <c r="L435" s="7">
        <f>raw[[#This Row],[Unit Price]]*raw[[#This Row],[Units Sold]]</f>
        <v>2057</v>
      </c>
      <c r="M435" s="7">
        <f>raw[[#This Row],[Unit Cost]]*raw[[#This Row],[Units Sold]]</f>
        <v>1171.0999999999999</v>
      </c>
      <c r="N435" s="7">
        <f>raw[[#This Row],[Total Revenue]]-raw[[#This Row],[Total Cost]]</f>
        <v>885.90000000000009</v>
      </c>
    </row>
    <row r="436" spans="1:14" x14ac:dyDescent="0.25">
      <c r="A436" t="s">
        <v>245</v>
      </c>
      <c r="B436" t="s">
        <v>203</v>
      </c>
      <c r="C436" t="s">
        <v>46</v>
      </c>
      <c r="D436" t="s">
        <v>24</v>
      </c>
      <c r="E436" t="s">
        <v>29</v>
      </c>
      <c r="F436" s="1">
        <v>40342</v>
      </c>
      <c r="G436">
        <v>624220693</v>
      </c>
      <c r="H436" s="1">
        <v>40385</v>
      </c>
      <c r="I436">
        <v>16</v>
      </c>
      <c r="J436" s="6">
        <v>152.58000000000001</v>
      </c>
      <c r="K436" s="6">
        <v>97.44</v>
      </c>
      <c r="L436" s="7">
        <f>raw[[#This Row],[Unit Price]]*raw[[#This Row],[Units Sold]]</f>
        <v>2441.2800000000002</v>
      </c>
      <c r="M436" s="7">
        <f>raw[[#This Row],[Unit Cost]]*raw[[#This Row],[Units Sold]]</f>
        <v>1559.04</v>
      </c>
      <c r="N436" s="7">
        <f>raw[[#This Row],[Total Revenue]]-raw[[#This Row],[Total Cost]]</f>
        <v>882.24000000000024</v>
      </c>
    </row>
    <row r="437" spans="1:14" x14ac:dyDescent="0.25">
      <c r="A437" t="s">
        <v>246</v>
      </c>
      <c r="B437" t="s">
        <v>190</v>
      </c>
      <c r="C437" t="s">
        <v>35</v>
      </c>
      <c r="D437" t="s">
        <v>24</v>
      </c>
      <c r="E437" t="s">
        <v>17</v>
      </c>
      <c r="F437" s="1">
        <v>42729</v>
      </c>
      <c r="G437">
        <v>821130454</v>
      </c>
      <c r="H437" s="1">
        <v>42742</v>
      </c>
      <c r="I437">
        <v>16</v>
      </c>
      <c r="J437" s="6">
        <v>421.89</v>
      </c>
      <c r="K437" s="6">
        <v>364.69</v>
      </c>
      <c r="L437" s="7">
        <f>raw[[#This Row],[Unit Price]]*raw[[#This Row],[Units Sold]]</f>
        <v>6750.24</v>
      </c>
      <c r="M437" s="7">
        <f>raw[[#This Row],[Unit Cost]]*raw[[#This Row],[Units Sold]]</f>
        <v>5835.04</v>
      </c>
      <c r="N437" s="7">
        <f>raw[[#This Row],[Total Revenue]]-raw[[#This Row],[Total Cost]]</f>
        <v>915.19999999999982</v>
      </c>
    </row>
    <row r="438" spans="1:14" x14ac:dyDescent="0.25">
      <c r="A438" t="s">
        <v>18</v>
      </c>
      <c r="B438" t="s">
        <v>59</v>
      </c>
      <c r="C438" t="s">
        <v>23</v>
      </c>
      <c r="D438" t="s">
        <v>16</v>
      </c>
      <c r="E438" t="s">
        <v>29</v>
      </c>
      <c r="F438" s="1">
        <v>40441</v>
      </c>
      <c r="G438">
        <v>869903314</v>
      </c>
      <c r="H438" s="1">
        <v>40486</v>
      </c>
      <c r="I438">
        <v>4</v>
      </c>
      <c r="J438" s="6">
        <v>154.06</v>
      </c>
      <c r="K438" s="6">
        <v>90.93</v>
      </c>
      <c r="L438" s="7">
        <f>raw[[#This Row],[Unit Price]]*raw[[#This Row],[Units Sold]]</f>
        <v>616.24</v>
      </c>
      <c r="M438" s="7">
        <f>raw[[#This Row],[Unit Cost]]*raw[[#This Row],[Units Sold]]</f>
        <v>363.72</v>
      </c>
      <c r="N438" s="7">
        <f>raw[[#This Row],[Total Revenue]]-raw[[#This Row],[Total Cost]]</f>
        <v>252.51999999999998</v>
      </c>
    </row>
    <row r="439" spans="1:14" x14ac:dyDescent="0.25">
      <c r="A439" t="s">
        <v>18</v>
      </c>
      <c r="B439" t="s">
        <v>141</v>
      </c>
      <c r="C439" t="s">
        <v>23</v>
      </c>
      <c r="D439" t="s">
        <v>16</v>
      </c>
      <c r="E439" t="s">
        <v>29</v>
      </c>
      <c r="F439" s="1">
        <v>40973</v>
      </c>
      <c r="G439">
        <v>204963099</v>
      </c>
      <c r="H439" s="1">
        <v>40977</v>
      </c>
      <c r="I439">
        <v>3</v>
      </c>
      <c r="J439" s="6">
        <v>154.06</v>
      </c>
      <c r="K439" s="6">
        <v>90.93</v>
      </c>
      <c r="L439" s="7">
        <f>raw[[#This Row],[Unit Price]]*raw[[#This Row],[Units Sold]]</f>
        <v>462.18</v>
      </c>
      <c r="M439" s="7">
        <f>raw[[#This Row],[Unit Cost]]*raw[[#This Row],[Units Sold]]</f>
        <v>272.79000000000002</v>
      </c>
      <c r="N439" s="7">
        <f>raw[[#This Row],[Total Revenue]]-raw[[#This Row],[Total Cost]]</f>
        <v>189.39</v>
      </c>
    </row>
    <row r="440" spans="1:14" x14ac:dyDescent="0.25">
      <c r="A440" t="s">
        <v>18</v>
      </c>
      <c r="B440" t="s">
        <v>76</v>
      </c>
      <c r="C440" t="s">
        <v>50</v>
      </c>
      <c r="D440" t="s">
        <v>24</v>
      </c>
      <c r="E440" t="s">
        <v>29</v>
      </c>
      <c r="F440" s="1">
        <v>41145</v>
      </c>
      <c r="G440">
        <v>581046140</v>
      </c>
      <c r="H440" s="1">
        <v>41171</v>
      </c>
      <c r="I440">
        <v>6</v>
      </c>
      <c r="J440" s="6">
        <v>81.73</v>
      </c>
      <c r="K440" s="6">
        <v>56.67</v>
      </c>
      <c r="L440" s="7">
        <f>raw[[#This Row],[Unit Price]]*raw[[#This Row],[Units Sold]]</f>
        <v>490.38</v>
      </c>
      <c r="M440" s="7">
        <f>raw[[#This Row],[Unit Cost]]*raw[[#This Row],[Units Sold]]</f>
        <v>340.02</v>
      </c>
      <c r="N440" s="7">
        <f>raw[[#This Row],[Total Revenue]]-raw[[#This Row],[Total Cost]]</f>
        <v>150.36000000000001</v>
      </c>
    </row>
    <row r="441" spans="1:14" x14ac:dyDescent="0.25">
      <c r="A441" t="s">
        <v>247</v>
      </c>
      <c r="B441" t="s">
        <v>112</v>
      </c>
      <c r="C441" t="s">
        <v>33</v>
      </c>
      <c r="D441" t="s">
        <v>16</v>
      </c>
      <c r="E441" t="s">
        <v>29</v>
      </c>
      <c r="F441" s="1">
        <v>42313</v>
      </c>
      <c r="G441">
        <v>223201262</v>
      </c>
      <c r="H441" s="1">
        <v>42344</v>
      </c>
      <c r="I441">
        <v>15</v>
      </c>
      <c r="J441" s="6">
        <v>255.28</v>
      </c>
      <c r="K441" s="6">
        <v>159.41999999999999</v>
      </c>
      <c r="L441" s="7">
        <f>raw[[#This Row],[Unit Price]]*raw[[#This Row],[Units Sold]]</f>
        <v>3829.2</v>
      </c>
      <c r="M441" s="7">
        <f>raw[[#This Row],[Unit Cost]]*raw[[#This Row],[Units Sold]]</f>
        <v>2391.2999999999997</v>
      </c>
      <c r="N441" s="7">
        <f>raw[[#This Row],[Total Revenue]]-raw[[#This Row],[Total Cost]]</f>
        <v>1437.9</v>
      </c>
    </row>
    <row r="442" spans="1:14" x14ac:dyDescent="0.25">
      <c r="A442" t="s">
        <v>104</v>
      </c>
      <c r="B442" t="s">
        <v>105</v>
      </c>
      <c r="C442" t="s">
        <v>15</v>
      </c>
      <c r="D442" t="s">
        <v>16</v>
      </c>
      <c r="E442" t="s">
        <v>17</v>
      </c>
      <c r="F442" s="1">
        <v>40693</v>
      </c>
      <c r="G442">
        <v>576789796</v>
      </c>
      <c r="H442" s="1">
        <v>40694</v>
      </c>
      <c r="I442">
        <v>6</v>
      </c>
      <c r="J442" s="6">
        <v>651.21</v>
      </c>
      <c r="K442" s="6">
        <v>524.96</v>
      </c>
      <c r="L442" s="7">
        <f>raw[[#This Row],[Unit Price]]*raw[[#This Row],[Units Sold]]</f>
        <v>3907.26</v>
      </c>
      <c r="M442" s="7">
        <f>raw[[#This Row],[Unit Cost]]*raw[[#This Row],[Units Sold]]</f>
        <v>3149.76</v>
      </c>
      <c r="N442" s="7">
        <f>raw[[#This Row],[Total Revenue]]-raw[[#This Row],[Total Cost]]</f>
        <v>757.5</v>
      </c>
    </row>
    <row r="443" spans="1:14" x14ac:dyDescent="0.25">
      <c r="A443" t="s">
        <v>18</v>
      </c>
      <c r="B443" t="s">
        <v>70</v>
      </c>
      <c r="C443" t="s">
        <v>46</v>
      </c>
      <c r="D443" t="s">
        <v>24</v>
      </c>
      <c r="E443" t="s">
        <v>29</v>
      </c>
      <c r="F443" s="1">
        <v>42567</v>
      </c>
      <c r="G443">
        <v>457485568</v>
      </c>
      <c r="H443" s="1">
        <v>42578</v>
      </c>
      <c r="I443">
        <v>15</v>
      </c>
      <c r="J443" s="6">
        <v>152.58000000000001</v>
      </c>
      <c r="K443" s="6">
        <v>97.44</v>
      </c>
      <c r="L443" s="7">
        <f>raw[[#This Row],[Unit Price]]*raw[[#This Row],[Units Sold]]</f>
        <v>2288.7000000000003</v>
      </c>
      <c r="M443" s="7">
        <f>raw[[#This Row],[Unit Cost]]*raw[[#This Row],[Units Sold]]</f>
        <v>1461.6</v>
      </c>
      <c r="N443" s="7">
        <f>raw[[#This Row],[Total Revenue]]-raw[[#This Row],[Total Cost]]</f>
        <v>827.10000000000036</v>
      </c>
    </row>
    <row r="444" spans="1:14" x14ac:dyDescent="0.25">
      <c r="A444" t="s">
        <v>30</v>
      </c>
      <c r="B444" t="s">
        <v>136</v>
      </c>
      <c r="C444" t="s">
        <v>26</v>
      </c>
      <c r="D444" t="s">
        <v>24</v>
      </c>
      <c r="E444" t="s">
        <v>39</v>
      </c>
      <c r="F444" s="1">
        <v>40781</v>
      </c>
      <c r="G444">
        <v>101274907</v>
      </c>
      <c r="H444" s="1">
        <v>40827</v>
      </c>
      <c r="I444">
        <v>14</v>
      </c>
      <c r="J444" s="6">
        <v>668.27</v>
      </c>
      <c r="K444" s="6">
        <v>502.54</v>
      </c>
      <c r="L444" s="7">
        <f>raw[[#This Row],[Unit Price]]*raw[[#This Row],[Units Sold]]</f>
        <v>9355.7799999999988</v>
      </c>
      <c r="M444" s="7">
        <f>raw[[#This Row],[Unit Cost]]*raw[[#This Row],[Units Sold]]</f>
        <v>7035.56</v>
      </c>
      <c r="N444" s="7">
        <f>raw[[#This Row],[Total Revenue]]-raw[[#This Row],[Total Cost]]</f>
        <v>2320.2199999999984</v>
      </c>
    </row>
    <row r="445" spans="1:14" x14ac:dyDescent="0.25">
      <c r="A445" t="s">
        <v>245</v>
      </c>
      <c r="B445" t="s">
        <v>204</v>
      </c>
      <c r="C445" t="s">
        <v>44</v>
      </c>
      <c r="D445" t="s">
        <v>16</v>
      </c>
      <c r="E445" t="s">
        <v>17</v>
      </c>
      <c r="F445" s="1">
        <v>41012</v>
      </c>
      <c r="G445">
        <v>714456641</v>
      </c>
      <c r="H445" s="1">
        <v>41041</v>
      </c>
      <c r="I445">
        <v>4</v>
      </c>
      <c r="J445" s="6">
        <v>109.28</v>
      </c>
      <c r="K445" s="6">
        <v>35.840000000000003</v>
      </c>
      <c r="L445" s="7">
        <f>raw[[#This Row],[Unit Price]]*raw[[#This Row],[Units Sold]]</f>
        <v>437.12</v>
      </c>
      <c r="M445" s="7">
        <f>raw[[#This Row],[Unit Cost]]*raw[[#This Row],[Units Sold]]</f>
        <v>143.36000000000001</v>
      </c>
      <c r="N445" s="7">
        <f>raw[[#This Row],[Total Revenue]]-raw[[#This Row],[Total Cost]]</f>
        <v>293.76</v>
      </c>
    </row>
    <row r="446" spans="1:14" x14ac:dyDescent="0.25">
      <c r="A446" t="s">
        <v>245</v>
      </c>
      <c r="B446" t="s">
        <v>178</v>
      </c>
      <c r="C446" t="s">
        <v>50</v>
      </c>
      <c r="D446" t="s">
        <v>24</v>
      </c>
      <c r="E446" t="s">
        <v>29</v>
      </c>
      <c r="F446" s="1">
        <v>41031</v>
      </c>
      <c r="G446">
        <v>423642098</v>
      </c>
      <c r="H446" s="1">
        <v>41079</v>
      </c>
      <c r="I446">
        <v>7</v>
      </c>
      <c r="J446" s="6">
        <v>81.73</v>
      </c>
      <c r="K446" s="6">
        <v>56.67</v>
      </c>
      <c r="L446" s="7">
        <f>raw[[#This Row],[Unit Price]]*raw[[#This Row],[Units Sold]]</f>
        <v>572.11</v>
      </c>
      <c r="M446" s="7">
        <f>raw[[#This Row],[Unit Cost]]*raw[[#This Row],[Units Sold]]</f>
        <v>396.69</v>
      </c>
      <c r="N446" s="7">
        <f>raw[[#This Row],[Total Revenue]]-raw[[#This Row],[Total Cost]]</f>
        <v>175.42000000000002</v>
      </c>
    </row>
    <row r="447" spans="1:14" x14ac:dyDescent="0.25">
      <c r="A447" t="s">
        <v>30</v>
      </c>
      <c r="B447" t="s">
        <v>205</v>
      </c>
      <c r="C447" t="s">
        <v>26</v>
      </c>
      <c r="D447" t="s">
        <v>24</v>
      </c>
      <c r="E447" t="s">
        <v>21</v>
      </c>
      <c r="F447" s="1">
        <v>40381</v>
      </c>
      <c r="G447">
        <v>125755107</v>
      </c>
      <c r="H447" s="1">
        <v>40409</v>
      </c>
      <c r="I447">
        <v>4</v>
      </c>
      <c r="J447" s="6">
        <v>668.27</v>
      </c>
      <c r="K447" s="6">
        <v>502.54</v>
      </c>
      <c r="L447" s="7">
        <f>raw[[#This Row],[Unit Price]]*raw[[#This Row],[Units Sold]]</f>
        <v>2673.08</v>
      </c>
      <c r="M447" s="7">
        <f>raw[[#This Row],[Unit Cost]]*raw[[#This Row],[Units Sold]]</f>
        <v>2010.16</v>
      </c>
      <c r="N447" s="7">
        <f>raw[[#This Row],[Total Revenue]]-raw[[#This Row],[Total Cost]]</f>
        <v>662.91999999999985</v>
      </c>
    </row>
    <row r="448" spans="1:14" x14ac:dyDescent="0.25">
      <c r="A448" t="s">
        <v>30</v>
      </c>
      <c r="B448" t="s">
        <v>69</v>
      </c>
      <c r="C448" t="s">
        <v>23</v>
      </c>
      <c r="D448" t="s">
        <v>24</v>
      </c>
      <c r="E448" t="s">
        <v>21</v>
      </c>
      <c r="F448" s="1">
        <v>41757</v>
      </c>
      <c r="G448">
        <v>338031995</v>
      </c>
      <c r="H448" s="1">
        <v>41764</v>
      </c>
      <c r="I448">
        <v>1</v>
      </c>
      <c r="J448" s="6">
        <v>154.06</v>
      </c>
      <c r="K448" s="6">
        <v>90.93</v>
      </c>
      <c r="L448" s="7">
        <f>raw[[#This Row],[Unit Price]]*raw[[#This Row],[Units Sold]]</f>
        <v>154.06</v>
      </c>
      <c r="M448" s="7">
        <f>raw[[#This Row],[Unit Cost]]*raw[[#This Row],[Units Sold]]</f>
        <v>90.93</v>
      </c>
      <c r="N448" s="7">
        <f>raw[[#This Row],[Total Revenue]]-raw[[#This Row],[Total Cost]]</f>
        <v>63.129999999999995</v>
      </c>
    </row>
    <row r="449" spans="1:14" x14ac:dyDescent="0.25">
      <c r="A449" t="s">
        <v>246</v>
      </c>
      <c r="B449" t="s">
        <v>61</v>
      </c>
      <c r="C449" t="s">
        <v>38</v>
      </c>
      <c r="D449" t="s">
        <v>16</v>
      </c>
      <c r="E449" t="s">
        <v>29</v>
      </c>
      <c r="F449" s="1">
        <v>41332</v>
      </c>
      <c r="G449">
        <v>748021590</v>
      </c>
      <c r="H449" s="1">
        <v>41347</v>
      </c>
      <c r="I449">
        <v>8</v>
      </c>
      <c r="J449" s="6">
        <v>205.7</v>
      </c>
      <c r="K449" s="6">
        <v>117.11</v>
      </c>
      <c r="L449" s="7">
        <f>raw[[#This Row],[Unit Price]]*raw[[#This Row],[Units Sold]]</f>
        <v>1645.6</v>
      </c>
      <c r="M449" s="7">
        <f>raw[[#This Row],[Unit Cost]]*raw[[#This Row],[Units Sold]]</f>
        <v>936.88</v>
      </c>
      <c r="N449" s="7">
        <f>raw[[#This Row],[Total Revenue]]-raw[[#This Row],[Total Cost]]</f>
        <v>708.71999999999991</v>
      </c>
    </row>
    <row r="450" spans="1:14" x14ac:dyDescent="0.25">
      <c r="A450" t="s">
        <v>245</v>
      </c>
      <c r="B450" t="s">
        <v>25</v>
      </c>
      <c r="C450" t="s">
        <v>20</v>
      </c>
      <c r="D450" t="s">
        <v>16</v>
      </c>
      <c r="E450" t="s">
        <v>29</v>
      </c>
      <c r="F450" s="1">
        <v>41198</v>
      </c>
      <c r="G450">
        <v>663585221</v>
      </c>
      <c r="H450" s="1">
        <v>41239</v>
      </c>
      <c r="I450">
        <v>14</v>
      </c>
      <c r="J450" s="6">
        <v>47.45</v>
      </c>
      <c r="K450" s="6">
        <v>31.79</v>
      </c>
      <c r="L450" s="7">
        <f>raw[[#This Row],[Unit Price]]*raw[[#This Row],[Units Sold]]</f>
        <v>664.30000000000007</v>
      </c>
      <c r="M450" s="7">
        <f>raw[[#This Row],[Unit Cost]]*raw[[#This Row],[Units Sold]]</f>
        <v>445.06</v>
      </c>
      <c r="N450" s="7">
        <f>raw[[#This Row],[Total Revenue]]-raw[[#This Row],[Total Cost]]</f>
        <v>219.24000000000007</v>
      </c>
    </row>
    <row r="451" spans="1:14" x14ac:dyDescent="0.25">
      <c r="A451" t="s">
        <v>245</v>
      </c>
      <c r="B451" t="s">
        <v>128</v>
      </c>
      <c r="C451" t="s">
        <v>53</v>
      </c>
      <c r="D451" t="s">
        <v>24</v>
      </c>
      <c r="E451" t="s">
        <v>17</v>
      </c>
      <c r="F451" s="1">
        <v>42452</v>
      </c>
      <c r="G451">
        <v>362896716</v>
      </c>
      <c r="H451" s="1">
        <v>42463</v>
      </c>
      <c r="I451">
        <v>13</v>
      </c>
      <c r="J451" s="6">
        <v>437.2</v>
      </c>
      <c r="K451" s="6">
        <v>263.33</v>
      </c>
      <c r="L451" s="7">
        <f>raw[[#This Row],[Unit Price]]*raw[[#This Row],[Units Sold]]</f>
        <v>5683.5999999999995</v>
      </c>
      <c r="M451" s="7">
        <f>raw[[#This Row],[Unit Cost]]*raw[[#This Row],[Units Sold]]</f>
        <v>3423.29</v>
      </c>
      <c r="N451" s="7">
        <f>raw[[#This Row],[Total Revenue]]-raw[[#This Row],[Total Cost]]</f>
        <v>2260.3099999999995</v>
      </c>
    </row>
    <row r="452" spans="1:14" x14ac:dyDescent="0.25">
      <c r="A452" t="s">
        <v>246</v>
      </c>
      <c r="B452" t="s">
        <v>189</v>
      </c>
      <c r="C452" t="s">
        <v>46</v>
      </c>
      <c r="D452" t="s">
        <v>16</v>
      </c>
      <c r="E452" t="s">
        <v>21</v>
      </c>
      <c r="F452" s="1">
        <v>41049</v>
      </c>
      <c r="G452">
        <v>644442403</v>
      </c>
      <c r="H452" s="1">
        <v>41070</v>
      </c>
      <c r="I452">
        <v>6</v>
      </c>
      <c r="J452" s="6">
        <v>152.58000000000001</v>
      </c>
      <c r="K452" s="6">
        <v>97.44</v>
      </c>
      <c r="L452" s="7">
        <f>raw[[#This Row],[Unit Price]]*raw[[#This Row],[Units Sold]]</f>
        <v>915.48</v>
      </c>
      <c r="M452" s="7">
        <f>raw[[#This Row],[Unit Cost]]*raw[[#This Row],[Units Sold]]</f>
        <v>584.64</v>
      </c>
      <c r="N452" s="7">
        <f>raw[[#This Row],[Total Revenue]]-raw[[#This Row],[Total Cost]]</f>
        <v>330.84000000000003</v>
      </c>
    </row>
    <row r="453" spans="1:14" x14ac:dyDescent="0.25">
      <c r="A453" t="s">
        <v>30</v>
      </c>
      <c r="B453" t="s">
        <v>56</v>
      </c>
      <c r="C453" t="s">
        <v>38</v>
      </c>
      <c r="D453" t="s">
        <v>16</v>
      </c>
      <c r="E453" t="s">
        <v>39</v>
      </c>
      <c r="F453" s="1">
        <v>40249</v>
      </c>
      <c r="G453">
        <v>577021110</v>
      </c>
      <c r="H453" s="1">
        <v>40298</v>
      </c>
      <c r="I453">
        <v>4</v>
      </c>
      <c r="J453" s="6">
        <v>205.7</v>
      </c>
      <c r="K453" s="6">
        <v>117.11</v>
      </c>
      <c r="L453" s="7">
        <f>raw[[#This Row],[Unit Price]]*raw[[#This Row],[Units Sold]]</f>
        <v>822.8</v>
      </c>
      <c r="M453" s="7">
        <f>raw[[#This Row],[Unit Cost]]*raw[[#This Row],[Units Sold]]</f>
        <v>468.44</v>
      </c>
      <c r="N453" s="7">
        <f>raw[[#This Row],[Total Revenue]]-raw[[#This Row],[Total Cost]]</f>
        <v>354.35999999999996</v>
      </c>
    </row>
    <row r="454" spans="1:14" x14ac:dyDescent="0.25">
      <c r="A454" t="s">
        <v>18</v>
      </c>
      <c r="B454" t="s">
        <v>206</v>
      </c>
      <c r="C454" t="s">
        <v>50</v>
      </c>
      <c r="D454" t="s">
        <v>16</v>
      </c>
      <c r="E454" t="s">
        <v>29</v>
      </c>
      <c r="F454" s="1">
        <v>40933</v>
      </c>
      <c r="G454">
        <v>649744164</v>
      </c>
      <c r="H454" s="1">
        <v>40971</v>
      </c>
      <c r="I454">
        <v>4</v>
      </c>
      <c r="J454" s="6">
        <v>81.73</v>
      </c>
      <c r="K454" s="6">
        <v>56.67</v>
      </c>
      <c r="L454" s="7">
        <f>raw[[#This Row],[Unit Price]]*raw[[#This Row],[Units Sold]]</f>
        <v>326.92</v>
      </c>
      <c r="M454" s="7">
        <f>raw[[#This Row],[Unit Cost]]*raw[[#This Row],[Units Sold]]</f>
        <v>226.68</v>
      </c>
      <c r="N454" s="7">
        <f>raw[[#This Row],[Total Revenue]]-raw[[#This Row],[Total Cost]]</f>
        <v>100.24000000000001</v>
      </c>
    </row>
    <row r="455" spans="1:14" x14ac:dyDescent="0.25">
      <c r="A455" t="s">
        <v>246</v>
      </c>
      <c r="B455" t="s">
        <v>137</v>
      </c>
      <c r="C455" t="s">
        <v>35</v>
      </c>
      <c r="D455" t="s">
        <v>16</v>
      </c>
      <c r="E455" t="s">
        <v>39</v>
      </c>
      <c r="F455" s="1">
        <v>40223</v>
      </c>
      <c r="G455">
        <v>522035396</v>
      </c>
      <c r="H455" s="1">
        <v>40244</v>
      </c>
      <c r="I455">
        <v>1</v>
      </c>
      <c r="J455" s="6">
        <v>421.89</v>
      </c>
      <c r="K455" s="6">
        <v>364.69</v>
      </c>
      <c r="L455" s="7">
        <f>raw[[#This Row],[Unit Price]]*raw[[#This Row],[Units Sold]]</f>
        <v>421.89</v>
      </c>
      <c r="M455" s="7">
        <f>raw[[#This Row],[Unit Cost]]*raw[[#This Row],[Units Sold]]</f>
        <v>364.69</v>
      </c>
      <c r="N455" s="7">
        <f>raw[[#This Row],[Total Revenue]]-raw[[#This Row],[Total Cost]]</f>
        <v>57.199999999999989</v>
      </c>
    </row>
    <row r="456" spans="1:14" x14ac:dyDescent="0.25">
      <c r="A456" t="s">
        <v>18</v>
      </c>
      <c r="B456" t="s">
        <v>119</v>
      </c>
      <c r="C456" t="s">
        <v>23</v>
      </c>
      <c r="D456" t="s">
        <v>16</v>
      </c>
      <c r="E456" t="s">
        <v>21</v>
      </c>
      <c r="F456" s="1">
        <v>41163</v>
      </c>
      <c r="G456">
        <v>373631131</v>
      </c>
      <c r="H456" s="1">
        <v>41206</v>
      </c>
      <c r="I456">
        <v>8</v>
      </c>
      <c r="J456" s="6">
        <v>154.06</v>
      </c>
      <c r="K456" s="6">
        <v>90.93</v>
      </c>
      <c r="L456" s="7">
        <f>raw[[#This Row],[Unit Price]]*raw[[#This Row],[Units Sold]]</f>
        <v>1232.48</v>
      </c>
      <c r="M456" s="7">
        <f>raw[[#This Row],[Unit Cost]]*raw[[#This Row],[Units Sold]]</f>
        <v>727.44</v>
      </c>
      <c r="N456" s="7">
        <f>raw[[#This Row],[Total Revenue]]-raw[[#This Row],[Total Cost]]</f>
        <v>505.03999999999996</v>
      </c>
    </row>
    <row r="457" spans="1:14" x14ac:dyDescent="0.25">
      <c r="A457" t="s">
        <v>246</v>
      </c>
      <c r="B457" t="s">
        <v>190</v>
      </c>
      <c r="C457" t="s">
        <v>33</v>
      </c>
      <c r="D457" t="s">
        <v>16</v>
      </c>
      <c r="E457" t="s">
        <v>17</v>
      </c>
      <c r="F457" s="1">
        <v>40268</v>
      </c>
      <c r="G457">
        <v>454580199</v>
      </c>
      <c r="H457" s="1">
        <v>40304</v>
      </c>
      <c r="I457">
        <v>15</v>
      </c>
      <c r="J457" s="6">
        <v>255.28</v>
      </c>
      <c r="K457" s="6">
        <v>159.41999999999999</v>
      </c>
      <c r="L457" s="7">
        <f>raw[[#This Row],[Unit Price]]*raw[[#This Row],[Units Sold]]</f>
        <v>3829.2</v>
      </c>
      <c r="M457" s="7">
        <f>raw[[#This Row],[Unit Cost]]*raw[[#This Row],[Units Sold]]</f>
        <v>2391.2999999999997</v>
      </c>
      <c r="N457" s="7">
        <f>raw[[#This Row],[Total Revenue]]-raw[[#This Row],[Total Cost]]</f>
        <v>1437.9</v>
      </c>
    </row>
    <row r="458" spans="1:14" x14ac:dyDescent="0.25">
      <c r="A458" t="s">
        <v>18</v>
      </c>
      <c r="B458" t="s">
        <v>95</v>
      </c>
      <c r="C458" t="s">
        <v>33</v>
      </c>
      <c r="D458" t="s">
        <v>16</v>
      </c>
      <c r="E458" t="s">
        <v>21</v>
      </c>
      <c r="F458" s="1">
        <v>42743</v>
      </c>
      <c r="G458">
        <v>635243928</v>
      </c>
      <c r="H458" s="1">
        <v>42792</v>
      </c>
      <c r="I458">
        <v>3</v>
      </c>
      <c r="J458" s="6">
        <v>255.28</v>
      </c>
      <c r="K458" s="6">
        <v>159.41999999999999</v>
      </c>
      <c r="L458" s="7">
        <f>raw[[#This Row],[Unit Price]]*raw[[#This Row],[Units Sold]]</f>
        <v>765.84</v>
      </c>
      <c r="M458" s="7">
        <f>raw[[#This Row],[Unit Cost]]*raw[[#This Row],[Units Sold]]</f>
        <v>478.26</v>
      </c>
      <c r="N458" s="7">
        <f>raw[[#This Row],[Total Revenue]]-raw[[#This Row],[Total Cost]]</f>
        <v>287.58000000000004</v>
      </c>
    </row>
    <row r="459" spans="1:14" x14ac:dyDescent="0.25">
      <c r="A459" t="s">
        <v>18</v>
      </c>
      <c r="B459" t="s">
        <v>172</v>
      </c>
      <c r="C459" t="s">
        <v>20</v>
      </c>
      <c r="D459" t="s">
        <v>16</v>
      </c>
      <c r="E459" t="s">
        <v>21</v>
      </c>
      <c r="F459" s="1">
        <v>41734</v>
      </c>
      <c r="G459">
        <v>856296145</v>
      </c>
      <c r="H459" s="1">
        <v>41748</v>
      </c>
      <c r="I459">
        <v>10</v>
      </c>
      <c r="J459" s="6">
        <v>47.45</v>
      </c>
      <c r="K459" s="6">
        <v>31.79</v>
      </c>
      <c r="L459" s="7">
        <f>raw[[#This Row],[Unit Price]]*raw[[#This Row],[Units Sold]]</f>
        <v>474.5</v>
      </c>
      <c r="M459" s="7">
        <f>raw[[#This Row],[Unit Cost]]*raw[[#This Row],[Units Sold]]</f>
        <v>317.89999999999998</v>
      </c>
      <c r="N459" s="7">
        <f>raw[[#This Row],[Total Revenue]]-raw[[#This Row],[Total Cost]]</f>
        <v>156.60000000000002</v>
      </c>
    </row>
    <row r="460" spans="1:14" x14ac:dyDescent="0.25">
      <c r="A460" t="s">
        <v>18</v>
      </c>
      <c r="B460" t="s">
        <v>117</v>
      </c>
      <c r="C460" t="s">
        <v>38</v>
      </c>
      <c r="D460" t="s">
        <v>16</v>
      </c>
      <c r="E460" t="s">
        <v>39</v>
      </c>
      <c r="F460" s="1">
        <v>41839</v>
      </c>
      <c r="G460">
        <v>678723180</v>
      </c>
      <c r="H460" s="1">
        <v>41870</v>
      </c>
      <c r="I460">
        <v>14</v>
      </c>
      <c r="J460" s="6">
        <v>205.7</v>
      </c>
      <c r="K460" s="6">
        <v>117.11</v>
      </c>
      <c r="L460" s="7">
        <f>raw[[#This Row],[Unit Price]]*raw[[#This Row],[Units Sold]]</f>
        <v>2879.7999999999997</v>
      </c>
      <c r="M460" s="7">
        <f>raw[[#This Row],[Unit Cost]]*raw[[#This Row],[Units Sold]]</f>
        <v>1639.54</v>
      </c>
      <c r="N460" s="7">
        <f>raw[[#This Row],[Total Revenue]]-raw[[#This Row],[Total Cost]]</f>
        <v>1240.2599999999998</v>
      </c>
    </row>
    <row r="461" spans="1:14" x14ac:dyDescent="0.25">
      <c r="A461" t="s">
        <v>246</v>
      </c>
      <c r="B461" t="s">
        <v>101</v>
      </c>
      <c r="C461" t="s">
        <v>53</v>
      </c>
      <c r="D461" t="s">
        <v>16</v>
      </c>
      <c r="E461" t="s">
        <v>21</v>
      </c>
      <c r="F461" s="1">
        <v>41131</v>
      </c>
      <c r="G461">
        <v>633823859</v>
      </c>
      <c r="H461" s="1">
        <v>41167</v>
      </c>
      <c r="I461">
        <v>2</v>
      </c>
      <c r="J461" s="6">
        <v>437.2</v>
      </c>
      <c r="K461" s="6">
        <v>263.33</v>
      </c>
      <c r="L461" s="7">
        <f>raw[[#This Row],[Unit Price]]*raw[[#This Row],[Units Sold]]</f>
        <v>874.4</v>
      </c>
      <c r="M461" s="7">
        <f>raw[[#This Row],[Unit Cost]]*raw[[#This Row],[Units Sold]]</f>
        <v>526.66</v>
      </c>
      <c r="N461" s="7">
        <f>raw[[#This Row],[Total Revenue]]-raw[[#This Row],[Total Cost]]</f>
        <v>347.74</v>
      </c>
    </row>
    <row r="462" spans="1:14" x14ac:dyDescent="0.25">
      <c r="A462" t="s">
        <v>247</v>
      </c>
      <c r="B462" t="s">
        <v>158</v>
      </c>
      <c r="C462" t="s">
        <v>53</v>
      </c>
      <c r="D462" t="s">
        <v>24</v>
      </c>
      <c r="E462" t="s">
        <v>17</v>
      </c>
      <c r="F462" s="1">
        <v>40837</v>
      </c>
      <c r="G462">
        <v>873209512</v>
      </c>
      <c r="H462" s="1">
        <v>40866</v>
      </c>
      <c r="I462">
        <v>2</v>
      </c>
      <c r="J462" s="6">
        <v>437.2</v>
      </c>
      <c r="K462" s="6">
        <v>263.33</v>
      </c>
      <c r="L462" s="7">
        <f>raw[[#This Row],[Unit Price]]*raw[[#This Row],[Units Sold]]</f>
        <v>874.4</v>
      </c>
      <c r="M462" s="7">
        <f>raw[[#This Row],[Unit Cost]]*raw[[#This Row],[Units Sold]]</f>
        <v>526.66</v>
      </c>
      <c r="N462" s="7">
        <f>raw[[#This Row],[Total Revenue]]-raw[[#This Row],[Total Cost]]</f>
        <v>347.74</v>
      </c>
    </row>
    <row r="463" spans="1:14" x14ac:dyDescent="0.25">
      <c r="A463" t="s">
        <v>247</v>
      </c>
      <c r="B463" t="s">
        <v>89</v>
      </c>
      <c r="C463" t="s">
        <v>50</v>
      </c>
      <c r="D463" t="s">
        <v>24</v>
      </c>
      <c r="E463" t="s">
        <v>39</v>
      </c>
      <c r="F463" s="1">
        <v>41192</v>
      </c>
      <c r="G463">
        <v>718803966</v>
      </c>
      <c r="H463" s="1">
        <v>41240</v>
      </c>
      <c r="I463">
        <v>15</v>
      </c>
      <c r="J463" s="6">
        <v>81.73</v>
      </c>
      <c r="K463" s="6">
        <v>56.67</v>
      </c>
      <c r="L463" s="7">
        <f>raw[[#This Row],[Unit Price]]*raw[[#This Row],[Units Sold]]</f>
        <v>1225.95</v>
      </c>
      <c r="M463" s="7">
        <f>raw[[#This Row],[Unit Cost]]*raw[[#This Row],[Units Sold]]</f>
        <v>850.05000000000007</v>
      </c>
      <c r="N463" s="7">
        <f>raw[[#This Row],[Total Revenue]]-raw[[#This Row],[Total Cost]]</f>
        <v>375.9</v>
      </c>
    </row>
    <row r="464" spans="1:14" x14ac:dyDescent="0.25">
      <c r="A464" t="s">
        <v>104</v>
      </c>
      <c r="B464" t="s">
        <v>105</v>
      </c>
      <c r="C464" t="s">
        <v>23</v>
      </c>
      <c r="D464" t="s">
        <v>16</v>
      </c>
      <c r="E464" t="s">
        <v>29</v>
      </c>
      <c r="F464" s="1">
        <v>42818</v>
      </c>
      <c r="G464">
        <v>912843549</v>
      </c>
      <c r="H464" s="1">
        <v>42862</v>
      </c>
      <c r="I464">
        <v>16</v>
      </c>
      <c r="J464" s="6">
        <v>154.06</v>
      </c>
      <c r="K464" s="6">
        <v>90.93</v>
      </c>
      <c r="L464" s="7">
        <f>raw[[#This Row],[Unit Price]]*raw[[#This Row],[Units Sold]]</f>
        <v>2464.96</v>
      </c>
      <c r="M464" s="7">
        <f>raw[[#This Row],[Unit Cost]]*raw[[#This Row],[Units Sold]]</f>
        <v>1454.88</v>
      </c>
      <c r="N464" s="7">
        <f>raw[[#This Row],[Total Revenue]]-raw[[#This Row],[Total Cost]]</f>
        <v>1010.0799999999999</v>
      </c>
    </row>
    <row r="465" spans="1:14" x14ac:dyDescent="0.25">
      <c r="A465" t="s">
        <v>18</v>
      </c>
      <c r="B465" t="s">
        <v>143</v>
      </c>
      <c r="C465" t="s">
        <v>26</v>
      </c>
      <c r="D465" t="s">
        <v>24</v>
      </c>
      <c r="E465" t="s">
        <v>29</v>
      </c>
      <c r="F465" s="1">
        <v>42577</v>
      </c>
      <c r="G465">
        <v>467877089</v>
      </c>
      <c r="H465" s="1">
        <v>42583</v>
      </c>
      <c r="I465">
        <v>7</v>
      </c>
      <c r="J465" s="6">
        <v>668.27</v>
      </c>
      <c r="K465" s="6">
        <v>502.54</v>
      </c>
      <c r="L465" s="7">
        <f>raw[[#This Row],[Unit Price]]*raw[[#This Row],[Units Sold]]</f>
        <v>4677.8899999999994</v>
      </c>
      <c r="M465" s="7">
        <f>raw[[#This Row],[Unit Cost]]*raw[[#This Row],[Units Sold]]</f>
        <v>3517.78</v>
      </c>
      <c r="N465" s="7">
        <f>raw[[#This Row],[Total Revenue]]-raw[[#This Row],[Total Cost]]</f>
        <v>1160.1099999999992</v>
      </c>
    </row>
    <row r="466" spans="1:14" x14ac:dyDescent="0.25">
      <c r="A466" t="s">
        <v>78</v>
      </c>
      <c r="B466" t="s">
        <v>134</v>
      </c>
      <c r="C466" t="s">
        <v>15</v>
      </c>
      <c r="D466" t="s">
        <v>16</v>
      </c>
      <c r="E466" t="s">
        <v>29</v>
      </c>
      <c r="F466" s="1">
        <v>40488</v>
      </c>
      <c r="G466">
        <v>716765916</v>
      </c>
      <c r="H466" s="1">
        <v>40526</v>
      </c>
      <c r="I466">
        <v>10</v>
      </c>
      <c r="J466" s="6">
        <v>651.21</v>
      </c>
      <c r="K466" s="6">
        <v>524.96</v>
      </c>
      <c r="L466" s="7">
        <f>raw[[#This Row],[Unit Price]]*raw[[#This Row],[Units Sold]]</f>
        <v>6512.1</v>
      </c>
      <c r="M466" s="7">
        <f>raw[[#This Row],[Unit Cost]]*raw[[#This Row],[Units Sold]]</f>
        <v>5249.6</v>
      </c>
      <c r="N466" s="7">
        <f>raw[[#This Row],[Total Revenue]]-raw[[#This Row],[Total Cost]]</f>
        <v>1262.5</v>
      </c>
    </row>
    <row r="467" spans="1:14" x14ac:dyDescent="0.25">
      <c r="A467" t="s">
        <v>245</v>
      </c>
      <c r="B467" t="s">
        <v>175</v>
      </c>
      <c r="C467" t="s">
        <v>44</v>
      </c>
      <c r="D467" t="s">
        <v>16</v>
      </c>
      <c r="E467" t="s">
        <v>29</v>
      </c>
      <c r="F467" s="1">
        <v>41105</v>
      </c>
      <c r="G467">
        <v>362683856</v>
      </c>
      <c r="H467" s="1">
        <v>41136</v>
      </c>
      <c r="I467">
        <v>8</v>
      </c>
      <c r="J467" s="6">
        <v>109.28</v>
      </c>
      <c r="K467" s="6">
        <v>35.840000000000003</v>
      </c>
      <c r="L467" s="7">
        <f>raw[[#This Row],[Unit Price]]*raw[[#This Row],[Units Sold]]</f>
        <v>874.24</v>
      </c>
      <c r="M467" s="7">
        <f>raw[[#This Row],[Unit Cost]]*raw[[#This Row],[Units Sold]]</f>
        <v>286.72000000000003</v>
      </c>
      <c r="N467" s="7">
        <f>raw[[#This Row],[Total Revenue]]-raw[[#This Row],[Total Cost]]</f>
        <v>587.52</v>
      </c>
    </row>
    <row r="468" spans="1:14" x14ac:dyDescent="0.25">
      <c r="A468" t="s">
        <v>78</v>
      </c>
      <c r="B468" t="s">
        <v>153</v>
      </c>
      <c r="C468" t="s">
        <v>67</v>
      </c>
      <c r="D468" t="s">
        <v>16</v>
      </c>
      <c r="E468" t="s">
        <v>39</v>
      </c>
      <c r="F468" s="1">
        <v>41075</v>
      </c>
      <c r="G468">
        <v>429117238</v>
      </c>
      <c r="H468" s="1">
        <v>41114</v>
      </c>
      <c r="I468">
        <v>7</v>
      </c>
      <c r="J468" s="6">
        <v>9.33</v>
      </c>
      <c r="K468" s="6">
        <v>6.92</v>
      </c>
      <c r="L468" s="7">
        <f>raw[[#This Row],[Unit Price]]*raw[[#This Row],[Units Sold]]</f>
        <v>65.31</v>
      </c>
      <c r="M468" s="7">
        <f>raw[[#This Row],[Unit Cost]]*raw[[#This Row],[Units Sold]]</f>
        <v>48.44</v>
      </c>
      <c r="N468" s="7">
        <f>raw[[#This Row],[Total Revenue]]-raw[[#This Row],[Total Cost]]</f>
        <v>16.870000000000005</v>
      </c>
    </row>
    <row r="469" spans="1:14" x14ac:dyDescent="0.25">
      <c r="A469" t="s">
        <v>246</v>
      </c>
      <c r="B469" t="s">
        <v>61</v>
      </c>
      <c r="C469" t="s">
        <v>44</v>
      </c>
      <c r="D469" t="s">
        <v>24</v>
      </c>
      <c r="E469" t="s">
        <v>39</v>
      </c>
      <c r="F469" s="1">
        <v>41583</v>
      </c>
      <c r="G469">
        <v>209864890</v>
      </c>
      <c r="H469" s="1">
        <v>41586</v>
      </c>
      <c r="I469">
        <v>4</v>
      </c>
      <c r="J469" s="6">
        <v>109.28</v>
      </c>
      <c r="K469" s="6">
        <v>35.840000000000003</v>
      </c>
      <c r="L469" s="7">
        <f>raw[[#This Row],[Unit Price]]*raw[[#This Row],[Units Sold]]</f>
        <v>437.12</v>
      </c>
      <c r="M469" s="7">
        <f>raw[[#This Row],[Unit Cost]]*raw[[#This Row],[Units Sold]]</f>
        <v>143.36000000000001</v>
      </c>
      <c r="N469" s="7">
        <f>raw[[#This Row],[Total Revenue]]-raw[[#This Row],[Total Cost]]</f>
        <v>293.76</v>
      </c>
    </row>
    <row r="470" spans="1:14" x14ac:dyDescent="0.25">
      <c r="A470" t="s">
        <v>18</v>
      </c>
      <c r="B470" t="s">
        <v>119</v>
      </c>
      <c r="C470" t="s">
        <v>33</v>
      </c>
      <c r="D470" t="s">
        <v>24</v>
      </c>
      <c r="E470" t="s">
        <v>17</v>
      </c>
      <c r="F470" s="1">
        <v>41436</v>
      </c>
      <c r="G470">
        <v>419038140</v>
      </c>
      <c r="H470" s="1">
        <v>41469</v>
      </c>
      <c r="I470">
        <v>3</v>
      </c>
      <c r="J470" s="6">
        <v>255.28</v>
      </c>
      <c r="K470" s="6">
        <v>159.41999999999999</v>
      </c>
      <c r="L470" s="7">
        <f>raw[[#This Row],[Unit Price]]*raw[[#This Row],[Units Sold]]</f>
        <v>765.84</v>
      </c>
      <c r="M470" s="7">
        <f>raw[[#This Row],[Unit Cost]]*raw[[#This Row],[Units Sold]]</f>
        <v>478.26</v>
      </c>
      <c r="N470" s="7">
        <f>raw[[#This Row],[Total Revenue]]-raw[[#This Row],[Total Cost]]</f>
        <v>287.58000000000004</v>
      </c>
    </row>
    <row r="471" spans="1:14" x14ac:dyDescent="0.25">
      <c r="A471" t="s">
        <v>30</v>
      </c>
      <c r="B471" t="s">
        <v>113</v>
      </c>
      <c r="C471" t="s">
        <v>50</v>
      </c>
      <c r="D471" t="s">
        <v>16</v>
      </c>
      <c r="E471" t="s">
        <v>21</v>
      </c>
      <c r="F471" s="1">
        <v>41213</v>
      </c>
      <c r="G471">
        <v>941060817</v>
      </c>
      <c r="H471" s="1">
        <v>41233</v>
      </c>
      <c r="I471">
        <v>16</v>
      </c>
      <c r="J471" s="6">
        <v>81.73</v>
      </c>
      <c r="K471" s="6">
        <v>56.67</v>
      </c>
      <c r="L471" s="7">
        <f>raw[[#This Row],[Unit Price]]*raw[[#This Row],[Units Sold]]</f>
        <v>1307.68</v>
      </c>
      <c r="M471" s="7">
        <f>raw[[#This Row],[Unit Cost]]*raw[[#This Row],[Units Sold]]</f>
        <v>906.72</v>
      </c>
      <c r="N471" s="7">
        <f>raw[[#This Row],[Total Revenue]]-raw[[#This Row],[Total Cost]]</f>
        <v>400.96000000000004</v>
      </c>
    </row>
    <row r="472" spans="1:14" x14ac:dyDescent="0.25">
      <c r="A472" t="s">
        <v>30</v>
      </c>
      <c r="B472" t="s">
        <v>207</v>
      </c>
      <c r="C472" t="s">
        <v>33</v>
      </c>
      <c r="D472" t="s">
        <v>16</v>
      </c>
      <c r="E472" t="s">
        <v>29</v>
      </c>
      <c r="F472" s="1">
        <v>41883</v>
      </c>
      <c r="G472">
        <v>380669248</v>
      </c>
      <c r="H472" s="1">
        <v>41906</v>
      </c>
      <c r="I472">
        <v>12</v>
      </c>
      <c r="J472" s="6">
        <v>255.28</v>
      </c>
      <c r="K472" s="6">
        <v>159.41999999999999</v>
      </c>
      <c r="L472" s="7">
        <f>raw[[#This Row],[Unit Price]]*raw[[#This Row],[Units Sold]]</f>
        <v>3063.36</v>
      </c>
      <c r="M472" s="7">
        <f>raw[[#This Row],[Unit Cost]]*raw[[#This Row],[Units Sold]]</f>
        <v>1913.04</v>
      </c>
      <c r="N472" s="7">
        <f>raw[[#This Row],[Total Revenue]]-raw[[#This Row],[Total Cost]]</f>
        <v>1150.3200000000002</v>
      </c>
    </row>
    <row r="473" spans="1:14" x14ac:dyDescent="0.25">
      <c r="A473" t="s">
        <v>18</v>
      </c>
      <c r="B473" t="s">
        <v>206</v>
      </c>
      <c r="C473" t="s">
        <v>44</v>
      </c>
      <c r="D473" t="s">
        <v>16</v>
      </c>
      <c r="E473" t="s">
        <v>17</v>
      </c>
      <c r="F473" s="1">
        <v>40654</v>
      </c>
      <c r="G473">
        <v>112912261</v>
      </c>
      <c r="H473" s="1">
        <v>40692</v>
      </c>
      <c r="I473">
        <v>4</v>
      </c>
      <c r="J473" s="6">
        <v>109.28</v>
      </c>
      <c r="K473" s="6">
        <v>35.840000000000003</v>
      </c>
      <c r="L473" s="7">
        <f>raw[[#This Row],[Unit Price]]*raw[[#This Row],[Units Sold]]</f>
        <v>437.12</v>
      </c>
      <c r="M473" s="7">
        <f>raw[[#This Row],[Unit Cost]]*raw[[#This Row],[Units Sold]]</f>
        <v>143.36000000000001</v>
      </c>
      <c r="N473" s="7">
        <f>raw[[#This Row],[Total Revenue]]-raw[[#This Row],[Total Cost]]</f>
        <v>293.76</v>
      </c>
    </row>
    <row r="474" spans="1:14" x14ac:dyDescent="0.25">
      <c r="A474" t="s">
        <v>18</v>
      </c>
      <c r="B474" t="s">
        <v>48</v>
      </c>
      <c r="C474" t="s">
        <v>38</v>
      </c>
      <c r="D474" t="s">
        <v>24</v>
      </c>
      <c r="E474" t="s">
        <v>29</v>
      </c>
      <c r="F474" s="1">
        <v>40656</v>
      </c>
      <c r="G474">
        <v>233151185</v>
      </c>
      <c r="H474" s="1">
        <v>40678</v>
      </c>
      <c r="I474">
        <v>6</v>
      </c>
      <c r="J474" s="6">
        <v>205.7</v>
      </c>
      <c r="K474" s="6">
        <v>117.11</v>
      </c>
      <c r="L474" s="7">
        <f>raw[[#This Row],[Unit Price]]*raw[[#This Row],[Units Sold]]</f>
        <v>1234.1999999999998</v>
      </c>
      <c r="M474" s="7">
        <f>raw[[#This Row],[Unit Cost]]*raw[[#This Row],[Units Sold]]</f>
        <v>702.66</v>
      </c>
      <c r="N474" s="7">
        <f>raw[[#This Row],[Total Revenue]]-raw[[#This Row],[Total Cost]]</f>
        <v>531.53999999999985</v>
      </c>
    </row>
    <row r="475" spans="1:14" x14ac:dyDescent="0.25">
      <c r="A475" t="s">
        <v>78</v>
      </c>
      <c r="B475" t="s">
        <v>45</v>
      </c>
      <c r="C475" t="s">
        <v>15</v>
      </c>
      <c r="D475" t="s">
        <v>24</v>
      </c>
      <c r="E475" t="s">
        <v>17</v>
      </c>
      <c r="F475" s="1">
        <v>41257</v>
      </c>
      <c r="G475">
        <v>907059848</v>
      </c>
      <c r="H475" s="1">
        <v>41282</v>
      </c>
      <c r="I475">
        <v>13</v>
      </c>
      <c r="J475" s="6">
        <v>651.21</v>
      </c>
      <c r="K475" s="6">
        <v>524.96</v>
      </c>
      <c r="L475" s="7">
        <f>raw[[#This Row],[Unit Price]]*raw[[#This Row],[Units Sold]]</f>
        <v>8465.73</v>
      </c>
      <c r="M475" s="7">
        <f>raw[[#This Row],[Unit Cost]]*raw[[#This Row],[Units Sold]]</f>
        <v>6824.4800000000005</v>
      </c>
      <c r="N475" s="7">
        <f>raw[[#This Row],[Total Revenue]]-raw[[#This Row],[Total Cost]]</f>
        <v>1641.2499999999991</v>
      </c>
    </row>
    <row r="476" spans="1:14" x14ac:dyDescent="0.25">
      <c r="A476" t="s">
        <v>18</v>
      </c>
      <c r="B476" t="s">
        <v>59</v>
      </c>
      <c r="C476" t="s">
        <v>20</v>
      </c>
      <c r="D476" t="s">
        <v>24</v>
      </c>
      <c r="E476" t="s">
        <v>39</v>
      </c>
      <c r="F476" s="1">
        <v>42216</v>
      </c>
      <c r="G476">
        <v>120624577</v>
      </c>
      <c r="H476" s="1">
        <v>42221</v>
      </c>
      <c r="I476">
        <v>7</v>
      </c>
      <c r="J476" s="6">
        <v>47.45</v>
      </c>
      <c r="K476" s="6">
        <v>31.79</v>
      </c>
      <c r="L476" s="7">
        <f>raw[[#This Row],[Unit Price]]*raw[[#This Row],[Units Sold]]</f>
        <v>332.15000000000003</v>
      </c>
      <c r="M476" s="7">
        <f>raw[[#This Row],[Unit Cost]]*raw[[#This Row],[Units Sold]]</f>
        <v>222.53</v>
      </c>
      <c r="N476" s="7">
        <f>raw[[#This Row],[Total Revenue]]-raw[[#This Row],[Total Cost]]</f>
        <v>109.62000000000003</v>
      </c>
    </row>
    <row r="477" spans="1:14" x14ac:dyDescent="0.25">
      <c r="A477" t="s">
        <v>18</v>
      </c>
      <c r="B477" t="s">
        <v>184</v>
      </c>
      <c r="C477" t="s">
        <v>44</v>
      </c>
      <c r="D477" t="s">
        <v>16</v>
      </c>
      <c r="E477" t="s">
        <v>29</v>
      </c>
      <c r="F477" s="1">
        <v>42297</v>
      </c>
      <c r="G477">
        <v>430144202</v>
      </c>
      <c r="H477" s="1">
        <v>42311</v>
      </c>
      <c r="I477">
        <v>13</v>
      </c>
      <c r="J477" s="6">
        <v>109.28</v>
      </c>
      <c r="K477" s="6">
        <v>35.840000000000003</v>
      </c>
      <c r="L477" s="7">
        <f>raw[[#This Row],[Unit Price]]*raw[[#This Row],[Units Sold]]</f>
        <v>1420.64</v>
      </c>
      <c r="M477" s="7">
        <f>raw[[#This Row],[Unit Cost]]*raw[[#This Row],[Units Sold]]</f>
        <v>465.92000000000007</v>
      </c>
      <c r="N477" s="7">
        <f>raw[[#This Row],[Total Revenue]]-raw[[#This Row],[Total Cost]]</f>
        <v>954.72</v>
      </c>
    </row>
    <row r="478" spans="1:14" x14ac:dyDescent="0.25">
      <c r="A478" t="s">
        <v>30</v>
      </c>
      <c r="B478" t="s">
        <v>160</v>
      </c>
      <c r="C478" t="s">
        <v>46</v>
      </c>
      <c r="D478" t="s">
        <v>16</v>
      </c>
      <c r="E478" t="s">
        <v>39</v>
      </c>
      <c r="F478" s="1">
        <v>40654</v>
      </c>
      <c r="G478">
        <v>412230050</v>
      </c>
      <c r="H478" s="1">
        <v>40666</v>
      </c>
      <c r="I478">
        <v>11</v>
      </c>
      <c r="J478" s="6">
        <v>152.58000000000001</v>
      </c>
      <c r="K478" s="6">
        <v>97.44</v>
      </c>
      <c r="L478" s="7">
        <f>raw[[#This Row],[Unit Price]]*raw[[#This Row],[Units Sold]]</f>
        <v>1678.38</v>
      </c>
      <c r="M478" s="7">
        <f>raw[[#This Row],[Unit Cost]]*raw[[#This Row],[Units Sold]]</f>
        <v>1071.8399999999999</v>
      </c>
      <c r="N478" s="7">
        <f>raw[[#This Row],[Total Revenue]]-raw[[#This Row],[Total Cost]]</f>
        <v>606.54000000000019</v>
      </c>
    </row>
    <row r="479" spans="1:14" x14ac:dyDescent="0.25">
      <c r="A479" t="s">
        <v>246</v>
      </c>
      <c r="B479" t="s">
        <v>36</v>
      </c>
      <c r="C479" t="s">
        <v>15</v>
      </c>
      <c r="D479" t="s">
        <v>24</v>
      </c>
      <c r="E479" t="s">
        <v>39</v>
      </c>
      <c r="F479" s="1">
        <v>40977</v>
      </c>
      <c r="G479">
        <v>513805949</v>
      </c>
      <c r="H479" s="1">
        <v>40978</v>
      </c>
      <c r="I479">
        <v>9</v>
      </c>
      <c r="J479" s="6">
        <v>651.21</v>
      </c>
      <c r="K479" s="6">
        <v>524.96</v>
      </c>
      <c r="L479" s="7">
        <f>raw[[#This Row],[Unit Price]]*raw[[#This Row],[Units Sold]]</f>
        <v>5860.89</v>
      </c>
      <c r="M479" s="7">
        <f>raw[[#This Row],[Unit Cost]]*raw[[#This Row],[Units Sold]]</f>
        <v>4724.6400000000003</v>
      </c>
      <c r="N479" s="7">
        <f>raw[[#This Row],[Total Revenue]]-raw[[#This Row],[Total Cost]]</f>
        <v>1136.25</v>
      </c>
    </row>
    <row r="480" spans="1:14" x14ac:dyDescent="0.25">
      <c r="A480" t="s">
        <v>30</v>
      </c>
      <c r="B480" t="s">
        <v>42</v>
      </c>
      <c r="C480" t="s">
        <v>38</v>
      </c>
      <c r="D480" t="s">
        <v>16</v>
      </c>
      <c r="E480" t="s">
        <v>29</v>
      </c>
      <c r="F480" s="1">
        <v>41815</v>
      </c>
      <c r="G480">
        <v>802108228</v>
      </c>
      <c r="H480" s="1">
        <v>41859</v>
      </c>
      <c r="I480">
        <v>1</v>
      </c>
      <c r="J480" s="6">
        <v>205.7</v>
      </c>
      <c r="K480" s="6">
        <v>117.11</v>
      </c>
      <c r="L480" s="7">
        <f>raw[[#This Row],[Unit Price]]*raw[[#This Row],[Units Sold]]</f>
        <v>205.7</v>
      </c>
      <c r="M480" s="7">
        <f>raw[[#This Row],[Unit Cost]]*raw[[#This Row],[Units Sold]]</f>
        <v>117.11</v>
      </c>
      <c r="N480" s="7">
        <f>raw[[#This Row],[Total Revenue]]-raw[[#This Row],[Total Cost]]</f>
        <v>88.589999999999989</v>
      </c>
    </row>
    <row r="481" spans="1:14" x14ac:dyDescent="0.25">
      <c r="A481" t="s">
        <v>245</v>
      </c>
      <c r="B481" t="s">
        <v>110</v>
      </c>
      <c r="C481" t="s">
        <v>33</v>
      </c>
      <c r="D481" t="s">
        <v>16</v>
      </c>
      <c r="E481" t="s">
        <v>17</v>
      </c>
      <c r="F481" s="1">
        <v>40722</v>
      </c>
      <c r="G481">
        <v>514685714</v>
      </c>
      <c r="H481" s="1">
        <v>40765</v>
      </c>
      <c r="I481">
        <v>10</v>
      </c>
      <c r="J481" s="6">
        <v>255.28</v>
      </c>
      <c r="K481" s="6">
        <v>159.41999999999999</v>
      </c>
      <c r="L481" s="7">
        <f>raw[[#This Row],[Unit Price]]*raw[[#This Row],[Units Sold]]</f>
        <v>2552.8000000000002</v>
      </c>
      <c r="M481" s="7">
        <f>raw[[#This Row],[Unit Cost]]*raw[[#This Row],[Units Sold]]</f>
        <v>1594.1999999999998</v>
      </c>
      <c r="N481" s="7">
        <f>raw[[#This Row],[Total Revenue]]-raw[[#This Row],[Total Cost]]</f>
        <v>958.60000000000036</v>
      </c>
    </row>
    <row r="482" spans="1:14" x14ac:dyDescent="0.25">
      <c r="A482" t="s">
        <v>18</v>
      </c>
      <c r="B482" t="s">
        <v>196</v>
      </c>
      <c r="C482" t="s">
        <v>50</v>
      </c>
      <c r="D482" t="s">
        <v>16</v>
      </c>
      <c r="E482" t="s">
        <v>21</v>
      </c>
      <c r="F482" s="1">
        <v>41172</v>
      </c>
      <c r="G482">
        <v>309399735</v>
      </c>
      <c r="H482" s="1">
        <v>41184</v>
      </c>
      <c r="I482">
        <v>12</v>
      </c>
      <c r="J482" s="6">
        <v>81.73</v>
      </c>
      <c r="K482" s="6">
        <v>56.67</v>
      </c>
      <c r="L482" s="7">
        <f>raw[[#This Row],[Unit Price]]*raw[[#This Row],[Units Sold]]</f>
        <v>980.76</v>
      </c>
      <c r="M482" s="7">
        <f>raw[[#This Row],[Unit Cost]]*raw[[#This Row],[Units Sold]]</f>
        <v>680.04</v>
      </c>
      <c r="N482" s="7">
        <f>raw[[#This Row],[Total Revenue]]-raw[[#This Row],[Total Cost]]</f>
        <v>300.72000000000003</v>
      </c>
    </row>
    <row r="483" spans="1:14" x14ac:dyDescent="0.25">
      <c r="A483" t="s">
        <v>18</v>
      </c>
      <c r="B483" t="s">
        <v>176</v>
      </c>
      <c r="C483" t="s">
        <v>44</v>
      </c>
      <c r="D483" t="s">
        <v>16</v>
      </c>
      <c r="E483" t="s">
        <v>39</v>
      </c>
      <c r="F483" s="1">
        <v>42881</v>
      </c>
      <c r="G483">
        <v>914424121</v>
      </c>
      <c r="H483" s="1">
        <v>42889</v>
      </c>
      <c r="I483">
        <v>12</v>
      </c>
      <c r="J483" s="6">
        <v>109.28</v>
      </c>
      <c r="K483" s="6">
        <v>35.840000000000003</v>
      </c>
      <c r="L483" s="7">
        <f>raw[[#This Row],[Unit Price]]*raw[[#This Row],[Units Sold]]</f>
        <v>1311.3600000000001</v>
      </c>
      <c r="M483" s="7">
        <f>raw[[#This Row],[Unit Cost]]*raw[[#This Row],[Units Sold]]</f>
        <v>430.08000000000004</v>
      </c>
      <c r="N483" s="7">
        <f>raw[[#This Row],[Total Revenue]]-raw[[#This Row],[Total Cost]]</f>
        <v>881.28000000000009</v>
      </c>
    </row>
    <row r="484" spans="1:14" x14ac:dyDescent="0.25">
      <c r="A484" t="s">
        <v>245</v>
      </c>
      <c r="B484" t="s">
        <v>25</v>
      </c>
      <c r="C484" t="s">
        <v>20</v>
      </c>
      <c r="D484" t="s">
        <v>24</v>
      </c>
      <c r="E484" t="s">
        <v>29</v>
      </c>
      <c r="F484" s="1">
        <v>40421</v>
      </c>
      <c r="G484">
        <v>878245198</v>
      </c>
      <c r="H484" s="1">
        <v>40467</v>
      </c>
      <c r="I484">
        <v>2</v>
      </c>
      <c r="J484" s="6">
        <v>47.45</v>
      </c>
      <c r="K484" s="6">
        <v>31.79</v>
      </c>
      <c r="L484" s="7">
        <f>raw[[#This Row],[Unit Price]]*raw[[#This Row],[Units Sold]]</f>
        <v>94.9</v>
      </c>
      <c r="M484" s="7">
        <f>raw[[#This Row],[Unit Cost]]*raw[[#This Row],[Units Sold]]</f>
        <v>63.58</v>
      </c>
      <c r="N484" s="7">
        <f>raw[[#This Row],[Total Revenue]]-raw[[#This Row],[Total Cost]]</f>
        <v>31.320000000000007</v>
      </c>
    </row>
    <row r="485" spans="1:14" x14ac:dyDescent="0.25">
      <c r="A485" t="s">
        <v>247</v>
      </c>
      <c r="B485" t="s">
        <v>89</v>
      </c>
      <c r="C485" t="s">
        <v>26</v>
      </c>
      <c r="D485" t="s">
        <v>16</v>
      </c>
      <c r="E485" t="s">
        <v>39</v>
      </c>
      <c r="F485" s="1">
        <v>41199</v>
      </c>
      <c r="G485">
        <v>619661796</v>
      </c>
      <c r="H485" s="1">
        <v>41229</v>
      </c>
      <c r="I485">
        <v>1</v>
      </c>
      <c r="J485" s="6">
        <v>668.27</v>
      </c>
      <c r="K485" s="6">
        <v>502.54</v>
      </c>
      <c r="L485" s="7">
        <f>raw[[#This Row],[Unit Price]]*raw[[#This Row],[Units Sold]]</f>
        <v>668.27</v>
      </c>
      <c r="M485" s="7">
        <f>raw[[#This Row],[Unit Cost]]*raw[[#This Row],[Units Sold]]</f>
        <v>502.54</v>
      </c>
      <c r="N485" s="7">
        <f>raw[[#This Row],[Total Revenue]]-raw[[#This Row],[Total Cost]]</f>
        <v>165.72999999999996</v>
      </c>
    </row>
    <row r="486" spans="1:14" x14ac:dyDescent="0.25">
      <c r="A486" t="s">
        <v>245</v>
      </c>
      <c r="B486" t="s">
        <v>163</v>
      </c>
      <c r="C486" t="s">
        <v>35</v>
      </c>
      <c r="D486" t="s">
        <v>24</v>
      </c>
      <c r="E486" t="s">
        <v>39</v>
      </c>
      <c r="F486" s="1">
        <v>41949</v>
      </c>
      <c r="G486">
        <v>177785241</v>
      </c>
      <c r="H486" s="1">
        <v>41979</v>
      </c>
      <c r="I486">
        <v>16</v>
      </c>
      <c r="J486" s="6">
        <v>421.89</v>
      </c>
      <c r="K486" s="6">
        <v>364.69</v>
      </c>
      <c r="L486" s="7">
        <f>raw[[#This Row],[Unit Price]]*raw[[#This Row],[Units Sold]]</f>
        <v>6750.24</v>
      </c>
      <c r="M486" s="7">
        <f>raw[[#This Row],[Unit Cost]]*raw[[#This Row],[Units Sold]]</f>
        <v>5835.04</v>
      </c>
      <c r="N486" s="7">
        <f>raw[[#This Row],[Total Revenue]]-raw[[#This Row],[Total Cost]]</f>
        <v>915.19999999999982</v>
      </c>
    </row>
    <row r="487" spans="1:14" x14ac:dyDescent="0.25">
      <c r="A487" t="s">
        <v>78</v>
      </c>
      <c r="B487" t="s">
        <v>153</v>
      </c>
      <c r="C487" t="s">
        <v>26</v>
      </c>
      <c r="D487" t="s">
        <v>16</v>
      </c>
      <c r="E487" t="s">
        <v>17</v>
      </c>
      <c r="F487" s="1">
        <v>41176</v>
      </c>
      <c r="G487">
        <v>562039363</v>
      </c>
      <c r="H487" s="1">
        <v>41178</v>
      </c>
      <c r="I487">
        <v>15</v>
      </c>
      <c r="J487" s="6">
        <v>668.27</v>
      </c>
      <c r="K487" s="6">
        <v>502.54</v>
      </c>
      <c r="L487" s="7">
        <f>raw[[#This Row],[Unit Price]]*raw[[#This Row],[Units Sold]]</f>
        <v>10024.049999999999</v>
      </c>
      <c r="M487" s="7">
        <f>raw[[#This Row],[Unit Cost]]*raw[[#This Row],[Units Sold]]</f>
        <v>7538.1</v>
      </c>
      <c r="N487" s="7">
        <f>raw[[#This Row],[Total Revenue]]-raw[[#This Row],[Total Cost]]</f>
        <v>2485.9499999999989</v>
      </c>
    </row>
    <row r="488" spans="1:14" x14ac:dyDescent="0.25">
      <c r="A488" t="s">
        <v>245</v>
      </c>
      <c r="B488" t="s">
        <v>208</v>
      </c>
      <c r="C488" t="s">
        <v>15</v>
      </c>
      <c r="D488" t="s">
        <v>24</v>
      </c>
      <c r="E488" t="s">
        <v>29</v>
      </c>
      <c r="F488" s="1">
        <v>40540</v>
      </c>
      <c r="G488">
        <v>602160489</v>
      </c>
      <c r="H488" s="1">
        <v>40558</v>
      </c>
      <c r="I488">
        <v>3</v>
      </c>
      <c r="J488" s="6">
        <v>651.21</v>
      </c>
      <c r="K488" s="6">
        <v>524.96</v>
      </c>
      <c r="L488" s="7">
        <f>raw[[#This Row],[Unit Price]]*raw[[#This Row],[Units Sold]]</f>
        <v>1953.63</v>
      </c>
      <c r="M488" s="7">
        <f>raw[[#This Row],[Unit Cost]]*raw[[#This Row],[Units Sold]]</f>
        <v>1574.88</v>
      </c>
      <c r="N488" s="7">
        <f>raw[[#This Row],[Total Revenue]]-raw[[#This Row],[Total Cost]]</f>
        <v>378.75</v>
      </c>
    </row>
    <row r="489" spans="1:14" x14ac:dyDescent="0.25">
      <c r="A489" t="s">
        <v>245</v>
      </c>
      <c r="B489" t="s">
        <v>28</v>
      </c>
      <c r="C489" t="s">
        <v>53</v>
      </c>
      <c r="D489" t="s">
        <v>16</v>
      </c>
      <c r="E489" t="s">
        <v>39</v>
      </c>
      <c r="F489" s="1">
        <v>40705</v>
      </c>
      <c r="G489">
        <v>998197448</v>
      </c>
      <c r="H489" s="1">
        <v>40739</v>
      </c>
      <c r="I489">
        <v>13</v>
      </c>
      <c r="J489" s="6">
        <v>437.2</v>
      </c>
      <c r="K489" s="6">
        <v>263.33</v>
      </c>
      <c r="L489" s="7">
        <f>raw[[#This Row],[Unit Price]]*raw[[#This Row],[Units Sold]]</f>
        <v>5683.5999999999995</v>
      </c>
      <c r="M489" s="7">
        <f>raw[[#This Row],[Unit Cost]]*raw[[#This Row],[Units Sold]]</f>
        <v>3423.29</v>
      </c>
      <c r="N489" s="7">
        <f>raw[[#This Row],[Total Revenue]]-raw[[#This Row],[Total Cost]]</f>
        <v>2260.3099999999995</v>
      </c>
    </row>
    <row r="490" spans="1:14" x14ac:dyDescent="0.25">
      <c r="A490" t="s">
        <v>245</v>
      </c>
      <c r="B490" t="s">
        <v>93</v>
      </c>
      <c r="C490" t="s">
        <v>44</v>
      </c>
      <c r="D490" t="s">
        <v>24</v>
      </c>
      <c r="E490" t="s">
        <v>21</v>
      </c>
      <c r="F490" s="1">
        <v>42728</v>
      </c>
      <c r="G490">
        <v>270511567</v>
      </c>
      <c r="H490" s="1">
        <v>42750</v>
      </c>
      <c r="I490">
        <v>15</v>
      </c>
      <c r="J490" s="6">
        <v>109.28</v>
      </c>
      <c r="K490" s="6">
        <v>35.840000000000003</v>
      </c>
      <c r="L490" s="7">
        <f>raw[[#This Row],[Unit Price]]*raw[[#This Row],[Units Sold]]</f>
        <v>1639.2</v>
      </c>
      <c r="M490" s="7">
        <f>raw[[#This Row],[Unit Cost]]*raw[[#This Row],[Units Sold]]</f>
        <v>537.6</v>
      </c>
      <c r="N490" s="7">
        <f>raw[[#This Row],[Total Revenue]]-raw[[#This Row],[Total Cost]]</f>
        <v>1101.5999999999999</v>
      </c>
    </row>
    <row r="491" spans="1:14" x14ac:dyDescent="0.25">
      <c r="A491" t="s">
        <v>18</v>
      </c>
      <c r="B491" t="s">
        <v>86</v>
      </c>
      <c r="C491" t="s">
        <v>15</v>
      </c>
      <c r="D491" t="s">
        <v>16</v>
      </c>
      <c r="E491" t="s">
        <v>29</v>
      </c>
      <c r="F491" s="1">
        <v>41136</v>
      </c>
      <c r="G491">
        <v>609776675</v>
      </c>
      <c r="H491" s="1">
        <v>41180</v>
      </c>
      <c r="I491">
        <v>9</v>
      </c>
      <c r="J491" s="6">
        <v>651.21</v>
      </c>
      <c r="K491" s="6">
        <v>524.96</v>
      </c>
      <c r="L491" s="7">
        <f>raw[[#This Row],[Unit Price]]*raw[[#This Row],[Units Sold]]</f>
        <v>5860.89</v>
      </c>
      <c r="M491" s="7">
        <f>raw[[#This Row],[Unit Cost]]*raw[[#This Row],[Units Sold]]</f>
        <v>4724.6400000000003</v>
      </c>
      <c r="N491" s="7">
        <f>raw[[#This Row],[Total Revenue]]-raw[[#This Row],[Total Cost]]</f>
        <v>1136.25</v>
      </c>
    </row>
    <row r="492" spans="1:14" x14ac:dyDescent="0.25">
      <c r="A492" t="s">
        <v>104</v>
      </c>
      <c r="B492" t="s">
        <v>142</v>
      </c>
      <c r="C492" t="s">
        <v>33</v>
      </c>
      <c r="D492" t="s">
        <v>24</v>
      </c>
      <c r="E492" t="s">
        <v>39</v>
      </c>
      <c r="F492" s="1">
        <v>41913</v>
      </c>
      <c r="G492">
        <v>226979100</v>
      </c>
      <c r="H492" s="1">
        <v>41932</v>
      </c>
      <c r="I492">
        <v>12</v>
      </c>
      <c r="J492" s="6">
        <v>255.28</v>
      </c>
      <c r="K492" s="6">
        <v>159.41999999999999</v>
      </c>
      <c r="L492" s="7">
        <f>raw[[#This Row],[Unit Price]]*raw[[#This Row],[Units Sold]]</f>
        <v>3063.36</v>
      </c>
      <c r="M492" s="7">
        <f>raw[[#This Row],[Unit Cost]]*raw[[#This Row],[Units Sold]]</f>
        <v>1913.04</v>
      </c>
      <c r="N492" s="7">
        <f>raw[[#This Row],[Total Revenue]]-raw[[#This Row],[Total Cost]]</f>
        <v>1150.3200000000002</v>
      </c>
    </row>
    <row r="493" spans="1:14" x14ac:dyDescent="0.25">
      <c r="A493" t="s">
        <v>18</v>
      </c>
      <c r="B493" t="s">
        <v>62</v>
      </c>
      <c r="C493" t="s">
        <v>35</v>
      </c>
      <c r="D493" t="s">
        <v>16</v>
      </c>
      <c r="E493" t="s">
        <v>17</v>
      </c>
      <c r="F493" s="1">
        <v>41746</v>
      </c>
      <c r="G493">
        <v>103417670</v>
      </c>
      <c r="H493" s="1">
        <v>41759</v>
      </c>
      <c r="I493">
        <v>4</v>
      </c>
      <c r="J493" s="6">
        <v>421.89</v>
      </c>
      <c r="K493" s="6">
        <v>364.69</v>
      </c>
      <c r="L493" s="7">
        <f>raw[[#This Row],[Unit Price]]*raw[[#This Row],[Units Sold]]</f>
        <v>1687.56</v>
      </c>
      <c r="M493" s="7">
        <f>raw[[#This Row],[Unit Cost]]*raw[[#This Row],[Units Sold]]</f>
        <v>1458.76</v>
      </c>
      <c r="N493" s="7">
        <f>raw[[#This Row],[Total Revenue]]-raw[[#This Row],[Total Cost]]</f>
        <v>228.79999999999995</v>
      </c>
    </row>
    <row r="494" spans="1:14" x14ac:dyDescent="0.25">
      <c r="A494" t="s">
        <v>245</v>
      </c>
      <c r="B494" t="s">
        <v>167</v>
      </c>
      <c r="C494" t="s">
        <v>50</v>
      </c>
      <c r="D494" t="s">
        <v>24</v>
      </c>
      <c r="E494" t="s">
        <v>17</v>
      </c>
      <c r="F494" s="1">
        <v>40482</v>
      </c>
      <c r="G494">
        <v>840703713</v>
      </c>
      <c r="H494" s="1">
        <v>40530</v>
      </c>
      <c r="I494">
        <v>3</v>
      </c>
      <c r="J494" s="6">
        <v>81.73</v>
      </c>
      <c r="K494" s="6">
        <v>56.67</v>
      </c>
      <c r="L494" s="7">
        <f>raw[[#This Row],[Unit Price]]*raw[[#This Row],[Units Sold]]</f>
        <v>245.19</v>
      </c>
      <c r="M494" s="7">
        <f>raw[[#This Row],[Unit Cost]]*raw[[#This Row],[Units Sold]]</f>
        <v>170.01</v>
      </c>
      <c r="N494" s="7">
        <f>raw[[#This Row],[Total Revenue]]-raw[[#This Row],[Total Cost]]</f>
        <v>75.180000000000007</v>
      </c>
    </row>
    <row r="495" spans="1:14" x14ac:dyDescent="0.25">
      <c r="A495" t="s">
        <v>18</v>
      </c>
      <c r="B495" t="s">
        <v>150</v>
      </c>
      <c r="C495" t="s">
        <v>53</v>
      </c>
      <c r="D495" t="s">
        <v>24</v>
      </c>
      <c r="E495" t="s">
        <v>21</v>
      </c>
      <c r="F495" s="1">
        <v>42502</v>
      </c>
      <c r="G495">
        <v>410761058</v>
      </c>
      <c r="H495" s="1">
        <v>42540</v>
      </c>
      <c r="I495">
        <v>4</v>
      </c>
      <c r="J495" s="6">
        <v>437.2</v>
      </c>
      <c r="K495" s="6">
        <v>263.33</v>
      </c>
      <c r="L495" s="7">
        <f>raw[[#This Row],[Unit Price]]*raw[[#This Row],[Units Sold]]</f>
        <v>1748.8</v>
      </c>
      <c r="M495" s="7">
        <f>raw[[#This Row],[Unit Cost]]*raw[[#This Row],[Units Sold]]</f>
        <v>1053.32</v>
      </c>
      <c r="N495" s="7">
        <f>raw[[#This Row],[Total Revenue]]-raw[[#This Row],[Total Cost]]</f>
        <v>695.48</v>
      </c>
    </row>
    <row r="496" spans="1:14" x14ac:dyDescent="0.25">
      <c r="A496" t="s">
        <v>18</v>
      </c>
      <c r="B496" t="s">
        <v>76</v>
      </c>
      <c r="C496" t="s">
        <v>44</v>
      </c>
      <c r="D496" t="s">
        <v>16</v>
      </c>
      <c r="E496" t="s">
        <v>39</v>
      </c>
      <c r="F496" s="1">
        <v>41514</v>
      </c>
      <c r="G496">
        <v>905826032</v>
      </c>
      <c r="H496" s="1">
        <v>41522</v>
      </c>
      <c r="I496">
        <v>5</v>
      </c>
      <c r="J496" s="6">
        <v>109.28</v>
      </c>
      <c r="K496" s="6">
        <v>35.840000000000003</v>
      </c>
      <c r="L496" s="7">
        <f>raw[[#This Row],[Unit Price]]*raw[[#This Row],[Units Sold]]</f>
        <v>546.4</v>
      </c>
      <c r="M496" s="7">
        <f>raw[[#This Row],[Unit Cost]]*raw[[#This Row],[Units Sold]]</f>
        <v>179.20000000000002</v>
      </c>
      <c r="N496" s="7">
        <f>raw[[#This Row],[Total Revenue]]-raw[[#This Row],[Total Cost]]</f>
        <v>367.19999999999993</v>
      </c>
    </row>
    <row r="497" spans="1:14" x14ac:dyDescent="0.25">
      <c r="A497" t="s">
        <v>245</v>
      </c>
      <c r="B497" t="s">
        <v>125</v>
      </c>
      <c r="C497" t="s">
        <v>33</v>
      </c>
      <c r="D497" t="s">
        <v>16</v>
      </c>
      <c r="E497" t="s">
        <v>29</v>
      </c>
      <c r="F497" s="1">
        <v>41297</v>
      </c>
      <c r="G497">
        <v>888447463</v>
      </c>
      <c r="H497" s="1">
        <v>41321</v>
      </c>
      <c r="I497">
        <v>1</v>
      </c>
      <c r="J497" s="6">
        <v>255.28</v>
      </c>
      <c r="K497" s="6">
        <v>159.41999999999999</v>
      </c>
      <c r="L497" s="7">
        <f>raw[[#This Row],[Unit Price]]*raw[[#This Row],[Units Sold]]</f>
        <v>255.28</v>
      </c>
      <c r="M497" s="7">
        <f>raw[[#This Row],[Unit Cost]]*raw[[#This Row],[Units Sold]]</f>
        <v>159.41999999999999</v>
      </c>
      <c r="N497" s="7">
        <f>raw[[#This Row],[Total Revenue]]-raw[[#This Row],[Total Cost]]</f>
        <v>95.860000000000014</v>
      </c>
    </row>
    <row r="498" spans="1:14" x14ac:dyDescent="0.25">
      <c r="A498" t="s">
        <v>30</v>
      </c>
      <c r="B498" t="s">
        <v>171</v>
      </c>
      <c r="C498" t="s">
        <v>67</v>
      </c>
      <c r="D498" t="s">
        <v>24</v>
      </c>
      <c r="E498" t="s">
        <v>17</v>
      </c>
      <c r="F498" s="1">
        <v>40483</v>
      </c>
      <c r="G498">
        <v>341486680</v>
      </c>
      <c r="H498" s="1">
        <v>40497</v>
      </c>
      <c r="I498">
        <v>4</v>
      </c>
      <c r="J498" s="6">
        <v>9.33</v>
      </c>
      <c r="K498" s="6">
        <v>6.92</v>
      </c>
      <c r="L498" s="7">
        <f>raw[[#This Row],[Unit Price]]*raw[[#This Row],[Units Sold]]</f>
        <v>37.32</v>
      </c>
      <c r="M498" s="7">
        <f>raw[[#This Row],[Unit Cost]]*raw[[#This Row],[Units Sold]]</f>
        <v>27.68</v>
      </c>
      <c r="N498" s="7">
        <f>raw[[#This Row],[Total Revenue]]-raw[[#This Row],[Total Cost]]</f>
        <v>9.64</v>
      </c>
    </row>
    <row r="499" spans="1:14" x14ac:dyDescent="0.25">
      <c r="A499" t="s">
        <v>30</v>
      </c>
      <c r="B499" t="s">
        <v>160</v>
      </c>
      <c r="C499" t="s">
        <v>53</v>
      </c>
      <c r="D499" t="s">
        <v>16</v>
      </c>
      <c r="E499" t="s">
        <v>21</v>
      </c>
      <c r="F499" s="1">
        <v>42247</v>
      </c>
      <c r="G499">
        <v>218117511</v>
      </c>
      <c r="H499" s="1">
        <v>42290</v>
      </c>
      <c r="I499">
        <v>8</v>
      </c>
      <c r="J499" s="6">
        <v>437.2</v>
      </c>
      <c r="K499" s="6">
        <v>263.33</v>
      </c>
      <c r="L499" s="7">
        <f>raw[[#This Row],[Unit Price]]*raw[[#This Row],[Units Sold]]</f>
        <v>3497.6</v>
      </c>
      <c r="M499" s="7">
        <f>raw[[#This Row],[Unit Cost]]*raw[[#This Row],[Units Sold]]</f>
        <v>2106.64</v>
      </c>
      <c r="N499" s="7">
        <f>raw[[#This Row],[Total Revenue]]-raw[[#This Row],[Total Cost]]</f>
        <v>1390.96</v>
      </c>
    </row>
    <row r="500" spans="1:14" x14ac:dyDescent="0.25">
      <c r="A500" t="s">
        <v>78</v>
      </c>
      <c r="B500" t="s">
        <v>60</v>
      </c>
      <c r="C500" t="s">
        <v>20</v>
      </c>
      <c r="D500" t="s">
        <v>24</v>
      </c>
      <c r="E500" t="s">
        <v>29</v>
      </c>
      <c r="F500" s="1">
        <v>41851</v>
      </c>
      <c r="G500">
        <v>191826283</v>
      </c>
      <c r="H500" s="1">
        <v>41893</v>
      </c>
      <c r="I500">
        <v>8</v>
      </c>
      <c r="J500" s="6">
        <v>47.45</v>
      </c>
      <c r="K500" s="6">
        <v>31.79</v>
      </c>
      <c r="L500" s="7">
        <f>raw[[#This Row],[Unit Price]]*raw[[#This Row],[Units Sold]]</f>
        <v>379.6</v>
      </c>
      <c r="M500" s="7">
        <f>raw[[#This Row],[Unit Cost]]*raw[[#This Row],[Units Sold]]</f>
        <v>254.32</v>
      </c>
      <c r="N500" s="7">
        <f>raw[[#This Row],[Total Revenue]]-raw[[#This Row],[Total Cost]]</f>
        <v>125.28000000000003</v>
      </c>
    </row>
    <row r="501" spans="1:14" x14ac:dyDescent="0.25">
      <c r="A501" t="s">
        <v>245</v>
      </c>
      <c r="B501" t="s">
        <v>28</v>
      </c>
      <c r="C501" t="s">
        <v>46</v>
      </c>
      <c r="D501" t="s">
        <v>16</v>
      </c>
      <c r="E501" t="s">
        <v>21</v>
      </c>
      <c r="F501" s="1">
        <v>41863</v>
      </c>
      <c r="G501">
        <v>906411826</v>
      </c>
      <c r="H501" s="1">
        <v>41889</v>
      </c>
      <c r="I501">
        <v>10</v>
      </c>
      <c r="J501" s="6">
        <v>152.58000000000001</v>
      </c>
      <c r="K501" s="6">
        <v>97.44</v>
      </c>
      <c r="L501" s="7">
        <f>raw[[#This Row],[Unit Price]]*raw[[#This Row],[Units Sold]]</f>
        <v>1525.8000000000002</v>
      </c>
      <c r="M501" s="7">
        <f>raw[[#This Row],[Unit Cost]]*raw[[#This Row],[Units Sold]]</f>
        <v>974.4</v>
      </c>
      <c r="N501" s="7">
        <f>raw[[#This Row],[Total Revenue]]-raw[[#This Row],[Total Cost]]</f>
        <v>551.4000000000002</v>
      </c>
    </row>
    <row r="502" spans="1:14" x14ac:dyDescent="0.25">
      <c r="A502" t="s">
        <v>30</v>
      </c>
      <c r="B502" t="s">
        <v>174</v>
      </c>
      <c r="C502" t="s">
        <v>33</v>
      </c>
      <c r="D502" t="s">
        <v>24</v>
      </c>
      <c r="E502" t="s">
        <v>17</v>
      </c>
      <c r="F502" s="1">
        <v>42474</v>
      </c>
      <c r="G502">
        <v>825985467</v>
      </c>
      <c r="H502" s="1">
        <v>42503</v>
      </c>
      <c r="I502">
        <v>11</v>
      </c>
      <c r="J502" s="6">
        <v>255.28</v>
      </c>
      <c r="K502" s="6">
        <v>159.41999999999999</v>
      </c>
      <c r="L502" s="7">
        <f>raw[[#This Row],[Unit Price]]*raw[[#This Row],[Units Sold]]</f>
        <v>2808.08</v>
      </c>
      <c r="M502" s="7">
        <f>raw[[#This Row],[Unit Cost]]*raw[[#This Row],[Units Sold]]</f>
        <v>1753.62</v>
      </c>
      <c r="N502" s="7">
        <f>raw[[#This Row],[Total Revenue]]-raw[[#This Row],[Total Cost]]</f>
        <v>1054.46</v>
      </c>
    </row>
    <row r="503" spans="1:14" x14ac:dyDescent="0.25">
      <c r="A503" t="s">
        <v>30</v>
      </c>
      <c r="B503" t="s">
        <v>191</v>
      </c>
      <c r="C503" t="s">
        <v>26</v>
      </c>
      <c r="D503" t="s">
        <v>16</v>
      </c>
      <c r="E503" t="s">
        <v>29</v>
      </c>
      <c r="F503" s="1">
        <v>42879</v>
      </c>
      <c r="G503">
        <v>284971034</v>
      </c>
      <c r="H503" s="1">
        <v>42897</v>
      </c>
      <c r="I503">
        <v>14</v>
      </c>
      <c r="J503" s="6">
        <v>668.27</v>
      </c>
      <c r="K503" s="6">
        <v>502.54</v>
      </c>
      <c r="L503" s="7">
        <f>raw[[#This Row],[Unit Price]]*raw[[#This Row],[Units Sold]]</f>
        <v>9355.7799999999988</v>
      </c>
      <c r="M503" s="7">
        <f>raw[[#This Row],[Unit Cost]]*raw[[#This Row],[Units Sold]]</f>
        <v>7035.56</v>
      </c>
      <c r="N503" s="7">
        <f>raw[[#This Row],[Total Revenue]]-raw[[#This Row],[Total Cost]]</f>
        <v>2320.2199999999984</v>
      </c>
    </row>
    <row r="504" spans="1:14" x14ac:dyDescent="0.25">
      <c r="A504" t="s">
        <v>18</v>
      </c>
      <c r="B504" t="s">
        <v>57</v>
      </c>
      <c r="C504" t="s">
        <v>44</v>
      </c>
      <c r="D504" t="s">
        <v>24</v>
      </c>
      <c r="E504" t="s">
        <v>39</v>
      </c>
      <c r="F504" s="1">
        <v>42665</v>
      </c>
      <c r="G504">
        <v>138104856</v>
      </c>
      <c r="H504" s="1">
        <v>42692</v>
      </c>
      <c r="I504">
        <v>12</v>
      </c>
      <c r="J504" s="6">
        <v>109.28</v>
      </c>
      <c r="K504" s="6">
        <v>35.840000000000003</v>
      </c>
      <c r="L504" s="7">
        <f>raw[[#This Row],[Unit Price]]*raw[[#This Row],[Units Sold]]</f>
        <v>1311.3600000000001</v>
      </c>
      <c r="M504" s="7">
        <f>raw[[#This Row],[Unit Cost]]*raw[[#This Row],[Units Sold]]</f>
        <v>430.08000000000004</v>
      </c>
      <c r="N504" s="7">
        <f>raw[[#This Row],[Total Revenue]]-raw[[#This Row],[Total Cost]]</f>
        <v>881.28000000000009</v>
      </c>
    </row>
    <row r="505" spans="1:14" x14ac:dyDescent="0.25">
      <c r="A505" t="s">
        <v>245</v>
      </c>
      <c r="B505" t="s">
        <v>140</v>
      </c>
      <c r="C505" t="s">
        <v>67</v>
      </c>
      <c r="D505" t="s">
        <v>24</v>
      </c>
      <c r="E505" t="s">
        <v>21</v>
      </c>
      <c r="F505" s="1">
        <v>40421</v>
      </c>
      <c r="G505">
        <v>410435760</v>
      </c>
      <c r="H505" s="1">
        <v>40447</v>
      </c>
      <c r="I505">
        <v>10</v>
      </c>
      <c r="J505" s="6">
        <v>9.33</v>
      </c>
      <c r="K505" s="6">
        <v>6.92</v>
      </c>
      <c r="L505" s="7">
        <f>raw[[#This Row],[Unit Price]]*raw[[#This Row],[Units Sold]]</f>
        <v>93.3</v>
      </c>
      <c r="M505" s="7">
        <f>raw[[#This Row],[Unit Cost]]*raw[[#This Row],[Units Sold]]</f>
        <v>69.2</v>
      </c>
      <c r="N505" s="7">
        <f>raw[[#This Row],[Total Revenue]]-raw[[#This Row],[Total Cost]]</f>
        <v>24.099999999999994</v>
      </c>
    </row>
    <row r="506" spans="1:14" x14ac:dyDescent="0.25">
      <c r="A506" t="s">
        <v>18</v>
      </c>
      <c r="B506" t="s">
        <v>59</v>
      </c>
      <c r="C506" t="s">
        <v>33</v>
      </c>
      <c r="D506" t="s">
        <v>16</v>
      </c>
      <c r="E506" t="s">
        <v>17</v>
      </c>
      <c r="F506" s="1">
        <v>40662</v>
      </c>
      <c r="G506">
        <v>747325074</v>
      </c>
      <c r="H506" s="1">
        <v>40712</v>
      </c>
      <c r="I506">
        <v>15</v>
      </c>
      <c r="J506" s="6">
        <v>255.28</v>
      </c>
      <c r="K506" s="6">
        <v>159.41999999999999</v>
      </c>
      <c r="L506" s="7">
        <f>raw[[#This Row],[Unit Price]]*raw[[#This Row],[Units Sold]]</f>
        <v>3829.2</v>
      </c>
      <c r="M506" s="7">
        <f>raw[[#This Row],[Unit Cost]]*raw[[#This Row],[Units Sold]]</f>
        <v>2391.2999999999997</v>
      </c>
      <c r="N506" s="7">
        <f>raw[[#This Row],[Total Revenue]]-raw[[#This Row],[Total Cost]]</f>
        <v>1437.9</v>
      </c>
    </row>
    <row r="507" spans="1:14" x14ac:dyDescent="0.25">
      <c r="A507" t="s">
        <v>245</v>
      </c>
      <c r="B507" t="s">
        <v>180</v>
      </c>
      <c r="C507" t="s">
        <v>46</v>
      </c>
      <c r="D507" t="s">
        <v>16</v>
      </c>
      <c r="E507" t="s">
        <v>17</v>
      </c>
      <c r="F507" s="1">
        <v>41373</v>
      </c>
      <c r="G507">
        <v>864446628</v>
      </c>
      <c r="H507" s="1">
        <v>41393</v>
      </c>
      <c r="I507">
        <v>13</v>
      </c>
      <c r="J507" s="6">
        <v>152.58000000000001</v>
      </c>
      <c r="K507" s="6">
        <v>97.44</v>
      </c>
      <c r="L507" s="7">
        <f>raw[[#This Row],[Unit Price]]*raw[[#This Row],[Units Sold]]</f>
        <v>1983.5400000000002</v>
      </c>
      <c r="M507" s="7">
        <f>raw[[#This Row],[Unit Cost]]*raw[[#This Row],[Units Sold]]</f>
        <v>1266.72</v>
      </c>
      <c r="N507" s="7">
        <f>raw[[#This Row],[Total Revenue]]-raw[[#This Row],[Total Cost]]</f>
        <v>716.82000000000016</v>
      </c>
    </row>
    <row r="508" spans="1:14" x14ac:dyDescent="0.25">
      <c r="A508" t="s">
        <v>247</v>
      </c>
      <c r="B508" t="s">
        <v>22</v>
      </c>
      <c r="C508" t="s">
        <v>15</v>
      </c>
      <c r="D508" t="s">
        <v>16</v>
      </c>
      <c r="E508" t="s">
        <v>17</v>
      </c>
      <c r="F508" s="1">
        <v>40928</v>
      </c>
      <c r="G508">
        <v>997786748</v>
      </c>
      <c r="H508" s="1">
        <v>40951</v>
      </c>
      <c r="I508">
        <v>10</v>
      </c>
      <c r="J508" s="6">
        <v>651.21</v>
      </c>
      <c r="K508" s="6">
        <v>524.96</v>
      </c>
      <c r="L508" s="7">
        <f>raw[[#This Row],[Unit Price]]*raw[[#This Row],[Units Sold]]</f>
        <v>6512.1</v>
      </c>
      <c r="M508" s="7">
        <f>raw[[#This Row],[Unit Cost]]*raw[[#This Row],[Units Sold]]</f>
        <v>5249.6</v>
      </c>
      <c r="N508" s="7">
        <f>raw[[#This Row],[Total Revenue]]-raw[[#This Row],[Total Cost]]</f>
        <v>1262.5</v>
      </c>
    </row>
    <row r="509" spans="1:14" x14ac:dyDescent="0.25">
      <c r="A509" t="s">
        <v>247</v>
      </c>
      <c r="B509" t="s">
        <v>79</v>
      </c>
      <c r="C509" t="s">
        <v>35</v>
      </c>
      <c r="D509" t="s">
        <v>24</v>
      </c>
      <c r="E509" t="s">
        <v>39</v>
      </c>
      <c r="F509" s="1">
        <v>42243</v>
      </c>
      <c r="G509">
        <v>553644263</v>
      </c>
      <c r="H509" s="1">
        <v>42275</v>
      </c>
      <c r="I509">
        <v>7</v>
      </c>
      <c r="J509" s="6">
        <v>421.89</v>
      </c>
      <c r="K509" s="6">
        <v>364.69</v>
      </c>
      <c r="L509" s="7">
        <f>raw[[#This Row],[Unit Price]]*raw[[#This Row],[Units Sold]]</f>
        <v>2953.23</v>
      </c>
      <c r="M509" s="7">
        <f>raw[[#This Row],[Unit Cost]]*raw[[#This Row],[Units Sold]]</f>
        <v>2552.83</v>
      </c>
      <c r="N509" s="7">
        <f>raw[[#This Row],[Total Revenue]]-raw[[#This Row],[Total Cost]]</f>
        <v>400.40000000000009</v>
      </c>
    </row>
    <row r="510" spans="1:14" x14ac:dyDescent="0.25">
      <c r="A510" t="s">
        <v>30</v>
      </c>
      <c r="B510" t="s">
        <v>174</v>
      </c>
      <c r="C510" t="s">
        <v>15</v>
      </c>
      <c r="D510" t="s">
        <v>16</v>
      </c>
      <c r="E510" t="s">
        <v>29</v>
      </c>
      <c r="F510" s="1">
        <v>40320</v>
      </c>
      <c r="G510">
        <v>358630502</v>
      </c>
      <c r="H510" s="1">
        <v>40355</v>
      </c>
      <c r="I510">
        <v>9</v>
      </c>
      <c r="J510" s="6">
        <v>651.21</v>
      </c>
      <c r="K510" s="6">
        <v>524.96</v>
      </c>
      <c r="L510" s="7">
        <f>raw[[#This Row],[Unit Price]]*raw[[#This Row],[Units Sold]]</f>
        <v>5860.89</v>
      </c>
      <c r="M510" s="7">
        <f>raw[[#This Row],[Unit Cost]]*raw[[#This Row],[Units Sold]]</f>
        <v>4724.6400000000003</v>
      </c>
      <c r="N510" s="7">
        <f>raw[[#This Row],[Total Revenue]]-raw[[#This Row],[Total Cost]]</f>
        <v>1136.25</v>
      </c>
    </row>
    <row r="511" spans="1:14" x14ac:dyDescent="0.25">
      <c r="A511" t="s">
        <v>18</v>
      </c>
      <c r="B511" t="s">
        <v>196</v>
      </c>
      <c r="C511" t="s">
        <v>20</v>
      </c>
      <c r="D511" t="s">
        <v>24</v>
      </c>
      <c r="E511" t="s">
        <v>17</v>
      </c>
      <c r="F511" s="1">
        <v>40234</v>
      </c>
      <c r="G511">
        <v>409669291</v>
      </c>
      <c r="H511" s="1">
        <v>40240</v>
      </c>
      <c r="I511">
        <v>15</v>
      </c>
      <c r="J511" s="6">
        <v>47.45</v>
      </c>
      <c r="K511" s="6">
        <v>31.79</v>
      </c>
      <c r="L511" s="7">
        <f>raw[[#This Row],[Unit Price]]*raw[[#This Row],[Units Sold]]</f>
        <v>711.75</v>
      </c>
      <c r="M511" s="7">
        <f>raw[[#This Row],[Unit Cost]]*raw[[#This Row],[Units Sold]]</f>
        <v>476.84999999999997</v>
      </c>
      <c r="N511" s="7">
        <f>raw[[#This Row],[Total Revenue]]-raw[[#This Row],[Total Cost]]</f>
        <v>234.90000000000003</v>
      </c>
    </row>
    <row r="512" spans="1:14" x14ac:dyDescent="0.25">
      <c r="A512" t="s">
        <v>245</v>
      </c>
      <c r="B512" t="s">
        <v>151</v>
      </c>
      <c r="C512" t="s">
        <v>53</v>
      </c>
      <c r="D512" t="s">
        <v>16</v>
      </c>
      <c r="E512" t="s">
        <v>39</v>
      </c>
      <c r="F512" s="1">
        <v>41916</v>
      </c>
      <c r="G512">
        <v>323996961</v>
      </c>
      <c r="H512" s="1">
        <v>41953</v>
      </c>
      <c r="I512">
        <v>11</v>
      </c>
      <c r="J512" s="6">
        <v>437.2</v>
      </c>
      <c r="K512" s="6">
        <v>263.33</v>
      </c>
      <c r="L512" s="7">
        <f>raw[[#This Row],[Unit Price]]*raw[[#This Row],[Units Sold]]</f>
        <v>4809.2</v>
      </c>
      <c r="M512" s="7">
        <f>raw[[#This Row],[Unit Cost]]*raw[[#This Row],[Units Sold]]</f>
        <v>2896.6299999999997</v>
      </c>
      <c r="N512" s="7">
        <f>raw[[#This Row],[Total Revenue]]-raw[[#This Row],[Total Cost]]</f>
        <v>1912.5700000000002</v>
      </c>
    </row>
    <row r="513" spans="1:14" x14ac:dyDescent="0.25">
      <c r="A513" t="s">
        <v>18</v>
      </c>
      <c r="B513" t="s">
        <v>77</v>
      </c>
      <c r="C513" t="s">
        <v>26</v>
      </c>
      <c r="D513" t="s">
        <v>16</v>
      </c>
      <c r="E513" t="s">
        <v>29</v>
      </c>
      <c r="F513" s="1">
        <v>41537</v>
      </c>
      <c r="G513">
        <v>689162337</v>
      </c>
      <c r="H513" s="1">
        <v>41538</v>
      </c>
      <c r="I513">
        <v>12</v>
      </c>
      <c r="J513" s="6">
        <v>668.27</v>
      </c>
      <c r="K513" s="6">
        <v>502.54</v>
      </c>
      <c r="L513" s="7">
        <f>raw[[#This Row],[Unit Price]]*raw[[#This Row],[Units Sold]]</f>
        <v>8019.24</v>
      </c>
      <c r="M513" s="7">
        <f>raw[[#This Row],[Unit Cost]]*raw[[#This Row],[Units Sold]]</f>
        <v>6030.4800000000005</v>
      </c>
      <c r="N513" s="7">
        <f>raw[[#This Row],[Total Revenue]]-raw[[#This Row],[Total Cost]]</f>
        <v>1988.7599999999993</v>
      </c>
    </row>
    <row r="514" spans="1:14" x14ac:dyDescent="0.25">
      <c r="A514" t="s">
        <v>245</v>
      </c>
      <c r="B514" t="s">
        <v>151</v>
      </c>
      <c r="C514" t="s">
        <v>50</v>
      </c>
      <c r="D514" t="s">
        <v>16</v>
      </c>
      <c r="E514" t="s">
        <v>21</v>
      </c>
      <c r="F514" s="1">
        <v>41189</v>
      </c>
      <c r="G514">
        <v>813026750</v>
      </c>
      <c r="H514" s="1">
        <v>41231</v>
      </c>
      <c r="I514">
        <v>3</v>
      </c>
      <c r="J514" s="6">
        <v>81.73</v>
      </c>
      <c r="K514" s="6">
        <v>56.67</v>
      </c>
      <c r="L514" s="7">
        <f>raw[[#This Row],[Unit Price]]*raw[[#This Row],[Units Sold]]</f>
        <v>245.19</v>
      </c>
      <c r="M514" s="7">
        <f>raw[[#This Row],[Unit Cost]]*raw[[#This Row],[Units Sold]]</f>
        <v>170.01</v>
      </c>
      <c r="N514" s="7">
        <f>raw[[#This Row],[Total Revenue]]-raw[[#This Row],[Total Cost]]</f>
        <v>75.180000000000007</v>
      </c>
    </row>
    <row r="515" spans="1:14" x14ac:dyDescent="0.25">
      <c r="A515" t="s">
        <v>104</v>
      </c>
      <c r="B515" t="s">
        <v>142</v>
      </c>
      <c r="C515" t="s">
        <v>38</v>
      </c>
      <c r="D515" t="s">
        <v>16</v>
      </c>
      <c r="E515" t="s">
        <v>29</v>
      </c>
      <c r="F515" s="1">
        <v>41970</v>
      </c>
      <c r="G515">
        <v>973764026</v>
      </c>
      <c r="H515" s="1">
        <v>42007</v>
      </c>
      <c r="I515">
        <v>12</v>
      </c>
      <c r="J515" s="6">
        <v>205.7</v>
      </c>
      <c r="K515" s="6">
        <v>117.11</v>
      </c>
      <c r="L515" s="7">
        <f>raw[[#This Row],[Unit Price]]*raw[[#This Row],[Units Sold]]</f>
        <v>2468.3999999999996</v>
      </c>
      <c r="M515" s="7">
        <f>raw[[#This Row],[Unit Cost]]*raw[[#This Row],[Units Sold]]</f>
        <v>1405.32</v>
      </c>
      <c r="N515" s="7">
        <f>raw[[#This Row],[Total Revenue]]-raw[[#This Row],[Total Cost]]</f>
        <v>1063.0799999999997</v>
      </c>
    </row>
    <row r="516" spans="1:14" x14ac:dyDescent="0.25">
      <c r="A516" t="s">
        <v>246</v>
      </c>
      <c r="B516" t="s">
        <v>36</v>
      </c>
      <c r="C516" t="s">
        <v>67</v>
      </c>
      <c r="D516" t="s">
        <v>24</v>
      </c>
      <c r="E516" t="s">
        <v>29</v>
      </c>
      <c r="F516" s="1">
        <v>42601</v>
      </c>
      <c r="G516">
        <v>169860494</v>
      </c>
      <c r="H516" s="1">
        <v>42628</v>
      </c>
      <c r="I516">
        <v>7</v>
      </c>
      <c r="J516" s="6">
        <v>9.33</v>
      </c>
      <c r="K516" s="6">
        <v>6.92</v>
      </c>
      <c r="L516" s="7">
        <f>raw[[#This Row],[Unit Price]]*raw[[#This Row],[Units Sold]]</f>
        <v>65.31</v>
      </c>
      <c r="M516" s="7">
        <f>raw[[#This Row],[Unit Cost]]*raw[[#This Row],[Units Sold]]</f>
        <v>48.44</v>
      </c>
      <c r="N516" s="7">
        <f>raw[[#This Row],[Total Revenue]]-raw[[#This Row],[Total Cost]]</f>
        <v>16.870000000000005</v>
      </c>
    </row>
    <row r="517" spans="1:14" x14ac:dyDescent="0.25">
      <c r="A517" t="s">
        <v>246</v>
      </c>
      <c r="B517" t="s">
        <v>127</v>
      </c>
      <c r="C517" t="s">
        <v>53</v>
      </c>
      <c r="D517" t="s">
        <v>16</v>
      </c>
      <c r="E517" t="s">
        <v>39</v>
      </c>
      <c r="F517" s="1">
        <v>40810</v>
      </c>
      <c r="G517">
        <v>170114982</v>
      </c>
      <c r="H517" s="1">
        <v>40853</v>
      </c>
      <c r="I517">
        <v>16</v>
      </c>
      <c r="J517" s="6">
        <v>437.2</v>
      </c>
      <c r="K517" s="6">
        <v>263.33</v>
      </c>
      <c r="L517" s="7">
        <f>raw[[#This Row],[Unit Price]]*raw[[#This Row],[Units Sold]]</f>
        <v>6995.2</v>
      </c>
      <c r="M517" s="7">
        <f>raw[[#This Row],[Unit Cost]]*raw[[#This Row],[Units Sold]]</f>
        <v>4213.28</v>
      </c>
      <c r="N517" s="7">
        <f>raw[[#This Row],[Total Revenue]]-raw[[#This Row],[Total Cost]]</f>
        <v>2781.92</v>
      </c>
    </row>
    <row r="518" spans="1:14" x14ac:dyDescent="0.25">
      <c r="A518" t="s">
        <v>78</v>
      </c>
      <c r="B518" t="s">
        <v>149</v>
      </c>
      <c r="C518" t="s">
        <v>50</v>
      </c>
      <c r="D518" t="s">
        <v>24</v>
      </c>
      <c r="E518" t="s">
        <v>21</v>
      </c>
      <c r="F518" s="1">
        <v>40243</v>
      </c>
      <c r="G518">
        <v>563638818</v>
      </c>
      <c r="H518" s="1">
        <v>40272</v>
      </c>
      <c r="I518">
        <v>4</v>
      </c>
      <c r="J518" s="6">
        <v>81.73</v>
      </c>
      <c r="K518" s="6">
        <v>56.67</v>
      </c>
      <c r="L518" s="7">
        <f>raw[[#This Row],[Unit Price]]*raw[[#This Row],[Units Sold]]</f>
        <v>326.92</v>
      </c>
      <c r="M518" s="7">
        <f>raw[[#This Row],[Unit Cost]]*raw[[#This Row],[Units Sold]]</f>
        <v>226.68</v>
      </c>
      <c r="N518" s="7">
        <f>raw[[#This Row],[Total Revenue]]-raw[[#This Row],[Total Cost]]</f>
        <v>100.24000000000001</v>
      </c>
    </row>
    <row r="519" spans="1:14" x14ac:dyDescent="0.25">
      <c r="A519" t="s">
        <v>104</v>
      </c>
      <c r="B519" t="s">
        <v>185</v>
      </c>
      <c r="C519" t="s">
        <v>26</v>
      </c>
      <c r="D519" t="s">
        <v>16</v>
      </c>
      <c r="E519" t="s">
        <v>21</v>
      </c>
      <c r="F519" s="1">
        <v>40790</v>
      </c>
      <c r="G519">
        <v>109855830</v>
      </c>
      <c r="H519" s="1">
        <v>40806</v>
      </c>
      <c r="I519">
        <v>13</v>
      </c>
      <c r="J519" s="6">
        <v>668.27</v>
      </c>
      <c r="K519" s="6">
        <v>502.54</v>
      </c>
      <c r="L519" s="7">
        <f>raw[[#This Row],[Unit Price]]*raw[[#This Row],[Units Sold]]</f>
        <v>8687.51</v>
      </c>
      <c r="M519" s="7">
        <f>raw[[#This Row],[Unit Cost]]*raw[[#This Row],[Units Sold]]</f>
        <v>6533.02</v>
      </c>
      <c r="N519" s="7">
        <f>raw[[#This Row],[Total Revenue]]-raw[[#This Row],[Total Cost]]</f>
        <v>2154.4899999999998</v>
      </c>
    </row>
    <row r="520" spans="1:14" x14ac:dyDescent="0.25">
      <c r="A520" t="s">
        <v>78</v>
      </c>
      <c r="B520" t="s">
        <v>123</v>
      </c>
      <c r="C520" t="s">
        <v>46</v>
      </c>
      <c r="D520" t="s">
        <v>24</v>
      </c>
      <c r="E520" t="s">
        <v>39</v>
      </c>
      <c r="F520" s="1">
        <v>42726</v>
      </c>
      <c r="G520">
        <v>788502347</v>
      </c>
      <c r="H520" s="1">
        <v>42726</v>
      </c>
      <c r="I520">
        <v>7</v>
      </c>
      <c r="J520" s="6">
        <v>152.58000000000001</v>
      </c>
      <c r="K520" s="6">
        <v>97.44</v>
      </c>
      <c r="L520" s="7">
        <f>raw[[#This Row],[Unit Price]]*raw[[#This Row],[Units Sold]]</f>
        <v>1068.0600000000002</v>
      </c>
      <c r="M520" s="7">
        <f>raw[[#This Row],[Unit Cost]]*raw[[#This Row],[Units Sold]]</f>
        <v>682.07999999999993</v>
      </c>
      <c r="N520" s="7">
        <f>raw[[#This Row],[Total Revenue]]-raw[[#This Row],[Total Cost]]</f>
        <v>385.98000000000025</v>
      </c>
    </row>
    <row r="521" spans="1:14" x14ac:dyDescent="0.25">
      <c r="A521" t="s">
        <v>18</v>
      </c>
      <c r="B521" t="s">
        <v>76</v>
      </c>
      <c r="C521" t="s">
        <v>38</v>
      </c>
      <c r="D521" t="s">
        <v>24</v>
      </c>
      <c r="E521" t="s">
        <v>29</v>
      </c>
      <c r="F521" s="1">
        <v>42569</v>
      </c>
      <c r="G521">
        <v>149627196</v>
      </c>
      <c r="H521" s="1">
        <v>42582</v>
      </c>
      <c r="I521">
        <v>11</v>
      </c>
      <c r="J521" s="6">
        <v>205.7</v>
      </c>
      <c r="K521" s="6">
        <v>117.11</v>
      </c>
      <c r="L521" s="7">
        <f>raw[[#This Row],[Unit Price]]*raw[[#This Row],[Units Sold]]</f>
        <v>2262.6999999999998</v>
      </c>
      <c r="M521" s="7">
        <f>raw[[#This Row],[Unit Cost]]*raw[[#This Row],[Units Sold]]</f>
        <v>1288.21</v>
      </c>
      <c r="N521" s="7">
        <f>raw[[#This Row],[Total Revenue]]-raw[[#This Row],[Total Cost]]</f>
        <v>974.48999999999978</v>
      </c>
    </row>
    <row r="522" spans="1:14" x14ac:dyDescent="0.25">
      <c r="A522" t="s">
        <v>78</v>
      </c>
      <c r="B522" t="s">
        <v>209</v>
      </c>
      <c r="C522" t="s">
        <v>46</v>
      </c>
      <c r="D522" t="s">
        <v>24</v>
      </c>
      <c r="E522" t="s">
        <v>39</v>
      </c>
      <c r="F522" s="1">
        <v>42756</v>
      </c>
      <c r="G522">
        <v>763591706</v>
      </c>
      <c r="H522" s="1">
        <v>42759</v>
      </c>
      <c r="I522">
        <v>4</v>
      </c>
      <c r="J522" s="6">
        <v>152.58000000000001</v>
      </c>
      <c r="K522" s="6">
        <v>97.44</v>
      </c>
      <c r="L522" s="7">
        <f>raw[[#This Row],[Unit Price]]*raw[[#This Row],[Units Sold]]</f>
        <v>610.32000000000005</v>
      </c>
      <c r="M522" s="7">
        <f>raw[[#This Row],[Unit Cost]]*raw[[#This Row],[Units Sold]]</f>
        <v>389.76</v>
      </c>
      <c r="N522" s="7">
        <f>raw[[#This Row],[Total Revenue]]-raw[[#This Row],[Total Cost]]</f>
        <v>220.56000000000006</v>
      </c>
    </row>
    <row r="523" spans="1:14" x14ac:dyDescent="0.25">
      <c r="A523" t="s">
        <v>245</v>
      </c>
      <c r="B523" t="s">
        <v>125</v>
      </c>
      <c r="C523" t="s">
        <v>44</v>
      </c>
      <c r="D523" t="s">
        <v>16</v>
      </c>
      <c r="E523" t="s">
        <v>39</v>
      </c>
      <c r="F523" s="1">
        <v>41965</v>
      </c>
      <c r="G523">
        <v>771069705</v>
      </c>
      <c r="H523" s="1">
        <v>41969</v>
      </c>
      <c r="I523">
        <v>9</v>
      </c>
      <c r="J523" s="6">
        <v>109.28</v>
      </c>
      <c r="K523" s="6">
        <v>35.840000000000003</v>
      </c>
      <c r="L523" s="7">
        <f>raw[[#This Row],[Unit Price]]*raw[[#This Row],[Units Sold]]</f>
        <v>983.52</v>
      </c>
      <c r="M523" s="7">
        <f>raw[[#This Row],[Unit Cost]]*raw[[#This Row],[Units Sold]]</f>
        <v>322.56000000000006</v>
      </c>
      <c r="N523" s="7">
        <f>raw[[#This Row],[Total Revenue]]-raw[[#This Row],[Total Cost]]</f>
        <v>660.95999999999992</v>
      </c>
    </row>
    <row r="524" spans="1:14" x14ac:dyDescent="0.25">
      <c r="A524" t="s">
        <v>18</v>
      </c>
      <c r="B524" t="s">
        <v>58</v>
      </c>
      <c r="C524" t="s">
        <v>53</v>
      </c>
      <c r="D524" t="s">
        <v>16</v>
      </c>
      <c r="E524" t="s">
        <v>21</v>
      </c>
      <c r="F524" s="1">
        <v>42030</v>
      </c>
      <c r="G524">
        <v>633047521</v>
      </c>
      <c r="H524" s="1">
        <v>42045</v>
      </c>
      <c r="I524">
        <v>3</v>
      </c>
      <c r="J524" s="6">
        <v>437.2</v>
      </c>
      <c r="K524" s="6">
        <v>263.33</v>
      </c>
      <c r="L524" s="7">
        <f>raw[[#This Row],[Unit Price]]*raw[[#This Row],[Units Sold]]</f>
        <v>1311.6</v>
      </c>
      <c r="M524" s="7">
        <f>raw[[#This Row],[Unit Cost]]*raw[[#This Row],[Units Sold]]</f>
        <v>789.99</v>
      </c>
      <c r="N524" s="7">
        <f>raw[[#This Row],[Total Revenue]]-raw[[#This Row],[Total Cost]]</f>
        <v>521.6099999999999</v>
      </c>
    </row>
    <row r="525" spans="1:14" x14ac:dyDescent="0.25">
      <c r="A525" t="s">
        <v>247</v>
      </c>
      <c r="B525" t="s">
        <v>188</v>
      </c>
      <c r="C525" t="s">
        <v>26</v>
      </c>
      <c r="D525" t="s">
        <v>16</v>
      </c>
      <c r="E525" t="s">
        <v>29</v>
      </c>
      <c r="F525" s="1">
        <v>41022</v>
      </c>
      <c r="G525">
        <v>880823981</v>
      </c>
      <c r="H525" s="1">
        <v>41043</v>
      </c>
      <c r="I525">
        <v>7</v>
      </c>
      <c r="J525" s="6">
        <v>668.27</v>
      </c>
      <c r="K525" s="6">
        <v>502.54</v>
      </c>
      <c r="L525" s="7">
        <f>raw[[#This Row],[Unit Price]]*raw[[#This Row],[Units Sold]]</f>
        <v>4677.8899999999994</v>
      </c>
      <c r="M525" s="7">
        <f>raw[[#This Row],[Unit Cost]]*raw[[#This Row],[Units Sold]]</f>
        <v>3517.78</v>
      </c>
      <c r="N525" s="7">
        <f>raw[[#This Row],[Total Revenue]]-raw[[#This Row],[Total Cost]]</f>
        <v>1160.1099999999992</v>
      </c>
    </row>
    <row r="526" spans="1:14" x14ac:dyDescent="0.25">
      <c r="A526" t="s">
        <v>30</v>
      </c>
      <c r="B526" t="s">
        <v>162</v>
      </c>
      <c r="C526" t="s">
        <v>23</v>
      </c>
      <c r="D526" t="s">
        <v>24</v>
      </c>
      <c r="E526" t="s">
        <v>29</v>
      </c>
      <c r="F526" s="1">
        <v>42935</v>
      </c>
      <c r="G526">
        <v>766010415</v>
      </c>
      <c r="H526" s="1">
        <v>42958</v>
      </c>
      <c r="I526">
        <v>14</v>
      </c>
      <c r="J526" s="6">
        <v>154.06</v>
      </c>
      <c r="K526" s="6">
        <v>90.93</v>
      </c>
      <c r="L526" s="7">
        <f>raw[[#This Row],[Unit Price]]*raw[[#This Row],[Units Sold]]</f>
        <v>2156.84</v>
      </c>
      <c r="M526" s="7">
        <f>raw[[#This Row],[Unit Cost]]*raw[[#This Row],[Units Sold]]</f>
        <v>1273.02</v>
      </c>
      <c r="N526" s="7">
        <f>raw[[#This Row],[Total Revenue]]-raw[[#This Row],[Total Cost]]</f>
        <v>883.82000000000016</v>
      </c>
    </row>
    <row r="527" spans="1:14" x14ac:dyDescent="0.25">
      <c r="A527" t="s">
        <v>245</v>
      </c>
      <c r="B527" t="s">
        <v>154</v>
      </c>
      <c r="C527" t="s">
        <v>50</v>
      </c>
      <c r="D527" t="s">
        <v>24</v>
      </c>
      <c r="E527" t="s">
        <v>29</v>
      </c>
      <c r="F527" s="1">
        <v>42472</v>
      </c>
      <c r="G527">
        <v>510530650</v>
      </c>
      <c r="H527" s="1">
        <v>42481</v>
      </c>
      <c r="I527">
        <v>10</v>
      </c>
      <c r="J527" s="6">
        <v>81.73</v>
      </c>
      <c r="K527" s="6">
        <v>56.67</v>
      </c>
      <c r="L527" s="7">
        <f>raw[[#This Row],[Unit Price]]*raw[[#This Row],[Units Sold]]</f>
        <v>817.30000000000007</v>
      </c>
      <c r="M527" s="7">
        <f>raw[[#This Row],[Unit Cost]]*raw[[#This Row],[Units Sold]]</f>
        <v>566.70000000000005</v>
      </c>
      <c r="N527" s="7">
        <f>raw[[#This Row],[Total Revenue]]-raw[[#This Row],[Total Cost]]</f>
        <v>250.60000000000002</v>
      </c>
    </row>
    <row r="528" spans="1:14" x14ac:dyDescent="0.25">
      <c r="A528" t="s">
        <v>30</v>
      </c>
      <c r="B528" t="s">
        <v>177</v>
      </c>
      <c r="C528" t="s">
        <v>15</v>
      </c>
      <c r="D528" t="s">
        <v>16</v>
      </c>
      <c r="E528" t="s">
        <v>21</v>
      </c>
      <c r="F528" s="1">
        <v>40254</v>
      </c>
      <c r="G528">
        <v>856621015</v>
      </c>
      <c r="H528" s="1">
        <v>40284</v>
      </c>
      <c r="I528">
        <v>3</v>
      </c>
      <c r="J528" s="6">
        <v>651.21</v>
      </c>
      <c r="K528" s="6">
        <v>524.96</v>
      </c>
      <c r="L528" s="7">
        <f>raw[[#This Row],[Unit Price]]*raw[[#This Row],[Units Sold]]</f>
        <v>1953.63</v>
      </c>
      <c r="M528" s="7">
        <f>raw[[#This Row],[Unit Cost]]*raw[[#This Row],[Units Sold]]</f>
        <v>1574.88</v>
      </c>
      <c r="N528" s="7">
        <f>raw[[#This Row],[Total Revenue]]-raw[[#This Row],[Total Cost]]</f>
        <v>378.75</v>
      </c>
    </row>
    <row r="529" spans="1:14" x14ac:dyDescent="0.25">
      <c r="A529" t="s">
        <v>18</v>
      </c>
      <c r="B529" t="s">
        <v>76</v>
      </c>
      <c r="C529" t="s">
        <v>38</v>
      </c>
      <c r="D529" t="s">
        <v>16</v>
      </c>
      <c r="E529" t="s">
        <v>21</v>
      </c>
      <c r="F529" s="1">
        <v>41442</v>
      </c>
      <c r="G529">
        <v>816830337</v>
      </c>
      <c r="H529" s="1">
        <v>41466</v>
      </c>
      <c r="I529">
        <v>12</v>
      </c>
      <c r="J529" s="6">
        <v>205.7</v>
      </c>
      <c r="K529" s="6">
        <v>117.11</v>
      </c>
      <c r="L529" s="7">
        <f>raw[[#This Row],[Unit Price]]*raw[[#This Row],[Units Sold]]</f>
        <v>2468.3999999999996</v>
      </c>
      <c r="M529" s="7">
        <f>raw[[#This Row],[Unit Cost]]*raw[[#This Row],[Units Sold]]</f>
        <v>1405.32</v>
      </c>
      <c r="N529" s="7">
        <f>raw[[#This Row],[Total Revenue]]-raw[[#This Row],[Total Cost]]</f>
        <v>1063.0799999999997</v>
      </c>
    </row>
    <row r="530" spans="1:14" x14ac:dyDescent="0.25">
      <c r="A530" t="s">
        <v>245</v>
      </c>
      <c r="B530" t="s">
        <v>110</v>
      </c>
      <c r="C530" t="s">
        <v>15</v>
      </c>
      <c r="D530" t="s">
        <v>16</v>
      </c>
      <c r="E530" t="s">
        <v>29</v>
      </c>
      <c r="F530" s="1">
        <v>40522</v>
      </c>
      <c r="G530">
        <v>824019944</v>
      </c>
      <c r="H530" s="1">
        <v>40569</v>
      </c>
      <c r="I530">
        <v>8</v>
      </c>
      <c r="J530" s="6">
        <v>651.21</v>
      </c>
      <c r="K530" s="6">
        <v>524.96</v>
      </c>
      <c r="L530" s="7">
        <f>raw[[#This Row],[Unit Price]]*raw[[#This Row],[Units Sold]]</f>
        <v>5209.68</v>
      </c>
      <c r="M530" s="7">
        <f>raw[[#This Row],[Unit Cost]]*raw[[#This Row],[Units Sold]]</f>
        <v>4199.68</v>
      </c>
      <c r="N530" s="7">
        <f>raw[[#This Row],[Total Revenue]]-raw[[#This Row],[Total Cost]]</f>
        <v>1010</v>
      </c>
    </row>
    <row r="531" spans="1:14" x14ac:dyDescent="0.25">
      <c r="A531" t="s">
        <v>245</v>
      </c>
      <c r="B531" t="s">
        <v>129</v>
      </c>
      <c r="C531" t="s">
        <v>15</v>
      </c>
      <c r="D531" t="s">
        <v>16</v>
      </c>
      <c r="E531" t="s">
        <v>39</v>
      </c>
      <c r="F531" s="1">
        <v>42050</v>
      </c>
      <c r="G531">
        <v>481363666</v>
      </c>
      <c r="H531" s="1">
        <v>42088</v>
      </c>
      <c r="I531">
        <v>8</v>
      </c>
      <c r="J531" s="6">
        <v>651.21</v>
      </c>
      <c r="K531" s="6">
        <v>524.96</v>
      </c>
      <c r="L531" s="7">
        <f>raw[[#This Row],[Unit Price]]*raw[[#This Row],[Units Sold]]</f>
        <v>5209.68</v>
      </c>
      <c r="M531" s="7">
        <f>raw[[#This Row],[Unit Cost]]*raw[[#This Row],[Units Sold]]</f>
        <v>4199.68</v>
      </c>
      <c r="N531" s="7">
        <f>raw[[#This Row],[Total Revenue]]-raw[[#This Row],[Total Cost]]</f>
        <v>1010</v>
      </c>
    </row>
    <row r="532" spans="1:14" x14ac:dyDescent="0.25">
      <c r="A532" t="s">
        <v>245</v>
      </c>
      <c r="B532" t="s">
        <v>25</v>
      </c>
      <c r="C532" t="s">
        <v>20</v>
      </c>
      <c r="D532" t="s">
        <v>24</v>
      </c>
      <c r="E532" t="s">
        <v>29</v>
      </c>
      <c r="F532" s="1">
        <v>42671</v>
      </c>
      <c r="G532">
        <v>812347829</v>
      </c>
      <c r="H532" s="1">
        <v>42672</v>
      </c>
      <c r="I532">
        <v>1</v>
      </c>
      <c r="J532" s="6">
        <v>47.45</v>
      </c>
      <c r="K532" s="6">
        <v>31.79</v>
      </c>
      <c r="L532" s="7">
        <f>raw[[#This Row],[Unit Price]]*raw[[#This Row],[Units Sold]]</f>
        <v>47.45</v>
      </c>
      <c r="M532" s="7">
        <f>raw[[#This Row],[Unit Cost]]*raw[[#This Row],[Units Sold]]</f>
        <v>31.79</v>
      </c>
      <c r="N532" s="7">
        <f>raw[[#This Row],[Total Revenue]]-raw[[#This Row],[Total Cost]]</f>
        <v>15.660000000000004</v>
      </c>
    </row>
    <row r="533" spans="1:14" x14ac:dyDescent="0.25">
      <c r="A533" t="s">
        <v>18</v>
      </c>
      <c r="B533" t="s">
        <v>86</v>
      </c>
      <c r="C533" t="s">
        <v>26</v>
      </c>
      <c r="D533" t="s">
        <v>16</v>
      </c>
      <c r="E533" t="s">
        <v>29</v>
      </c>
      <c r="F533" s="1">
        <v>40804</v>
      </c>
      <c r="G533">
        <v>210771262</v>
      </c>
      <c r="H533" s="1">
        <v>40834</v>
      </c>
      <c r="I533">
        <v>1</v>
      </c>
      <c r="J533" s="6">
        <v>668.27</v>
      </c>
      <c r="K533" s="6">
        <v>502.54</v>
      </c>
      <c r="L533" s="7">
        <f>raw[[#This Row],[Unit Price]]*raw[[#This Row],[Units Sold]]</f>
        <v>668.27</v>
      </c>
      <c r="M533" s="7">
        <f>raw[[#This Row],[Unit Cost]]*raw[[#This Row],[Units Sold]]</f>
        <v>502.54</v>
      </c>
      <c r="N533" s="7">
        <f>raw[[#This Row],[Total Revenue]]-raw[[#This Row],[Total Cost]]</f>
        <v>165.72999999999996</v>
      </c>
    </row>
    <row r="534" spans="1:14" x14ac:dyDescent="0.25">
      <c r="A534" t="s">
        <v>246</v>
      </c>
      <c r="B534" t="s">
        <v>201</v>
      </c>
      <c r="C534" t="s">
        <v>23</v>
      </c>
      <c r="D534" t="s">
        <v>16</v>
      </c>
      <c r="E534" t="s">
        <v>21</v>
      </c>
      <c r="F534" s="1">
        <v>40789</v>
      </c>
      <c r="G534">
        <v>290745294</v>
      </c>
      <c r="H534" s="1">
        <v>40820</v>
      </c>
      <c r="I534">
        <v>11</v>
      </c>
      <c r="J534" s="6">
        <v>154.06</v>
      </c>
      <c r="K534" s="6">
        <v>90.93</v>
      </c>
      <c r="L534" s="7">
        <f>raw[[#This Row],[Unit Price]]*raw[[#This Row],[Units Sold]]</f>
        <v>1694.66</v>
      </c>
      <c r="M534" s="7">
        <f>raw[[#This Row],[Unit Cost]]*raw[[#This Row],[Units Sold]]</f>
        <v>1000.23</v>
      </c>
      <c r="N534" s="7">
        <f>raw[[#This Row],[Total Revenue]]-raw[[#This Row],[Total Cost]]</f>
        <v>694.43000000000006</v>
      </c>
    </row>
    <row r="535" spans="1:14" x14ac:dyDescent="0.25">
      <c r="A535" t="s">
        <v>18</v>
      </c>
      <c r="B535" t="s">
        <v>75</v>
      </c>
      <c r="C535" t="s">
        <v>35</v>
      </c>
      <c r="D535" t="s">
        <v>24</v>
      </c>
      <c r="E535" t="s">
        <v>39</v>
      </c>
      <c r="F535" s="1">
        <v>40440</v>
      </c>
      <c r="G535">
        <v>936693751</v>
      </c>
      <c r="H535" s="1">
        <v>40488</v>
      </c>
      <c r="I535">
        <v>12</v>
      </c>
      <c r="J535" s="6">
        <v>421.89</v>
      </c>
      <c r="K535" s="6">
        <v>364.69</v>
      </c>
      <c r="L535" s="7">
        <f>raw[[#This Row],[Unit Price]]*raw[[#This Row],[Units Sold]]</f>
        <v>5062.68</v>
      </c>
      <c r="M535" s="7">
        <f>raw[[#This Row],[Unit Cost]]*raw[[#This Row],[Units Sold]]</f>
        <v>4376.28</v>
      </c>
      <c r="N535" s="7">
        <f>raw[[#This Row],[Total Revenue]]-raw[[#This Row],[Total Cost]]</f>
        <v>686.40000000000055</v>
      </c>
    </row>
    <row r="536" spans="1:14" x14ac:dyDescent="0.25">
      <c r="A536" t="s">
        <v>18</v>
      </c>
      <c r="B536" t="s">
        <v>131</v>
      </c>
      <c r="C536" t="s">
        <v>44</v>
      </c>
      <c r="D536" t="s">
        <v>16</v>
      </c>
      <c r="E536" t="s">
        <v>29</v>
      </c>
      <c r="F536" s="1">
        <v>40723</v>
      </c>
      <c r="G536">
        <v>753352963</v>
      </c>
      <c r="H536" s="1">
        <v>40761</v>
      </c>
      <c r="I536">
        <v>5</v>
      </c>
      <c r="J536" s="6">
        <v>109.28</v>
      </c>
      <c r="K536" s="6">
        <v>35.840000000000003</v>
      </c>
      <c r="L536" s="7">
        <f>raw[[#This Row],[Unit Price]]*raw[[#This Row],[Units Sold]]</f>
        <v>546.4</v>
      </c>
      <c r="M536" s="7">
        <f>raw[[#This Row],[Unit Cost]]*raw[[#This Row],[Units Sold]]</f>
        <v>179.20000000000002</v>
      </c>
      <c r="N536" s="7">
        <f>raw[[#This Row],[Total Revenue]]-raw[[#This Row],[Total Cost]]</f>
        <v>367.19999999999993</v>
      </c>
    </row>
    <row r="537" spans="1:14" x14ac:dyDescent="0.25">
      <c r="A537" t="s">
        <v>246</v>
      </c>
      <c r="B537" t="s">
        <v>189</v>
      </c>
      <c r="C537" t="s">
        <v>50</v>
      </c>
      <c r="D537" t="s">
        <v>16</v>
      </c>
      <c r="E537" t="s">
        <v>21</v>
      </c>
      <c r="F537" s="1">
        <v>41615</v>
      </c>
      <c r="G537">
        <v>215771758</v>
      </c>
      <c r="H537" s="1">
        <v>41662</v>
      </c>
      <c r="I537">
        <v>1</v>
      </c>
      <c r="J537" s="6">
        <v>81.73</v>
      </c>
      <c r="K537" s="6">
        <v>56.67</v>
      </c>
      <c r="L537" s="7">
        <f>raw[[#This Row],[Unit Price]]*raw[[#This Row],[Units Sold]]</f>
        <v>81.73</v>
      </c>
      <c r="M537" s="7">
        <f>raw[[#This Row],[Unit Cost]]*raw[[#This Row],[Units Sold]]</f>
        <v>56.67</v>
      </c>
      <c r="N537" s="7">
        <f>raw[[#This Row],[Total Revenue]]-raw[[#This Row],[Total Cost]]</f>
        <v>25.060000000000002</v>
      </c>
    </row>
    <row r="538" spans="1:14" x14ac:dyDescent="0.25">
      <c r="A538" t="s">
        <v>245</v>
      </c>
      <c r="B538" t="s">
        <v>129</v>
      </c>
      <c r="C538" t="s">
        <v>53</v>
      </c>
      <c r="D538" t="s">
        <v>16</v>
      </c>
      <c r="E538" t="s">
        <v>21</v>
      </c>
      <c r="F538" s="1">
        <v>40711</v>
      </c>
      <c r="G538">
        <v>319311463</v>
      </c>
      <c r="H538" s="1">
        <v>40745</v>
      </c>
      <c r="I538">
        <v>1</v>
      </c>
      <c r="J538" s="6">
        <v>437.2</v>
      </c>
      <c r="K538" s="6">
        <v>263.33</v>
      </c>
      <c r="L538" s="7">
        <f>raw[[#This Row],[Unit Price]]*raw[[#This Row],[Units Sold]]</f>
        <v>437.2</v>
      </c>
      <c r="M538" s="7">
        <f>raw[[#This Row],[Unit Cost]]*raw[[#This Row],[Units Sold]]</f>
        <v>263.33</v>
      </c>
      <c r="N538" s="7">
        <f>raw[[#This Row],[Total Revenue]]-raw[[#This Row],[Total Cost]]</f>
        <v>173.87</v>
      </c>
    </row>
    <row r="539" spans="1:14" x14ac:dyDescent="0.25">
      <c r="A539" t="s">
        <v>245</v>
      </c>
      <c r="B539" t="s">
        <v>25</v>
      </c>
      <c r="C539" t="s">
        <v>38</v>
      </c>
      <c r="D539" t="s">
        <v>16</v>
      </c>
      <c r="E539" t="s">
        <v>21</v>
      </c>
      <c r="F539" s="1">
        <v>42914</v>
      </c>
      <c r="G539">
        <v>329645907</v>
      </c>
      <c r="H539" s="1">
        <v>42962</v>
      </c>
      <c r="I539">
        <v>14</v>
      </c>
      <c r="J539" s="6">
        <v>205.7</v>
      </c>
      <c r="K539" s="6">
        <v>117.11</v>
      </c>
      <c r="L539" s="7">
        <f>raw[[#This Row],[Unit Price]]*raw[[#This Row],[Units Sold]]</f>
        <v>2879.7999999999997</v>
      </c>
      <c r="M539" s="7">
        <f>raw[[#This Row],[Unit Cost]]*raw[[#This Row],[Units Sold]]</f>
        <v>1639.54</v>
      </c>
      <c r="N539" s="7">
        <f>raw[[#This Row],[Total Revenue]]-raw[[#This Row],[Total Cost]]</f>
        <v>1240.2599999999998</v>
      </c>
    </row>
    <row r="540" spans="1:14" x14ac:dyDescent="0.25">
      <c r="A540" t="s">
        <v>78</v>
      </c>
      <c r="B540" t="s">
        <v>187</v>
      </c>
      <c r="C540" t="s">
        <v>67</v>
      </c>
      <c r="D540" t="s">
        <v>24</v>
      </c>
      <c r="E540" t="s">
        <v>29</v>
      </c>
      <c r="F540" s="1">
        <v>42450</v>
      </c>
      <c r="G540">
        <v>932761418</v>
      </c>
      <c r="H540" s="1">
        <v>42497</v>
      </c>
      <c r="I540">
        <v>6</v>
      </c>
      <c r="J540" s="6">
        <v>9.33</v>
      </c>
      <c r="K540" s="6">
        <v>6.92</v>
      </c>
      <c r="L540" s="7">
        <f>raw[[#This Row],[Unit Price]]*raw[[#This Row],[Units Sold]]</f>
        <v>55.980000000000004</v>
      </c>
      <c r="M540" s="7">
        <f>raw[[#This Row],[Unit Cost]]*raw[[#This Row],[Units Sold]]</f>
        <v>41.519999999999996</v>
      </c>
      <c r="N540" s="7">
        <f>raw[[#This Row],[Total Revenue]]-raw[[#This Row],[Total Cost]]</f>
        <v>14.460000000000008</v>
      </c>
    </row>
    <row r="541" spans="1:14" x14ac:dyDescent="0.25">
      <c r="A541" t="s">
        <v>18</v>
      </c>
      <c r="B541" t="s">
        <v>41</v>
      </c>
      <c r="C541" t="s">
        <v>33</v>
      </c>
      <c r="D541" t="s">
        <v>24</v>
      </c>
      <c r="E541" t="s">
        <v>39</v>
      </c>
      <c r="F541" s="1">
        <v>40849</v>
      </c>
      <c r="G541">
        <v>184956824</v>
      </c>
      <c r="H541" s="1">
        <v>40881</v>
      </c>
      <c r="I541">
        <v>3</v>
      </c>
      <c r="J541" s="6">
        <v>255.28</v>
      </c>
      <c r="K541" s="6">
        <v>159.41999999999999</v>
      </c>
      <c r="L541" s="7">
        <f>raw[[#This Row],[Unit Price]]*raw[[#This Row],[Units Sold]]</f>
        <v>765.84</v>
      </c>
      <c r="M541" s="7">
        <f>raw[[#This Row],[Unit Cost]]*raw[[#This Row],[Units Sold]]</f>
        <v>478.26</v>
      </c>
      <c r="N541" s="7">
        <f>raw[[#This Row],[Total Revenue]]-raw[[#This Row],[Total Cost]]</f>
        <v>287.58000000000004</v>
      </c>
    </row>
    <row r="542" spans="1:14" x14ac:dyDescent="0.25">
      <c r="A542" t="s">
        <v>245</v>
      </c>
      <c r="B542" t="s">
        <v>204</v>
      </c>
      <c r="C542" t="s">
        <v>23</v>
      </c>
      <c r="D542" t="s">
        <v>24</v>
      </c>
      <c r="E542" t="s">
        <v>39</v>
      </c>
      <c r="F542" s="1">
        <v>42795</v>
      </c>
      <c r="G542">
        <v>262843453</v>
      </c>
      <c r="H542" s="1">
        <v>42809</v>
      </c>
      <c r="I542">
        <v>1</v>
      </c>
      <c r="J542" s="6">
        <v>154.06</v>
      </c>
      <c r="K542" s="6">
        <v>90.93</v>
      </c>
      <c r="L542" s="7">
        <f>raw[[#This Row],[Unit Price]]*raw[[#This Row],[Units Sold]]</f>
        <v>154.06</v>
      </c>
      <c r="M542" s="7">
        <f>raw[[#This Row],[Unit Cost]]*raw[[#This Row],[Units Sold]]</f>
        <v>90.93</v>
      </c>
      <c r="N542" s="7">
        <f>raw[[#This Row],[Total Revenue]]-raw[[#This Row],[Total Cost]]</f>
        <v>63.129999999999995</v>
      </c>
    </row>
    <row r="543" spans="1:14" x14ac:dyDescent="0.25">
      <c r="A543" t="s">
        <v>18</v>
      </c>
      <c r="B543" t="s">
        <v>95</v>
      </c>
      <c r="C543" t="s">
        <v>67</v>
      </c>
      <c r="D543" t="s">
        <v>24</v>
      </c>
      <c r="E543" t="s">
        <v>21</v>
      </c>
      <c r="F543" s="1">
        <v>40917</v>
      </c>
      <c r="G543">
        <v>713345134</v>
      </c>
      <c r="H543" s="1">
        <v>40962</v>
      </c>
      <c r="I543">
        <v>6</v>
      </c>
      <c r="J543" s="6">
        <v>9.33</v>
      </c>
      <c r="K543" s="6">
        <v>6.92</v>
      </c>
      <c r="L543" s="7">
        <f>raw[[#This Row],[Unit Price]]*raw[[#This Row],[Units Sold]]</f>
        <v>55.980000000000004</v>
      </c>
      <c r="M543" s="7">
        <f>raw[[#This Row],[Unit Cost]]*raw[[#This Row],[Units Sold]]</f>
        <v>41.519999999999996</v>
      </c>
      <c r="N543" s="7">
        <f>raw[[#This Row],[Total Revenue]]-raw[[#This Row],[Total Cost]]</f>
        <v>14.460000000000008</v>
      </c>
    </row>
    <row r="544" spans="1:14" x14ac:dyDescent="0.25">
      <c r="A544" t="s">
        <v>18</v>
      </c>
      <c r="B544" t="s">
        <v>196</v>
      </c>
      <c r="C544" t="s">
        <v>35</v>
      </c>
      <c r="D544" t="s">
        <v>16</v>
      </c>
      <c r="E544" t="s">
        <v>29</v>
      </c>
      <c r="F544" s="1">
        <v>42060</v>
      </c>
      <c r="G544">
        <v>703698194</v>
      </c>
      <c r="H544" s="1">
        <v>42097</v>
      </c>
      <c r="I544">
        <v>15</v>
      </c>
      <c r="J544" s="6">
        <v>421.89</v>
      </c>
      <c r="K544" s="6">
        <v>364.69</v>
      </c>
      <c r="L544" s="7">
        <f>raw[[#This Row],[Unit Price]]*raw[[#This Row],[Units Sold]]</f>
        <v>6328.3499999999995</v>
      </c>
      <c r="M544" s="7">
        <f>raw[[#This Row],[Unit Cost]]*raw[[#This Row],[Units Sold]]</f>
        <v>5470.35</v>
      </c>
      <c r="N544" s="7">
        <f>raw[[#This Row],[Total Revenue]]-raw[[#This Row],[Total Cost]]</f>
        <v>857.99999999999909</v>
      </c>
    </row>
    <row r="545" spans="1:14" x14ac:dyDescent="0.25">
      <c r="A545" t="s">
        <v>30</v>
      </c>
      <c r="B545" t="s">
        <v>194</v>
      </c>
      <c r="C545" t="s">
        <v>53</v>
      </c>
      <c r="D545" t="s">
        <v>16</v>
      </c>
      <c r="E545" t="s">
        <v>39</v>
      </c>
      <c r="F545" s="1">
        <v>41012</v>
      </c>
      <c r="G545">
        <v>371451461</v>
      </c>
      <c r="H545" s="1">
        <v>41055</v>
      </c>
      <c r="I545">
        <v>16</v>
      </c>
      <c r="J545" s="6">
        <v>437.2</v>
      </c>
      <c r="K545" s="6">
        <v>263.33</v>
      </c>
      <c r="L545" s="7">
        <f>raw[[#This Row],[Unit Price]]*raw[[#This Row],[Units Sold]]</f>
        <v>6995.2</v>
      </c>
      <c r="M545" s="7">
        <f>raw[[#This Row],[Unit Cost]]*raw[[#This Row],[Units Sold]]</f>
        <v>4213.28</v>
      </c>
      <c r="N545" s="7">
        <f>raw[[#This Row],[Total Revenue]]-raw[[#This Row],[Total Cost]]</f>
        <v>2781.92</v>
      </c>
    </row>
    <row r="546" spans="1:14" x14ac:dyDescent="0.25">
      <c r="A546" t="s">
        <v>30</v>
      </c>
      <c r="B546" t="s">
        <v>42</v>
      </c>
      <c r="C546" t="s">
        <v>46</v>
      </c>
      <c r="D546" t="s">
        <v>16</v>
      </c>
      <c r="E546" t="s">
        <v>39</v>
      </c>
      <c r="F546" s="1">
        <v>41249</v>
      </c>
      <c r="G546">
        <v>374466264</v>
      </c>
      <c r="H546" s="1">
        <v>41277</v>
      </c>
      <c r="I546">
        <v>3</v>
      </c>
      <c r="J546" s="6">
        <v>152.58000000000001</v>
      </c>
      <c r="K546" s="6">
        <v>97.44</v>
      </c>
      <c r="L546" s="7">
        <f>raw[[#This Row],[Unit Price]]*raw[[#This Row],[Units Sold]]</f>
        <v>457.74</v>
      </c>
      <c r="M546" s="7">
        <f>raw[[#This Row],[Unit Cost]]*raw[[#This Row],[Units Sold]]</f>
        <v>292.32</v>
      </c>
      <c r="N546" s="7">
        <f>raw[[#This Row],[Total Revenue]]-raw[[#This Row],[Total Cost]]</f>
        <v>165.42000000000002</v>
      </c>
    </row>
    <row r="547" spans="1:14" x14ac:dyDescent="0.25">
      <c r="A547" t="s">
        <v>245</v>
      </c>
      <c r="B547" t="s">
        <v>94</v>
      </c>
      <c r="C547" t="s">
        <v>67</v>
      </c>
      <c r="D547" t="s">
        <v>24</v>
      </c>
      <c r="E547" t="s">
        <v>17</v>
      </c>
      <c r="F547" s="1">
        <v>42486</v>
      </c>
      <c r="G547">
        <v>540916430</v>
      </c>
      <c r="H547" s="1">
        <v>42533</v>
      </c>
      <c r="I547">
        <v>13</v>
      </c>
      <c r="J547" s="6">
        <v>9.33</v>
      </c>
      <c r="K547" s="6">
        <v>6.92</v>
      </c>
      <c r="L547" s="7">
        <f>raw[[#This Row],[Unit Price]]*raw[[#This Row],[Units Sold]]</f>
        <v>121.29</v>
      </c>
      <c r="M547" s="7">
        <f>raw[[#This Row],[Unit Cost]]*raw[[#This Row],[Units Sold]]</f>
        <v>89.96</v>
      </c>
      <c r="N547" s="7">
        <f>raw[[#This Row],[Total Revenue]]-raw[[#This Row],[Total Cost]]</f>
        <v>31.330000000000013</v>
      </c>
    </row>
    <row r="548" spans="1:14" x14ac:dyDescent="0.25">
      <c r="A548" t="s">
        <v>18</v>
      </c>
      <c r="B548" t="s">
        <v>59</v>
      </c>
      <c r="C548" t="s">
        <v>20</v>
      </c>
      <c r="D548" t="s">
        <v>24</v>
      </c>
      <c r="E548" t="s">
        <v>29</v>
      </c>
      <c r="F548" s="1">
        <v>42059</v>
      </c>
      <c r="G548">
        <v>319288289</v>
      </c>
      <c r="H548" s="1">
        <v>42074</v>
      </c>
      <c r="I548">
        <v>6</v>
      </c>
      <c r="J548" s="6">
        <v>47.45</v>
      </c>
      <c r="K548" s="6">
        <v>31.79</v>
      </c>
      <c r="L548" s="7">
        <f>raw[[#This Row],[Unit Price]]*raw[[#This Row],[Units Sold]]</f>
        <v>284.70000000000005</v>
      </c>
      <c r="M548" s="7">
        <f>raw[[#This Row],[Unit Cost]]*raw[[#This Row],[Units Sold]]</f>
        <v>190.74</v>
      </c>
      <c r="N548" s="7">
        <f>raw[[#This Row],[Total Revenue]]-raw[[#This Row],[Total Cost]]</f>
        <v>93.960000000000036</v>
      </c>
    </row>
    <row r="549" spans="1:14" x14ac:dyDescent="0.25">
      <c r="A549" t="s">
        <v>18</v>
      </c>
      <c r="B549" t="s">
        <v>75</v>
      </c>
      <c r="C549" t="s">
        <v>15</v>
      </c>
      <c r="D549" t="s">
        <v>16</v>
      </c>
      <c r="E549" t="s">
        <v>29</v>
      </c>
      <c r="F549" s="1">
        <v>41847</v>
      </c>
      <c r="G549">
        <v>128380668</v>
      </c>
      <c r="H549" s="1">
        <v>41885</v>
      </c>
      <c r="I549">
        <v>16</v>
      </c>
      <c r="J549" s="6">
        <v>651.21</v>
      </c>
      <c r="K549" s="6">
        <v>524.96</v>
      </c>
      <c r="L549" s="7">
        <f>raw[[#This Row],[Unit Price]]*raw[[#This Row],[Units Sold]]</f>
        <v>10419.36</v>
      </c>
      <c r="M549" s="7">
        <f>raw[[#This Row],[Unit Cost]]*raw[[#This Row],[Units Sold]]</f>
        <v>8399.36</v>
      </c>
      <c r="N549" s="7">
        <f>raw[[#This Row],[Total Revenue]]-raw[[#This Row],[Total Cost]]</f>
        <v>2020</v>
      </c>
    </row>
    <row r="550" spans="1:14" x14ac:dyDescent="0.25">
      <c r="A550" t="s">
        <v>245</v>
      </c>
      <c r="B550" t="s">
        <v>37</v>
      </c>
      <c r="C550" t="s">
        <v>38</v>
      </c>
      <c r="D550" t="s">
        <v>16</v>
      </c>
      <c r="E550" t="s">
        <v>21</v>
      </c>
      <c r="F550" s="1">
        <v>41346</v>
      </c>
      <c r="G550">
        <v>907304894</v>
      </c>
      <c r="H550" s="1">
        <v>41381</v>
      </c>
      <c r="I550">
        <v>1</v>
      </c>
      <c r="J550" s="6">
        <v>205.7</v>
      </c>
      <c r="K550" s="6">
        <v>117.11</v>
      </c>
      <c r="L550" s="7">
        <f>raw[[#This Row],[Unit Price]]*raw[[#This Row],[Units Sold]]</f>
        <v>205.7</v>
      </c>
      <c r="M550" s="7">
        <f>raw[[#This Row],[Unit Cost]]*raw[[#This Row],[Units Sold]]</f>
        <v>117.11</v>
      </c>
      <c r="N550" s="7">
        <f>raw[[#This Row],[Total Revenue]]-raw[[#This Row],[Total Cost]]</f>
        <v>88.589999999999989</v>
      </c>
    </row>
    <row r="551" spans="1:14" x14ac:dyDescent="0.25">
      <c r="A551" t="s">
        <v>18</v>
      </c>
      <c r="B551" t="s">
        <v>19</v>
      </c>
      <c r="C551" t="s">
        <v>15</v>
      </c>
      <c r="D551" t="s">
        <v>16</v>
      </c>
      <c r="E551" t="s">
        <v>29</v>
      </c>
      <c r="F551" s="1">
        <v>41829</v>
      </c>
      <c r="G551">
        <v>965484797</v>
      </c>
      <c r="H551" s="1">
        <v>41841</v>
      </c>
      <c r="I551">
        <v>12</v>
      </c>
      <c r="J551" s="6">
        <v>651.21</v>
      </c>
      <c r="K551" s="6">
        <v>524.96</v>
      </c>
      <c r="L551" s="7">
        <f>raw[[#This Row],[Unit Price]]*raw[[#This Row],[Units Sold]]</f>
        <v>7814.52</v>
      </c>
      <c r="M551" s="7">
        <f>raw[[#This Row],[Unit Cost]]*raw[[#This Row],[Units Sold]]</f>
        <v>6299.52</v>
      </c>
      <c r="N551" s="7">
        <f>raw[[#This Row],[Total Revenue]]-raw[[#This Row],[Total Cost]]</f>
        <v>1515</v>
      </c>
    </row>
    <row r="552" spans="1:14" x14ac:dyDescent="0.25">
      <c r="A552" t="s">
        <v>78</v>
      </c>
      <c r="B552" t="s">
        <v>123</v>
      </c>
      <c r="C552" t="s">
        <v>35</v>
      </c>
      <c r="D552" t="s">
        <v>16</v>
      </c>
      <c r="E552" t="s">
        <v>29</v>
      </c>
      <c r="F552" s="1">
        <v>42189</v>
      </c>
      <c r="G552">
        <v>932656705</v>
      </c>
      <c r="H552" s="1">
        <v>42229</v>
      </c>
      <c r="I552">
        <v>5</v>
      </c>
      <c r="J552" s="6">
        <v>421.89</v>
      </c>
      <c r="K552" s="6">
        <v>364.69</v>
      </c>
      <c r="L552" s="7">
        <f>raw[[#This Row],[Unit Price]]*raw[[#This Row],[Units Sold]]</f>
        <v>2109.4499999999998</v>
      </c>
      <c r="M552" s="7">
        <f>raw[[#This Row],[Unit Cost]]*raw[[#This Row],[Units Sold]]</f>
        <v>1823.45</v>
      </c>
      <c r="N552" s="7">
        <f>raw[[#This Row],[Total Revenue]]-raw[[#This Row],[Total Cost]]</f>
        <v>285.99999999999977</v>
      </c>
    </row>
    <row r="553" spans="1:14" x14ac:dyDescent="0.25">
      <c r="A553" t="s">
        <v>18</v>
      </c>
      <c r="B553" t="s">
        <v>40</v>
      </c>
      <c r="C553" t="s">
        <v>44</v>
      </c>
      <c r="D553" t="s">
        <v>24</v>
      </c>
      <c r="E553" t="s">
        <v>17</v>
      </c>
      <c r="F553" s="1">
        <v>40326</v>
      </c>
      <c r="G553">
        <v>608869445</v>
      </c>
      <c r="H553" s="1">
        <v>40351</v>
      </c>
      <c r="I553">
        <v>11</v>
      </c>
      <c r="J553" s="6">
        <v>109.28</v>
      </c>
      <c r="K553" s="6">
        <v>35.840000000000003</v>
      </c>
      <c r="L553" s="7">
        <f>raw[[#This Row],[Unit Price]]*raw[[#This Row],[Units Sold]]</f>
        <v>1202.08</v>
      </c>
      <c r="M553" s="7">
        <f>raw[[#This Row],[Unit Cost]]*raw[[#This Row],[Units Sold]]</f>
        <v>394.24</v>
      </c>
      <c r="N553" s="7">
        <f>raw[[#This Row],[Total Revenue]]-raw[[#This Row],[Total Cost]]</f>
        <v>807.83999999999992</v>
      </c>
    </row>
    <row r="554" spans="1:14" x14ac:dyDescent="0.25">
      <c r="A554" t="s">
        <v>245</v>
      </c>
      <c r="B554" t="s">
        <v>151</v>
      </c>
      <c r="C554" t="s">
        <v>53</v>
      </c>
      <c r="D554" t="s">
        <v>16</v>
      </c>
      <c r="E554" t="s">
        <v>29</v>
      </c>
      <c r="F554" s="1">
        <v>42827</v>
      </c>
      <c r="G554">
        <v>314484345</v>
      </c>
      <c r="H554" s="1">
        <v>42869</v>
      </c>
      <c r="I554">
        <v>3</v>
      </c>
      <c r="J554" s="6">
        <v>437.2</v>
      </c>
      <c r="K554" s="6">
        <v>263.33</v>
      </c>
      <c r="L554" s="7">
        <f>raw[[#This Row],[Unit Price]]*raw[[#This Row],[Units Sold]]</f>
        <v>1311.6</v>
      </c>
      <c r="M554" s="7">
        <f>raw[[#This Row],[Unit Cost]]*raw[[#This Row],[Units Sold]]</f>
        <v>789.99</v>
      </c>
      <c r="N554" s="7">
        <f>raw[[#This Row],[Total Revenue]]-raw[[#This Row],[Total Cost]]</f>
        <v>521.6099999999999</v>
      </c>
    </row>
    <row r="555" spans="1:14" x14ac:dyDescent="0.25">
      <c r="A555" t="s">
        <v>18</v>
      </c>
      <c r="B555" t="s">
        <v>166</v>
      </c>
      <c r="C555" t="s">
        <v>46</v>
      </c>
      <c r="D555" t="s">
        <v>16</v>
      </c>
      <c r="E555" t="s">
        <v>29</v>
      </c>
      <c r="F555" s="1">
        <v>41454</v>
      </c>
      <c r="G555">
        <v>440175235</v>
      </c>
      <c r="H555" s="1">
        <v>41503</v>
      </c>
      <c r="I555">
        <v>11</v>
      </c>
      <c r="J555" s="6">
        <v>152.58000000000001</v>
      </c>
      <c r="K555" s="6">
        <v>97.44</v>
      </c>
      <c r="L555" s="7">
        <f>raw[[#This Row],[Unit Price]]*raw[[#This Row],[Units Sold]]</f>
        <v>1678.38</v>
      </c>
      <c r="M555" s="7">
        <f>raw[[#This Row],[Unit Cost]]*raw[[#This Row],[Units Sold]]</f>
        <v>1071.8399999999999</v>
      </c>
      <c r="N555" s="7">
        <f>raw[[#This Row],[Total Revenue]]-raw[[#This Row],[Total Cost]]</f>
        <v>606.54000000000019</v>
      </c>
    </row>
    <row r="556" spans="1:14" x14ac:dyDescent="0.25">
      <c r="A556" t="s">
        <v>78</v>
      </c>
      <c r="B556" t="s">
        <v>134</v>
      </c>
      <c r="C556" t="s">
        <v>26</v>
      </c>
      <c r="D556" t="s">
        <v>16</v>
      </c>
      <c r="E556" t="s">
        <v>39</v>
      </c>
      <c r="F556" s="1">
        <v>42190</v>
      </c>
      <c r="G556">
        <v>996928441</v>
      </c>
      <c r="H556" s="1">
        <v>42208</v>
      </c>
      <c r="I556">
        <v>4</v>
      </c>
      <c r="J556" s="6">
        <v>668.27</v>
      </c>
      <c r="K556" s="6">
        <v>502.54</v>
      </c>
      <c r="L556" s="7">
        <f>raw[[#This Row],[Unit Price]]*raw[[#This Row],[Units Sold]]</f>
        <v>2673.08</v>
      </c>
      <c r="M556" s="7">
        <f>raw[[#This Row],[Unit Cost]]*raw[[#This Row],[Units Sold]]</f>
        <v>2010.16</v>
      </c>
      <c r="N556" s="7">
        <f>raw[[#This Row],[Total Revenue]]-raw[[#This Row],[Total Cost]]</f>
        <v>662.91999999999985</v>
      </c>
    </row>
    <row r="557" spans="1:14" x14ac:dyDescent="0.25">
      <c r="A557" t="s">
        <v>18</v>
      </c>
      <c r="B557" t="s">
        <v>131</v>
      </c>
      <c r="C557" t="s">
        <v>50</v>
      </c>
      <c r="D557" t="s">
        <v>16</v>
      </c>
      <c r="E557" t="s">
        <v>17</v>
      </c>
      <c r="F557" s="1">
        <v>41724</v>
      </c>
      <c r="G557">
        <v>266042792</v>
      </c>
      <c r="H557" s="1">
        <v>41736</v>
      </c>
      <c r="I557">
        <v>11</v>
      </c>
      <c r="J557" s="6">
        <v>81.73</v>
      </c>
      <c r="K557" s="6">
        <v>56.67</v>
      </c>
      <c r="L557" s="7">
        <f>raw[[#This Row],[Unit Price]]*raw[[#This Row],[Units Sold]]</f>
        <v>899.03000000000009</v>
      </c>
      <c r="M557" s="7">
        <f>raw[[#This Row],[Unit Cost]]*raw[[#This Row],[Units Sold]]</f>
        <v>623.37</v>
      </c>
      <c r="N557" s="7">
        <f>raw[[#This Row],[Total Revenue]]-raw[[#This Row],[Total Cost]]</f>
        <v>275.66000000000008</v>
      </c>
    </row>
    <row r="558" spans="1:14" x14ac:dyDescent="0.25">
      <c r="A558" t="s">
        <v>247</v>
      </c>
      <c r="B558" t="s">
        <v>89</v>
      </c>
      <c r="C558" t="s">
        <v>23</v>
      </c>
      <c r="D558" t="s">
        <v>24</v>
      </c>
      <c r="E558" t="s">
        <v>21</v>
      </c>
      <c r="F558" s="1">
        <v>42666</v>
      </c>
      <c r="G558">
        <v>649129617</v>
      </c>
      <c r="H558" s="1">
        <v>42672</v>
      </c>
      <c r="I558">
        <v>1</v>
      </c>
      <c r="J558" s="6">
        <v>154.06</v>
      </c>
      <c r="K558" s="6">
        <v>90.93</v>
      </c>
      <c r="L558" s="7">
        <f>raw[[#This Row],[Unit Price]]*raw[[#This Row],[Units Sold]]</f>
        <v>154.06</v>
      </c>
      <c r="M558" s="7">
        <f>raw[[#This Row],[Unit Cost]]*raw[[#This Row],[Units Sold]]</f>
        <v>90.93</v>
      </c>
      <c r="N558" s="7">
        <f>raw[[#This Row],[Total Revenue]]-raw[[#This Row],[Total Cost]]</f>
        <v>63.129999999999995</v>
      </c>
    </row>
    <row r="559" spans="1:14" x14ac:dyDescent="0.25">
      <c r="A559" t="s">
        <v>18</v>
      </c>
      <c r="B559" t="s">
        <v>206</v>
      </c>
      <c r="C559" t="s">
        <v>44</v>
      </c>
      <c r="D559" t="s">
        <v>16</v>
      </c>
      <c r="E559" t="s">
        <v>29</v>
      </c>
      <c r="F559" s="1">
        <v>41102</v>
      </c>
      <c r="G559">
        <v>118112742</v>
      </c>
      <c r="H559" s="1">
        <v>41115</v>
      </c>
      <c r="I559">
        <v>2</v>
      </c>
      <c r="J559" s="6">
        <v>109.28</v>
      </c>
      <c r="K559" s="6">
        <v>35.840000000000003</v>
      </c>
      <c r="L559" s="7">
        <f>raw[[#This Row],[Unit Price]]*raw[[#This Row],[Units Sold]]</f>
        <v>218.56</v>
      </c>
      <c r="M559" s="7">
        <f>raw[[#This Row],[Unit Cost]]*raw[[#This Row],[Units Sold]]</f>
        <v>71.680000000000007</v>
      </c>
      <c r="N559" s="7">
        <f>raw[[#This Row],[Total Revenue]]-raw[[#This Row],[Total Cost]]</f>
        <v>146.88</v>
      </c>
    </row>
    <row r="560" spans="1:14" x14ac:dyDescent="0.25">
      <c r="A560" t="s">
        <v>246</v>
      </c>
      <c r="B560" t="s">
        <v>47</v>
      </c>
      <c r="C560" t="s">
        <v>15</v>
      </c>
      <c r="D560" t="s">
        <v>16</v>
      </c>
      <c r="E560" t="s">
        <v>21</v>
      </c>
      <c r="F560" s="1">
        <v>41802</v>
      </c>
      <c r="G560">
        <v>765228497</v>
      </c>
      <c r="H560" s="1">
        <v>41810</v>
      </c>
      <c r="I560">
        <v>12</v>
      </c>
      <c r="J560" s="6">
        <v>651.21</v>
      </c>
      <c r="K560" s="6">
        <v>524.96</v>
      </c>
      <c r="L560" s="7">
        <f>raw[[#This Row],[Unit Price]]*raw[[#This Row],[Units Sold]]</f>
        <v>7814.52</v>
      </c>
      <c r="M560" s="7">
        <f>raw[[#This Row],[Unit Cost]]*raw[[#This Row],[Units Sold]]</f>
        <v>6299.52</v>
      </c>
      <c r="N560" s="7">
        <f>raw[[#This Row],[Total Revenue]]-raw[[#This Row],[Total Cost]]</f>
        <v>1515</v>
      </c>
    </row>
    <row r="561" spans="1:14" x14ac:dyDescent="0.25">
      <c r="A561" t="s">
        <v>18</v>
      </c>
      <c r="B561" t="s">
        <v>99</v>
      </c>
      <c r="C561" t="s">
        <v>33</v>
      </c>
      <c r="D561" t="s">
        <v>24</v>
      </c>
      <c r="E561" t="s">
        <v>17</v>
      </c>
      <c r="F561" s="1">
        <v>40248</v>
      </c>
      <c r="G561">
        <v>253025710</v>
      </c>
      <c r="H561" s="1">
        <v>40254</v>
      </c>
      <c r="I561">
        <v>8</v>
      </c>
      <c r="J561" s="6">
        <v>255.28</v>
      </c>
      <c r="K561" s="6">
        <v>159.41999999999999</v>
      </c>
      <c r="L561" s="7">
        <f>raw[[#This Row],[Unit Price]]*raw[[#This Row],[Units Sold]]</f>
        <v>2042.24</v>
      </c>
      <c r="M561" s="7">
        <f>raw[[#This Row],[Unit Cost]]*raw[[#This Row],[Units Sold]]</f>
        <v>1275.3599999999999</v>
      </c>
      <c r="N561" s="7">
        <f>raw[[#This Row],[Total Revenue]]-raw[[#This Row],[Total Cost]]</f>
        <v>766.88000000000011</v>
      </c>
    </row>
    <row r="562" spans="1:14" x14ac:dyDescent="0.25">
      <c r="A562" t="s">
        <v>18</v>
      </c>
      <c r="B562" t="s">
        <v>141</v>
      </c>
      <c r="C562" t="s">
        <v>46</v>
      </c>
      <c r="D562" t="s">
        <v>16</v>
      </c>
      <c r="E562" t="s">
        <v>29</v>
      </c>
      <c r="F562" s="1">
        <v>40604</v>
      </c>
      <c r="G562">
        <v>364365708</v>
      </c>
      <c r="H562" s="1">
        <v>40641</v>
      </c>
      <c r="I562">
        <v>5</v>
      </c>
      <c r="J562" s="6">
        <v>152.58000000000001</v>
      </c>
      <c r="K562" s="6">
        <v>97.44</v>
      </c>
      <c r="L562" s="7">
        <f>raw[[#This Row],[Unit Price]]*raw[[#This Row],[Units Sold]]</f>
        <v>762.90000000000009</v>
      </c>
      <c r="M562" s="7">
        <f>raw[[#This Row],[Unit Cost]]*raw[[#This Row],[Units Sold]]</f>
        <v>487.2</v>
      </c>
      <c r="N562" s="7">
        <f>raw[[#This Row],[Total Revenue]]-raw[[#This Row],[Total Cost]]</f>
        <v>275.7000000000001</v>
      </c>
    </row>
    <row r="563" spans="1:14" x14ac:dyDescent="0.25">
      <c r="A563" t="s">
        <v>245</v>
      </c>
      <c r="B563" t="s">
        <v>115</v>
      </c>
      <c r="C563" t="s">
        <v>35</v>
      </c>
      <c r="D563" t="s">
        <v>16</v>
      </c>
      <c r="E563" t="s">
        <v>21</v>
      </c>
      <c r="F563" s="1">
        <v>40512</v>
      </c>
      <c r="G563">
        <v>252422320</v>
      </c>
      <c r="H563" s="1">
        <v>40526</v>
      </c>
      <c r="I563">
        <v>10</v>
      </c>
      <c r="J563" s="6">
        <v>421.89</v>
      </c>
      <c r="K563" s="6">
        <v>364.69</v>
      </c>
      <c r="L563" s="7">
        <f>raw[[#This Row],[Unit Price]]*raw[[#This Row],[Units Sold]]</f>
        <v>4218.8999999999996</v>
      </c>
      <c r="M563" s="7">
        <f>raw[[#This Row],[Unit Cost]]*raw[[#This Row],[Units Sold]]</f>
        <v>3646.9</v>
      </c>
      <c r="N563" s="7">
        <f>raw[[#This Row],[Total Revenue]]-raw[[#This Row],[Total Cost]]</f>
        <v>571.99999999999955</v>
      </c>
    </row>
    <row r="564" spans="1:14" x14ac:dyDescent="0.25">
      <c r="A564" t="s">
        <v>247</v>
      </c>
      <c r="B564" t="s">
        <v>155</v>
      </c>
      <c r="C564" t="s">
        <v>53</v>
      </c>
      <c r="D564" t="s">
        <v>16</v>
      </c>
      <c r="E564" t="s">
        <v>39</v>
      </c>
      <c r="F564" s="1">
        <v>40767</v>
      </c>
      <c r="G564">
        <v>490681874</v>
      </c>
      <c r="H564" s="1">
        <v>40785</v>
      </c>
      <c r="I564">
        <v>4</v>
      </c>
      <c r="J564" s="6">
        <v>437.2</v>
      </c>
      <c r="K564" s="6">
        <v>263.33</v>
      </c>
      <c r="L564" s="7">
        <f>raw[[#This Row],[Unit Price]]*raw[[#This Row],[Units Sold]]</f>
        <v>1748.8</v>
      </c>
      <c r="M564" s="7">
        <f>raw[[#This Row],[Unit Cost]]*raw[[#This Row],[Units Sold]]</f>
        <v>1053.32</v>
      </c>
      <c r="N564" s="7">
        <f>raw[[#This Row],[Total Revenue]]-raw[[#This Row],[Total Cost]]</f>
        <v>695.48</v>
      </c>
    </row>
    <row r="565" spans="1:14" x14ac:dyDescent="0.25">
      <c r="A565" t="s">
        <v>247</v>
      </c>
      <c r="B565" t="s">
        <v>112</v>
      </c>
      <c r="C565" t="s">
        <v>23</v>
      </c>
      <c r="D565" t="s">
        <v>16</v>
      </c>
      <c r="E565" t="s">
        <v>39</v>
      </c>
      <c r="F565" s="1">
        <v>41171</v>
      </c>
      <c r="G565">
        <v>822943198</v>
      </c>
      <c r="H565" s="1">
        <v>41187</v>
      </c>
      <c r="I565">
        <v>10</v>
      </c>
      <c r="J565" s="6">
        <v>154.06</v>
      </c>
      <c r="K565" s="6">
        <v>90.93</v>
      </c>
      <c r="L565" s="7">
        <f>raw[[#This Row],[Unit Price]]*raw[[#This Row],[Units Sold]]</f>
        <v>1540.6</v>
      </c>
      <c r="M565" s="7">
        <f>raw[[#This Row],[Unit Cost]]*raw[[#This Row],[Units Sold]]</f>
        <v>909.30000000000007</v>
      </c>
      <c r="N565" s="7">
        <f>raw[[#This Row],[Total Revenue]]-raw[[#This Row],[Total Cost]]</f>
        <v>631.29999999999984</v>
      </c>
    </row>
    <row r="566" spans="1:14" x14ac:dyDescent="0.25">
      <c r="A566" t="s">
        <v>245</v>
      </c>
      <c r="B566" t="s">
        <v>159</v>
      </c>
      <c r="C566" t="s">
        <v>20</v>
      </c>
      <c r="D566" t="s">
        <v>24</v>
      </c>
      <c r="E566" t="s">
        <v>39</v>
      </c>
      <c r="F566" s="1">
        <v>41914</v>
      </c>
      <c r="G566">
        <v>613317620</v>
      </c>
      <c r="H566" s="1">
        <v>41955</v>
      </c>
      <c r="I566">
        <v>5</v>
      </c>
      <c r="J566" s="6">
        <v>47.45</v>
      </c>
      <c r="K566" s="6">
        <v>31.79</v>
      </c>
      <c r="L566" s="7">
        <f>raw[[#This Row],[Unit Price]]*raw[[#This Row],[Units Sold]]</f>
        <v>237.25</v>
      </c>
      <c r="M566" s="7">
        <f>raw[[#This Row],[Unit Cost]]*raw[[#This Row],[Units Sold]]</f>
        <v>158.94999999999999</v>
      </c>
      <c r="N566" s="7">
        <f>raw[[#This Row],[Total Revenue]]-raw[[#This Row],[Total Cost]]</f>
        <v>78.300000000000011</v>
      </c>
    </row>
    <row r="567" spans="1:14" x14ac:dyDescent="0.25">
      <c r="A567" t="s">
        <v>245</v>
      </c>
      <c r="B567" t="s">
        <v>93</v>
      </c>
      <c r="C567" t="s">
        <v>53</v>
      </c>
      <c r="D567" t="s">
        <v>24</v>
      </c>
      <c r="E567" t="s">
        <v>39</v>
      </c>
      <c r="F567" s="1">
        <v>42192</v>
      </c>
      <c r="G567">
        <v>196228969</v>
      </c>
      <c r="H567" s="1">
        <v>42201</v>
      </c>
      <c r="I567">
        <v>12</v>
      </c>
      <c r="J567" s="6">
        <v>437.2</v>
      </c>
      <c r="K567" s="6">
        <v>263.33</v>
      </c>
      <c r="L567" s="7">
        <f>raw[[#This Row],[Unit Price]]*raw[[#This Row],[Units Sold]]</f>
        <v>5246.4</v>
      </c>
      <c r="M567" s="7">
        <f>raw[[#This Row],[Unit Cost]]*raw[[#This Row],[Units Sold]]</f>
        <v>3159.96</v>
      </c>
      <c r="N567" s="7">
        <f>raw[[#This Row],[Total Revenue]]-raw[[#This Row],[Total Cost]]</f>
        <v>2086.4399999999996</v>
      </c>
    </row>
    <row r="568" spans="1:14" x14ac:dyDescent="0.25">
      <c r="A568" t="s">
        <v>18</v>
      </c>
      <c r="B568" t="s">
        <v>51</v>
      </c>
      <c r="C568" t="s">
        <v>38</v>
      </c>
      <c r="D568" t="s">
        <v>24</v>
      </c>
      <c r="E568" t="s">
        <v>29</v>
      </c>
      <c r="F568" s="1">
        <v>41591</v>
      </c>
      <c r="G568">
        <v>426413571</v>
      </c>
      <c r="H568" s="1">
        <v>41596</v>
      </c>
      <c r="I568">
        <v>7</v>
      </c>
      <c r="J568" s="6">
        <v>205.7</v>
      </c>
      <c r="K568" s="6">
        <v>117.11</v>
      </c>
      <c r="L568" s="7">
        <f>raw[[#This Row],[Unit Price]]*raw[[#This Row],[Units Sold]]</f>
        <v>1439.8999999999999</v>
      </c>
      <c r="M568" s="7">
        <f>raw[[#This Row],[Unit Cost]]*raw[[#This Row],[Units Sold]]</f>
        <v>819.77</v>
      </c>
      <c r="N568" s="7">
        <f>raw[[#This Row],[Total Revenue]]-raw[[#This Row],[Total Cost]]</f>
        <v>620.12999999999988</v>
      </c>
    </row>
    <row r="569" spans="1:14" x14ac:dyDescent="0.25">
      <c r="A569" t="s">
        <v>246</v>
      </c>
      <c r="B569" t="s">
        <v>197</v>
      </c>
      <c r="C569" t="s">
        <v>26</v>
      </c>
      <c r="D569" t="s">
        <v>16</v>
      </c>
      <c r="E569" t="s">
        <v>21</v>
      </c>
      <c r="F569" s="1">
        <v>41468</v>
      </c>
      <c r="G569">
        <v>428920257</v>
      </c>
      <c r="H569" s="1">
        <v>41518</v>
      </c>
      <c r="I569">
        <v>10</v>
      </c>
      <c r="J569" s="6">
        <v>668.27</v>
      </c>
      <c r="K569" s="6">
        <v>502.54</v>
      </c>
      <c r="L569" s="7">
        <f>raw[[#This Row],[Unit Price]]*raw[[#This Row],[Units Sold]]</f>
        <v>6682.7</v>
      </c>
      <c r="M569" s="7">
        <f>raw[[#This Row],[Unit Cost]]*raw[[#This Row],[Units Sold]]</f>
        <v>5025.4000000000005</v>
      </c>
      <c r="N569" s="7">
        <f>raw[[#This Row],[Total Revenue]]-raw[[#This Row],[Total Cost]]</f>
        <v>1657.2999999999993</v>
      </c>
    </row>
    <row r="570" spans="1:14" x14ac:dyDescent="0.25">
      <c r="A570" t="s">
        <v>30</v>
      </c>
      <c r="B570" t="s">
        <v>174</v>
      </c>
      <c r="C570" t="s">
        <v>26</v>
      </c>
      <c r="D570" t="s">
        <v>24</v>
      </c>
      <c r="E570" t="s">
        <v>29</v>
      </c>
      <c r="F570" s="1">
        <v>40804</v>
      </c>
      <c r="G570">
        <v>749110352</v>
      </c>
      <c r="H570" s="1">
        <v>40830</v>
      </c>
      <c r="I570">
        <v>12</v>
      </c>
      <c r="J570" s="6">
        <v>668.27</v>
      </c>
      <c r="K570" s="6">
        <v>502.54</v>
      </c>
      <c r="L570" s="7">
        <f>raw[[#This Row],[Unit Price]]*raw[[#This Row],[Units Sold]]</f>
        <v>8019.24</v>
      </c>
      <c r="M570" s="7">
        <f>raw[[#This Row],[Unit Cost]]*raw[[#This Row],[Units Sold]]</f>
        <v>6030.4800000000005</v>
      </c>
      <c r="N570" s="7">
        <f>raw[[#This Row],[Total Revenue]]-raw[[#This Row],[Total Cost]]</f>
        <v>1988.7599999999993</v>
      </c>
    </row>
    <row r="571" spans="1:14" x14ac:dyDescent="0.25">
      <c r="A571" t="s">
        <v>30</v>
      </c>
      <c r="B571" t="s">
        <v>69</v>
      </c>
      <c r="C571" t="s">
        <v>38</v>
      </c>
      <c r="D571" t="s">
        <v>24</v>
      </c>
      <c r="E571" t="s">
        <v>17</v>
      </c>
      <c r="F571" s="1">
        <v>40351</v>
      </c>
      <c r="G571">
        <v>202657687</v>
      </c>
      <c r="H571" s="1">
        <v>40357</v>
      </c>
      <c r="I571">
        <v>16</v>
      </c>
      <c r="J571" s="6">
        <v>205.7</v>
      </c>
      <c r="K571" s="6">
        <v>117.11</v>
      </c>
      <c r="L571" s="7">
        <f>raw[[#This Row],[Unit Price]]*raw[[#This Row],[Units Sold]]</f>
        <v>3291.2</v>
      </c>
      <c r="M571" s="7">
        <f>raw[[#This Row],[Unit Cost]]*raw[[#This Row],[Units Sold]]</f>
        <v>1873.76</v>
      </c>
      <c r="N571" s="7">
        <f>raw[[#This Row],[Total Revenue]]-raw[[#This Row],[Total Cost]]</f>
        <v>1417.4399999999998</v>
      </c>
    </row>
    <row r="572" spans="1:14" x14ac:dyDescent="0.25">
      <c r="A572" t="s">
        <v>18</v>
      </c>
      <c r="B572" t="s">
        <v>143</v>
      </c>
      <c r="C572" t="s">
        <v>23</v>
      </c>
      <c r="D572" t="s">
        <v>16</v>
      </c>
      <c r="E572" t="s">
        <v>21</v>
      </c>
      <c r="F572" s="1">
        <v>41249</v>
      </c>
      <c r="G572">
        <v>825548589</v>
      </c>
      <c r="H572" s="1">
        <v>41277</v>
      </c>
      <c r="I572">
        <v>12</v>
      </c>
      <c r="J572" s="6">
        <v>154.06</v>
      </c>
      <c r="K572" s="6">
        <v>90.93</v>
      </c>
      <c r="L572" s="7">
        <f>raw[[#This Row],[Unit Price]]*raw[[#This Row],[Units Sold]]</f>
        <v>1848.72</v>
      </c>
      <c r="M572" s="7">
        <f>raw[[#This Row],[Unit Cost]]*raw[[#This Row],[Units Sold]]</f>
        <v>1091.1600000000001</v>
      </c>
      <c r="N572" s="7">
        <f>raw[[#This Row],[Total Revenue]]-raw[[#This Row],[Total Cost]]</f>
        <v>757.56</v>
      </c>
    </row>
    <row r="573" spans="1:14" x14ac:dyDescent="0.25">
      <c r="A573" t="s">
        <v>245</v>
      </c>
      <c r="B573" t="s">
        <v>115</v>
      </c>
      <c r="C573" t="s">
        <v>23</v>
      </c>
      <c r="D573" t="s">
        <v>16</v>
      </c>
      <c r="E573" t="s">
        <v>39</v>
      </c>
      <c r="F573" s="1">
        <v>40881</v>
      </c>
      <c r="G573">
        <v>224081885</v>
      </c>
      <c r="H573" s="1">
        <v>40894</v>
      </c>
      <c r="I573">
        <v>16</v>
      </c>
      <c r="J573" s="6">
        <v>154.06</v>
      </c>
      <c r="K573" s="6">
        <v>90.93</v>
      </c>
      <c r="L573" s="7">
        <f>raw[[#This Row],[Unit Price]]*raw[[#This Row],[Units Sold]]</f>
        <v>2464.96</v>
      </c>
      <c r="M573" s="7">
        <f>raw[[#This Row],[Unit Cost]]*raw[[#This Row],[Units Sold]]</f>
        <v>1454.88</v>
      </c>
      <c r="N573" s="7">
        <f>raw[[#This Row],[Total Revenue]]-raw[[#This Row],[Total Cost]]</f>
        <v>1010.0799999999999</v>
      </c>
    </row>
    <row r="574" spans="1:14" x14ac:dyDescent="0.25">
      <c r="A574" t="s">
        <v>18</v>
      </c>
      <c r="B574" t="s">
        <v>108</v>
      </c>
      <c r="C574" t="s">
        <v>35</v>
      </c>
      <c r="D574" t="s">
        <v>24</v>
      </c>
      <c r="E574" t="s">
        <v>17</v>
      </c>
      <c r="F574" s="1">
        <v>42548</v>
      </c>
      <c r="G574">
        <v>124868905</v>
      </c>
      <c r="H574" s="1">
        <v>42548</v>
      </c>
      <c r="I574">
        <v>1</v>
      </c>
      <c r="J574" s="6">
        <v>421.89</v>
      </c>
      <c r="K574" s="6">
        <v>364.69</v>
      </c>
      <c r="L574" s="7">
        <f>raw[[#This Row],[Unit Price]]*raw[[#This Row],[Units Sold]]</f>
        <v>421.89</v>
      </c>
      <c r="M574" s="7">
        <f>raw[[#This Row],[Unit Cost]]*raw[[#This Row],[Units Sold]]</f>
        <v>364.69</v>
      </c>
      <c r="N574" s="7">
        <f>raw[[#This Row],[Total Revenue]]-raw[[#This Row],[Total Cost]]</f>
        <v>57.199999999999989</v>
      </c>
    </row>
    <row r="575" spans="1:14" x14ac:dyDescent="0.25">
      <c r="A575" t="s">
        <v>245</v>
      </c>
      <c r="B575" t="s">
        <v>115</v>
      </c>
      <c r="C575" t="s">
        <v>23</v>
      </c>
      <c r="D575" t="s">
        <v>16</v>
      </c>
      <c r="E575" t="s">
        <v>21</v>
      </c>
      <c r="F575" s="1">
        <v>40260</v>
      </c>
      <c r="G575">
        <v>524833476</v>
      </c>
      <c r="H575" s="1">
        <v>40274</v>
      </c>
      <c r="I575">
        <v>15</v>
      </c>
      <c r="J575" s="6">
        <v>154.06</v>
      </c>
      <c r="K575" s="6">
        <v>90.93</v>
      </c>
      <c r="L575" s="7">
        <f>raw[[#This Row],[Unit Price]]*raw[[#This Row],[Units Sold]]</f>
        <v>2310.9</v>
      </c>
      <c r="M575" s="7">
        <f>raw[[#This Row],[Unit Cost]]*raw[[#This Row],[Units Sold]]</f>
        <v>1363.95</v>
      </c>
      <c r="N575" s="7">
        <f>raw[[#This Row],[Total Revenue]]-raw[[#This Row],[Total Cost]]</f>
        <v>946.95</v>
      </c>
    </row>
    <row r="576" spans="1:14" x14ac:dyDescent="0.25">
      <c r="A576" t="s">
        <v>245</v>
      </c>
      <c r="B576" t="s">
        <v>210</v>
      </c>
      <c r="C576" t="s">
        <v>53</v>
      </c>
      <c r="D576" t="s">
        <v>16</v>
      </c>
      <c r="E576" t="s">
        <v>29</v>
      </c>
      <c r="F576" s="1">
        <v>42247</v>
      </c>
      <c r="G576">
        <v>141211926</v>
      </c>
      <c r="H576" s="1">
        <v>42291</v>
      </c>
      <c r="I576">
        <v>11</v>
      </c>
      <c r="J576" s="6">
        <v>437.2</v>
      </c>
      <c r="K576" s="6">
        <v>263.33</v>
      </c>
      <c r="L576" s="7">
        <f>raw[[#This Row],[Unit Price]]*raw[[#This Row],[Units Sold]]</f>
        <v>4809.2</v>
      </c>
      <c r="M576" s="7">
        <f>raw[[#This Row],[Unit Cost]]*raw[[#This Row],[Units Sold]]</f>
        <v>2896.6299999999997</v>
      </c>
      <c r="N576" s="7">
        <f>raw[[#This Row],[Total Revenue]]-raw[[#This Row],[Total Cost]]</f>
        <v>1912.5700000000002</v>
      </c>
    </row>
    <row r="577" spans="1:14" x14ac:dyDescent="0.25">
      <c r="A577" t="s">
        <v>247</v>
      </c>
      <c r="B577" t="s">
        <v>138</v>
      </c>
      <c r="C577" t="s">
        <v>35</v>
      </c>
      <c r="D577" t="s">
        <v>16</v>
      </c>
      <c r="E577" t="s">
        <v>17</v>
      </c>
      <c r="F577" s="1">
        <v>41914</v>
      </c>
      <c r="G577">
        <v>461553084</v>
      </c>
      <c r="H577" s="1">
        <v>41930</v>
      </c>
      <c r="I577">
        <v>4</v>
      </c>
      <c r="J577" s="6">
        <v>421.89</v>
      </c>
      <c r="K577" s="6">
        <v>364.69</v>
      </c>
      <c r="L577" s="7">
        <f>raw[[#This Row],[Unit Price]]*raw[[#This Row],[Units Sold]]</f>
        <v>1687.56</v>
      </c>
      <c r="M577" s="7">
        <f>raw[[#This Row],[Unit Cost]]*raw[[#This Row],[Units Sold]]</f>
        <v>1458.76</v>
      </c>
      <c r="N577" s="7">
        <f>raw[[#This Row],[Total Revenue]]-raw[[#This Row],[Total Cost]]</f>
        <v>228.79999999999995</v>
      </c>
    </row>
    <row r="578" spans="1:14" x14ac:dyDescent="0.25">
      <c r="A578" t="s">
        <v>30</v>
      </c>
      <c r="B578" t="s">
        <v>69</v>
      </c>
      <c r="C578" t="s">
        <v>15</v>
      </c>
      <c r="D578" t="s">
        <v>16</v>
      </c>
      <c r="E578" t="s">
        <v>29</v>
      </c>
      <c r="F578" s="1">
        <v>41353</v>
      </c>
      <c r="G578">
        <v>793718278</v>
      </c>
      <c r="H578" s="1">
        <v>41375</v>
      </c>
      <c r="I578">
        <v>13</v>
      </c>
      <c r="J578" s="6">
        <v>651.21</v>
      </c>
      <c r="K578" s="6">
        <v>524.96</v>
      </c>
      <c r="L578" s="7">
        <f>raw[[#This Row],[Unit Price]]*raw[[#This Row],[Units Sold]]</f>
        <v>8465.73</v>
      </c>
      <c r="M578" s="7">
        <f>raw[[#This Row],[Unit Cost]]*raw[[#This Row],[Units Sold]]</f>
        <v>6824.4800000000005</v>
      </c>
      <c r="N578" s="7">
        <f>raw[[#This Row],[Total Revenue]]-raw[[#This Row],[Total Cost]]</f>
        <v>1641.2499999999991</v>
      </c>
    </row>
    <row r="579" spans="1:14" x14ac:dyDescent="0.25">
      <c r="A579" t="s">
        <v>18</v>
      </c>
      <c r="B579" t="s">
        <v>76</v>
      </c>
      <c r="C579" t="s">
        <v>53</v>
      </c>
      <c r="D579" t="s">
        <v>16</v>
      </c>
      <c r="E579" t="s">
        <v>21</v>
      </c>
      <c r="F579" s="1">
        <v>41661</v>
      </c>
      <c r="G579">
        <v>515881335</v>
      </c>
      <c r="H579" s="1">
        <v>41700</v>
      </c>
      <c r="I579">
        <v>16</v>
      </c>
      <c r="J579" s="6">
        <v>437.2</v>
      </c>
      <c r="K579" s="6">
        <v>263.33</v>
      </c>
      <c r="L579" s="7">
        <f>raw[[#This Row],[Unit Price]]*raw[[#This Row],[Units Sold]]</f>
        <v>6995.2</v>
      </c>
      <c r="M579" s="7">
        <f>raw[[#This Row],[Unit Cost]]*raw[[#This Row],[Units Sold]]</f>
        <v>4213.28</v>
      </c>
      <c r="N579" s="7">
        <f>raw[[#This Row],[Total Revenue]]-raw[[#This Row],[Total Cost]]</f>
        <v>2781.92</v>
      </c>
    </row>
    <row r="580" spans="1:14" x14ac:dyDescent="0.25">
      <c r="A580" t="s">
        <v>245</v>
      </c>
      <c r="B580" t="s">
        <v>203</v>
      </c>
      <c r="C580" t="s">
        <v>46</v>
      </c>
      <c r="D580" t="s">
        <v>16</v>
      </c>
      <c r="E580" t="s">
        <v>17</v>
      </c>
      <c r="F580" s="1">
        <v>41561</v>
      </c>
      <c r="G580">
        <v>426528584</v>
      </c>
      <c r="H580" s="1">
        <v>41571</v>
      </c>
      <c r="I580">
        <v>14</v>
      </c>
      <c r="J580" s="6">
        <v>152.58000000000001</v>
      </c>
      <c r="K580" s="6">
        <v>97.44</v>
      </c>
      <c r="L580" s="7">
        <f>raw[[#This Row],[Unit Price]]*raw[[#This Row],[Units Sold]]</f>
        <v>2136.1200000000003</v>
      </c>
      <c r="M580" s="7">
        <f>raw[[#This Row],[Unit Cost]]*raw[[#This Row],[Units Sold]]</f>
        <v>1364.1599999999999</v>
      </c>
      <c r="N580" s="7">
        <f>raw[[#This Row],[Total Revenue]]-raw[[#This Row],[Total Cost]]</f>
        <v>771.96000000000049</v>
      </c>
    </row>
    <row r="581" spans="1:14" x14ac:dyDescent="0.25">
      <c r="A581" t="s">
        <v>247</v>
      </c>
      <c r="B581" t="s">
        <v>155</v>
      </c>
      <c r="C581" t="s">
        <v>15</v>
      </c>
      <c r="D581" t="s">
        <v>24</v>
      </c>
      <c r="E581" t="s">
        <v>17</v>
      </c>
      <c r="F581" s="1">
        <v>41544</v>
      </c>
      <c r="G581">
        <v>494458854</v>
      </c>
      <c r="H581" s="1">
        <v>41559</v>
      </c>
      <c r="I581">
        <v>1</v>
      </c>
      <c r="J581" s="6">
        <v>651.21</v>
      </c>
      <c r="K581" s="6">
        <v>524.96</v>
      </c>
      <c r="L581" s="7">
        <f>raw[[#This Row],[Unit Price]]*raw[[#This Row],[Units Sold]]</f>
        <v>651.21</v>
      </c>
      <c r="M581" s="7">
        <f>raw[[#This Row],[Unit Cost]]*raw[[#This Row],[Units Sold]]</f>
        <v>524.96</v>
      </c>
      <c r="N581" s="7">
        <f>raw[[#This Row],[Total Revenue]]-raw[[#This Row],[Total Cost]]</f>
        <v>126.25</v>
      </c>
    </row>
    <row r="582" spans="1:14" x14ac:dyDescent="0.25">
      <c r="A582" t="s">
        <v>246</v>
      </c>
      <c r="B582" t="s">
        <v>189</v>
      </c>
      <c r="C582" t="s">
        <v>46</v>
      </c>
      <c r="D582" t="s">
        <v>24</v>
      </c>
      <c r="E582" t="s">
        <v>29</v>
      </c>
      <c r="F582" s="1">
        <v>42492</v>
      </c>
      <c r="G582">
        <v>308783471</v>
      </c>
      <c r="H582" s="1">
        <v>42540</v>
      </c>
      <c r="I582">
        <v>8</v>
      </c>
      <c r="J582" s="6">
        <v>152.58000000000001</v>
      </c>
      <c r="K582" s="6">
        <v>97.44</v>
      </c>
      <c r="L582" s="7">
        <f>raw[[#This Row],[Unit Price]]*raw[[#This Row],[Units Sold]]</f>
        <v>1220.6400000000001</v>
      </c>
      <c r="M582" s="7">
        <f>raw[[#This Row],[Unit Cost]]*raw[[#This Row],[Units Sold]]</f>
        <v>779.52</v>
      </c>
      <c r="N582" s="7">
        <f>raw[[#This Row],[Total Revenue]]-raw[[#This Row],[Total Cost]]</f>
        <v>441.12000000000012</v>
      </c>
    </row>
    <row r="583" spans="1:14" x14ac:dyDescent="0.25">
      <c r="A583" t="s">
        <v>18</v>
      </c>
      <c r="B583" t="s">
        <v>48</v>
      </c>
      <c r="C583" t="s">
        <v>20</v>
      </c>
      <c r="D583" t="s">
        <v>16</v>
      </c>
      <c r="E583" t="s">
        <v>21</v>
      </c>
      <c r="F583" s="1">
        <v>41529</v>
      </c>
      <c r="G583">
        <v>428926265</v>
      </c>
      <c r="H583" s="1">
        <v>41569</v>
      </c>
      <c r="I583">
        <v>13</v>
      </c>
      <c r="J583" s="6">
        <v>47.45</v>
      </c>
      <c r="K583" s="6">
        <v>31.79</v>
      </c>
      <c r="L583" s="7">
        <f>raw[[#This Row],[Unit Price]]*raw[[#This Row],[Units Sold]]</f>
        <v>616.85</v>
      </c>
      <c r="M583" s="7">
        <f>raw[[#This Row],[Unit Cost]]*raw[[#This Row],[Units Sold]]</f>
        <v>413.27</v>
      </c>
      <c r="N583" s="7">
        <f>raw[[#This Row],[Total Revenue]]-raw[[#This Row],[Total Cost]]</f>
        <v>203.58000000000004</v>
      </c>
    </row>
    <row r="584" spans="1:14" x14ac:dyDescent="0.25">
      <c r="A584" t="s">
        <v>245</v>
      </c>
      <c r="B584" t="s">
        <v>154</v>
      </c>
      <c r="C584" t="s">
        <v>35</v>
      </c>
      <c r="D584" t="s">
        <v>24</v>
      </c>
      <c r="E584" t="s">
        <v>39</v>
      </c>
      <c r="F584" s="1">
        <v>41696</v>
      </c>
      <c r="G584">
        <v>134623563</v>
      </c>
      <c r="H584" s="1">
        <v>41732</v>
      </c>
      <c r="I584">
        <v>12</v>
      </c>
      <c r="J584" s="6">
        <v>421.89</v>
      </c>
      <c r="K584" s="6">
        <v>364.69</v>
      </c>
      <c r="L584" s="7">
        <f>raw[[#This Row],[Unit Price]]*raw[[#This Row],[Units Sold]]</f>
        <v>5062.68</v>
      </c>
      <c r="M584" s="7">
        <f>raw[[#This Row],[Unit Cost]]*raw[[#This Row],[Units Sold]]</f>
        <v>4376.28</v>
      </c>
      <c r="N584" s="7">
        <f>raw[[#This Row],[Total Revenue]]-raw[[#This Row],[Total Cost]]</f>
        <v>686.40000000000055</v>
      </c>
    </row>
    <row r="585" spans="1:14" x14ac:dyDescent="0.25">
      <c r="A585" t="s">
        <v>18</v>
      </c>
      <c r="B585" t="s">
        <v>141</v>
      </c>
      <c r="C585" t="s">
        <v>67</v>
      </c>
      <c r="D585" t="s">
        <v>16</v>
      </c>
      <c r="E585" t="s">
        <v>21</v>
      </c>
      <c r="F585" s="1">
        <v>42276</v>
      </c>
      <c r="G585">
        <v>575924193</v>
      </c>
      <c r="H585" s="1">
        <v>42295</v>
      </c>
      <c r="I585">
        <v>13</v>
      </c>
      <c r="J585" s="6">
        <v>9.33</v>
      </c>
      <c r="K585" s="6">
        <v>6.92</v>
      </c>
      <c r="L585" s="7">
        <f>raw[[#This Row],[Unit Price]]*raw[[#This Row],[Units Sold]]</f>
        <v>121.29</v>
      </c>
      <c r="M585" s="7">
        <f>raw[[#This Row],[Unit Cost]]*raw[[#This Row],[Units Sold]]</f>
        <v>89.96</v>
      </c>
      <c r="N585" s="7">
        <f>raw[[#This Row],[Total Revenue]]-raw[[#This Row],[Total Cost]]</f>
        <v>31.330000000000013</v>
      </c>
    </row>
    <row r="586" spans="1:14" x14ac:dyDescent="0.25">
      <c r="A586" t="s">
        <v>18</v>
      </c>
      <c r="B586" t="s">
        <v>147</v>
      </c>
      <c r="C586" t="s">
        <v>46</v>
      </c>
      <c r="D586" t="s">
        <v>16</v>
      </c>
      <c r="E586" t="s">
        <v>29</v>
      </c>
      <c r="F586" s="1">
        <v>42941</v>
      </c>
      <c r="G586">
        <v>723189485</v>
      </c>
      <c r="H586" s="1">
        <v>42978</v>
      </c>
      <c r="I586">
        <v>11</v>
      </c>
      <c r="J586" s="6">
        <v>152.58000000000001</v>
      </c>
      <c r="K586" s="6">
        <v>97.44</v>
      </c>
      <c r="L586" s="7">
        <f>raw[[#This Row],[Unit Price]]*raw[[#This Row],[Units Sold]]</f>
        <v>1678.38</v>
      </c>
      <c r="M586" s="7">
        <f>raw[[#This Row],[Unit Cost]]*raw[[#This Row],[Units Sold]]</f>
        <v>1071.8399999999999</v>
      </c>
      <c r="N586" s="7">
        <f>raw[[#This Row],[Total Revenue]]-raw[[#This Row],[Total Cost]]</f>
        <v>606.54000000000019</v>
      </c>
    </row>
    <row r="587" spans="1:14" x14ac:dyDescent="0.25">
      <c r="A587" t="s">
        <v>18</v>
      </c>
      <c r="B587" t="s">
        <v>58</v>
      </c>
      <c r="C587" t="s">
        <v>44</v>
      </c>
      <c r="D587" t="s">
        <v>16</v>
      </c>
      <c r="E587" t="s">
        <v>21</v>
      </c>
      <c r="F587" s="1">
        <v>42369</v>
      </c>
      <c r="G587">
        <v>517093265</v>
      </c>
      <c r="H587" s="1">
        <v>42392</v>
      </c>
      <c r="I587">
        <v>14</v>
      </c>
      <c r="J587" s="6">
        <v>109.28</v>
      </c>
      <c r="K587" s="6">
        <v>35.840000000000003</v>
      </c>
      <c r="L587" s="7">
        <f>raw[[#This Row],[Unit Price]]*raw[[#This Row],[Units Sold]]</f>
        <v>1529.92</v>
      </c>
      <c r="M587" s="7">
        <f>raw[[#This Row],[Unit Cost]]*raw[[#This Row],[Units Sold]]</f>
        <v>501.76000000000005</v>
      </c>
      <c r="N587" s="7">
        <f>raw[[#This Row],[Total Revenue]]-raw[[#This Row],[Total Cost]]</f>
        <v>1028.1600000000001</v>
      </c>
    </row>
    <row r="588" spans="1:14" x14ac:dyDescent="0.25">
      <c r="A588" t="s">
        <v>18</v>
      </c>
      <c r="B588" t="s">
        <v>27</v>
      </c>
      <c r="C588" t="s">
        <v>15</v>
      </c>
      <c r="D588" t="s">
        <v>24</v>
      </c>
      <c r="E588" t="s">
        <v>39</v>
      </c>
      <c r="F588" s="1">
        <v>42393</v>
      </c>
      <c r="G588">
        <v>418621861</v>
      </c>
      <c r="H588" s="1">
        <v>42421</v>
      </c>
      <c r="I588">
        <v>14</v>
      </c>
      <c r="J588" s="6">
        <v>651.21</v>
      </c>
      <c r="K588" s="6">
        <v>524.96</v>
      </c>
      <c r="L588" s="7">
        <f>raw[[#This Row],[Unit Price]]*raw[[#This Row],[Units Sold]]</f>
        <v>9116.94</v>
      </c>
      <c r="M588" s="7">
        <f>raw[[#This Row],[Unit Cost]]*raw[[#This Row],[Units Sold]]</f>
        <v>7349.4400000000005</v>
      </c>
      <c r="N588" s="7">
        <f>raw[[#This Row],[Total Revenue]]-raw[[#This Row],[Total Cost]]</f>
        <v>1767.5</v>
      </c>
    </row>
    <row r="589" spans="1:14" x14ac:dyDescent="0.25">
      <c r="A589" t="s">
        <v>30</v>
      </c>
      <c r="B589" t="s">
        <v>207</v>
      </c>
      <c r="C589" t="s">
        <v>23</v>
      </c>
      <c r="D589" t="s">
        <v>16</v>
      </c>
      <c r="E589" t="s">
        <v>29</v>
      </c>
      <c r="F589" s="1">
        <v>41086</v>
      </c>
      <c r="G589">
        <v>959074103</v>
      </c>
      <c r="H589" s="1">
        <v>41121</v>
      </c>
      <c r="I589">
        <v>1</v>
      </c>
      <c r="J589" s="6">
        <v>154.06</v>
      </c>
      <c r="K589" s="6">
        <v>90.93</v>
      </c>
      <c r="L589" s="7">
        <f>raw[[#This Row],[Unit Price]]*raw[[#This Row],[Units Sold]]</f>
        <v>154.06</v>
      </c>
      <c r="M589" s="7">
        <f>raw[[#This Row],[Unit Cost]]*raw[[#This Row],[Units Sold]]</f>
        <v>90.93</v>
      </c>
      <c r="N589" s="7">
        <f>raw[[#This Row],[Total Revenue]]-raw[[#This Row],[Total Cost]]</f>
        <v>63.129999999999995</v>
      </c>
    </row>
    <row r="590" spans="1:14" x14ac:dyDescent="0.25">
      <c r="A590" t="s">
        <v>30</v>
      </c>
      <c r="B590" t="s">
        <v>191</v>
      </c>
      <c r="C590" t="s">
        <v>26</v>
      </c>
      <c r="D590" t="s">
        <v>16</v>
      </c>
      <c r="E590" t="s">
        <v>21</v>
      </c>
      <c r="F590" s="1">
        <v>42440</v>
      </c>
      <c r="G590">
        <v>490061318</v>
      </c>
      <c r="H590" s="1">
        <v>42486</v>
      </c>
      <c r="I590">
        <v>15</v>
      </c>
      <c r="J590" s="6">
        <v>668.27</v>
      </c>
      <c r="K590" s="6">
        <v>502.54</v>
      </c>
      <c r="L590" s="7">
        <f>raw[[#This Row],[Unit Price]]*raw[[#This Row],[Units Sold]]</f>
        <v>10024.049999999999</v>
      </c>
      <c r="M590" s="7">
        <f>raw[[#This Row],[Unit Cost]]*raw[[#This Row],[Units Sold]]</f>
        <v>7538.1</v>
      </c>
      <c r="N590" s="7">
        <f>raw[[#This Row],[Total Revenue]]-raw[[#This Row],[Total Cost]]</f>
        <v>2485.9499999999989</v>
      </c>
    </row>
    <row r="591" spans="1:14" x14ac:dyDescent="0.25">
      <c r="A591" t="s">
        <v>18</v>
      </c>
      <c r="B591" t="s">
        <v>184</v>
      </c>
      <c r="C591" t="s">
        <v>46</v>
      </c>
      <c r="D591" t="s">
        <v>16</v>
      </c>
      <c r="E591" t="s">
        <v>21</v>
      </c>
      <c r="F591" s="1">
        <v>41158</v>
      </c>
      <c r="G591">
        <v>133507335</v>
      </c>
      <c r="H591" s="1">
        <v>41207</v>
      </c>
      <c r="I591">
        <v>11</v>
      </c>
      <c r="J591" s="6">
        <v>152.58000000000001</v>
      </c>
      <c r="K591" s="6">
        <v>97.44</v>
      </c>
      <c r="L591" s="7">
        <f>raw[[#This Row],[Unit Price]]*raw[[#This Row],[Units Sold]]</f>
        <v>1678.38</v>
      </c>
      <c r="M591" s="7">
        <f>raw[[#This Row],[Unit Cost]]*raw[[#This Row],[Units Sold]]</f>
        <v>1071.8399999999999</v>
      </c>
      <c r="N591" s="7">
        <f>raw[[#This Row],[Total Revenue]]-raw[[#This Row],[Total Cost]]</f>
        <v>606.54000000000019</v>
      </c>
    </row>
    <row r="592" spans="1:14" x14ac:dyDescent="0.25">
      <c r="A592" t="s">
        <v>245</v>
      </c>
      <c r="B592" t="s">
        <v>204</v>
      </c>
      <c r="C592" t="s">
        <v>44</v>
      </c>
      <c r="D592" t="s">
        <v>16</v>
      </c>
      <c r="E592" t="s">
        <v>21</v>
      </c>
      <c r="F592" s="1">
        <v>40628</v>
      </c>
      <c r="G592">
        <v>631648480</v>
      </c>
      <c r="H592" s="1">
        <v>40672</v>
      </c>
      <c r="I592">
        <v>13</v>
      </c>
      <c r="J592" s="6">
        <v>109.28</v>
      </c>
      <c r="K592" s="6">
        <v>35.840000000000003</v>
      </c>
      <c r="L592" s="7">
        <f>raw[[#This Row],[Unit Price]]*raw[[#This Row],[Units Sold]]</f>
        <v>1420.64</v>
      </c>
      <c r="M592" s="7">
        <f>raw[[#This Row],[Unit Cost]]*raw[[#This Row],[Units Sold]]</f>
        <v>465.92000000000007</v>
      </c>
      <c r="N592" s="7">
        <f>raw[[#This Row],[Total Revenue]]-raw[[#This Row],[Total Cost]]</f>
        <v>954.72</v>
      </c>
    </row>
    <row r="593" spans="1:14" x14ac:dyDescent="0.25">
      <c r="A593" t="s">
        <v>104</v>
      </c>
      <c r="B593" t="s">
        <v>105</v>
      </c>
      <c r="C593" t="s">
        <v>44</v>
      </c>
      <c r="D593" t="s">
        <v>24</v>
      </c>
      <c r="E593" t="s">
        <v>29</v>
      </c>
      <c r="F593" s="1">
        <v>40479</v>
      </c>
      <c r="G593">
        <v>997033584</v>
      </c>
      <c r="H593" s="1">
        <v>40500</v>
      </c>
      <c r="I593">
        <v>5</v>
      </c>
      <c r="J593" s="6">
        <v>109.28</v>
      </c>
      <c r="K593" s="6">
        <v>35.840000000000003</v>
      </c>
      <c r="L593" s="7">
        <f>raw[[#This Row],[Unit Price]]*raw[[#This Row],[Units Sold]]</f>
        <v>546.4</v>
      </c>
      <c r="M593" s="7">
        <f>raw[[#This Row],[Unit Cost]]*raw[[#This Row],[Units Sold]]</f>
        <v>179.20000000000002</v>
      </c>
      <c r="N593" s="7">
        <f>raw[[#This Row],[Total Revenue]]-raw[[#This Row],[Total Cost]]</f>
        <v>367.19999999999993</v>
      </c>
    </row>
    <row r="594" spans="1:14" x14ac:dyDescent="0.25">
      <c r="A594" t="s">
        <v>245</v>
      </c>
      <c r="B594" t="s">
        <v>84</v>
      </c>
      <c r="C594" t="s">
        <v>50</v>
      </c>
      <c r="D594" t="s">
        <v>16</v>
      </c>
      <c r="E594" t="s">
        <v>17</v>
      </c>
      <c r="F594" s="1">
        <v>40729</v>
      </c>
      <c r="G594">
        <v>762523972</v>
      </c>
      <c r="H594" s="1">
        <v>40763</v>
      </c>
      <c r="I594">
        <v>11</v>
      </c>
      <c r="J594" s="6">
        <v>81.73</v>
      </c>
      <c r="K594" s="6">
        <v>56.67</v>
      </c>
      <c r="L594" s="7">
        <f>raw[[#This Row],[Unit Price]]*raw[[#This Row],[Units Sold]]</f>
        <v>899.03000000000009</v>
      </c>
      <c r="M594" s="7">
        <f>raw[[#This Row],[Unit Cost]]*raw[[#This Row],[Units Sold]]</f>
        <v>623.37</v>
      </c>
      <c r="N594" s="7">
        <f>raw[[#This Row],[Total Revenue]]-raw[[#This Row],[Total Cost]]</f>
        <v>275.66000000000008</v>
      </c>
    </row>
    <row r="595" spans="1:14" x14ac:dyDescent="0.25">
      <c r="A595" t="s">
        <v>78</v>
      </c>
      <c r="B595" t="s">
        <v>81</v>
      </c>
      <c r="C595" t="s">
        <v>23</v>
      </c>
      <c r="D595" t="s">
        <v>24</v>
      </c>
      <c r="E595" t="s">
        <v>29</v>
      </c>
      <c r="F595" s="1">
        <v>40401</v>
      </c>
      <c r="G595">
        <v>431293475</v>
      </c>
      <c r="H595" s="1">
        <v>40423</v>
      </c>
      <c r="I595">
        <v>14</v>
      </c>
      <c r="J595" s="6">
        <v>154.06</v>
      </c>
      <c r="K595" s="6">
        <v>90.93</v>
      </c>
      <c r="L595" s="7">
        <f>raw[[#This Row],[Unit Price]]*raw[[#This Row],[Units Sold]]</f>
        <v>2156.84</v>
      </c>
      <c r="M595" s="7">
        <f>raw[[#This Row],[Unit Cost]]*raw[[#This Row],[Units Sold]]</f>
        <v>1273.02</v>
      </c>
      <c r="N595" s="7">
        <f>raw[[#This Row],[Total Revenue]]-raw[[#This Row],[Total Cost]]</f>
        <v>883.82000000000016</v>
      </c>
    </row>
    <row r="596" spans="1:14" x14ac:dyDescent="0.25">
      <c r="A596" t="s">
        <v>246</v>
      </c>
      <c r="B596" t="s">
        <v>146</v>
      </c>
      <c r="C596" t="s">
        <v>44</v>
      </c>
      <c r="D596" t="s">
        <v>24</v>
      </c>
      <c r="E596" t="s">
        <v>21</v>
      </c>
      <c r="F596" s="1">
        <v>41673</v>
      </c>
      <c r="G596">
        <v>126828420</v>
      </c>
      <c r="H596" s="1">
        <v>41715</v>
      </c>
      <c r="I596">
        <v>1</v>
      </c>
      <c r="J596" s="6">
        <v>109.28</v>
      </c>
      <c r="K596" s="6">
        <v>35.840000000000003</v>
      </c>
      <c r="L596" s="7">
        <f>raw[[#This Row],[Unit Price]]*raw[[#This Row],[Units Sold]]</f>
        <v>109.28</v>
      </c>
      <c r="M596" s="7">
        <f>raw[[#This Row],[Unit Cost]]*raw[[#This Row],[Units Sold]]</f>
        <v>35.840000000000003</v>
      </c>
      <c r="N596" s="7">
        <f>raw[[#This Row],[Total Revenue]]-raw[[#This Row],[Total Cost]]</f>
        <v>73.44</v>
      </c>
    </row>
    <row r="597" spans="1:14" x14ac:dyDescent="0.25">
      <c r="A597" t="s">
        <v>18</v>
      </c>
      <c r="B597" t="s">
        <v>96</v>
      </c>
      <c r="C597" t="s">
        <v>44</v>
      </c>
      <c r="D597" t="s">
        <v>24</v>
      </c>
      <c r="E597" t="s">
        <v>39</v>
      </c>
      <c r="F597" s="1">
        <v>40198</v>
      </c>
      <c r="G597">
        <v>942927634</v>
      </c>
      <c r="H597" s="1">
        <v>40233</v>
      </c>
      <c r="I597">
        <v>3</v>
      </c>
      <c r="J597" s="6">
        <v>109.28</v>
      </c>
      <c r="K597" s="6">
        <v>35.840000000000003</v>
      </c>
      <c r="L597" s="7">
        <f>raw[[#This Row],[Unit Price]]*raw[[#This Row],[Units Sold]]</f>
        <v>327.84000000000003</v>
      </c>
      <c r="M597" s="7">
        <f>raw[[#This Row],[Unit Cost]]*raw[[#This Row],[Units Sold]]</f>
        <v>107.52000000000001</v>
      </c>
      <c r="N597" s="7">
        <f>raw[[#This Row],[Total Revenue]]-raw[[#This Row],[Total Cost]]</f>
        <v>220.32000000000002</v>
      </c>
    </row>
    <row r="598" spans="1:14" x14ac:dyDescent="0.25">
      <c r="A598" t="s">
        <v>78</v>
      </c>
      <c r="B598" t="s">
        <v>211</v>
      </c>
      <c r="C598" t="s">
        <v>44</v>
      </c>
      <c r="D598" t="s">
        <v>24</v>
      </c>
      <c r="E598" t="s">
        <v>39</v>
      </c>
      <c r="F598" s="1">
        <v>40316</v>
      </c>
      <c r="G598">
        <v>893702447</v>
      </c>
      <c r="H598" s="1">
        <v>40323</v>
      </c>
      <c r="I598">
        <v>9</v>
      </c>
      <c r="J598" s="6">
        <v>109.28</v>
      </c>
      <c r="K598" s="6">
        <v>35.840000000000003</v>
      </c>
      <c r="L598" s="7">
        <f>raw[[#This Row],[Unit Price]]*raw[[#This Row],[Units Sold]]</f>
        <v>983.52</v>
      </c>
      <c r="M598" s="7">
        <f>raw[[#This Row],[Unit Cost]]*raw[[#This Row],[Units Sold]]</f>
        <v>322.56000000000006</v>
      </c>
      <c r="N598" s="7">
        <f>raw[[#This Row],[Total Revenue]]-raw[[#This Row],[Total Cost]]</f>
        <v>660.95999999999992</v>
      </c>
    </row>
    <row r="599" spans="1:14" x14ac:dyDescent="0.25">
      <c r="A599" t="s">
        <v>246</v>
      </c>
      <c r="B599" t="s">
        <v>124</v>
      </c>
      <c r="C599" t="s">
        <v>26</v>
      </c>
      <c r="D599" t="s">
        <v>24</v>
      </c>
      <c r="E599" t="s">
        <v>29</v>
      </c>
      <c r="F599" s="1">
        <v>42605</v>
      </c>
      <c r="G599">
        <v>763576686</v>
      </c>
      <c r="H599" s="1">
        <v>42608</v>
      </c>
      <c r="I599">
        <v>14</v>
      </c>
      <c r="J599" s="6">
        <v>668.27</v>
      </c>
      <c r="K599" s="6">
        <v>502.54</v>
      </c>
      <c r="L599" s="7">
        <f>raw[[#This Row],[Unit Price]]*raw[[#This Row],[Units Sold]]</f>
        <v>9355.7799999999988</v>
      </c>
      <c r="M599" s="7">
        <f>raw[[#This Row],[Unit Cost]]*raw[[#This Row],[Units Sold]]</f>
        <v>7035.56</v>
      </c>
      <c r="N599" s="7">
        <f>raw[[#This Row],[Total Revenue]]-raw[[#This Row],[Total Cost]]</f>
        <v>2320.2199999999984</v>
      </c>
    </row>
    <row r="600" spans="1:14" x14ac:dyDescent="0.25">
      <c r="A600" t="s">
        <v>30</v>
      </c>
      <c r="B600" t="s">
        <v>212</v>
      </c>
      <c r="C600" t="s">
        <v>44</v>
      </c>
      <c r="D600" t="s">
        <v>24</v>
      </c>
      <c r="E600" t="s">
        <v>39</v>
      </c>
      <c r="F600" s="1">
        <v>42502</v>
      </c>
      <c r="G600">
        <v>957286679</v>
      </c>
      <c r="H600" s="1">
        <v>42532</v>
      </c>
      <c r="I600">
        <v>2</v>
      </c>
      <c r="J600" s="6">
        <v>109.28</v>
      </c>
      <c r="K600" s="6">
        <v>35.840000000000003</v>
      </c>
      <c r="L600" s="7">
        <f>raw[[#This Row],[Unit Price]]*raw[[#This Row],[Units Sold]]</f>
        <v>218.56</v>
      </c>
      <c r="M600" s="7">
        <f>raw[[#This Row],[Unit Cost]]*raw[[#This Row],[Units Sold]]</f>
        <v>71.680000000000007</v>
      </c>
      <c r="N600" s="7">
        <f>raw[[#This Row],[Total Revenue]]-raw[[#This Row],[Total Cost]]</f>
        <v>146.88</v>
      </c>
    </row>
    <row r="601" spans="1:14" x14ac:dyDescent="0.25">
      <c r="A601" t="s">
        <v>245</v>
      </c>
      <c r="B601" t="s">
        <v>163</v>
      </c>
      <c r="C601" t="s">
        <v>50</v>
      </c>
      <c r="D601" t="s">
        <v>24</v>
      </c>
      <c r="E601" t="s">
        <v>17</v>
      </c>
      <c r="F601" s="1">
        <v>42748</v>
      </c>
      <c r="G601">
        <v>149881255</v>
      </c>
      <c r="H601" s="1">
        <v>42782</v>
      </c>
      <c r="I601">
        <v>3</v>
      </c>
      <c r="J601" s="6">
        <v>81.73</v>
      </c>
      <c r="K601" s="6">
        <v>56.67</v>
      </c>
      <c r="L601" s="7">
        <f>raw[[#This Row],[Unit Price]]*raw[[#This Row],[Units Sold]]</f>
        <v>245.19</v>
      </c>
      <c r="M601" s="7">
        <f>raw[[#This Row],[Unit Cost]]*raw[[#This Row],[Units Sold]]</f>
        <v>170.01</v>
      </c>
      <c r="N601" s="7">
        <f>raw[[#This Row],[Total Revenue]]-raw[[#This Row],[Total Cost]]</f>
        <v>75.180000000000007</v>
      </c>
    </row>
    <row r="602" spans="1:14" x14ac:dyDescent="0.25">
      <c r="A602" t="s">
        <v>30</v>
      </c>
      <c r="B602" t="s">
        <v>139</v>
      </c>
      <c r="C602" t="s">
        <v>35</v>
      </c>
      <c r="D602" t="s">
        <v>16</v>
      </c>
      <c r="E602" t="s">
        <v>21</v>
      </c>
      <c r="F602" s="1">
        <v>40940</v>
      </c>
      <c r="G602">
        <v>236721742</v>
      </c>
      <c r="H602" s="1">
        <v>40965</v>
      </c>
      <c r="I602">
        <v>1</v>
      </c>
      <c r="J602" s="6">
        <v>421.89</v>
      </c>
      <c r="K602" s="6">
        <v>364.69</v>
      </c>
      <c r="L602" s="7">
        <f>raw[[#This Row],[Unit Price]]*raw[[#This Row],[Units Sold]]</f>
        <v>421.89</v>
      </c>
      <c r="M602" s="7">
        <f>raw[[#This Row],[Unit Cost]]*raw[[#This Row],[Units Sold]]</f>
        <v>364.69</v>
      </c>
      <c r="N602" s="7">
        <f>raw[[#This Row],[Total Revenue]]-raw[[#This Row],[Total Cost]]</f>
        <v>57.199999999999989</v>
      </c>
    </row>
    <row r="603" spans="1:14" x14ac:dyDescent="0.25">
      <c r="A603" t="s">
        <v>104</v>
      </c>
      <c r="B603" t="s">
        <v>202</v>
      </c>
      <c r="C603" t="s">
        <v>46</v>
      </c>
      <c r="D603" t="s">
        <v>16</v>
      </c>
      <c r="E603" t="s">
        <v>39</v>
      </c>
      <c r="F603" s="1">
        <v>41979</v>
      </c>
      <c r="G603">
        <v>483481967</v>
      </c>
      <c r="H603" s="1">
        <v>42028</v>
      </c>
      <c r="I603">
        <v>3</v>
      </c>
      <c r="J603" s="6">
        <v>152.58000000000001</v>
      </c>
      <c r="K603" s="6">
        <v>97.44</v>
      </c>
      <c r="L603" s="7">
        <f>raw[[#This Row],[Unit Price]]*raw[[#This Row],[Units Sold]]</f>
        <v>457.74</v>
      </c>
      <c r="M603" s="7">
        <f>raw[[#This Row],[Unit Cost]]*raw[[#This Row],[Units Sold]]</f>
        <v>292.32</v>
      </c>
      <c r="N603" s="7">
        <f>raw[[#This Row],[Total Revenue]]-raw[[#This Row],[Total Cost]]</f>
        <v>165.42000000000002</v>
      </c>
    </row>
    <row r="604" spans="1:14" x14ac:dyDescent="0.25">
      <c r="A604" t="s">
        <v>245</v>
      </c>
      <c r="B604" t="s">
        <v>128</v>
      </c>
      <c r="C604" t="s">
        <v>44</v>
      </c>
      <c r="D604" t="s">
        <v>24</v>
      </c>
      <c r="E604" t="s">
        <v>29</v>
      </c>
      <c r="F604" s="1">
        <v>42857</v>
      </c>
      <c r="G604">
        <v>676148259</v>
      </c>
      <c r="H604" s="1">
        <v>42873</v>
      </c>
      <c r="I604">
        <v>10</v>
      </c>
      <c r="J604" s="6">
        <v>109.28</v>
      </c>
      <c r="K604" s="6">
        <v>35.840000000000003</v>
      </c>
      <c r="L604" s="7">
        <f>raw[[#This Row],[Unit Price]]*raw[[#This Row],[Units Sold]]</f>
        <v>1092.8</v>
      </c>
      <c r="M604" s="7">
        <f>raw[[#This Row],[Unit Cost]]*raw[[#This Row],[Units Sold]]</f>
        <v>358.40000000000003</v>
      </c>
      <c r="N604" s="7">
        <f>raw[[#This Row],[Total Revenue]]-raw[[#This Row],[Total Cost]]</f>
        <v>734.39999999999986</v>
      </c>
    </row>
    <row r="605" spans="1:14" x14ac:dyDescent="0.25">
      <c r="A605" t="s">
        <v>18</v>
      </c>
      <c r="B605" t="s">
        <v>57</v>
      </c>
      <c r="C605" t="s">
        <v>35</v>
      </c>
      <c r="D605" t="s">
        <v>24</v>
      </c>
      <c r="E605" t="s">
        <v>21</v>
      </c>
      <c r="F605" s="1">
        <v>42339</v>
      </c>
      <c r="G605">
        <v>671019446</v>
      </c>
      <c r="H605" s="1">
        <v>42366</v>
      </c>
      <c r="I605">
        <v>14</v>
      </c>
      <c r="J605" s="6">
        <v>421.89</v>
      </c>
      <c r="K605" s="6">
        <v>364.69</v>
      </c>
      <c r="L605" s="7">
        <f>raw[[#This Row],[Unit Price]]*raw[[#This Row],[Units Sold]]</f>
        <v>5906.46</v>
      </c>
      <c r="M605" s="7">
        <f>raw[[#This Row],[Unit Cost]]*raw[[#This Row],[Units Sold]]</f>
        <v>5105.66</v>
      </c>
      <c r="N605" s="7">
        <f>raw[[#This Row],[Total Revenue]]-raw[[#This Row],[Total Cost]]</f>
        <v>800.80000000000018</v>
      </c>
    </row>
    <row r="606" spans="1:14" x14ac:dyDescent="0.25">
      <c r="A606" t="s">
        <v>246</v>
      </c>
      <c r="B606" t="s">
        <v>101</v>
      </c>
      <c r="C606" t="s">
        <v>20</v>
      </c>
      <c r="D606" t="s">
        <v>16</v>
      </c>
      <c r="E606" t="s">
        <v>39</v>
      </c>
      <c r="F606" s="1">
        <v>42343</v>
      </c>
      <c r="G606">
        <v>844706857</v>
      </c>
      <c r="H606" s="1">
        <v>42387</v>
      </c>
      <c r="I606">
        <v>11</v>
      </c>
      <c r="J606" s="6">
        <v>47.45</v>
      </c>
      <c r="K606" s="6">
        <v>31.79</v>
      </c>
      <c r="L606" s="7">
        <f>raw[[#This Row],[Unit Price]]*raw[[#This Row],[Units Sold]]</f>
        <v>521.95000000000005</v>
      </c>
      <c r="M606" s="7">
        <f>raw[[#This Row],[Unit Cost]]*raw[[#This Row],[Units Sold]]</f>
        <v>349.69</v>
      </c>
      <c r="N606" s="7">
        <f>raw[[#This Row],[Total Revenue]]-raw[[#This Row],[Total Cost]]</f>
        <v>172.26000000000005</v>
      </c>
    </row>
    <row r="607" spans="1:14" x14ac:dyDescent="0.25">
      <c r="A607" t="s">
        <v>18</v>
      </c>
      <c r="B607" t="s">
        <v>27</v>
      </c>
      <c r="C607" t="s">
        <v>67</v>
      </c>
      <c r="D607" t="s">
        <v>16</v>
      </c>
      <c r="E607" t="s">
        <v>17</v>
      </c>
      <c r="F607" s="1">
        <v>41029</v>
      </c>
      <c r="G607">
        <v>744134318</v>
      </c>
      <c r="H607" s="1">
        <v>41045</v>
      </c>
      <c r="I607">
        <v>8</v>
      </c>
      <c r="J607" s="6">
        <v>9.33</v>
      </c>
      <c r="K607" s="6">
        <v>6.92</v>
      </c>
      <c r="L607" s="7">
        <f>raw[[#This Row],[Unit Price]]*raw[[#This Row],[Units Sold]]</f>
        <v>74.64</v>
      </c>
      <c r="M607" s="7">
        <f>raw[[#This Row],[Unit Cost]]*raw[[#This Row],[Units Sold]]</f>
        <v>55.36</v>
      </c>
      <c r="N607" s="7">
        <f>raw[[#This Row],[Total Revenue]]-raw[[#This Row],[Total Cost]]</f>
        <v>19.28</v>
      </c>
    </row>
    <row r="608" spans="1:14" x14ac:dyDescent="0.25">
      <c r="A608" t="s">
        <v>245</v>
      </c>
      <c r="B608" t="s">
        <v>125</v>
      </c>
      <c r="C608" t="s">
        <v>53</v>
      </c>
      <c r="D608" t="s">
        <v>24</v>
      </c>
      <c r="E608" t="s">
        <v>39</v>
      </c>
      <c r="F608" s="1">
        <v>42478</v>
      </c>
      <c r="G608">
        <v>436538159</v>
      </c>
      <c r="H608" s="1">
        <v>42485</v>
      </c>
      <c r="I608">
        <v>1</v>
      </c>
      <c r="J608" s="6">
        <v>437.2</v>
      </c>
      <c r="K608" s="6">
        <v>263.33</v>
      </c>
      <c r="L608" s="7">
        <f>raw[[#This Row],[Unit Price]]*raw[[#This Row],[Units Sold]]</f>
        <v>437.2</v>
      </c>
      <c r="M608" s="7">
        <f>raw[[#This Row],[Unit Cost]]*raw[[#This Row],[Units Sold]]</f>
        <v>263.33</v>
      </c>
      <c r="N608" s="7">
        <f>raw[[#This Row],[Total Revenue]]-raw[[#This Row],[Total Cost]]</f>
        <v>173.87</v>
      </c>
    </row>
    <row r="609" spans="1:14" x14ac:dyDescent="0.25">
      <c r="A609" t="s">
        <v>18</v>
      </c>
      <c r="B609" t="s">
        <v>147</v>
      </c>
      <c r="C609" t="s">
        <v>50</v>
      </c>
      <c r="D609" t="s">
        <v>16</v>
      </c>
      <c r="E609" t="s">
        <v>39</v>
      </c>
      <c r="F609" s="1">
        <v>41476</v>
      </c>
      <c r="G609">
        <v>959467208</v>
      </c>
      <c r="H609" s="1">
        <v>41497</v>
      </c>
      <c r="I609">
        <v>11</v>
      </c>
      <c r="J609" s="6">
        <v>81.73</v>
      </c>
      <c r="K609" s="6">
        <v>56.67</v>
      </c>
      <c r="L609" s="7">
        <f>raw[[#This Row],[Unit Price]]*raw[[#This Row],[Units Sold]]</f>
        <v>899.03000000000009</v>
      </c>
      <c r="M609" s="7">
        <f>raw[[#This Row],[Unit Cost]]*raw[[#This Row],[Units Sold]]</f>
        <v>623.37</v>
      </c>
      <c r="N609" s="7">
        <f>raw[[#This Row],[Total Revenue]]-raw[[#This Row],[Total Cost]]</f>
        <v>275.66000000000008</v>
      </c>
    </row>
    <row r="610" spans="1:14" x14ac:dyDescent="0.25">
      <c r="A610" t="s">
        <v>245</v>
      </c>
      <c r="B610" t="s">
        <v>200</v>
      </c>
      <c r="C610" t="s">
        <v>23</v>
      </c>
      <c r="D610" t="s">
        <v>24</v>
      </c>
      <c r="E610" t="s">
        <v>29</v>
      </c>
      <c r="F610" s="1">
        <v>41499</v>
      </c>
      <c r="G610">
        <v>270782792</v>
      </c>
      <c r="H610" s="1">
        <v>41521</v>
      </c>
      <c r="I610">
        <v>16</v>
      </c>
      <c r="J610" s="6">
        <v>154.06</v>
      </c>
      <c r="K610" s="6">
        <v>90.93</v>
      </c>
      <c r="L610" s="7">
        <f>raw[[#This Row],[Unit Price]]*raw[[#This Row],[Units Sold]]</f>
        <v>2464.96</v>
      </c>
      <c r="M610" s="7">
        <f>raw[[#This Row],[Unit Cost]]*raw[[#This Row],[Units Sold]]</f>
        <v>1454.88</v>
      </c>
      <c r="N610" s="7">
        <f>raw[[#This Row],[Total Revenue]]-raw[[#This Row],[Total Cost]]</f>
        <v>1010.0799999999999</v>
      </c>
    </row>
    <row r="611" spans="1:14" x14ac:dyDescent="0.25">
      <c r="A611" t="s">
        <v>18</v>
      </c>
      <c r="B611" t="s">
        <v>172</v>
      </c>
      <c r="C611" t="s">
        <v>33</v>
      </c>
      <c r="D611" t="s">
        <v>16</v>
      </c>
      <c r="E611" t="s">
        <v>29</v>
      </c>
      <c r="F611" s="1">
        <v>42263</v>
      </c>
      <c r="G611">
        <v>898658740</v>
      </c>
      <c r="H611" s="1">
        <v>42276</v>
      </c>
      <c r="I611">
        <v>3</v>
      </c>
      <c r="J611" s="6">
        <v>255.28</v>
      </c>
      <c r="K611" s="6">
        <v>159.41999999999999</v>
      </c>
      <c r="L611" s="7">
        <f>raw[[#This Row],[Unit Price]]*raw[[#This Row],[Units Sold]]</f>
        <v>765.84</v>
      </c>
      <c r="M611" s="7">
        <f>raw[[#This Row],[Unit Cost]]*raw[[#This Row],[Units Sold]]</f>
        <v>478.26</v>
      </c>
      <c r="N611" s="7">
        <f>raw[[#This Row],[Total Revenue]]-raw[[#This Row],[Total Cost]]</f>
        <v>287.58000000000004</v>
      </c>
    </row>
    <row r="612" spans="1:14" x14ac:dyDescent="0.25">
      <c r="A612" t="s">
        <v>245</v>
      </c>
      <c r="B612" t="s">
        <v>140</v>
      </c>
      <c r="C612" t="s">
        <v>38</v>
      </c>
      <c r="D612" t="s">
        <v>24</v>
      </c>
      <c r="E612" t="s">
        <v>39</v>
      </c>
      <c r="F612" s="1">
        <v>41105</v>
      </c>
      <c r="G612">
        <v>491581380</v>
      </c>
      <c r="H612" s="1">
        <v>41118</v>
      </c>
      <c r="I612">
        <v>15</v>
      </c>
      <c r="J612" s="6">
        <v>205.7</v>
      </c>
      <c r="K612" s="6">
        <v>117.11</v>
      </c>
      <c r="L612" s="7">
        <f>raw[[#This Row],[Unit Price]]*raw[[#This Row],[Units Sold]]</f>
        <v>3085.5</v>
      </c>
      <c r="M612" s="7">
        <f>raw[[#This Row],[Unit Cost]]*raw[[#This Row],[Units Sold]]</f>
        <v>1756.65</v>
      </c>
      <c r="N612" s="7">
        <f>raw[[#This Row],[Total Revenue]]-raw[[#This Row],[Total Cost]]</f>
        <v>1328.85</v>
      </c>
    </row>
    <row r="613" spans="1:14" x14ac:dyDescent="0.25">
      <c r="A613" t="s">
        <v>18</v>
      </c>
      <c r="B613" t="s">
        <v>70</v>
      </c>
      <c r="C613" t="s">
        <v>67</v>
      </c>
      <c r="D613" t="s">
        <v>24</v>
      </c>
      <c r="E613" t="s">
        <v>29</v>
      </c>
      <c r="F613" s="1">
        <v>42667</v>
      </c>
      <c r="G613">
        <v>368349540</v>
      </c>
      <c r="H613" s="1">
        <v>42692</v>
      </c>
      <c r="I613">
        <v>3</v>
      </c>
      <c r="J613" s="6">
        <v>9.33</v>
      </c>
      <c r="K613" s="6">
        <v>6.92</v>
      </c>
      <c r="L613" s="7">
        <f>raw[[#This Row],[Unit Price]]*raw[[#This Row],[Units Sold]]</f>
        <v>27.990000000000002</v>
      </c>
      <c r="M613" s="7">
        <f>raw[[#This Row],[Unit Cost]]*raw[[#This Row],[Units Sold]]</f>
        <v>20.759999999999998</v>
      </c>
      <c r="N613" s="7">
        <f>raw[[#This Row],[Total Revenue]]-raw[[#This Row],[Total Cost]]</f>
        <v>7.230000000000004</v>
      </c>
    </row>
    <row r="614" spans="1:14" x14ac:dyDescent="0.25">
      <c r="A614" t="s">
        <v>30</v>
      </c>
      <c r="B614" t="s">
        <v>120</v>
      </c>
      <c r="C614" t="s">
        <v>46</v>
      </c>
      <c r="D614" t="s">
        <v>24</v>
      </c>
      <c r="E614" t="s">
        <v>17</v>
      </c>
      <c r="F614" s="1">
        <v>40916</v>
      </c>
      <c r="G614">
        <v>568074548</v>
      </c>
      <c r="H614" s="1">
        <v>40934</v>
      </c>
      <c r="I614">
        <v>8</v>
      </c>
      <c r="J614" s="6">
        <v>152.58000000000001</v>
      </c>
      <c r="K614" s="6">
        <v>97.44</v>
      </c>
      <c r="L614" s="7">
        <f>raw[[#This Row],[Unit Price]]*raw[[#This Row],[Units Sold]]</f>
        <v>1220.6400000000001</v>
      </c>
      <c r="M614" s="7">
        <f>raw[[#This Row],[Unit Cost]]*raw[[#This Row],[Units Sold]]</f>
        <v>779.52</v>
      </c>
      <c r="N614" s="7">
        <f>raw[[#This Row],[Total Revenue]]-raw[[#This Row],[Total Cost]]</f>
        <v>441.12000000000012</v>
      </c>
    </row>
    <row r="615" spans="1:14" x14ac:dyDescent="0.25">
      <c r="A615" t="s">
        <v>245</v>
      </c>
      <c r="B615" t="s">
        <v>118</v>
      </c>
      <c r="C615" t="s">
        <v>67</v>
      </c>
      <c r="D615" t="s">
        <v>24</v>
      </c>
      <c r="E615" t="s">
        <v>17</v>
      </c>
      <c r="F615" s="1">
        <v>42655</v>
      </c>
      <c r="G615">
        <v>300180232</v>
      </c>
      <c r="H615" s="1">
        <v>42705</v>
      </c>
      <c r="I615">
        <v>15</v>
      </c>
      <c r="J615" s="6">
        <v>9.33</v>
      </c>
      <c r="K615" s="6">
        <v>6.92</v>
      </c>
      <c r="L615" s="7">
        <f>raw[[#This Row],[Unit Price]]*raw[[#This Row],[Units Sold]]</f>
        <v>139.94999999999999</v>
      </c>
      <c r="M615" s="7">
        <f>raw[[#This Row],[Unit Cost]]*raw[[#This Row],[Units Sold]]</f>
        <v>103.8</v>
      </c>
      <c r="N615" s="7">
        <f>raw[[#This Row],[Total Revenue]]-raw[[#This Row],[Total Cost]]</f>
        <v>36.149999999999991</v>
      </c>
    </row>
    <row r="616" spans="1:14" x14ac:dyDescent="0.25">
      <c r="A616" t="s">
        <v>18</v>
      </c>
      <c r="B616" t="s">
        <v>173</v>
      </c>
      <c r="C616" t="s">
        <v>44</v>
      </c>
      <c r="D616" t="s">
        <v>16</v>
      </c>
      <c r="E616" t="s">
        <v>21</v>
      </c>
      <c r="F616" s="1">
        <v>41245</v>
      </c>
      <c r="G616">
        <v>194402921</v>
      </c>
      <c r="H616" s="1">
        <v>41284</v>
      </c>
      <c r="I616">
        <v>12</v>
      </c>
      <c r="J616" s="6">
        <v>109.28</v>
      </c>
      <c r="K616" s="6">
        <v>35.840000000000003</v>
      </c>
      <c r="L616" s="7">
        <f>raw[[#This Row],[Unit Price]]*raw[[#This Row],[Units Sold]]</f>
        <v>1311.3600000000001</v>
      </c>
      <c r="M616" s="7">
        <f>raw[[#This Row],[Unit Cost]]*raw[[#This Row],[Units Sold]]</f>
        <v>430.08000000000004</v>
      </c>
      <c r="N616" s="7">
        <f>raw[[#This Row],[Total Revenue]]-raw[[#This Row],[Total Cost]]</f>
        <v>881.28000000000009</v>
      </c>
    </row>
    <row r="617" spans="1:14" x14ac:dyDescent="0.25">
      <c r="A617" t="s">
        <v>245</v>
      </c>
      <c r="B617" t="s">
        <v>97</v>
      </c>
      <c r="C617" t="s">
        <v>50</v>
      </c>
      <c r="D617" t="s">
        <v>24</v>
      </c>
      <c r="E617" t="s">
        <v>29</v>
      </c>
      <c r="F617" s="1">
        <v>42886</v>
      </c>
      <c r="G617">
        <v>950791442</v>
      </c>
      <c r="H617" s="1">
        <v>42931</v>
      </c>
      <c r="I617">
        <v>15</v>
      </c>
      <c r="J617" s="6">
        <v>81.73</v>
      </c>
      <c r="K617" s="6">
        <v>56.67</v>
      </c>
      <c r="L617" s="7">
        <f>raw[[#This Row],[Unit Price]]*raw[[#This Row],[Units Sold]]</f>
        <v>1225.95</v>
      </c>
      <c r="M617" s="7">
        <f>raw[[#This Row],[Unit Cost]]*raw[[#This Row],[Units Sold]]</f>
        <v>850.05000000000007</v>
      </c>
      <c r="N617" s="7">
        <f>raw[[#This Row],[Total Revenue]]-raw[[#This Row],[Total Cost]]</f>
        <v>375.9</v>
      </c>
    </row>
    <row r="618" spans="1:14" x14ac:dyDescent="0.25">
      <c r="A618" t="s">
        <v>245</v>
      </c>
      <c r="B618" t="s">
        <v>118</v>
      </c>
      <c r="C618" t="s">
        <v>44</v>
      </c>
      <c r="D618" t="s">
        <v>16</v>
      </c>
      <c r="E618" t="s">
        <v>39</v>
      </c>
      <c r="F618" s="1">
        <v>40333</v>
      </c>
      <c r="G618">
        <v>189707124</v>
      </c>
      <c r="H618" s="1">
        <v>40372</v>
      </c>
      <c r="I618">
        <v>12</v>
      </c>
      <c r="J618" s="6">
        <v>109.28</v>
      </c>
      <c r="K618" s="6">
        <v>35.840000000000003</v>
      </c>
      <c r="L618" s="7">
        <f>raw[[#This Row],[Unit Price]]*raw[[#This Row],[Units Sold]]</f>
        <v>1311.3600000000001</v>
      </c>
      <c r="M618" s="7">
        <f>raw[[#This Row],[Unit Cost]]*raw[[#This Row],[Units Sold]]</f>
        <v>430.08000000000004</v>
      </c>
      <c r="N618" s="7">
        <f>raw[[#This Row],[Total Revenue]]-raw[[#This Row],[Total Cost]]</f>
        <v>881.28000000000009</v>
      </c>
    </row>
    <row r="619" spans="1:14" x14ac:dyDescent="0.25">
      <c r="A619" t="s">
        <v>104</v>
      </c>
      <c r="B619" t="s">
        <v>202</v>
      </c>
      <c r="C619" t="s">
        <v>15</v>
      </c>
      <c r="D619" t="s">
        <v>16</v>
      </c>
      <c r="E619" t="s">
        <v>17</v>
      </c>
      <c r="F619" s="1">
        <v>41945</v>
      </c>
      <c r="G619">
        <v>101823794</v>
      </c>
      <c r="H619" s="1">
        <v>41976</v>
      </c>
      <c r="I619">
        <v>1</v>
      </c>
      <c r="J619" s="6">
        <v>651.21</v>
      </c>
      <c r="K619" s="6">
        <v>524.96</v>
      </c>
      <c r="L619" s="7">
        <f>raw[[#This Row],[Unit Price]]*raw[[#This Row],[Units Sold]]</f>
        <v>651.21</v>
      </c>
      <c r="M619" s="7">
        <f>raw[[#This Row],[Unit Cost]]*raw[[#This Row],[Units Sold]]</f>
        <v>524.96</v>
      </c>
      <c r="N619" s="7">
        <f>raw[[#This Row],[Total Revenue]]-raw[[#This Row],[Total Cost]]</f>
        <v>126.25</v>
      </c>
    </row>
    <row r="620" spans="1:14" x14ac:dyDescent="0.25">
      <c r="A620" t="s">
        <v>18</v>
      </c>
      <c r="B620" t="s">
        <v>76</v>
      </c>
      <c r="C620" t="s">
        <v>15</v>
      </c>
      <c r="D620" t="s">
        <v>16</v>
      </c>
      <c r="E620" t="s">
        <v>21</v>
      </c>
      <c r="F620" s="1">
        <v>42640</v>
      </c>
      <c r="G620">
        <v>698127782</v>
      </c>
      <c r="H620" s="1">
        <v>42685</v>
      </c>
      <c r="I620">
        <v>1</v>
      </c>
      <c r="J620" s="6">
        <v>651.21</v>
      </c>
      <c r="K620" s="6">
        <v>524.96</v>
      </c>
      <c r="L620" s="7">
        <f>raw[[#This Row],[Unit Price]]*raw[[#This Row],[Units Sold]]</f>
        <v>651.21</v>
      </c>
      <c r="M620" s="7">
        <f>raw[[#This Row],[Unit Cost]]*raw[[#This Row],[Units Sold]]</f>
        <v>524.96</v>
      </c>
      <c r="N620" s="7">
        <f>raw[[#This Row],[Total Revenue]]-raw[[#This Row],[Total Cost]]</f>
        <v>126.25</v>
      </c>
    </row>
    <row r="621" spans="1:14" x14ac:dyDescent="0.25">
      <c r="A621" t="s">
        <v>245</v>
      </c>
      <c r="B621" t="s">
        <v>151</v>
      </c>
      <c r="C621" t="s">
        <v>46</v>
      </c>
      <c r="D621" t="s">
        <v>16</v>
      </c>
      <c r="E621" t="s">
        <v>29</v>
      </c>
      <c r="F621" s="1">
        <v>41874</v>
      </c>
      <c r="G621">
        <v>259917914</v>
      </c>
      <c r="H621" s="1">
        <v>41914</v>
      </c>
      <c r="I621">
        <v>7</v>
      </c>
      <c r="J621" s="6">
        <v>152.58000000000001</v>
      </c>
      <c r="K621" s="6">
        <v>97.44</v>
      </c>
      <c r="L621" s="7">
        <f>raw[[#This Row],[Unit Price]]*raw[[#This Row],[Units Sold]]</f>
        <v>1068.0600000000002</v>
      </c>
      <c r="M621" s="7">
        <f>raw[[#This Row],[Unit Cost]]*raw[[#This Row],[Units Sold]]</f>
        <v>682.07999999999993</v>
      </c>
      <c r="N621" s="7">
        <f>raw[[#This Row],[Total Revenue]]-raw[[#This Row],[Total Cost]]</f>
        <v>385.98000000000025</v>
      </c>
    </row>
    <row r="622" spans="1:14" x14ac:dyDescent="0.25">
      <c r="A622" t="s">
        <v>245</v>
      </c>
      <c r="B622" t="s">
        <v>25</v>
      </c>
      <c r="C622" t="s">
        <v>67</v>
      </c>
      <c r="D622" t="s">
        <v>16</v>
      </c>
      <c r="E622" t="s">
        <v>39</v>
      </c>
      <c r="F622" s="1">
        <v>42257</v>
      </c>
      <c r="G622">
        <v>288805520</v>
      </c>
      <c r="H622" s="1">
        <v>42300</v>
      </c>
      <c r="I622">
        <v>5</v>
      </c>
      <c r="J622" s="6">
        <v>9.33</v>
      </c>
      <c r="K622" s="6">
        <v>6.92</v>
      </c>
      <c r="L622" s="7">
        <f>raw[[#This Row],[Unit Price]]*raw[[#This Row],[Units Sold]]</f>
        <v>46.65</v>
      </c>
      <c r="M622" s="7">
        <f>raw[[#This Row],[Unit Cost]]*raw[[#This Row],[Units Sold]]</f>
        <v>34.6</v>
      </c>
      <c r="N622" s="7">
        <f>raw[[#This Row],[Total Revenue]]-raw[[#This Row],[Total Cost]]</f>
        <v>12.049999999999997</v>
      </c>
    </row>
    <row r="623" spans="1:14" x14ac:dyDescent="0.25">
      <c r="A623" t="s">
        <v>246</v>
      </c>
      <c r="B623" t="s">
        <v>87</v>
      </c>
      <c r="C623" t="s">
        <v>50</v>
      </c>
      <c r="D623" t="s">
        <v>24</v>
      </c>
      <c r="E623" t="s">
        <v>17</v>
      </c>
      <c r="F623" s="1">
        <v>42640</v>
      </c>
      <c r="G623">
        <v>556714427</v>
      </c>
      <c r="H623" s="1">
        <v>42656</v>
      </c>
      <c r="I623">
        <v>5</v>
      </c>
      <c r="J623" s="6">
        <v>81.73</v>
      </c>
      <c r="K623" s="6">
        <v>56.67</v>
      </c>
      <c r="L623" s="7">
        <f>raw[[#This Row],[Unit Price]]*raw[[#This Row],[Units Sold]]</f>
        <v>408.65000000000003</v>
      </c>
      <c r="M623" s="7">
        <f>raw[[#This Row],[Unit Cost]]*raw[[#This Row],[Units Sold]]</f>
        <v>283.35000000000002</v>
      </c>
      <c r="N623" s="7">
        <f>raw[[#This Row],[Total Revenue]]-raw[[#This Row],[Total Cost]]</f>
        <v>125.30000000000001</v>
      </c>
    </row>
    <row r="624" spans="1:14" x14ac:dyDescent="0.25">
      <c r="A624" t="s">
        <v>245</v>
      </c>
      <c r="B624" t="s">
        <v>84</v>
      </c>
      <c r="C624" t="s">
        <v>23</v>
      </c>
      <c r="D624" t="s">
        <v>16</v>
      </c>
      <c r="E624" t="s">
        <v>17</v>
      </c>
      <c r="F624" s="1">
        <v>42263</v>
      </c>
      <c r="G624">
        <v>455880963</v>
      </c>
      <c r="H624" s="1">
        <v>42299</v>
      </c>
      <c r="I624">
        <v>7</v>
      </c>
      <c r="J624" s="6">
        <v>154.06</v>
      </c>
      <c r="K624" s="6">
        <v>90.93</v>
      </c>
      <c r="L624" s="7">
        <f>raw[[#This Row],[Unit Price]]*raw[[#This Row],[Units Sold]]</f>
        <v>1078.42</v>
      </c>
      <c r="M624" s="7">
        <f>raw[[#This Row],[Unit Cost]]*raw[[#This Row],[Units Sold]]</f>
        <v>636.51</v>
      </c>
      <c r="N624" s="7">
        <f>raw[[#This Row],[Total Revenue]]-raw[[#This Row],[Total Cost]]</f>
        <v>441.91000000000008</v>
      </c>
    </row>
    <row r="625" spans="1:14" x14ac:dyDescent="0.25">
      <c r="A625" t="s">
        <v>78</v>
      </c>
      <c r="B625" t="s">
        <v>123</v>
      </c>
      <c r="C625" t="s">
        <v>67</v>
      </c>
      <c r="D625" t="s">
        <v>16</v>
      </c>
      <c r="E625" t="s">
        <v>39</v>
      </c>
      <c r="F625" s="1">
        <v>42138</v>
      </c>
      <c r="G625">
        <v>348853957</v>
      </c>
      <c r="H625" s="1">
        <v>42155</v>
      </c>
      <c r="I625">
        <v>4</v>
      </c>
      <c r="J625" s="6">
        <v>9.33</v>
      </c>
      <c r="K625" s="6">
        <v>6.92</v>
      </c>
      <c r="L625" s="7">
        <f>raw[[#This Row],[Unit Price]]*raw[[#This Row],[Units Sold]]</f>
        <v>37.32</v>
      </c>
      <c r="M625" s="7">
        <f>raw[[#This Row],[Unit Cost]]*raw[[#This Row],[Units Sold]]</f>
        <v>27.68</v>
      </c>
      <c r="N625" s="7">
        <f>raw[[#This Row],[Total Revenue]]-raw[[#This Row],[Total Cost]]</f>
        <v>9.64</v>
      </c>
    </row>
    <row r="626" spans="1:14" x14ac:dyDescent="0.25">
      <c r="A626" t="s">
        <v>245</v>
      </c>
      <c r="B626" t="s">
        <v>116</v>
      </c>
      <c r="C626" t="s">
        <v>50</v>
      </c>
      <c r="D626" t="s">
        <v>16</v>
      </c>
      <c r="E626" t="s">
        <v>39</v>
      </c>
      <c r="F626" s="1">
        <v>40898</v>
      </c>
      <c r="G626">
        <v>218494737</v>
      </c>
      <c r="H626" s="1">
        <v>40936</v>
      </c>
      <c r="I626">
        <v>11</v>
      </c>
      <c r="J626" s="6">
        <v>81.73</v>
      </c>
      <c r="K626" s="6">
        <v>56.67</v>
      </c>
      <c r="L626" s="7">
        <f>raw[[#This Row],[Unit Price]]*raw[[#This Row],[Units Sold]]</f>
        <v>899.03000000000009</v>
      </c>
      <c r="M626" s="7">
        <f>raw[[#This Row],[Unit Cost]]*raw[[#This Row],[Units Sold]]</f>
        <v>623.37</v>
      </c>
      <c r="N626" s="7">
        <f>raw[[#This Row],[Total Revenue]]-raw[[#This Row],[Total Cost]]</f>
        <v>275.66000000000008</v>
      </c>
    </row>
    <row r="627" spans="1:14" x14ac:dyDescent="0.25">
      <c r="A627" t="s">
        <v>18</v>
      </c>
      <c r="B627" t="s">
        <v>176</v>
      </c>
      <c r="C627" t="s">
        <v>33</v>
      </c>
      <c r="D627" t="s">
        <v>24</v>
      </c>
      <c r="E627" t="s">
        <v>29</v>
      </c>
      <c r="F627" s="1">
        <v>41716</v>
      </c>
      <c r="G627">
        <v>117977130</v>
      </c>
      <c r="H627" s="1">
        <v>41729</v>
      </c>
      <c r="I627">
        <v>2</v>
      </c>
      <c r="J627" s="6">
        <v>255.28</v>
      </c>
      <c r="K627" s="6">
        <v>159.41999999999999</v>
      </c>
      <c r="L627" s="7">
        <f>raw[[#This Row],[Unit Price]]*raw[[#This Row],[Units Sold]]</f>
        <v>510.56</v>
      </c>
      <c r="M627" s="7">
        <f>raw[[#This Row],[Unit Cost]]*raw[[#This Row],[Units Sold]]</f>
        <v>318.83999999999997</v>
      </c>
      <c r="N627" s="7">
        <f>raw[[#This Row],[Total Revenue]]-raw[[#This Row],[Total Cost]]</f>
        <v>191.72000000000003</v>
      </c>
    </row>
    <row r="628" spans="1:14" x14ac:dyDescent="0.25">
      <c r="A628" t="s">
        <v>246</v>
      </c>
      <c r="B628" t="s">
        <v>135</v>
      </c>
      <c r="C628" t="s">
        <v>26</v>
      </c>
      <c r="D628" t="s">
        <v>24</v>
      </c>
      <c r="E628" t="s">
        <v>21</v>
      </c>
      <c r="F628" s="1">
        <v>42622</v>
      </c>
      <c r="G628">
        <v>620787465</v>
      </c>
      <c r="H628" s="1">
        <v>42645</v>
      </c>
      <c r="I628">
        <v>6</v>
      </c>
      <c r="J628" s="6">
        <v>668.27</v>
      </c>
      <c r="K628" s="6">
        <v>502.54</v>
      </c>
      <c r="L628" s="7">
        <f>raw[[#This Row],[Unit Price]]*raw[[#This Row],[Units Sold]]</f>
        <v>4009.62</v>
      </c>
      <c r="M628" s="7">
        <f>raw[[#This Row],[Unit Cost]]*raw[[#This Row],[Units Sold]]</f>
        <v>3015.2400000000002</v>
      </c>
      <c r="N628" s="7">
        <f>raw[[#This Row],[Total Revenue]]-raw[[#This Row],[Total Cost]]</f>
        <v>994.37999999999965</v>
      </c>
    </row>
    <row r="629" spans="1:14" x14ac:dyDescent="0.25">
      <c r="A629" t="s">
        <v>245</v>
      </c>
      <c r="B629" t="s">
        <v>203</v>
      </c>
      <c r="C629" t="s">
        <v>33</v>
      </c>
      <c r="D629" t="s">
        <v>16</v>
      </c>
      <c r="E629" t="s">
        <v>29</v>
      </c>
      <c r="F629" s="1">
        <v>40652</v>
      </c>
      <c r="G629">
        <v>570724570</v>
      </c>
      <c r="H629" s="1">
        <v>40687</v>
      </c>
      <c r="I629">
        <v>15</v>
      </c>
      <c r="J629" s="6">
        <v>255.28</v>
      </c>
      <c r="K629" s="6">
        <v>159.41999999999999</v>
      </c>
      <c r="L629" s="7">
        <f>raw[[#This Row],[Unit Price]]*raw[[#This Row],[Units Sold]]</f>
        <v>3829.2</v>
      </c>
      <c r="M629" s="7">
        <f>raw[[#This Row],[Unit Cost]]*raw[[#This Row],[Units Sold]]</f>
        <v>2391.2999999999997</v>
      </c>
      <c r="N629" s="7">
        <f>raw[[#This Row],[Total Revenue]]-raw[[#This Row],[Total Cost]]</f>
        <v>1437.9</v>
      </c>
    </row>
    <row r="630" spans="1:14" x14ac:dyDescent="0.25">
      <c r="A630" t="s">
        <v>245</v>
      </c>
      <c r="B630" t="s">
        <v>52</v>
      </c>
      <c r="C630" t="s">
        <v>33</v>
      </c>
      <c r="D630" t="s">
        <v>24</v>
      </c>
      <c r="E630" t="s">
        <v>39</v>
      </c>
      <c r="F630" s="1">
        <v>41527</v>
      </c>
      <c r="G630">
        <v>231899774</v>
      </c>
      <c r="H630" s="1">
        <v>41558</v>
      </c>
      <c r="I630">
        <v>5</v>
      </c>
      <c r="J630" s="6">
        <v>255.28</v>
      </c>
      <c r="K630" s="6">
        <v>159.41999999999999</v>
      </c>
      <c r="L630" s="7">
        <f>raw[[#This Row],[Unit Price]]*raw[[#This Row],[Units Sold]]</f>
        <v>1276.4000000000001</v>
      </c>
      <c r="M630" s="7">
        <f>raw[[#This Row],[Unit Cost]]*raw[[#This Row],[Units Sold]]</f>
        <v>797.09999999999991</v>
      </c>
      <c r="N630" s="7">
        <f>raw[[#This Row],[Total Revenue]]-raw[[#This Row],[Total Cost]]</f>
        <v>479.30000000000018</v>
      </c>
    </row>
    <row r="631" spans="1:14" x14ac:dyDescent="0.25">
      <c r="A631" t="s">
        <v>246</v>
      </c>
      <c r="B631" t="s">
        <v>87</v>
      </c>
      <c r="C631" t="s">
        <v>20</v>
      </c>
      <c r="D631" t="s">
        <v>16</v>
      </c>
      <c r="E631" t="s">
        <v>21</v>
      </c>
      <c r="F631" s="1">
        <v>41678</v>
      </c>
      <c r="G631">
        <v>838736903</v>
      </c>
      <c r="H631" s="1">
        <v>41707</v>
      </c>
      <c r="I631">
        <v>16</v>
      </c>
      <c r="J631" s="6">
        <v>47.45</v>
      </c>
      <c r="K631" s="6">
        <v>31.79</v>
      </c>
      <c r="L631" s="7">
        <f>raw[[#This Row],[Unit Price]]*raw[[#This Row],[Units Sold]]</f>
        <v>759.2</v>
      </c>
      <c r="M631" s="7">
        <f>raw[[#This Row],[Unit Cost]]*raw[[#This Row],[Units Sold]]</f>
        <v>508.64</v>
      </c>
      <c r="N631" s="7">
        <f>raw[[#This Row],[Total Revenue]]-raw[[#This Row],[Total Cost]]</f>
        <v>250.56000000000006</v>
      </c>
    </row>
    <row r="632" spans="1:14" x14ac:dyDescent="0.25">
      <c r="A632" t="s">
        <v>18</v>
      </c>
      <c r="B632" t="s">
        <v>55</v>
      </c>
      <c r="C632" t="s">
        <v>26</v>
      </c>
      <c r="D632" t="s">
        <v>24</v>
      </c>
      <c r="E632" t="s">
        <v>21</v>
      </c>
      <c r="F632" s="1">
        <v>40691</v>
      </c>
      <c r="G632">
        <v>545972287</v>
      </c>
      <c r="H632" s="1">
        <v>40703</v>
      </c>
      <c r="I632">
        <v>7</v>
      </c>
      <c r="J632" s="6">
        <v>668.27</v>
      </c>
      <c r="K632" s="6">
        <v>502.54</v>
      </c>
      <c r="L632" s="7">
        <f>raw[[#This Row],[Unit Price]]*raw[[#This Row],[Units Sold]]</f>
        <v>4677.8899999999994</v>
      </c>
      <c r="M632" s="7">
        <f>raw[[#This Row],[Unit Cost]]*raw[[#This Row],[Units Sold]]</f>
        <v>3517.78</v>
      </c>
      <c r="N632" s="7">
        <f>raw[[#This Row],[Total Revenue]]-raw[[#This Row],[Total Cost]]</f>
        <v>1160.1099999999992</v>
      </c>
    </row>
    <row r="633" spans="1:14" x14ac:dyDescent="0.25">
      <c r="A633" t="s">
        <v>18</v>
      </c>
      <c r="B633" t="s">
        <v>168</v>
      </c>
      <c r="C633" t="s">
        <v>67</v>
      </c>
      <c r="D633" t="s">
        <v>16</v>
      </c>
      <c r="E633" t="s">
        <v>29</v>
      </c>
      <c r="F633" s="1">
        <v>42688</v>
      </c>
      <c r="G633">
        <v>278654754</v>
      </c>
      <c r="H633" s="1">
        <v>42689</v>
      </c>
      <c r="I633">
        <v>15</v>
      </c>
      <c r="J633" s="6">
        <v>9.33</v>
      </c>
      <c r="K633" s="6">
        <v>6.92</v>
      </c>
      <c r="L633" s="7">
        <f>raw[[#This Row],[Unit Price]]*raw[[#This Row],[Units Sold]]</f>
        <v>139.94999999999999</v>
      </c>
      <c r="M633" s="7">
        <f>raw[[#This Row],[Unit Cost]]*raw[[#This Row],[Units Sold]]</f>
        <v>103.8</v>
      </c>
      <c r="N633" s="7">
        <f>raw[[#This Row],[Total Revenue]]-raw[[#This Row],[Total Cost]]</f>
        <v>36.149999999999991</v>
      </c>
    </row>
    <row r="634" spans="1:14" x14ac:dyDescent="0.25">
      <c r="A634" t="s">
        <v>245</v>
      </c>
      <c r="B634" t="s">
        <v>118</v>
      </c>
      <c r="C634" t="s">
        <v>50</v>
      </c>
      <c r="D634" t="s">
        <v>24</v>
      </c>
      <c r="E634" t="s">
        <v>21</v>
      </c>
      <c r="F634" s="1">
        <v>41119</v>
      </c>
      <c r="G634">
        <v>582145631</v>
      </c>
      <c r="H634" s="1">
        <v>41149</v>
      </c>
      <c r="I634">
        <v>14</v>
      </c>
      <c r="J634" s="6">
        <v>81.73</v>
      </c>
      <c r="K634" s="6">
        <v>56.67</v>
      </c>
      <c r="L634" s="7">
        <f>raw[[#This Row],[Unit Price]]*raw[[#This Row],[Units Sold]]</f>
        <v>1144.22</v>
      </c>
      <c r="M634" s="7">
        <f>raw[[#This Row],[Unit Cost]]*raw[[#This Row],[Units Sold]]</f>
        <v>793.38</v>
      </c>
      <c r="N634" s="7">
        <f>raw[[#This Row],[Total Revenue]]-raw[[#This Row],[Total Cost]]</f>
        <v>350.84000000000003</v>
      </c>
    </row>
    <row r="635" spans="1:14" x14ac:dyDescent="0.25">
      <c r="A635" t="s">
        <v>18</v>
      </c>
      <c r="B635" t="s">
        <v>91</v>
      </c>
      <c r="C635" t="s">
        <v>15</v>
      </c>
      <c r="D635" t="s">
        <v>16</v>
      </c>
      <c r="E635" t="s">
        <v>21</v>
      </c>
      <c r="F635" s="1">
        <v>42267</v>
      </c>
      <c r="G635">
        <v>272118747</v>
      </c>
      <c r="H635" s="1">
        <v>42289</v>
      </c>
      <c r="I635">
        <v>8</v>
      </c>
      <c r="J635" s="6">
        <v>651.21</v>
      </c>
      <c r="K635" s="6">
        <v>524.96</v>
      </c>
      <c r="L635" s="7">
        <f>raw[[#This Row],[Unit Price]]*raw[[#This Row],[Units Sold]]</f>
        <v>5209.68</v>
      </c>
      <c r="M635" s="7">
        <f>raw[[#This Row],[Unit Cost]]*raw[[#This Row],[Units Sold]]</f>
        <v>4199.68</v>
      </c>
      <c r="N635" s="7">
        <f>raw[[#This Row],[Total Revenue]]-raw[[#This Row],[Total Cost]]</f>
        <v>1010</v>
      </c>
    </row>
    <row r="636" spans="1:14" x14ac:dyDescent="0.25">
      <c r="A636" t="s">
        <v>245</v>
      </c>
      <c r="B636" t="s">
        <v>198</v>
      </c>
      <c r="C636" t="s">
        <v>35</v>
      </c>
      <c r="D636" t="s">
        <v>16</v>
      </c>
      <c r="E636" t="s">
        <v>17</v>
      </c>
      <c r="F636" s="1">
        <v>41742</v>
      </c>
      <c r="G636">
        <v>484560430</v>
      </c>
      <c r="H636" s="1">
        <v>41753</v>
      </c>
      <c r="I636">
        <v>2</v>
      </c>
      <c r="J636" s="6">
        <v>421.89</v>
      </c>
      <c r="K636" s="6">
        <v>364.69</v>
      </c>
      <c r="L636" s="7">
        <f>raw[[#This Row],[Unit Price]]*raw[[#This Row],[Units Sold]]</f>
        <v>843.78</v>
      </c>
      <c r="M636" s="7">
        <f>raw[[#This Row],[Unit Cost]]*raw[[#This Row],[Units Sold]]</f>
        <v>729.38</v>
      </c>
      <c r="N636" s="7">
        <f>raw[[#This Row],[Total Revenue]]-raw[[#This Row],[Total Cost]]</f>
        <v>114.39999999999998</v>
      </c>
    </row>
    <row r="637" spans="1:14" x14ac:dyDescent="0.25">
      <c r="A637" t="s">
        <v>18</v>
      </c>
      <c r="B637" t="s">
        <v>157</v>
      </c>
      <c r="C637" t="s">
        <v>15</v>
      </c>
      <c r="D637" t="s">
        <v>24</v>
      </c>
      <c r="E637" t="s">
        <v>39</v>
      </c>
      <c r="F637" s="1">
        <v>42457</v>
      </c>
      <c r="G637">
        <v>625769507</v>
      </c>
      <c r="H637" s="1">
        <v>42480</v>
      </c>
      <c r="I637">
        <v>13</v>
      </c>
      <c r="J637" s="6">
        <v>651.21</v>
      </c>
      <c r="K637" s="6">
        <v>524.96</v>
      </c>
      <c r="L637" s="7">
        <f>raw[[#This Row],[Unit Price]]*raw[[#This Row],[Units Sold]]</f>
        <v>8465.73</v>
      </c>
      <c r="M637" s="7">
        <f>raw[[#This Row],[Unit Cost]]*raw[[#This Row],[Units Sold]]</f>
        <v>6824.4800000000005</v>
      </c>
      <c r="N637" s="7">
        <f>raw[[#This Row],[Total Revenue]]-raw[[#This Row],[Total Cost]]</f>
        <v>1641.2499999999991</v>
      </c>
    </row>
    <row r="638" spans="1:14" x14ac:dyDescent="0.25">
      <c r="A638" t="s">
        <v>246</v>
      </c>
      <c r="B638" t="s">
        <v>61</v>
      </c>
      <c r="C638" t="s">
        <v>26</v>
      </c>
      <c r="D638" t="s">
        <v>16</v>
      </c>
      <c r="E638" t="s">
        <v>17</v>
      </c>
      <c r="F638" s="1">
        <v>42182</v>
      </c>
      <c r="G638">
        <v>622357308</v>
      </c>
      <c r="H638" s="1">
        <v>42226</v>
      </c>
      <c r="I638">
        <v>14</v>
      </c>
      <c r="J638" s="6">
        <v>668.27</v>
      </c>
      <c r="K638" s="6">
        <v>502.54</v>
      </c>
      <c r="L638" s="7">
        <f>raw[[#This Row],[Unit Price]]*raw[[#This Row],[Units Sold]]</f>
        <v>9355.7799999999988</v>
      </c>
      <c r="M638" s="7">
        <f>raw[[#This Row],[Unit Cost]]*raw[[#This Row],[Units Sold]]</f>
        <v>7035.56</v>
      </c>
      <c r="N638" s="7">
        <f>raw[[#This Row],[Total Revenue]]-raw[[#This Row],[Total Cost]]</f>
        <v>2320.2199999999984</v>
      </c>
    </row>
    <row r="639" spans="1:14" x14ac:dyDescent="0.25">
      <c r="A639" t="s">
        <v>247</v>
      </c>
      <c r="B639" t="s">
        <v>183</v>
      </c>
      <c r="C639" t="s">
        <v>20</v>
      </c>
      <c r="D639" t="s">
        <v>16</v>
      </c>
      <c r="E639" t="s">
        <v>29</v>
      </c>
      <c r="F639" s="1">
        <v>40459</v>
      </c>
      <c r="G639">
        <v>471247661</v>
      </c>
      <c r="H639" s="1">
        <v>40509</v>
      </c>
      <c r="I639">
        <v>3</v>
      </c>
      <c r="J639" s="6">
        <v>47.45</v>
      </c>
      <c r="K639" s="6">
        <v>31.79</v>
      </c>
      <c r="L639" s="7">
        <f>raw[[#This Row],[Unit Price]]*raw[[#This Row],[Units Sold]]</f>
        <v>142.35000000000002</v>
      </c>
      <c r="M639" s="7">
        <f>raw[[#This Row],[Unit Cost]]*raw[[#This Row],[Units Sold]]</f>
        <v>95.37</v>
      </c>
      <c r="N639" s="7">
        <f>raw[[#This Row],[Total Revenue]]-raw[[#This Row],[Total Cost]]</f>
        <v>46.980000000000018</v>
      </c>
    </row>
    <row r="640" spans="1:14" x14ac:dyDescent="0.25">
      <c r="A640" t="s">
        <v>245</v>
      </c>
      <c r="B640" t="s">
        <v>98</v>
      </c>
      <c r="C640" t="s">
        <v>15</v>
      </c>
      <c r="D640" t="s">
        <v>16</v>
      </c>
      <c r="E640" t="s">
        <v>29</v>
      </c>
      <c r="F640" s="1">
        <v>42751</v>
      </c>
      <c r="G640">
        <v>689676892</v>
      </c>
      <c r="H640" s="1">
        <v>42780</v>
      </c>
      <c r="I640">
        <v>16</v>
      </c>
      <c r="J640" s="6">
        <v>651.21</v>
      </c>
      <c r="K640" s="6">
        <v>524.96</v>
      </c>
      <c r="L640" s="7">
        <f>raw[[#This Row],[Unit Price]]*raw[[#This Row],[Units Sold]]</f>
        <v>10419.36</v>
      </c>
      <c r="M640" s="7">
        <f>raw[[#This Row],[Unit Cost]]*raw[[#This Row],[Units Sold]]</f>
        <v>8399.36</v>
      </c>
      <c r="N640" s="7">
        <f>raw[[#This Row],[Total Revenue]]-raw[[#This Row],[Total Cost]]</f>
        <v>2020</v>
      </c>
    </row>
    <row r="641" spans="1:14" x14ac:dyDescent="0.25">
      <c r="A641" t="s">
        <v>30</v>
      </c>
      <c r="B641" t="s">
        <v>31</v>
      </c>
      <c r="C641" t="s">
        <v>35</v>
      </c>
      <c r="D641" t="s">
        <v>16</v>
      </c>
      <c r="E641" t="s">
        <v>29</v>
      </c>
      <c r="F641" s="1">
        <v>42464</v>
      </c>
      <c r="G641">
        <v>965193831</v>
      </c>
      <c r="H641" s="1">
        <v>42472</v>
      </c>
      <c r="I641">
        <v>2</v>
      </c>
      <c r="J641" s="6">
        <v>421.89</v>
      </c>
      <c r="K641" s="6">
        <v>364.69</v>
      </c>
      <c r="L641" s="7">
        <f>raw[[#This Row],[Unit Price]]*raw[[#This Row],[Units Sold]]</f>
        <v>843.78</v>
      </c>
      <c r="M641" s="7">
        <f>raw[[#This Row],[Unit Cost]]*raw[[#This Row],[Units Sold]]</f>
        <v>729.38</v>
      </c>
      <c r="N641" s="7">
        <f>raw[[#This Row],[Total Revenue]]-raw[[#This Row],[Total Cost]]</f>
        <v>114.39999999999998</v>
      </c>
    </row>
    <row r="642" spans="1:14" x14ac:dyDescent="0.25">
      <c r="A642" t="s">
        <v>247</v>
      </c>
      <c r="B642" t="s">
        <v>165</v>
      </c>
      <c r="C642" t="s">
        <v>35</v>
      </c>
      <c r="D642" t="s">
        <v>16</v>
      </c>
      <c r="E642" t="s">
        <v>39</v>
      </c>
      <c r="F642" s="1">
        <v>41689</v>
      </c>
      <c r="G642">
        <v>605659806</v>
      </c>
      <c r="H642" s="1">
        <v>41719</v>
      </c>
      <c r="I642">
        <v>12</v>
      </c>
      <c r="J642" s="6">
        <v>421.89</v>
      </c>
      <c r="K642" s="6">
        <v>364.69</v>
      </c>
      <c r="L642" s="7">
        <f>raw[[#This Row],[Unit Price]]*raw[[#This Row],[Units Sold]]</f>
        <v>5062.68</v>
      </c>
      <c r="M642" s="7">
        <f>raw[[#This Row],[Unit Cost]]*raw[[#This Row],[Units Sold]]</f>
        <v>4376.28</v>
      </c>
      <c r="N642" s="7">
        <f>raw[[#This Row],[Total Revenue]]-raw[[#This Row],[Total Cost]]</f>
        <v>686.40000000000055</v>
      </c>
    </row>
    <row r="643" spans="1:14" x14ac:dyDescent="0.25">
      <c r="A643" t="s">
        <v>18</v>
      </c>
      <c r="B643" t="s">
        <v>95</v>
      </c>
      <c r="C643" t="s">
        <v>35</v>
      </c>
      <c r="D643" t="s">
        <v>16</v>
      </c>
      <c r="E643" t="s">
        <v>29</v>
      </c>
      <c r="F643" s="1">
        <v>41525</v>
      </c>
      <c r="G643">
        <v>789248645</v>
      </c>
      <c r="H643" s="1">
        <v>41545</v>
      </c>
      <c r="I643">
        <v>8</v>
      </c>
      <c r="J643" s="6">
        <v>421.89</v>
      </c>
      <c r="K643" s="6">
        <v>364.69</v>
      </c>
      <c r="L643" s="7">
        <f>raw[[#This Row],[Unit Price]]*raw[[#This Row],[Units Sold]]</f>
        <v>3375.12</v>
      </c>
      <c r="M643" s="7">
        <f>raw[[#This Row],[Unit Cost]]*raw[[#This Row],[Units Sold]]</f>
        <v>2917.52</v>
      </c>
      <c r="N643" s="7">
        <f>raw[[#This Row],[Total Revenue]]-raw[[#This Row],[Total Cost]]</f>
        <v>457.59999999999991</v>
      </c>
    </row>
    <row r="644" spans="1:14" x14ac:dyDescent="0.25">
      <c r="A644" t="s">
        <v>245</v>
      </c>
      <c r="B644" t="s">
        <v>110</v>
      </c>
      <c r="C644" t="s">
        <v>50</v>
      </c>
      <c r="D644" t="s">
        <v>16</v>
      </c>
      <c r="E644" t="s">
        <v>39</v>
      </c>
      <c r="F644" s="1">
        <v>40693</v>
      </c>
      <c r="G644">
        <v>514446675</v>
      </c>
      <c r="H644" s="1">
        <v>40715</v>
      </c>
      <c r="I644">
        <v>8</v>
      </c>
      <c r="J644" s="6">
        <v>81.73</v>
      </c>
      <c r="K644" s="6">
        <v>56.67</v>
      </c>
      <c r="L644" s="7">
        <f>raw[[#This Row],[Unit Price]]*raw[[#This Row],[Units Sold]]</f>
        <v>653.84</v>
      </c>
      <c r="M644" s="7">
        <f>raw[[#This Row],[Unit Cost]]*raw[[#This Row],[Units Sold]]</f>
        <v>453.36</v>
      </c>
      <c r="N644" s="7">
        <f>raw[[#This Row],[Total Revenue]]-raw[[#This Row],[Total Cost]]</f>
        <v>200.48000000000002</v>
      </c>
    </row>
    <row r="645" spans="1:14" x14ac:dyDescent="0.25">
      <c r="A645" t="s">
        <v>78</v>
      </c>
      <c r="B645" t="s">
        <v>133</v>
      </c>
      <c r="C645" t="s">
        <v>20</v>
      </c>
      <c r="D645" t="s">
        <v>24</v>
      </c>
      <c r="E645" t="s">
        <v>39</v>
      </c>
      <c r="F645" s="1">
        <v>42450</v>
      </c>
      <c r="G645">
        <v>650052726</v>
      </c>
      <c r="H645" s="1">
        <v>42466</v>
      </c>
      <c r="I645">
        <v>7</v>
      </c>
      <c r="J645" s="6">
        <v>47.45</v>
      </c>
      <c r="K645" s="6">
        <v>31.79</v>
      </c>
      <c r="L645" s="7">
        <f>raw[[#This Row],[Unit Price]]*raw[[#This Row],[Units Sold]]</f>
        <v>332.15000000000003</v>
      </c>
      <c r="M645" s="7">
        <f>raw[[#This Row],[Unit Cost]]*raw[[#This Row],[Units Sold]]</f>
        <v>222.53</v>
      </c>
      <c r="N645" s="7">
        <f>raw[[#This Row],[Total Revenue]]-raw[[#This Row],[Total Cost]]</f>
        <v>109.62000000000003</v>
      </c>
    </row>
    <row r="646" spans="1:14" x14ac:dyDescent="0.25">
      <c r="A646" t="s">
        <v>18</v>
      </c>
      <c r="B646" t="s">
        <v>59</v>
      </c>
      <c r="C646" t="s">
        <v>53</v>
      </c>
      <c r="D646" t="s">
        <v>16</v>
      </c>
      <c r="E646" t="s">
        <v>17</v>
      </c>
      <c r="F646" s="1">
        <v>42148</v>
      </c>
      <c r="G646">
        <v>785178124</v>
      </c>
      <c r="H646" s="1">
        <v>42194</v>
      </c>
      <c r="I646">
        <v>1</v>
      </c>
      <c r="J646" s="6">
        <v>437.2</v>
      </c>
      <c r="K646" s="6">
        <v>263.33</v>
      </c>
      <c r="L646" s="7">
        <f>raw[[#This Row],[Unit Price]]*raw[[#This Row],[Units Sold]]</f>
        <v>437.2</v>
      </c>
      <c r="M646" s="7">
        <f>raw[[#This Row],[Unit Cost]]*raw[[#This Row],[Units Sold]]</f>
        <v>263.33</v>
      </c>
      <c r="N646" s="7">
        <f>raw[[#This Row],[Total Revenue]]-raw[[#This Row],[Total Cost]]</f>
        <v>173.87</v>
      </c>
    </row>
    <row r="647" spans="1:14" x14ac:dyDescent="0.25">
      <c r="A647" t="s">
        <v>246</v>
      </c>
      <c r="B647" t="s">
        <v>197</v>
      </c>
      <c r="C647" t="s">
        <v>15</v>
      </c>
      <c r="D647" t="s">
        <v>24</v>
      </c>
      <c r="E647" t="s">
        <v>39</v>
      </c>
      <c r="F647" s="1">
        <v>42441</v>
      </c>
      <c r="G647">
        <v>579246699</v>
      </c>
      <c r="H647" s="1">
        <v>42483</v>
      </c>
      <c r="I647">
        <v>1</v>
      </c>
      <c r="J647" s="6">
        <v>651.21</v>
      </c>
      <c r="K647" s="6">
        <v>524.96</v>
      </c>
      <c r="L647" s="7">
        <f>raw[[#This Row],[Unit Price]]*raw[[#This Row],[Units Sold]]</f>
        <v>651.21</v>
      </c>
      <c r="M647" s="7">
        <f>raw[[#This Row],[Unit Cost]]*raw[[#This Row],[Units Sold]]</f>
        <v>524.96</v>
      </c>
      <c r="N647" s="7">
        <f>raw[[#This Row],[Total Revenue]]-raw[[#This Row],[Total Cost]]</f>
        <v>126.25</v>
      </c>
    </row>
    <row r="648" spans="1:14" x14ac:dyDescent="0.25">
      <c r="A648" t="s">
        <v>246</v>
      </c>
      <c r="B648" t="s">
        <v>189</v>
      </c>
      <c r="C648" t="s">
        <v>23</v>
      </c>
      <c r="D648" t="s">
        <v>16</v>
      </c>
      <c r="E648" t="s">
        <v>17</v>
      </c>
      <c r="F648" s="1">
        <v>40838</v>
      </c>
      <c r="G648">
        <v>211994779</v>
      </c>
      <c r="H648" s="1">
        <v>40888</v>
      </c>
      <c r="I648">
        <v>5</v>
      </c>
      <c r="J648" s="6">
        <v>154.06</v>
      </c>
      <c r="K648" s="6">
        <v>90.93</v>
      </c>
      <c r="L648" s="7">
        <f>raw[[#This Row],[Unit Price]]*raw[[#This Row],[Units Sold]]</f>
        <v>770.3</v>
      </c>
      <c r="M648" s="7">
        <f>raw[[#This Row],[Unit Cost]]*raw[[#This Row],[Units Sold]]</f>
        <v>454.65000000000003</v>
      </c>
      <c r="N648" s="7">
        <f>raw[[#This Row],[Total Revenue]]-raw[[#This Row],[Total Cost]]</f>
        <v>315.64999999999992</v>
      </c>
    </row>
    <row r="649" spans="1:14" x14ac:dyDescent="0.25">
      <c r="A649" t="s">
        <v>18</v>
      </c>
      <c r="B649" t="s">
        <v>95</v>
      </c>
      <c r="C649" t="s">
        <v>26</v>
      </c>
      <c r="D649" t="s">
        <v>16</v>
      </c>
      <c r="E649" t="s">
        <v>21</v>
      </c>
      <c r="F649" s="1">
        <v>42156</v>
      </c>
      <c r="G649">
        <v>833471190</v>
      </c>
      <c r="H649" s="1">
        <v>42158</v>
      </c>
      <c r="I649">
        <v>3</v>
      </c>
      <c r="J649" s="6">
        <v>668.27</v>
      </c>
      <c r="K649" s="6">
        <v>502.54</v>
      </c>
      <c r="L649" s="7">
        <f>raw[[#This Row],[Unit Price]]*raw[[#This Row],[Units Sold]]</f>
        <v>2004.81</v>
      </c>
      <c r="M649" s="7">
        <f>raw[[#This Row],[Unit Cost]]*raw[[#This Row],[Units Sold]]</f>
        <v>1507.6200000000001</v>
      </c>
      <c r="N649" s="7">
        <f>raw[[#This Row],[Total Revenue]]-raw[[#This Row],[Total Cost]]</f>
        <v>497.18999999999983</v>
      </c>
    </row>
    <row r="650" spans="1:14" x14ac:dyDescent="0.25">
      <c r="A650" t="s">
        <v>30</v>
      </c>
      <c r="B650" t="s">
        <v>139</v>
      </c>
      <c r="C650" t="s">
        <v>33</v>
      </c>
      <c r="D650" t="s">
        <v>16</v>
      </c>
      <c r="E650" t="s">
        <v>29</v>
      </c>
      <c r="F650" s="1">
        <v>40534</v>
      </c>
      <c r="G650">
        <v>514037263</v>
      </c>
      <c r="H650" s="1">
        <v>40583</v>
      </c>
      <c r="I650">
        <v>7</v>
      </c>
      <c r="J650" s="6">
        <v>255.28</v>
      </c>
      <c r="K650" s="6">
        <v>159.41999999999999</v>
      </c>
      <c r="L650" s="7">
        <f>raw[[#This Row],[Unit Price]]*raw[[#This Row],[Units Sold]]</f>
        <v>1786.96</v>
      </c>
      <c r="M650" s="7">
        <f>raw[[#This Row],[Unit Cost]]*raw[[#This Row],[Units Sold]]</f>
        <v>1115.9399999999998</v>
      </c>
      <c r="N650" s="7">
        <f>raw[[#This Row],[Total Revenue]]-raw[[#This Row],[Total Cost]]</f>
        <v>671.02000000000021</v>
      </c>
    </row>
    <row r="651" spans="1:14" x14ac:dyDescent="0.25">
      <c r="A651" t="s">
        <v>78</v>
      </c>
      <c r="B651" t="s">
        <v>211</v>
      </c>
      <c r="C651" t="s">
        <v>20</v>
      </c>
      <c r="D651" t="s">
        <v>24</v>
      </c>
      <c r="E651" t="s">
        <v>21</v>
      </c>
      <c r="F651" s="1">
        <v>40181</v>
      </c>
      <c r="G651">
        <v>994366824</v>
      </c>
      <c r="H651" s="1">
        <v>40201</v>
      </c>
      <c r="I651">
        <v>7</v>
      </c>
      <c r="J651" s="6">
        <v>47.45</v>
      </c>
      <c r="K651" s="6">
        <v>31.79</v>
      </c>
      <c r="L651" s="7">
        <f>raw[[#This Row],[Unit Price]]*raw[[#This Row],[Units Sold]]</f>
        <v>332.15000000000003</v>
      </c>
      <c r="M651" s="7">
        <f>raw[[#This Row],[Unit Cost]]*raw[[#This Row],[Units Sold]]</f>
        <v>222.53</v>
      </c>
      <c r="N651" s="7">
        <f>raw[[#This Row],[Total Revenue]]-raw[[#This Row],[Total Cost]]</f>
        <v>109.62000000000003</v>
      </c>
    </row>
    <row r="652" spans="1:14" x14ac:dyDescent="0.25">
      <c r="A652" t="s">
        <v>18</v>
      </c>
      <c r="B652" t="s">
        <v>91</v>
      </c>
      <c r="C652" t="s">
        <v>46</v>
      </c>
      <c r="D652" t="s">
        <v>24</v>
      </c>
      <c r="E652" t="s">
        <v>17</v>
      </c>
      <c r="F652" s="1">
        <v>42930</v>
      </c>
      <c r="G652">
        <v>935446202</v>
      </c>
      <c r="H652" s="1">
        <v>42948</v>
      </c>
      <c r="I652">
        <v>14</v>
      </c>
      <c r="J652" s="6">
        <v>152.58000000000001</v>
      </c>
      <c r="K652" s="6">
        <v>97.44</v>
      </c>
      <c r="L652" s="7">
        <f>raw[[#This Row],[Unit Price]]*raw[[#This Row],[Units Sold]]</f>
        <v>2136.1200000000003</v>
      </c>
      <c r="M652" s="7">
        <f>raw[[#This Row],[Unit Cost]]*raw[[#This Row],[Units Sold]]</f>
        <v>1364.1599999999999</v>
      </c>
      <c r="N652" s="7">
        <f>raw[[#This Row],[Total Revenue]]-raw[[#This Row],[Total Cost]]</f>
        <v>771.96000000000049</v>
      </c>
    </row>
    <row r="653" spans="1:14" x14ac:dyDescent="0.25">
      <c r="A653" t="s">
        <v>245</v>
      </c>
      <c r="B653" t="s">
        <v>140</v>
      </c>
      <c r="C653" t="s">
        <v>53</v>
      </c>
      <c r="D653" t="s">
        <v>16</v>
      </c>
      <c r="E653" t="s">
        <v>29</v>
      </c>
      <c r="F653" s="1">
        <v>41322</v>
      </c>
      <c r="G653">
        <v>868574225</v>
      </c>
      <c r="H653" s="1">
        <v>41349</v>
      </c>
      <c r="I653">
        <v>15</v>
      </c>
      <c r="J653" s="6">
        <v>437.2</v>
      </c>
      <c r="K653" s="6">
        <v>263.33</v>
      </c>
      <c r="L653" s="7">
        <f>raw[[#This Row],[Unit Price]]*raw[[#This Row],[Units Sold]]</f>
        <v>6558</v>
      </c>
      <c r="M653" s="7">
        <f>raw[[#This Row],[Unit Cost]]*raw[[#This Row],[Units Sold]]</f>
        <v>3949.95</v>
      </c>
      <c r="N653" s="7">
        <f>raw[[#This Row],[Total Revenue]]-raw[[#This Row],[Total Cost]]</f>
        <v>2608.0500000000002</v>
      </c>
    </row>
    <row r="654" spans="1:14" x14ac:dyDescent="0.25">
      <c r="A654" t="s">
        <v>30</v>
      </c>
      <c r="B654" t="s">
        <v>177</v>
      </c>
      <c r="C654" t="s">
        <v>53</v>
      </c>
      <c r="D654" t="s">
        <v>16</v>
      </c>
      <c r="E654" t="s">
        <v>29</v>
      </c>
      <c r="F654" s="1">
        <v>42118</v>
      </c>
      <c r="G654">
        <v>945362222</v>
      </c>
      <c r="H654" s="1">
        <v>42165</v>
      </c>
      <c r="I654">
        <v>4</v>
      </c>
      <c r="J654" s="6">
        <v>437.2</v>
      </c>
      <c r="K654" s="6">
        <v>263.33</v>
      </c>
      <c r="L654" s="7">
        <f>raw[[#This Row],[Unit Price]]*raw[[#This Row],[Units Sold]]</f>
        <v>1748.8</v>
      </c>
      <c r="M654" s="7">
        <f>raw[[#This Row],[Unit Cost]]*raw[[#This Row],[Units Sold]]</f>
        <v>1053.32</v>
      </c>
      <c r="N654" s="7">
        <f>raw[[#This Row],[Total Revenue]]-raw[[#This Row],[Total Cost]]</f>
        <v>695.48</v>
      </c>
    </row>
    <row r="655" spans="1:14" x14ac:dyDescent="0.25">
      <c r="A655" t="s">
        <v>30</v>
      </c>
      <c r="B655" t="s">
        <v>174</v>
      </c>
      <c r="C655" t="s">
        <v>53</v>
      </c>
      <c r="D655" t="s">
        <v>24</v>
      </c>
      <c r="E655" t="s">
        <v>29</v>
      </c>
      <c r="F655" s="1">
        <v>42783</v>
      </c>
      <c r="G655">
        <v>487734019</v>
      </c>
      <c r="H655" s="1">
        <v>42799</v>
      </c>
      <c r="I655">
        <v>1</v>
      </c>
      <c r="J655" s="6">
        <v>437.2</v>
      </c>
      <c r="K655" s="6">
        <v>263.33</v>
      </c>
      <c r="L655" s="7">
        <f>raw[[#This Row],[Unit Price]]*raw[[#This Row],[Units Sold]]</f>
        <v>437.2</v>
      </c>
      <c r="M655" s="7">
        <f>raw[[#This Row],[Unit Cost]]*raw[[#This Row],[Units Sold]]</f>
        <v>263.33</v>
      </c>
      <c r="N655" s="7">
        <f>raw[[#This Row],[Total Revenue]]-raw[[#This Row],[Total Cost]]</f>
        <v>173.87</v>
      </c>
    </row>
    <row r="656" spans="1:14" x14ac:dyDescent="0.25">
      <c r="A656" t="s">
        <v>18</v>
      </c>
      <c r="B656" t="s">
        <v>63</v>
      </c>
      <c r="C656" t="s">
        <v>67</v>
      </c>
      <c r="D656" t="s">
        <v>16</v>
      </c>
      <c r="E656" t="s">
        <v>39</v>
      </c>
      <c r="F656" s="1">
        <v>41176</v>
      </c>
      <c r="G656">
        <v>237925946</v>
      </c>
      <c r="H656" s="1">
        <v>41212</v>
      </c>
      <c r="I656">
        <v>11</v>
      </c>
      <c r="J656" s="6">
        <v>9.33</v>
      </c>
      <c r="K656" s="6">
        <v>6.92</v>
      </c>
      <c r="L656" s="7">
        <f>raw[[#This Row],[Unit Price]]*raw[[#This Row],[Units Sold]]</f>
        <v>102.63</v>
      </c>
      <c r="M656" s="7">
        <f>raw[[#This Row],[Unit Cost]]*raw[[#This Row],[Units Sold]]</f>
        <v>76.12</v>
      </c>
      <c r="N656" s="7">
        <f>raw[[#This Row],[Total Revenue]]-raw[[#This Row],[Total Cost]]</f>
        <v>26.509999999999991</v>
      </c>
    </row>
    <row r="657" spans="1:14" x14ac:dyDescent="0.25">
      <c r="A657" t="s">
        <v>245</v>
      </c>
      <c r="B657" t="s">
        <v>14</v>
      </c>
      <c r="C657" t="s">
        <v>35</v>
      </c>
      <c r="D657" t="s">
        <v>16</v>
      </c>
      <c r="E657" t="s">
        <v>17</v>
      </c>
      <c r="F657" s="1">
        <v>42456</v>
      </c>
      <c r="G657">
        <v>108486831</v>
      </c>
      <c r="H657" s="1">
        <v>42502</v>
      </c>
      <c r="I657">
        <v>4</v>
      </c>
      <c r="J657" s="6">
        <v>421.89</v>
      </c>
      <c r="K657" s="6">
        <v>364.69</v>
      </c>
      <c r="L657" s="7">
        <f>raw[[#This Row],[Unit Price]]*raw[[#This Row],[Units Sold]]</f>
        <v>1687.56</v>
      </c>
      <c r="M657" s="7">
        <f>raw[[#This Row],[Unit Cost]]*raw[[#This Row],[Units Sold]]</f>
        <v>1458.76</v>
      </c>
      <c r="N657" s="7">
        <f>raw[[#This Row],[Total Revenue]]-raw[[#This Row],[Total Cost]]</f>
        <v>228.79999999999995</v>
      </c>
    </row>
    <row r="658" spans="1:14" x14ac:dyDescent="0.25">
      <c r="A658" t="s">
        <v>245</v>
      </c>
      <c r="B658" t="s">
        <v>84</v>
      </c>
      <c r="C658" t="s">
        <v>20</v>
      </c>
      <c r="D658" t="s">
        <v>24</v>
      </c>
      <c r="E658" t="s">
        <v>39</v>
      </c>
      <c r="F658" s="1">
        <v>41109</v>
      </c>
      <c r="G658">
        <v>532278001</v>
      </c>
      <c r="H658" s="1">
        <v>41158</v>
      </c>
      <c r="I658">
        <v>3</v>
      </c>
      <c r="J658" s="6">
        <v>47.45</v>
      </c>
      <c r="K658" s="6">
        <v>31.79</v>
      </c>
      <c r="L658" s="7">
        <f>raw[[#This Row],[Unit Price]]*raw[[#This Row],[Units Sold]]</f>
        <v>142.35000000000002</v>
      </c>
      <c r="M658" s="7">
        <f>raw[[#This Row],[Unit Cost]]*raw[[#This Row],[Units Sold]]</f>
        <v>95.37</v>
      </c>
      <c r="N658" s="7">
        <f>raw[[#This Row],[Total Revenue]]-raw[[#This Row],[Total Cost]]</f>
        <v>46.980000000000018</v>
      </c>
    </row>
    <row r="659" spans="1:14" x14ac:dyDescent="0.25">
      <c r="A659" t="s">
        <v>247</v>
      </c>
      <c r="B659" t="s">
        <v>213</v>
      </c>
      <c r="C659" t="s">
        <v>15</v>
      </c>
      <c r="D659" t="s">
        <v>16</v>
      </c>
      <c r="E659" t="s">
        <v>21</v>
      </c>
      <c r="F659" s="1">
        <v>41691</v>
      </c>
      <c r="G659">
        <v>212473285</v>
      </c>
      <c r="H659" s="1">
        <v>41727</v>
      </c>
      <c r="I659">
        <v>7</v>
      </c>
      <c r="J659" s="6">
        <v>651.21</v>
      </c>
      <c r="K659" s="6">
        <v>524.96</v>
      </c>
      <c r="L659" s="7">
        <f>raw[[#This Row],[Unit Price]]*raw[[#This Row],[Units Sold]]</f>
        <v>4558.47</v>
      </c>
      <c r="M659" s="7">
        <f>raw[[#This Row],[Unit Cost]]*raw[[#This Row],[Units Sold]]</f>
        <v>3674.7200000000003</v>
      </c>
      <c r="N659" s="7">
        <f>raw[[#This Row],[Total Revenue]]-raw[[#This Row],[Total Cost]]</f>
        <v>883.75</v>
      </c>
    </row>
    <row r="660" spans="1:14" x14ac:dyDescent="0.25">
      <c r="A660" t="s">
        <v>18</v>
      </c>
      <c r="B660" t="s">
        <v>65</v>
      </c>
      <c r="C660" t="s">
        <v>46</v>
      </c>
      <c r="D660" t="s">
        <v>16</v>
      </c>
      <c r="E660" t="s">
        <v>29</v>
      </c>
      <c r="F660" s="1">
        <v>40848</v>
      </c>
      <c r="G660">
        <v>172559010</v>
      </c>
      <c r="H660" s="1">
        <v>40859</v>
      </c>
      <c r="I660">
        <v>5</v>
      </c>
      <c r="J660" s="6">
        <v>152.58000000000001</v>
      </c>
      <c r="K660" s="6">
        <v>97.44</v>
      </c>
      <c r="L660" s="7">
        <f>raw[[#This Row],[Unit Price]]*raw[[#This Row],[Units Sold]]</f>
        <v>762.90000000000009</v>
      </c>
      <c r="M660" s="7">
        <f>raw[[#This Row],[Unit Cost]]*raw[[#This Row],[Units Sold]]</f>
        <v>487.2</v>
      </c>
      <c r="N660" s="7">
        <f>raw[[#This Row],[Total Revenue]]-raw[[#This Row],[Total Cost]]</f>
        <v>275.7000000000001</v>
      </c>
    </row>
    <row r="661" spans="1:14" x14ac:dyDescent="0.25">
      <c r="A661" t="s">
        <v>18</v>
      </c>
      <c r="B661" t="s">
        <v>75</v>
      </c>
      <c r="C661" t="s">
        <v>33</v>
      </c>
      <c r="D661" t="s">
        <v>24</v>
      </c>
      <c r="E661" t="s">
        <v>21</v>
      </c>
      <c r="F661" s="1">
        <v>42531</v>
      </c>
      <c r="G661">
        <v>606334006</v>
      </c>
      <c r="H661" s="1">
        <v>42548</v>
      </c>
      <c r="I661">
        <v>11</v>
      </c>
      <c r="J661" s="6">
        <v>255.28</v>
      </c>
      <c r="K661" s="6">
        <v>159.41999999999999</v>
      </c>
      <c r="L661" s="7">
        <f>raw[[#This Row],[Unit Price]]*raw[[#This Row],[Units Sold]]</f>
        <v>2808.08</v>
      </c>
      <c r="M661" s="7">
        <f>raw[[#This Row],[Unit Cost]]*raw[[#This Row],[Units Sold]]</f>
        <v>1753.62</v>
      </c>
      <c r="N661" s="7">
        <f>raw[[#This Row],[Total Revenue]]-raw[[#This Row],[Total Cost]]</f>
        <v>1054.46</v>
      </c>
    </row>
    <row r="662" spans="1:14" x14ac:dyDescent="0.25">
      <c r="A662" t="s">
        <v>18</v>
      </c>
      <c r="B662" t="s">
        <v>141</v>
      </c>
      <c r="C662" t="s">
        <v>15</v>
      </c>
      <c r="D662" t="s">
        <v>16</v>
      </c>
      <c r="E662" t="s">
        <v>29</v>
      </c>
      <c r="F662" s="1">
        <v>42781</v>
      </c>
      <c r="G662">
        <v>427909600</v>
      </c>
      <c r="H662" s="1">
        <v>42792</v>
      </c>
      <c r="I662">
        <v>11</v>
      </c>
      <c r="J662" s="6">
        <v>651.21</v>
      </c>
      <c r="K662" s="6">
        <v>524.96</v>
      </c>
      <c r="L662" s="7">
        <f>raw[[#This Row],[Unit Price]]*raw[[#This Row],[Units Sold]]</f>
        <v>7163.31</v>
      </c>
      <c r="M662" s="7">
        <f>raw[[#This Row],[Unit Cost]]*raw[[#This Row],[Units Sold]]</f>
        <v>5774.56</v>
      </c>
      <c r="N662" s="7">
        <f>raw[[#This Row],[Total Revenue]]-raw[[#This Row],[Total Cost]]</f>
        <v>1388.75</v>
      </c>
    </row>
    <row r="663" spans="1:14" x14ac:dyDescent="0.25">
      <c r="A663" t="s">
        <v>245</v>
      </c>
      <c r="B663" t="s">
        <v>214</v>
      </c>
      <c r="C663" t="s">
        <v>20</v>
      </c>
      <c r="D663" t="s">
        <v>16</v>
      </c>
      <c r="E663" t="s">
        <v>29</v>
      </c>
      <c r="F663" s="1">
        <v>42177</v>
      </c>
      <c r="G663">
        <v>421709620</v>
      </c>
      <c r="H663" s="1">
        <v>42214</v>
      </c>
      <c r="I663">
        <v>4</v>
      </c>
      <c r="J663" s="6">
        <v>47.45</v>
      </c>
      <c r="K663" s="6">
        <v>31.79</v>
      </c>
      <c r="L663" s="7">
        <f>raw[[#This Row],[Unit Price]]*raw[[#This Row],[Units Sold]]</f>
        <v>189.8</v>
      </c>
      <c r="M663" s="7">
        <f>raw[[#This Row],[Unit Cost]]*raw[[#This Row],[Units Sold]]</f>
        <v>127.16</v>
      </c>
      <c r="N663" s="7">
        <f>raw[[#This Row],[Total Revenue]]-raw[[#This Row],[Total Cost]]</f>
        <v>62.640000000000015</v>
      </c>
    </row>
    <row r="664" spans="1:14" x14ac:dyDescent="0.25">
      <c r="A664" t="s">
        <v>246</v>
      </c>
      <c r="B664" t="s">
        <v>64</v>
      </c>
      <c r="C664" t="s">
        <v>46</v>
      </c>
      <c r="D664" t="s">
        <v>16</v>
      </c>
      <c r="E664" t="s">
        <v>21</v>
      </c>
      <c r="F664" s="1">
        <v>41688</v>
      </c>
      <c r="G664">
        <v>992470395</v>
      </c>
      <c r="H664" s="1">
        <v>41688</v>
      </c>
      <c r="I664">
        <v>5</v>
      </c>
      <c r="J664" s="6">
        <v>152.58000000000001</v>
      </c>
      <c r="K664" s="6">
        <v>97.44</v>
      </c>
      <c r="L664" s="7">
        <f>raw[[#This Row],[Unit Price]]*raw[[#This Row],[Units Sold]]</f>
        <v>762.90000000000009</v>
      </c>
      <c r="M664" s="7">
        <f>raw[[#This Row],[Unit Cost]]*raw[[#This Row],[Units Sold]]</f>
        <v>487.2</v>
      </c>
      <c r="N664" s="7">
        <f>raw[[#This Row],[Total Revenue]]-raw[[#This Row],[Total Cost]]</f>
        <v>275.7000000000001</v>
      </c>
    </row>
    <row r="665" spans="1:14" x14ac:dyDescent="0.25">
      <c r="A665" t="s">
        <v>30</v>
      </c>
      <c r="B665" t="s">
        <v>83</v>
      </c>
      <c r="C665" t="s">
        <v>46</v>
      </c>
      <c r="D665" t="s">
        <v>24</v>
      </c>
      <c r="E665" t="s">
        <v>17</v>
      </c>
      <c r="F665" s="1">
        <v>41289</v>
      </c>
      <c r="G665">
        <v>815240752</v>
      </c>
      <c r="H665" s="1">
        <v>41339</v>
      </c>
      <c r="I665">
        <v>11</v>
      </c>
      <c r="J665" s="6">
        <v>152.58000000000001</v>
      </c>
      <c r="K665" s="6">
        <v>97.44</v>
      </c>
      <c r="L665" s="7">
        <f>raw[[#This Row],[Unit Price]]*raw[[#This Row],[Units Sold]]</f>
        <v>1678.38</v>
      </c>
      <c r="M665" s="7">
        <f>raw[[#This Row],[Unit Cost]]*raw[[#This Row],[Units Sold]]</f>
        <v>1071.8399999999999</v>
      </c>
      <c r="N665" s="7">
        <f>raw[[#This Row],[Total Revenue]]-raw[[#This Row],[Total Cost]]</f>
        <v>606.54000000000019</v>
      </c>
    </row>
    <row r="666" spans="1:14" x14ac:dyDescent="0.25">
      <c r="A666" t="s">
        <v>18</v>
      </c>
      <c r="B666" t="s">
        <v>147</v>
      </c>
      <c r="C666" t="s">
        <v>33</v>
      </c>
      <c r="D666" t="s">
        <v>16</v>
      </c>
      <c r="E666" t="s">
        <v>29</v>
      </c>
      <c r="F666" s="1">
        <v>41342</v>
      </c>
      <c r="G666">
        <v>885382020</v>
      </c>
      <c r="H666" s="1">
        <v>41385</v>
      </c>
      <c r="I666">
        <v>5</v>
      </c>
      <c r="J666" s="6">
        <v>255.28</v>
      </c>
      <c r="K666" s="6">
        <v>159.41999999999999</v>
      </c>
      <c r="L666" s="7">
        <f>raw[[#This Row],[Unit Price]]*raw[[#This Row],[Units Sold]]</f>
        <v>1276.4000000000001</v>
      </c>
      <c r="M666" s="7">
        <f>raw[[#This Row],[Unit Cost]]*raw[[#This Row],[Units Sold]]</f>
        <v>797.09999999999991</v>
      </c>
      <c r="N666" s="7">
        <f>raw[[#This Row],[Total Revenue]]-raw[[#This Row],[Total Cost]]</f>
        <v>479.30000000000018</v>
      </c>
    </row>
    <row r="667" spans="1:14" x14ac:dyDescent="0.25">
      <c r="A667" t="s">
        <v>18</v>
      </c>
      <c r="B667" t="s">
        <v>86</v>
      </c>
      <c r="C667" t="s">
        <v>46</v>
      </c>
      <c r="D667" t="s">
        <v>16</v>
      </c>
      <c r="E667" t="s">
        <v>29</v>
      </c>
      <c r="F667" s="1">
        <v>41216</v>
      </c>
      <c r="G667">
        <v>468568027</v>
      </c>
      <c r="H667" s="1">
        <v>41243</v>
      </c>
      <c r="I667">
        <v>14</v>
      </c>
      <c r="J667" s="6">
        <v>152.58000000000001</v>
      </c>
      <c r="K667" s="6">
        <v>97.44</v>
      </c>
      <c r="L667" s="7">
        <f>raw[[#This Row],[Unit Price]]*raw[[#This Row],[Units Sold]]</f>
        <v>2136.1200000000003</v>
      </c>
      <c r="M667" s="7">
        <f>raw[[#This Row],[Unit Cost]]*raw[[#This Row],[Units Sold]]</f>
        <v>1364.1599999999999</v>
      </c>
      <c r="N667" s="7">
        <f>raw[[#This Row],[Total Revenue]]-raw[[#This Row],[Total Cost]]</f>
        <v>771.96000000000049</v>
      </c>
    </row>
    <row r="668" spans="1:14" x14ac:dyDescent="0.25">
      <c r="A668" t="s">
        <v>18</v>
      </c>
      <c r="B668" t="s">
        <v>117</v>
      </c>
      <c r="C668" t="s">
        <v>35</v>
      </c>
      <c r="D668" t="s">
        <v>16</v>
      </c>
      <c r="E668" t="s">
        <v>39</v>
      </c>
      <c r="F668" s="1">
        <v>40671</v>
      </c>
      <c r="G668">
        <v>250785100</v>
      </c>
      <c r="H668" s="1">
        <v>40684</v>
      </c>
      <c r="I668">
        <v>3</v>
      </c>
      <c r="J668" s="6">
        <v>421.89</v>
      </c>
      <c r="K668" s="6">
        <v>364.69</v>
      </c>
      <c r="L668" s="7">
        <f>raw[[#This Row],[Unit Price]]*raw[[#This Row],[Units Sold]]</f>
        <v>1265.67</v>
      </c>
      <c r="M668" s="7">
        <f>raw[[#This Row],[Unit Cost]]*raw[[#This Row],[Units Sold]]</f>
        <v>1094.07</v>
      </c>
      <c r="N668" s="7">
        <f>raw[[#This Row],[Total Revenue]]-raw[[#This Row],[Total Cost]]</f>
        <v>171.60000000000014</v>
      </c>
    </row>
    <row r="669" spans="1:14" x14ac:dyDescent="0.25">
      <c r="A669" t="s">
        <v>18</v>
      </c>
      <c r="B669" t="s">
        <v>63</v>
      </c>
      <c r="C669" t="s">
        <v>53</v>
      </c>
      <c r="D669" t="s">
        <v>16</v>
      </c>
      <c r="E669" t="s">
        <v>21</v>
      </c>
      <c r="F669" s="1">
        <v>41236</v>
      </c>
      <c r="G669">
        <v>988332068</v>
      </c>
      <c r="H669" s="1">
        <v>41236</v>
      </c>
      <c r="I669">
        <v>14</v>
      </c>
      <c r="J669" s="6">
        <v>437.2</v>
      </c>
      <c r="K669" s="6">
        <v>263.33</v>
      </c>
      <c r="L669" s="7">
        <f>raw[[#This Row],[Unit Price]]*raw[[#This Row],[Units Sold]]</f>
        <v>6120.8</v>
      </c>
      <c r="M669" s="7">
        <f>raw[[#This Row],[Unit Cost]]*raw[[#This Row],[Units Sold]]</f>
        <v>3686.62</v>
      </c>
      <c r="N669" s="7">
        <f>raw[[#This Row],[Total Revenue]]-raw[[#This Row],[Total Cost]]</f>
        <v>2434.1800000000003</v>
      </c>
    </row>
    <row r="670" spans="1:14" x14ac:dyDescent="0.25">
      <c r="A670" t="s">
        <v>18</v>
      </c>
      <c r="B670" t="s">
        <v>184</v>
      </c>
      <c r="C670" t="s">
        <v>44</v>
      </c>
      <c r="D670" t="s">
        <v>24</v>
      </c>
      <c r="E670" t="s">
        <v>21</v>
      </c>
      <c r="F670" s="1">
        <v>42064</v>
      </c>
      <c r="G670">
        <v>357820260</v>
      </c>
      <c r="H670" s="1">
        <v>42065</v>
      </c>
      <c r="I670">
        <v>10</v>
      </c>
      <c r="J670" s="6">
        <v>109.28</v>
      </c>
      <c r="K670" s="6">
        <v>35.840000000000003</v>
      </c>
      <c r="L670" s="7">
        <f>raw[[#This Row],[Unit Price]]*raw[[#This Row],[Units Sold]]</f>
        <v>1092.8</v>
      </c>
      <c r="M670" s="7">
        <f>raw[[#This Row],[Unit Cost]]*raw[[#This Row],[Units Sold]]</f>
        <v>358.40000000000003</v>
      </c>
      <c r="N670" s="7">
        <f>raw[[#This Row],[Total Revenue]]-raw[[#This Row],[Total Cost]]</f>
        <v>734.39999999999986</v>
      </c>
    </row>
    <row r="671" spans="1:14" x14ac:dyDescent="0.25">
      <c r="A671" t="s">
        <v>18</v>
      </c>
      <c r="B671" t="s">
        <v>62</v>
      </c>
      <c r="C671" t="s">
        <v>15</v>
      </c>
      <c r="D671" t="s">
        <v>16</v>
      </c>
      <c r="E671" t="s">
        <v>17</v>
      </c>
      <c r="F671" s="1">
        <v>41315</v>
      </c>
      <c r="G671">
        <v>606173503</v>
      </c>
      <c r="H671" s="1">
        <v>41330</v>
      </c>
      <c r="I671">
        <v>15</v>
      </c>
      <c r="J671" s="6">
        <v>651.21</v>
      </c>
      <c r="K671" s="6">
        <v>524.96</v>
      </c>
      <c r="L671" s="7">
        <f>raw[[#This Row],[Unit Price]]*raw[[#This Row],[Units Sold]]</f>
        <v>9768.1500000000015</v>
      </c>
      <c r="M671" s="7">
        <f>raw[[#This Row],[Unit Cost]]*raw[[#This Row],[Units Sold]]</f>
        <v>7874.4000000000005</v>
      </c>
      <c r="N671" s="7">
        <f>raw[[#This Row],[Total Revenue]]-raw[[#This Row],[Total Cost]]</f>
        <v>1893.7500000000009</v>
      </c>
    </row>
    <row r="672" spans="1:14" x14ac:dyDescent="0.25">
      <c r="A672" t="s">
        <v>18</v>
      </c>
      <c r="B672" t="s">
        <v>173</v>
      </c>
      <c r="C672" t="s">
        <v>20</v>
      </c>
      <c r="D672" t="s">
        <v>16</v>
      </c>
      <c r="E672" t="s">
        <v>29</v>
      </c>
      <c r="F672" s="1">
        <v>40302</v>
      </c>
      <c r="G672">
        <v>900628125</v>
      </c>
      <c r="H672" s="1">
        <v>40309</v>
      </c>
      <c r="I672">
        <v>8</v>
      </c>
      <c r="J672" s="6">
        <v>47.45</v>
      </c>
      <c r="K672" s="6">
        <v>31.79</v>
      </c>
      <c r="L672" s="7">
        <f>raw[[#This Row],[Unit Price]]*raw[[#This Row],[Units Sold]]</f>
        <v>379.6</v>
      </c>
      <c r="M672" s="7">
        <f>raw[[#This Row],[Unit Cost]]*raw[[#This Row],[Units Sold]]</f>
        <v>254.32</v>
      </c>
      <c r="N672" s="7">
        <f>raw[[#This Row],[Total Revenue]]-raw[[#This Row],[Total Cost]]</f>
        <v>125.28000000000003</v>
      </c>
    </row>
    <row r="673" spans="1:14" x14ac:dyDescent="0.25">
      <c r="A673" t="s">
        <v>245</v>
      </c>
      <c r="B673" t="s">
        <v>37</v>
      </c>
      <c r="C673" t="s">
        <v>67</v>
      </c>
      <c r="D673" t="s">
        <v>16</v>
      </c>
      <c r="E673" t="s">
        <v>21</v>
      </c>
      <c r="F673" s="1">
        <v>42113</v>
      </c>
      <c r="G673">
        <v>478732955</v>
      </c>
      <c r="H673" s="1">
        <v>42141</v>
      </c>
      <c r="I673">
        <v>11</v>
      </c>
      <c r="J673" s="6">
        <v>9.33</v>
      </c>
      <c r="K673" s="6">
        <v>6.92</v>
      </c>
      <c r="L673" s="7">
        <f>raw[[#This Row],[Unit Price]]*raw[[#This Row],[Units Sold]]</f>
        <v>102.63</v>
      </c>
      <c r="M673" s="7">
        <f>raw[[#This Row],[Unit Cost]]*raw[[#This Row],[Units Sold]]</f>
        <v>76.12</v>
      </c>
      <c r="N673" s="7">
        <f>raw[[#This Row],[Total Revenue]]-raw[[#This Row],[Total Cost]]</f>
        <v>26.509999999999991</v>
      </c>
    </row>
    <row r="674" spans="1:14" x14ac:dyDescent="0.25">
      <c r="A674" t="s">
        <v>18</v>
      </c>
      <c r="B674" t="s">
        <v>85</v>
      </c>
      <c r="C674" t="s">
        <v>20</v>
      </c>
      <c r="D674" t="s">
        <v>16</v>
      </c>
      <c r="E674" t="s">
        <v>29</v>
      </c>
      <c r="F674" s="1">
        <v>41923</v>
      </c>
      <c r="G674">
        <v>898349320</v>
      </c>
      <c r="H674" s="1">
        <v>41968</v>
      </c>
      <c r="I674">
        <v>1</v>
      </c>
      <c r="J674" s="6">
        <v>47.45</v>
      </c>
      <c r="K674" s="6">
        <v>31.79</v>
      </c>
      <c r="L674" s="7">
        <f>raw[[#This Row],[Unit Price]]*raw[[#This Row],[Units Sold]]</f>
        <v>47.45</v>
      </c>
      <c r="M674" s="7">
        <f>raw[[#This Row],[Unit Cost]]*raw[[#This Row],[Units Sold]]</f>
        <v>31.79</v>
      </c>
      <c r="N674" s="7">
        <f>raw[[#This Row],[Total Revenue]]-raw[[#This Row],[Total Cost]]</f>
        <v>15.660000000000004</v>
      </c>
    </row>
    <row r="675" spans="1:14" x14ac:dyDescent="0.25">
      <c r="A675" t="s">
        <v>245</v>
      </c>
      <c r="B675" t="s">
        <v>151</v>
      </c>
      <c r="C675" t="s">
        <v>46</v>
      </c>
      <c r="D675" t="s">
        <v>16</v>
      </c>
      <c r="E675" t="s">
        <v>21</v>
      </c>
      <c r="F675" s="1">
        <v>42214</v>
      </c>
      <c r="G675">
        <v>187651050</v>
      </c>
      <c r="H675" s="1">
        <v>42222</v>
      </c>
      <c r="I675">
        <v>15</v>
      </c>
      <c r="J675" s="6">
        <v>152.58000000000001</v>
      </c>
      <c r="K675" s="6">
        <v>97.44</v>
      </c>
      <c r="L675" s="7">
        <f>raw[[#This Row],[Unit Price]]*raw[[#This Row],[Units Sold]]</f>
        <v>2288.7000000000003</v>
      </c>
      <c r="M675" s="7">
        <f>raw[[#This Row],[Unit Cost]]*raw[[#This Row],[Units Sold]]</f>
        <v>1461.6</v>
      </c>
      <c r="N675" s="7">
        <f>raw[[#This Row],[Total Revenue]]-raw[[#This Row],[Total Cost]]</f>
        <v>827.10000000000036</v>
      </c>
    </row>
    <row r="676" spans="1:14" x14ac:dyDescent="0.25">
      <c r="A676" t="s">
        <v>246</v>
      </c>
      <c r="B676" t="s">
        <v>190</v>
      </c>
      <c r="C676" t="s">
        <v>15</v>
      </c>
      <c r="D676" t="s">
        <v>16</v>
      </c>
      <c r="E676" t="s">
        <v>21</v>
      </c>
      <c r="F676" s="1">
        <v>40323</v>
      </c>
      <c r="G676">
        <v>495124471</v>
      </c>
      <c r="H676" s="1">
        <v>40362</v>
      </c>
      <c r="I676">
        <v>12</v>
      </c>
      <c r="J676" s="6">
        <v>651.21</v>
      </c>
      <c r="K676" s="6">
        <v>524.96</v>
      </c>
      <c r="L676" s="7">
        <f>raw[[#This Row],[Unit Price]]*raw[[#This Row],[Units Sold]]</f>
        <v>7814.52</v>
      </c>
      <c r="M676" s="7">
        <f>raw[[#This Row],[Unit Cost]]*raw[[#This Row],[Units Sold]]</f>
        <v>6299.52</v>
      </c>
      <c r="N676" s="7">
        <f>raw[[#This Row],[Total Revenue]]-raw[[#This Row],[Total Cost]]</f>
        <v>1515</v>
      </c>
    </row>
    <row r="677" spans="1:14" x14ac:dyDescent="0.25">
      <c r="A677" t="s">
        <v>245</v>
      </c>
      <c r="B677" t="s">
        <v>25</v>
      </c>
      <c r="C677" t="s">
        <v>23</v>
      </c>
      <c r="D677" t="s">
        <v>24</v>
      </c>
      <c r="E677" t="s">
        <v>39</v>
      </c>
      <c r="F677" s="1">
        <v>40894</v>
      </c>
      <c r="G677">
        <v>439568412</v>
      </c>
      <c r="H677" s="1">
        <v>40934</v>
      </c>
      <c r="I677">
        <v>12</v>
      </c>
      <c r="J677" s="6">
        <v>154.06</v>
      </c>
      <c r="K677" s="6">
        <v>90.93</v>
      </c>
      <c r="L677" s="7">
        <f>raw[[#This Row],[Unit Price]]*raw[[#This Row],[Units Sold]]</f>
        <v>1848.72</v>
      </c>
      <c r="M677" s="7">
        <f>raw[[#This Row],[Unit Cost]]*raw[[#This Row],[Units Sold]]</f>
        <v>1091.1600000000001</v>
      </c>
      <c r="N677" s="7">
        <f>raw[[#This Row],[Total Revenue]]-raw[[#This Row],[Total Cost]]</f>
        <v>757.56</v>
      </c>
    </row>
    <row r="678" spans="1:14" x14ac:dyDescent="0.25">
      <c r="A678" t="s">
        <v>247</v>
      </c>
      <c r="B678" t="s">
        <v>155</v>
      </c>
      <c r="C678" t="s">
        <v>46</v>
      </c>
      <c r="D678" t="s">
        <v>16</v>
      </c>
      <c r="E678" t="s">
        <v>21</v>
      </c>
      <c r="F678" s="1">
        <v>40658</v>
      </c>
      <c r="G678">
        <v>960094201</v>
      </c>
      <c r="H678" s="1">
        <v>40687</v>
      </c>
      <c r="I678">
        <v>3</v>
      </c>
      <c r="J678" s="6">
        <v>152.58000000000001</v>
      </c>
      <c r="K678" s="6">
        <v>97.44</v>
      </c>
      <c r="L678" s="7">
        <f>raw[[#This Row],[Unit Price]]*raw[[#This Row],[Units Sold]]</f>
        <v>457.74</v>
      </c>
      <c r="M678" s="7">
        <f>raw[[#This Row],[Unit Cost]]*raw[[#This Row],[Units Sold]]</f>
        <v>292.32</v>
      </c>
      <c r="N678" s="7">
        <f>raw[[#This Row],[Total Revenue]]-raw[[#This Row],[Total Cost]]</f>
        <v>165.42000000000002</v>
      </c>
    </row>
    <row r="679" spans="1:14" x14ac:dyDescent="0.25">
      <c r="A679" t="s">
        <v>18</v>
      </c>
      <c r="B679" t="s">
        <v>85</v>
      </c>
      <c r="C679" t="s">
        <v>15</v>
      </c>
      <c r="D679" t="s">
        <v>16</v>
      </c>
      <c r="E679" t="s">
        <v>17</v>
      </c>
      <c r="F679" s="1">
        <v>40887</v>
      </c>
      <c r="G679">
        <v>366125667</v>
      </c>
      <c r="H679" s="1">
        <v>40902</v>
      </c>
      <c r="I679">
        <v>6</v>
      </c>
      <c r="J679" s="6">
        <v>651.21</v>
      </c>
      <c r="K679" s="6">
        <v>524.96</v>
      </c>
      <c r="L679" s="7">
        <f>raw[[#This Row],[Unit Price]]*raw[[#This Row],[Units Sold]]</f>
        <v>3907.26</v>
      </c>
      <c r="M679" s="7">
        <f>raw[[#This Row],[Unit Cost]]*raw[[#This Row],[Units Sold]]</f>
        <v>3149.76</v>
      </c>
      <c r="N679" s="7">
        <f>raw[[#This Row],[Total Revenue]]-raw[[#This Row],[Total Cost]]</f>
        <v>757.5</v>
      </c>
    </row>
    <row r="680" spans="1:14" x14ac:dyDescent="0.25">
      <c r="A680" t="s">
        <v>245</v>
      </c>
      <c r="B680" t="s">
        <v>175</v>
      </c>
      <c r="C680" t="s">
        <v>53</v>
      </c>
      <c r="D680" t="s">
        <v>24</v>
      </c>
      <c r="E680" t="s">
        <v>17</v>
      </c>
      <c r="F680" s="1">
        <v>40475</v>
      </c>
      <c r="G680">
        <v>187399137</v>
      </c>
      <c r="H680" s="1">
        <v>40492</v>
      </c>
      <c r="I680">
        <v>7</v>
      </c>
      <c r="J680" s="6">
        <v>437.2</v>
      </c>
      <c r="K680" s="6">
        <v>263.33</v>
      </c>
      <c r="L680" s="7">
        <f>raw[[#This Row],[Unit Price]]*raw[[#This Row],[Units Sold]]</f>
        <v>3060.4</v>
      </c>
      <c r="M680" s="7">
        <f>raw[[#This Row],[Unit Cost]]*raw[[#This Row],[Units Sold]]</f>
        <v>1843.31</v>
      </c>
      <c r="N680" s="7">
        <f>raw[[#This Row],[Total Revenue]]-raw[[#This Row],[Total Cost]]</f>
        <v>1217.0900000000001</v>
      </c>
    </row>
    <row r="681" spans="1:14" x14ac:dyDescent="0.25">
      <c r="A681" t="s">
        <v>18</v>
      </c>
      <c r="B681" t="s">
        <v>77</v>
      </c>
      <c r="C681" t="s">
        <v>50</v>
      </c>
      <c r="D681" t="s">
        <v>24</v>
      </c>
      <c r="E681" t="s">
        <v>21</v>
      </c>
      <c r="F681" s="1">
        <v>42853</v>
      </c>
      <c r="G681">
        <v>223963439</v>
      </c>
      <c r="H681" s="1">
        <v>42896</v>
      </c>
      <c r="I681">
        <v>8</v>
      </c>
      <c r="J681" s="6">
        <v>81.73</v>
      </c>
      <c r="K681" s="6">
        <v>56.67</v>
      </c>
      <c r="L681" s="7">
        <f>raw[[#This Row],[Unit Price]]*raw[[#This Row],[Units Sold]]</f>
        <v>653.84</v>
      </c>
      <c r="M681" s="7">
        <f>raw[[#This Row],[Unit Cost]]*raw[[#This Row],[Units Sold]]</f>
        <v>453.36</v>
      </c>
      <c r="N681" s="7">
        <f>raw[[#This Row],[Total Revenue]]-raw[[#This Row],[Total Cost]]</f>
        <v>200.48000000000002</v>
      </c>
    </row>
    <row r="682" spans="1:14" x14ac:dyDescent="0.25">
      <c r="A682" t="s">
        <v>30</v>
      </c>
      <c r="B682" t="s">
        <v>174</v>
      </c>
      <c r="C682" t="s">
        <v>50</v>
      </c>
      <c r="D682" t="s">
        <v>24</v>
      </c>
      <c r="E682" t="s">
        <v>29</v>
      </c>
      <c r="F682" s="1">
        <v>40778</v>
      </c>
      <c r="G682">
        <v>796179902</v>
      </c>
      <c r="H682" s="1">
        <v>40792</v>
      </c>
      <c r="I682">
        <v>10</v>
      </c>
      <c r="J682" s="6">
        <v>81.73</v>
      </c>
      <c r="K682" s="6">
        <v>56.67</v>
      </c>
      <c r="L682" s="7">
        <f>raw[[#This Row],[Unit Price]]*raw[[#This Row],[Units Sold]]</f>
        <v>817.30000000000007</v>
      </c>
      <c r="M682" s="7">
        <f>raw[[#This Row],[Unit Cost]]*raw[[#This Row],[Units Sold]]</f>
        <v>566.70000000000005</v>
      </c>
      <c r="N682" s="7">
        <f>raw[[#This Row],[Total Revenue]]-raw[[#This Row],[Total Cost]]</f>
        <v>250.60000000000002</v>
      </c>
    </row>
    <row r="683" spans="1:14" x14ac:dyDescent="0.25">
      <c r="A683" t="s">
        <v>245</v>
      </c>
      <c r="B683" t="s">
        <v>186</v>
      </c>
      <c r="C683" t="s">
        <v>67</v>
      </c>
      <c r="D683" t="s">
        <v>24</v>
      </c>
      <c r="E683" t="s">
        <v>29</v>
      </c>
      <c r="F683" s="1">
        <v>42608</v>
      </c>
      <c r="G683">
        <v>494722354</v>
      </c>
      <c r="H683" s="1">
        <v>42650</v>
      </c>
      <c r="I683">
        <v>14</v>
      </c>
      <c r="J683" s="6">
        <v>9.33</v>
      </c>
      <c r="K683" s="6">
        <v>6.92</v>
      </c>
      <c r="L683" s="7">
        <f>raw[[#This Row],[Unit Price]]*raw[[#This Row],[Units Sold]]</f>
        <v>130.62</v>
      </c>
      <c r="M683" s="7">
        <f>raw[[#This Row],[Unit Cost]]*raw[[#This Row],[Units Sold]]</f>
        <v>96.88</v>
      </c>
      <c r="N683" s="7">
        <f>raw[[#This Row],[Total Revenue]]-raw[[#This Row],[Total Cost]]</f>
        <v>33.740000000000009</v>
      </c>
    </row>
    <row r="684" spans="1:14" x14ac:dyDescent="0.25">
      <c r="A684" t="s">
        <v>30</v>
      </c>
      <c r="B684" t="s">
        <v>171</v>
      </c>
      <c r="C684" t="s">
        <v>35</v>
      </c>
      <c r="D684" t="s">
        <v>16</v>
      </c>
      <c r="E684" t="s">
        <v>17</v>
      </c>
      <c r="F684" s="1">
        <v>40497</v>
      </c>
      <c r="G684">
        <v>230577123</v>
      </c>
      <c r="H684" s="1">
        <v>40546</v>
      </c>
      <c r="I684">
        <v>3</v>
      </c>
      <c r="J684" s="6">
        <v>421.89</v>
      </c>
      <c r="K684" s="6">
        <v>364.69</v>
      </c>
      <c r="L684" s="7">
        <f>raw[[#This Row],[Unit Price]]*raw[[#This Row],[Units Sold]]</f>
        <v>1265.67</v>
      </c>
      <c r="M684" s="7">
        <f>raw[[#This Row],[Unit Cost]]*raw[[#This Row],[Units Sold]]</f>
        <v>1094.07</v>
      </c>
      <c r="N684" s="7">
        <f>raw[[#This Row],[Total Revenue]]-raw[[#This Row],[Total Cost]]</f>
        <v>171.60000000000014</v>
      </c>
    </row>
    <row r="685" spans="1:14" x14ac:dyDescent="0.25">
      <c r="A685" t="s">
        <v>247</v>
      </c>
      <c r="B685" t="s">
        <v>49</v>
      </c>
      <c r="C685" t="s">
        <v>23</v>
      </c>
      <c r="D685" t="s">
        <v>16</v>
      </c>
      <c r="E685" t="s">
        <v>21</v>
      </c>
      <c r="F685" s="1">
        <v>42197</v>
      </c>
      <c r="G685">
        <v>985043036</v>
      </c>
      <c r="H685" s="1">
        <v>42243</v>
      </c>
      <c r="I685">
        <v>8</v>
      </c>
      <c r="J685" s="6">
        <v>154.06</v>
      </c>
      <c r="K685" s="6">
        <v>90.93</v>
      </c>
      <c r="L685" s="7">
        <f>raw[[#This Row],[Unit Price]]*raw[[#This Row],[Units Sold]]</f>
        <v>1232.48</v>
      </c>
      <c r="M685" s="7">
        <f>raw[[#This Row],[Unit Cost]]*raw[[#This Row],[Units Sold]]</f>
        <v>727.44</v>
      </c>
      <c r="N685" s="7">
        <f>raw[[#This Row],[Total Revenue]]-raw[[#This Row],[Total Cost]]</f>
        <v>505.03999999999996</v>
      </c>
    </row>
    <row r="686" spans="1:14" x14ac:dyDescent="0.25">
      <c r="A686" t="s">
        <v>18</v>
      </c>
      <c r="B686" t="s">
        <v>172</v>
      </c>
      <c r="C686" t="s">
        <v>15</v>
      </c>
      <c r="D686" t="s">
        <v>24</v>
      </c>
      <c r="E686" t="s">
        <v>29</v>
      </c>
      <c r="F686" s="1">
        <v>42021</v>
      </c>
      <c r="G686">
        <v>659731423</v>
      </c>
      <c r="H686" s="1">
        <v>42028</v>
      </c>
      <c r="I686">
        <v>13</v>
      </c>
      <c r="J686" s="6">
        <v>651.21</v>
      </c>
      <c r="K686" s="6">
        <v>524.96</v>
      </c>
      <c r="L686" s="7">
        <f>raw[[#This Row],[Unit Price]]*raw[[#This Row],[Units Sold]]</f>
        <v>8465.73</v>
      </c>
      <c r="M686" s="7">
        <f>raw[[#This Row],[Unit Cost]]*raw[[#This Row],[Units Sold]]</f>
        <v>6824.4800000000005</v>
      </c>
      <c r="N686" s="7">
        <f>raw[[#This Row],[Total Revenue]]-raw[[#This Row],[Total Cost]]</f>
        <v>1641.2499999999991</v>
      </c>
    </row>
    <row r="687" spans="1:14" x14ac:dyDescent="0.25">
      <c r="A687" t="s">
        <v>245</v>
      </c>
      <c r="B687" t="s">
        <v>93</v>
      </c>
      <c r="C687" t="s">
        <v>50</v>
      </c>
      <c r="D687" t="s">
        <v>24</v>
      </c>
      <c r="E687" t="s">
        <v>17</v>
      </c>
      <c r="F687" s="1">
        <v>41586</v>
      </c>
      <c r="G687">
        <v>826566112</v>
      </c>
      <c r="H687" s="1">
        <v>41634</v>
      </c>
      <c r="I687">
        <v>14</v>
      </c>
      <c r="J687" s="6">
        <v>81.73</v>
      </c>
      <c r="K687" s="6">
        <v>56.67</v>
      </c>
      <c r="L687" s="7">
        <f>raw[[#This Row],[Unit Price]]*raw[[#This Row],[Units Sold]]</f>
        <v>1144.22</v>
      </c>
      <c r="M687" s="7">
        <f>raw[[#This Row],[Unit Cost]]*raw[[#This Row],[Units Sold]]</f>
        <v>793.38</v>
      </c>
      <c r="N687" s="7">
        <f>raw[[#This Row],[Total Revenue]]-raw[[#This Row],[Total Cost]]</f>
        <v>350.84000000000003</v>
      </c>
    </row>
    <row r="688" spans="1:14" x14ac:dyDescent="0.25">
      <c r="A688" t="s">
        <v>30</v>
      </c>
      <c r="B688" t="s">
        <v>102</v>
      </c>
      <c r="C688" t="s">
        <v>15</v>
      </c>
      <c r="D688" t="s">
        <v>24</v>
      </c>
      <c r="E688" t="s">
        <v>17</v>
      </c>
      <c r="F688" s="1">
        <v>42897</v>
      </c>
      <c r="G688">
        <v>877783429</v>
      </c>
      <c r="H688" s="1">
        <v>42940</v>
      </c>
      <c r="I688">
        <v>7</v>
      </c>
      <c r="J688" s="6">
        <v>651.21</v>
      </c>
      <c r="K688" s="6">
        <v>524.96</v>
      </c>
      <c r="L688" s="7">
        <f>raw[[#This Row],[Unit Price]]*raw[[#This Row],[Units Sold]]</f>
        <v>4558.47</v>
      </c>
      <c r="M688" s="7">
        <f>raw[[#This Row],[Unit Cost]]*raw[[#This Row],[Units Sold]]</f>
        <v>3674.7200000000003</v>
      </c>
      <c r="N688" s="7">
        <f>raw[[#This Row],[Total Revenue]]-raw[[#This Row],[Total Cost]]</f>
        <v>883.75</v>
      </c>
    </row>
    <row r="689" spans="1:14" x14ac:dyDescent="0.25">
      <c r="A689" t="s">
        <v>245</v>
      </c>
      <c r="B689" t="s">
        <v>121</v>
      </c>
      <c r="C689" t="s">
        <v>26</v>
      </c>
      <c r="D689" t="s">
        <v>16</v>
      </c>
      <c r="E689" t="s">
        <v>17</v>
      </c>
      <c r="F689" s="1">
        <v>41434</v>
      </c>
      <c r="G689">
        <v>275932204</v>
      </c>
      <c r="H689" s="1">
        <v>41440</v>
      </c>
      <c r="I689">
        <v>6</v>
      </c>
      <c r="J689" s="6">
        <v>668.27</v>
      </c>
      <c r="K689" s="6">
        <v>502.54</v>
      </c>
      <c r="L689" s="7">
        <f>raw[[#This Row],[Unit Price]]*raw[[#This Row],[Units Sold]]</f>
        <v>4009.62</v>
      </c>
      <c r="M689" s="7">
        <f>raw[[#This Row],[Unit Cost]]*raw[[#This Row],[Units Sold]]</f>
        <v>3015.2400000000002</v>
      </c>
      <c r="N689" s="7">
        <f>raw[[#This Row],[Total Revenue]]-raw[[#This Row],[Total Cost]]</f>
        <v>994.37999999999965</v>
      </c>
    </row>
    <row r="690" spans="1:14" x14ac:dyDescent="0.25">
      <c r="A690" t="s">
        <v>18</v>
      </c>
      <c r="B690" t="s">
        <v>141</v>
      </c>
      <c r="C690" t="s">
        <v>35</v>
      </c>
      <c r="D690" t="s">
        <v>16</v>
      </c>
      <c r="E690" t="s">
        <v>17</v>
      </c>
      <c r="F690" s="1">
        <v>41364</v>
      </c>
      <c r="G690">
        <v>803873765</v>
      </c>
      <c r="H690" s="1">
        <v>41380</v>
      </c>
      <c r="I690">
        <v>5</v>
      </c>
      <c r="J690" s="6">
        <v>421.89</v>
      </c>
      <c r="K690" s="6">
        <v>364.69</v>
      </c>
      <c r="L690" s="7">
        <f>raw[[#This Row],[Unit Price]]*raw[[#This Row],[Units Sold]]</f>
        <v>2109.4499999999998</v>
      </c>
      <c r="M690" s="7">
        <f>raw[[#This Row],[Unit Cost]]*raw[[#This Row],[Units Sold]]</f>
        <v>1823.45</v>
      </c>
      <c r="N690" s="7">
        <f>raw[[#This Row],[Total Revenue]]-raw[[#This Row],[Total Cost]]</f>
        <v>285.99999999999977</v>
      </c>
    </row>
    <row r="691" spans="1:14" x14ac:dyDescent="0.25">
      <c r="A691" t="s">
        <v>247</v>
      </c>
      <c r="B691" t="s">
        <v>112</v>
      </c>
      <c r="C691" t="s">
        <v>26</v>
      </c>
      <c r="D691" t="s">
        <v>24</v>
      </c>
      <c r="E691" t="s">
        <v>17</v>
      </c>
      <c r="F691" s="1">
        <v>40327</v>
      </c>
      <c r="G691">
        <v>714781939</v>
      </c>
      <c r="H691" s="1">
        <v>40367</v>
      </c>
      <c r="I691">
        <v>15</v>
      </c>
      <c r="J691" s="6">
        <v>668.27</v>
      </c>
      <c r="K691" s="6">
        <v>502.54</v>
      </c>
      <c r="L691" s="7">
        <f>raw[[#This Row],[Unit Price]]*raw[[#This Row],[Units Sold]]</f>
        <v>10024.049999999999</v>
      </c>
      <c r="M691" s="7">
        <f>raw[[#This Row],[Unit Cost]]*raw[[#This Row],[Units Sold]]</f>
        <v>7538.1</v>
      </c>
      <c r="N691" s="7">
        <f>raw[[#This Row],[Total Revenue]]-raw[[#This Row],[Total Cost]]</f>
        <v>2485.9499999999989</v>
      </c>
    </row>
    <row r="692" spans="1:14" x14ac:dyDescent="0.25">
      <c r="A692" t="s">
        <v>30</v>
      </c>
      <c r="B692" t="s">
        <v>191</v>
      </c>
      <c r="C692" t="s">
        <v>23</v>
      </c>
      <c r="D692" t="s">
        <v>24</v>
      </c>
      <c r="E692" t="s">
        <v>17</v>
      </c>
      <c r="F692" s="1">
        <v>41884</v>
      </c>
      <c r="G692">
        <v>582143056</v>
      </c>
      <c r="H692" s="1">
        <v>41889</v>
      </c>
      <c r="I692">
        <v>13</v>
      </c>
      <c r="J692" s="6">
        <v>154.06</v>
      </c>
      <c r="K692" s="6">
        <v>90.93</v>
      </c>
      <c r="L692" s="7">
        <f>raw[[#This Row],[Unit Price]]*raw[[#This Row],[Units Sold]]</f>
        <v>2002.78</v>
      </c>
      <c r="M692" s="7">
        <f>raw[[#This Row],[Unit Cost]]*raw[[#This Row],[Units Sold]]</f>
        <v>1182.0900000000001</v>
      </c>
      <c r="N692" s="7">
        <f>raw[[#This Row],[Total Revenue]]-raw[[#This Row],[Total Cost]]</f>
        <v>820.68999999999983</v>
      </c>
    </row>
    <row r="693" spans="1:14" x14ac:dyDescent="0.25">
      <c r="A693" t="s">
        <v>247</v>
      </c>
      <c r="B693" t="s">
        <v>89</v>
      </c>
      <c r="C693" t="s">
        <v>46</v>
      </c>
      <c r="D693" t="s">
        <v>24</v>
      </c>
      <c r="E693" t="s">
        <v>39</v>
      </c>
      <c r="F693" s="1">
        <v>40305</v>
      </c>
      <c r="G693">
        <v>149755942</v>
      </c>
      <c r="H693" s="1">
        <v>40337</v>
      </c>
      <c r="I693">
        <v>8</v>
      </c>
      <c r="J693" s="6">
        <v>152.58000000000001</v>
      </c>
      <c r="K693" s="6">
        <v>97.44</v>
      </c>
      <c r="L693" s="7">
        <f>raw[[#This Row],[Unit Price]]*raw[[#This Row],[Units Sold]]</f>
        <v>1220.6400000000001</v>
      </c>
      <c r="M693" s="7">
        <f>raw[[#This Row],[Unit Cost]]*raw[[#This Row],[Units Sold]]</f>
        <v>779.52</v>
      </c>
      <c r="N693" s="7">
        <f>raw[[#This Row],[Total Revenue]]-raw[[#This Row],[Total Cost]]</f>
        <v>441.12000000000012</v>
      </c>
    </row>
    <row r="694" spans="1:14" x14ac:dyDescent="0.25">
      <c r="A694" t="s">
        <v>245</v>
      </c>
      <c r="B694" t="s">
        <v>204</v>
      </c>
      <c r="C694" t="s">
        <v>67</v>
      </c>
      <c r="D694" t="s">
        <v>24</v>
      </c>
      <c r="E694" t="s">
        <v>21</v>
      </c>
      <c r="F694" s="1">
        <v>41312</v>
      </c>
      <c r="G694">
        <v>581731927</v>
      </c>
      <c r="H694" s="1">
        <v>41361</v>
      </c>
      <c r="I694">
        <v>10</v>
      </c>
      <c r="J694" s="6">
        <v>9.33</v>
      </c>
      <c r="K694" s="6">
        <v>6.92</v>
      </c>
      <c r="L694" s="7">
        <f>raw[[#This Row],[Unit Price]]*raw[[#This Row],[Units Sold]]</f>
        <v>93.3</v>
      </c>
      <c r="M694" s="7">
        <f>raw[[#This Row],[Unit Cost]]*raw[[#This Row],[Units Sold]]</f>
        <v>69.2</v>
      </c>
      <c r="N694" s="7">
        <f>raw[[#This Row],[Total Revenue]]-raw[[#This Row],[Total Cost]]</f>
        <v>24.099999999999994</v>
      </c>
    </row>
    <row r="695" spans="1:14" x14ac:dyDescent="0.25">
      <c r="A695" t="s">
        <v>18</v>
      </c>
      <c r="B695" t="s">
        <v>95</v>
      </c>
      <c r="C695" t="s">
        <v>44</v>
      </c>
      <c r="D695" t="s">
        <v>16</v>
      </c>
      <c r="E695" t="s">
        <v>17</v>
      </c>
      <c r="F695" s="1">
        <v>41337</v>
      </c>
      <c r="G695">
        <v>412494838</v>
      </c>
      <c r="H695" s="1">
        <v>41363</v>
      </c>
      <c r="I695">
        <v>9</v>
      </c>
      <c r="J695" s="6">
        <v>109.28</v>
      </c>
      <c r="K695" s="6">
        <v>35.840000000000003</v>
      </c>
      <c r="L695" s="7">
        <f>raw[[#This Row],[Unit Price]]*raw[[#This Row],[Units Sold]]</f>
        <v>983.52</v>
      </c>
      <c r="M695" s="7">
        <f>raw[[#This Row],[Unit Cost]]*raw[[#This Row],[Units Sold]]</f>
        <v>322.56000000000006</v>
      </c>
      <c r="N695" s="7">
        <f>raw[[#This Row],[Total Revenue]]-raw[[#This Row],[Total Cost]]</f>
        <v>660.95999999999992</v>
      </c>
    </row>
    <row r="696" spans="1:14" x14ac:dyDescent="0.25">
      <c r="A696" t="s">
        <v>246</v>
      </c>
      <c r="B696" t="s">
        <v>137</v>
      </c>
      <c r="C696" t="s">
        <v>23</v>
      </c>
      <c r="D696" t="s">
        <v>16</v>
      </c>
      <c r="E696" t="s">
        <v>29</v>
      </c>
      <c r="F696" s="1">
        <v>42729</v>
      </c>
      <c r="G696">
        <v>496781003</v>
      </c>
      <c r="H696" s="1">
        <v>42776</v>
      </c>
      <c r="I696">
        <v>12</v>
      </c>
      <c r="J696" s="6">
        <v>154.06</v>
      </c>
      <c r="K696" s="6">
        <v>90.93</v>
      </c>
      <c r="L696" s="7">
        <f>raw[[#This Row],[Unit Price]]*raw[[#This Row],[Units Sold]]</f>
        <v>1848.72</v>
      </c>
      <c r="M696" s="7">
        <f>raw[[#This Row],[Unit Cost]]*raw[[#This Row],[Units Sold]]</f>
        <v>1091.1600000000001</v>
      </c>
      <c r="N696" s="7">
        <f>raw[[#This Row],[Total Revenue]]-raw[[#This Row],[Total Cost]]</f>
        <v>757.56</v>
      </c>
    </row>
    <row r="697" spans="1:14" x14ac:dyDescent="0.25">
      <c r="A697" t="s">
        <v>247</v>
      </c>
      <c r="B697" t="s">
        <v>43</v>
      </c>
      <c r="C697" t="s">
        <v>38</v>
      </c>
      <c r="D697" t="s">
        <v>16</v>
      </c>
      <c r="E697" t="s">
        <v>17</v>
      </c>
      <c r="F697" s="1">
        <v>41315</v>
      </c>
      <c r="G697">
        <v>859639251</v>
      </c>
      <c r="H697" s="1">
        <v>41346</v>
      </c>
      <c r="I697">
        <v>9</v>
      </c>
      <c r="J697" s="6">
        <v>205.7</v>
      </c>
      <c r="K697" s="6">
        <v>117.11</v>
      </c>
      <c r="L697" s="7">
        <f>raw[[#This Row],[Unit Price]]*raw[[#This Row],[Units Sold]]</f>
        <v>1851.3</v>
      </c>
      <c r="M697" s="7">
        <f>raw[[#This Row],[Unit Cost]]*raw[[#This Row],[Units Sold]]</f>
        <v>1053.99</v>
      </c>
      <c r="N697" s="7">
        <f>raw[[#This Row],[Total Revenue]]-raw[[#This Row],[Total Cost]]</f>
        <v>797.31</v>
      </c>
    </row>
    <row r="698" spans="1:14" x14ac:dyDescent="0.25">
      <c r="A698" t="s">
        <v>245</v>
      </c>
      <c r="B698" t="s">
        <v>151</v>
      </c>
      <c r="C698" t="s">
        <v>26</v>
      </c>
      <c r="D698" t="s">
        <v>16</v>
      </c>
      <c r="E698" t="s">
        <v>21</v>
      </c>
      <c r="F698" s="1">
        <v>41607</v>
      </c>
      <c r="G698">
        <v>246430909</v>
      </c>
      <c r="H698" s="1">
        <v>41620</v>
      </c>
      <c r="I698">
        <v>5</v>
      </c>
      <c r="J698" s="6">
        <v>668.27</v>
      </c>
      <c r="K698" s="6">
        <v>502.54</v>
      </c>
      <c r="L698" s="7">
        <f>raw[[#This Row],[Unit Price]]*raw[[#This Row],[Units Sold]]</f>
        <v>3341.35</v>
      </c>
      <c r="M698" s="7">
        <f>raw[[#This Row],[Unit Cost]]*raw[[#This Row],[Units Sold]]</f>
        <v>2512.7000000000003</v>
      </c>
      <c r="N698" s="7">
        <f>raw[[#This Row],[Total Revenue]]-raw[[#This Row],[Total Cost]]</f>
        <v>828.64999999999964</v>
      </c>
    </row>
    <row r="699" spans="1:14" x14ac:dyDescent="0.25">
      <c r="A699" t="s">
        <v>245</v>
      </c>
      <c r="B699" t="s">
        <v>84</v>
      </c>
      <c r="C699" t="s">
        <v>33</v>
      </c>
      <c r="D699" t="s">
        <v>24</v>
      </c>
      <c r="E699" t="s">
        <v>39</v>
      </c>
      <c r="F699" s="1">
        <v>41591</v>
      </c>
      <c r="G699">
        <v>172829806</v>
      </c>
      <c r="H699" s="1">
        <v>41606</v>
      </c>
      <c r="I699">
        <v>5</v>
      </c>
      <c r="J699" s="6">
        <v>255.28</v>
      </c>
      <c r="K699" s="6">
        <v>159.41999999999999</v>
      </c>
      <c r="L699" s="7">
        <f>raw[[#This Row],[Unit Price]]*raw[[#This Row],[Units Sold]]</f>
        <v>1276.4000000000001</v>
      </c>
      <c r="M699" s="7">
        <f>raw[[#This Row],[Unit Cost]]*raw[[#This Row],[Units Sold]]</f>
        <v>797.09999999999991</v>
      </c>
      <c r="N699" s="7">
        <f>raw[[#This Row],[Total Revenue]]-raw[[#This Row],[Total Cost]]</f>
        <v>479.30000000000018</v>
      </c>
    </row>
    <row r="700" spans="1:14" x14ac:dyDescent="0.25">
      <c r="A700" t="s">
        <v>30</v>
      </c>
      <c r="B700" t="s">
        <v>73</v>
      </c>
      <c r="C700" t="s">
        <v>44</v>
      </c>
      <c r="D700" t="s">
        <v>24</v>
      </c>
      <c r="E700" t="s">
        <v>17</v>
      </c>
      <c r="F700" s="1">
        <v>42409</v>
      </c>
      <c r="G700">
        <v>874822270</v>
      </c>
      <c r="H700" s="1">
        <v>42432</v>
      </c>
      <c r="I700">
        <v>14</v>
      </c>
      <c r="J700" s="6">
        <v>109.28</v>
      </c>
      <c r="K700" s="6">
        <v>35.840000000000003</v>
      </c>
      <c r="L700" s="7">
        <f>raw[[#This Row],[Unit Price]]*raw[[#This Row],[Units Sold]]</f>
        <v>1529.92</v>
      </c>
      <c r="M700" s="7">
        <f>raw[[#This Row],[Unit Cost]]*raw[[#This Row],[Units Sold]]</f>
        <v>501.76000000000005</v>
      </c>
      <c r="N700" s="7">
        <f>raw[[#This Row],[Total Revenue]]-raw[[#This Row],[Total Cost]]</f>
        <v>1028.1600000000001</v>
      </c>
    </row>
    <row r="701" spans="1:14" x14ac:dyDescent="0.25">
      <c r="A701" t="s">
        <v>78</v>
      </c>
      <c r="B701" t="s">
        <v>134</v>
      </c>
      <c r="C701" t="s">
        <v>26</v>
      </c>
      <c r="D701" t="s">
        <v>24</v>
      </c>
      <c r="E701" t="s">
        <v>29</v>
      </c>
      <c r="F701" s="1">
        <v>41441</v>
      </c>
      <c r="G701">
        <v>858707129</v>
      </c>
      <c r="H701" s="1">
        <v>41451</v>
      </c>
      <c r="I701">
        <v>16</v>
      </c>
      <c r="J701" s="6">
        <v>668.27</v>
      </c>
      <c r="K701" s="6">
        <v>502.54</v>
      </c>
      <c r="L701" s="7">
        <f>raw[[#This Row],[Unit Price]]*raw[[#This Row],[Units Sold]]</f>
        <v>10692.32</v>
      </c>
      <c r="M701" s="7">
        <f>raw[[#This Row],[Unit Cost]]*raw[[#This Row],[Units Sold]]</f>
        <v>8040.64</v>
      </c>
      <c r="N701" s="7">
        <f>raw[[#This Row],[Total Revenue]]-raw[[#This Row],[Total Cost]]</f>
        <v>2651.6799999999994</v>
      </c>
    </row>
    <row r="702" spans="1:14" x14ac:dyDescent="0.25">
      <c r="A702" t="s">
        <v>78</v>
      </c>
      <c r="B702" t="s">
        <v>153</v>
      </c>
      <c r="C702" t="s">
        <v>38</v>
      </c>
      <c r="D702" t="s">
        <v>16</v>
      </c>
      <c r="E702" t="s">
        <v>17</v>
      </c>
      <c r="F702" s="1">
        <v>41989</v>
      </c>
      <c r="G702">
        <v>951095712</v>
      </c>
      <c r="H702" s="1">
        <v>42005</v>
      </c>
      <c r="I702">
        <v>15</v>
      </c>
      <c r="J702" s="6">
        <v>205.7</v>
      </c>
      <c r="K702" s="6">
        <v>117.11</v>
      </c>
      <c r="L702" s="7">
        <f>raw[[#This Row],[Unit Price]]*raw[[#This Row],[Units Sold]]</f>
        <v>3085.5</v>
      </c>
      <c r="M702" s="7">
        <f>raw[[#This Row],[Unit Cost]]*raw[[#This Row],[Units Sold]]</f>
        <v>1756.65</v>
      </c>
      <c r="N702" s="7">
        <f>raw[[#This Row],[Total Revenue]]-raw[[#This Row],[Total Cost]]</f>
        <v>1328.85</v>
      </c>
    </row>
    <row r="703" spans="1:14" x14ac:dyDescent="0.25">
      <c r="A703" t="s">
        <v>246</v>
      </c>
      <c r="B703" t="s">
        <v>182</v>
      </c>
      <c r="C703" t="s">
        <v>26</v>
      </c>
      <c r="D703" t="s">
        <v>16</v>
      </c>
      <c r="E703" t="s">
        <v>21</v>
      </c>
      <c r="F703" s="1">
        <v>40831</v>
      </c>
      <c r="G703">
        <v>248911845</v>
      </c>
      <c r="H703" s="1">
        <v>40844</v>
      </c>
      <c r="I703">
        <v>12</v>
      </c>
      <c r="J703" s="6">
        <v>668.27</v>
      </c>
      <c r="K703" s="6">
        <v>502.54</v>
      </c>
      <c r="L703" s="7">
        <f>raw[[#This Row],[Unit Price]]*raw[[#This Row],[Units Sold]]</f>
        <v>8019.24</v>
      </c>
      <c r="M703" s="7">
        <f>raw[[#This Row],[Unit Cost]]*raw[[#This Row],[Units Sold]]</f>
        <v>6030.4800000000005</v>
      </c>
      <c r="N703" s="7">
        <f>raw[[#This Row],[Total Revenue]]-raw[[#This Row],[Total Cost]]</f>
        <v>1988.7599999999993</v>
      </c>
    </row>
    <row r="704" spans="1:14" x14ac:dyDescent="0.25">
      <c r="A704" t="s">
        <v>245</v>
      </c>
      <c r="B704" t="s">
        <v>198</v>
      </c>
      <c r="C704" t="s">
        <v>44</v>
      </c>
      <c r="D704" t="s">
        <v>16</v>
      </c>
      <c r="E704" t="s">
        <v>39</v>
      </c>
      <c r="F704" s="1">
        <v>40662</v>
      </c>
      <c r="G704">
        <v>169391858</v>
      </c>
      <c r="H704" s="1">
        <v>40704</v>
      </c>
      <c r="I704">
        <v>9</v>
      </c>
      <c r="J704" s="6">
        <v>109.28</v>
      </c>
      <c r="K704" s="6">
        <v>35.840000000000003</v>
      </c>
      <c r="L704" s="7">
        <f>raw[[#This Row],[Unit Price]]*raw[[#This Row],[Units Sold]]</f>
        <v>983.52</v>
      </c>
      <c r="M704" s="7">
        <f>raw[[#This Row],[Unit Cost]]*raw[[#This Row],[Units Sold]]</f>
        <v>322.56000000000006</v>
      </c>
      <c r="N704" s="7">
        <f>raw[[#This Row],[Total Revenue]]-raw[[#This Row],[Total Cost]]</f>
        <v>660.95999999999992</v>
      </c>
    </row>
    <row r="705" spans="1:14" x14ac:dyDescent="0.25">
      <c r="A705" t="s">
        <v>30</v>
      </c>
      <c r="B705" t="s">
        <v>102</v>
      </c>
      <c r="C705" t="s">
        <v>44</v>
      </c>
      <c r="D705" t="s">
        <v>24</v>
      </c>
      <c r="E705" t="s">
        <v>29</v>
      </c>
      <c r="F705" s="1">
        <v>40421</v>
      </c>
      <c r="G705">
        <v>400084578</v>
      </c>
      <c r="H705" s="1">
        <v>40451</v>
      </c>
      <c r="I705">
        <v>5</v>
      </c>
      <c r="J705" s="6">
        <v>109.28</v>
      </c>
      <c r="K705" s="6">
        <v>35.840000000000003</v>
      </c>
      <c r="L705" s="7">
        <f>raw[[#This Row],[Unit Price]]*raw[[#This Row],[Units Sold]]</f>
        <v>546.4</v>
      </c>
      <c r="M705" s="7">
        <f>raw[[#This Row],[Unit Cost]]*raw[[#This Row],[Units Sold]]</f>
        <v>179.20000000000002</v>
      </c>
      <c r="N705" s="7">
        <f>raw[[#This Row],[Total Revenue]]-raw[[#This Row],[Total Cost]]</f>
        <v>367.19999999999993</v>
      </c>
    </row>
    <row r="706" spans="1:14" x14ac:dyDescent="0.25">
      <c r="A706" t="s">
        <v>104</v>
      </c>
      <c r="B706" t="s">
        <v>142</v>
      </c>
      <c r="C706" t="s">
        <v>26</v>
      </c>
      <c r="D706" t="s">
        <v>16</v>
      </c>
      <c r="E706" t="s">
        <v>29</v>
      </c>
      <c r="F706" s="1">
        <v>42199</v>
      </c>
      <c r="G706">
        <v>248851335</v>
      </c>
      <c r="H706" s="1">
        <v>42214</v>
      </c>
      <c r="I706">
        <v>16</v>
      </c>
      <c r="J706" s="6">
        <v>668.27</v>
      </c>
      <c r="K706" s="6">
        <v>502.54</v>
      </c>
      <c r="L706" s="7">
        <f>raw[[#This Row],[Unit Price]]*raw[[#This Row],[Units Sold]]</f>
        <v>10692.32</v>
      </c>
      <c r="M706" s="7">
        <f>raw[[#This Row],[Unit Cost]]*raw[[#This Row],[Units Sold]]</f>
        <v>8040.64</v>
      </c>
      <c r="N706" s="7">
        <f>raw[[#This Row],[Total Revenue]]-raw[[#This Row],[Total Cost]]</f>
        <v>2651.6799999999994</v>
      </c>
    </row>
    <row r="707" spans="1:14" x14ac:dyDescent="0.25">
      <c r="A707" t="s">
        <v>18</v>
      </c>
      <c r="B707" t="s">
        <v>147</v>
      </c>
      <c r="C707" t="s">
        <v>33</v>
      </c>
      <c r="D707" t="s">
        <v>16</v>
      </c>
      <c r="E707" t="s">
        <v>39</v>
      </c>
      <c r="F707" s="1">
        <v>41562</v>
      </c>
      <c r="G707">
        <v>893865954</v>
      </c>
      <c r="H707" s="1">
        <v>41591</v>
      </c>
      <c r="I707">
        <v>6</v>
      </c>
      <c r="J707" s="6">
        <v>255.28</v>
      </c>
      <c r="K707" s="6">
        <v>159.41999999999999</v>
      </c>
      <c r="L707" s="7">
        <f>raw[[#This Row],[Unit Price]]*raw[[#This Row],[Units Sold]]</f>
        <v>1531.68</v>
      </c>
      <c r="M707" s="7">
        <f>raw[[#This Row],[Unit Cost]]*raw[[#This Row],[Units Sold]]</f>
        <v>956.52</v>
      </c>
      <c r="N707" s="7">
        <f>raw[[#This Row],[Total Revenue]]-raw[[#This Row],[Total Cost]]</f>
        <v>575.16000000000008</v>
      </c>
    </row>
    <row r="708" spans="1:14" x14ac:dyDescent="0.25">
      <c r="A708" t="s">
        <v>30</v>
      </c>
      <c r="B708" t="s">
        <v>56</v>
      </c>
      <c r="C708" t="s">
        <v>50</v>
      </c>
      <c r="D708" t="s">
        <v>24</v>
      </c>
      <c r="E708" t="s">
        <v>17</v>
      </c>
      <c r="F708" s="1">
        <v>42763</v>
      </c>
      <c r="G708">
        <v>433614766</v>
      </c>
      <c r="H708" s="1">
        <v>42775</v>
      </c>
      <c r="I708">
        <v>9</v>
      </c>
      <c r="J708" s="6">
        <v>81.73</v>
      </c>
      <c r="K708" s="6">
        <v>56.67</v>
      </c>
      <c r="L708" s="7">
        <f>raw[[#This Row],[Unit Price]]*raw[[#This Row],[Units Sold]]</f>
        <v>735.57</v>
      </c>
      <c r="M708" s="7">
        <f>raw[[#This Row],[Unit Cost]]*raw[[#This Row],[Units Sold]]</f>
        <v>510.03000000000003</v>
      </c>
      <c r="N708" s="7">
        <f>raw[[#This Row],[Total Revenue]]-raw[[#This Row],[Total Cost]]</f>
        <v>225.54000000000002</v>
      </c>
    </row>
    <row r="709" spans="1:14" x14ac:dyDescent="0.25">
      <c r="A709" t="s">
        <v>245</v>
      </c>
      <c r="B709" t="s">
        <v>200</v>
      </c>
      <c r="C709" t="s">
        <v>35</v>
      </c>
      <c r="D709" t="s">
        <v>16</v>
      </c>
      <c r="E709" t="s">
        <v>39</v>
      </c>
      <c r="F709" s="1">
        <v>40764</v>
      </c>
      <c r="G709">
        <v>636896598</v>
      </c>
      <c r="H709" s="1">
        <v>40809</v>
      </c>
      <c r="I709">
        <v>1</v>
      </c>
      <c r="J709" s="6">
        <v>421.89</v>
      </c>
      <c r="K709" s="6">
        <v>364.69</v>
      </c>
      <c r="L709" s="7">
        <f>raw[[#This Row],[Unit Price]]*raw[[#This Row],[Units Sold]]</f>
        <v>421.89</v>
      </c>
      <c r="M709" s="7">
        <f>raw[[#This Row],[Unit Cost]]*raw[[#This Row],[Units Sold]]</f>
        <v>364.69</v>
      </c>
      <c r="N709" s="7">
        <f>raw[[#This Row],[Total Revenue]]-raw[[#This Row],[Total Cost]]</f>
        <v>57.199999999999989</v>
      </c>
    </row>
    <row r="710" spans="1:14" x14ac:dyDescent="0.25">
      <c r="A710" t="s">
        <v>30</v>
      </c>
      <c r="B710" t="s">
        <v>171</v>
      </c>
      <c r="C710" t="s">
        <v>44</v>
      </c>
      <c r="D710" t="s">
        <v>24</v>
      </c>
      <c r="E710" t="s">
        <v>39</v>
      </c>
      <c r="F710" s="1">
        <v>41977</v>
      </c>
      <c r="G710">
        <v>192822778</v>
      </c>
      <c r="H710" s="1">
        <v>41997</v>
      </c>
      <c r="I710">
        <v>16</v>
      </c>
      <c r="J710" s="6">
        <v>109.28</v>
      </c>
      <c r="K710" s="6">
        <v>35.840000000000003</v>
      </c>
      <c r="L710" s="7">
        <f>raw[[#This Row],[Unit Price]]*raw[[#This Row],[Units Sold]]</f>
        <v>1748.48</v>
      </c>
      <c r="M710" s="7">
        <f>raw[[#This Row],[Unit Cost]]*raw[[#This Row],[Units Sold]]</f>
        <v>573.44000000000005</v>
      </c>
      <c r="N710" s="7">
        <f>raw[[#This Row],[Total Revenue]]-raw[[#This Row],[Total Cost]]</f>
        <v>1175.04</v>
      </c>
    </row>
    <row r="711" spans="1:14" x14ac:dyDescent="0.25">
      <c r="A711" t="s">
        <v>245</v>
      </c>
      <c r="B711" t="s">
        <v>186</v>
      </c>
      <c r="C711" t="s">
        <v>38</v>
      </c>
      <c r="D711" t="s">
        <v>24</v>
      </c>
      <c r="E711" t="s">
        <v>21</v>
      </c>
      <c r="F711" s="1">
        <v>40760</v>
      </c>
      <c r="G711">
        <v>560817134</v>
      </c>
      <c r="H711" s="1">
        <v>40781</v>
      </c>
      <c r="I711">
        <v>12</v>
      </c>
      <c r="J711" s="6">
        <v>205.7</v>
      </c>
      <c r="K711" s="6">
        <v>117.11</v>
      </c>
      <c r="L711" s="7">
        <f>raw[[#This Row],[Unit Price]]*raw[[#This Row],[Units Sold]]</f>
        <v>2468.3999999999996</v>
      </c>
      <c r="M711" s="7">
        <f>raw[[#This Row],[Unit Cost]]*raw[[#This Row],[Units Sold]]</f>
        <v>1405.32</v>
      </c>
      <c r="N711" s="7">
        <f>raw[[#This Row],[Total Revenue]]-raw[[#This Row],[Total Cost]]</f>
        <v>1063.0799999999997</v>
      </c>
    </row>
    <row r="712" spans="1:14" x14ac:dyDescent="0.25">
      <c r="A712" t="s">
        <v>18</v>
      </c>
      <c r="B712" t="s">
        <v>80</v>
      </c>
      <c r="C712" t="s">
        <v>23</v>
      </c>
      <c r="D712" t="s">
        <v>16</v>
      </c>
      <c r="E712" t="s">
        <v>29</v>
      </c>
      <c r="F712" s="1">
        <v>42920</v>
      </c>
      <c r="G712">
        <v>120615994</v>
      </c>
      <c r="H712" s="1">
        <v>42961</v>
      </c>
      <c r="I712">
        <v>3</v>
      </c>
      <c r="J712" s="6">
        <v>154.06</v>
      </c>
      <c r="K712" s="6">
        <v>90.93</v>
      </c>
      <c r="L712" s="7">
        <f>raw[[#This Row],[Unit Price]]*raw[[#This Row],[Units Sold]]</f>
        <v>462.18</v>
      </c>
      <c r="M712" s="7">
        <f>raw[[#This Row],[Unit Cost]]*raw[[#This Row],[Units Sold]]</f>
        <v>272.79000000000002</v>
      </c>
      <c r="N712" s="7">
        <f>raw[[#This Row],[Total Revenue]]-raw[[#This Row],[Total Cost]]</f>
        <v>189.39</v>
      </c>
    </row>
    <row r="713" spans="1:14" x14ac:dyDescent="0.25">
      <c r="A713" t="s">
        <v>18</v>
      </c>
      <c r="B713" t="s">
        <v>48</v>
      </c>
      <c r="C713" t="s">
        <v>67</v>
      </c>
      <c r="D713" t="s">
        <v>16</v>
      </c>
      <c r="E713" t="s">
        <v>39</v>
      </c>
      <c r="F713" s="1">
        <v>42209</v>
      </c>
      <c r="G713">
        <v>922268187</v>
      </c>
      <c r="H713" s="1">
        <v>42223</v>
      </c>
      <c r="I713">
        <v>14</v>
      </c>
      <c r="J713" s="6">
        <v>9.33</v>
      </c>
      <c r="K713" s="6">
        <v>6.92</v>
      </c>
      <c r="L713" s="7">
        <f>raw[[#This Row],[Unit Price]]*raw[[#This Row],[Units Sold]]</f>
        <v>130.62</v>
      </c>
      <c r="M713" s="7">
        <f>raw[[#This Row],[Unit Cost]]*raw[[#This Row],[Units Sold]]</f>
        <v>96.88</v>
      </c>
      <c r="N713" s="7">
        <f>raw[[#This Row],[Total Revenue]]-raw[[#This Row],[Total Cost]]</f>
        <v>33.740000000000009</v>
      </c>
    </row>
    <row r="714" spans="1:14" x14ac:dyDescent="0.25">
      <c r="A714" t="s">
        <v>245</v>
      </c>
      <c r="B714" t="s">
        <v>129</v>
      </c>
      <c r="C714" t="s">
        <v>15</v>
      </c>
      <c r="D714" t="s">
        <v>24</v>
      </c>
      <c r="E714" t="s">
        <v>39</v>
      </c>
      <c r="F714" s="1">
        <v>41065</v>
      </c>
      <c r="G714">
        <v>136135041</v>
      </c>
      <c r="H714" s="1">
        <v>41103</v>
      </c>
      <c r="I714">
        <v>7</v>
      </c>
      <c r="J714" s="6">
        <v>651.21</v>
      </c>
      <c r="K714" s="6">
        <v>524.96</v>
      </c>
      <c r="L714" s="7">
        <f>raw[[#This Row],[Unit Price]]*raw[[#This Row],[Units Sold]]</f>
        <v>4558.47</v>
      </c>
      <c r="M714" s="7">
        <f>raw[[#This Row],[Unit Cost]]*raw[[#This Row],[Units Sold]]</f>
        <v>3674.7200000000003</v>
      </c>
      <c r="N714" s="7">
        <f>raw[[#This Row],[Total Revenue]]-raw[[#This Row],[Total Cost]]</f>
        <v>883.75</v>
      </c>
    </row>
    <row r="715" spans="1:14" x14ac:dyDescent="0.25">
      <c r="A715" t="s">
        <v>245</v>
      </c>
      <c r="B715" t="s">
        <v>175</v>
      </c>
      <c r="C715" t="s">
        <v>23</v>
      </c>
      <c r="D715" t="s">
        <v>16</v>
      </c>
      <c r="E715" t="s">
        <v>39</v>
      </c>
      <c r="F715" s="1">
        <v>40931</v>
      </c>
      <c r="G715">
        <v>402890384</v>
      </c>
      <c r="H715" s="1">
        <v>40977</v>
      </c>
      <c r="I715">
        <v>5</v>
      </c>
      <c r="J715" s="6">
        <v>154.06</v>
      </c>
      <c r="K715" s="6">
        <v>90.93</v>
      </c>
      <c r="L715" s="7">
        <f>raw[[#This Row],[Unit Price]]*raw[[#This Row],[Units Sold]]</f>
        <v>770.3</v>
      </c>
      <c r="M715" s="7">
        <f>raw[[#This Row],[Unit Cost]]*raw[[#This Row],[Units Sold]]</f>
        <v>454.65000000000003</v>
      </c>
      <c r="N715" s="7">
        <f>raw[[#This Row],[Total Revenue]]-raw[[#This Row],[Total Cost]]</f>
        <v>315.64999999999992</v>
      </c>
    </row>
    <row r="716" spans="1:14" x14ac:dyDescent="0.25">
      <c r="A716" t="s">
        <v>18</v>
      </c>
      <c r="B716" t="s">
        <v>95</v>
      </c>
      <c r="C716" t="s">
        <v>15</v>
      </c>
      <c r="D716" t="s">
        <v>16</v>
      </c>
      <c r="E716" t="s">
        <v>21</v>
      </c>
      <c r="F716" s="1">
        <v>40873</v>
      </c>
      <c r="G716">
        <v>383520543</v>
      </c>
      <c r="H716" s="1">
        <v>40910</v>
      </c>
      <c r="I716">
        <v>2</v>
      </c>
      <c r="J716" s="6">
        <v>651.21</v>
      </c>
      <c r="K716" s="6">
        <v>524.96</v>
      </c>
      <c r="L716" s="7">
        <f>raw[[#This Row],[Unit Price]]*raw[[#This Row],[Units Sold]]</f>
        <v>1302.42</v>
      </c>
      <c r="M716" s="7">
        <f>raw[[#This Row],[Unit Cost]]*raw[[#This Row],[Units Sold]]</f>
        <v>1049.92</v>
      </c>
      <c r="N716" s="7">
        <f>raw[[#This Row],[Total Revenue]]-raw[[#This Row],[Total Cost]]</f>
        <v>252.5</v>
      </c>
    </row>
    <row r="717" spans="1:14" x14ac:dyDescent="0.25">
      <c r="A717" t="s">
        <v>245</v>
      </c>
      <c r="B717" t="s">
        <v>129</v>
      </c>
      <c r="C717" t="s">
        <v>67</v>
      </c>
      <c r="D717" t="s">
        <v>16</v>
      </c>
      <c r="E717" t="s">
        <v>39</v>
      </c>
      <c r="F717" s="1">
        <v>41732</v>
      </c>
      <c r="G717">
        <v>609324347</v>
      </c>
      <c r="H717" s="1">
        <v>41779</v>
      </c>
      <c r="I717">
        <v>2</v>
      </c>
      <c r="J717" s="6">
        <v>9.33</v>
      </c>
      <c r="K717" s="6">
        <v>6.92</v>
      </c>
      <c r="L717" s="7">
        <f>raw[[#This Row],[Unit Price]]*raw[[#This Row],[Units Sold]]</f>
        <v>18.66</v>
      </c>
      <c r="M717" s="7">
        <f>raw[[#This Row],[Unit Cost]]*raw[[#This Row],[Units Sold]]</f>
        <v>13.84</v>
      </c>
      <c r="N717" s="7">
        <f>raw[[#This Row],[Total Revenue]]-raw[[#This Row],[Total Cost]]</f>
        <v>4.82</v>
      </c>
    </row>
    <row r="718" spans="1:14" x14ac:dyDescent="0.25">
      <c r="A718" t="s">
        <v>247</v>
      </c>
      <c r="B718" t="s">
        <v>74</v>
      </c>
      <c r="C718" t="s">
        <v>20</v>
      </c>
      <c r="D718" t="s">
        <v>16</v>
      </c>
      <c r="E718" t="s">
        <v>39</v>
      </c>
      <c r="F718" s="1">
        <v>41968</v>
      </c>
      <c r="G718">
        <v>331913125</v>
      </c>
      <c r="H718" s="1">
        <v>41994</v>
      </c>
      <c r="I718">
        <v>16</v>
      </c>
      <c r="J718" s="6">
        <v>47.45</v>
      </c>
      <c r="K718" s="6">
        <v>31.79</v>
      </c>
      <c r="L718" s="7">
        <f>raw[[#This Row],[Unit Price]]*raw[[#This Row],[Units Sold]]</f>
        <v>759.2</v>
      </c>
      <c r="M718" s="7">
        <f>raw[[#This Row],[Unit Cost]]*raw[[#This Row],[Units Sold]]</f>
        <v>508.64</v>
      </c>
      <c r="N718" s="7">
        <f>raw[[#This Row],[Total Revenue]]-raw[[#This Row],[Total Cost]]</f>
        <v>250.56000000000006</v>
      </c>
    </row>
    <row r="719" spans="1:14" x14ac:dyDescent="0.25">
      <c r="A719" t="s">
        <v>245</v>
      </c>
      <c r="B719" t="s">
        <v>106</v>
      </c>
      <c r="C719" t="s">
        <v>44</v>
      </c>
      <c r="D719" t="s">
        <v>16</v>
      </c>
      <c r="E719" t="s">
        <v>21</v>
      </c>
      <c r="F719" s="1">
        <v>41815</v>
      </c>
      <c r="G719">
        <v>673210704</v>
      </c>
      <c r="H719" s="1">
        <v>41826</v>
      </c>
      <c r="I719">
        <v>11</v>
      </c>
      <c r="J719" s="6">
        <v>109.28</v>
      </c>
      <c r="K719" s="6">
        <v>35.840000000000003</v>
      </c>
      <c r="L719" s="7">
        <f>raw[[#This Row],[Unit Price]]*raw[[#This Row],[Units Sold]]</f>
        <v>1202.08</v>
      </c>
      <c r="M719" s="7">
        <f>raw[[#This Row],[Unit Cost]]*raw[[#This Row],[Units Sold]]</f>
        <v>394.24</v>
      </c>
      <c r="N719" s="7">
        <f>raw[[#This Row],[Total Revenue]]-raw[[#This Row],[Total Cost]]</f>
        <v>807.83999999999992</v>
      </c>
    </row>
    <row r="720" spans="1:14" x14ac:dyDescent="0.25">
      <c r="A720" t="s">
        <v>18</v>
      </c>
      <c r="B720" t="s">
        <v>108</v>
      </c>
      <c r="C720" t="s">
        <v>20</v>
      </c>
      <c r="D720" t="s">
        <v>16</v>
      </c>
      <c r="E720" t="s">
        <v>29</v>
      </c>
      <c r="F720" s="1">
        <v>41896</v>
      </c>
      <c r="G720">
        <v>575453412</v>
      </c>
      <c r="H720" s="1">
        <v>41902</v>
      </c>
      <c r="I720">
        <v>14</v>
      </c>
      <c r="J720" s="6">
        <v>47.45</v>
      </c>
      <c r="K720" s="6">
        <v>31.79</v>
      </c>
      <c r="L720" s="7">
        <f>raw[[#This Row],[Unit Price]]*raw[[#This Row],[Units Sold]]</f>
        <v>664.30000000000007</v>
      </c>
      <c r="M720" s="7">
        <f>raw[[#This Row],[Unit Cost]]*raw[[#This Row],[Units Sold]]</f>
        <v>445.06</v>
      </c>
      <c r="N720" s="7">
        <f>raw[[#This Row],[Total Revenue]]-raw[[#This Row],[Total Cost]]</f>
        <v>219.24000000000007</v>
      </c>
    </row>
    <row r="721" spans="1:14" x14ac:dyDescent="0.25">
      <c r="A721" t="s">
        <v>78</v>
      </c>
      <c r="B721" t="s">
        <v>78</v>
      </c>
      <c r="C721" t="s">
        <v>35</v>
      </c>
      <c r="D721" t="s">
        <v>16</v>
      </c>
      <c r="E721" t="s">
        <v>17</v>
      </c>
      <c r="F721" s="1">
        <v>41839</v>
      </c>
      <c r="G721">
        <v>851190078</v>
      </c>
      <c r="H721" s="1">
        <v>41888</v>
      </c>
      <c r="I721">
        <v>8</v>
      </c>
      <c r="J721" s="6">
        <v>421.89</v>
      </c>
      <c r="K721" s="6">
        <v>364.69</v>
      </c>
      <c r="L721" s="7">
        <f>raw[[#This Row],[Unit Price]]*raw[[#This Row],[Units Sold]]</f>
        <v>3375.12</v>
      </c>
      <c r="M721" s="7">
        <f>raw[[#This Row],[Unit Cost]]*raw[[#This Row],[Units Sold]]</f>
        <v>2917.52</v>
      </c>
      <c r="N721" s="7">
        <f>raw[[#This Row],[Total Revenue]]-raw[[#This Row],[Total Cost]]</f>
        <v>457.59999999999991</v>
      </c>
    </row>
    <row r="722" spans="1:14" x14ac:dyDescent="0.25">
      <c r="A722" t="s">
        <v>245</v>
      </c>
      <c r="B722" t="s">
        <v>110</v>
      </c>
      <c r="C722" t="s">
        <v>15</v>
      </c>
      <c r="D722" t="s">
        <v>24</v>
      </c>
      <c r="E722" t="s">
        <v>39</v>
      </c>
      <c r="F722" s="1">
        <v>41662</v>
      </c>
      <c r="G722">
        <v>133282029</v>
      </c>
      <c r="H722" s="1">
        <v>41704</v>
      </c>
      <c r="I722">
        <v>17</v>
      </c>
      <c r="J722" s="6">
        <v>651.21</v>
      </c>
      <c r="K722" s="6">
        <v>524.96</v>
      </c>
      <c r="L722" s="7">
        <f>raw[[#This Row],[Unit Price]]*raw[[#This Row],[Units Sold]]</f>
        <v>11070.57</v>
      </c>
      <c r="M722" s="7">
        <f>raw[[#This Row],[Unit Cost]]*raw[[#This Row],[Units Sold]]</f>
        <v>8924.32</v>
      </c>
      <c r="N722" s="7">
        <f>raw[[#This Row],[Total Revenue]]-raw[[#This Row],[Total Cost]]</f>
        <v>2146.25</v>
      </c>
    </row>
    <row r="723" spans="1:14" x14ac:dyDescent="0.25">
      <c r="A723" t="s">
        <v>104</v>
      </c>
      <c r="B723" t="s">
        <v>202</v>
      </c>
      <c r="C723" t="s">
        <v>44</v>
      </c>
      <c r="D723" t="s">
        <v>24</v>
      </c>
      <c r="E723" t="s">
        <v>29</v>
      </c>
      <c r="F723" s="1">
        <v>40388</v>
      </c>
      <c r="G723">
        <v>724903094</v>
      </c>
      <c r="H723" s="1">
        <v>40415</v>
      </c>
      <c r="I723">
        <v>6</v>
      </c>
      <c r="J723" s="6">
        <v>109.28</v>
      </c>
      <c r="K723" s="6">
        <v>35.840000000000003</v>
      </c>
      <c r="L723" s="7">
        <f>raw[[#This Row],[Unit Price]]*raw[[#This Row],[Units Sold]]</f>
        <v>655.68000000000006</v>
      </c>
      <c r="M723" s="7">
        <f>raw[[#This Row],[Unit Cost]]*raw[[#This Row],[Units Sold]]</f>
        <v>215.04000000000002</v>
      </c>
      <c r="N723" s="7">
        <f>raw[[#This Row],[Total Revenue]]-raw[[#This Row],[Total Cost]]</f>
        <v>440.64000000000004</v>
      </c>
    </row>
    <row r="724" spans="1:14" x14ac:dyDescent="0.25">
      <c r="A724" t="s">
        <v>18</v>
      </c>
      <c r="B724" t="s">
        <v>126</v>
      </c>
      <c r="C724" t="s">
        <v>38</v>
      </c>
      <c r="D724" t="s">
        <v>24</v>
      </c>
      <c r="E724" t="s">
        <v>17</v>
      </c>
      <c r="F724" s="1">
        <v>40196</v>
      </c>
      <c r="G724">
        <v>949539601</v>
      </c>
      <c r="H724" s="1">
        <v>40204</v>
      </c>
      <c r="I724">
        <v>15</v>
      </c>
      <c r="J724" s="6">
        <v>205.7</v>
      </c>
      <c r="K724" s="6">
        <v>117.11</v>
      </c>
      <c r="L724" s="7">
        <f>raw[[#This Row],[Unit Price]]*raw[[#This Row],[Units Sold]]</f>
        <v>3085.5</v>
      </c>
      <c r="M724" s="7">
        <f>raw[[#This Row],[Unit Cost]]*raw[[#This Row],[Units Sold]]</f>
        <v>1756.65</v>
      </c>
      <c r="N724" s="7">
        <f>raw[[#This Row],[Total Revenue]]-raw[[#This Row],[Total Cost]]</f>
        <v>1328.85</v>
      </c>
    </row>
    <row r="725" spans="1:14" x14ac:dyDescent="0.25">
      <c r="A725" t="s">
        <v>18</v>
      </c>
      <c r="B725" t="s">
        <v>77</v>
      </c>
      <c r="C725" t="s">
        <v>15</v>
      </c>
      <c r="D725" t="s">
        <v>16</v>
      </c>
      <c r="E725" t="s">
        <v>17</v>
      </c>
      <c r="F725" s="1">
        <v>42271</v>
      </c>
      <c r="G725">
        <v>100990378</v>
      </c>
      <c r="H725" s="1">
        <v>42299</v>
      </c>
      <c r="I725">
        <v>7</v>
      </c>
      <c r="J725" s="6">
        <v>651.21</v>
      </c>
      <c r="K725" s="6">
        <v>524.96</v>
      </c>
      <c r="L725" s="7">
        <f>raw[[#This Row],[Unit Price]]*raw[[#This Row],[Units Sold]]</f>
        <v>4558.47</v>
      </c>
      <c r="M725" s="7">
        <f>raw[[#This Row],[Unit Cost]]*raw[[#This Row],[Units Sold]]</f>
        <v>3674.7200000000003</v>
      </c>
      <c r="N725" s="7">
        <f>raw[[#This Row],[Total Revenue]]-raw[[#This Row],[Total Cost]]</f>
        <v>883.75</v>
      </c>
    </row>
    <row r="726" spans="1:14" x14ac:dyDescent="0.25">
      <c r="A726" t="s">
        <v>78</v>
      </c>
      <c r="B726" t="s">
        <v>161</v>
      </c>
      <c r="C726" t="s">
        <v>23</v>
      </c>
      <c r="D726" t="s">
        <v>24</v>
      </c>
      <c r="E726" t="s">
        <v>29</v>
      </c>
      <c r="F726" s="1">
        <v>42653</v>
      </c>
      <c r="G726">
        <v>693366754</v>
      </c>
      <c r="H726" s="1">
        <v>42697</v>
      </c>
      <c r="I726">
        <v>2</v>
      </c>
      <c r="J726" s="6">
        <v>154.06</v>
      </c>
      <c r="K726" s="6">
        <v>90.93</v>
      </c>
      <c r="L726" s="7">
        <f>raw[[#This Row],[Unit Price]]*raw[[#This Row],[Units Sold]]</f>
        <v>308.12</v>
      </c>
      <c r="M726" s="7">
        <f>raw[[#This Row],[Unit Cost]]*raw[[#This Row],[Units Sold]]</f>
        <v>181.86</v>
      </c>
      <c r="N726" s="7">
        <f>raw[[#This Row],[Total Revenue]]-raw[[#This Row],[Total Cost]]</f>
        <v>126.25999999999999</v>
      </c>
    </row>
    <row r="727" spans="1:14" x14ac:dyDescent="0.25">
      <c r="A727" t="s">
        <v>247</v>
      </c>
      <c r="B727" t="s">
        <v>155</v>
      </c>
      <c r="C727" t="s">
        <v>15</v>
      </c>
      <c r="D727" t="s">
        <v>24</v>
      </c>
      <c r="E727" t="s">
        <v>17</v>
      </c>
      <c r="F727" s="1">
        <v>41922</v>
      </c>
      <c r="G727">
        <v>811092555</v>
      </c>
      <c r="H727" s="1">
        <v>41971</v>
      </c>
      <c r="I727">
        <v>15</v>
      </c>
      <c r="J727" s="6">
        <v>651.21</v>
      </c>
      <c r="K727" s="6">
        <v>524.96</v>
      </c>
      <c r="L727" s="7">
        <f>raw[[#This Row],[Unit Price]]*raw[[#This Row],[Units Sold]]</f>
        <v>9768.1500000000015</v>
      </c>
      <c r="M727" s="7">
        <f>raw[[#This Row],[Unit Cost]]*raw[[#This Row],[Units Sold]]</f>
        <v>7874.4000000000005</v>
      </c>
      <c r="N727" s="7">
        <f>raw[[#This Row],[Total Revenue]]-raw[[#This Row],[Total Cost]]</f>
        <v>1893.7500000000009</v>
      </c>
    </row>
    <row r="728" spans="1:14" x14ac:dyDescent="0.25">
      <c r="A728" t="s">
        <v>18</v>
      </c>
      <c r="B728" t="s">
        <v>157</v>
      </c>
      <c r="C728" t="s">
        <v>53</v>
      </c>
      <c r="D728" t="s">
        <v>16</v>
      </c>
      <c r="E728" t="s">
        <v>17</v>
      </c>
      <c r="F728" s="1">
        <v>41047</v>
      </c>
      <c r="G728">
        <v>858904111</v>
      </c>
      <c r="H728" s="1">
        <v>41097</v>
      </c>
      <c r="I728">
        <v>13</v>
      </c>
      <c r="J728" s="6">
        <v>437.2</v>
      </c>
      <c r="K728" s="6">
        <v>263.33</v>
      </c>
      <c r="L728" s="7">
        <f>raw[[#This Row],[Unit Price]]*raw[[#This Row],[Units Sold]]</f>
        <v>5683.5999999999995</v>
      </c>
      <c r="M728" s="7">
        <f>raw[[#This Row],[Unit Cost]]*raw[[#This Row],[Units Sold]]</f>
        <v>3423.29</v>
      </c>
      <c r="N728" s="7">
        <f>raw[[#This Row],[Total Revenue]]-raw[[#This Row],[Total Cost]]</f>
        <v>2260.3099999999995</v>
      </c>
    </row>
    <row r="729" spans="1:14" x14ac:dyDescent="0.25">
      <c r="A729" t="s">
        <v>18</v>
      </c>
      <c r="B729" t="s">
        <v>117</v>
      </c>
      <c r="C729" t="s">
        <v>53</v>
      </c>
      <c r="D729" t="s">
        <v>16</v>
      </c>
      <c r="E729" t="s">
        <v>21</v>
      </c>
      <c r="F729" s="1">
        <v>42768</v>
      </c>
      <c r="G729">
        <v>411850249</v>
      </c>
      <c r="H729" s="1">
        <v>42812</v>
      </c>
      <c r="I729">
        <v>7</v>
      </c>
      <c r="J729" s="6">
        <v>437.2</v>
      </c>
      <c r="K729" s="6">
        <v>263.33</v>
      </c>
      <c r="L729" s="7">
        <f>raw[[#This Row],[Unit Price]]*raw[[#This Row],[Units Sold]]</f>
        <v>3060.4</v>
      </c>
      <c r="M729" s="7">
        <f>raw[[#This Row],[Unit Cost]]*raw[[#This Row],[Units Sold]]</f>
        <v>1843.31</v>
      </c>
      <c r="N729" s="7">
        <f>raw[[#This Row],[Total Revenue]]-raw[[#This Row],[Total Cost]]</f>
        <v>1217.0900000000001</v>
      </c>
    </row>
    <row r="730" spans="1:14" x14ac:dyDescent="0.25">
      <c r="A730" t="s">
        <v>78</v>
      </c>
      <c r="B730" t="s">
        <v>209</v>
      </c>
      <c r="C730" t="s">
        <v>26</v>
      </c>
      <c r="D730" t="s">
        <v>16</v>
      </c>
      <c r="E730" t="s">
        <v>21</v>
      </c>
      <c r="F730" s="1">
        <v>41916</v>
      </c>
      <c r="G730">
        <v>465292298</v>
      </c>
      <c r="H730" s="1">
        <v>41956</v>
      </c>
      <c r="I730">
        <v>15</v>
      </c>
      <c r="J730" s="6">
        <v>668.27</v>
      </c>
      <c r="K730" s="6">
        <v>502.54</v>
      </c>
      <c r="L730" s="7">
        <f>raw[[#This Row],[Unit Price]]*raw[[#This Row],[Units Sold]]</f>
        <v>10024.049999999999</v>
      </c>
      <c r="M730" s="7">
        <f>raw[[#This Row],[Unit Cost]]*raw[[#This Row],[Units Sold]]</f>
        <v>7538.1</v>
      </c>
      <c r="N730" s="7">
        <f>raw[[#This Row],[Total Revenue]]-raw[[#This Row],[Total Cost]]</f>
        <v>2485.9499999999989</v>
      </c>
    </row>
    <row r="731" spans="1:14" x14ac:dyDescent="0.25">
      <c r="A731" t="s">
        <v>18</v>
      </c>
      <c r="B731" t="s">
        <v>92</v>
      </c>
      <c r="C731" t="s">
        <v>33</v>
      </c>
      <c r="D731" t="s">
        <v>24</v>
      </c>
      <c r="E731" t="s">
        <v>39</v>
      </c>
      <c r="F731" s="1">
        <v>40626</v>
      </c>
      <c r="G731">
        <v>284904086</v>
      </c>
      <c r="H731" s="1">
        <v>40661</v>
      </c>
      <c r="I731">
        <v>14</v>
      </c>
      <c r="J731" s="6">
        <v>255.28</v>
      </c>
      <c r="K731" s="6">
        <v>159.41999999999999</v>
      </c>
      <c r="L731" s="7">
        <f>raw[[#This Row],[Unit Price]]*raw[[#This Row],[Units Sold]]</f>
        <v>3573.92</v>
      </c>
      <c r="M731" s="7">
        <f>raw[[#This Row],[Unit Cost]]*raw[[#This Row],[Units Sold]]</f>
        <v>2231.8799999999997</v>
      </c>
      <c r="N731" s="7">
        <f>raw[[#This Row],[Total Revenue]]-raw[[#This Row],[Total Cost]]</f>
        <v>1342.0400000000004</v>
      </c>
    </row>
    <row r="732" spans="1:14" x14ac:dyDescent="0.25">
      <c r="A732" t="s">
        <v>18</v>
      </c>
      <c r="B732" t="s">
        <v>172</v>
      </c>
      <c r="C732" t="s">
        <v>15</v>
      </c>
      <c r="D732" t="s">
        <v>24</v>
      </c>
      <c r="E732" t="s">
        <v>29</v>
      </c>
      <c r="F732" s="1">
        <v>41424</v>
      </c>
      <c r="G732">
        <v>556671941</v>
      </c>
      <c r="H732" s="1">
        <v>41463</v>
      </c>
      <c r="I732">
        <v>1</v>
      </c>
      <c r="J732" s="6">
        <v>651.21</v>
      </c>
      <c r="K732" s="6">
        <v>524.96</v>
      </c>
      <c r="L732" s="7">
        <f>raw[[#This Row],[Unit Price]]*raw[[#This Row],[Units Sold]]</f>
        <v>651.21</v>
      </c>
      <c r="M732" s="7">
        <f>raw[[#This Row],[Unit Cost]]*raw[[#This Row],[Units Sold]]</f>
        <v>524.96</v>
      </c>
      <c r="N732" s="7">
        <f>raw[[#This Row],[Total Revenue]]-raw[[#This Row],[Total Cost]]</f>
        <v>126.25</v>
      </c>
    </row>
    <row r="733" spans="1:14" x14ac:dyDescent="0.25">
      <c r="A733" t="s">
        <v>245</v>
      </c>
      <c r="B733" t="s">
        <v>128</v>
      </c>
      <c r="C733" t="s">
        <v>33</v>
      </c>
      <c r="D733" t="s">
        <v>16</v>
      </c>
      <c r="E733" t="s">
        <v>29</v>
      </c>
      <c r="F733" s="1">
        <v>40306</v>
      </c>
      <c r="G733">
        <v>236894690</v>
      </c>
      <c r="H733" s="1">
        <v>40308</v>
      </c>
      <c r="I733">
        <v>2</v>
      </c>
      <c r="J733" s="6">
        <v>255.28</v>
      </c>
      <c r="K733" s="6">
        <v>159.41999999999999</v>
      </c>
      <c r="L733" s="7">
        <f>raw[[#This Row],[Unit Price]]*raw[[#This Row],[Units Sold]]</f>
        <v>510.56</v>
      </c>
      <c r="M733" s="7">
        <f>raw[[#This Row],[Unit Cost]]*raw[[#This Row],[Units Sold]]</f>
        <v>318.83999999999997</v>
      </c>
      <c r="N733" s="7">
        <f>raw[[#This Row],[Total Revenue]]-raw[[#This Row],[Total Cost]]</f>
        <v>191.72000000000003</v>
      </c>
    </row>
    <row r="734" spans="1:14" x14ac:dyDescent="0.25">
      <c r="A734" t="s">
        <v>247</v>
      </c>
      <c r="B734" t="s">
        <v>188</v>
      </c>
      <c r="C734" t="s">
        <v>44</v>
      </c>
      <c r="D734" t="s">
        <v>16</v>
      </c>
      <c r="E734" t="s">
        <v>17</v>
      </c>
      <c r="F734" s="1">
        <v>41958</v>
      </c>
      <c r="G734">
        <v>602183663</v>
      </c>
      <c r="H734" s="1">
        <v>41995</v>
      </c>
      <c r="I734">
        <v>14</v>
      </c>
      <c r="J734" s="6">
        <v>109.28</v>
      </c>
      <c r="K734" s="6">
        <v>35.840000000000003</v>
      </c>
      <c r="L734" s="7">
        <f>raw[[#This Row],[Unit Price]]*raw[[#This Row],[Units Sold]]</f>
        <v>1529.92</v>
      </c>
      <c r="M734" s="7">
        <f>raw[[#This Row],[Unit Cost]]*raw[[#This Row],[Units Sold]]</f>
        <v>501.76000000000005</v>
      </c>
      <c r="N734" s="7">
        <f>raw[[#This Row],[Total Revenue]]-raw[[#This Row],[Total Cost]]</f>
        <v>1028.1600000000001</v>
      </c>
    </row>
    <row r="735" spans="1:14" x14ac:dyDescent="0.25">
      <c r="A735" t="s">
        <v>18</v>
      </c>
      <c r="B735" t="s">
        <v>108</v>
      </c>
      <c r="C735" t="s">
        <v>46</v>
      </c>
      <c r="D735" t="s">
        <v>16</v>
      </c>
      <c r="E735" t="s">
        <v>29</v>
      </c>
      <c r="F735" s="1">
        <v>41773</v>
      </c>
      <c r="G735">
        <v>299462687</v>
      </c>
      <c r="H735" s="1">
        <v>41816</v>
      </c>
      <c r="I735">
        <v>11</v>
      </c>
      <c r="J735" s="6">
        <v>152.58000000000001</v>
      </c>
      <c r="K735" s="6">
        <v>97.44</v>
      </c>
      <c r="L735" s="7">
        <f>raw[[#This Row],[Unit Price]]*raw[[#This Row],[Units Sold]]</f>
        <v>1678.38</v>
      </c>
      <c r="M735" s="7">
        <f>raw[[#This Row],[Unit Cost]]*raw[[#This Row],[Units Sold]]</f>
        <v>1071.8399999999999</v>
      </c>
      <c r="N735" s="7">
        <f>raw[[#This Row],[Total Revenue]]-raw[[#This Row],[Total Cost]]</f>
        <v>606.54000000000019</v>
      </c>
    </row>
    <row r="736" spans="1:14" x14ac:dyDescent="0.25">
      <c r="A736" t="s">
        <v>245</v>
      </c>
      <c r="B736" t="s">
        <v>110</v>
      </c>
      <c r="C736" t="s">
        <v>20</v>
      </c>
      <c r="D736" t="s">
        <v>16</v>
      </c>
      <c r="E736" t="s">
        <v>29</v>
      </c>
      <c r="F736" s="1">
        <v>41066</v>
      </c>
      <c r="G736">
        <v>295968091</v>
      </c>
      <c r="H736" s="1">
        <v>41101</v>
      </c>
      <c r="I736">
        <v>4</v>
      </c>
      <c r="J736" s="6">
        <v>47.45</v>
      </c>
      <c r="K736" s="6">
        <v>31.79</v>
      </c>
      <c r="L736" s="7">
        <f>raw[[#This Row],[Unit Price]]*raw[[#This Row],[Units Sold]]</f>
        <v>189.8</v>
      </c>
      <c r="M736" s="7">
        <f>raw[[#This Row],[Unit Cost]]*raw[[#This Row],[Units Sold]]</f>
        <v>127.16</v>
      </c>
      <c r="N736" s="7">
        <f>raw[[#This Row],[Total Revenue]]-raw[[#This Row],[Total Cost]]</f>
        <v>62.640000000000015</v>
      </c>
    </row>
    <row r="737" spans="1:14" x14ac:dyDescent="0.25">
      <c r="A737" t="s">
        <v>18</v>
      </c>
      <c r="B737" t="s">
        <v>196</v>
      </c>
      <c r="C737" t="s">
        <v>33</v>
      </c>
      <c r="D737" t="s">
        <v>16</v>
      </c>
      <c r="E737" t="s">
        <v>39</v>
      </c>
      <c r="F737" s="1">
        <v>42922</v>
      </c>
      <c r="G737">
        <v>729248702</v>
      </c>
      <c r="H737" s="1">
        <v>42935</v>
      </c>
      <c r="I737">
        <v>16</v>
      </c>
      <c r="J737" s="6">
        <v>255.28</v>
      </c>
      <c r="K737" s="6">
        <v>159.41999999999999</v>
      </c>
      <c r="L737" s="7">
        <f>raw[[#This Row],[Unit Price]]*raw[[#This Row],[Units Sold]]</f>
        <v>4084.48</v>
      </c>
      <c r="M737" s="7">
        <f>raw[[#This Row],[Unit Cost]]*raw[[#This Row],[Units Sold]]</f>
        <v>2550.7199999999998</v>
      </c>
      <c r="N737" s="7">
        <f>raw[[#This Row],[Total Revenue]]-raw[[#This Row],[Total Cost]]</f>
        <v>1533.7600000000002</v>
      </c>
    </row>
    <row r="738" spans="1:14" x14ac:dyDescent="0.25">
      <c r="A738" t="s">
        <v>18</v>
      </c>
      <c r="B738" t="s">
        <v>27</v>
      </c>
      <c r="C738" t="s">
        <v>44</v>
      </c>
      <c r="D738" t="s">
        <v>24</v>
      </c>
      <c r="E738" t="s">
        <v>39</v>
      </c>
      <c r="F738" s="1">
        <v>42519</v>
      </c>
      <c r="G738">
        <v>457165849</v>
      </c>
      <c r="H738" s="1">
        <v>42564</v>
      </c>
      <c r="I738">
        <v>7</v>
      </c>
      <c r="J738" s="6">
        <v>109.28</v>
      </c>
      <c r="K738" s="6">
        <v>35.840000000000003</v>
      </c>
      <c r="L738" s="7">
        <f>raw[[#This Row],[Unit Price]]*raw[[#This Row],[Units Sold]]</f>
        <v>764.96</v>
      </c>
      <c r="M738" s="7">
        <f>raw[[#This Row],[Unit Cost]]*raw[[#This Row],[Units Sold]]</f>
        <v>250.88000000000002</v>
      </c>
      <c r="N738" s="7">
        <f>raw[[#This Row],[Total Revenue]]-raw[[#This Row],[Total Cost]]</f>
        <v>514.08000000000004</v>
      </c>
    </row>
    <row r="739" spans="1:14" x14ac:dyDescent="0.25">
      <c r="A739" t="s">
        <v>18</v>
      </c>
      <c r="B739" t="s">
        <v>88</v>
      </c>
      <c r="C739" t="s">
        <v>20</v>
      </c>
      <c r="D739" t="s">
        <v>16</v>
      </c>
      <c r="E739" t="s">
        <v>21</v>
      </c>
      <c r="F739" s="1">
        <v>42337</v>
      </c>
      <c r="G739">
        <v>207893359</v>
      </c>
      <c r="H739" s="1">
        <v>42369</v>
      </c>
      <c r="I739">
        <v>15</v>
      </c>
      <c r="J739" s="6">
        <v>47.45</v>
      </c>
      <c r="K739" s="6">
        <v>31.79</v>
      </c>
      <c r="L739" s="7">
        <f>raw[[#This Row],[Unit Price]]*raw[[#This Row],[Units Sold]]</f>
        <v>711.75</v>
      </c>
      <c r="M739" s="7">
        <f>raw[[#This Row],[Unit Cost]]*raw[[#This Row],[Units Sold]]</f>
        <v>476.84999999999997</v>
      </c>
      <c r="N739" s="7">
        <f>raw[[#This Row],[Total Revenue]]-raw[[#This Row],[Total Cost]]</f>
        <v>234.90000000000003</v>
      </c>
    </row>
    <row r="740" spans="1:14" x14ac:dyDescent="0.25">
      <c r="A740" t="s">
        <v>18</v>
      </c>
      <c r="B740" t="s">
        <v>173</v>
      </c>
      <c r="C740" t="s">
        <v>33</v>
      </c>
      <c r="D740" t="s">
        <v>24</v>
      </c>
      <c r="E740" t="s">
        <v>17</v>
      </c>
      <c r="F740" s="1">
        <v>42481</v>
      </c>
      <c r="G740">
        <v>329917562</v>
      </c>
      <c r="H740" s="1">
        <v>42524</v>
      </c>
      <c r="I740">
        <v>15</v>
      </c>
      <c r="J740" s="6">
        <v>255.28</v>
      </c>
      <c r="K740" s="6">
        <v>159.41999999999999</v>
      </c>
      <c r="L740" s="7">
        <f>raw[[#This Row],[Unit Price]]*raw[[#This Row],[Units Sold]]</f>
        <v>3829.2</v>
      </c>
      <c r="M740" s="7">
        <f>raw[[#This Row],[Unit Cost]]*raw[[#This Row],[Units Sold]]</f>
        <v>2391.2999999999997</v>
      </c>
      <c r="N740" s="7">
        <f>raw[[#This Row],[Total Revenue]]-raw[[#This Row],[Total Cost]]</f>
        <v>1437.9</v>
      </c>
    </row>
    <row r="741" spans="1:14" x14ac:dyDescent="0.25">
      <c r="A741" t="s">
        <v>30</v>
      </c>
      <c r="B741" t="s">
        <v>102</v>
      </c>
      <c r="C741" t="s">
        <v>50</v>
      </c>
      <c r="D741" t="s">
        <v>16</v>
      </c>
      <c r="E741" t="s">
        <v>29</v>
      </c>
      <c r="F741" s="1">
        <v>42060</v>
      </c>
      <c r="G741">
        <v>342037284</v>
      </c>
      <c r="H741" s="1">
        <v>42092</v>
      </c>
      <c r="I741">
        <v>9</v>
      </c>
      <c r="J741" s="6">
        <v>81.73</v>
      </c>
      <c r="K741" s="6">
        <v>56.67</v>
      </c>
      <c r="L741" s="7">
        <f>raw[[#This Row],[Unit Price]]*raw[[#This Row],[Units Sold]]</f>
        <v>735.57</v>
      </c>
      <c r="M741" s="7">
        <f>raw[[#This Row],[Unit Cost]]*raw[[#This Row],[Units Sold]]</f>
        <v>510.03000000000003</v>
      </c>
      <c r="N741" s="7">
        <f>raw[[#This Row],[Total Revenue]]-raw[[#This Row],[Total Cost]]</f>
        <v>225.54000000000002</v>
      </c>
    </row>
    <row r="742" spans="1:14" x14ac:dyDescent="0.25">
      <c r="A742" t="s">
        <v>104</v>
      </c>
      <c r="B742" t="s">
        <v>142</v>
      </c>
      <c r="C742" t="s">
        <v>20</v>
      </c>
      <c r="D742" t="s">
        <v>24</v>
      </c>
      <c r="E742" t="s">
        <v>39</v>
      </c>
      <c r="F742" s="1">
        <v>40574</v>
      </c>
      <c r="G742">
        <v>283363854</v>
      </c>
      <c r="H742" s="1">
        <v>40592</v>
      </c>
      <c r="I742">
        <v>4</v>
      </c>
      <c r="J742" s="6">
        <v>47.45</v>
      </c>
      <c r="K742" s="6">
        <v>31.79</v>
      </c>
      <c r="L742" s="7">
        <f>raw[[#This Row],[Unit Price]]*raw[[#This Row],[Units Sold]]</f>
        <v>189.8</v>
      </c>
      <c r="M742" s="7">
        <f>raw[[#This Row],[Unit Cost]]*raw[[#This Row],[Units Sold]]</f>
        <v>127.16</v>
      </c>
      <c r="N742" s="7">
        <f>raw[[#This Row],[Total Revenue]]-raw[[#This Row],[Total Cost]]</f>
        <v>62.640000000000015</v>
      </c>
    </row>
    <row r="743" spans="1:14" x14ac:dyDescent="0.25">
      <c r="A743" t="s">
        <v>247</v>
      </c>
      <c r="B743" t="s">
        <v>158</v>
      </c>
      <c r="C743" t="s">
        <v>26</v>
      </c>
      <c r="D743" t="s">
        <v>16</v>
      </c>
      <c r="E743" t="s">
        <v>21</v>
      </c>
      <c r="F743" s="1">
        <v>42059</v>
      </c>
      <c r="G743">
        <v>263321101</v>
      </c>
      <c r="H743" s="1">
        <v>42067</v>
      </c>
      <c r="I743">
        <v>2</v>
      </c>
      <c r="J743" s="6">
        <v>668.27</v>
      </c>
      <c r="K743" s="6">
        <v>502.54</v>
      </c>
      <c r="L743" s="7">
        <f>raw[[#This Row],[Unit Price]]*raw[[#This Row],[Units Sold]]</f>
        <v>1336.54</v>
      </c>
      <c r="M743" s="7">
        <f>raw[[#This Row],[Unit Cost]]*raw[[#This Row],[Units Sold]]</f>
        <v>1005.08</v>
      </c>
      <c r="N743" s="7">
        <f>raw[[#This Row],[Total Revenue]]-raw[[#This Row],[Total Cost]]</f>
        <v>331.45999999999992</v>
      </c>
    </row>
    <row r="744" spans="1:14" x14ac:dyDescent="0.25">
      <c r="A744" t="s">
        <v>30</v>
      </c>
      <c r="B744" t="s">
        <v>136</v>
      </c>
      <c r="C744" t="s">
        <v>46</v>
      </c>
      <c r="D744" t="s">
        <v>24</v>
      </c>
      <c r="E744" t="s">
        <v>21</v>
      </c>
      <c r="F744" s="1">
        <v>42643</v>
      </c>
      <c r="G744">
        <v>911645352</v>
      </c>
      <c r="H744" s="1">
        <v>42665</v>
      </c>
      <c r="I744">
        <v>8</v>
      </c>
      <c r="J744" s="6">
        <v>152.58000000000001</v>
      </c>
      <c r="K744" s="6">
        <v>97.44</v>
      </c>
      <c r="L744" s="7">
        <f>raw[[#This Row],[Unit Price]]*raw[[#This Row],[Units Sold]]</f>
        <v>1220.6400000000001</v>
      </c>
      <c r="M744" s="7">
        <f>raw[[#This Row],[Unit Cost]]*raw[[#This Row],[Units Sold]]</f>
        <v>779.52</v>
      </c>
      <c r="N744" s="7">
        <f>raw[[#This Row],[Total Revenue]]-raw[[#This Row],[Total Cost]]</f>
        <v>441.12000000000012</v>
      </c>
    </row>
    <row r="745" spans="1:14" x14ac:dyDescent="0.25">
      <c r="A745" t="s">
        <v>78</v>
      </c>
      <c r="B745" t="s">
        <v>45</v>
      </c>
      <c r="C745" t="s">
        <v>44</v>
      </c>
      <c r="D745" t="s">
        <v>16</v>
      </c>
      <c r="E745" t="s">
        <v>21</v>
      </c>
      <c r="F745" s="1">
        <v>40226</v>
      </c>
      <c r="G745">
        <v>228385436</v>
      </c>
      <c r="H745" s="1">
        <v>40244</v>
      </c>
      <c r="I745">
        <v>5</v>
      </c>
      <c r="J745" s="6">
        <v>109.28</v>
      </c>
      <c r="K745" s="6">
        <v>35.840000000000003</v>
      </c>
      <c r="L745" s="7">
        <f>raw[[#This Row],[Unit Price]]*raw[[#This Row],[Units Sold]]</f>
        <v>546.4</v>
      </c>
      <c r="M745" s="7">
        <f>raw[[#This Row],[Unit Cost]]*raw[[#This Row],[Units Sold]]</f>
        <v>179.20000000000002</v>
      </c>
      <c r="N745" s="7">
        <f>raw[[#This Row],[Total Revenue]]-raw[[#This Row],[Total Cost]]</f>
        <v>367.19999999999993</v>
      </c>
    </row>
    <row r="746" spans="1:14" x14ac:dyDescent="0.25">
      <c r="A746" t="s">
        <v>18</v>
      </c>
      <c r="B746" t="s">
        <v>59</v>
      </c>
      <c r="C746" t="s">
        <v>35</v>
      </c>
      <c r="D746" t="s">
        <v>24</v>
      </c>
      <c r="E746" t="s">
        <v>29</v>
      </c>
      <c r="F746" s="1">
        <v>41395</v>
      </c>
      <c r="G746">
        <v>333902680</v>
      </c>
      <c r="H746" s="1">
        <v>41413</v>
      </c>
      <c r="I746">
        <v>13</v>
      </c>
      <c r="J746" s="6">
        <v>421.89</v>
      </c>
      <c r="K746" s="6">
        <v>364.69</v>
      </c>
      <c r="L746" s="7">
        <f>raw[[#This Row],[Unit Price]]*raw[[#This Row],[Units Sold]]</f>
        <v>5484.57</v>
      </c>
      <c r="M746" s="7">
        <f>raw[[#This Row],[Unit Cost]]*raw[[#This Row],[Units Sold]]</f>
        <v>4740.97</v>
      </c>
      <c r="N746" s="7">
        <f>raw[[#This Row],[Total Revenue]]-raw[[#This Row],[Total Cost]]</f>
        <v>743.59999999999945</v>
      </c>
    </row>
    <row r="747" spans="1:14" x14ac:dyDescent="0.25">
      <c r="A747" t="s">
        <v>245</v>
      </c>
      <c r="B747" t="s">
        <v>130</v>
      </c>
      <c r="C747" t="s">
        <v>53</v>
      </c>
      <c r="D747" t="s">
        <v>16</v>
      </c>
      <c r="E747" t="s">
        <v>29</v>
      </c>
      <c r="F747" s="1">
        <v>40679</v>
      </c>
      <c r="G747">
        <v>718870913</v>
      </c>
      <c r="H747" s="1">
        <v>40710</v>
      </c>
      <c r="I747">
        <v>15</v>
      </c>
      <c r="J747" s="6">
        <v>437.2</v>
      </c>
      <c r="K747" s="6">
        <v>263.33</v>
      </c>
      <c r="L747" s="7">
        <f>raw[[#This Row],[Unit Price]]*raw[[#This Row],[Units Sold]]</f>
        <v>6558</v>
      </c>
      <c r="M747" s="7">
        <f>raw[[#This Row],[Unit Cost]]*raw[[#This Row],[Units Sold]]</f>
        <v>3949.95</v>
      </c>
      <c r="N747" s="7">
        <f>raw[[#This Row],[Total Revenue]]-raw[[#This Row],[Total Cost]]</f>
        <v>2608.0500000000002</v>
      </c>
    </row>
    <row r="748" spans="1:14" x14ac:dyDescent="0.25">
      <c r="A748" t="s">
        <v>246</v>
      </c>
      <c r="B748" t="s">
        <v>66</v>
      </c>
      <c r="C748" t="s">
        <v>26</v>
      </c>
      <c r="D748" t="s">
        <v>24</v>
      </c>
      <c r="E748" t="s">
        <v>17</v>
      </c>
      <c r="F748" s="1">
        <v>41293</v>
      </c>
      <c r="G748">
        <v>494276463</v>
      </c>
      <c r="H748" s="1">
        <v>41324</v>
      </c>
      <c r="I748">
        <v>10</v>
      </c>
      <c r="J748" s="6">
        <v>668.27</v>
      </c>
      <c r="K748" s="6">
        <v>502.54</v>
      </c>
      <c r="L748" s="7">
        <f>raw[[#This Row],[Unit Price]]*raw[[#This Row],[Units Sold]]</f>
        <v>6682.7</v>
      </c>
      <c r="M748" s="7">
        <f>raw[[#This Row],[Unit Cost]]*raw[[#This Row],[Units Sold]]</f>
        <v>5025.4000000000005</v>
      </c>
      <c r="N748" s="7">
        <f>raw[[#This Row],[Total Revenue]]-raw[[#This Row],[Total Cost]]</f>
        <v>1657.2999999999993</v>
      </c>
    </row>
    <row r="749" spans="1:14" x14ac:dyDescent="0.25">
      <c r="A749" t="s">
        <v>246</v>
      </c>
      <c r="B749" t="s">
        <v>193</v>
      </c>
      <c r="C749" t="s">
        <v>20</v>
      </c>
      <c r="D749" t="s">
        <v>24</v>
      </c>
      <c r="E749" t="s">
        <v>21</v>
      </c>
      <c r="F749" s="1">
        <v>42693</v>
      </c>
      <c r="G749">
        <v>641418159</v>
      </c>
      <c r="H749" s="1">
        <v>42722</v>
      </c>
      <c r="I749">
        <v>15</v>
      </c>
      <c r="J749" s="6">
        <v>47.45</v>
      </c>
      <c r="K749" s="6">
        <v>31.79</v>
      </c>
      <c r="L749" s="7">
        <f>raw[[#This Row],[Unit Price]]*raw[[#This Row],[Units Sold]]</f>
        <v>711.75</v>
      </c>
      <c r="M749" s="7">
        <f>raw[[#This Row],[Unit Cost]]*raw[[#This Row],[Units Sold]]</f>
        <v>476.84999999999997</v>
      </c>
      <c r="N749" s="7">
        <f>raw[[#This Row],[Total Revenue]]-raw[[#This Row],[Total Cost]]</f>
        <v>234.90000000000003</v>
      </c>
    </row>
    <row r="750" spans="1:14" x14ac:dyDescent="0.25">
      <c r="A750" t="s">
        <v>78</v>
      </c>
      <c r="B750" t="s">
        <v>45</v>
      </c>
      <c r="C750" t="s">
        <v>26</v>
      </c>
      <c r="D750" t="s">
        <v>16</v>
      </c>
      <c r="E750" t="s">
        <v>29</v>
      </c>
      <c r="F750" s="1">
        <v>41958</v>
      </c>
      <c r="G750">
        <v>861907327</v>
      </c>
      <c r="H750" s="1">
        <v>41958</v>
      </c>
      <c r="I750">
        <v>11</v>
      </c>
      <c r="J750" s="6">
        <v>668.27</v>
      </c>
      <c r="K750" s="6">
        <v>502.54</v>
      </c>
      <c r="L750" s="7">
        <f>raw[[#This Row],[Unit Price]]*raw[[#This Row],[Units Sold]]</f>
        <v>7350.9699999999993</v>
      </c>
      <c r="M750" s="7">
        <f>raw[[#This Row],[Unit Cost]]*raw[[#This Row],[Units Sold]]</f>
        <v>5527.9400000000005</v>
      </c>
      <c r="N750" s="7">
        <f>raw[[#This Row],[Total Revenue]]-raw[[#This Row],[Total Cost]]</f>
        <v>1823.0299999999988</v>
      </c>
    </row>
    <row r="751" spans="1:14" x14ac:dyDescent="0.25">
      <c r="A751" t="s">
        <v>30</v>
      </c>
      <c r="B751" t="s">
        <v>162</v>
      </c>
      <c r="C751" t="s">
        <v>44</v>
      </c>
      <c r="D751" t="s">
        <v>24</v>
      </c>
      <c r="E751" t="s">
        <v>21</v>
      </c>
      <c r="F751" s="1">
        <v>40705</v>
      </c>
      <c r="G751">
        <v>927667796</v>
      </c>
      <c r="H751" s="1">
        <v>40712</v>
      </c>
      <c r="I751">
        <v>11</v>
      </c>
      <c r="J751" s="6">
        <v>109.28</v>
      </c>
      <c r="K751" s="6">
        <v>35.840000000000003</v>
      </c>
      <c r="L751" s="7">
        <f>raw[[#This Row],[Unit Price]]*raw[[#This Row],[Units Sold]]</f>
        <v>1202.08</v>
      </c>
      <c r="M751" s="7">
        <f>raw[[#This Row],[Unit Cost]]*raw[[#This Row],[Units Sold]]</f>
        <v>394.24</v>
      </c>
      <c r="N751" s="7">
        <f>raw[[#This Row],[Total Revenue]]-raw[[#This Row],[Total Cost]]</f>
        <v>807.83999999999992</v>
      </c>
    </row>
    <row r="752" spans="1:14" x14ac:dyDescent="0.25">
      <c r="A752" t="s">
        <v>18</v>
      </c>
      <c r="B752" t="s">
        <v>27</v>
      </c>
      <c r="C752" t="s">
        <v>44</v>
      </c>
      <c r="D752" t="s">
        <v>16</v>
      </c>
      <c r="E752" t="s">
        <v>21</v>
      </c>
      <c r="F752" s="1">
        <v>40938</v>
      </c>
      <c r="G752">
        <v>230935895</v>
      </c>
      <c r="H752" s="1">
        <v>40965</v>
      </c>
      <c r="I752">
        <v>13</v>
      </c>
      <c r="J752" s="6">
        <v>109.28</v>
      </c>
      <c r="K752" s="6">
        <v>35.840000000000003</v>
      </c>
      <c r="L752" s="7">
        <f>raw[[#This Row],[Unit Price]]*raw[[#This Row],[Units Sold]]</f>
        <v>1420.64</v>
      </c>
      <c r="M752" s="7">
        <f>raw[[#This Row],[Unit Cost]]*raw[[#This Row],[Units Sold]]</f>
        <v>465.92000000000007</v>
      </c>
      <c r="N752" s="7">
        <f>raw[[#This Row],[Total Revenue]]-raw[[#This Row],[Total Cost]]</f>
        <v>954.72</v>
      </c>
    </row>
    <row r="753" spans="1:14" x14ac:dyDescent="0.25">
      <c r="A753" t="s">
        <v>18</v>
      </c>
      <c r="B753" t="s">
        <v>86</v>
      </c>
      <c r="C753" t="s">
        <v>67</v>
      </c>
      <c r="D753" t="s">
        <v>16</v>
      </c>
      <c r="E753" t="s">
        <v>29</v>
      </c>
      <c r="F753" s="1">
        <v>40904</v>
      </c>
      <c r="G753">
        <v>934260451</v>
      </c>
      <c r="H753" s="1">
        <v>40927</v>
      </c>
      <c r="I753">
        <v>12</v>
      </c>
      <c r="J753" s="6">
        <v>9.33</v>
      </c>
      <c r="K753" s="6">
        <v>6.92</v>
      </c>
      <c r="L753" s="7">
        <f>raw[[#This Row],[Unit Price]]*raw[[#This Row],[Units Sold]]</f>
        <v>111.96000000000001</v>
      </c>
      <c r="M753" s="7">
        <f>raw[[#This Row],[Unit Cost]]*raw[[#This Row],[Units Sold]]</f>
        <v>83.039999999999992</v>
      </c>
      <c r="N753" s="7">
        <f>raw[[#This Row],[Total Revenue]]-raw[[#This Row],[Total Cost]]</f>
        <v>28.920000000000016</v>
      </c>
    </row>
    <row r="754" spans="1:14" x14ac:dyDescent="0.25">
      <c r="A754" t="s">
        <v>30</v>
      </c>
      <c r="B754" t="s">
        <v>171</v>
      </c>
      <c r="C754" t="s">
        <v>26</v>
      </c>
      <c r="D754" t="s">
        <v>16</v>
      </c>
      <c r="E754" t="s">
        <v>39</v>
      </c>
      <c r="F754" s="1">
        <v>42003</v>
      </c>
      <c r="G754">
        <v>320502793</v>
      </c>
      <c r="H754" s="1">
        <v>42027</v>
      </c>
      <c r="I754">
        <v>5</v>
      </c>
      <c r="J754" s="6">
        <v>668.27</v>
      </c>
      <c r="K754" s="6">
        <v>502.54</v>
      </c>
      <c r="L754" s="7">
        <f>raw[[#This Row],[Unit Price]]*raw[[#This Row],[Units Sold]]</f>
        <v>3341.35</v>
      </c>
      <c r="M754" s="7">
        <f>raw[[#This Row],[Unit Cost]]*raw[[#This Row],[Units Sold]]</f>
        <v>2512.7000000000003</v>
      </c>
      <c r="N754" s="7">
        <f>raw[[#This Row],[Total Revenue]]-raw[[#This Row],[Total Cost]]</f>
        <v>828.64999999999964</v>
      </c>
    </row>
    <row r="755" spans="1:14" x14ac:dyDescent="0.25">
      <c r="A755" t="s">
        <v>30</v>
      </c>
      <c r="B755" t="s">
        <v>205</v>
      </c>
      <c r="C755" t="s">
        <v>50</v>
      </c>
      <c r="D755" t="s">
        <v>16</v>
      </c>
      <c r="E755" t="s">
        <v>17</v>
      </c>
      <c r="F755" s="1">
        <v>41876</v>
      </c>
      <c r="G755">
        <v>242836749</v>
      </c>
      <c r="H755" s="1">
        <v>41922</v>
      </c>
      <c r="I755">
        <v>16</v>
      </c>
      <c r="J755" s="6">
        <v>81.73</v>
      </c>
      <c r="K755" s="6">
        <v>56.67</v>
      </c>
      <c r="L755" s="7">
        <f>raw[[#This Row],[Unit Price]]*raw[[#This Row],[Units Sold]]</f>
        <v>1307.68</v>
      </c>
      <c r="M755" s="7">
        <f>raw[[#This Row],[Unit Cost]]*raw[[#This Row],[Units Sold]]</f>
        <v>906.72</v>
      </c>
      <c r="N755" s="7">
        <f>raw[[#This Row],[Total Revenue]]-raw[[#This Row],[Total Cost]]</f>
        <v>400.96000000000004</v>
      </c>
    </row>
    <row r="756" spans="1:14" x14ac:dyDescent="0.25">
      <c r="A756" t="s">
        <v>246</v>
      </c>
      <c r="B756" t="s">
        <v>47</v>
      </c>
      <c r="C756" t="s">
        <v>53</v>
      </c>
      <c r="D756" t="s">
        <v>24</v>
      </c>
      <c r="E756" t="s">
        <v>21</v>
      </c>
      <c r="F756" s="1">
        <v>41318</v>
      </c>
      <c r="G756">
        <v>374748647</v>
      </c>
      <c r="H756" s="1">
        <v>41335</v>
      </c>
      <c r="I756">
        <v>9</v>
      </c>
      <c r="J756" s="6">
        <v>437.2</v>
      </c>
      <c r="K756" s="6">
        <v>263.33</v>
      </c>
      <c r="L756" s="7">
        <f>raw[[#This Row],[Unit Price]]*raw[[#This Row],[Units Sold]]</f>
        <v>3934.7999999999997</v>
      </c>
      <c r="M756" s="7">
        <f>raw[[#This Row],[Unit Cost]]*raw[[#This Row],[Units Sold]]</f>
        <v>2369.9699999999998</v>
      </c>
      <c r="N756" s="7">
        <f>raw[[#This Row],[Total Revenue]]-raw[[#This Row],[Total Cost]]</f>
        <v>1564.83</v>
      </c>
    </row>
    <row r="757" spans="1:14" x14ac:dyDescent="0.25">
      <c r="A757" t="s">
        <v>245</v>
      </c>
      <c r="B757" t="s">
        <v>154</v>
      </c>
      <c r="C757" t="s">
        <v>46</v>
      </c>
      <c r="D757" t="s">
        <v>16</v>
      </c>
      <c r="E757" t="s">
        <v>17</v>
      </c>
      <c r="F757" s="1">
        <v>42897</v>
      </c>
      <c r="G757">
        <v>460037314</v>
      </c>
      <c r="H757" s="1">
        <v>42903</v>
      </c>
      <c r="I757">
        <v>7</v>
      </c>
      <c r="J757" s="6">
        <v>152.58000000000001</v>
      </c>
      <c r="K757" s="6">
        <v>97.44</v>
      </c>
      <c r="L757" s="7">
        <f>raw[[#This Row],[Unit Price]]*raw[[#This Row],[Units Sold]]</f>
        <v>1068.0600000000002</v>
      </c>
      <c r="M757" s="7">
        <f>raw[[#This Row],[Unit Cost]]*raw[[#This Row],[Units Sold]]</f>
        <v>682.07999999999993</v>
      </c>
      <c r="N757" s="7">
        <f>raw[[#This Row],[Total Revenue]]-raw[[#This Row],[Total Cost]]</f>
        <v>385.98000000000025</v>
      </c>
    </row>
    <row r="758" spans="1:14" x14ac:dyDescent="0.25">
      <c r="A758" t="s">
        <v>245</v>
      </c>
      <c r="B758" t="s">
        <v>163</v>
      </c>
      <c r="C758" t="s">
        <v>26</v>
      </c>
      <c r="D758" t="s">
        <v>16</v>
      </c>
      <c r="E758" t="s">
        <v>17</v>
      </c>
      <c r="F758" s="1">
        <v>41271</v>
      </c>
      <c r="G758">
        <v>762814080</v>
      </c>
      <c r="H758" s="1">
        <v>41317</v>
      </c>
      <c r="I758">
        <v>4</v>
      </c>
      <c r="J758" s="6">
        <v>668.27</v>
      </c>
      <c r="K758" s="6">
        <v>502.54</v>
      </c>
      <c r="L758" s="7">
        <f>raw[[#This Row],[Unit Price]]*raw[[#This Row],[Units Sold]]</f>
        <v>2673.08</v>
      </c>
      <c r="M758" s="7">
        <f>raw[[#This Row],[Unit Cost]]*raw[[#This Row],[Units Sold]]</f>
        <v>2010.16</v>
      </c>
      <c r="N758" s="7">
        <f>raw[[#This Row],[Total Revenue]]-raw[[#This Row],[Total Cost]]</f>
        <v>662.91999999999985</v>
      </c>
    </row>
    <row r="759" spans="1:14" x14ac:dyDescent="0.25">
      <c r="A759" t="s">
        <v>18</v>
      </c>
      <c r="B759" t="s">
        <v>77</v>
      </c>
      <c r="C759" t="s">
        <v>46</v>
      </c>
      <c r="D759" t="s">
        <v>24</v>
      </c>
      <c r="E759" t="s">
        <v>17</v>
      </c>
      <c r="F759" s="1">
        <v>41168</v>
      </c>
      <c r="G759">
        <v>717502772</v>
      </c>
      <c r="H759" s="1">
        <v>41170</v>
      </c>
      <c r="I759">
        <v>6</v>
      </c>
      <c r="J759" s="6">
        <v>152.58000000000001</v>
      </c>
      <c r="K759" s="6">
        <v>97.44</v>
      </c>
      <c r="L759" s="7">
        <f>raw[[#This Row],[Unit Price]]*raw[[#This Row],[Units Sold]]</f>
        <v>915.48</v>
      </c>
      <c r="M759" s="7">
        <f>raw[[#This Row],[Unit Cost]]*raw[[#This Row],[Units Sold]]</f>
        <v>584.64</v>
      </c>
      <c r="N759" s="7">
        <f>raw[[#This Row],[Total Revenue]]-raw[[#This Row],[Total Cost]]</f>
        <v>330.84000000000003</v>
      </c>
    </row>
    <row r="760" spans="1:14" x14ac:dyDescent="0.25">
      <c r="A760" t="s">
        <v>245</v>
      </c>
      <c r="B760" t="s">
        <v>93</v>
      </c>
      <c r="C760" t="s">
        <v>23</v>
      </c>
      <c r="D760" t="s">
        <v>16</v>
      </c>
      <c r="E760" t="s">
        <v>17</v>
      </c>
      <c r="F760" s="1">
        <v>42175</v>
      </c>
      <c r="G760">
        <v>278839719</v>
      </c>
      <c r="H760" s="1">
        <v>42184</v>
      </c>
      <c r="I760">
        <v>6</v>
      </c>
      <c r="J760" s="6">
        <v>154.06</v>
      </c>
      <c r="K760" s="6">
        <v>90.93</v>
      </c>
      <c r="L760" s="7">
        <f>raw[[#This Row],[Unit Price]]*raw[[#This Row],[Units Sold]]</f>
        <v>924.36</v>
      </c>
      <c r="M760" s="7">
        <f>raw[[#This Row],[Unit Cost]]*raw[[#This Row],[Units Sold]]</f>
        <v>545.58000000000004</v>
      </c>
      <c r="N760" s="7">
        <f>raw[[#This Row],[Total Revenue]]-raw[[#This Row],[Total Cost]]</f>
        <v>378.78</v>
      </c>
    </row>
    <row r="761" spans="1:14" x14ac:dyDescent="0.25">
      <c r="A761" t="s">
        <v>30</v>
      </c>
      <c r="B761" t="s">
        <v>114</v>
      </c>
      <c r="C761" t="s">
        <v>38</v>
      </c>
      <c r="D761" t="s">
        <v>16</v>
      </c>
      <c r="E761" t="s">
        <v>17</v>
      </c>
      <c r="F761" s="1">
        <v>42881</v>
      </c>
      <c r="G761">
        <v>371873748</v>
      </c>
      <c r="H761" s="1">
        <v>42920</v>
      </c>
      <c r="I761">
        <v>8</v>
      </c>
      <c r="J761" s="6">
        <v>205.7</v>
      </c>
      <c r="K761" s="6">
        <v>117.11</v>
      </c>
      <c r="L761" s="7">
        <f>raw[[#This Row],[Unit Price]]*raw[[#This Row],[Units Sold]]</f>
        <v>1645.6</v>
      </c>
      <c r="M761" s="7">
        <f>raw[[#This Row],[Unit Cost]]*raw[[#This Row],[Units Sold]]</f>
        <v>936.88</v>
      </c>
      <c r="N761" s="7">
        <f>raw[[#This Row],[Total Revenue]]-raw[[#This Row],[Total Cost]]</f>
        <v>708.71999999999991</v>
      </c>
    </row>
    <row r="762" spans="1:14" x14ac:dyDescent="0.25">
      <c r="A762" t="s">
        <v>245</v>
      </c>
      <c r="B762" t="s">
        <v>93</v>
      </c>
      <c r="C762" t="s">
        <v>20</v>
      </c>
      <c r="D762" t="s">
        <v>16</v>
      </c>
      <c r="E762" t="s">
        <v>39</v>
      </c>
      <c r="F762" s="1">
        <v>42268</v>
      </c>
      <c r="G762">
        <v>641966187</v>
      </c>
      <c r="H762" s="1">
        <v>42291</v>
      </c>
      <c r="I762">
        <v>2</v>
      </c>
      <c r="J762" s="6">
        <v>47.45</v>
      </c>
      <c r="K762" s="6">
        <v>31.79</v>
      </c>
      <c r="L762" s="7">
        <f>raw[[#This Row],[Unit Price]]*raw[[#This Row],[Units Sold]]</f>
        <v>94.9</v>
      </c>
      <c r="M762" s="7">
        <f>raw[[#This Row],[Unit Cost]]*raw[[#This Row],[Units Sold]]</f>
        <v>63.58</v>
      </c>
      <c r="N762" s="7">
        <f>raw[[#This Row],[Total Revenue]]-raw[[#This Row],[Total Cost]]</f>
        <v>31.320000000000007</v>
      </c>
    </row>
    <row r="763" spans="1:14" x14ac:dyDescent="0.25">
      <c r="A763" t="s">
        <v>247</v>
      </c>
      <c r="B763" t="s">
        <v>148</v>
      </c>
      <c r="C763" t="s">
        <v>46</v>
      </c>
      <c r="D763" t="s">
        <v>24</v>
      </c>
      <c r="E763" t="s">
        <v>29</v>
      </c>
      <c r="F763" s="1">
        <v>41088</v>
      </c>
      <c r="G763">
        <v>804790866</v>
      </c>
      <c r="H763" s="1">
        <v>41124</v>
      </c>
      <c r="I763">
        <v>7</v>
      </c>
      <c r="J763" s="6">
        <v>152.58000000000001</v>
      </c>
      <c r="K763" s="6">
        <v>97.44</v>
      </c>
      <c r="L763" s="7">
        <f>raw[[#This Row],[Unit Price]]*raw[[#This Row],[Units Sold]]</f>
        <v>1068.0600000000002</v>
      </c>
      <c r="M763" s="7">
        <f>raw[[#This Row],[Unit Cost]]*raw[[#This Row],[Units Sold]]</f>
        <v>682.07999999999993</v>
      </c>
      <c r="N763" s="7">
        <f>raw[[#This Row],[Total Revenue]]-raw[[#This Row],[Total Cost]]</f>
        <v>385.98000000000025</v>
      </c>
    </row>
    <row r="764" spans="1:14" x14ac:dyDescent="0.25">
      <c r="A764" t="s">
        <v>18</v>
      </c>
      <c r="B764" t="s">
        <v>196</v>
      </c>
      <c r="C764" t="s">
        <v>67</v>
      </c>
      <c r="D764" t="s">
        <v>24</v>
      </c>
      <c r="E764" t="s">
        <v>21</v>
      </c>
      <c r="F764" s="1">
        <v>40482</v>
      </c>
      <c r="G764">
        <v>196334111</v>
      </c>
      <c r="H764" s="1">
        <v>40494</v>
      </c>
      <c r="I764">
        <v>14</v>
      </c>
      <c r="J764" s="6">
        <v>9.33</v>
      </c>
      <c r="K764" s="6">
        <v>6.92</v>
      </c>
      <c r="L764" s="7">
        <f>raw[[#This Row],[Unit Price]]*raw[[#This Row],[Units Sold]]</f>
        <v>130.62</v>
      </c>
      <c r="M764" s="7">
        <f>raw[[#This Row],[Unit Cost]]*raw[[#This Row],[Units Sold]]</f>
        <v>96.88</v>
      </c>
      <c r="N764" s="7">
        <f>raw[[#This Row],[Total Revenue]]-raw[[#This Row],[Total Cost]]</f>
        <v>33.740000000000009</v>
      </c>
    </row>
    <row r="765" spans="1:14" x14ac:dyDescent="0.25">
      <c r="A765" t="s">
        <v>246</v>
      </c>
      <c r="B765" t="s">
        <v>64</v>
      </c>
      <c r="C765" t="s">
        <v>38</v>
      </c>
      <c r="D765" t="s">
        <v>16</v>
      </c>
      <c r="E765" t="s">
        <v>21</v>
      </c>
      <c r="F765" s="1">
        <v>40597</v>
      </c>
      <c r="G765">
        <v>922894752</v>
      </c>
      <c r="H765" s="1">
        <v>40624</v>
      </c>
      <c r="I765">
        <v>7</v>
      </c>
      <c r="J765" s="6">
        <v>205.7</v>
      </c>
      <c r="K765" s="6">
        <v>117.11</v>
      </c>
      <c r="L765" s="7">
        <f>raw[[#This Row],[Unit Price]]*raw[[#This Row],[Units Sold]]</f>
        <v>1439.8999999999999</v>
      </c>
      <c r="M765" s="7">
        <f>raw[[#This Row],[Unit Cost]]*raw[[#This Row],[Units Sold]]</f>
        <v>819.77</v>
      </c>
      <c r="N765" s="7">
        <f>raw[[#This Row],[Total Revenue]]-raw[[#This Row],[Total Cost]]</f>
        <v>620.12999999999988</v>
      </c>
    </row>
    <row r="766" spans="1:14" x14ac:dyDescent="0.25">
      <c r="A766" t="s">
        <v>18</v>
      </c>
      <c r="B766" t="s">
        <v>41</v>
      </c>
      <c r="C766" t="s">
        <v>26</v>
      </c>
      <c r="D766" t="s">
        <v>16</v>
      </c>
      <c r="E766" t="s">
        <v>29</v>
      </c>
      <c r="F766" s="1">
        <v>41969</v>
      </c>
      <c r="G766">
        <v>211084115</v>
      </c>
      <c r="H766" s="1">
        <v>41984</v>
      </c>
      <c r="I766">
        <v>6</v>
      </c>
      <c r="J766" s="6">
        <v>668.27</v>
      </c>
      <c r="K766" s="6">
        <v>502.54</v>
      </c>
      <c r="L766" s="7">
        <f>raw[[#This Row],[Unit Price]]*raw[[#This Row],[Units Sold]]</f>
        <v>4009.62</v>
      </c>
      <c r="M766" s="7">
        <f>raw[[#This Row],[Unit Cost]]*raw[[#This Row],[Units Sold]]</f>
        <v>3015.2400000000002</v>
      </c>
      <c r="N766" s="7">
        <f>raw[[#This Row],[Total Revenue]]-raw[[#This Row],[Total Cost]]</f>
        <v>994.37999999999965</v>
      </c>
    </row>
    <row r="767" spans="1:14" x14ac:dyDescent="0.25">
      <c r="A767" t="s">
        <v>247</v>
      </c>
      <c r="B767" t="s">
        <v>215</v>
      </c>
      <c r="C767" t="s">
        <v>26</v>
      </c>
      <c r="D767" t="s">
        <v>24</v>
      </c>
      <c r="E767" t="s">
        <v>21</v>
      </c>
      <c r="F767" s="1">
        <v>41376</v>
      </c>
      <c r="G767">
        <v>757826030</v>
      </c>
      <c r="H767" s="1">
        <v>41381</v>
      </c>
      <c r="I767">
        <v>11</v>
      </c>
      <c r="J767" s="6">
        <v>668.27</v>
      </c>
      <c r="K767" s="6">
        <v>502.54</v>
      </c>
      <c r="L767" s="7">
        <f>raw[[#This Row],[Unit Price]]*raw[[#This Row],[Units Sold]]</f>
        <v>7350.9699999999993</v>
      </c>
      <c r="M767" s="7">
        <f>raw[[#This Row],[Unit Cost]]*raw[[#This Row],[Units Sold]]</f>
        <v>5527.9400000000005</v>
      </c>
      <c r="N767" s="7">
        <f>raw[[#This Row],[Total Revenue]]-raw[[#This Row],[Total Cost]]</f>
        <v>1823.0299999999988</v>
      </c>
    </row>
    <row r="768" spans="1:14" x14ac:dyDescent="0.25">
      <c r="A768" t="s">
        <v>245</v>
      </c>
      <c r="B768" t="s">
        <v>154</v>
      </c>
      <c r="C768" t="s">
        <v>23</v>
      </c>
      <c r="D768" t="s">
        <v>16</v>
      </c>
      <c r="E768" t="s">
        <v>29</v>
      </c>
      <c r="F768" s="1">
        <v>41512</v>
      </c>
      <c r="G768">
        <v>380356824</v>
      </c>
      <c r="H768" s="1">
        <v>41546</v>
      </c>
      <c r="I768">
        <v>8</v>
      </c>
      <c r="J768" s="6">
        <v>154.06</v>
      </c>
      <c r="K768" s="6">
        <v>90.93</v>
      </c>
      <c r="L768" s="7">
        <f>raw[[#This Row],[Unit Price]]*raw[[#This Row],[Units Sold]]</f>
        <v>1232.48</v>
      </c>
      <c r="M768" s="7">
        <f>raw[[#This Row],[Unit Cost]]*raw[[#This Row],[Units Sold]]</f>
        <v>727.44</v>
      </c>
      <c r="N768" s="7">
        <f>raw[[#This Row],[Total Revenue]]-raw[[#This Row],[Total Cost]]</f>
        <v>505.03999999999996</v>
      </c>
    </row>
    <row r="769" spans="1:14" x14ac:dyDescent="0.25">
      <c r="A769" t="s">
        <v>30</v>
      </c>
      <c r="B769" t="s">
        <v>114</v>
      </c>
      <c r="C769" t="s">
        <v>38</v>
      </c>
      <c r="D769" t="s">
        <v>16</v>
      </c>
      <c r="E769" t="s">
        <v>17</v>
      </c>
      <c r="F769" s="1">
        <v>41317</v>
      </c>
      <c r="G769">
        <v>566225326</v>
      </c>
      <c r="H769" s="1">
        <v>41345</v>
      </c>
      <c r="I769">
        <v>13</v>
      </c>
      <c r="J769" s="6">
        <v>205.7</v>
      </c>
      <c r="K769" s="6">
        <v>117.11</v>
      </c>
      <c r="L769" s="7">
        <f>raw[[#This Row],[Unit Price]]*raw[[#This Row],[Units Sold]]</f>
        <v>2674.1</v>
      </c>
      <c r="M769" s="7">
        <f>raw[[#This Row],[Unit Cost]]*raw[[#This Row],[Units Sold]]</f>
        <v>1522.43</v>
      </c>
      <c r="N769" s="7">
        <f>raw[[#This Row],[Total Revenue]]-raw[[#This Row],[Total Cost]]</f>
        <v>1151.6699999999998</v>
      </c>
    </row>
    <row r="770" spans="1:14" x14ac:dyDescent="0.25">
      <c r="A770" t="s">
        <v>245</v>
      </c>
      <c r="B770" t="s">
        <v>178</v>
      </c>
      <c r="C770" t="s">
        <v>53</v>
      </c>
      <c r="D770" t="s">
        <v>16</v>
      </c>
      <c r="E770" t="s">
        <v>29</v>
      </c>
      <c r="F770" s="1">
        <v>42881</v>
      </c>
      <c r="G770">
        <v>623292863</v>
      </c>
      <c r="H770" s="1">
        <v>42911</v>
      </c>
      <c r="I770">
        <v>8</v>
      </c>
      <c r="J770" s="6">
        <v>437.2</v>
      </c>
      <c r="K770" s="6">
        <v>263.33</v>
      </c>
      <c r="L770" s="7">
        <f>raw[[#This Row],[Unit Price]]*raw[[#This Row],[Units Sold]]</f>
        <v>3497.6</v>
      </c>
      <c r="M770" s="7">
        <f>raw[[#This Row],[Unit Cost]]*raw[[#This Row],[Units Sold]]</f>
        <v>2106.64</v>
      </c>
      <c r="N770" s="7">
        <f>raw[[#This Row],[Total Revenue]]-raw[[#This Row],[Total Cost]]</f>
        <v>1390.96</v>
      </c>
    </row>
    <row r="771" spans="1:14" x14ac:dyDescent="0.25">
      <c r="A771" t="s">
        <v>246</v>
      </c>
      <c r="B771" t="s">
        <v>189</v>
      </c>
      <c r="C771" t="s">
        <v>26</v>
      </c>
      <c r="D771" t="s">
        <v>24</v>
      </c>
      <c r="E771" t="s">
        <v>29</v>
      </c>
      <c r="F771" s="1">
        <v>41772</v>
      </c>
      <c r="G771">
        <v>829733264</v>
      </c>
      <c r="H771" s="1">
        <v>41788</v>
      </c>
      <c r="I771">
        <v>9</v>
      </c>
      <c r="J771" s="6">
        <v>668.27</v>
      </c>
      <c r="K771" s="6">
        <v>502.54</v>
      </c>
      <c r="L771" s="7">
        <f>raw[[#This Row],[Unit Price]]*raw[[#This Row],[Units Sold]]</f>
        <v>6014.43</v>
      </c>
      <c r="M771" s="7">
        <f>raw[[#This Row],[Unit Cost]]*raw[[#This Row],[Units Sold]]</f>
        <v>4522.8600000000006</v>
      </c>
      <c r="N771" s="7">
        <f>raw[[#This Row],[Total Revenue]]-raw[[#This Row],[Total Cost]]</f>
        <v>1491.5699999999997</v>
      </c>
    </row>
    <row r="772" spans="1:14" x14ac:dyDescent="0.25">
      <c r="A772" t="s">
        <v>18</v>
      </c>
      <c r="B772" t="s">
        <v>75</v>
      </c>
      <c r="C772" t="s">
        <v>26</v>
      </c>
      <c r="D772" t="s">
        <v>24</v>
      </c>
      <c r="E772" t="s">
        <v>29</v>
      </c>
      <c r="F772" s="1">
        <v>42241</v>
      </c>
      <c r="G772">
        <v>184032857</v>
      </c>
      <c r="H772" s="1">
        <v>42272</v>
      </c>
      <c r="I772">
        <v>14</v>
      </c>
      <c r="J772" s="6">
        <v>668.27</v>
      </c>
      <c r="K772" s="6">
        <v>502.54</v>
      </c>
      <c r="L772" s="7">
        <f>raw[[#This Row],[Unit Price]]*raw[[#This Row],[Units Sold]]</f>
        <v>9355.7799999999988</v>
      </c>
      <c r="M772" s="7">
        <f>raw[[#This Row],[Unit Cost]]*raw[[#This Row],[Units Sold]]</f>
        <v>7035.56</v>
      </c>
      <c r="N772" s="7">
        <f>raw[[#This Row],[Total Revenue]]-raw[[#This Row],[Total Cost]]</f>
        <v>2320.2199999999984</v>
      </c>
    </row>
    <row r="773" spans="1:14" x14ac:dyDescent="0.25">
      <c r="A773" t="s">
        <v>246</v>
      </c>
      <c r="B773" t="s">
        <v>146</v>
      </c>
      <c r="C773" t="s">
        <v>23</v>
      </c>
      <c r="D773" t="s">
        <v>16</v>
      </c>
      <c r="E773" t="s">
        <v>17</v>
      </c>
      <c r="F773" s="1">
        <v>42016</v>
      </c>
      <c r="G773">
        <v>454990470</v>
      </c>
      <c r="H773" s="1">
        <v>42017</v>
      </c>
      <c r="I773">
        <v>1</v>
      </c>
      <c r="J773" s="6">
        <v>154.06</v>
      </c>
      <c r="K773" s="6">
        <v>90.93</v>
      </c>
      <c r="L773" s="7">
        <f>raw[[#This Row],[Unit Price]]*raw[[#This Row],[Units Sold]]</f>
        <v>154.06</v>
      </c>
      <c r="M773" s="7">
        <f>raw[[#This Row],[Unit Cost]]*raw[[#This Row],[Units Sold]]</f>
        <v>90.93</v>
      </c>
      <c r="N773" s="7">
        <f>raw[[#This Row],[Total Revenue]]-raw[[#This Row],[Total Cost]]</f>
        <v>63.129999999999995</v>
      </c>
    </row>
    <row r="774" spans="1:14" x14ac:dyDescent="0.25">
      <c r="A774" t="s">
        <v>245</v>
      </c>
      <c r="B774" t="s">
        <v>106</v>
      </c>
      <c r="C774" t="s">
        <v>35</v>
      </c>
      <c r="D774" t="s">
        <v>16</v>
      </c>
      <c r="E774" t="s">
        <v>39</v>
      </c>
      <c r="F774" s="1">
        <v>41979</v>
      </c>
      <c r="G774">
        <v>331717431</v>
      </c>
      <c r="H774" s="1">
        <v>42003</v>
      </c>
      <c r="I774">
        <v>2</v>
      </c>
      <c r="J774" s="6">
        <v>421.89</v>
      </c>
      <c r="K774" s="6">
        <v>364.69</v>
      </c>
      <c r="L774" s="7">
        <f>raw[[#This Row],[Unit Price]]*raw[[#This Row],[Units Sold]]</f>
        <v>843.78</v>
      </c>
      <c r="M774" s="7">
        <f>raw[[#This Row],[Unit Cost]]*raw[[#This Row],[Units Sold]]</f>
        <v>729.38</v>
      </c>
      <c r="N774" s="7">
        <f>raw[[#This Row],[Total Revenue]]-raw[[#This Row],[Total Cost]]</f>
        <v>114.39999999999998</v>
      </c>
    </row>
    <row r="775" spans="1:14" x14ac:dyDescent="0.25">
      <c r="A775" t="s">
        <v>245</v>
      </c>
      <c r="B775" t="s">
        <v>199</v>
      </c>
      <c r="C775" t="s">
        <v>33</v>
      </c>
      <c r="D775" t="s">
        <v>24</v>
      </c>
      <c r="E775" t="s">
        <v>21</v>
      </c>
      <c r="F775" s="1">
        <v>42018</v>
      </c>
      <c r="G775">
        <v>373637568</v>
      </c>
      <c r="H775" s="1">
        <v>42047</v>
      </c>
      <c r="I775">
        <v>11</v>
      </c>
      <c r="J775" s="6">
        <v>255.28</v>
      </c>
      <c r="K775" s="6">
        <v>159.41999999999999</v>
      </c>
      <c r="L775" s="7">
        <f>raw[[#This Row],[Unit Price]]*raw[[#This Row],[Units Sold]]</f>
        <v>2808.08</v>
      </c>
      <c r="M775" s="7">
        <f>raw[[#This Row],[Unit Cost]]*raw[[#This Row],[Units Sold]]</f>
        <v>1753.62</v>
      </c>
      <c r="N775" s="7">
        <f>raw[[#This Row],[Total Revenue]]-raw[[#This Row],[Total Cost]]</f>
        <v>1054.46</v>
      </c>
    </row>
    <row r="776" spans="1:14" x14ac:dyDescent="0.25">
      <c r="A776" t="s">
        <v>18</v>
      </c>
      <c r="B776" t="s">
        <v>166</v>
      </c>
      <c r="C776" t="s">
        <v>50</v>
      </c>
      <c r="D776" t="s">
        <v>16</v>
      </c>
      <c r="E776" t="s">
        <v>21</v>
      </c>
      <c r="F776" s="1">
        <v>42409</v>
      </c>
      <c r="G776">
        <v>760487210</v>
      </c>
      <c r="H776" s="1">
        <v>42420</v>
      </c>
      <c r="I776">
        <v>7</v>
      </c>
      <c r="J776" s="6">
        <v>81.73</v>
      </c>
      <c r="K776" s="6">
        <v>56.67</v>
      </c>
      <c r="L776" s="7">
        <f>raw[[#This Row],[Unit Price]]*raw[[#This Row],[Units Sold]]</f>
        <v>572.11</v>
      </c>
      <c r="M776" s="7">
        <f>raw[[#This Row],[Unit Cost]]*raw[[#This Row],[Units Sold]]</f>
        <v>396.69</v>
      </c>
      <c r="N776" s="7">
        <f>raw[[#This Row],[Total Revenue]]-raw[[#This Row],[Total Cost]]</f>
        <v>175.42000000000002</v>
      </c>
    </row>
    <row r="777" spans="1:14" x14ac:dyDescent="0.25">
      <c r="A777" t="s">
        <v>245</v>
      </c>
      <c r="B777" t="s">
        <v>128</v>
      </c>
      <c r="C777" t="s">
        <v>38</v>
      </c>
      <c r="D777" t="s">
        <v>24</v>
      </c>
      <c r="E777" t="s">
        <v>29</v>
      </c>
      <c r="F777" s="1">
        <v>42435</v>
      </c>
      <c r="G777">
        <v>842315185</v>
      </c>
      <c r="H777" s="1">
        <v>42439</v>
      </c>
      <c r="I777">
        <v>14</v>
      </c>
      <c r="J777" s="6">
        <v>205.7</v>
      </c>
      <c r="K777" s="6">
        <v>117.11</v>
      </c>
      <c r="L777" s="7">
        <f>raw[[#This Row],[Unit Price]]*raw[[#This Row],[Units Sold]]</f>
        <v>2879.7999999999997</v>
      </c>
      <c r="M777" s="7">
        <f>raw[[#This Row],[Unit Cost]]*raw[[#This Row],[Units Sold]]</f>
        <v>1639.54</v>
      </c>
      <c r="N777" s="7">
        <f>raw[[#This Row],[Total Revenue]]-raw[[#This Row],[Total Cost]]</f>
        <v>1240.2599999999998</v>
      </c>
    </row>
    <row r="778" spans="1:14" x14ac:dyDescent="0.25">
      <c r="A778" t="s">
        <v>18</v>
      </c>
      <c r="B778" t="s">
        <v>48</v>
      </c>
      <c r="C778" t="s">
        <v>20</v>
      </c>
      <c r="D778" t="s">
        <v>24</v>
      </c>
      <c r="E778" t="s">
        <v>29</v>
      </c>
      <c r="F778" s="1">
        <v>41769</v>
      </c>
      <c r="G778">
        <v>489482820</v>
      </c>
      <c r="H778" s="1">
        <v>41774</v>
      </c>
      <c r="I778">
        <v>13</v>
      </c>
      <c r="J778" s="6">
        <v>47.45</v>
      </c>
      <c r="K778" s="6">
        <v>31.79</v>
      </c>
      <c r="L778" s="7">
        <f>raw[[#This Row],[Unit Price]]*raw[[#This Row],[Units Sold]]</f>
        <v>616.85</v>
      </c>
      <c r="M778" s="7">
        <f>raw[[#This Row],[Unit Cost]]*raw[[#This Row],[Units Sold]]</f>
        <v>413.27</v>
      </c>
      <c r="N778" s="7">
        <f>raw[[#This Row],[Total Revenue]]-raw[[#This Row],[Total Cost]]</f>
        <v>203.58000000000004</v>
      </c>
    </row>
    <row r="779" spans="1:14" x14ac:dyDescent="0.25">
      <c r="A779" t="s">
        <v>18</v>
      </c>
      <c r="B779" t="s">
        <v>51</v>
      </c>
      <c r="C779" t="s">
        <v>20</v>
      </c>
      <c r="D779" t="s">
        <v>16</v>
      </c>
      <c r="E779" t="s">
        <v>21</v>
      </c>
      <c r="F779" s="1">
        <v>41853</v>
      </c>
      <c r="G779">
        <v>542663943</v>
      </c>
      <c r="H779" s="1">
        <v>41902</v>
      </c>
      <c r="I779">
        <v>9</v>
      </c>
      <c r="J779" s="6">
        <v>47.45</v>
      </c>
      <c r="K779" s="6">
        <v>31.79</v>
      </c>
      <c r="L779" s="7">
        <f>raw[[#This Row],[Unit Price]]*raw[[#This Row],[Units Sold]]</f>
        <v>427.05</v>
      </c>
      <c r="M779" s="7">
        <f>raw[[#This Row],[Unit Cost]]*raw[[#This Row],[Units Sold]]</f>
        <v>286.11</v>
      </c>
      <c r="N779" s="7">
        <f>raw[[#This Row],[Total Revenue]]-raw[[#This Row],[Total Cost]]</f>
        <v>140.94</v>
      </c>
    </row>
    <row r="780" spans="1:14" x14ac:dyDescent="0.25">
      <c r="A780" t="s">
        <v>246</v>
      </c>
      <c r="B780" t="s">
        <v>87</v>
      </c>
      <c r="C780" t="s">
        <v>67</v>
      </c>
      <c r="D780" t="s">
        <v>24</v>
      </c>
      <c r="E780" t="s">
        <v>17</v>
      </c>
      <c r="F780" s="1">
        <v>41756</v>
      </c>
      <c r="G780">
        <v>562844884</v>
      </c>
      <c r="H780" s="1">
        <v>41789</v>
      </c>
      <c r="I780">
        <v>12</v>
      </c>
      <c r="J780" s="6">
        <v>9.33</v>
      </c>
      <c r="K780" s="6">
        <v>6.92</v>
      </c>
      <c r="L780" s="7">
        <f>raw[[#This Row],[Unit Price]]*raw[[#This Row],[Units Sold]]</f>
        <v>111.96000000000001</v>
      </c>
      <c r="M780" s="7">
        <f>raw[[#This Row],[Unit Cost]]*raw[[#This Row],[Units Sold]]</f>
        <v>83.039999999999992</v>
      </c>
      <c r="N780" s="7">
        <f>raw[[#This Row],[Total Revenue]]-raw[[#This Row],[Total Cost]]</f>
        <v>28.920000000000016</v>
      </c>
    </row>
    <row r="781" spans="1:14" x14ac:dyDescent="0.25">
      <c r="A781" t="s">
        <v>245</v>
      </c>
      <c r="B781" t="s">
        <v>115</v>
      </c>
      <c r="C781" t="s">
        <v>15</v>
      </c>
      <c r="D781" t="s">
        <v>16</v>
      </c>
      <c r="E781" t="s">
        <v>29</v>
      </c>
      <c r="F781" s="1">
        <v>42315</v>
      </c>
      <c r="G781">
        <v>181324470</v>
      </c>
      <c r="H781" s="1">
        <v>42360</v>
      </c>
      <c r="I781">
        <v>11</v>
      </c>
      <c r="J781" s="6">
        <v>651.21</v>
      </c>
      <c r="K781" s="6">
        <v>524.96</v>
      </c>
      <c r="L781" s="7">
        <f>raw[[#This Row],[Unit Price]]*raw[[#This Row],[Units Sold]]</f>
        <v>7163.31</v>
      </c>
      <c r="M781" s="7">
        <f>raw[[#This Row],[Unit Cost]]*raw[[#This Row],[Units Sold]]</f>
        <v>5774.56</v>
      </c>
      <c r="N781" s="7">
        <f>raw[[#This Row],[Total Revenue]]-raw[[#This Row],[Total Cost]]</f>
        <v>1388.75</v>
      </c>
    </row>
    <row r="782" spans="1:14" x14ac:dyDescent="0.25">
      <c r="A782" t="s">
        <v>18</v>
      </c>
      <c r="B782" t="s">
        <v>95</v>
      </c>
      <c r="C782" t="s">
        <v>44</v>
      </c>
      <c r="D782" t="s">
        <v>24</v>
      </c>
      <c r="E782" t="s">
        <v>29</v>
      </c>
      <c r="F782" s="1">
        <v>41991</v>
      </c>
      <c r="G782">
        <v>449714028</v>
      </c>
      <c r="H782" s="1">
        <v>42024</v>
      </c>
      <c r="I782">
        <v>15</v>
      </c>
      <c r="J782" s="6">
        <v>109.28</v>
      </c>
      <c r="K782" s="6">
        <v>35.840000000000003</v>
      </c>
      <c r="L782" s="7">
        <f>raw[[#This Row],[Unit Price]]*raw[[#This Row],[Units Sold]]</f>
        <v>1639.2</v>
      </c>
      <c r="M782" s="7">
        <f>raw[[#This Row],[Unit Cost]]*raw[[#This Row],[Units Sold]]</f>
        <v>537.6</v>
      </c>
      <c r="N782" s="7">
        <f>raw[[#This Row],[Total Revenue]]-raw[[#This Row],[Total Cost]]</f>
        <v>1101.5999999999999</v>
      </c>
    </row>
    <row r="783" spans="1:14" x14ac:dyDescent="0.25">
      <c r="A783" t="s">
        <v>246</v>
      </c>
      <c r="B783" t="s">
        <v>127</v>
      </c>
      <c r="C783" t="s">
        <v>50</v>
      </c>
      <c r="D783" t="s">
        <v>24</v>
      </c>
      <c r="E783" t="s">
        <v>17</v>
      </c>
      <c r="F783" s="1">
        <v>41020</v>
      </c>
      <c r="G783">
        <v>689937388</v>
      </c>
      <c r="H783" s="1">
        <v>41056</v>
      </c>
      <c r="I783">
        <v>11</v>
      </c>
      <c r="J783" s="6">
        <v>81.73</v>
      </c>
      <c r="K783" s="6">
        <v>56.67</v>
      </c>
      <c r="L783" s="7">
        <f>raw[[#This Row],[Unit Price]]*raw[[#This Row],[Units Sold]]</f>
        <v>899.03000000000009</v>
      </c>
      <c r="M783" s="7">
        <f>raw[[#This Row],[Unit Cost]]*raw[[#This Row],[Units Sold]]</f>
        <v>623.37</v>
      </c>
      <c r="N783" s="7">
        <f>raw[[#This Row],[Total Revenue]]-raw[[#This Row],[Total Cost]]</f>
        <v>275.66000000000008</v>
      </c>
    </row>
    <row r="784" spans="1:14" x14ac:dyDescent="0.25">
      <c r="A784" t="s">
        <v>30</v>
      </c>
      <c r="B784" t="s">
        <v>194</v>
      </c>
      <c r="C784" t="s">
        <v>46</v>
      </c>
      <c r="D784" t="s">
        <v>16</v>
      </c>
      <c r="E784" t="s">
        <v>29</v>
      </c>
      <c r="F784" s="1">
        <v>42789</v>
      </c>
      <c r="G784">
        <v>744230878</v>
      </c>
      <c r="H784" s="1">
        <v>42793</v>
      </c>
      <c r="I784">
        <v>6</v>
      </c>
      <c r="J784" s="6">
        <v>152.58000000000001</v>
      </c>
      <c r="K784" s="6">
        <v>97.44</v>
      </c>
      <c r="L784" s="7">
        <f>raw[[#This Row],[Unit Price]]*raw[[#This Row],[Units Sold]]</f>
        <v>915.48</v>
      </c>
      <c r="M784" s="7">
        <f>raw[[#This Row],[Unit Cost]]*raw[[#This Row],[Units Sold]]</f>
        <v>584.64</v>
      </c>
      <c r="N784" s="7">
        <f>raw[[#This Row],[Total Revenue]]-raw[[#This Row],[Total Cost]]</f>
        <v>330.84000000000003</v>
      </c>
    </row>
    <row r="785" spans="1:14" x14ac:dyDescent="0.25">
      <c r="A785" t="s">
        <v>247</v>
      </c>
      <c r="B785" t="s">
        <v>49</v>
      </c>
      <c r="C785" t="s">
        <v>44</v>
      </c>
      <c r="D785" t="s">
        <v>16</v>
      </c>
      <c r="E785" t="s">
        <v>17</v>
      </c>
      <c r="F785" s="1">
        <v>41395</v>
      </c>
      <c r="G785">
        <v>525143325</v>
      </c>
      <c r="H785" s="1">
        <v>41424</v>
      </c>
      <c r="I785">
        <v>1</v>
      </c>
      <c r="J785" s="6">
        <v>109.28</v>
      </c>
      <c r="K785" s="6">
        <v>35.840000000000003</v>
      </c>
      <c r="L785" s="7">
        <f>raw[[#This Row],[Unit Price]]*raw[[#This Row],[Units Sold]]</f>
        <v>109.28</v>
      </c>
      <c r="M785" s="7">
        <f>raw[[#This Row],[Unit Cost]]*raw[[#This Row],[Units Sold]]</f>
        <v>35.840000000000003</v>
      </c>
      <c r="N785" s="7">
        <f>raw[[#This Row],[Total Revenue]]-raw[[#This Row],[Total Cost]]</f>
        <v>73.44</v>
      </c>
    </row>
    <row r="786" spans="1:14" x14ac:dyDescent="0.25">
      <c r="A786" t="s">
        <v>78</v>
      </c>
      <c r="B786" t="s">
        <v>134</v>
      </c>
      <c r="C786" t="s">
        <v>53</v>
      </c>
      <c r="D786" t="s">
        <v>24</v>
      </c>
      <c r="E786" t="s">
        <v>17</v>
      </c>
      <c r="F786" s="1">
        <v>42388</v>
      </c>
      <c r="G786">
        <v>465536057</v>
      </c>
      <c r="H786" s="1">
        <v>42401</v>
      </c>
      <c r="I786">
        <v>2</v>
      </c>
      <c r="J786" s="6">
        <v>437.2</v>
      </c>
      <c r="K786" s="6">
        <v>263.33</v>
      </c>
      <c r="L786" s="7">
        <f>raw[[#This Row],[Unit Price]]*raw[[#This Row],[Units Sold]]</f>
        <v>874.4</v>
      </c>
      <c r="M786" s="7">
        <f>raw[[#This Row],[Unit Cost]]*raw[[#This Row],[Units Sold]]</f>
        <v>526.66</v>
      </c>
      <c r="N786" s="7">
        <f>raw[[#This Row],[Total Revenue]]-raw[[#This Row],[Total Cost]]</f>
        <v>347.74</v>
      </c>
    </row>
    <row r="787" spans="1:14" x14ac:dyDescent="0.25">
      <c r="A787" t="s">
        <v>245</v>
      </c>
      <c r="B787" t="s">
        <v>118</v>
      </c>
      <c r="C787" t="s">
        <v>67</v>
      </c>
      <c r="D787" t="s">
        <v>16</v>
      </c>
      <c r="E787" t="s">
        <v>21</v>
      </c>
      <c r="F787" s="1">
        <v>42024</v>
      </c>
      <c r="G787">
        <v>168582904</v>
      </c>
      <c r="H787" s="1">
        <v>42070</v>
      </c>
      <c r="I787">
        <v>10</v>
      </c>
      <c r="J787" s="6">
        <v>9.33</v>
      </c>
      <c r="K787" s="6">
        <v>6.92</v>
      </c>
      <c r="L787" s="7">
        <f>raw[[#This Row],[Unit Price]]*raw[[#This Row],[Units Sold]]</f>
        <v>93.3</v>
      </c>
      <c r="M787" s="7">
        <f>raw[[#This Row],[Unit Cost]]*raw[[#This Row],[Units Sold]]</f>
        <v>69.2</v>
      </c>
      <c r="N787" s="7">
        <f>raw[[#This Row],[Total Revenue]]-raw[[#This Row],[Total Cost]]</f>
        <v>24.099999999999994</v>
      </c>
    </row>
    <row r="788" spans="1:14" x14ac:dyDescent="0.25">
      <c r="A788" t="s">
        <v>18</v>
      </c>
      <c r="B788" t="s">
        <v>65</v>
      </c>
      <c r="C788" t="s">
        <v>50</v>
      </c>
      <c r="D788" t="s">
        <v>24</v>
      </c>
      <c r="E788" t="s">
        <v>39</v>
      </c>
      <c r="F788" s="1">
        <v>42483</v>
      </c>
      <c r="G788">
        <v>657770192</v>
      </c>
      <c r="H788" s="1">
        <v>42516</v>
      </c>
      <c r="I788">
        <v>13</v>
      </c>
      <c r="J788" s="6">
        <v>81.73</v>
      </c>
      <c r="K788" s="6">
        <v>56.67</v>
      </c>
      <c r="L788" s="7">
        <f>raw[[#This Row],[Unit Price]]*raw[[#This Row],[Units Sold]]</f>
        <v>1062.49</v>
      </c>
      <c r="M788" s="7">
        <f>raw[[#This Row],[Unit Cost]]*raw[[#This Row],[Units Sold]]</f>
        <v>736.71</v>
      </c>
      <c r="N788" s="7">
        <f>raw[[#This Row],[Total Revenue]]-raw[[#This Row],[Total Cost]]</f>
        <v>325.77999999999997</v>
      </c>
    </row>
    <row r="789" spans="1:14" x14ac:dyDescent="0.25">
      <c r="A789" t="s">
        <v>18</v>
      </c>
      <c r="B789" t="s">
        <v>95</v>
      </c>
      <c r="C789" t="s">
        <v>38</v>
      </c>
      <c r="D789" t="s">
        <v>24</v>
      </c>
      <c r="E789" t="s">
        <v>17</v>
      </c>
      <c r="F789" s="1">
        <v>42183</v>
      </c>
      <c r="G789">
        <v>326896750</v>
      </c>
      <c r="H789" s="1">
        <v>42200</v>
      </c>
      <c r="I789">
        <v>8</v>
      </c>
      <c r="J789" s="6">
        <v>205.7</v>
      </c>
      <c r="K789" s="6">
        <v>117.11</v>
      </c>
      <c r="L789" s="7">
        <f>raw[[#This Row],[Unit Price]]*raw[[#This Row],[Units Sold]]</f>
        <v>1645.6</v>
      </c>
      <c r="M789" s="7">
        <f>raw[[#This Row],[Unit Cost]]*raw[[#This Row],[Units Sold]]</f>
        <v>936.88</v>
      </c>
      <c r="N789" s="7">
        <f>raw[[#This Row],[Total Revenue]]-raw[[#This Row],[Total Cost]]</f>
        <v>708.71999999999991</v>
      </c>
    </row>
    <row r="790" spans="1:14" x14ac:dyDescent="0.25">
      <c r="A790" t="s">
        <v>18</v>
      </c>
      <c r="B790" t="s">
        <v>80</v>
      </c>
      <c r="C790" t="s">
        <v>23</v>
      </c>
      <c r="D790" t="s">
        <v>16</v>
      </c>
      <c r="E790" t="s">
        <v>17</v>
      </c>
      <c r="F790" s="1">
        <v>42698</v>
      </c>
      <c r="G790">
        <v>790073907</v>
      </c>
      <c r="H790" s="1">
        <v>42702</v>
      </c>
      <c r="I790">
        <v>15</v>
      </c>
      <c r="J790" s="6">
        <v>154.06</v>
      </c>
      <c r="K790" s="6">
        <v>90.93</v>
      </c>
      <c r="L790" s="7">
        <f>raw[[#This Row],[Unit Price]]*raw[[#This Row],[Units Sold]]</f>
        <v>2310.9</v>
      </c>
      <c r="M790" s="7">
        <f>raw[[#This Row],[Unit Cost]]*raw[[#This Row],[Units Sold]]</f>
        <v>1363.95</v>
      </c>
      <c r="N790" s="7">
        <f>raw[[#This Row],[Total Revenue]]-raw[[#This Row],[Total Cost]]</f>
        <v>946.95</v>
      </c>
    </row>
    <row r="791" spans="1:14" x14ac:dyDescent="0.25">
      <c r="A791" t="s">
        <v>245</v>
      </c>
      <c r="B791" t="s">
        <v>14</v>
      </c>
      <c r="C791" t="s">
        <v>38</v>
      </c>
      <c r="D791" t="s">
        <v>16</v>
      </c>
      <c r="E791" t="s">
        <v>39</v>
      </c>
      <c r="F791" s="1">
        <v>41840</v>
      </c>
      <c r="G791">
        <v>131725490</v>
      </c>
      <c r="H791" s="1">
        <v>41878</v>
      </c>
      <c r="I791">
        <v>16</v>
      </c>
      <c r="J791" s="6">
        <v>205.7</v>
      </c>
      <c r="K791" s="6">
        <v>117.11</v>
      </c>
      <c r="L791" s="7">
        <f>raw[[#This Row],[Unit Price]]*raw[[#This Row],[Units Sold]]</f>
        <v>3291.2</v>
      </c>
      <c r="M791" s="7">
        <f>raw[[#This Row],[Unit Cost]]*raw[[#This Row],[Units Sold]]</f>
        <v>1873.76</v>
      </c>
      <c r="N791" s="7">
        <f>raw[[#This Row],[Total Revenue]]-raw[[#This Row],[Total Cost]]</f>
        <v>1417.4399999999998</v>
      </c>
    </row>
    <row r="792" spans="1:14" x14ac:dyDescent="0.25">
      <c r="A792" t="s">
        <v>30</v>
      </c>
      <c r="B792" t="s">
        <v>207</v>
      </c>
      <c r="C792" t="s">
        <v>26</v>
      </c>
      <c r="D792" t="s">
        <v>24</v>
      </c>
      <c r="E792" t="s">
        <v>21</v>
      </c>
      <c r="F792" s="1">
        <v>40579</v>
      </c>
      <c r="G792">
        <v>556587827</v>
      </c>
      <c r="H792" s="1">
        <v>40606</v>
      </c>
      <c r="I792">
        <v>9</v>
      </c>
      <c r="J792" s="6">
        <v>668.27</v>
      </c>
      <c r="K792" s="6">
        <v>502.54</v>
      </c>
      <c r="L792" s="7">
        <f>raw[[#This Row],[Unit Price]]*raw[[#This Row],[Units Sold]]</f>
        <v>6014.43</v>
      </c>
      <c r="M792" s="7">
        <f>raw[[#This Row],[Unit Cost]]*raw[[#This Row],[Units Sold]]</f>
        <v>4522.8600000000006</v>
      </c>
      <c r="N792" s="7">
        <f>raw[[#This Row],[Total Revenue]]-raw[[#This Row],[Total Cost]]</f>
        <v>1491.5699999999997</v>
      </c>
    </row>
    <row r="793" spans="1:14" x14ac:dyDescent="0.25">
      <c r="A793" t="s">
        <v>245</v>
      </c>
      <c r="B793" t="s">
        <v>28</v>
      </c>
      <c r="C793" t="s">
        <v>44</v>
      </c>
      <c r="D793" t="s">
        <v>16</v>
      </c>
      <c r="E793" t="s">
        <v>39</v>
      </c>
      <c r="F793" s="1">
        <v>41654</v>
      </c>
      <c r="G793">
        <v>739709746</v>
      </c>
      <c r="H793" s="1">
        <v>41669</v>
      </c>
      <c r="I793">
        <v>9</v>
      </c>
      <c r="J793" s="6">
        <v>109.28</v>
      </c>
      <c r="K793" s="6">
        <v>35.840000000000003</v>
      </c>
      <c r="L793" s="7">
        <f>raw[[#This Row],[Unit Price]]*raw[[#This Row],[Units Sold]]</f>
        <v>983.52</v>
      </c>
      <c r="M793" s="7">
        <f>raw[[#This Row],[Unit Cost]]*raw[[#This Row],[Units Sold]]</f>
        <v>322.56000000000006</v>
      </c>
      <c r="N793" s="7">
        <f>raw[[#This Row],[Total Revenue]]-raw[[#This Row],[Total Cost]]</f>
        <v>660.95999999999992</v>
      </c>
    </row>
    <row r="794" spans="1:14" x14ac:dyDescent="0.25">
      <c r="A794" t="s">
        <v>18</v>
      </c>
      <c r="B794" t="s">
        <v>95</v>
      </c>
      <c r="C794" t="s">
        <v>35</v>
      </c>
      <c r="D794" t="s">
        <v>16</v>
      </c>
      <c r="E794" t="s">
        <v>21</v>
      </c>
      <c r="F794" s="1">
        <v>42663</v>
      </c>
      <c r="G794">
        <v>776452577</v>
      </c>
      <c r="H794" s="1">
        <v>42677</v>
      </c>
      <c r="I794">
        <v>14</v>
      </c>
      <c r="J794" s="6">
        <v>421.89</v>
      </c>
      <c r="K794" s="6">
        <v>364.69</v>
      </c>
      <c r="L794" s="7">
        <f>raw[[#This Row],[Unit Price]]*raw[[#This Row],[Units Sold]]</f>
        <v>5906.46</v>
      </c>
      <c r="M794" s="7">
        <f>raw[[#This Row],[Unit Cost]]*raw[[#This Row],[Units Sold]]</f>
        <v>5105.66</v>
      </c>
      <c r="N794" s="7">
        <f>raw[[#This Row],[Total Revenue]]-raw[[#This Row],[Total Cost]]</f>
        <v>800.80000000000018</v>
      </c>
    </row>
    <row r="795" spans="1:14" x14ac:dyDescent="0.25">
      <c r="A795" t="s">
        <v>18</v>
      </c>
      <c r="B795" t="s">
        <v>184</v>
      </c>
      <c r="C795" t="s">
        <v>15</v>
      </c>
      <c r="D795" t="s">
        <v>24</v>
      </c>
      <c r="E795" t="s">
        <v>21</v>
      </c>
      <c r="F795" s="1">
        <v>40210</v>
      </c>
      <c r="G795">
        <v>832490146</v>
      </c>
      <c r="H795" s="1">
        <v>40230</v>
      </c>
      <c r="I795">
        <v>2</v>
      </c>
      <c r="J795" s="6">
        <v>651.21</v>
      </c>
      <c r="K795" s="6">
        <v>524.96</v>
      </c>
      <c r="L795" s="7">
        <f>raw[[#This Row],[Unit Price]]*raw[[#This Row],[Units Sold]]</f>
        <v>1302.42</v>
      </c>
      <c r="M795" s="7">
        <f>raw[[#This Row],[Unit Cost]]*raw[[#This Row],[Units Sold]]</f>
        <v>1049.92</v>
      </c>
      <c r="N795" s="7">
        <f>raw[[#This Row],[Total Revenue]]-raw[[#This Row],[Total Cost]]</f>
        <v>252.5</v>
      </c>
    </row>
    <row r="796" spans="1:14" x14ac:dyDescent="0.25">
      <c r="A796" t="s">
        <v>247</v>
      </c>
      <c r="B796" t="s">
        <v>213</v>
      </c>
      <c r="C796" t="s">
        <v>35</v>
      </c>
      <c r="D796" t="s">
        <v>16</v>
      </c>
      <c r="E796" t="s">
        <v>29</v>
      </c>
      <c r="F796" s="1">
        <v>42349</v>
      </c>
      <c r="G796">
        <v>693808782</v>
      </c>
      <c r="H796" s="1">
        <v>42392</v>
      </c>
      <c r="I796">
        <v>4</v>
      </c>
      <c r="J796" s="6">
        <v>421.89</v>
      </c>
      <c r="K796" s="6">
        <v>364.69</v>
      </c>
      <c r="L796" s="7">
        <f>raw[[#This Row],[Unit Price]]*raw[[#This Row],[Units Sold]]</f>
        <v>1687.56</v>
      </c>
      <c r="M796" s="7">
        <f>raw[[#This Row],[Unit Cost]]*raw[[#This Row],[Units Sold]]</f>
        <v>1458.76</v>
      </c>
      <c r="N796" s="7">
        <f>raw[[#This Row],[Total Revenue]]-raw[[#This Row],[Total Cost]]</f>
        <v>228.79999999999995</v>
      </c>
    </row>
    <row r="797" spans="1:14" x14ac:dyDescent="0.25">
      <c r="A797" t="s">
        <v>245</v>
      </c>
      <c r="B797" t="s">
        <v>159</v>
      </c>
      <c r="C797" t="s">
        <v>33</v>
      </c>
      <c r="D797" t="s">
        <v>16</v>
      </c>
      <c r="E797" t="s">
        <v>17</v>
      </c>
      <c r="F797" s="1">
        <v>42314</v>
      </c>
      <c r="G797">
        <v>216707313</v>
      </c>
      <c r="H797" s="1">
        <v>42347</v>
      </c>
      <c r="I797">
        <v>12</v>
      </c>
      <c r="J797" s="6">
        <v>255.28</v>
      </c>
      <c r="K797" s="6">
        <v>159.41999999999999</v>
      </c>
      <c r="L797" s="7">
        <f>raw[[#This Row],[Unit Price]]*raw[[#This Row],[Units Sold]]</f>
        <v>3063.36</v>
      </c>
      <c r="M797" s="7">
        <f>raw[[#This Row],[Unit Cost]]*raw[[#This Row],[Units Sold]]</f>
        <v>1913.04</v>
      </c>
      <c r="N797" s="7">
        <f>raw[[#This Row],[Total Revenue]]-raw[[#This Row],[Total Cost]]</f>
        <v>1150.3200000000002</v>
      </c>
    </row>
    <row r="798" spans="1:14" x14ac:dyDescent="0.25">
      <c r="A798" t="s">
        <v>247</v>
      </c>
      <c r="B798" t="s">
        <v>132</v>
      </c>
      <c r="C798" t="s">
        <v>20</v>
      </c>
      <c r="D798" t="s">
        <v>16</v>
      </c>
      <c r="E798" t="s">
        <v>21</v>
      </c>
      <c r="F798" s="1">
        <v>42024</v>
      </c>
      <c r="G798">
        <v>677797067</v>
      </c>
      <c r="H798" s="1">
        <v>42025</v>
      </c>
      <c r="I798">
        <v>7</v>
      </c>
      <c r="J798" s="6">
        <v>47.45</v>
      </c>
      <c r="K798" s="6">
        <v>31.79</v>
      </c>
      <c r="L798" s="7">
        <f>raw[[#This Row],[Unit Price]]*raw[[#This Row],[Units Sold]]</f>
        <v>332.15000000000003</v>
      </c>
      <c r="M798" s="7">
        <f>raw[[#This Row],[Unit Cost]]*raw[[#This Row],[Units Sold]]</f>
        <v>222.53</v>
      </c>
      <c r="N798" s="7">
        <f>raw[[#This Row],[Total Revenue]]-raw[[#This Row],[Total Cost]]</f>
        <v>109.62000000000003</v>
      </c>
    </row>
    <row r="799" spans="1:14" x14ac:dyDescent="0.25">
      <c r="A799" t="s">
        <v>18</v>
      </c>
      <c r="B799" t="s">
        <v>58</v>
      </c>
      <c r="C799" t="s">
        <v>23</v>
      </c>
      <c r="D799" t="s">
        <v>24</v>
      </c>
      <c r="E799" t="s">
        <v>17</v>
      </c>
      <c r="F799" s="1">
        <v>42404</v>
      </c>
      <c r="G799">
        <v>724001872</v>
      </c>
      <c r="H799" s="1">
        <v>42453</v>
      </c>
      <c r="I799">
        <v>12</v>
      </c>
      <c r="J799" s="6">
        <v>154.06</v>
      </c>
      <c r="K799" s="6">
        <v>90.93</v>
      </c>
      <c r="L799" s="7">
        <f>raw[[#This Row],[Unit Price]]*raw[[#This Row],[Units Sold]]</f>
        <v>1848.72</v>
      </c>
      <c r="M799" s="7">
        <f>raw[[#This Row],[Unit Cost]]*raw[[#This Row],[Units Sold]]</f>
        <v>1091.1600000000001</v>
      </c>
      <c r="N799" s="7">
        <f>raw[[#This Row],[Total Revenue]]-raw[[#This Row],[Total Cost]]</f>
        <v>757.56</v>
      </c>
    </row>
    <row r="800" spans="1:14" x14ac:dyDescent="0.25">
      <c r="A800" t="s">
        <v>18</v>
      </c>
      <c r="B800" t="s">
        <v>126</v>
      </c>
      <c r="C800" t="s">
        <v>38</v>
      </c>
      <c r="D800" t="s">
        <v>16</v>
      </c>
      <c r="E800" t="s">
        <v>39</v>
      </c>
      <c r="F800" s="1">
        <v>42002</v>
      </c>
      <c r="G800">
        <v>422558057</v>
      </c>
      <c r="H800" s="1">
        <v>42042</v>
      </c>
      <c r="I800">
        <v>5</v>
      </c>
      <c r="J800" s="6">
        <v>205.7</v>
      </c>
      <c r="K800" s="6">
        <v>117.11</v>
      </c>
      <c r="L800" s="7">
        <f>raw[[#This Row],[Unit Price]]*raw[[#This Row],[Units Sold]]</f>
        <v>1028.5</v>
      </c>
      <c r="M800" s="7">
        <f>raw[[#This Row],[Unit Cost]]*raw[[#This Row],[Units Sold]]</f>
        <v>585.54999999999995</v>
      </c>
      <c r="N800" s="7">
        <f>raw[[#This Row],[Total Revenue]]-raw[[#This Row],[Total Cost]]</f>
        <v>442.95000000000005</v>
      </c>
    </row>
    <row r="801" spans="1:14" x14ac:dyDescent="0.25">
      <c r="A801" t="s">
        <v>78</v>
      </c>
      <c r="B801" t="s">
        <v>153</v>
      </c>
      <c r="C801" t="s">
        <v>33</v>
      </c>
      <c r="D801" t="s">
        <v>16</v>
      </c>
      <c r="E801" t="s">
        <v>39</v>
      </c>
      <c r="F801" s="1">
        <v>41138</v>
      </c>
      <c r="G801">
        <v>811014449</v>
      </c>
      <c r="H801" s="1">
        <v>41164</v>
      </c>
      <c r="I801">
        <v>10</v>
      </c>
      <c r="J801" s="6">
        <v>255.28</v>
      </c>
      <c r="K801" s="6">
        <v>159.41999999999999</v>
      </c>
      <c r="L801" s="7">
        <f>raw[[#This Row],[Unit Price]]*raw[[#This Row],[Units Sold]]</f>
        <v>2552.8000000000002</v>
      </c>
      <c r="M801" s="7">
        <f>raw[[#This Row],[Unit Cost]]*raw[[#This Row],[Units Sold]]</f>
        <v>1594.1999999999998</v>
      </c>
      <c r="N801" s="7">
        <f>raw[[#This Row],[Total Revenue]]-raw[[#This Row],[Total Cost]]</f>
        <v>958.60000000000036</v>
      </c>
    </row>
    <row r="802" spans="1:14" x14ac:dyDescent="0.25">
      <c r="A802" t="s">
        <v>247</v>
      </c>
      <c r="B802" t="s">
        <v>103</v>
      </c>
      <c r="C802" t="s">
        <v>44</v>
      </c>
      <c r="D802" t="s">
        <v>16</v>
      </c>
      <c r="E802" t="s">
        <v>29</v>
      </c>
      <c r="F802" s="1">
        <v>40522</v>
      </c>
      <c r="G802">
        <v>747232377</v>
      </c>
      <c r="H802" s="1">
        <v>40544</v>
      </c>
      <c r="I802">
        <v>3</v>
      </c>
      <c r="J802" s="6">
        <v>109.28</v>
      </c>
      <c r="K802" s="6">
        <v>35.840000000000003</v>
      </c>
      <c r="L802" s="7">
        <f>raw[[#This Row],[Unit Price]]*raw[[#This Row],[Units Sold]]</f>
        <v>327.84000000000003</v>
      </c>
      <c r="M802" s="7">
        <f>raw[[#This Row],[Unit Cost]]*raw[[#This Row],[Units Sold]]</f>
        <v>107.52000000000001</v>
      </c>
      <c r="N802" s="7">
        <f>raw[[#This Row],[Total Revenue]]-raw[[#This Row],[Total Cost]]</f>
        <v>220.32000000000002</v>
      </c>
    </row>
    <row r="803" spans="1:14" x14ac:dyDescent="0.25">
      <c r="A803" t="s">
        <v>30</v>
      </c>
      <c r="B803" t="s">
        <v>120</v>
      </c>
      <c r="C803" t="s">
        <v>53</v>
      </c>
      <c r="D803" t="s">
        <v>16</v>
      </c>
      <c r="E803" t="s">
        <v>39</v>
      </c>
      <c r="F803" s="1">
        <v>42633</v>
      </c>
      <c r="G803">
        <v>959385669</v>
      </c>
      <c r="H803" s="1">
        <v>42666</v>
      </c>
      <c r="I803">
        <v>4</v>
      </c>
      <c r="J803" s="6">
        <v>437.2</v>
      </c>
      <c r="K803" s="6">
        <v>263.33</v>
      </c>
      <c r="L803" s="7">
        <f>raw[[#This Row],[Unit Price]]*raw[[#This Row],[Units Sold]]</f>
        <v>1748.8</v>
      </c>
      <c r="M803" s="7">
        <f>raw[[#This Row],[Unit Cost]]*raw[[#This Row],[Units Sold]]</f>
        <v>1053.32</v>
      </c>
      <c r="N803" s="7">
        <f>raw[[#This Row],[Total Revenue]]-raw[[#This Row],[Total Cost]]</f>
        <v>695.48</v>
      </c>
    </row>
    <row r="804" spans="1:14" x14ac:dyDescent="0.25">
      <c r="A804" t="s">
        <v>30</v>
      </c>
      <c r="B804" t="s">
        <v>160</v>
      </c>
      <c r="C804" t="s">
        <v>44</v>
      </c>
      <c r="D804" t="s">
        <v>16</v>
      </c>
      <c r="E804" t="s">
        <v>21</v>
      </c>
      <c r="F804" s="1">
        <v>42045</v>
      </c>
      <c r="G804">
        <v>895960652</v>
      </c>
      <c r="H804" s="1">
        <v>42070</v>
      </c>
      <c r="I804">
        <v>6</v>
      </c>
      <c r="J804" s="6">
        <v>109.28</v>
      </c>
      <c r="K804" s="6">
        <v>35.840000000000003</v>
      </c>
      <c r="L804" s="7">
        <f>raw[[#This Row],[Unit Price]]*raw[[#This Row],[Units Sold]]</f>
        <v>655.68000000000006</v>
      </c>
      <c r="M804" s="7">
        <f>raw[[#This Row],[Unit Cost]]*raw[[#This Row],[Units Sold]]</f>
        <v>215.04000000000002</v>
      </c>
      <c r="N804" s="7">
        <f>raw[[#This Row],[Total Revenue]]-raw[[#This Row],[Total Cost]]</f>
        <v>440.64000000000004</v>
      </c>
    </row>
    <row r="805" spans="1:14" x14ac:dyDescent="0.25">
      <c r="A805" t="s">
        <v>18</v>
      </c>
      <c r="B805" t="s">
        <v>184</v>
      </c>
      <c r="C805" t="s">
        <v>33</v>
      </c>
      <c r="D805" t="s">
        <v>16</v>
      </c>
      <c r="E805" t="s">
        <v>21</v>
      </c>
      <c r="F805" s="1">
        <v>40633</v>
      </c>
      <c r="G805">
        <v>975756156</v>
      </c>
      <c r="H805" s="1">
        <v>40636</v>
      </c>
      <c r="I805">
        <v>11</v>
      </c>
      <c r="J805" s="6">
        <v>255.28</v>
      </c>
      <c r="K805" s="6">
        <v>159.41999999999999</v>
      </c>
      <c r="L805" s="7">
        <f>raw[[#This Row],[Unit Price]]*raw[[#This Row],[Units Sold]]</f>
        <v>2808.08</v>
      </c>
      <c r="M805" s="7">
        <f>raw[[#This Row],[Unit Cost]]*raw[[#This Row],[Units Sold]]</f>
        <v>1753.62</v>
      </c>
      <c r="N805" s="7">
        <f>raw[[#This Row],[Total Revenue]]-raw[[#This Row],[Total Cost]]</f>
        <v>1054.46</v>
      </c>
    </row>
    <row r="806" spans="1:14" x14ac:dyDescent="0.25">
      <c r="A806" t="s">
        <v>245</v>
      </c>
      <c r="B806" t="s">
        <v>94</v>
      </c>
      <c r="C806" t="s">
        <v>23</v>
      </c>
      <c r="D806" t="s">
        <v>16</v>
      </c>
      <c r="E806" t="s">
        <v>29</v>
      </c>
      <c r="F806" s="1">
        <v>40662</v>
      </c>
      <c r="G806">
        <v>337883508</v>
      </c>
      <c r="H806" s="1">
        <v>40698</v>
      </c>
      <c r="I806">
        <v>10</v>
      </c>
      <c r="J806" s="6">
        <v>154.06</v>
      </c>
      <c r="K806" s="6">
        <v>90.93</v>
      </c>
      <c r="L806" s="7">
        <f>raw[[#This Row],[Unit Price]]*raw[[#This Row],[Units Sold]]</f>
        <v>1540.6</v>
      </c>
      <c r="M806" s="7">
        <f>raw[[#This Row],[Unit Cost]]*raw[[#This Row],[Units Sold]]</f>
        <v>909.30000000000007</v>
      </c>
      <c r="N806" s="7">
        <f>raw[[#This Row],[Total Revenue]]-raw[[#This Row],[Total Cost]]</f>
        <v>631.29999999999984</v>
      </c>
    </row>
    <row r="807" spans="1:14" x14ac:dyDescent="0.25">
      <c r="A807" t="s">
        <v>245</v>
      </c>
      <c r="B807" t="s">
        <v>100</v>
      </c>
      <c r="C807" t="s">
        <v>53</v>
      </c>
      <c r="D807" t="s">
        <v>24</v>
      </c>
      <c r="E807" t="s">
        <v>17</v>
      </c>
      <c r="F807" s="1">
        <v>40637</v>
      </c>
      <c r="G807">
        <v>891766536</v>
      </c>
      <c r="H807" s="1">
        <v>40668</v>
      </c>
      <c r="I807">
        <v>4</v>
      </c>
      <c r="J807" s="6">
        <v>437.2</v>
      </c>
      <c r="K807" s="6">
        <v>263.33</v>
      </c>
      <c r="L807" s="7">
        <f>raw[[#This Row],[Unit Price]]*raw[[#This Row],[Units Sold]]</f>
        <v>1748.8</v>
      </c>
      <c r="M807" s="7">
        <f>raw[[#This Row],[Unit Cost]]*raw[[#This Row],[Units Sold]]</f>
        <v>1053.32</v>
      </c>
      <c r="N807" s="7">
        <f>raw[[#This Row],[Total Revenue]]-raw[[#This Row],[Total Cost]]</f>
        <v>695.48</v>
      </c>
    </row>
    <row r="808" spans="1:14" x14ac:dyDescent="0.25">
      <c r="A808" t="s">
        <v>246</v>
      </c>
      <c r="B808" t="s">
        <v>47</v>
      </c>
      <c r="C808" t="s">
        <v>26</v>
      </c>
      <c r="D808" t="s">
        <v>16</v>
      </c>
      <c r="E808" t="s">
        <v>39</v>
      </c>
      <c r="F808" s="1">
        <v>42218</v>
      </c>
      <c r="G808">
        <v>567141568</v>
      </c>
      <c r="H808" s="1">
        <v>42224</v>
      </c>
      <c r="I808">
        <v>14</v>
      </c>
      <c r="J808" s="6">
        <v>668.27</v>
      </c>
      <c r="K808" s="6">
        <v>502.54</v>
      </c>
      <c r="L808" s="7">
        <f>raw[[#This Row],[Unit Price]]*raw[[#This Row],[Units Sold]]</f>
        <v>9355.7799999999988</v>
      </c>
      <c r="M808" s="7">
        <f>raw[[#This Row],[Unit Cost]]*raw[[#This Row],[Units Sold]]</f>
        <v>7035.56</v>
      </c>
      <c r="N808" s="7">
        <f>raw[[#This Row],[Total Revenue]]-raw[[#This Row],[Total Cost]]</f>
        <v>2320.2199999999984</v>
      </c>
    </row>
    <row r="809" spans="1:14" x14ac:dyDescent="0.25">
      <c r="A809" t="s">
        <v>246</v>
      </c>
      <c r="B809" t="s">
        <v>90</v>
      </c>
      <c r="C809" t="s">
        <v>53</v>
      </c>
      <c r="D809" t="s">
        <v>16</v>
      </c>
      <c r="E809" t="s">
        <v>29</v>
      </c>
      <c r="F809" s="1">
        <v>40538</v>
      </c>
      <c r="G809">
        <v>964057433</v>
      </c>
      <c r="H809" s="1">
        <v>40560</v>
      </c>
      <c r="I809">
        <v>8</v>
      </c>
      <c r="J809" s="6">
        <v>437.2</v>
      </c>
      <c r="K809" s="6">
        <v>263.33</v>
      </c>
      <c r="L809" s="7">
        <f>raw[[#This Row],[Unit Price]]*raw[[#This Row],[Units Sold]]</f>
        <v>3497.6</v>
      </c>
      <c r="M809" s="7">
        <f>raw[[#This Row],[Unit Cost]]*raw[[#This Row],[Units Sold]]</f>
        <v>2106.64</v>
      </c>
      <c r="N809" s="7">
        <f>raw[[#This Row],[Total Revenue]]-raw[[#This Row],[Total Cost]]</f>
        <v>1390.96</v>
      </c>
    </row>
    <row r="810" spans="1:14" x14ac:dyDescent="0.25">
      <c r="A810" t="s">
        <v>104</v>
      </c>
      <c r="B810" t="s">
        <v>105</v>
      </c>
      <c r="C810" t="s">
        <v>26</v>
      </c>
      <c r="D810" t="s">
        <v>16</v>
      </c>
      <c r="E810" t="s">
        <v>17</v>
      </c>
      <c r="F810" s="1">
        <v>42186</v>
      </c>
      <c r="G810">
        <v>602875459</v>
      </c>
      <c r="H810" s="1">
        <v>42236</v>
      </c>
      <c r="I810">
        <v>5</v>
      </c>
      <c r="J810" s="6">
        <v>668.27</v>
      </c>
      <c r="K810" s="6">
        <v>502.54</v>
      </c>
      <c r="L810" s="7">
        <f>raw[[#This Row],[Unit Price]]*raw[[#This Row],[Units Sold]]</f>
        <v>3341.35</v>
      </c>
      <c r="M810" s="7">
        <f>raw[[#This Row],[Unit Cost]]*raw[[#This Row],[Units Sold]]</f>
        <v>2512.7000000000003</v>
      </c>
      <c r="N810" s="7">
        <f>raw[[#This Row],[Total Revenue]]-raw[[#This Row],[Total Cost]]</f>
        <v>828.64999999999964</v>
      </c>
    </row>
    <row r="811" spans="1:14" x14ac:dyDescent="0.25">
      <c r="A811" t="s">
        <v>247</v>
      </c>
      <c r="B811" t="s">
        <v>138</v>
      </c>
      <c r="C811" t="s">
        <v>23</v>
      </c>
      <c r="D811" t="s">
        <v>16</v>
      </c>
      <c r="E811" t="s">
        <v>17</v>
      </c>
      <c r="F811" s="1">
        <v>41688</v>
      </c>
      <c r="G811">
        <v>774269473</v>
      </c>
      <c r="H811" s="1">
        <v>41737</v>
      </c>
      <c r="I811">
        <v>4</v>
      </c>
      <c r="J811" s="6">
        <v>154.06</v>
      </c>
      <c r="K811" s="6">
        <v>90.93</v>
      </c>
      <c r="L811" s="7">
        <f>raw[[#This Row],[Unit Price]]*raw[[#This Row],[Units Sold]]</f>
        <v>616.24</v>
      </c>
      <c r="M811" s="7">
        <f>raw[[#This Row],[Unit Cost]]*raw[[#This Row],[Units Sold]]</f>
        <v>363.72</v>
      </c>
      <c r="N811" s="7">
        <f>raw[[#This Row],[Total Revenue]]-raw[[#This Row],[Total Cost]]</f>
        <v>252.51999999999998</v>
      </c>
    </row>
    <row r="812" spans="1:14" x14ac:dyDescent="0.25">
      <c r="A812" t="s">
        <v>18</v>
      </c>
      <c r="B812" t="s">
        <v>172</v>
      </c>
      <c r="C812" t="s">
        <v>38</v>
      </c>
      <c r="D812" t="s">
        <v>16</v>
      </c>
      <c r="E812" t="s">
        <v>21</v>
      </c>
      <c r="F812" s="1">
        <v>42262</v>
      </c>
      <c r="G812">
        <v>589225804</v>
      </c>
      <c r="H812" s="1">
        <v>42304</v>
      </c>
      <c r="I812">
        <v>6</v>
      </c>
      <c r="J812" s="6">
        <v>205.7</v>
      </c>
      <c r="K812" s="6">
        <v>117.11</v>
      </c>
      <c r="L812" s="7">
        <f>raw[[#This Row],[Unit Price]]*raw[[#This Row],[Units Sold]]</f>
        <v>1234.1999999999998</v>
      </c>
      <c r="M812" s="7">
        <f>raw[[#This Row],[Unit Cost]]*raw[[#This Row],[Units Sold]]</f>
        <v>702.66</v>
      </c>
      <c r="N812" s="7">
        <f>raw[[#This Row],[Total Revenue]]-raw[[#This Row],[Total Cost]]</f>
        <v>531.53999999999985</v>
      </c>
    </row>
    <row r="813" spans="1:14" x14ac:dyDescent="0.25">
      <c r="A813" t="s">
        <v>30</v>
      </c>
      <c r="B813" t="s">
        <v>145</v>
      </c>
      <c r="C813" t="s">
        <v>44</v>
      </c>
      <c r="D813" t="s">
        <v>16</v>
      </c>
      <c r="E813" t="s">
        <v>29</v>
      </c>
      <c r="F813" s="1">
        <v>40596</v>
      </c>
      <c r="G813">
        <v>129043281</v>
      </c>
      <c r="H813" s="1">
        <v>40638</v>
      </c>
      <c r="I813">
        <v>9</v>
      </c>
      <c r="J813" s="6">
        <v>109.28</v>
      </c>
      <c r="K813" s="6">
        <v>35.840000000000003</v>
      </c>
      <c r="L813" s="7">
        <f>raw[[#This Row],[Unit Price]]*raw[[#This Row],[Units Sold]]</f>
        <v>983.52</v>
      </c>
      <c r="M813" s="7">
        <f>raw[[#This Row],[Unit Cost]]*raw[[#This Row],[Units Sold]]</f>
        <v>322.56000000000006</v>
      </c>
      <c r="N813" s="7">
        <f>raw[[#This Row],[Total Revenue]]-raw[[#This Row],[Total Cost]]</f>
        <v>660.95999999999992</v>
      </c>
    </row>
    <row r="814" spans="1:14" x14ac:dyDescent="0.25">
      <c r="A814" t="s">
        <v>245</v>
      </c>
      <c r="B814" t="s">
        <v>198</v>
      </c>
      <c r="C814" t="s">
        <v>53</v>
      </c>
      <c r="D814" t="s">
        <v>24</v>
      </c>
      <c r="E814" t="s">
        <v>17</v>
      </c>
      <c r="F814" s="1">
        <v>42068</v>
      </c>
      <c r="G814">
        <v>895333230</v>
      </c>
      <c r="H814" s="1">
        <v>42089</v>
      </c>
      <c r="I814">
        <v>13</v>
      </c>
      <c r="J814" s="6">
        <v>437.2</v>
      </c>
      <c r="K814" s="6">
        <v>263.33</v>
      </c>
      <c r="L814" s="7">
        <f>raw[[#This Row],[Unit Price]]*raw[[#This Row],[Units Sold]]</f>
        <v>5683.5999999999995</v>
      </c>
      <c r="M814" s="7">
        <f>raw[[#This Row],[Unit Cost]]*raw[[#This Row],[Units Sold]]</f>
        <v>3423.29</v>
      </c>
      <c r="N814" s="7">
        <f>raw[[#This Row],[Total Revenue]]-raw[[#This Row],[Total Cost]]</f>
        <v>2260.3099999999995</v>
      </c>
    </row>
    <row r="815" spans="1:14" x14ac:dyDescent="0.25">
      <c r="A815" t="s">
        <v>18</v>
      </c>
      <c r="B815" t="s">
        <v>143</v>
      </c>
      <c r="C815" t="s">
        <v>53</v>
      </c>
      <c r="D815" t="s">
        <v>24</v>
      </c>
      <c r="E815" t="s">
        <v>39</v>
      </c>
      <c r="F815" s="1">
        <v>42762</v>
      </c>
      <c r="G815">
        <v>860019481</v>
      </c>
      <c r="H815" s="1">
        <v>42808</v>
      </c>
      <c r="I815">
        <v>13</v>
      </c>
      <c r="J815" s="6">
        <v>437.2</v>
      </c>
      <c r="K815" s="6">
        <v>263.33</v>
      </c>
      <c r="L815" s="7">
        <f>raw[[#This Row],[Unit Price]]*raw[[#This Row],[Units Sold]]</f>
        <v>5683.5999999999995</v>
      </c>
      <c r="M815" s="7">
        <f>raw[[#This Row],[Unit Cost]]*raw[[#This Row],[Units Sold]]</f>
        <v>3423.29</v>
      </c>
      <c r="N815" s="7">
        <f>raw[[#This Row],[Total Revenue]]-raw[[#This Row],[Total Cost]]</f>
        <v>2260.3099999999995</v>
      </c>
    </row>
    <row r="816" spans="1:14" x14ac:dyDescent="0.25">
      <c r="A816" t="s">
        <v>245</v>
      </c>
      <c r="B816" t="s">
        <v>107</v>
      </c>
      <c r="C816" t="s">
        <v>53</v>
      </c>
      <c r="D816" t="s">
        <v>16</v>
      </c>
      <c r="E816" t="s">
        <v>39</v>
      </c>
      <c r="F816" s="1">
        <v>41918</v>
      </c>
      <c r="G816">
        <v>315338361</v>
      </c>
      <c r="H816" s="1">
        <v>41958</v>
      </c>
      <c r="I816">
        <v>7</v>
      </c>
      <c r="J816" s="6">
        <v>437.2</v>
      </c>
      <c r="K816" s="6">
        <v>263.33</v>
      </c>
      <c r="L816" s="7">
        <f>raw[[#This Row],[Unit Price]]*raw[[#This Row],[Units Sold]]</f>
        <v>3060.4</v>
      </c>
      <c r="M816" s="7">
        <f>raw[[#This Row],[Unit Cost]]*raw[[#This Row],[Units Sold]]</f>
        <v>1843.31</v>
      </c>
      <c r="N816" s="7">
        <f>raw[[#This Row],[Total Revenue]]-raw[[#This Row],[Total Cost]]</f>
        <v>1217.0900000000001</v>
      </c>
    </row>
    <row r="817" spans="1:14" x14ac:dyDescent="0.25">
      <c r="A817" t="s">
        <v>247</v>
      </c>
      <c r="B817" t="s">
        <v>79</v>
      </c>
      <c r="C817" t="s">
        <v>33</v>
      </c>
      <c r="D817" t="s">
        <v>24</v>
      </c>
      <c r="E817" t="s">
        <v>21</v>
      </c>
      <c r="F817" s="1">
        <v>40546</v>
      </c>
      <c r="G817">
        <v>523838698</v>
      </c>
      <c r="H817" s="1">
        <v>40564</v>
      </c>
      <c r="I817">
        <v>7</v>
      </c>
      <c r="J817" s="6">
        <v>255.28</v>
      </c>
      <c r="K817" s="6">
        <v>159.41999999999999</v>
      </c>
      <c r="L817" s="7">
        <f>raw[[#This Row],[Unit Price]]*raw[[#This Row],[Units Sold]]</f>
        <v>1786.96</v>
      </c>
      <c r="M817" s="7">
        <f>raw[[#This Row],[Unit Cost]]*raw[[#This Row],[Units Sold]]</f>
        <v>1115.9399999999998</v>
      </c>
      <c r="N817" s="7">
        <f>raw[[#This Row],[Total Revenue]]-raw[[#This Row],[Total Cost]]</f>
        <v>671.02000000000021</v>
      </c>
    </row>
    <row r="818" spans="1:14" x14ac:dyDescent="0.25">
      <c r="A818" t="s">
        <v>245</v>
      </c>
      <c r="B818" t="s">
        <v>128</v>
      </c>
      <c r="C818" t="s">
        <v>33</v>
      </c>
      <c r="D818" t="s">
        <v>16</v>
      </c>
      <c r="E818" t="s">
        <v>39</v>
      </c>
      <c r="F818" s="1">
        <v>42815</v>
      </c>
      <c r="G818">
        <v>568381822</v>
      </c>
      <c r="H818" s="1">
        <v>42824</v>
      </c>
      <c r="I818">
        <v>9</v>
      </c>
      <c r="J818" s="6">
        <v>255.28</v>
      </c>
      <c r="K818" s="6">
        <v>159.41999999999999</v>
      </c>
      <c r="L818" s="7">
        <f>raw[[#This Row],[Unit Price]]*raw[[#This Row],[Units Sold]]</f>
        <v>2297.52</v>
      </c>
      <c r="M818" s="7">
        <f>raw[[#This Row],[Unit Cost]]*raw[[#This Row],[Units Sold]]</f>
        <v>1434.78</v>
      </c>
      <c r="N818" s="7">
        <f>raw[[#This Row],[Total Revenue]]-raw[[#This Row],[Total Cost]]</f>
        <v>862.74</v>
      </c>
    </row>
    <row r="819" spans="1:14" x14ac:dyDescent="0.25">
      <c r="A819" t="s">
        <v>30</v>
      </c>
      <c r="B819" t="s">
        <v>69</v>
      </c>
      <c r="C819" t="s">
        <v>26</v>
      </c>
      <c r="D819" t="s">
        <v>24</v>
      </c>
      <c r="E819" t="s">
        <v>21</v>
      </c>
      <c r="F819" s="1">
        <v>40833</v>
      </c>
      <c r="G819">
        <v>502141559</v>
      </c>
      <c r="H819" s="1">
        <v>40862</v>
      </c>
      <c r="I819">
        <v>6</v>
      </c>
      <c r="J819" s="6">
        <v>668.27</v>
      </c>
      <c r="K819" s="6">
        <v>502.54</v>
      </c>
      <c r="L819" s="7">
        <f>raw[[#This Row],[Unit Price]]*raw[[#This Row],[Units Sold]]</f>
        <v>4009.62</v>
      </c>
      <c r="M819" s="7">
        <f>raw[[#This Row],[Unit Cost]]*raw[[#This Row],[Units Sold]]</f>
        <v>3015.2400000000002</v>
      </c>
      <c r="N819" s="7">
        <f>raw[[#This Row],[Total Revenue]]-raw[[#This Row],[Total Cost]]</f>
        <v>994.37999999999965</v>
      </c>
    </row>
    <row r="820" spans="1:14" x14ac:dyDescent="0.25">
      <c r="A820" t="s">
        <v>30</v>
      </c>
      <c r="B820" t="s">
        <v>179</v>
      </c>
      <c r="C820" t="s">
        <v>67</v>
      </c>
      <c r="D820" t="s">
        <v>24</v>
      </c>
      <c r="E820" t="s">
        <v>39</v>
      </c>
      <c r="F820" s="1">
        <v>40926</v>
      </c>
      <c r="G820">
        <v>898604238</v>
      </c>
      <c r="H820" s="1">
        <v>40932</v>
      </c>
      <c r="I820">
        <v>10</v>
      </c>
      <c r="J820" s="6">
        <v>9.33</v>
      </c>
      <c r="K820" s="6">
        <v>6.92</v>
      </c>
      <c r="L820" s="7">
        <f>raw[[#This Row],[Unit Price]]*raw[[#This Row],[Units Sold]]</f>
        <v>93.3</v>
      </c>
      <c r="M820" s="7">
        <f>raw[[#This Row],[Unit Cost]]*raw[[#This Row],[Units Sold]]</f>
        <v>69.2</v>
      </c>
      <c r="N820" s="7">
        <f>raw[[#This Row],[Total Revenue]]-raw[[#This Row],[Total Cost]]</f>
        <v>24.099999999999994</v>
      </c>
    </row>
    <row r="821" spans="1:14" x14ac:dyDescent="0.25">
      <c r="A821" t="s">
        <v>18</v>
      </c>
      <c r="B821" t="s">
        <v>196</v>
      </c>
      <c r="C821" t="s">
        <v>38</v>
      </c>
      <c r="D821" t="s">
        <v>24</v>
      </c>
      <c r="E821" t="s">
        <v>39</v>
      </c>
      <c r="F821" s="1">
        <v>42896</v>
      </c>
      <c r="G821">
        <v>601568686</v>
      </c>
      <c r="H821" s="1">
        <v>42905</v>
      </c>
      <c r="I821">
        <v>11</v>
      </c>
      <c r="J821" s="6">
        <v>205.7</v>
      </c>
      <c r="K821" s="6">
        <v>117.11</v>
      </c>
      <c r="L821" s="7">
        <f>raw[[#This Row],[Unit Price]]*raw[[#This Row],[Units Sold]]</f>
        <v>2262.6999999999998</v>
      </c>
      <c r="M821" s="7">
        <f>raw[[#This Row],[Unit Cost]]*raw[[#This Row],[Units Sold]]</f>
        <v>1288.21</v>
      </c>
      <c r="N821" s="7">
        <f>raw[[#This Row],[Total Revenue]]-raw[[#This Row],[Total Cost]]</f>
        <v>974.48999999999978</v>
      </c>
    </row>
    <row r="822" spans="1:14" x14ac:dyDescent="0.25">
      <c r="A822" t="s">
        <v>78</v>
      </c>
      <c r="B822" t="s">
        <v>78</v>
      </c>
      <c r="C822" t="s">
        <v>23</v>
      </c>
      <c r="D822" t="s">
        <v>16</v>
      </c>
      <c r="E822" t="s">
        <v>21</v>
      </c>
      <c r="F822" s="1">
        <v>41402</v>
      </c>
      <c r="G822">
        <v>775146234</v>
      </c>
      <c r="H822" s="1">
        <v>41422</v>
      </c>
      <c r="I822">
        <v>3</v>
      </c>
      <c r="J822" s="6">
        <v>154.06</v>
      </c>
      <c r="K822" s="6">
        <v>90.93</v>
      </c>
      <c r="L822" s="7">
        <f>raw[[#This Row],[Unit Price]]*raw[[#This Row],[Units Sold]]</f>
        <v>462.18</v>
      </c>
      <c r="M822" s="7">
        <f>raw[[#This Row],[Unit Cost]]*raw[[#This Row],[Units Sold]]</f>
        <v>272.79000000000002</v>
      </c>
      <c r="N822" s="7">
        <f>raw[[#This Row],[Total Revenue]]-raw[[#This Row],[Total Cost]]</f>
        <v>189.39</v>
      </c>
    </row>
    <row r="823" spans="1:14" x14ac:dyDescent="0.25">
      <c r="A823" t="s">
        <v>18</v>
      </c>
      <c r="B823" t="s">
        <v>157</v>
      </c>
      <c r="C823" t="s">
        <v>38</v>
      </c>
      <c r="D823" t="s">
        <v>16</v>
      </c>
      <c r="E823" t="s">
        <v>29</v>
      </c>
      <c r="F823" s="1">
        <v>41173</v>
      </c>
      <c r="G823">
        <v>853760707</v>
      </c>
      <c r="H823" s="1">
        <v>41179</v>
      </c>
      <c r="I823">
        <v>9</v>
      </c>
      <c r="J823" s="6">
        <v>205.7</v>
      </c>
      <c r="K823" s="6">
        <v>117.11</v>
      </c>
      <c r="L823" s="7">
        <f>raw[[#This Row],[Unit Price]]*raw[[#This Row],[Units Sold]]</f>
        <v>1851.3</v>
      </c>
      <c r="M823" s="7">
        <f>raw[[#This Row],[Unit Cost]]*raw[[#This Row],[Units Sold]]</f>
        <v>1053.99</v>
      </c>
      <c r="N823" s="7">
        <f>raw[[#This Row],[Total Revenue]]-raw[[#This Row],[Total Cost]]</f>
        <v>797.31</v>
      </c>
    </row>
    <row r="824" spans="1:14" x14ac:dyDescent="0.25">
      <c r="A824" t="s">
        <v>30</v>
      </c>
      <c r="B824" t="s">
        <v>212</v>
      </c>
      <c r="C824" t="s">
        <v>15</v>
      </c>
      <c r="D824" t="s">
        <v>16</v>
      </c>
      <c r="E824" t="s">
        <v>39</v>
      </c>
      <c r="F824" s="1">
        <v>41793</v>
      </c>
      <c r="G824">
        <v>792148435</v>
      </c>
      <c r="H824" s="1">
        <v>41793</v>
      </c>
      <c r="I824">
        <v>5</v>
      </c>
      <c r="J824" s="6">
        <v>651.21</v>
      </c>
      <c r="K824" s="6">
        <v>524.96</v>
      </c>
      <c r="L824" s="7">
        <f>raw[[#This Row],[Unit Price]]*raw[[#This Row],[Units Sold]]</f>
        <v>3256.05</v>
      </c>
      <c r="M824" s="7">
        <f>raw[[#This Row],[Unit Cost]]*raw[[#This Row],[Units Sold]]</f>
        <v>2624.8</v>
      </c>
      <c r="N824" s="7">
        <f>raw[[#This Row],[Total Revenue]]-raw[[#This Row],[Total Cost]]</f>
        <v>631.25</v>
      </c>
    </row>
    <row r="825" spans="1:14" x14ac:dyDescent="0.25">
      <c r="A825" t="s">
        <v>78</v>
      </c>
      <c r="B825" t="s">
        <v>211</v>
      </c>
      <c r="C825" t="s">
        <v>67</v>
      </c>
      <c r="D825" t="s">
        <v>16</v>
      </c>
      <c r="E825" t="s">
        <v>21</v>
      </c>
      <c r="F825" s="1">
        <v>41854</v>
      </c>
      <c r="G825">
        <v>615358245</v>
      </c>
      <c r="H825" s="1">
        <v>41879</v>
      </c>
      <c r="I825">
        <v>12</v>
      </c>
      <c r="J825" s="6">
        <v>9.33</v>
      </c>
      <c r="K825" s="6">
        <v>6.92</v>
      </c>
      <c r="L825" s="7">
        <f>raw[[#This Row],[Unit Price]]*raw[[#This Row],[Units Sold]]</f>
        <v>111.96000000000001</v>
      </c>
      <c r="M825" s="7">
        <f>raw[[#This Row],[Unit Cost]]*raw[[#This Row],[Units Sold]]</f>
        <v>83.039999999999992</v>
      </c>
      <c r="N825" s="7">
        <f>raw[[#This Row],[Total Revenue]]-raw[[#This Row],[Total Cost]]</f>
        <v>28.920000000000016</v>
      </c>
    </row>
    <row r="826" spans="1:14" x14ac:dyDescent="0.25">
      <c r="A826" t="s">
        <v>245</v>
      </c>
      <c r="B826" t="s">
        <v>156</v>
      </c>
      <c r="C826" t="s">
        <v>15</v>
      </c>
      <c r="D826" t="s">
        <v>16</v>
      </c>
      <c r="E826" t="s">
        <v>21</v>
      </c>
      <c r="F826" s="1">
        <v>40336</v>
      </c>
      <c r="G826">
        <v>868751466</v>
      </c>
      <c r="H826" s="1">
        <v>40348</v>
      </c>
      <c r="I826">
        <v>3</v>
      </c>
      <c r="J826" s="6">
        <v>651.21</v>
      </c>
      <c r="K826" s="6">
        <v>524.96</v>
      </c>
      <c r="L826" s="7">
        <f>raw[[#This Row],[Unit Price]]*raw[[#This Row],[Units Sold]]</f>
        <v>1953.63</v>
      </c>
      <c r="M826" s="7">
        <f>raw[[#This Row],[Unit Cost]]*raw[[#This Row],[Units Sold]]</f>
        <v>1574.88</v>
      </c>
      <c r="N826" s="7">
        <f>raw[[#This Row],[Total Revenue]]-raw[[#This Row],[Total Cost]]</f>
        <v>378.75</v>
      </c>
    </row>
    <row r="827" spans="1:14" x14ac:dyDescent="0.25">
      <c r="A827" t="s">
        <v>245</v>
      </c>
      <c r="B827" t="s">
        <v>129</v>
      </c>
      <c r="C827" t="s">
        <v>44</v>
      </c>
      <c r="D827" t="s">
        <v>16</v>
      </c>
      <c r="E827" t="s">
        <v>39</v>
      </c>
      <c r="F827" s="1">
        <v>40757</v>
      </c>
      <c r="G827">
        <v>368001925</v>
      </c>
      <c r="H827" s="1">
        <v>40793</v>
      </c>
      <c r="I827">
        <v>15</v>
      </c>
      <c r="J827" s="6">
        <v>109.28</v>
      </c>
      <c r="K827" s="6">
        <v>35.840000000000003</v>
      </c>
      <c r="L827" s="7">
        <f>raw[[#This Row],[Unit Price]]*raw[[#This Row],[Units Sold]]</f>
        <v>1639.2</v>
      </c>
      <c r="M827" s="7">
        <f>raw[[#This Row],[Unit Cost]]*raw[[#This Row],[Units Sold]]</f>
        <v>537.6</v>
      </c>
      <c r="N827" s="7">
        <f>raw[[#This Row],[Total Revenue]]-raw[[#This Row],[Total Cost]]</f>
        <v>1101.5999999999999</v>
      </c>
    </row>
    <row r="828" spans="1:14" x14ac:dyDescent="0.25">
      <c r="A828" t="s">
        <v>245</v>
      </c>
      <c r="B828" t="s">
        <v>192</v>
      </c>
      <c r="C828" t="s">
        <v>33</v>
      </c>
      <c r="D828" t="s">
        <v>16</v>
      </c>
      <c r="E828" t="s">
        <v>17</v>
      </c>
      <c r="F828" s="1">
        <v>41494</v>
      </c>
      <c r="G828">
        <v>249095952</v>
      </c>
      <c r="H828" s="1">
        <v>41524</v>
      </c>
      <c r="I828">
        <v>3</v>
      </c>
      <c r="J828" s="6">
        <v>255.28</v>
      </c>
      <c r="K828" s="6">
        <v>159.41999999999999</v>
      </c>
      <c r="L828" s="7">
        <f>raw[[#This Row],[Unit Price]]*raw[[#This Row],[Units Sold]]</f>
        <v>765.84</v>
      </c>
      <c r="M828" s="7">
        <f>raw[[#This Row],[Unit Cost]]*raw[[#This Row],[Units Sold]]</f>
        <v>478.26</v>
      </c>
      <c r="N828" s="7">
        <f>raw[[#This Row],[Total Revenue]]-raw[[#This Row],[Total Cost]]</f>
        <v>287.58000000000004</v>
      </c>
    </row>
    <row r="829" spans="1:14" x14ac:dyDescent="0.25">
      <c r="A829" t="s">
        <v>18</v>
      </c>
      <c r="B829" t="s">
        <v>141</v>
      </c>
      <c r="C829" t="s">
        <v>44</v>
      </c>
      <c r="D829" t="s">
        <v>24</v>
      </c>
      <c r="E829" t="s">
        <v>29</v>
      </c>
      <c r="F829" s="1">
        <v>42692</v>
      </c>
      <c r="G829">
        <v>818332374</v>
      </c>
      <c r="H829" s="1">
        <v>42713</v>
      </c>
      <c r="I829">
        <v>3</v>
      </c>
      <c r="J829" s="6">
        <v>109.28</v>
      </c>
      <c r="K829" s="6">
        <v>35.840000000000003</v>
      </c>
      <c r="L829" s="7">
        <f>raw[[#This Row],[Unit Price]]*raw[[#This Row],[Units Sold]]</f>
        <v>327.84000000000003</v>
      </c>
      <c r="M829" s="7">
        <f>raw[[#This Row],[Unit Cost]]*raw[[#This Row],[Units Sold]]</f>
        <v>107.52000000000001</v>
      </c>
      <c r="N829" s="7">
        <f>raw[[#This Row],[Total Revenue]]-raw[[#This Row],[Total Cost]]</f>
        <v>220.32000000000002</v>
      </c>
    </row>
    <row r="830" spans="1:14" x14ac:dyDescent="0.25">
      <c r="A830" t="s">
        <v>245</v>
      </c>
      <c r="B830" t="s">
        <v>192</v>
      </c>
      <c r="C830" t="s">
        <v>35</v>
      </c>
      <c r="D830" t="s">
        <v>16</v>
      </c>
      <c r="E830" t="s">
        <v>21</v>
      </c>
      <c r="F830" s="1">
        <v>42122</v>
      </c>
      <c r="G830">
        <v>202322518</v>
      </c>
      <c r="H830" s="1">
        <v>42166</v>
      </c>
      <c r="I830">
        <v>1</v>
      </c>
      <c r="J830" s="6">
        <v>421.89</v>
      </c>
      <c r="K830" s="6">
        <v>364.69</v>
      </c>
      <c r="L830" s="7">
        <f>raw[[#This Row],[Unit Price]]*raw[[#This Row],[Units Sold]]</f>
        <v>421.89</v>
      </c>
      <c r="M830" s="7">
        <f>raw[[#This Row],[Unit Cost]]*raw[[#This Row],[Units Sold]]</f>
        <v>364.69</v>
      </c>
      <c r="N830" s="7">
        <f>raw[[#This Row],[Total Revenue]]-raw[[#This Row],[Total Cost]]</f>
        <v>57.199999999999989</v>
      </c>
    </row>
    <row r="831" spans="1:14" x14ac:dyDescent="0.25">
      <c r="A831" t="s">
        <v>245</v>
      </c>
      <c r="B831" t="s">
        <v>93</v>
      </c>
      <c r="C831" t="s">
        <v>46</v>
      </c>
      <c r="D831" t="s">
        <v>16</v>
      </c>
      <c r="E831" t="s">
        <v>39</v>
      </c>
      <c r="F831" s="1">
        <v>42093</v>
      </c>
      <c r="G831">
        <v>197990214</v>
      </c>
      <c r="H831" s="1">
        <v>42118</v>
      </c>
      <c r="I831">
        <v>14</v>
      </c>
      <c r="J831" s="6">
        <v>152.58000000000001</v>
      </c>
      <c r="K831" s="6">
        <v>97.44</v>
      </c>
      <c r="L831" s="7">
        <f>raw[[#This Row],[Unit Price]]*raw[[#This Row],[Units Sold]]</f>
        <v>2136.1200000000003</v>
      </c>
      <c r="M831" s="7">
        <f>raw[[#This Row],[Unit Cost]]*raw[[#This Row],[Units Sold]]</f>
        <v>1364.1599999999999</v>
      </c>
      <c r="N831" s="7">
        <f>raw[[#This Row],[Total Revenue]]-raw[[#This Row],[Total Cost]]</f>
        <v>771.96000000000049</v>
      </c>
    </row>
    <row r="832" spans="1:14" x14ac:dyDescent="0.25">
      <c r="A832" t="s">
        <v>245</v>
      </c>
      <c r="B832" t="s">
        <v>178</v>
      </c>
      <c r="C832" t="s">
        <v>38</v>
      </c>
      <c r="D832" t="s">
        <v>16</v>
      </c>
      <c r="E832" t="s">
        <v>29</v>
      </c>
      <c r="F832" s="1">
        <v>42535</v>
      </c>
      <c r="G832">
        <v>422571790</v>
      </c>
      <c r="H832" s="1">
        <v>42538</v>
      </c>
      <c r="I832">
        <v>12</v>
      </c>
      <c r="J832" s="6">
        <v>205.7</v>
      </c>
      <c r="K832" s="6">
        <v>117.11</v>
      </c>
      <c r="L832" s="7">
        <f>raw[[#This Row],[Unit Price]]*raw[[#This Row],[Units Sold]]</f>
        <v>2468.3999999999996</v>
      </c>
      <c r="M832" s="7">
        <f>raw[[#This Row],[Unit Cost]]*raw[[#This Row],[Units Sold]]</f>
        <v>1405.32</v>
      </c>
      <c r="N832" s="7">
        <f>raw[[#This Row],[Total Revenue]]-raw[[#This Row],[Total Cost]]</f>
        <v>1063.0799999999997</v>
      </c>
    </row>
    <row r="833" spans="1:14" x14ac:dyDescent="0.25">
      <c r="A833" t="s">
        <v>30</v>
      </c>
      <c r="B833" t="s">
        <v>83</v>
      </c>
      <c r="C833" t="s">
        <v>26</v>
      </c>
      <c r="D833" t="s">
        <v>24</v>
      </c>
      <c r="E833" t="s">
        <v>29</v>
      </c>
      <c r="F833" s="1">
        <v>42386</v>
      </c>
      <c r="G833">
        <v>563616073</v>
      </c>
      <c r="H833" s="1">
        <v>42391</v>
      </c>
      <c r="I833">
        <v>9</v>
      </c>
      <c r="J833" s="6">
        <v>668.27</v>
      </c>
      <c r="K833" s="6">
        <v>502.54</v>
      </c>
      <c r="L833" s="7">
        <f>raw[[#This Row],[Unit Price]]*raw[[#This Row],[Units Sold]]</f>
        <v>6014.43</v>
      </c>
      <c r="M833" s="7">
        <f>raw[[#This Row],[Unit Cost]]*raw[[#This Row],[Units Sold]]</f>
        <v>4522.8600000000006</v>
      </c>
      <c r="N833" s="7">
        <f>raw[[#This Row],[Total Revenue]]-raw[[#This Row],[Total Cost]]</f>
        <v>1491.5699999999997</v>
      </c>
    </row>
    <row r="834" spans="1:14" x14ac:dyDescent="0.25">
      <c r="A834" t="s">
        <v>18</v>
      </c>
      <c r="B834" t="s">
        <v>172</v>
      </c>
      <c r="C834" t="s">
        <v>44</v>
      </c>
      <c r="D834" t="s">
        <v>16</v>
      </c>
      <c r="E834" t="s">
        <v>39</v>
      </c>
      <c r="F834" s="1">
        <v>40971</v>
      </c>
      <c r="G834">
        <v>828984391</v>
      </c>
      <c r="H834" s="1">
        <v>40993</v>
      </c>
      <c r="I834">
        <v>6</v>
      </c>
      <c r="J834" s="6">
        <v>109.28</v>
      </c>
      <c r="K834" s="6">
        <v>35.840000000000003</v>
      </c>
      <c r="L834" s="7">
        <f>raw[[#This Row],[Unit Price]]*raw[[#This Row],[Units Sold]]</f>
        <v>655.68000000000006</v>
      </c>
      <c r="M834" s="7">
        <f>raw[[#This Row],[Unit Cost]]*raw[[#This Row],[Units Sold]]</f>
        <v>215.04000000000002</v>
      </c>
      <c r="N834" s="7">
        <f>raw[[#This Row],[Total Revenue]]-raw[[#This Row],[Total Cost]]</f>
        <v>440.64000000000004</v>
      </c>
    </row>
    <row r="835" spans="1:14" x14ac:dyDescent="0.25">
      <c r="A835" t="s">
        <v>245</v>
      </c>
      <c r="B835" t="s">
        <v>84</v>
      </c>
      <c r="C835" t="s">
        <v>35</v>
      </c>
      <c r="D835" t="s">
        <v>16</v>
      </c>
      <c r="E835" t="s">
        <v>29</v>
      </c>
      <c r="F835" s="1">
        <v>42155</v>
      </c>
      <c r="G835">
        <v>596850574</v>
      </c>
      <c r="H835" s="1">
        <v>42187</v>
      </c>
      <c r="I835">
        <v>1</v>
      </c>
      <c r="J835" s="6">
        <v>421.89</v>
      </c>
      <c r="K835" s="6">
        <v>364.69</v>
      </c>
      <c r="L835" s="7">
        <f>raw[[#This Row],[Unit Price]]*raw[[#This Row],[Units Sold]]</f>
        <v>421.89</v>
      </c>
      <c r="M835" s="7">
        <f>raw[[#This Row],[Unit Cost]]*raw[[#This Row],[Units Sold]]</f>
        <v>364.69</v>
      </c>
      <c r="N835" s="7">
        <f>raw[[#This Row],[Total Revenue]]-raw[[#This Row],[Total Cost]]</f>
        <v>57.199999999999989</v>
      </c>
    </row>
    <row r="836" spans="1:14" x14ac:dyDescent="0.25">
      <c r="A836" t="s">
        <v>246</v>
      </c>
      <c r="B836" t="s">
        <v>135</v>
      </c>
      <c r="C836" t="s">
        <v>33</v>
      </c>
      <c r="D836" t="s">
        <v>16</v>
      </c>
      <c r="E836" t="s">
        <v>21</v>
      </c>
      <c r="F836" s="1">
        <v>41892</v>
      </c>
      <c r="G836">
        <v>665700948</v>
      </c>
      <c r="H836" s="1">
        <v>41919</v>
      </c>
      <c r="I836">
        <v>8</v>
      </c>
      <c r="J836" s="6">
        <v>255.28</v>
      </c>
      <c r="K836" s="6">
        <v>159.41999999999999</v>
      </c>
      <c r="L836" s="7">
        <f>raw[[#This Row],[Unit Price]]*raw[[#This Row],[Units Sold]]</f>
        <v>2042.24</v>
      </c>
      <c r="M836" s="7">
        <f>raw[[#This Row],[Unit Cost]]*raw[[#This Row],[Units Sold]]</f>
        <v>1275.3599999999999</v>
      </c>
      <c r="N836" s="7">
        <f>raw[[#This Row],[Total Revenue]]-raw[[#This Row],[Total Cost]]</f>
        <v>766.88000000000011</v>
      </c>
    </row>
    <row r="837" spans="1:14" x14ac:dyDescent="0.25">
      <c r="A837" t="s">
        <v>18</v>
      </c>
      <c r="B837" t="s">
        <v>117</v>
      </c>
      <c r="C837" t="s">
        <v>15</v>
      </c>
      <c r="D837" t="s">
        <v>24</v>
      </c>
      <c r="E837" t="s">
        <v>29</v>
      </c>
      <c r="F837" s="1">
        <v>40676</v>
      </c>
      <c r="G837">
        <v>104334342</v>
      </c>
      <c r="H837" s="1">
        <v>40713</v>
      </c>
      <c r="I837">
        <v>6</v>
      </c>
      <c r="J837" s="6">
        <v>651.21</v>
      </c>
      <c r="K837" s="6">
        <v>524.96</v>
      </c>
      <c r="L837" s="7">
        <f>raw[[#This Row],[Unit Price]]*raw[[#This Row],[Units Sold]]</f>
        <v>3907.26</v>
      </c>
      <c r="M837" s="7">
        <f>raw[[#This Row],[Unit Cost]]*raw[[#This Row],[Units Sold]]</f>
        <v>3149.76</v>
      </c>
      <c r="N837" s="7">
        <f>raw[[#This Row],[Total Revenue]]-raw[[#This Row],[Total Cost]]</f>
        <v>757.5</v>
      </c>
    </row>
    <row r="838" spans="1:14" x14ac:dyDescent="0.25">
      <c r="A838" t="s">
        <v>245</v>
      </c>
      <c r="B838" t="s">
        <v>121</v>
      </c>
      <c r="C838" t="s">
        <v>15</v>
      </c>
      <c r="D838" t="s">
        <v>16</v>
      </c>
      <c r="E838" t="s">
        <v>21</v>
      </c>
      <c r="F838" s="1">
        <v>42154</v>
      </c>
      <c r="G838">
        <v>301862084</v>
      </c>
      <c r="H838" s="1">
        <v>42159</v>
      </c>
      <c r="I838">
        <v>11</v>
      </c>
      <c r="J838" s="6">
        <v>651.21</v>
      </c>
      <c r="K838" s="6">
        <v>524.96</v>
      </c>
      <c r="L838" s="7">
        <f>raw[[#This Row],[Unit Price]]*raw[[#This Row],[Units Sold]]</f>
        <v>7163.31</v>
      </c>
      <c r="M838" s="7">
        <f>raw[[#This Row],[Unit Cost]]*raw[[#This Row],[Units Sold]]</f>
        <v>5774.56</v>
      </c>
      <c r="N838" s="7">
        <f>raw[[#This Row],[Total Revenue]]-raw[[#This Row],[Total Cost]]</f>
        <v>1388.75</v>
      </c>
    </row>
    <row r="839" spans="1:14" x14ac:dyDescent="0.25">
      <c r="A839" t="s">
        <v>30</v>
      </c>
      <c r="B839" t="s">
        <v>139</v>
      </c>
      <c r="C839" t="s">
        <v>38</v>
      </c>
      <c r="D839" t="s">
        <v>16</v>
      </c>
      <c r="E839" t="s">
        <v>29</v>
      </c>
      <c r="F839" s="1">
        <v>40682</v>
      </c>
      <c r="G839">
        <v>917708003</v>
      </c>
      <c r="H839" s="1">
        <v>40696</v>
      </c>
      <c r="I839">
        <v>15</v>
      </c>
      <c r="J839" s="6">
        <v>205.7</v>
      </c>
      <c r="K839" s="6">
        <v>117.11</v>
      </c>
      <c r="L839" s="7">
        <f>raw[[#This Row],[Unit Price]]*raw[[#This Row],[Units Sold]]</f>
        <v>3085.5</v>
      </c>
      <c r="M839" s="7">
        <f>raw[[#This Row],[Unit Cost]]*raw[[#This Row],[Units Sold]]</f>
        <v>1756.65</v>
      </c>
      <c r="N839" s="7">
        <f>raw[[#This Row],[Total Revenue]]-raw[[#This Row],[Total Cost]]</f>
        <v>1328.85</v>
      </c>
    </row>
    <row r="840" spans="1:14" x14ac:dyDescent="0.25">
      <c r="A840" t="s">
        <v>18</v>
      </c>
      <c r="B840" t="s">
        <v>55</v>
      </c>
      <c r="C840" t="s">
        <v>33</v>
      </c>
      <c r="D840" t="s">
        <v>16</v>
      </c>
      <c r="E840" t="s">
        <v>29</v>
      </c>
      <c r="F840" s="1">
        <v>42070</v>
      </c>
      <c r="G840">
        <v>331608426</v>
      </c>
      <c r="H840" s="1">
        <v>42079</v>
      </c>
      <c r="I840">
        <v>15</v>
      </c>
      <c r="J840" s="6">
        <v>255.28</v>
      </c>
      <c r="K840" s="6">
        <v>159.41999999999999</v>
      </c>
      <c r="L840" s="7">
        <f>raw[[#This Row],[Unit Price]]*raw[[#This Row],[Units Sold]]</f>
        <v>3829.2</v>
      </c>
      <c r="M840" s="7">
        <f>raw[[#This Row],[Unit Cost]]*raw[[#This Row],[Units Sold]]</f>
        <v>2391.2999999999997</v>
      </c>
      <c r="N840" s="7">
        <f>raw[[#This Row],[Total Revenue]]-raw[[#This Row],[Total Cost]]</f>
        <v>1437.9</v>
      </c>
    </row>
    <row r="841" spans="1:14" x14ac:dyDescent="0.25">
      <c r="A841" t="s">
        <v>245</v>
      </c>
      <c r="B841" t="s">
        <v>140</v>
      </c>
      <c r="C841" t="s">
        <v>38</v>
      </c>
      <c r="D841" t="s">
        <v>16</v>
      </c>
      <c r="E841" t="s">
        <v>29</v>
      </c>
      <c r="F841" s="1">
        <v>42834</v>
      </c>
      <c r="G841">
        <v>593612182</v>
      </c>
      <c r="H841" s="1">
        <v>42856</v>
      </c>
      <c r="I841">
        <v>3</v>
      </c>
      <c r="J841" s="6">
        <v>205.7</v>
      </c>
      <c r="K841" s="6">
        <v>117.11</v>
      </c>
      <c r="L841" s="7">
        <f>raw[[#This Row],[Unit Price]]*raw[[#This Row],[Units Sold]]</f>
        <v>617.09999999999991</v>
      </c>
      <c r="M841" s="7">
        <f>raw[[#This Row],[Unit Cost]]*raw[[#This Row],[Units Sold]]</f>
        <v>351.33</v>
      </c>
      <c r="N841" s="7">
        <f>raw[[#This Row],[Total Revenue]]-raw[[#This Row],[Total Cost]]</f>
        <v>265.76999999999992</v>
      </c>
    </row>
    <row r="842" spans="1:14" x14ac:dyDescent="0.25">
      <c r="A842" t="s">
        <v>18</v>
      </c>
      <c r="B842" t="s">
        <v>168</v>
      </c>
      <c r="C842" t="s">
        <v>44</v>
      </c>
      <c r="D842" t="s">
        <v>24</v>
      </c>
      <c r="E842" t="s">
        <v>29</v>
      </c>
      <c r="F842" s="1">
        <v>42646</v>
      </c>
      <c r="G842">
        <v>674080598</v>
      </c>
      <c r="H842" s="1">
        <v>42647</v>
      </c>
      <c r="I842">
        <v>7</v>
      </c>
      <c r="J842" s="6">
        <v>109.28</v>
      </c>
      <c r="K842" s="6">
        <v>35.840000000000003</v>
      </c>
      <c r="L842" s="7">
        <f>raw[[#This Row],[Unit Price]]*raw[[#This Row],[Units Sold]]</f>
        <v>764.96</v>
      </c>
      <c r="M842" s="7">
        <f>raw[[#This Row],[Unit Cost]]*raw[[#This Row],[Units Sold]]</f>
        <v>250.88000000000002</v>
      </c>
      <c r="N842" s="7">
        <f>raw[[#This Row],[Total Revenue]]-raw[[#This Row],[Total Cost]]</f>
        <v>514.08000000000004</v>
      </c>
    </row>
    <row r="843" spans="1:14" x14ac:dyDescent="0.25">
      <c r="A843" t="s">
        <v>247</v>
      </c>
      <c r="B843" t="s">
        <v>132</v>
      </c>
      <c r="C843" t="s">
        <v>26</v>
      </c>
      <c r="D843" t="s">
        <v>24</v>
      </c>
      <c r="E843" t="s">
        <v>21</v>
      </c>
      <c r="F843" s="1">
        <v>40183</v>
      </c>
      <c r="G843">
        <v>513687503</v>
      </c>
      <c r="H843" s="1">
        <v>40213</v>
      </c>
      <c r="I843">
        <v>1</v>
      </c>
      <c r="J843" s="6">
        <v>668.27</v>
      </c>
      <c r="K843" s="6">
        <v>502.54</v>
      </c>
      <c r="L843" s="7">
        <f>raw[[#This Row],[Unit Price]]*raw[[#This Row],[Units Sold]]</f>
        <v>668.27</v>
      </c>
      <c r="M843" s="7">
        <f>raw[[#This Row],[Unit Cost]]*raw[[#This Row],[Units Sold]]</f>
        <v>502.54</v>
      </c>
      <c r="N843" s="7">
        <f>raw[[#This Row],[Total Revenue]]-raw[[#This Row],[Total Cost]]</f>
        <v>165.72999999999996</v>
      </c>
    </row>
    <row r="844" spans="1:14" x14ac:dyDescent="0.25">
      <c r="A844" t="s">
        <v>245</v>
      </c>
      <c r="B844" t="s">
        <v>93</v>
      </c>
      <c r="C844" t="s">
        <v>53</v>
      </c>
      <c r="D844" t="s">
        <v>16</v>
      </c>
      <c r="E844" t="s">
        <v>39</v>
      </c>
      <c r="F844" s="1">
        <v>42811</v>
      </c>
      <c r="G844">
        <v>573419225</v>
      </c>
      <c r="H844" s="1">
        <v>42819</v>
      </c>
      <c r="I844">
        <v>11</v>
      </c>
      <c r="J844" s="6">
        <v>437.2</v>
      </c>
      <c r="K844" s="6">
        <v>263.33</v>
      </c>
      <c r="L844" s="7">
        <f>raw[[#This Row],[Unit Price]]*raw[[#This Row],[Units Sold]]</f>
        <v>4809.2</v>
      </c>
      <c r="M844" s="7">
        <f>raw[[#This Row],[Unit Cost]]*raw[[#This Row],[Units Sold]]</f>
        <v>2896.6299999999997</v>
      </c>
      <c r="N844" s="7">
        <f>raw[[#This Row],[Total Revenue]]-raw[[#This Row],[Total Cost]]</f>
        <v>1912.5700000000002</v>
      </c>
    </row>
    <row r="845" spans="1:14" x14ac:dyDescent="0.25">
      <c r="A845" t="s">
        <v>245</v>
      </c>
      <c r="B845" t="s">
        <v>216</v>
      </c>
      <c r="C845" t="s">
        <v>46</v>
      </c>
      <c r="D845" t="s">
        <v>24</v>
      </c>
      <c r="E845" t="s">
        <v>29</v>
      </c>
      <c r="F845" s="1">
        <v>40304</v>
      </c>
      <c r="G845">
        <v>484574592</v>
      </c>
      <c r="H845" s="1">
        <v>40324</v>
      </c>
      <c r="I845">
        <v>9</v>
      </c>
      <c r="J845" s="6">
        <v>152.58000000000001</v>
      </c>
      <c r="K845" s="6">
        <v>97.44</v>
      </c>
      <c r="L845" s="7">
        <f>raw[[#This Row],[Unit Price]]*raw[[#This Row],[Units Sold]]</f>
        <v>1373.22</v>
      </c>
      <c r="M845" s="7">
        <f>raw[[#This Row],[Unit Cost]]*raw[[#This Row],[Units Sold]]</f>
        <v>876.96</v>
      </c>
      <c r="N845" s="7">
        <f>raw[[#This Row],[Total Revenue]]-raw[[#This Row],[Total Cost]]</f>
        <v>496.26</v>
      </c>
    </row>
    <row r="846" spans="1:14" x14ac:dyDescent="0.25">
      <c r="A846" t="s">
        <v>245</v>
      </c>
      <c r="B846" t="s">
        <v>186</v>
      </c>
      <c r="C846" t="s">
        <v>46</v>
      </c>
      <c r="D846" t="s">
        <v>16</v>
      </c>
      <c r="E846" t="s">
        <v>39</v>
      </c>
      <c r="F846" s="1">
        <v>42188</v>
      </c>
      <c r="G846">
        <v>398764932</v>
      </c>
      <c r="H846" s="1">
        <v>42205</v>
      </c>
      <c r="I846">
        <v>4</v>
      </c>
      <c r="J846" s="6">
        <v>152.58000000000001</v>
      </c>
      <c r="K846" s="6">
        <v>97.44</v>
      </c>
      <c r="L846" s="7">
        <f>raw[[#This Row],[Unit Price]]*raw[[#This Row],[Units Sold]]</f>
        <v>610.32000000000005</v>
      </c>
      <c r="M846" s="7">
        <f>raw[[#This Row],[Unit Cost]]*raw[[#This Row],[Units Sold]]</f>
        <v>389.76</v>
      </c>
      <c r="N846" s="7">
        <f>raw[[#This Row],[Total Revenue]]-raw[[#This Row],[Total Cost]]</f>
        <v>220.56000000000006</v>
      </c>
    </row>
    <row r="847" spans="1:14" x14ac:dyDescent="0.25">
      <c r="A847" t="s">
        <v>18</v>
      </c>
      <c r="B847" t="s">
        <v>80</v>
      </c>
      <c r="C847" t="s">
        <v>35</v>
      </c>
      <c r="D847" t="s">
        <v>24</v>
      </c>
      <c r="E847" t="s">
        <v>21</v>
      </c>
      <c r="F847" s="1">
        <v>40398</v>
      </c>
      <c r="G847">
        <v>537914073</v>
      </c>
      <c r="H847" s="1">
        <v>40436</v>
      </c>
      <c r="I847">
        <v>16</v>
      </c>
      <c r="J847" s="6">
        <v>421.89</v>
      </c>
      <c r="K847" s="6">
        <v>364.69</v>
      </c>
      <c r="L847" s="7">
        <f>raw[[#This Row],[Unit Price]]*raw[[#This Row],[Units Sold]]</f>
        <v>6750.24</v>
      </c>
      <c r="M847" s="7">
        <f>raw[[#This Row],[Unit Cost]]*raw[[#This Row],[Units Sold]]</f>
        <v>5835.04</v>
      </c>
      <c r="N847" s="7">
        <f>raw[[#This Row],[Total Revenue]]-raw[[#This Row],[Total Cost]]</f>
        <v>915.19999999999982</v>
      </c>
    </row>
    <row r="848" spans="1:14" x14ac:dyDescent="0.25">
      <c r="A848" t="s">
        <v>30</v>
      </c>
      <c r="B848" t="s">
        <v>114</v>
      </c>
      <c r="C848" t="s">
        <v>46</v>
      </c>
      <c r="D848" t="s">
        <v>16</v>
      </c>
      <c r="E848" t="s">
        <v>39</v>
      </c>
      <c r="F848" s="1">
        <v>41089</v>
      </c>
      <c r="G848">
        <v>744258344</v>
      </c>
      <c r="H848" s="1">
        <v>41120</v>
      </c>
      <c r="I848">
        <v>2</v>
      </c>
      <c r="J848" s="6">
        <v>152.58000000000001</v>
      </c>
      <c r="K848" s="6">
        <v>97.44</v>
      </c>
      <c r="L848" s="7">
        <f>raw[[#This Row],[Unit Price]]*raw[[#This Row],[Units Sold]]</f>
        <v>305.16000000000003</v>
      </c>
      <c r="M848" s="7">
        <f>raw[[#This Row],[Unit Cost]]*raw[[#This Row],[Units Sold]]</f>
        <v>194.88</v>
      </c>
      <c r="N848" s="7">
        <f>raw[[#This Row],[Total Revenue]]-raw[[#This Row],[Total Cost]]</f>
        <v>110.28000000000003</v>
      </c>
    </row>
    <row r="849" spans="1:14" x14ac:dyDescent="0.25">
      <c r="A849" t="s">
        <v>104</v>
      </c>
      <c r="B849" t="s">
        <v>202</v>
      </c>
      <c r="C849" t="s">
        <v>38</v>
      </c>
      <c r="D849" t="s">
        <v>24</v>
      </c>
      <c r="E849" t="s">
        <v>29</v>
      </c>
      <c r="F849" s="1">
        <v>41124</v>
      </c>
      <c r="G849">
        <v>930346572</v>
      </c>
      <c r="H849" s="1">
        <v>41163</v>
      </c>
      <c r="I849">
        <v>15</v>
      </c>
      <c r="J849" s="6">
        <v>205.7</v>
      </c>
      <c r="K849" s="6">
        <v>117.11</v>
      </c>
      <c r="L849" s="7">
        <f>raw[[#This Row],[Unit Price]]*raw[[#This Row],[Units Sold]]</f>
        <v>3085.5</v>
      </c>
      <c r="M849" s="7">
        <f>raw[[#This Row],[Unit Cost]]*raw[[#This Row],[Units Sold]]</f>
        <v>1756.65</v>
      </c>
      <c r="N849" s="7">
        <f>raw[[#This Row],[Total Revenue]]-raw[[#This Row],[Total Cost]]</f>
        <v>1328.85</v>
      </c>
    </row>
    <row r="850" spans="1:14" x14ac:dyDescent="0.25">
      <c r="A850" t="s">
        <v>247</v>
      </c>
      <c r="B850" t="s">
        <v>158</v>
      </c>
      <c r="C850" t="s">
        <v>38</v>
      </c>
      <c r="D850" t="s">
        <v>24</v>
      </c>
      <c r="E850" t="s">
        <v>39</v>
      </c>
      <c r="F850" s="1">
        <v>40520</v>
      </c>
      <c r="G850">
        <v>629040086</v>
      </c>
      <c r="H850" s="1">
        <v>40532</v>
      </c>
      <c r="I850">
        <v>10</v>
      </c>
      <c r="J850" s="6">
        <v>205.7</v>
      </c>
      <c r="K850" s="6">
        <v>117.11</v>
      </c>
      <c r="L850" s="7">
        <f>raw[[#This Row],[Unit Price]]*raw[[#This Row],[Units Sold]]</f>
        <v>2057</v>
      </c>
      <c r="M850" s="7">
        <f>raw[[#This Row],[Unit Cost]]*raw[[#This Row],[Units Sold]]</f>
        <v>1171.0999999999999</v>
      </c>
      <c r="N850" s="7">
        <f>raw[[#This Row],[Total Revenue]]-raw[[#This Row],[Total Cost]]</f>
        <v>885.90000000000009</v>
      </c>
    </row>
    <row r="851" spans="1:14" x14ac:dyDescent="0.25">
      <c r="A851" t="s">
        <v>18</v>
      </c>
      <c r="B851" t="s">
        <v>41</v>
      </c>
      <c r="C851" t="s">
        <v>46</v>
      </c>
      <c r="D851" t="s">
        <v>16</v>
      </c>
      <c r="E851" t="s">
        <v>17</v>
      </c>
      <c r="F851" s="1">
        <v>41067</v>
      </c>
      <c r="G851">
        <v>343512713</v>
      </c>
      <c r="H851" s="1">
        <v>41111</v>
      </c>
      <c r="I851">
        <v>3</v>
      </c>
      <c r="J851" s="6">
        <v>152.58000000000001</v>
      </c>
      <c r="K851" s="6">
        <v>97.44</v>
      </c>
      <c r="L851" s="7">
        <f>raw[[#This Row],[Unit Price]]*raw[[#This Row],[Units Sold]]</f>
        <v>457.74</v>
      </c>
      <c r="M851" s="7">
        <f>raw[[#This Row],[Unit Cost]]*raw[[#This Row],[Units Sold]]</f>
        <v>292.32</v>
      </c>
      <c r="N851" s="7">
        <f>raw[[#This Row],[Total Revenue]]-raw[[#This Row],[Total Cost]]</f>
        <v>165.42000000000002</v>
      </c>
    </row>
    <row r="852" spans="1:14" x14ac:dyDescent="0.25">
      <c r="A852" t="s">
        <v>246</v>
      </c>
      <c r="B852" t="s">
        <v>197</v>
      </c>
      <c r="C852" t="s">
        <v>53</v>
      </c>
      <c r="D852" t="s">
        <v>16</v>
      </c>
      <c r="E852" t="s">
        <v>17</v>
      </c>
      <c r="F852" s="1">
        <v>42177</v>
      </c>
      <c r="G852">
        <v>197250783</v>
      </c>
      <c r="H852" s="1">
        <v>42214</v>
      </c>
      <c r="I852">
        <v>16</v>
      </c>
      <c r="J852" s="6">
        <v>437.2</v>
      </c>
      <c r="K852" s="6">
        <v>263.33</v>
      </c>
      <c r="L852" s="7">
        <f>raw[[#This Row],[Unit Price]]*raw[[#This Row],[Units Sold]]</f>
        <v>6995.2</v>
      </c>
      <c r="M852" s="7">
        <f>raw[[#This Row],[Unit Cost]]*raw[[#This Row],[Units Sold]]</f>
        <v>4213.28</v>
      </c>
      <c r="N852" s="7">
        <f>raw[[#This Row],[Total Revenue]]-raw[[#This Row],[Total Cost]]</f>
        <v>2781.92</v>
      </c>
    </row>
    <row r="853" spans="1:14" x14ac:dyDescent="0.25">
      <c r="A853" t="s">
        <v>246</v>
      </c>
      <c r="B853" t="s">
        <v>201</v>
      </c>
      <c r="C853" t="s">
        <v>20</v>
      </c>
      <c r="D853" t="s">
        <v>16</v>
      </c>
      <c r="E853" t="s">
        <v>29</v>
      </c>
      <c r="F853" s="1">
        <v>42269</v>
      </c>
      <c r="G853">
        <v>384053122</v>
      </c>
      <c r="H853" s="1">
        <v>42303</v>
      </c>
      <c r="I853">
        <v>15</v>
      </c>
      <c r="J853" s="6">
        <v>47.45</v>
      </c>
      <c r="K853" s="6">
        <v>31.79</v>
      </c>
      <c r="L853" s="7">
        <f>raw[[#This Row],[Unit Price]]*raw[[#This Row],[Units Sold]]</f>
        <v>711.75</v>
      </c>
      <c r="M853" s="7">
        <f>raw[[#This Row],[Unit Cost]]*raw[[#This Row],[Units Sold]]</f>
        <v>476.84999999999997</v>
      </c>
      <c r="N853" s="7">
        <f>raw[[#This Row],[Total Revenue]]-raw[[#This Row],[Total Cost]]</f>
        <v>234.90000000000003</v>
      </c>
    </row>
    <row r="854" spans="1:14" x14ac:dyDescent="0.25">
      <c r="A854" t="s">
        <v>30</v>
      </c>
      <c r="B854" t="s">
        <v>164</v>
      </c>
      <c r="C854" t="s">
        <v>50</v>
      </c>
      <c r="D854" t="s">
        <v>24</v>
      </c>
      <c r="E854" t="s">
        <v>39</v>
      </c>
      <c r="F854" s="1">
        <v>42916</v>
      </c>
      <c r="G854">
        <v>718031060</v>
      </c>
      <c r="H854" s="1">
        <v>42959</v>
      </c>
      <c r="I854">
        <v>1</v>
      </c>
      <c r="J854" s="6">
        <v>81.73</v>
      </c>
      <c r="K854" s="6">
        <v>56.67</v>
      </c>
      <c r="L854" s="7">
        <f>raw[[#This Row],[Unit Price]]*raw[[#This Row],[Units Sold]]</f>
        <v>81.73</v>
      </c>
      <c r="M854" s="7">
        <f>raw[[#This Row],[Unit Cost]]*raw[[#This Row],[Units Sold]]</f>
        <v>56.67</v>
      </c>
      <c r="N854" s="7">
        <f>raw[[#This Row],[Total Revenue]]-raw[[#This Row],[Total Cost]]</f>
        <v>25.060000000000002</v>
      </c>
    </row>
    <row r="855" spans="1:14" x14ac:dyDescent="0.25">
      <c r="A855" t="s">
        <v>247</v>
      </c>
      <c r="B855" t="s">
        <v>109</v>
      </c>
      <c r="C855" t="s">
        <v>20</v>
      </c>
      <c r="D855" t="s">
        <v>16</v>
      </c>
      <c r="E855" t="s">
        <v>17</v>
      </c>
      <c r="F855" s="1">
        <v>41931</v>
      </c>
      <c r="G855">
        <v>183608424</v>
      </c>
      <c r="H855" s="1">
        <v>41937</v>
      </c>
      <c r="I855">
        <v>4</v>
      </c>
      <c r="J855" s="6">
        <v>47.45</v>
      </c>
      <c r="K855" s="6">
        <v>31.79</v>
      </c>
      <c r="L855" s="7">
        <f>raw[[#This Row],[Unit Price]]*raw[[#This Row],[Units Sold]]</f>
        <v>189.8</v>
      </c>
      <c r="M855" s="7">
        <f>raw[[#This Row],[Unit Cost]]*raw[[#This Row],[Units Sold]]</f>
        <v>127.16</v>
      </c>
      <c r="N855" s="7">
        <f>raw[[#This Row],[Total Revenue]]-raw[[#This Row],[Total Cost]]</f>
        <v>62.640000000000015</v>
      </c>
    </row>
    <row r="856" spans="1:14" x14ac:dyDescent="0.25">
      <c r="A856" t="s">
        <v>245</v>
      </c>
      <c r="B856" t="s">
        <v>110</v>
      </c>
      <c r="C856" t="s">
        <v>15</v>
      </c>
      <c r="D856" t="s">
        <v>24</v>
      </c>
      <c r="E856" t="s">
        <v>29</v>
      </c>
      <c r="F856" s="1">
        <v>40284</v>
      </c>
      <c r="G856">
        <v>985521543</v>
      </c>
      <c r="H856" s="1">
        <v>40316</v>
      </c>
      <c r="I856">
        <v>11</v>
      </c>
      <c r="J856" s="6">
        <v>651.21</v>
      </c>
      <c r="K856" s="6">
        <v>524.96</v>
      </c>
      <c r="L856" s="7">
        <f>raw[[#This Row],[Unit Price]]*raw[[#This Row],[Units Sold]]</f>
        <v>7163.31</v>
      </c>
      <c r="M856" s="7">
        <f>raw[[#This Row],[Unit Cost]]*raw[[#This Row],[Units Sold]]</f>
        <v>5774.56</v>
      </c>
      <c r="N856" s="7">
        <f>raw[[#This Row],[Total Revenue]]-raw[[#This Row],[Total Cost]]</f>
        <v>1388.75</v>
      </c>
    </row>
    <row r="857" spans="1:14" x14ac:dyDescent="0.25">
      <c r="A857" t="s">
        <v>18</v>
      </c>
      <c r="B857" t="s">
        <v>77</v>
      </c>
      <c r="C857" t="s">
        <v>50</v>
      </c>
      <c r="D857" t="s">
        <v>24</v>
      </c>
      <c r="E857" t="s">
        <v>29</v>
      </c>
      <c r="F857" s="1">
        <v>40713</v>
      </c>
      <c r="G857">
        <v>898819243</v>
      </c>
      <c r="H857" s="1">
        <v>40729</v>
      </c>
      <c r="I857">
        <v>16</v>
      </c>
      <c r="J857" s="6">
        <v>81.73</v>
      </c>
      <c r="K857" s="6">
        <v>56.67</v>
      </c>
      <c r="L857" s="7">
        <f>raw[[#This Row],[Unit Price]]*raw[[#This Row],[Units Sold]]</f>
        <v>1307.68</v>
      </c>
      <c r="M857" s="7">
        <f>raw[[#This Row],[Unit Cost]]*raw[[#This Row],[Units Sold]]</f>
        <v>906.72</v>
      </c>
      <c r="N857" s="7">
        <f>raw[[#This Row],[Total Revenue]]-raw[[#This Row],[Total Cost]]</f>
        <v>400.96000000000004</v>
      </c>
    </row>
    <row r="858" spans="1:14" x14ac:dyDescent="0.25">
      <c r="A858" t="s">
        <v>30</v>
      </c>
      <c r="B858" t="s">
        <v>171</v>
      </c>
      <c r="C858" t="s">
        <v>50</v>
      </c>
      <c r="D858" t="s">
        <v>24</v>
      </c>
      <c r="E858" t="s">
        <v>29</v>
      </c>
      <c r="F858" s="1">
        <v>40818</v>
      </c>
      <c r="G858">
        <v>918862855</v>
      </c>
      <c r="H858" s="1">
        <v>40835</v>
      </c>
      <c r="I858">
        <v>1</v>
      </c>
      <c r="J858" s="6">
        <v>81.73</v>
      </c>
      <c r="K858" s="6">
        <v>56.67</v>
      </c>
      <c r="L858" s="7">
        <f>raw[[#This Row],[Unit Price]]*raw[[#This Row],[Units Sold]]</f>
        <v>81.73</v>
      </c>
      <c r="M858" s="7">
        <f>raw[[#This Row],[Unit Cost]]*raw[[#This Row],[Units Sold]]</f>
        <v>56.67</v>
      </c>
      <c r="N858" s="7">
        <f>raw[[#This Row],[Total Revenue]]-raw[[#This Row],[Total Cost]]</f>
        <v>25.060000000000002</v>
      </c>
    </row>
    <row r="859" spans="1:14" x14ac:dyDescent="0.25">
      <c r="A859" t="s">
        <v>18</v>
      </c>
      <c r="B859" t="s">
        <v>76</v>
      </c>
      <c r="C859" t="s">
        <v>33</v>
      </c>
      <c r="D859" t="s">
        <v>24</v>
      </c>
      <c r="E859" t="s">
        <v>17</v>
      </c>
      <c r="F859" s="1">
        <v>42732</v>
      </c>
      <c r="G859">
        <v>311326205</v>
      </c>
      <c r="H859" s="1">
        <v>42765</v>
      </c>
      <c r="I859">
        <v>12</v>
      </c>
      <c r="J859" s="6">
        <v>255.28</v>
      </c>
      <c r="K859" s="6">
        <v>159.41999999999999</v>
      </c>
      <c r="L859" s="7">
        <f>raw[[#This Row],[Unit Price]]*raw[[#This Row],[Units Sold]]</f>
        <v>3063.36</v>
      </c>
      <c r="M859" s="7">
        <f>raw[[#This Row],[Unit Cost]]*raw[[#This Row],[Units Sold]]</f>
        <v>1913.04</v>
      </c>
      <c r="N859" s="7">
        <f>raw[[#This Row],[Total Revenue]]-raw[[#This Row],[Total Cost]]</f>
        <v>1150.3200000000002</v>
      </c>
    </row>
    <row r="860" spans="1:14" x14ac:dyDescent="0.25">
      <c r="A860" t="s">
        <v>247</v>
      </c>
      <c r="B860" t="s">
        <v>109</v>
      </c>
      <c r="C860" t="s">
        <v>44</v>
      </c>
      <c r="D860" t="s">
        <v>16</v>
      </c>
      <c r="E860" t="s">
        <v>39</v>
      </c>
      <c r="F860" s="1">
        <v>40682</v>
      </c>
      <c r="G860">
        <v>662195622</v>
      </c>
      <c r="H860" s="1">
        <v>40707</v>
      </c>
      <c r="I860">
        <v>12</v>
      </c>
      <c r="J860" s="6">
        <v>109.28</v>
      </c>
      <c r="K860" s="6">
        <v>35.840000000000003</v>
      </c>
      <c r="L860" s="7">
        <f>raw[[#This Row],[Unit Price]]*raw[[#This Row],[Units Sold]]</f>
        <v>1311.3600000000001</v>
      </c>
      <c r="M860" s="7">
        <f>raw[[#This Row],[Unit Cost]]*raw[[#This Row],[Units Sold]]</f>
        <v>430.08000000000004</v>
      </c>
      <c r="N860" s="7">
        <f>raw[[#This Row],[Total Revenue]]-raw[[#This Row],[Total Cost]]</f>
        <v>881.28000000000009</v>
      </c>
    </row>
    <row r="861" spans="1:14" x14ac:dyDescent="0.25">
      <c r="A861" t="s">
        <v>247</v>
      </c>
      <c r="B861" t="s">
        <v>89</v>
      </c>
      <c r="C861" t="s">
        <v>67</v>
      </c>
      <c r="D861" t="s">
        <v>16</v>
      </c>
      <c r="E861" t="s">
        <v>39</v>
      </c>
      <c r="F861" s="1">
        <v>41730</v>
      </c>
      <c r="G861">
        <v>927769935</v>
      </c>
      <c r="H861" s="1">
        <v>41771</v>
      </c>
      <c r="I861">
        <v>11</v>
      </c>
      <c r="J861" s="6">
        <v>9.33</v>
      </c>
      <c r="K861" s="6">
        <v>6.92</v>
      </c>
      <c r="L861" s="7">
        <f>raw[[#This Row],[Unit Price]]*raw[[#This Row],[Units Sold]]</f>
        <v>102.63</v>
      </c>
      <c r="M861" s="7">
        <f>raw[[#This Row],[Unit Cost]]*raw[[#This Row],[Units Sold]]</f>
        <v>76.12</v>
      </c>
      <c r="N861" s="7">
        <f>raw[[#This Row],[Total Revenue]]-raw[[#This Row],[Total Cost]]</f>
        <v>26.509999999999991</v>
      </c>
    </row>
    <row r="862" spans="1:14" x14ac:dyDescent="0.25">
      <c r="A862" t="s">
        <v>247</v>
      </c>
      <c r="B862" t="s">
        <v>213</v>
      </c>
      <c r="C862" t="s">
        <v>23</v>
      </c>
      <c r="D862" t="s">
        <v>16</v>
      </c>
      <c r="E862" t="s">
        <v>29</v>
      </c>
      <c r="F862" s="1">
        <v>42264</v>
      </c>
      <c r="G862">
        <v>584660470</v>
      </c>
      <c r="H862" s="1">
        <v>42308</v>
      </c>
      <c r="I862">
        <v>5</v>
      </c>
      <c r="J862" s="6">
        <v>154.06</v>
      </c>
      <c r="K862" s="6">
        <v>90.93</v>
      </c>
      <c r="L862" s="7">
        <f>raw[[#This Row],[Unit Price]]*raw[[#This Row],[Units Sold]]</f>
        <v>770.3</v>
      </c>
      <c r="M862" s="7">
        <f>raw[[#This Row],[Unit Cost]]*raw[[#This Row],[Units Sold]]</f>
        <v>454.65000000000003</v>
      </c>
      <c r="N862" s="7">
        <f>raw[[#This Row],[Total Revenue]]-raw[[#This Row],[Total Cost]]</f>
        <v>315.64999999999992</v>
      </c>
    </row>
    <row r="863" spans="1:14" x14ac:dyDescent="0.25">
      <c r="A863" t="s">
        <v>18</v>
      </c>
      <c r="B863" t="s">
        <v>111</v>
      </c>
      <c r="C863" t="s">
        <v>38</v>
      </c>
      <c r="D863" t="s">
        <v>24</v>
      </c>
      <c r="E863" t="s">
        <v>17</v>
      </c>
      <c r="F863" s="1">
        <v>40442</v>
      </c>
      <c r="G863">
        <v>979791057</v>
      </c>
      <c r="H863" s="1">
        <v>40475</v>
      </c>
      <c r="I863">
        <v>1</v>
      </c>
      <c r="J863" s="6">
        <v>205.7</v>
      </c>
      <c r="K863" s="6">
        <v>117.11</v>
      </c>
      <c r="L863" s="7">
        <f>raw[[#This Row],[Unit Price]]*raw[[#This Row],[Units Sold]]</f>
        <v>205.7</v>
      </c>
      <c r="M863" s="7">
        <f>raw[[#This Row],[Unit Cost]]*raw[[#This Row],[Units Sold]]</f>
        <v>117.11</v>
      </c>
      <c r="N863" s="7">
        <f>raw[[#This Row],[Total Revenue]]-raw[[#This Row],[Total Cost]]</f>
        <v>88.589999999999989</v>
      </c>
    </row>
    <row r="864" spans="1:14" x14ac:dyDescent="0.25">
      <c r="A864" t="s">
        <v>30</v>
      </c>
      <c r="B864" t="s">
        <v>113</v>
      </c>
      <c r="C864" t="s">
        <v>15</v>
      </c>
      <c r="D864" t="s">
        <v>16</v>
      </c>
      <c r="E864" t="s">
        <v>29</v>
      </c>
      <c r="F864" s="1">
        <v>40345</v>
      </c>
      <c r="G864">
        <v>380398023</v>
      </c>
      <c r="H864" s="1">
        <v>40368</v>
      </c>
      <c r="I864">
        <v>12</v>
      </c>
      <c r="J864" s="6">
        <v>651.21</v>
      </c>
      <c r="K864" s="6">
        <v>524.96</v>
      </c>
      <c r="L864" s="7">
        <f>raw[[#This Row],[Unit Price]]*raw[[#This Row],[Units Sold]]</f>
        <v>7814.52</v>
      </c>
      <c r="M864" s="7">
        <f>raw[[#This Row],[Unit Cost]]*raw[[#This Row],[Units Sold]]</f>
        <v>6299.52</v>
      </c>
      <c r="N864" s="7">
        <f>raw[[#This Row],[Total Revenue]]-raw[[#This Row],[Total Cost]]</f>
        <v>1515</v>
      </c>
    </row>
    <row r="865" spans="1:14" x14ac:dyDescent="0.25">
      <c r="A865" t="s">
        <v>104</v>
      </c>
      <c r="B865" t="s">
        <v>105</v>
      </c>
      <c r="C865" t="s">
        <v>53</v>
      </c>
      <c r="D865" t="s">
        <v>16</v>
      </c>
      <c r="E865" t="s">
        <v>17</v>
      </c>
      <c r="F865" s="1">
        <v>42293</v>
      </c>
      <c r="G865">
        <v>724030196</v>
      </c>
      <c r="H865" s="1">
        <v>42310</v>
      </c>
      <c r="I865">
        <v>9</v>
      </c>
      <c r="J865" s="6">
        <v>437.2</v>
      </c>
      <c r="K865" s="6">
        <v>263.33</v>
      </c>
      <c r="L865" s="7">
        <f>raw[[#This Row],[Unit Price]]*raw[[#This Row],[Units Sold]]</f>
        <v>3934.7999999999997</v>
      </c>
      <c r="M865" s="7">
        <f>raw[[#This Row],[Unit Cost]]*raw[[#This Row],[Units Sold]]</f>
        <v>2369.9699999999998</v>
      </c>
      <c r="N865" s="7">
        <f>raw[[#This Row],[Total Revenue]]-raw[[#This Row],[Total Cost]]</f>
        <v>1564.83</v>
      </c>
    </row>
    <row r="866" spans="1:14" x14ac:dyDescent="0.25">
      <c r="A866" t="s">
        <v>247</v>
      </c>
      <c r="B866" t="s">
        <v>138</v>
      </c>
      <c r="C866" t="s">
        <v>33</v>
      </c>
      <c r="D866" t="s">
        <v>16</v>
      </c>
      <c r="E866" t="s">
        <v>29</v>
      </c>
      <c r="F866" s="1">
        <v>41463</v>
      </c>
      <c r="G866">
        <v>868548905</v>
      </c>
      <c r="H866" s="1">
        <v>41492</v>
      </c>
      <c r="I866">
        <v>3</v>
      </c>
      <c r="J866" s="6">
        <v>255.28</v>
      </c>
      <c r="K866" s="6">
        <v>159.41999999999999</v>
      </c>
      <c r="L866" s="7">
        <f>raw[[#This Row],[Unit Price]]*raw[[#This Row],[Units Sold]]</f>
        <v>765.84</v>
      </c>
      <c r="M866" s="7">
        <f>raw[[#This Row],[Unit Cost]]*raw[[#This Row],[Units Sold]]</f>
        <v>478.26</v>
      </c>
      <c r="N866" s="7">
        <f>raw[[#This Row],[Total Revenue]]-raw[[#This Row],[Total Cost]]</f>
        <v>287.58000000000004</v>
      </c>
    </row>
    <row r="867" spans="1:14" x14ac:dyDescent="0.25">
      <c r="A867" t="s">
        <v>245</v>
      </c>
      <c r="B867" t="s">
        <v>154</v>
      </c>
      <c r="C867" t="s">
        <v>26</v>
      </c>
      <c r="D867" t="s">
        <v>16</v>
      </c>
      <c r="E867" t="s">
        <v>21</v>
      </c>
      <c r="F867" s="1">
        <v>40336</v>
      </c>
      <c r="G867">
        <v>642127978</v>
      </c>
      <c r="H867" s="1">
        <v>40348</v>
      </c>
      <c r="I867">
        <v>15</v>
      </c>
      <c r="J867" s="6">
        <v>668.27</v>
      </c>
      <c r="K867" s="6">
        <v>502.54</v>
      </c>
      <c r="L867" s="7">
        <f>raw[[#This Row],[Unit Price]]*raw[[#This Row],[Units Sold]]</f>
        <v>10024.049999999999</v>
      </c>
      <c r="M867" s="7">
        <f>raw[[#This Row],[Unit Cost]]*raw[[#This Row],[Units Sold]]</f>
        <v>7538.1</v>
      </c>
      <c r="N867" s="7">
        <f>raw[[#This Row],[Total Revenue]]-raw[[#This Row],[Total Cost]]</f>
        <v>2485.9499999999989</v>
      </c>
    </row>
    <row r="868" spans="1:14" x14ac:dyDescent="0.25">
      <c r="A868" t="s">
        <v>78</v>
      </c>
      <c r="B868" t="s">
        <v>169</v>
      </c>
      <c r="C868" t="s">
        <v>26</v>
      </c>
      <c r="D868" t="s">
        <v>16</v>
      </c>
      <c r="E868" t="s">
        <v>39</v>
      </c>
      <c r="F868" s="1">
        <v>41782</v>
      </c>
      <c r="G868">
        <v>393253743</v>
      </c>
      <c r="H868" s="1">
        <v>41818</v>
      </c>
      <c r="I868">
        <v>2</v>
      </c>
      <c r="J868" s="6">
        <v>668.27</v>
      </c>
      <c r="K868" s="6">
        <v>502.54</v>
      </c>
      <c r="L868" s="7">
        <f>raw[[#This Row],[Unit Price]]*raw[[#This Row],[Units Sold]]</f>
        <v>1336.54</v>
      </c>
      <c r="M868" s="7">
        <f>raw[[#This Row],[Unit Cost]]*raw[[#This Row],[Units Sold]]</f>
        <v>1005.08</v>
      </c>
      <c r="N868" s="7">
        <f>raw[[#This Row],[Total Revenue]]-raw[[#This Row],[Total Cost]]</f>
        <v>331.45999999999992</v>
      </c>
    </row>
    <row r="869" spans="1:14" x14ac:dyDescent="0.25">
      <c r="A869" t="s">
        <v>245</v>
      </c>
      <c r="B869" t="s">
        <v>125</v>
      </c>
      <c r="C869" t="s">
        <v>50</v>
      </c>
      <c r="D869" t="s">
        <v>16</v>
      </c>
      <c r="E869" t="s">
        <v>29</v>
      </c>
      <c r="F869" s="1">
        <v>42144</v>
      </c>
      <c r="G869">
        <v>540725028</v>
      </c>
      <c r="H869" s="1">
        <v>42146</v>
      </c>
      <c r="I869">
        <v>2</v>
      </c>
      <c r="J869" s="6">
        <v>81.73</v>
      </c>
      <c r="K869" s="6">
        <v>56.67</v>
      </c>
      <c r="L869" s="7">
        <f>raw[[#This Row],[Unit Price]]*raw[[#This Row],[Units Sold]]</f>
        <v>163.46</v>
      </c>
      <c r="M869" s="7">
        <f>raw[[#This Row],[Unit Cost]]*raw[[#This Row],[Units Sold]]</f>
        <v>113.34</v>
      </c>
      <c r="N869" s="7">
        <f>raw[[#This Row],[Total Revenue]]-raw[[#This Row],[Total Cost]]</f>
        <v>50.120000000000005</v>
      </c>
    </row>
    <row r="870" spans="1:14" x14ac:dyDescent="0.25">
      <c r="A870" t="s">
        <v>247</v>
      </c>
      <c r="B870" t="s">
        <v>74</v>
      </c>
      <c r="C870" t="s">
        <v>46</v>
      </c>
      <c r="D870" t="s">
        <v>16</v>
      </c>
      <c r="E870" t="s">
        <v>29</v>
      </c>
      <c r="F870" s="1">
        <v>40923</v>
      </c>
      <c r="G870">
        <v>223653161</v>
      </c>
      <c r="H870" s="1">
        <v>40955</v>
      </c>
      <c r="I870">
        <v>5</v>
      </c>
      <c r="J870" s="6">
        <v>152.58000000000001</v>
      </c>
      <c r="K870" s="6">
        <v>97.44</v>
      </c>
      <c r="L870" s="7">
        <f>raw[[#This Row],[Unit Price]]*raw[[#This Row],[Units Sold]]</f>
        <v>762.90000000000009</v>
      </c>
      <c r="M870" s="7">
        <f>raw[[#This Row],[Unit Cost]]*raw[[#This Row],[Units Sold]]</f>
        <v>487.2</v>
      </c>
      <c r="N870" s="7">
        <f>raw[[#This Row],[Total Revenue]]-raw[[#This Row],[Total Cost]]</f>
        <v>275.7000000000001</v>
      </c>
    </row>
    <row r="871" spans="1:14" x14ac:dyDescent="0.25">
      <c r="A871" t="s">
        <v>246</v>
      </c>
      <c r="B871" t="s">
        <v>71</v>
      </c>
      <c r="C871" t="s">
        <v>44</v>
      </c>
      <c r="D871" t="s">
        <v>16</v>
      </c>
      <c r="E871" t="s">
        <v>39</v>
      </c>
      <c r="F871" s="1">
        <v>42154</v>
      </c>
      <c r="G871">
        <v>451461970</v>
      </c>
      <c r="H871" s="1">
        <v>42185</v>
      </c>
      <c r="I871">
        <v>11</v>
      </c>
      <c r="J871" s="6">
        <v>109.28</v>
      </c>
      <c r="K871" s="6">
        <v>35.840000000000003</v>
      </c>
      <c r="L871" s="7">
        <f>raw[[#This Row],[Unit Price]]*raw[[#This Row],[Units Sold]]</f>
        <v>1202.08</v>
      </c>
      <c r="M871" s="7">
        <f>raw[[#This Row],[Unit Cost]]*raw[[#This Row],[Units Sold]]</f>
        <v>394.24</v>
      </c>
      <c r="N871" s="7">
        <f>raw[[#This Row],[Total Revenue]]-raw[[#This Row],[Total Cost]]</f>
        <v>807.83999999999992</v>
      </c>
    </row>
    <row r="872" spans="1:14" x14ac:dyDescent="0.25">
      <c r="A872" t="s">
        <v>30</v>
      </c>
      <c r="B872" t="s">
        <v>194</v>
      </c>
      <c r="C872" t="s">
        <v>26</v>
      </c>
      <c r="D872" t="s">
        <v>16</v>
      </c>
      <c r="E872" t="s">
        <v>29</v>
      </c>
      <c r="F872" s="1">
        <v>41966</v>
      </c>
      <c r="G872">
        <v>953887784</v>
      </c>
      <c r="H872" s="1">
        <v>41984</v>
      </c>
      <c r="I872">
        <v>9</v>
      </c>
      <c r="J872" s="6">
        <v>668.27</v>
      </c>
      <c r="K872" s="6">
        <v>502.54</v>
      </c>
      <c r="L872" s="7">
        <f>raw[[#This Row],[Unit Price]]*raw[[#This Row],[Units Sold]]</f>
        <v>6014.43</v>
      </c>
      <c r="M872" s="7">
        <f>raw[[#This Row],[Unit Cost]]*raw[[#This Row],[Units Sold]]</f>
        <v>4522.8600000000006</v>
      </c>
      <c r="N872" s="7">
        <f>raw[[#This Row],[Total Revenue]]-raw[[#This Row],[Total Cost]]</f>
        <v>1491.5699999999997</v>
      </c>
    </row>
    <row r="873" spans="1:14" x14ac:dyDescent="0.25">
      <c r="A873" t="s">
        <v>18</v>
      </c>
      <c r="B873" t="s">
        <v>72</v>
      </c>
      <c r="C873" t="s">
        <v>44</v>
      </c>
      <c r="D873" t="s">
        <v>16</v>
      </c>
      <c r="E873" t="s">
        <v>21</v>
      </c>
      <c r="F873" s="1">
        <v>41024</v>
      </c>
      <c r="G873">
        <v>630979430</v>
      </c>
      <c r="H873" s="1">
        <v>41028</v>
      </c>
      <c r="I873">
        <v>16</v>
      </c>
      <c r="J873" s="6">
        <v>109.28</v>
      </c>
      <c r="K873" s="6">
        <v>35.840000000000003</v>
      </c>
      <c r="L873" s="7">
        <f>raw[[#This Row],[Unit Price]]*raw[[#This Row],[Units Sold]]</f>
        <v>1748.48</v>
      </c>
      <c r="M873" s="7">
        <f>raw[[#This Row],[Unit Cost]]*raw[[#This Row],[Units Sold]]</f>
        <v>573.44000000000005</v>
      </c>
      <c r="N873" s="7">
        <f>raw[[#This Row],[Total Revenue]]-raw[[#This Row],[Total Cost]]</f>
        <v>1175.04</v>
      </c>
    </row>
    <row r="874" spans="1:14" x14ac:dyDescent="0.25">
      <c r="A874" t="s">
        <v>245</v>
      </c>
      <c r="B874" t="s">
        <v>140</v>
      </c>
      <c r="C874" t="s">
        <v>33</v>
      </c>
      <c r="D874" t="s">
        <v>24</v>
      </c>
      <c r="E874" t="s">
        <v>29</v>
      </c>
      <c r="F874" s="1">
        <v>40383</v>
      </c>
      <c r="G874">
        <v>703098237</v>
      </c>
      <c r="H874" s="1">
        <v>40392</v>
      </c>
      <c r="I874">
        <v>2</v>
      </c>
      <c r="J874" s="6">
        <v>255.28</v>
      </c>
      <c r="K874" s="6">
        <v>159.41999999999999</v>
      </c>
      <c r="L874" s="7">
        <f>raw[[#This Row],[Unit Price]]*raw[[#This Row],[Units Sold]]</f>
        <v>510.56</v>
      </c>
      <c r="M874" s="7">
        <f>raw[[#This Row],[Unit Cost]]*raw[[#This Row],[Units Sold]]</f>
        <v>318.83999999999997</v>
      </c>
      <c r="N874" s="7">
        <f>raw[[#This Row],[Total Revenue]]-raw[[#This Row],[Total Cost]]</f>
        <v>191.72000000000003</v>
      </c>
    </row>
    <row r="875" spans="1:14" x14ac:dyDescent="0.25">
      <c r="A875" t="s">
        <v>18</v>
      </c>
      <c r="B875" t="s">
        <v>54</v>
      </c>
      <c r="C875" t="s">
        <v>44</v>
      </c>
      <c r="D875" t="s">
        <v>16</v>
      </c>
      <c r="E875" t="s">
        <v>29</v>
      </c>
      <c r="F875" s="1">
        <v>42870</v>
      </c>
      <c r="G875">
        <v>660918033</v>
      </c>
      <c r="H875" s="1">
        <v>42914</v>
      </c>
      <c r="I875">
        <v>15</v>
      </c>
      <c r="J875" s="6">
        <v>109.28</v>
      </c>
      <c r="K875" s="6">
        <v>35.840000000000003</v>
      </c>
      <c r="L875" s="7">
        <f>raw[[#This Row],[Unit Price]]*raw[[#This Row],[Units Sold]]</f>
        <v>1639.2</v>
      </c>
      <c r="M875" s="7">
        <f>raw[[#This Row],[Unit Cost]]*raw[[#This Row],[Units Sold]]</f>
        <v>537.6</v>
      </c>
      <c r="N875" s="7">
        <f>raw[[#This Row],[Total Revenue]]-raw[[#This Row],[Total Cost]]</f>
        <v>1101.5999999999999</v>
      </c>
    </row>
    <row r="876" spans="1:14" x14ac:dyDescent="0.25">
      <c r="A876" t="s">
        <v>30</v>
      </c>
      <c r="B876" t="s">
        <v>212</v>
      </c>
      <c r="C876" t="s">
        <v>26</v>
      </c>
      <c r="D876" t="s">
        <v>16</v>
      </c>
      <c r="E876" t="s">
        <v>39</v>
      </c>
      <c r="F876" s="1">
        <v>40637</v>
      </c>
      <c r="G876">
        <v>515425145</v>
      </c>
      <c r="H876" s="1">
        <v>40668</v>
      </c>
      <c r="I876">
        <v>8</v>
      </c>
      <c r="J876" s="6">
        <v>668.27</v>
      </c>
      <c r="K876" s="6">
        <v>502.54</v>
      </c>
      <c r="L876" s="7">
        <f>raw[[#This Row],[Unit Price]]*raw[[#This Row],[Units Sold]]</f>
        <v>5346.16</v>
      </c>
      <c r="M876" s="7">
        <f>raw[[#This Row],[Unit Cost]]*raw[[#This Row],[Units Sold]]</f>
        <v>4020.32</v>
      </c>
      <c r="N876" s="7">
        <f>raw[[#This Row],[Total Revenue]]-raw[[#This Row],[Total Cost]]</f>
        <v>1325.8399999999997</v>
      </c>
    </row>
    <row r="877" spans="1:14" x14ac:dyDescent="0.25">
      <c r="A877" t="s">
        <v>245</v>
      </c>
      <c r="B877" t="s">
        <v>198</v>
      </c>
      <c r="C877" t="s">
        <v>44</v>
      </c>
      <c r="D877" t="s">
        <v>16</v>
      </c>
      <c r="E877" t="s">
        <v>21</v>
      </c>
      <c r="F877" s="1">
        <v>41438</v>
      </c>
      <c r="G877">
        <v>347918403</v>
      </c>
      <c r="H877" s="1">
        <v>41470</v>
      </c>
      <c r="I877">
        <v>9</v>
      </c>
      <c r="J877" s="6">
        <v>109.28</v>
      </c>
      <c r="K877" s="6">
        <v>35.840000000000003</v>
      </c>
      <c r="L877" s="7">
        <f>raw[[#This Row],[Unit Price]]*raw[[#This Row],[Units Sold]]</f>
        <v>983.52</v>
      </c>
      <c r="M877" s="7">
        <f>raw[[#This Row],[Unit Cost]]*raw[[#This Row],[Units Sold]]</f>
        <v>322.56000000000006</v>
      </c>
      <c r="N877" s="7">
        <f>raw[[#This Row],[Total Revenue]]-raw[[#This Row],[Total Cost]]</f>
        <v>660.95999999999992</v>
      </c>
    </row>
    <row r="878" spans="1:14" x14ac:dyDescent="0.25">
      <c r="A878" t="s">
        <v>18</v>
      </c>
      <c r="B878" t="s">
        <v>76</v>
      </c>
      <c r="C878" t="s">
        <v>46</v>
      </c>
      <c r="D878" t="s">
        <v>16</v>
      </c>
      <c r="E878" t="s">
        <v>39</v>
      </c>
      <c r="F878" s="1">
        <v>42351</v>
      </c>
      <c r="G878">
        <v>760009133</v>
      </c>
      <c r="H878" s="1">
        <v>42372</v>
      </c>
      <c r="I878">
        <v>4</v>
      </c>
      <c r="J878" s="6">
        <v>152.58000000000001</v>
      </c>
      <c r="K878" s="6">
        <v>97.44</v>
      </c>
      <c r="L878" s="7">
        <f>raw[[#This Row],[Unit Price]]*raw[[#This Row],[Units Sold]]</f>
        <v>610.32000000000005</v>
      </c>
      <c r="M878" s="7">
        <f>raw[[#This Row],[Unit Cost]]*raw[[#This Row],[Units Sold]]</f>
        <v>389.76</v>
      </c>
      <c r="N878" s="7">
        <f>raw[[#This Row],[Total Revenue]]-raw[[#This Row],[Total Cost]]</f>
        <v>220.56000000000006</v>
      </c>
    </row>
    <row r="879" spans="1:14" x14ac:dyDescent="0.25">
      <c r="A879" t="s">
        <v>245</v>
      </c>
      <c r="B879" t="s">
        <v>151</v>
      </c>
      <c r="C879" t="s">
        <v>26</v>
      </c>
      <c r="D879" t="s">
        <v>16</v>
      </c>
      <c r="E879" t="s">
        <v>29</v>
      </c>
      <c r="F879" s="1">
        <v>42226</v>
      </c>
      <c r="G879">
        <v>623621165</v>
      </c>
      <c r="H879" s="1">
        <v>42237</v>
      </c>
      <c r="I879">
        <v>4</v>
      </c>
      <c r="J879" s="6">
        <v>668.27</v>
      </c>
      <c r="K879" s="6">
        <v>502.54</v>
      </c>
      <c r="L879" s="7">
        <f>raw[[#This Row],[Unit Price]]*raw[[#This Row],[Units Sold]]</f>
        <v>2673.08</v>
      </c>
      <c r="M879" s="7">
        <f>raw[[#This Row],[Unit Cost]]*raw[[#This Row],[Units Sold]]</f>
        <v>2010.16</v>
      </c>
      <c r="N879" s="7">
        <f>raw[[#This Row],[Total Revenue]]-raw[[#This Row],[Total Cost]]</f>
        <v>662.91999999999985</v>
      </c>
    </row>
    <row r="880" spans="1:14" x14ac:dyDescent="0.25">
      <c r="A880" t="s">
        <v>30</v>
      </c>
      <c r="B880" t="s">
        <v>177</v>
      </c>
      <c r="C880" t="s">
        <v>46</v>
      </c>
      <c r="D880" t="s">
        <v>24</v>
      </c>
      <c r="E880" t="s">
        <v>39</v>
      </c>
      <c r="F880" s="1">
        <v>40304</v>
      </c>
      <c r="G880">
        <v>230990827</v>
      </c>
      <c r="H880" s="1">
        <v>40334</v>
      </c>
      <c r="I880">
        <v>7</v>
      </c>
      <c r="J880" s="6">
        <v>152.58000000000001</v>
      </c>
      <c r="K880" s="6">
        <v>97.44</v>
      </c>
      <c r="L880" s="7">
        <f>raw[[#This Row],[Unit Price]]*raw[[#This Row],[Units Sold]]</f>
        <v>1068.0600000000002</v>
      </c>
      <c r="M880" s="7">
        <f>raw[[#This Row],[Unit Cost]]*raw[[#This Row],[Units Sold]]</f>
        <v>682.07999999999993</v>
      </c>
      <c r="N880" s="7">
        <f>raw[[#This Row],[Total Revenue]]-raw[[#This Row],[Total Cost]]</f>
        <v>385.98000000000025</v>
      </c>
    </row>
    <row r="881" spans="1:14" x14ac:dyDescent="0.25">
      <c r="A881" t="s">
        <v>30</v>
      </c>
      <c r="B881" t="s">
        <v>113</v>
      </c>
      <c r="C881" t="s">
        <v>33</v>
      </c>
      <c r="D881" t="s">
        <v>24</v>
      </c>
      <c r="E881" t="s">
        <v>29</v>
      </c>
      <c r="F881" s="1">
        <v>40362</v>
      </c>
      <c r="G881">
        <v>844666945</v>
      </c>
      <c r="H881" s="1">
        <v>40403</v>
      </c>
      <c r="I881">
        <v>8</v>
      </c>
      <c r="J881" s="6">
        <v>255.28</v>
      </c>
      <c r="K881" s="6">
        <v>159.41999999999999</v>
      </c>
      <c r="L881" s="7">
        <f>raw[[#This Row],[Unit Price]]*raw[[#This Row],[Units Sold]]</f>
        <v>2042.24</v>
      </c>
      <c r="M881" s="7">
        <f>raw[[#This Row],[Unit Cost]]*raw[[#This Row],[Units Sold]]</f>
        <v>1275.3599999999999</v>
      </c>
      <c r="N881" s="7">
        <f>raw[[#This Row],[Total Revenue]]-raw[[#This Row],[Total Cost]]</f>
        <v>766.88000000000011</v>
      </c>
    </row>
    <row r="882" spans="1:14" x14ac:dyDescent="0.25">
      <c r="A882" t="s">
        <v>18</v>
      </c>
      <c r="B882" t="s">
        <v>196</v>
      </c>
      <c r="C882" t="s">
        <v>35</v>
      </c>
      <c r="D882" t="s">
        <v>16</v>
      </c>
      <c r="E882" t="s">
        <v>17</v>
      </c>
      <c r="F882" s="1">
        <v>41034</v>
      </c>
      <c r="G882">
        <v>647510850</v>
      </c>
      <c r="H882" s="1">
        <v>41056</v>
      </c>
      <c r="I882">
        <v>3</v>
      </c>
      <c r="J882" s="6">
        <v>421.89</v>
      </c>
      <c r="K882" s="6">
        <v>364.69</v>
      </c>
      <c r="L882" s="7">
        <f>raw[[#This Row],[Unit Price]]*raw[[#This Row],[Units Sold]]</f>
        <v>1265.67</v>
      </c>
      <c r="M882" s="7">
        <f>raw[[#This Row],[Unit Cost]]*raw[[#This Row],[Units Sold]]</f>
        <v>1094.07</v>
      </c>
      <c r="N882" s="7">
        <f>raw[[#This Row],[Total Revenue]]-raw[[#This Row],[Total Cost]]</f>
        <v>171.60000000000014</v>
      </c>
    </row>
    <row r="883" spans="1:14" x14ac:dyDescent="0.25">
      <c r="A883" t="s">
        <v>78</v>
      </c>
      <c r="B883" t="s">
        <v>81</v>
      </c>
      <c r="C883" t="s">
        <v>20</v>
      </c>
      <c r="D883" t="s">
        <v>24</v>
      </c>
      <c r="E883" t="s">
        <v>39</v>
      </c>
      <c r="F883" s="1">
        <v>42728</v>
      </c>
      <c r="G883">
        <v>592696368</v>
      </c>
      <c r="H883" s="1">
        <v>42768</v>
      </c>
      <c r="I883">
        <v>1</v>
      </c>
      <c r="J883" s="6">
        <v>47.45</v>
      </c>
      <c r="K883" s="6">
        <v>31.79</v>
      </c>
      <c r="L883" s="7">
        <f>raw[[#This Row],[Unit Price]]*raw[[#This Row],[Units Sold]]</f>
        <v>47.45</v>
      </c>
      <c r="M883" s="7">
        <f>raw[[#This Row],[Unit Cost]]*raw[[#This Row],[Units Sold]]</f>
        <v>31.79</v>
      </c>
      <c r="N883" s="7">
        <f>raw[[#This Row],[Total Revenue]]-raw[[#This Row],[Total Cost]]</f>
        <v>15.660000000000004</v>
      </c>
    </row>
    <row r="884" spans="1:14" x14ac:dyDescent="0.25">
      <c r="A884" t="s">
        <v>245</v>
      </c>
      <c r="B884" t="s">
        <v>84</v>
      </c>
      <c r="C884" t="s">
        <v>15</v>
      </c>
      <c r="D884" t="s">
        <v>16</v>
      </c>
      <c r="E884" t="s">
        <v>29</v>
      </c>
      <c r="F884" s="1">
        <v>40706</v>
      </c>
      <c r="G884">
        <v>353709828</v>
      </c>
      <c r="H884" s="1">
        <v>40730</v>
      </c>
      <c r="I884">
        <v>16</v>
      </c>
      <c r="J884" s="6">
        <v>651.21</v>
      </c>
      <c r="K884" s="6">
        <v>524.96</v>
      </c>
      <c r="L884" s="7">
        <f>raw[[#This Row],[Unit Price]]*raw[[#This Row],[Units Sold]]</f>
        <v>10419.36</v>
      </c>
      <c r="M884" s="7">
        <f>raw[[#This Row],[Unit Cost]]*raw[[#This Row],[Units Sold]]</f>
        <v>8399.36</v>
      </c>
      <c r="N884" s="7">
        <f>raw[[#This Row],[Total Revenue]]-raw[[#This Row],[Total Cost]]</f>
        <v>2020</v>
      </c>
    </row>
    <row r="885" spans="1:14" x14ac:dyDescent="0.25">
      <c r="A885" t="s">
        <v>30</v>
      </c>
      <c r="B885" t="s">
        <v>191</v>
      </c>
      <c r="C885" t="s">
        <v>35</v>
      </c>
      <c r="D885" t="s">
        <v>24</v>
      </c>
      <c r="E885" t="s">
        <v>17</v>
      </c>
      <c r="F885" s="1">
        <v>40302</v>
      </c>
      <c r="G885">
        <v>574350059</v>
      </c>
      <c r="H885" s="1">
        <v>40343</v>
      </c>
      <c r="I885">
        <v>3</v>
      </c>
      <c r="J885" s="6">
        <v>421.89</v>
      </c>
      <c r="K885" s="6">
        <v>364.69</v>
      </c>
      <c r="L885" s="7">
        <f>raw[[#This Row],[Unit Price]]*raw[[#This Row],[Units Sold]]</f>
        <v>1265.67</v>
      </c>
      <c r="M885" s="7">
        <f>raw[[#This Row],[Unit Cost]]*raw[[#This Row],[Units Sold]]</f>
        <v>1094.07</v>
      </c>
      <c r="N885" s="7">
        <f>raw[[#This Row],[Total Revenue]]-raw[[#This Row],[Total Cost]]</f>
        <v>171.60000000000014</v>
      </c>
    </row>
    <row r="886" spans="1:14" x14ac:dyDescent="0.25">
      <c r="A886" t="s">
        <v>30</v>
      </c>
      <c r="B886" t="s">
        <v>162</v>
      </c>
      <c r="C886" t="s">
        <v>53</v>
      </c>
      <c r="D886" t="s">
        <v>16</v>
      </c>
      <c r="E886" t="s">
        <v>29</v>
      </c>
      <c r="F886" s="1">
        <v>41707</v>
      </c>
      <c r="G886">
        <v>618728387</v>
      </c>
      <c r="H886" s="1">
        <v>41729</v>
      </c>
      <c r="I886">
        <v>7</v>
      </c>
      <c r="J886" s="6">
        <v>437.2</v>
      </c>
      <c r="K886" s="6">
        <v>263.33</v>
      </c>
      <c r="L886" s="7">
        <f>raw[[#This Row],[Unit Price]]*raw[[#This Row],[Units Sold]]</f>
        <v>3060.4</v>
      </c>
      <c r="M886" s="7">
        <f>raw[[#This Row],[Unit Cost]]*raw[[#This Row],[Units Sold]]</f>
        <v>1843.31</v>
      </c>
      <c r="N886" s="7">
        <f>raw[[#This Row],[Total Revenue]]-raw[[#This Row],[Total Cost]]</f>
        <v>1217.0900000000001</v>
      </c>
    </row>
    <row r="887" spans="1:14" x14ac:dyDescent="0.25">
      <c r="A887" t="s">
        <v>18</v>
      </c>
      <c r="B887" t="s">
        <v>41</v>
      </c>
      <c r="C887" t="s">
        <v>50</v>
      </c>
      <c r="D887" t="s">
        <v>24</v>
      </c>
      <c r="E887" t="s">
        <v>21</v>
      </c>
      <c r="F887" s="1">
        <v>41350</v>
      </c>
      <c r="G887">
        <v>821268641</v>
      </c>
      <c r="H887" s="1">
        <v>41388</v>
      </c>
      <c r="I887">
        <v>1</v>
      </c>
      <c r="J887" s="6">
        <v>81.73</v>
      </c>
      <c r="K887" s="6">
        <v>56.67</v>
      </c>
      <c r="L887" s="7">
        <f>raw[[#This Row],[Unit Price]]*raw[[#This Row],[Units Sold]]</f>
        <v>81.73</v>
      </c>
      <c r="M887" s="7">
        <f>raw[[#This Row],[Unit Cost]]*raw[[#This Row],[Units Sold]]</f>
        <v>56.67</v>
      </c>
      <c r="N887" s="7">
        <f>raw[[#This Row],[Total Revenue]]-raw[[#This Row],[Total Cost]]</f>
        <v>25.060000000000002</v>
      </c>
    </row>
    <row r="888" spans="1:14" x14ac:dyDescent="0.25">
      <c r="A888" t="s">
        <v>18</v>
      </c>
      <c r="B888" t="s">
        <v>92</v>
      </c>
      <c r="C888" t="s">
        <v>44</v>
      </c>
      <c r="D888" t="s">
        <v>16</v>
      </c>
      <c r="E888" t="s">
        <v>39</v>
      </c>
      <c r="F888" s="1">
        <v>41584</v>
      </c>
      <c r="G888">
        <v>236707150</v>
      </c>
      <c r="H888" s="1">
        <v>41604</v>
      </c>
      <c r="I888">
        <v>10</v>
      </c>
      <c r="J888" s="6">
        <v>109.28</v>
      </c>
      <c r="K888" s="6">
        <v>35.840000000000003</v>
      </c>
      <c r="L888" s="7">
        <f>raw[[#This Row],[Unit Price]]*raw[[#This Row],[Units Sold]]</f>
        <v>1092.8</v>
      </c>
      <c r="M888" s="7">
        <f>raw[[#This Row],[Unit Cost]]*raw[[#This Row],[Units Sold]]</f>
        <v>358.40000000000003</v>
      </c>
      <c r="N888" s="7">
        <f>raw[[#This Row],[Total Revenue]]-raw[[#This Row],[Total Cost]]</f>
        <v>734.39999999999986</v>
      </c>
    </row>
    <row r="889" spans="1:14" x14ac:dyDescent="0.25">
      <c r="A889" t="s">
        <v>78</v>
      </c>
      <c r="B889" t="s">
        <v>149</v>
      </c>
      <c r="C889" t="s">
        <v>50</v>
      </c>
      <c r="D889" t="s">
        <v>16</v>
      </c>
      <c r="E889" t="s">
        <v>39</v>
      </c>
      <c r="F889" s="1">
        <v>40999</v>
      </c>
      <c r="G889">
        <v>690092742</v>
      </c>
      <c r="H889" s="1">
        <v>41038</v>
      </c>
      <c r="I889">
        <v>4</v>
      </c>
      <c r="J889" s="6">
        <v>81.73</v>
      </c>
      <c r="K889" s="6">
        <v>56.67</v>
      </c>
      <c r="L889" s="7">
        <f>raw[[#This Row],[Unit Price]]*raw[[#This Row],[Units Sold]]</f>
        <v>326.92</v>
      </c>
      <c r="M889" s="7">
        <f>raw[[#This Row],[Unit Cost]]*raw[[#This Row],[Units Sold]]</f>
        <v>226.68</v>
      </c>
      <c r="N889" s="7">
        <f>raw[[#This Row],[Total Revenue]]-raw[[#This Row],[Total Cost]]</f>
        <v>100.24000000000001</v>
      </c>
    </row>
    <row r="890" spans="1:14" x14ac:dyDescent="0.25">
      <c r="A890" t="s">
        <v>78</v>
      </c>
      <c r="B890" t="s">
        <v>187</v>
      </c>
      <c r="C890" t="s">
        <v>38</v>
      </c>
      <c r="D890" t="s">
        <v>16</v>
      </c>
      <c r="E890" t="s">
        <v>21</v>
      </c>
      <c r="F890" s="1">
        <v>41342</v>
      </c>
      <c r="G890">
        <v>926786744</v>
      </c>
      <c r="H890" s="1">
        <v>41371</v>
      </c>
      <c r="I890">
        <v>9</v>
      </c>
      <c r="J890" s="6">
        <v>205.7</v>
      </c>
      <c r="K890" s="6">
        <v>117.11</v>
      </c>
      <c r="L890" s="7">
        <f>raw[[#This Row],[Unit Price]]*raw[[#This Row],[Units Sold]]</f>
        <v>1851.3</v>
      </c>
      <c r="M890" s="7">
        <f>raw[[#This Row],[Unit Cost]]*raw[[#This Row],[Units Sold]]</f>
        <v>1053.99</v>
      </c>
      <c r="N890" s="7">
        <f>raw[[#This Row],[Total Revenue]]-raw[[#This Row],[Total Cost]]</f>
        <v>797.31</v>
      </c>
    </row>
    <row r="891" spans="1:14" x14ac:dyDescent="0.25">
      <c r="A891" t="s">
        <v>18</v>
      </c>
      <c r="B891" t="s">
        <v>196</v>
      </c>
      <c r="C891" t="s">
        <v>20</v>
      </c>
      <c r="D891" t="s">
        <v>16</v>
      </c>
      <c r="E891" t="s">
        <v>17</v>
      </c>
      <c r="F891" s="1">
        <v>40600</v>
      </c>
      <c r="G891">
        <v>662462985</v>
      </c>
      <c r="H891" s="1">
        <v>40613</v>
      </c>
      <c r="I891">
        <v>11</v>
      </c>
      <c r="J891" s="6">
        <v>47.45</v>
      </c>
      <c r="K891" s="6">
        <v>31.79</v>
      </c>
      <c r="L891" s="7">
        <f>raw[[#This Row],[Unit Price]]*raw[[#This Row],[Units Sold]]</f>
        <v>521.95000000000005</v>
      </c>
      <c r="M891" s="7">
        <f>raw[[#This Row],[Unit Cost]]*raw[[#This Row],[Units Sold]]</f>
        <v>349.69</v>
      </c>
      <c r="N891" s="7">
        <f>raw[[#This Row],[Total Revenue]]-raw[[#This Row],[Total Cost]]</f>
        <v>172.26000000000005</v>
      </c>
    </row>
    <row r="892" spans="1:14" x14ac:dyDescent="0.25">
      <c r="A892" t="s">
        <v>18</v>
      </c>
      <c r="B892" t="s">
        <v>77</v>
      </c>
      <c r="C892" t="s">
        <v>46</v>
      </c>
      <c r="D892" t="s">
        <v>24</v>
      </c>
      <c r="E892" t="s">
        <v>17</v>
      </c>
      <c r="F892" s="1">
        <v>42679</v>
      </c>
      <c r="G892">
        <v>133107793</v>
      </c>
      <c r="H892" s="1">
        <v>42705</v>
      </c>
      <c r="I892">
        <v>14</v>
      </c>
      <c r="J892" s="6">
        <v>152.58000000000001</v>
      </c>
      <c r="K892" s="6">
        <v>97.44</v>
      </c>
      <c r="L892" s="7">
        <f>raw[[#This Row],[Unit Price]]*raw[[#This Row],[Units Sold]]</f>
        <v>2136.1200000000003</v>
      </c>
      <c r="M892" s="7">
        <f>raw[[#This Row],[Unit Cost]]*raw[[#This Row],[Units Sold]]</f>
        <v>1364.1599999999999</v>
      </c>
      <c r="N892" s="7">
        <f>raw[[#This Row],[Total Revenue]]-raw[[#This Row],[Total Cost]]</f>
        <v>771.96000000000049</v>
      </c>
    </row>
    <row r="893" spans="1:14" x14ac:dyDescent="0.25">
      <c r="A893" t="s">
        <v>247</v>
      </c>
      <c r="B893" t="s">
        <v>79</v>
      </c>
      <c r="C893" t="s">
        <v>35</v>
      </c>
      <c r="D893" t="s">
        <v>16</v>
      </c>
      <c r="E893" t="s">
        <v>17</v>
      </c>
      <c r="F893" s="1">
        <v>42194</v>
      </c>
      <c r="G893">
        <v>545019996</v>
      </c>
      <c r="H893" s="1">
        <v>42237</v>
      </c>
      <c r="I893">
        <v>4</v>
      </c>
      <c r="J893" s="6">
        <v>421.89</v>
      </c>
      <c r="K893" s="6">
        <v>364.69</v>
      </c>
      <c r="L893" s="7">
        <f>raw[[#This Row],[Unit Price]]*raw[[#This Row],[Units Sold]]</f>
        <v>1687.56</v>
      </c>
      <c r="M893" s="7">
        <f>raw[[#This Row],[Unit Cost]]*raw[[#This Row],[Units Sold]]</f>
        <v>1458.76</v>
      </c>
      <c r="N893" s="7">
        <f>raw[[#This Row],[Total Revenue]]-raw[[#This Row],[Total Cost]]</f>
        <v>228.79999999999995</v>
      </c>
    </row>
    <row r="894" spans="1:14" x14ac:dyDescent="0.25">
      <c r="A894" t="s">
        <v>18</v>
      </c>
      <c r="B894" t="s">
        <v>184</v>
      </c>
      <c r="C894" t="s">
        <v>15</v>
      </c>
      <c r="D894" t="s">
        <v>24</v>
      </c>
      <c r="E894" t="s">
        <v>21</v>
      </c>
      <c r="F894" s="1">
        <v>42448</v>
      </c>
      <c r="G894">
        <v>924810922</v>
      </c>
      <c r="H894" s="1">
        <v>42498</v>
      </c>
      <c r="I894">
        <v>2</v>
      </c>
      <c r="J894" s="6">
        <v>651.21</v>
      </c>
      <c r="K894" s="6">
        <v>524.96</v>
      </c>
      <c r="L894" s="7">
        <f>raw[[#This Row],[Unit Price]]*raw[[#This Row],[Units Sold]]</f>
        <v>1302.42</v>
      </c>
      <c r="M894" s="7">
        <f>raw[[#This Row],[Unit Cost]]*raw[[#This Row],[Units Sold]]</f>
        <v>1049.92</v>
      </c>
      <c r="N894" s="7">
        <f>raw[[#This Row],[Total Revenue]]-raw[[#This Row],[Total Cost]]</f>
        <v>252.5</v>
      </c>
    </row>
    <row r="895" spans="1:14" x14ac:dyDescent="0.25">
      <c r="A895" t="s">
        <v>18</v>
      </c>
      <c r="B895" t="s">
        <v>176</v>
      </c>
      <c r="C895" t="s">
        <v>53</v>
      </c>
      <c r="D895" t="s">
        <v>24</v>
      </c>
      <c r="E895" t="s">
        <v>21</v>
      </c>
      <c r="F895" s="1">
        <v>40218</v>
      </c>
      <c r="G895">
        <v>369404399</v>
      </c>
      <c r="H895" s="1">
        <v>40241</v>
      </c>
      <c r="I895">
        <v>6</v>
      </c>
      <c r="J895" s="6">
        <v>437.2</v>
      </c>
      <c r="K895" s="6">
        <v>263.33</v>
      </c>
      <c r="L895" s="7">
        <f>raw[[#This Row],[Unit Price]]*raw[[#This Row],[Units Sold]]</f>
        <v>2623.2</v>
      </c>
      <c r="M895" s="7">
        <f>raw[[#This Row],[Unit Cost]]*raw[[#This Row],[Units Sold]]</f>
        <v>1579.98</v>
      </c>
      <c r="N895" s="7">
        <f>raw[[#This Row],[Total Revenue]]-raw[[#This Row],[Total Cost]]</f>
        <v>1043.2199999999998</v>
      </c>
    </row>
    <row r="896" spans="1:14" x14ac:dyDescent="0.25">
      <c r="A896" t="s">
        <v>30</v>
      </c>
      <c r="B896" t="s">
        <v>205</v>
      </c>
      <c r="C896" t="s">
        <v>38</v>
      </c>
      <c r="D896" t="s">
        <v>16</v>
      </c>
      <c r="E896" t="s">
        <v>39</v>
      </c>
      <c r="F896" s="1">
        <v>40965</v>
      </c>
      <c r="G896">
        <v>296036756</v>
      </c>
      <c r="H896" s="1">
        <v>40965</v>
      </c>
      <c r="I896">
        <v>5</v>
      </c>
      <c r="J896" s="6">
        <v>205.7</v>
      </c>
      <c r="K896" s="6">
        <v>117.11</v>
      </c>
      <c r="L896" s="7">
        <f>raw[[#This Row],[Unit Price]]*raw[[#This Row],[Units Sold]]</f>
        <v>1028.5</v>
      </c>
      <c r="M896" s="7">
        <f>raw[[#This Row],[Unit Cost]]*raw[[#This Row],[Units Sold]]</f>
        <v>585.54999999999995</v>
      </c>
      <c r="N896" s="7">
        <f>raw[[#This Row],[Total Revenue]]-raw[[#This Row],[Total Cost]]</f>
        <v>442.95000000000005</v>
      </c>
    </row>
    <row r="897" spans="1:14" x14ac:dyDescent="0.25">
      <c r="A897" t="s">
        <v>247</v>
      </c>
      <c r="B897" t="s">
        <v>112</v>
      </c>
      <c r="C897" t="s">
        <v>15</v>
      </c>
      <c r="D897" t="s">
        <v>16</v>
      </c>
      <c r="E897" t="s">
        <v>29</v>
      </c>
      <c r="F897" s="1">
        <v>40861</v>
      </c>
      <c r="G897">
        <v>392256820</v>
      </c>
      <c r="H897" s="1">
        <v>40871</v>
      </c>
      <c r="I897">
        <v>11</v>
      </c>
      <c r="J897" s="6">
        <v>651.21</v>
      </c>
      <c r="K897" s="6">
        <v>524.96</v>
      </c>
      <c r="L897" s="7">
        <f>raw[[#This Row],[Unit Price]]*raw[[#This Row],[Units Sold]]</f>
        <v>7163.31</v>
      </c>
      <c r="M897" s="7">
        <f>raw[[#This Row],[Unit Cost]]*raw[[#This Row],[Units Sold]]</f>
        <v>5774.56</v>
      </c>
      <c r="N897" s="7">
        <f>raw[[#This Row],[Total Revenue]]-raw[[#This Row],[Total Cost]]</f>
        <v>1388.75</v>
      </c>
    </row>
    <row r="898" spans="1:14" x14ac:dyDescent="0.25">
      <c r="A898" t="s">
        <v>245</v>
      </c>
      <c r="B898" t="s">
        <v>97</v>
      </c>
      <c r="C898" t="s">
        <v>35</v>
      </c>
      <c r="D898" t="s">
        <v>16</v>
      </c>
      <c r="E898" t="s">
        <v>29</v>
      </c>
      <c r="F898" s="1">
        <v>41999</v>
      </c>
      <c r="G898">
        <v>865925920</v>
      </c>
      <c r="H898" s="1">
        <v>42042</v>
      </c>
      <c r="I898">
        <v>9</v>
      </c>
      <c r="J898" s="6">
        <v>421.89</v>
      </c>
      <c r="K898" s="6">
        <v>364.69</v>
      </c>
      <c r="L898" s="7">
        <f>raw[[#This Row],[Unit Price]]*raw[[#This Row],[Units Sold]]</f>
        <v>3797.0099999999998</v>
      </c>
      <c r="M898" s="7">
        <f>raw[[#This Row],[Unit Cost]]*raw[[#This Row],[Units Sold]]</f>
        <v>3282.21</v>
      </c>
      <c r="N898" s="7">
        <f>raw[[#This Row],[Total Revenue]]-raw[[#This Row],[Total Cost]]</f>
        <v>514.79999999999973</v>
      </c>
    </row>
    <row r="899" spans="1:14" x14ac:dyDescent="0.25">
      <c r="A899" t="s">
        <v>30</v>
      </c>
      <c r="B899" t="s">
        <v>73</v>
      </c>
      <c r="C899" t="s">
        <v>50</v>
      </c>
      <c r="D899" t="s">
        <v>24</v>
      </c>
      <c r="E899" t="s">
        <v>17</v>
      </c>
      <c r="F899" s="1">
        <v>42710</v>
      </c>
      <c r="G899">
        <v>195217883</v>
      </c>
      <c r="H899" s="1">
        <v>42735</v>
      </c>
      <c r="I899">
        <v>14</v>
      </c>
      <c r="J899" s="6">
        <v>81.73</v>
      </c>
      <c r="K899" s="6">
        <v>56.67</v>
      </c>
      <c r="L899" s="7">
        <f>raw[[#This Row],[Unit Price]]*raw[[#This Row],[Units Sold]]</f>
        <v>1144.22</v>
      </c>
      <c r="M899" s="7">
        <f>raw[[#This Row],[Unit Cost]]*raw[[#This Row],[Units Sold]]</f>
        <v>793.38</v>
      </c>
      <c r="N899" s="7">
        <f>raw[[#This Row],[Total Revenue]]-raw[[#This Row],[Total Cost]]</f>
        <v>350.84000000000003</v>
      </c>
    </row>
    <row r="900" spans="1:14" x14ac:dyDescent="0.25">
      <c r="A900" t="s">
        <v>30</v>
      </c>
      <c r="B900" t="s">
        <v>114</v>
      </c>
      <c r="C900" t="s">
        <v>50</v>
      </c>
      <c r="D900" t="s">
        <v>16</v>
      </c>
      <c r="E900" t="s">
        <v>29</v>
      </c>
      <c r="F900" s="1">
        <v>41715</v>
      </c>
      <c r="G900">
        <v>978619039</v>
      </c>
      <c r="H900" s="1">
        <v>41716</v>
      </c>
      <c r="I900">
        <v>7</v>
      </c>
      <c r="J900" s="6">
        <v>81.73</v>
      </c>
      <c r="K900" s="6">
        <v>56.67</v>
      </c>
      <c r="L900" s="7">
        <f>raw[[#This Row],[Unit Price]]*raw[[#This Row],[Units Sold]]</f>
        <v>572.11</v>
      </c>
      <c r="M900" s="7">
        <f>raw[[#This Row],[Unit Cost]]*raw[[#This Row],[Units Sold]]</f>
        <v>396.69</v>
      </c>
      <c r="N900" s="7">
        <f>raw[[#This Row],[Total Revenue]]-raw[[#This Row],[Total Cost]]</f>
        <v>175.42000000000002</v>
      </c>
    </row>
    <row r="901" spans="1:14" x14ac:dyDescent="0.25">
      <c r="A901" t="s">
        <v>18</v>
      </c>
      <c r="B901" t="s">
        <v>141</v>
      </c>
      <c r="C901" t="s">
        <v>50</v>
      </c>
      <c r="D901" t="s">
        <v>16</v>
      </c>
      <c r="E901" t="s">
        <v>29</v>
      </c>
      <c r="F901" s="1">
        <v>42274</v>
      </c>
      <c r="G901">
        <v>484928214</v>
      </c>
      <c r="H901" s="1">
        <v>42324</v>
      </c>
      <c r="I901">
        <v>16</v>
      </c>
      <c r="J901" s="6">
        <v>81.73</v>
      </c>
      <c r="K901" s="6">
        <v>56.67</v>
      </c>
      <c r="L901" s="7">
        <f>raw[[#This Row],[Unit Price]]*raw[[#This Row],[Units Sold]]</f>
        <v>1307.68</v>
      </c>
      <c r="M901" s="7">
        <f>raw[[#This Row],[Unit Cost]]*raw[[#This Row],[Units Sold]]</f>
        <v>906.72</v>
      </c>
      <c r="N901" s="7">
        <f>raw[[#This Row],[Total Revenue]]-raw[[#This Row],[Total Cost]]</f>
        <v>400.96000000000004</v>
      </c>
    </row>
    <row r="902" spans="1:14" x14ac:dyDescent="0.25">
      <c r="A902" t="s">
        <v>246</v>
      </c>
      <c r="B902" t="s">
        <v>201</v>
      </c>
      <c r="C902" t="s">
        <v>35</v>
      </c>
      <c r="D902" t="s">
        <v>24</v>
      </c>
      <c r="E902" t="s">
        <v>17</v>
      </c>
      <c r="F902" s="1">
        <v>42501</v>
      </c>
      <c r="G902">
        <v>103256738</v>
      </c>
      <c r="H902" s="1">
        <v>42516</v>
      </c>
      <c r="I902">
        <v>8</v>
      </c>
      <c r="J902" s="6">
        <v>421.89</v>
      </c>
      <c r="K902" s="6">
        <v>364.69</v>
      </c>
      <c r="L902" s="7">
        <f>raw[[#This Row],[Unit Price]]*raw[[#This Row],[Units Sold]]</f>
        <v>3375.12</v>
      </c>
      <c r="M902" s="7">
        <f>raw[[#This Row],[Unit Cost]]*raw[[#This Row],[Units Sold]]</f>
        <v>2917.52</v>
      </c>
      <c r="N902" s="7">
        <f>raw[[#This Row],[Total Revenue]]-raw[[#This Row],[Total Cost]]</f>
        <v>457.59999999999991</v>
      </c>
    </row>
    <row r="903" spans="1:14" x14ac:dyDescent="0.25">
      <c r="A903" t="s">
        <v>18</v>
      </c>
      <c r="B903" t="s">
        <v>51</v>
      </c>
      <c r="C903" t="s">
        <v>23</v>
      </c>
      <c r="D903" t="s">
        <v>16</v>
      </c>
      <c r="E903" t="s">
        <v>17</v>
      </c>
      <c r="F903" s="1">
        <v>42286</v>
      </c>
      <c r="G903">
        <v>393028438</v>
      </c>
      <c r="H903" s="1">
        <v>42315</v>
      </c>
      <c r="I903">
        <v>8</v>
      </c>
      <c r="J903" s="6">
        <v>154.06</v>
      </c>
      <c r="K903" s="6">
        <v>90.93</v>
      </c>
      <c r="L903" s="7">
        <f>raw[[#This Row],[Unit Price]]*raw[[#This Row],[Units Sold]]</f>
        <v>1232.48</v>
      </c>
      <c r="M903" s="7">
        <f>raw[[#This Row],[Unit Cost]]*raw[[#This Row],[Units Sold]]</f>
        <v>727.44</v>
      </c>
      <c r="N903" s="7">
        <f>raw[[#This Row],[Total Revenue]]-raw[[#This Row],[Total Cost]]</f>
        <v>505.03999999999996</v>
      </c>
    </row>
    <row r="904" spans="1:14" x14ac:dyDescent="0.25">
      <c r="A904" t="s">
        <v>246</v>
      </c>
      <c r="B904" t="s">
        <v>190</v>
      </c>
      <c r="C904" t="s">
        <v>50</v>
      </c>
      <c r="D904" t="s">
        <v>16</v>
      </c>
      <c r="E904" t="s">
        <v>39</v>
      </c>
      <c r="F904" s="1">
        <v>41904</v>
      </c>
      <c r="G904">
        <v>633979642</v>
      </c>
      <c r="H904" s="1">
        <v>41939</v>
      </c>
      <c r="I904">
        <v>13</v>
      </c>
      <c r="J904" s="6">
        <v>81.73</v>
      </c>
      <c r="K904" s="6">
        <v>56.67</v>
      </c>
      <c r="L904" s="7">
        <f>raw[[#This Row],[Unit Price]]*raw[[#This Row],[Units Sold]]</f>
        <v>1062.49</v>
      </c>
      <c r="M904" s="7">
        <f>raw[[#This Row],[Unit Cost]]*raw[[#This Row],[Units Sold]]</f>
        <v>736.71</v>
      </c>
      <c r="N904" s="7">
        <f>raw[[#This Row],[Total Revenue]]-raw[[#This Row],[Total Cost]]</f>
        <v>325.77999999999997</v>
      </c>
    </row>
    <row r="905" spans="1:14" x14ac:dyDescent="0.25">
      <c r="A905" t="s">
        <v>247</v>
      </c>
      <c r="B905" t="s">
        <v>43</v>
      </c>
      <c r="C905" t="s">
        <v>67</v>
      </c>
      <c r="D905" t="s">
        <v>24</v>
      </c>
      <c r="E905" t="s">
        <v>17</v>
      </c>
      <c r="F905" s="1">
        <v>40640</v>
      </c>
      <c r="G905">
        <v>176159179</v>
      </c>
      <c r="H905" s="1">
        <v>40658</v>
      </c>
      <c r="I905">
        <v>14</v>
      </c>
      <c r="J905" s="6">
        <v>9.33</v>
      </c>
      <c r="K905" s="6">
        <v>6.92</v>
      </c>
      <c r="L905" s="7">
        <f>raw[[#This Row],[Unit Price]]*raw[[#This Row],[Units Sold]]</f>
        <v>130.62</v>
      </c>
      <c r="M905" s="7">
        <f>raw[[#This Row],[Unit Cost]]*raw[[#This Row],[Units Sold]]</f>
        <v>96.88</v>
      </c>
      <c r="N905" s="7">
        <f>raw[[#This Row],[Total Revenue]]-raw[[#This Row],[Total Cost]]</f>
        <v>33.740000000000009</v>
      </c>
    </row>
    <row r="906" spans="1:14" x14ac:dyDescent="0.25">
      <c r="A906" t="s">
        <v>247</v>
      </c>
      <c r="B906" t="s">
        <v>89</v>
      </c>
      <c r="C906" t="s">
        <v>26</v>
      </c>
      <c r="D906" t="s">
        <v>24</v>
      </c>
      <c r="E906" t="s">
        <v>39</v>
      </c>
      <c r="F906" s="1">
        <v>40930</v>
      </c>
      <c r="G906">
        <v>689928376</v>
      </c>
      <c r="H906" s="1">
        <v>40955</v>
      </c>
      <c r="I906">
        <v>7</v>
      </c>
      <c r="J906" s="6">
        <v>668.27</v>
      </c>
      <c r="K906" s="6">
        <v>502.54</v>
      </c>
      <c r="L906" s="7">
        <f>raw[[#This Row],[Unit Price]]*raw[[#This Row],[Units Sold]]</f>
        <v>4677.8899999999994</v>
      </c>
      <c r="M906" s="7">
        <f>raw[[#This Row],[Unit Cost]]*raw[[#This Row],[Units Sold]]</f>
        <v>3517.78</v>
      </c>
      <c r="N906" s="7">
        <f>raw[[#This Row],[Total Revenue]]-raw[[#This Row],[Total Cost]]</f>
        <v>1160.1099999999992</v>
      </c>
    </row>
    <row r="907" spans="1:14" x14ac:dyDescent="0.25">
      <c r="A907" t="s">
        <v>30</v>
      </c>
      <c r="B907" t="s">
        <v>191</v>
      </c>
      <c r="C907" t="s">
        <v>50</v>
      </c>
      <c r="D907" t="s">
        <v>16</v>
      </c>
      <c r="E907" t="s">
        <v>29</v>
      </c>
      <c r="F907" s="1">
        <v>41452</v>
      </c>
      <c r="G907">
        <v>315961062</v>
      </c>
      <c r="H907" s="1">
        <v>41492</v>
      </c>
      <c r="I907">
        <v>15</v>
      </c>
      <c r="J907" s="6">
        <v>81.73</v>
      </c>
      <c r="K907" s="6">
        <v>56.67</v>
      </c>
      <c r="L907" s="7">
        <f>raw[[#This Row],[Unit Price]]*raw[[#This Row],[Units Sold]]</f>
        <v>1225.95</v>
      </c>
      <c r="M907" s="7">
        <f>raw[[#This Row],[Unit Cost]]*raw[[#This Row],[Units Sold]]</f>
        <v>850.05000000000007</v>
      </c>
      <c r="N907" s="7">
        <f>raw[[#This Row],[Total Revenue]]-raw[[#This Row],[Total Cost]]</f>
        <v>375.9</v>
      </c>
    </row>
    <row r="908" spans="1:14" x14ac:dyDescent="0.25">
      <c r="A908" t="s">
        <v>30</v>
      </c>
      <c r="B908" t="s">
        <v>191</v>
      </c>
      <c r="C908" t="s">
        <v>23</v>
      </c>
      <c r="D908" t="s">
        <v>16</v>
      </c>
      <c r="E908" t="s">
        <v>17</v>
      </c>
      <c r="F908" s="1">
        <v>41273</v>
      </c>
      <c r="G908">
        <v>415243566</v>
      </c>
      <c r="H908" s="1">
        <v>41284</v>
      </c>
      <c r="I908">
        <v>14</v>
      </c>
      <c r="J908" s="6">
        <v>154.06</v>
      </c>
      <c r="K908" s="6">
        <v>90.93</v>
      </c>
      <c r="L908" s="7">
        <f>raw[[#This Row],[Unit Price]]*raw[[#This Row],[Units Sold]]</f>
        <v>2156.84</v>
      </c>
      <c r="M908" s="7">
        <f>raw[[#This Row],[Unit Cost]]*raw[[#This Row],[Units Sold]]</f>
        <v>1273.02</v>
      </c>
      <c r="N908" s="7">
        <f>raw[[#This Row],[Total Revenue]]-raw[[#This Row],[Total Cost]]</f>
        <v>883.82000000000016</v>
      </c>
    </row>
    <row r="909" spans="1:14" x14ac:dyDescent="0.25">
      <c r="A909" t="s">
        <v>245</v>
      </c>
      <c r="B909" t="s">
        <v>94</v>
      </c>
      <c r="C909" t="s">
        <v>35</v>
      </c>
      <c r="D909" t="s">
        <v>16</v>
      </c>
      <c r="E909" t="s">
        <v>39</v>
      </c>
      <c r="F909" s="1">
        <v>41232</v>
      </c>
      <c r="G909">
        <v>619074714</v>
      </c>
      <c r="H909" s="1">
        <v>41257</v>
      </c>
      <c r="I909">
        <v>11</v>
      </c>
      <c r="J909" s="6">
        <v>421.89</v>
      </c>
      <c r="K909" s="6">
        <v>364.69</v>
      </c>
      <c r="L909" s="7">
        <f>raw[[#This Row],[Unit Price]]*raw[[#This Row],[Units Sold]]</f>
        <v>4640.79</v>
      </c>
      <c r="M909" s="7">
        <f>raw[[#This Row],[Unit Cost]]*raw[[#This Row],[Units Sold]]</f>
        <v>4011.59</v>
      </c>
      <c r="N909" s="7">
        <f>raw[[#This Row],[Total Revenue]]-raw[[#This Row],[Total Cost]]</f>
        <v>629.19999999999982</v>
      </c>
    </row>
    <row r="910" spans="1:14" x14ac:dyDescent="0.25">
      <c r="A910" t="s">
        <v>78</v>
      </c>
      <c r="B910" t="s">
        <v>181</v>
      </c>
      <c r="C910" t="s">
        <v>53</v>
      </c>
      <c r="D910" t="s">
        <v>24</v>
      </c>
      <c r="E910" t="s">
        <v>17</v>
      </c>
      <c r="F910" s="1">
        <v>42557</v>
      </c>
      <c r="G910">
        <v>179065835</v>
      </c>
      <c r="H910" s="1">
        <v>42588</v>
      </c>
      <c r="I910">
        <v>14</v>
      </c>
      <c r="J910" s="6">
        <v>437.2</v>
      </c>
      <c r="K910" s="6">
        <v>263.33</v>
      </c>
      <c r="L910" s="7">
        <f>raw[[#This Row],[Unit Price]]*raw[[#This Row],[Units Sold]]</f>
        <v>6120.8</v>
      </c>
      <c r="M910" s="7">
        <f>raw[[#This Row],[Unit Cost]]*raw[[#This Row],[Units Sold]]</f>
        <v>3686.62</v>
      </c>
      <c r="N910" s="7">
        <f>raw[[#This Row],[Total Revenue]]-raw[[#This Row],[Total Cost]]</f>
        <v>2434.1800000000003</v>
      </c>
    </row>
    <row r="911" spans="1:14" x14ac:dyDescent="0.25">
      <c r="A911" t="s">
        <v>18</v>
      </c>
      <c r="B911" t="s">
        <v>86</v>
      </c>
      <c r="C911" t="s">
        <v>26</v>
      </c>
      <c r="D911" t="s">
        <v>24</v>
      </c>
      <c r="E911" t="s">
        <v>39</v>
      </c>
      <c r="F911" s="1">
        <v>42715</v>
      </c>
      <c r="G911">
        <v>217140758</v>
      </c>
      <c r="H911" s="1">
        <v>42732</v>
      </c>
      <c r="I911">
        <v>9</v>
      </c>
      <c r="J911" s="6">
        <v>668.27</v>
      </c>
      <c r="K911" s="6">
        <v>502.54</v>
      </c>
      <c r="L911" s="7">
        <f>raw[[#This Row],[Unit Price]]*raw[[#This Row],[Units Sold]]</f>
        <v>6014.43</v>
      </c>
      <c r="M911" s="7">
        <f>raw[[#This Row],[Unit Cost]]*raw[[#This Row],[Units Sold]]</f>
        <v>4522.8600000000006</v>
      </c>
      <c r="N911" s="7">
        <f>raw[[#This Row],[Total Revenue]]-raw[[#This Row],[Total Cost]]</f>
        <v>1491.5699999999997</v>
      </c>
    </row>
    <row r="912" spans="1:14" x14ac:dyDescent="0.25">
      <c r="A912" t="s">
        <v>30</v>
      </c>
      <c r="B912" t="s">
        <v>69</v>
      </c>
      <c r="C912" t="s">
        <v>38</v>
      </c>
      <c r="D912" t="s">
        <v>16</v>
      </c>
      <c r="E912" t="s">
        <v>21</v>
      </c>
      <c r="F912" s="1">
        <v>42328</v>
      </c>
      <c r="G912">
        <v>575535809</v>
      </c>
      <c r="H912" s="1">
        <v>42364</v>
      </c>
      <c r="I912">
        <v>4</v>
      </c>
      <c r="J912" s="6">
        <v>205.7</v>
      </c>
      <c r="K912" s="6">
        <v>117.11</v>
      </c>
      <c r="L912" s="7">
        <f>raw[[#This Row],[Unit Price]]*raw[[#This Row],[Units Sold]]</f>
        <v>822.8</v>
      </c>
      <c r="M912" s="7">
        <f>raw[[#This Row],[Unit Cost]]*raw[[#This Row],[Units Sold]]</f>
        <v>468.44</v>
      </c>
      <c r="N912" s="7">
        <f>raw[[#This Row],[Total Revenue]]-raw[[#This Row],[Total Cost]]</f>
        <v>354.35999999999996</v>
      </c>
    </row>
    <row r="913" spans="1:14" x14ac:dyDescent="0.25">
      <c r="A913" t="s">
        <v>78</v>
      </c>
      <c r="B913" t="s">
        <v>60</v>
      </c>
      <c r="C913" t="s">
        <v>26</v>
      </c>
      <c r="D913" t="s">
        <v>16</v>
      </c>
      <c r="E913" t="s">
        <v>21</v>
      </c>
      <c r="F913" s="1">
        <v>41026</v>
      </c>
      <c r="G913">
        <v>266799819</v>
      </c>
      <c r="H913" s="1">
        <v>41052</v>
      </c>
      <c r="I913">
        <v>1</v>
      </c>
      <c r="J913" s="6">
        <v>668.27</v>
      </c>
      <c r="K913" s="6">
        <v>502.54</v>
      </c>
      <c r="L913" s="7">
        <f>raw[[#This Row],[Unit Price]]*raw[[#This Row],[Units Sold]]</f>
        <v>668.27</v>
      </c>
      <c r="M913" s="7">
        <f>raw[[#This Row],[Unit Cost]]*raw[[#This Row],[Units Sold]]</f>
        <v>502.54</v>
      </c>
      <c r="N913" s="7">
        <f>raw[[#This Row],[Total Revenue]]-raw[[#This Row],[Total Cost]]</f>
        <v>165.72999999999996</v>
      </c>
    </row>
    <row r="914" spans="1:14" x14ac:dyDescent="0.25">
      <c r="A914" t="s">
        <v>18</v>
      </c>
      <c r="B914" t="s">
        <v>19</v>
      </c>
      <c r="C914" t="s">
        <v>53</v>
      </c>
      <c r="D914" t="s">
        <v>16</v>
      </c>
      <c r="E914" t="s">
        <v>39</v>
      </c>
      <c r="F914" s="1">
        <v>41592</v>
      </c>
      <c r="G914">
        <v>623794114</v>
      </c>
      <c r="H914" s="1">
        <v>41632</v>
      </c>
      <c r="I914">
        <v>6</v>
      </c>
      <c r="J914" s="6">
        <v>437.2</v>
      </c>
      <c r="K914" s="6">
        <v>263.33</v>
      </c>
      <c r="L914" s="7">
        <f>raw[[#This Row],[Unit Price]]*raw[[#This Row],[Units Sold]]</f>
        <v>2623.2</v>
      </c>
      <c r="M914" s="7">
        <f>raw[[#This Row],[Unit Cost]]*raw[[#This Row],[Units Sold]]</f>
        <v>1579.98</v>
      </c>
      <c r="N914" s="7">
        <f>raw[[#This Row],[Total Revenue]]-raw[[#This Row],[Total Cost]]</f>
        <v>1043.2199999999998</v>
      </c>
    </row>
    <row r="915" spans="1:14" x14ac:dyDescent="0.25">
      <c r="A915" t="s">
        <v>245</v>
      </c>
      <c r="B915" t="s">
        <v>100</v>
      </c>
      <c r="C915" t="s">
        <v>44</v>
      </c>
      <c r="D915" t="s">
        <v>24</v>
      </c>
      <c r="E915" t="s">
        <v>21</v>
      </c>
      <c r="F915" s="1">
        <v>40283</v>
      </c>
      <c r="G915">
        <v>349692523</v>
      </c>
      <c r="H915" s="1">
        <v>40302</v>
      </c>
      <c r="I915">
        <v>1</v>
      </c>
      <c r="J915" s="6">
        <v>109.28</v>
      </c>
      <c r="K915" s="6">
        <v>35.840000000000003</v>
      </c>
      <c r="L915" s="7">
        <f>raw[[#This Row],[Unit Price]]*raw[[#This Row],[Units Sold]]</f>
        <v>109.28</v>
      </c>
      <c r="M915" s="7">
        <f>raw[[#This Row],[Unit Cost]]*raw[[#This Row],[Units Sold]]</f>
        <v>35.840000000000003</v>
      </c>
      <c r="N915" s="7">
        <f>raw[[#This Row],[Total Revenue]]-raw[[#This Row],[Total Cost]]</f>
        <v>73.44</v>
      </c>
    </row>
    <row r="916" spans="1:14" x14ac:dyDescent="0.25">
      <c r="A916" t="s">
        <v>245</v>
      </c>
      <c r="B916" t="s">
        <v>167</v>
      </c>
      <c r="C916" t="s">
        <v>33</v>
      </c>
      <c r="D916" t="s">
        <v>24</v>
      </c>
      <c r="E916" t="s">
        <v>21</v>
      </c>
      <c r="F916" s="1">
        <v>42044</v>
      </c>
      <c r="G916">
        <v>467981374</v>
      </c>
      <c r="H916" s="1">
        <v>42062</v>
      </c>
      <c r="I916">
        <v>8</v>
      </c>
      <c r="J916" s="6">
        <v>255.28</v>
      </c>
      <c r="K916" s="6">
        <v>159.41999999999999</v>
      </c>
      <c r="L916" s="7">
        <f>raw[[#This Row],[Unit Price]]*raw[[#This Row],[Units Sold]]</f>
        <v>2042.24</v>
      </c>
      <c r="M916" s="7">
        <f>raw[[#This Row],[Unit Cost]]*raw[[#This Row],[Units Sold]]</f>
        <v>1275.3599999999999</v>
      </c>
      <c r="N916" s="7">
        <f>raw[[#This Row],[Total Revenue]]-raw[[#This Row],[Total Cost]]</f>
        <v>766.88000000000011</v>
      </c>
    </row>
    <row r="917" spans="1:14" x14ac:dyDescent="0.25">
      <c r="A917" t="s">
        <v>245</v>
      </c>
      <c r="B917" t="s">
        <v>163</v>
      </c>
      <c r="C917" t="s">
        <v>20</v>
      </c>
      <c r="D917" t="s">
        <v>16</v>
      </c>
      <c r="E917" t="s">
        <v>21</v>
      </c>
      <c r="F917" s="1">
        <v>42527</v>
      </c>
      <c r="G917">
        <v>272459495</v>
      </c>
      <c r="H917" s="1">
        <v>42556</v>
      </c>
      <c r="I917">
        <v>9</v>
      </c>
      <c r="J917" s="6">
        <v>47.45</v>
      </c>
      <c r="K917" s="6">
        <v>31.79</v>
      </c>
      <c r="L917" s="7">
        <f>raw[[#This Row],[Unit Price]]*raw[[#This Row],[Units Sold]]</f>
        <v>427.05</v>
      </c>
      <c r="M917" s="7">
        <f>raw[[#This Row],[Unit Cost]]*raw[[#This Row],[Units Sold]]</f>
        <v>286.11</v>
      </c>
      <c r="N917" s="7">
        <f>raw[[#This Row],[Total Revenue]]-raw[[#This Row],[Total Cost]]</f>
        <v>140.94</v>
      </c>
    </row>
    <row r="918" spans="1:14" x14ac:dyDescent="0.25">
      <c r="A918" t="s">
        <v>245</v>
      </c>
      <c r="B918" t="s">
        <v>106</v>
      </c>
      <c r="C918" t="s">
        <v>33</v>
      </c>
      <c r="D918" t="s">
        <v>24</v>
      </c>
      <c r="E918" t="s">
        <v>39</v>
      </c>
      <c r="F918" s="1">
        <v>40541</v>
      </c>
      <c r="G918">
        <v>477238214</v>
      </c>
      <c r="H918" s="1">
        <v>40550</v>
      </c>
      <c r="I918">
        <v>7</v>
      </c>
      <c r="J918" s="6">
        <v>255.28</v>
      </c>
      <c r="K918" s="6">
        <v>159.41999999999999</v>
      </c>
      <c r="L918" s="7">
        <f>raw[[#This Row],[Unit Price]]*raw[[#This Row],[Units Sold]]</f>
        <v>1786.96</v>
      </c>
      <c r="M918" s="7">
        <f>raw[[#This Row],[Unit Cost]]*raw[[#This Row],[Units Sold]]</f>
        <v>1115.9399999999998</v>
      </c>
      <c r="N918" s="7">
        <f>raw[[#This Row],[Total Revenue]]-raw[[#This Row],[Total Cost]]</f>
        <v>671.02000000000021</v>
      </c>
    </row>
    <row r="919" spans="1:14" x14ac:dyDescent="0.25">
      <c r="A919" t="s">
        <v>245</v>
      </c>
      <c r="B919" t="s">
        <v>216</v>
      </c>
      <c r="C919" t="s">
        <v>33</v>
      </c>
      <c r="D919" t="s">
        <v>16</v>
      </c>
      <c r="E919" t="s">
        <v>21</v>
      </c>
      <c r="F919" s="1">
        <v>42195</v>
      </c>
      <c r="G919">
        <v>966741359</v>
      </c>
      <c r="H919" s="1">
        <v>42197</v>
      </c>
      <c r="I919">
        <v>15</v>
      </c>
      <c r="J919" s="6">
        <v>255.28</v>
      </c>
      <c r="K919" s="6">
        <v>159.41999999999999</v>
      </c>
      <c r="L919" s="7">
        <f>raw[[#This Row],[Unit Price]]*raw[[#This Row],[Units Sold]]</f>
        <v>3829.2</v>
      </c>
      <c r="M919" s="7">
        <f>raw[[#This Row],[Unit Cost]]*raw[[#This Row],[Units Sold]]</f>
        <v>2391.2999999999997</v>
      </c>
      <c r="N919" s="7">
        <f>raw[[#This Row],[Total Revenue]]-raw[[#This Row],[Total Cost]]</f>
        <v>1437.9</v>
      </c>
    </row>
    <row r="920" spans="1:14" x14ac:dyDescent="0.25">
      <c r="A920" t="s">
        <v>245</v>
      </c>
      <c r="B920" t="s">
        <v>198</v>
      </c>
      <c r="C920" t="s">
        <v>23</v>
      </c>
      <c r="D920" t="s">
        <v>16</v>
      </c>
      <c r="E920" t="s">
        <v>29</v>
      </c>
      <c r="F920" s="1">
        <v>42927</v>
      </c>
      <c r="G920">
        <v>345705258</v>
      </c>
      <c r="H920" s="1">
        <v>42942</v>
      </c>
      <c r="I920">
        <v>1</v>
      </c>
      <c r="J920" s="6">
        <v>154.06</v>
      </c>
      <c r="K920" s="6">
        <v>90.93</v>
      </c>
      <c r="L920" s="7">
        <f>raw[[#This Row],[Unit Price]]*raw[[#This Row],[Units Sold]]</f>
        <v>154.06</v>
      </c>
      <c r="M920" s="7">
        <f>raw[[#This Row],[Unit Cost]]*raw[[#This Row],[Units Sold]]</f>
        <v>90.93</v>
      </c>
      <c r="N920" s="7">
        <f>raw[[#This Row],[Total Revenue]]-raw[[#This Row],[Total Cost]]</f>
        <v>63.129999999999995</v>
      </c>
    </row>
    <row r="921" spans="1:14" x14ac:dyDescent="0.25">
      <c r="A921" t="s">
        <v>245</v>
      </c>
      <c r="B921" t="s">
        <v>116</v>
      </c>
      <c r="C921" t="s">
        <v>35</v>
      </c>
      <c r="D921" t="s">
        <v>24</v>
      </c>
      <c r="E921" t="s">
        <v>39</v>
      </c>
      <c r="F921" s="1">
        <v>42711</v>
      </c>
      <c r="G921">
        <v>889178740</v>
      </c>
      <c r="H921" s="1">
        <v>42755</v>
      </c>
      <c r="I921">
        <v>11</v>
      </c>
      <c r="J921" s="6">
        <v>421.89</v>
      </c>
      <c r="K921" s="6">
        <v>364.69</v>
      </c>
      <c r="L921" s="7">
        <f>raw[[#This Row],[Unit Price]]*raw[[#This Row],[Units Sold]]</f>
        <v>4640.79</v>
      </c>
      <c r="M921" s="7">
        <f>raw[[#This Row],[Unit Cost]]*raw[[#This Row],[Units Sold]]</f>
        <v>4011.59</v>
      </c>
      <c r="N921" s="7">
        <f>raw[[#This Row],[Total Revenue]]-raw[[#This Row],[Total Cost]]</f>
        <v>629.19999999999982</v>
      </c>
    </row>
    <row r="922" spans="1:14" x14ac:dyDescent="0.25">
      <c r="A922" t="s">
        <v>246</v>
      </c>
      <c r="B922" t="s">
        <v>90</v>
      </c>
      <c r="C922" t="s">
        <v>46</v>
      </c>
      <c r="D922" t="s">
        <v>16</v>
      </c>
      <c r="E922" t="s">
        <v>21</v>
      </c>
      <c r="F922" s="1">
        <v>41911</v>
      </c>
      <c r="G922">
        <v>892523133</v>
      </c>
      <c r="H922" s="1">
        <v>41959</v>
      </c>
      <c r="I922">
        <v>10</v>
      </c>
      <c r="J922" s="6">
        <v>152.58000000000001</v>
      </c>
      <c r="K922" s="6">
        <v>97.44</v>
      </c>
      <c r="L922" s="7">
        <f>raw[[#This Row],[Unit Price]]*raw[[#This Row],[Units Sold]]</f>
        <v>1525.8000000000002</v>
      </c>
      <c r="M922" s="7">
        <f>raw[[#This Row],[Unit Cost]]*raw[[#This Row],[Units Sold]]</f>
        <v>974.4</v>
      </c>
      <c r="N922" s="7">
        <f>raw[[#This Row],[Total Revenue]]-raw[[#This Row],[Total Cost]]</f>
        <v>551.4000000000002</v>
      </c>
    </row>
    <row r="923" spans="1:14" x14ac:dyDescent="0.25">
      <c r="A923" t="s">
        <v>246</v>
      </c>
      <c r="B923" t="s">
        <v>61</v>
      </c>
      <c r="C923" t="s">
        <v>26</v>
      </c>
      <c r="D923" t="s">
        <v>16</v>
      </c>
      <c r="E923" t="s">
        <v>17</v>
      </c>
      <c r="F923" s="1">
        <v>42660</v>
      </c>
      <c r="G923">
        <v>521412265</v>
      </c>
      <c r="H923" s="1">
        <v>42685</v>
      </c>
      <c r="I923">
        <v>11</v>
      </c>
      <c r="J923" s="6">
        <v>668.27</v>
      </c>
      <c r="K923" s="6">
        <v>502.54</v>
      </c>
      <c r="L923" s="7">
        <f>raw[[#This Row],[Unit Price]]*raw[[#This Row],[Units Sold]]</f>
        <v>7350.9699999999993</v>
      </c>
      <c r="M923" s="7">
        <f>raw[[#This Row],[Unit Cost]]*raw[[#This Row],[Units Sold]]</f>
        <v>5527.9400000000005</v>
      </c>
      <c r="N923" s="7">
        <f>raw[[#This Row],[Total Revenue]]-raw[[#This Row],[Total Cost]]</f>
        <v>1823.0299999999988</v>
      </c>
    </row>
    <row r="924" spans="1:14" x14ac:dyDescent="0.25">
      <c r="A924" t="s">
        <v>247</v>
      </c>
      <c r="B924" t="s">
        <v>112</v>
      </c>
      <c r="C924" t="s">
        <v>67</v>
      </c>
      <c r="D924" t="s">
        <v>16</v>
      </c>
      <c r="E924" t="s">
        <v>29</v>
      </c>
      <c r="F924" s="1">
        <v>41953</v>
      </c>
      <c r="G924">
        <v>461832463</v>
      </c>
      <c r="H924" s="1">
        <v>41988</v>
      </c>
      <c r="I924">
        <v>9</v>
      </c>
      <c r="J924" s="6">
        <v>9.33</v>
      </c>
      <c r="K924" s="6">
        <v>6.92</v>
      </c>
      <c r="L924" s="7">
        <f>raw[[#This Row],[Unit Price]]*raw[[#This Row],[Units Sold]]</f>
        <v>83.97</v>
      </c>
      <c r="M924" s="7">
        <f>raw[[#This Row],[Unit Cost]]*raw[[#This Row],[Units Sold]]</f>
        <v>62.28</v>
      </c>
      <c r="N924" s="7">
        <f>raw[[#This Row],[Total Revenue]]-raw[[#This Row],[Total Cost]]</f>
        <v>21.689999999999998</v>
      </c>
    </row>
    <row r="925" spans="1:14" x14ac:dyDescent="0.25">
      <c r="A925" t="s">
        <v>246</v>
      </c>
      <c r="B925" t="s">
        <v>101</v>
      </c>
      <c r="C925" t="s">
        <v>26</v>
      </c>
      <c r="D925" t="s">
        <v>24</v>
      </c>
      <c r="E925" t="s">
        <v>17</v>
      </c>
      <c r="F925" s="1">
        <v>41318</v>
      </c>
      <c r="G925">
        <v>570082557</v>
      </c>
      <c r="H925" s="1">
        <v>41345</v>
      </c>
      <c r="I925">
        <v>15</v>
      </c>
      <c r="J925" s="6">
        <v>668.27</v>
      </c>
      <c r="K925" s="6">
        <v>502.54</v>
      </c>
      <c r="L925" s="7">
        <f>raw[[#This Row],[Unit Price]]*raw[[#This Row],[Units Sold]]</f>
        <v>10024.049999999999</v>
      </c>
      <c r="M925" s="7">
        <f>raw[[#This Row],[Unit Cost]]*raw[[#This Row],[Units Sold]]</f>
        <v>7538.1</v>
      </c>
      <c r="N925" s="7">
        <f>raw[[#This Row],[Total Revenue]]-raw[[#This Row],[Total Cost]]</f>
        <v>2485.9499999999989</v>
      </c>
    </row>
    <row r="926" spans="1:14" x14ac:dyDescent="0.25">
      <c r="A926" t="s">
        <v>18</v>
      </c>
      <c r="B926" t="s">
        <v>195</v>
      </c>
      <c r="C926" t="s">
        <v>20</v>
      </c>
      <c r="D926" t="s">
        <v>24</v>
      </c>
      <c r="E926" t="s">
        <v>21</v>
      </c>
      <c r="F926" s="1">
        <v>42676</v>
      </c>
      <c r="G926">
        <v>322773873</v>
      </c>
      <c r="H926" s="1">
        <v>42689</v>
      </c>
      <c r="I926">
        <v>8</v>
      </c>
      <c r="J926" s="6">
        <v>47.45</v>
      </c>
      <c r="K926" s="6">
        <v>31.79</v>
      </c>
      <c r="L926" s="7">
        <f>raw[[#This Row],[Unit Price]]*raw[[#This Row],[Units Sold]]</f>
        <v>379.6</v>
      </c>
      <c r="M926" s="7">
        <f>raw[[#This Row],[Unit Cost]]*raw[[#This Row],[Units Sold]]</f>
        <v>254.32</v>
      </c>
      <c r="N926" s="7">
        <f>raw[[#This Row],[Total Revenue]]-raw[[#This Row],[Total Cost]]</f>
        <v>125.28000000000003</v>
      </c>
    </row>
    <row r="927" spans="1:14" x14ac:dyDescent="0.25">
      <c r="A927" t="s">
        <v>245</v>
      </c>
      <c r="B927" t="s">
        <v>14</v>
      </c>
      <c r="C927" t="s">
        <v>38</v>
      </c>
      <c r="D927" t="s">
        <v>24</v>
      </c>
      <c r="E927" t="s">
        <v>29</v>
      </c>
      <c r="F927" s="1">
        <v>41419</v>
      </c>
      <c r="G927">
        <v>166830241</v>
      </c>
      <c r="H927" s="1">
        <v>41464</v>
      </c>
      <c r="I927">
        <v>13</v>
      </c>
      <c r="J927" s="6">
        <v>205.7</v>
      </c>
      <c r="K927" s="6">
        <v>117.11</v>
      </c>
      <c r="L927" s="7">
        <f>raw[[#This Row],[Unit Price]]*raw[[#This Row],[Units Sold]]</f>
        <v>2674.1</v>
      </c>
      <c r="M927" s="7">
        <f>raw[[#This Row],[Unit Cost]]*raw[[#This Row],[Units Sold]]</f>
        <v>1522.43</v>
      </c>
      <c r="N927" s="7">
        <f>raw[[#This Row],[Total Revenue]]-raw[[#This Row],[Total Cost]]</f>
        <v>1151.6699999999998</v>
      </c>
    </row>
    <row r="928" spans="1:14" x14ac:dyDescent="0.25">
      <c r="A928" t="s">
        <v>245</v>
      </c>
      <c r="B928" t="s">
        <v>156</v>
      </c>
      <c r="C928" t="s">
        <v>33</v>
      </c>
      <c r="D928" t="s">
        <v>24</v>
      </c>
      <c r="E928" t="s">
        <v>29</v>
      </c>
      <c r="F928" s="1">
        <v>41628</v>
      </c>
      <c r="G928">
        <v>169487988</v>
      </c>
      <c r="H928" s="1">
        <v>41663</v>
      </c>
      <c r="I928">
        <v>7</v>
      </c>
      <c r="J928" s="6">
        <v>255.28</v>
      </c>
      <c r="K928" s="6">
        <v>159.41999999999999</v>
      </c>
      <c r="L928" s="7">
        <f>raw[[#This Row],[Unit Price]]*raw[[#This Row],[Units Sold]]</f>
        <v>1786.96</v>
      </c>
      <c r="M928" s="7">
        <f>raw[[#This Row],[Unit Cost]]*raw[[#This Row],[Units Sold]]</f>
        <v>1115.9399999999998</v>
      </c>
      <c r="N928" s="7">
        <f>raw[[#This Row],[Total Revenue]]-raw[[#This Row],[Total Cost]]</f>
        <v>671.02000000000021</v>
      </c>
    </row>
    <row r="929" spans="1:14" x14ac:dyDescent="0.25">
      <c r="A929" t="s">
        <v>247</v>
      </c>
      <c r="B929" t="s">
        <v>103</v>
      </c>
      <c r="C929" t="s">
        <v>35</v>
      </c>
      <c r="D929" t="s">
        <v>24</v>
      </c>
      <c r="E929" t="s">
        <v>39</v>
      </c>
      <c r="F929" s="1">
        <v>40855</v>
      </c>
      <c r="G929">
        <v>468295943</v>
      </c>
      <c r="H929" s="1">
        <v>40891</v>
      </c>
      <c r="I929">
        <v>13</v>
      </c>
      <c r="J929" s="6">
        <v>421.89</v>
      </c>
      <c r="K929" s="6">
        <v>364.69</v>
      </c>
      <c r="L929" s="7">
        <f>raw[[#This Row],[Unit Price]]*raw[[#This Row],[Units Sold]]</f>
        <v>5484.57</v>
      </c>
      <c r="M929" s="7">
        <f>raw[[#This Row],[Unit Cost]]*raw[[#This Row],[Units Sold]]</f>
        <v>4740.97</v>
      </c>
      <c r="N929" s="7">
        <f>raw[[#This Row],[Total Revenue]]-raw[[#This Row],[Total Cost]]</f>
        <v>743.59999999999945</v>
      </c>
    </row>
    <row r="930" spans="1:14" x14ac:dyDescent="0.25">
      <c r="A930" t="s">
        <v>247</v>
      </c>
      <c r="B930" t="s">
        <v>215</v>
      </c>
      <c r="C930" t="s">
        <v>15</v>
      </c>
      <c r="D930" t="s">
        <v>16</v>
      </c>
      <c r="E930" t="s">
        <v>39</v>
      </c>
      <c r="F930" s="1">
        <v>42578</v>
      </c>
      <c r="G930">
        <v>821115434</v>
      </c>
      <c r="H930" s="1">
        <v>42591</v>
      </c>
      <c r="I930">
        <v>9</v>
      </c>
      <c r="J930" s="6">
        <v>651.21</v>
      </c>
      <c r="K930" s="6">
        <v>524.96</v>
      </c>
      <c r="L930" s="7">
        <f>raw[[#This Row],[Unit Price]]*raw[[#This Row],[Units Sold]]</f>
        <v>5860.89</v>
      </c>
      <c r="M930" s="7">
        <f>raw[[#This Row],[Unit Cost]]*raw[[#This Row],[Units Sold]]</f>
        <v>4724.6400000000003</v>
      </c>
      <c r="N930" s="7">
        <f>raw[[#This Row],[Total Revenue]]-raw[[#This Row],[Total Cost]]</f>
        <v>1136.25</v>
      </c>
    </row>
    <row r="931" spans="1:14" x14ac:dyDescent="0.25">
      <c r="A931" t="s">
        <v>18</v>
      </c>
      <c r="B931" t="s">
        <v>131</v>
      </c>
      <c r="C931" t="s">
        <v>23</v>
      </c>
      <c r="D931" t="s">
        <v>16</v>
      </c>
      <c r="E931" t="s">
        <v>29</v>
      </c>
      <c r="F931" s="1">
        <v>40978</v>
      </c>
      <c r="G931">
        <v>156120288</v>
      </c>
      <c r="H931" s="1">
        <v>40998</v>
      </c>
      <c r="I931">
        <v>14</v>
      </c>
      <c r="J931" s="6">
        <v>154.06</v>
      </c>
      <c r="K931" s="6">
        <v>90.93</v>
      </c>
      <c r="L931" s="7">
        <f>raw[[#This Row],[Unit Price]]*raw[[#This Row],[Units Sold]]</f>
        <v>2156.84</v>
      </c>
      <c r="M931" s="7">
        <f>raw[[#This Row],[Unit Cost]]*raw[[#This Row],[Units Sold]]</f>
        <v>1273.02</v>
      </c>
      <c r="N931" s="7">
        <f>raw[[#This Row],[Total Revenue]]-raw[[#This Row],[Total Cost]]</f>
        <v>883.82000000000016</v>
      </c>
    </row>
    <row r="932" spans="1:14" x14ac:dyDescent="0.25">
      <c r="A932" t="s">
        <v>245</v>
      </c>
      <c r="B932" t="s">
        <v>214</v>
      </c>
      <c r="C932" t="s">
        <v>44</v>
      </c>
      <c r="D932" t="s">
        <v>24</v>
      </c>
      <c r="E932" t="s">
        <v>29</v>
      </c>
      <c r="F932" s="1">
        <v>41692</v>
      </c>
      <c r="G932">
        <v>621796834</v>
      </c>
      <c r="H932" s="1">
        <v>41716</v>
      </c>
      <c r="I932">
        <v>4</v>
      </c>
      <c r="J932" s="6">
        <v>109.28</v>
      </c>
      <c r="K932" s="6">
        <v>35.840000000000003</v>
      </c>
      <c r="L932" s="7">
        <f>raw[[#This Row],[Unit Price]]*raw[[#This Row],[Units Sold]]</f>
        <v>437.12</v>
      </c>
      <c r="M932" s="7">
        <f>raw[[#This Row],[Unit Cost]]*raw[[#This Row],[Units Sold]]</f>
        <v>143.36000000000001</v>
      </c>
      <c r="N932" s="7">
        <f>raw[[#This Row],[Total Revenue]]-raw[[#This Row],[Total Cost]]</f>
        <v>293.76</v>
      </c>
    </row>
    <row r="933" spans="1:14" x14ac:dyDescent="0.25">
      <c r="A933" t="s">
        <v>18</v>
      </c>
      <c r="B933" t="s">
        <v>173</v>
      </c>
      <c r="C933" t="s">
        <v>15</v>
      </c>
      <c r="D933" t="s">
        <v>16</v>
      </c>
      <c r="E933" t="s">
        <v>21</v>
      </c>
      <c r="F933" s="1">
        <v>41063</v>
      </c>
      <c r="G933">
        <v>836943900</v>
      </c>
      <c r="H933" s="1">
        <v>41093</v>
      </c>
      <c r="I933">
        <v>15</v>
      </c>
      <c r="J933" s="6">
        <v>651.21</v>
      </c>
      <c r="K933" s="6">
        <v>524.96</v>
      </c>
      <c r="L933" s="7">
        <f>raw[[#This Row],[Unit Price]]*raw[[#This Row],[Units Sold]]</f>
        <v>9768.1500000000015</v>
      </c>
      <c r="M933" s="7">
        <f>raw[[#This Row],[Unit Cost]]*raw[[#This Row],[Units Sold]]</f>
        <v>7874.4000000000005</v>
      </c>
      <c r="N933" s="7">
        <f>raw[[#This Row],[Total Revenue]]-raw[[#This Row],[Total Cost]]</f>
        <v>1893.7500000000009</v>
      </c>
    </row>
    <row r="934" spans="1:14" x14ac:dyDescent="0.25">
      <c r="A934" t="s">
        <v>245</v>
      </c>
      <c r="B934" t="s">
        <v>210</v>
      </c>
      <c r="C934" t="s">
        <v>35</v>
      </c>
      <c r="D934" t="s">
        <v>24</v>
      </c>
      <c r="E934" t="s">
        <v>39</v>
      </c>
      <c r="F934" s="1">
        <v>41357</v>
      </c>
      <c r="G934">
        <v>840672814</v>
      </c>
      <c r="H934" s="1">
        <v>41362</v>
      </c>
      <c r="I934">
        <v>4</v>
      </c>
      <c r="J934" s="6">
        <v>421.89</v>
      </c>
      <c r="K934" s="6">
        <v>364.69</v>
      </c>
      <c r="L934" s="7">
        <f>raw[[#This Row],[Unit Price]]*raw[[#This Row],[Units Sold]]</f>
        <v>1687.56</v>
      </c>
      <c r="M934" s="7">
        <f>raw[[#This Row],[Unit Cost]]*raw[[#This Row],[Units Sold]]</f>
        <v>1458.76</v>
      </c>
      <c r="N934" s="7">
        <f>raw[[#This Row],[Total Revenue]]-raw[[#This Row],[Total Cost]]</f>
        <v>228.79999999999995</v>
      </c>
    </row>
    <row r="935" spans="1:14" x14ac:dyDescent="0.25">
      <c r="A935" t="s">
        <v>18</v>
      </c>
      <c r="B935" t="s">
        <v>76</v>
      </c>
      <c r="C935" t="s">
        <v>26</v>
      </c>
      <c r="D935" t="s">
        <v>16</v>
      </c>
      <c r="E935" t="s">
        <v>17</v>
      </c>
      <c r="F935" s="1">
        <v>41078</v>
      </c>
      <c r="G935">
        <v>742407405</v>
      </c>
      <c r="H935" s="1">
        <v>41086</v>
      </c>
      <c r="I935">
        <v>6</v>
      </c>
      <c r="J935" s="6">
        <v>668.27</v>
      </c>
      <c r="K935" s="6">
        <v>502.54</v>
      </c>
      <c r="L935" s="7">
        <f>raw[[#This Row],[Unit Price]]*raw[[#This Row],[Units Sold]]</f>
        <v>4009.62</v>
      </c>
      <c r="M935" s="7">
        <f>raw[[#This Row],[Unit Cost]]*raw[[#This Row],[Units Sold]]</f>
        <v>3015.2400000000002</v>
      </c>
      <c r="N935" s="7">
        <f>raw[[#This Row],[Total Revenue]]-raw[[#This Row],[Total Cost]]</f>
        <v>994.37999999999965</v>
      </c>
    </row>
    <row r="936" spans="1:14" x14ac:dyDescent="0.25">
      <c r="A936" t="s">
        <v>245</v>
      </c>
      <c r="B936" t="s">
        <v>115</v>
      </c>
      <c r="C936" t="s">
        <v>46</v>
      </c>
      <c r="D936" t="s">
        <v>24</v>
      </c>
      <c r="E936" t="s">
        <v>29</v>
      </c>
      <c r="F936" s="1">
        <v>41886</v>
      </c>
      <c r="G936">
        <v>271884000</v>
      </c>
      <c r="H936" s="1">
        <v>41895</v>
      </c>
      <c r="I936">
        <v>9</v>
      </c>
      <c r="J936" s="6">
        <v>152.58000000000001</v>
      </c>
      <c r="K936" s="6">
        <v>97.44</v>
      </c>
      <c r="L936" s="7">
        <f>raw[[#This Row],[Unit Price]]*raw[[#This Row],[Units Sold]]</f>
        <v>1373.22</v>
      </c>
      <c r="M936" s="7">
        <f>raw[[#This Row],[Unit Cost]]*raw[[#This Row],[Units Sold]]</f>
        <v>876.96</v>
      </c>
      <c r="N936" s="7">
        <f>raw[[#This Row],[Total Revenue]]-raw[[#This Row],[Total Cost]]</f>
        <v>496.26</v>
      </c>
    </row>
    <row r="937" spans="1:14" x14ac:dyDescent="0.25">
      <c r="A937" t="s">
        <v>247</v>
      </c>
      <c r="B937" t="s">
        <v>215</v>
      </c>
      <c r="C937" t="s">
        <v>35</v>
      </c>
      <c r="D937" t="s">
        <v>16</v>
      </c>
      <c r="E937" t="s">
        <v>21</v>
      </c>
      <c r="F937" s="1">
        <v>41682</v>
      </c>
      <c r="G937">
        <v>129151427</v>
      </c>
      <c r="H937" s="1">
        <v>41696</v>
      </c>
      <c r="I937">
        <v>13</v>
      </c>
      <c r="J937" s="6">
        <v>421.89</v>
      </c>
      <c r="K937" s="6">
        <v>364.69</v>
      </c>
      <c r="L937" s="7">
        <f>raw[[#This Row],[Unit Price]]*raw[[#This Row],[Units Sold]]</f>
        <v>5484.57</v>
      </c>
      <c r="M937" s="7">
        <f>raw[[#This Row],[Unit Cost]]*raw[[#This Row],[Units Sold]]</f>
        <v>4740.97</v>
      </c>
      <c r="N937" s="7">
        <f>raw[[#This Row],[Total Revenue]]-raw[[#This Row],[Total Cost]]</f>
        <v>743.59999999999945</v>
      </c>
    </row>
    <row r="938" spans="1:14" x14ac:dyDescent="0.25">
      <c r="A938" t="s">
        <v>18</v>
      </c>
      <c r="B938" t="s">
        <v>119</v>
      </c>
      <c r="C938" t="s">
        <v>50</v>
      </c>
      <c r="D938" t="s">
        <v>24</v>
      </c>
      <c r="E938" t="s">
        <v>29</v>
      </c>
      <c r="F938" s="1">
        <v>41519</v>
      </c>
      <c r="G938">
        <v>634571015</v>
      </c>
      <c r="H938" s="1">
        <v>41567</v>
      </c>
      <c r="I938">
        <v>4</v>
      </c>
      <c r="J938" s="6">
        <v>81.73</v>
      </c>
      <c r="K938" s="6">
        <v>56.67</v>
      </c>
      <c r="L938" s="7">
        <f>raw[[#This Row],[Unit Price]]*raw[[#This Row],[Units Sold]]</f>
        <v>326.92</v>
      </c>
      <c r="M938" s="7">
        <f>raw[[#This Row],[Unit Cost]]*raw[[#This Row],[Units Sold]]</f>
        <v>226.68</v>
      </c>
      <c r="N938" s="7">
        <f>raw[[#This Row],[Total Revenue]]-raw[[#This Row],[Total Cost]]</f>
        <v>100.24000000000001</v>
      </c>
    </row>
    <row r="939" spans="1:14" x14ac:dyDescent="0.25">
      <c r="A939" t="s">
        <v>245</v>
      </c>
      <c r="B939" t="s">
        <v>118</v>
      </c>
      <c r="C939" t="s">
        <v>67</v>
      </c>
      <c r="D939" t="s">
        <v>16</v>
      </c>
      <c r="E939" t="s">
        <v>29</v>
      </c>
      <c r="F939" s="1">
        <v>41459</v>
      </c>
      <c r="G939">
        <v>378816592</v>
      </c>
      <c r="H939" s="1">
        <v>41477</v>
      </c>
      <c r="I939">
        <v>15</v>
      </c>
      <c r="J939" s="6">
        <v>9.33</v>
      </c>
      <c r="K939" s="6">
        <v>6.92</v>
      </c>
      <c r="L939" s="7">
        <f>raw[[#This Row],[Unit Price]]*raw[[#This Row],[Units Sold]]</f>
        <v>139.94999999999999</v>
      </c>
      <c r="M939" s="7">
        <f>raw[[#This Row],[Unit Cost]]*raw[[#This Row],[Units Sold]]</f>
        <v>103.8</v>
      </c>
      <c r="N939" s="7">
        <f>raw[[#This Row],[Total Revenue]]-raw[[#This Row],[Total Cost]]</f>
        <v>36.149999999999991</v>
      </c>
    </row>
    <row r="940" spans="1:14" x14ac:dyDescent="0.25">
      <c r="A940" t="s">
        <v>245</v>
      </c>
      <c r="B940" t="s">
        <v>199</v>
      </c>
      <c r="C940" t="s">
        <v>15</v>
      </c>
      <c r="D940" t="s">
        <v>16</v>
      </c>
      <c r="E940" t="s">
        <v>39</v>
      </c>
      <c r="F940" s="1">
        <v>41952</v>
      </c>
      <c r="G940">
        <v>272874486</v>
      </c>
      <c r="H940" s="1">
        <v>42000</v>
      </c>
      <c r="I940">
        <v>14</v>
      </c>
      <c r="J940" s="6">
        <v>651.21</v>
      </c>
      <c r="K940" s="6">
        <v>524.96</v>
      </c>
      <c r="L940" s="7">
        <f>raw[[#This Row],[Unit Price]]*raw[[#This Row],[Units Sold]]</f>
        <v>9116.94</v>
      </c>
      <c r="M940" s="7">
        <f>raw[[#This Row],[Unit Cost]]*raw[[#This Row],[Units Sold]]</f>
        <v>7349.4400000000005</v>
      </c>
      <c r="N940" s="7">
        <f>raw[[#This Row],[Total Revenue]]-raw[[#This Row],[Total Cost]]</f>
        <v>1767.5</v>
      </c>
    </row>
    <row r="941" spans="1:14" x14ac:dyDescent="0.25">
      <c r="A941" t="s">
        <v>18</v>
      </c>
      <c r="B941" t="s">
        <v>40</v>
      </c>
      <c r="C941" t="s">
        <v>33</v>
      </c>
      <c r="D941" t="s">
        <v>24</v>
      </c>
      <c r="E941" t="s">
        <v>21</v>
      </c>
      <c r="F941" s="1">
        <v>42453</v>
      </c>
      <c r="G941">
        <v>398043525</v>
      </c>
      <c r="H941" s="1">
        <v>42503</v>
      </c>
      <c r="I941">
        <v>15</v>
      </c>
      <c r="J941" s="6">
        <v>255.28</v>
      </c>
      <c r="K941" s="6">
        <v>159.41999999999999</v>
      </c>
      <c r="L941" s="7">
        <f>raw[[#This Row],[Unit Price]]*raw[[#This Row],[Units Sold]]</f>
        <v>3829.2</v>
      </c>
      <c r="M941" s="7">
        <f>raw[[#This Row],[Unit Cost]]*raw[[#This Row],[Units Sold]]</f>
        <v>2391.2999999999997</v>
      </c>
      <c r="N941" s="7">
        <f>raw[[#This Row],[Total Revenue]]-raw[[#This Row],[Total Cost]]</f>
        <v>1437.9</v>
      </c>
    </row>
    <row r="942" spans="1:14" x14ac:dyDescent="0.25">
      <c r="A942" t="s">
        <v>18</v>
      </c>
      <c r="B942" t="s">
        <v>195</v>
      </c>
      <c r="C942" t="s">
        <v>44</v>
      </c>
      <c r="D942" t="s">
        <v>24</v>
      </c>
      <c r="E942" t="s">
        <v>39</v>
      </c>
      <c r="F942" s="1">
        <v>42806</v>
      </c>
      <c r="G942">
        <v>455935037</v>
      </c>
      <c r="H942" s="1">
        <v>42854</v>
      </c>
      <c r="I942">
        <v>1</v>
      </c>
      <c r="J942" s="6">
        <v>109.28</v>
      </c>
      <c r="K942" s="6">
        <v>35.840000000000003</v>
      </c>
      <c r="L942" s="7">
        <f>raw[[#This Row],[Unit Price]]*raw[[#This Row],[Units Sold]]</f>
        <v>109.28</v>
      </c>
      <c r="M942" s="7">
        <f>raw[[#This Row],[Unit Cost]]*raw[[#This Row],[Units Sold]]</f>
        <v>35.840000000000003</v>
      </c>
      <c r="N942" s="7">
        <f>raw[[#This Row],[Total Revenue]]-raw[[#This Row],[Total Cost]]</f>
        <v>73.44</v>
      </c>
    </row>
    <row r="943" spans="1:14" x14ac:dyDescent="0.25">
      <c r="A943" t="s">
        <v>18</v>
      </c>
      <c r="B943" t="s">
        <v>173</v>
      </c>
      <c r="C943" t="s">
        <v>15</v>
      </c>
      <c r="D943" t="s">
        <v>16</v>
      </c>
      <c r="E943" t="s">
        <v>29</v>
      </c>
      <c r="F943" s="1">
        <v>41863</v>
      </c>
      <c r="G943">
        <v>218472850</v>
      </c>
      <c r="H943" s="1">
        <v>41868</v>
      </c>
      <c r="I943">
        <v>16</v>
      </c>
      <c r="J943" s="6">
        <v>651.21</v>
      </c>
      <c r="K943" s="6">
        <v>524.96</v>
      </c>
      <c r="L943" s="7">
        <f>raw[[#This Row],[Unit Price]]*raw[[#This Row],[Units Sold]]</f>
        <v>10419.36</v>
      </c>
      <c r="M943" s="7">
        <f>raw[[#This Row],[Unit Cost]]*raw[[#This Row],[Units Sold]]</f>
        <v>8399.36</v>
      </c>
      <c r="N943" s="7">
        <f>raw[[#This Row],[Total Revenue]]-raw[[#This Row],[Total Cost]]</f>
        <v>2020</v>
      </c>
    </row>
    <row r="944" spans="1:14" x14ac:dyDescent="0.25">
      <c r="A944" t="s">
        <v>246</v>
      </c>
      <c r="B944" t="s">
        <v>193</v>
      </c>
      <c r="C944" t="s">
        <v>26</v>
      </c>
      <c r="D944" t="s">
        <v>24</v>
      </c>
      <c r="E944" t="s">
        <v>17</v>
      </c>
      <c r="F944" s="1">
        <v>41629</v>
      </c>
      <c r="G944">
        <v>877893292</v>
      </c>
      <c r="H944" s="1">
        <v>41678</v>
      </c>
      <c r="I944">
        <v>12</v>
      </c>
      <c r="J944" s="6">
        <v>668.27</v>
      </c>
      <c r="K944" s="6">
        <v>502.54</v>
      </c>
      <c r="L944" s="7">
        <f>raw[[#This Row],[Unit Price]]*raw[[#This Row],[Units Sold]]</f>
        <v>8019.24</v>
      </c>
      <c r="M944" s="7">
        <f>raw[[#This Row],[Unit Cost]]*raw[[#This Row],[Units Sold]]</f>
        <v>6030.4800000000005</v>
      </c>
      <c r="N944" s="7">
        <f>raw[[#This Row],[Total Revenue]]-raw[[#This Row],[Total Cost]]</f>
        <v>1988.7599999999993</v>
      </c>
    </row>
    <row r="945" spans="1:14" x14ac:dyDescent="0.25">
      <c r="A945" t="s">
        <v>30</v>
      </c>
      <c r="B945" t="s">
        <v>120</v>
      </c>
      <c r="C945" t="s">
        <v>38</v>
      </c>
      <c r="D945" t="s">
        <v>24</v>
      </c>
      <c r="E945" t="s">
        <v>17</v>
      </c>
      <c r="F945" s="1">
        <v>40350</v>
      </c>
      <c r="G945">
        <v>996745193</v>
      </c>
      <c r="H945" s="1">
        <v>40393</v>
      </c>
      <c r="I945">
        <v>13</v>
      </c>
      <c r="J945" s="6">
        <v>205.7</v>
      </c>
      <c r="K945" s="6">
        <v>117.11</v>
      </c>
      <c r="L945" s="7">
        <f>raw[[#This Row],[Unit Price]]*raw[[#This Row],[Units Sold]]</f>
        <v>2674.1</v>
      </c>
      <c r="M945" s="7">
        <f>raw[[#This Row],[Unit Cost]]*raw[[#This Row],[Units Sold]]</f>
        <v>1522.43</v>
      </c>
      <c r="N945" s="7">
        <f>raw[[#This Row],[Total Revenue]]-raw[[#This Row],[Total Cost]]</f>
        <v>1151.6699999999998</v>
      </c>
    </row>
    <row r="946" spans="1:14" x14ac:dyDescent="0.25">
      <c r="A946" t="s">
        <v>247</v>
      </c>
      <c r="B946" t="s">
        <v>183</v>
      </c>
      <c r="C946" t="s">
        <v>53</v>
      </c>
      <c r="D946" t="s">
        <v>16</v>
      </c>
      <c r="E946" t="s">
        <v>39</v>
      </c>
      <c r="F946" s="1">
        <v>42192</v>
      </c>
      <c r="G946">
        <v>557889878</v>
      </c>
      <c r="H946" s="1">
        <v>42206</v>
      </c>
      <c r="I946">
        <v>1</v>
      </c>
      <c r="J946" s="6">
        <v>437.2</v>
      </c>
      <c r="K946" s="6">
        <v>263.33</v>
      </c>
      <c r="L946" s="7">
        <f>raw[[#This Row],[Unit Price]]*raw[[#This Row],[Units Sold]]</f>
        <v>437.2</v>
      </c>
      <c r="M946" s="7">
        <f>raw[[#This Row],[Unit Cost]]*raw[[#This Row],[Units Sold]]</f>
        <v>263.33</v>
      </c>
      <c r="N946" s="7">
        <f>raw[[#This Row],[Total Revenue]]-raw[[#This Row],[Total Cost]]</f>
        <v>173.87</v>
      </c>
    </row>
    <row r="947" spans="1:14" x14ac:dyDescent="0.25">
      <c r="A947" t="s">
        <v>30</v>
      </c>
      <c r="B947" t="s">
        <v>73</v>
      </c>
      <c r="C947" t="s">
        <v>23</v>
      </c>
      <c r="D947" t="s">
        <v>16</v>
      </c>
      <c r="E947" t="s">
        <v>29</v>
      </c>
      <c r="F947" s="1">
        <v>42030</v>
      </c>
      <c r="G947">
        <v>514501178</v>
      </c>
      <c r="H947" s="1">
        <v>42060</v>
      </c>
      <c r="I947">
        <v>2</v>
      </c>
      <c r="J947" s="6">
        <v>154.06</v>
      </c>
      <c r="K947" s="6">
        <v>90.93</v>
      </c>
      <c r="L947" s="7">
        <f>raw[[#This Row],[Unit Price]]*raw[[#This Row],[Units Sold]]</f>
        <v>308.12</v>
      </c>
      <c r="M947" s="7">
        <f>raw[[#This Row],[Unit Cost]]*raw[[#This Row],[Units Sold]]</f>
        <v>181.86</v>
      </c>
      <c r="N947" s="7">
        <f>raw[[#This Row],[Total Revenue]]-raw[[#This Row],[Total Cost]]</f>
        <v>126.25999999999999</v>
      </c>
    </row>
    <row r="948" spans="1:14" x14ac:dyDescent="0.25">
      <c r="A948" t="s">
        <v>18</v>
      </c>
      <c r="B948" t="s">
        <v>117</v>
      </c>
      <c r="C948" t="s">
        <v>46</v>
      </c>
      <c r="D948" t="s">
        <v>16</v>
      </c>
      <c r="E948" t="s">
        <v>29</v>
      </c>
      <c r="F948" s="1">
        <v>40659</v>
      </c>
      <c r="G948">
        <v>540065419</v>
      </c>
      <c r="H948" s="1">
        <v>40678</v>
      </c>
      <c r="I948">
        <v>10</v>
      </c>
      <c r="J948" s="6">
        <v>152.58000000000001</v>
      </c>
      <c r="K948" s="6">
        <v>97.44</v>
      </c>
      <c r="L948" s="7">
        <f>raw[[#This Row],[Unit Price]]*raw[[#This Row],[Units Sold]]</f>
        <v>1525.8000000000002</v>
      </c>
      <c r="M948" s="7">
        <f>raw[[#This Row],[Unit Cost]]*raw[[#This Row],[Units Sold]]</f>
        <v>974.4</v>
      </c>
      <c r="N948" s="7">
        <f>raw[[#This Row],[Total Revenue]]-raw[[#This Row],[Total Cost]]</f>
        <v>551.4000000000002</v>
      </c>
    </row>
    <row r="949" spans="1:14" x14ac:dyDescent="0.25">
      <c r="A949" t="s">
        <v>245</v>
      </c>
      <c r="B949" t="s">
        <v>110</v>
      </c>
      <c r="C949" t="s">
        <v>38</v>
      </c>
      <c r="D949" t="s">
        <v>16</v>
      </c>
      <c r="E949" t="s">
        <v>21</v>
      </c>
      <c r="F949" s="1">
        <v>40647</v>
      </c>
      <c r="G949">
        <v>378381431</v>
      </c>
      <c r="H949" s="1">
        <v>40647</v>
      </c>
      <c r="I949">
        <v>1</v>
      </c>
      <c r="J949" s="6">
        <v>205.7</v>
      </c>
      <c r="K949" s="6">
        <v>117.11</v>
      </c>
      <c r="L949" s="7">
        <f>raw[[#This Row],[Unit Price]]*raw[[#This Row],[Units Sold]]</f>
        <v>205.7</v>
      </c>
      <c r="M949" s="7">
        <f>raw[[#This Row],[Unit Cost]]*raw[[#This Row],[Units Sold]]</f>
        <v>117.11</v>
      </c>
      <c r="N949" s="7">
        <f>raw[[#This Row],[Total Revenue]]-raw[[#This Row],[Total Cost]]</f>
        <v>88.589999999999989</v>
      </c>
    </row>
    <row r="950" spans="1:14" x14ac:dyDescent="0.25">
      <c r="A950" t="s">
        <v>18</v>
      </c>
      <c r="B950" t="s">
        <v>40</v>
      </c>
      <c r="C950" t="s">
        <v>53</v>
      </c>
      <c r="D950" t="s">
        <v>16</v>
      </c>
      <c r="E950" t="s">
        <v>21</v>
      </c>
      <c r="F950" s="1">
        <v>42184</v>
      </c>
      <c r="G950">
        <v>293560540</v>
      </c>
      <c r="H950" s="1">
        <v>42187</v>
      </c>
      <c r="I950">
        <v>17</v>
      </c>
      <c r="J950" s="6">
        <v>437.2</v>
      </c>
      <c r="K950" s="6">
        <v>263.33</v>
      </c>
      <c r="L950" s="7">
        <f>raw[[#This Row],[Unit Price]]*raw[[#This Row],[Units Sold]]</f>
        <v>7432.4</v>
      </c>
      <c r="M950" s="7">
        <f>raw[[#This Row],[Unit Cost]]*raw[[#This Row],[Units Sold]]</f>
        <v>4476.6099999999997</v>
      </c>
      <c r="N950" s="7">
        <f>raw[[#This Row],[Total Revenue]]-raw[[#This Row],[Total Cost]]</f>
        <v>2955.79</v>
      </c>
    </row>
    <row r="951" spans="1:14" x14ac:dyDescent="0.25">
      <c r="A951" t="s">
        <v>18</v>
      </c>
      <c r="B951" t="s">
        <v>76</v>
      </c>
      <c r="C951" t="s">
        <v>67</v>
      </c>
      <c r="D951" t="s">
        <v>24</v>
      </c>
      <c r="E951" t="s">
        <v>21</v>
      </c>
      <c r="F951" s="1">
        <v>41700</v>
      </c>
      <c r="G951">
        <v>620026576</v>
      </c>
      <c r="H951" s="1">
        <v>41749</v>
      </c>
      <c r="I951">
        <v>14</v>
      </c>
      <c r="J951" s="6">
        <v>9.33</v>
      </c>
      <c r="K951" s="6">
        <v>6.92</v>
      </c>
      <c r="L951" s="7">
        <f>raw[[#This Row],[Unit Price]]*raw[[#This Row],[Units Sold]]</f>
        <v>130.62</v>
      </c>
      <c r="M951" s="7">
        <f>raw[[#This Row],[Unit Cost]]*raw[[#This Row],[Units Sold]]</f>
        <v>96.88</v>
      </c>
      <c r="N951" s="7">
        <f>raw[[#This Row],[Total Revenue]]-raw[[#This Row],[Total Cost]]</f>
        <v>33.740000000000009</v>
      </c>
    </row>
    <row r="952" spans="1:14" x14ac:dyDescent="0.25">
      <c r="A952" t="s">
        <v>245</v>
      </c>
      <c r="B952" t="s">
        <v>208</v>
      </c>
      <c r="C952" t="s">
        <v>53</v>
      </c>
      <c r="D952" t="s">
        <v>24</v>
      </c>
      <c r="E952" t="s">
        <v>21</v>
      </c>
      <c r="F952" s="1">
        <v>41548</v>
      </c>
      <c r="G952">
        <v>412515866</v>
      </c>
      <c r="H952" s="1">
        <v>41565</v>
      </c>
      <c r="I952">
        <v>2</v>
      </c>
      <c r="J952" s="6">
        <v>437.2</v>
      </c>
      <c r="K952" s="6">
        <v>263.33</v>
      </c>
      <c r="L952" s="7">
        <f>raw[[#This Row],[Unit Price]]*raw[[#This Row],[Units Sold]]</f>
        <v>874.4</v>
      </c>
      <c r="M952" s="7">
        <f>raw[[#This Row],[Unit Cost]]*raw[[#This Row],[Units Sold]]</f>
        <v>526.66</v>
      </c>
      <c r="N952" s="7">
        <f>raw[[#This Row],[Total Revenue]]-raw[[#This Row],[Total Cost]]</f>
        <v>347.74</v>
      </c>
    </row>
    <row r="953" spans="1:14" x14ac:dyDescent="0.25">
      <c r="A953" t="s">
        <v>30</v>
      </c>
      <c r="B953" t="s">
        <v>212</v>
      </c>
      <c r="C953" t="s">
        <v>53</v>
      </c>
      <c r="D953" t="s">
        <v>16</v>
      </c>
      <c r="E953" t="s">
        <v>29</v>
      </c>
      <c r="F953" s="1">
        <v>40318</v>
      </c>
      <c r="G953">
        <v>596077239</v>
      </c>
      <c r="H953" s="1">
        <v>40349</v>
      </c>
      <c r="I953">
        <v>2</v>
      </c>
      <c r="J953" s="6">
        <v>437.2</v>
      </c>
      <c r="K953" s="6">
        <v>263.33</v>
      </c>
      <c r="L953" s="7">
        <f>raw[[#This Row],[Unit Price]]*raw[[#This Row],[Units Sold]]</f>
        <v>874.4</v>
      </c>
      <c r="M953" s="7">
        <f>raw[[#This Row],[Unit Cost]]*raw[[#This Row],[Units Sold]]</f>
        <v>526.66</v>
      </c>
      <c r="N953" s="7">
        <f>raw[[#This Row],[Total Revenue]]-raw[[#This Row],[Total Cost]]</f>
        <v>347.74</v>
      </c>
    </row>
    <row r="954" spans="1:14" x14ac:dyDescent="0.25">
      <c r="A954" t="s">
        <v>30</v>
      </c>
      <c r="B954" t="s">
        <v>83</v>
      </c>
      <c r="C954" t="s">
        <v>20</v>
      </c>
      <c r="D954" t="s">
        <v>24</v>
      </c>
      <c r="E954" t="s">
        <v>29</v>
      </c>
      <c r="F954" s="1">
        <v>42522</v>
      </c>
      <c r="G954">
        <v>816072022</v>
      </c>
      <c r="H954" s="1">
        <v>42546</v>
      </c>
      <c r="I954">
        <v>5</v>
      </c>
      <c r="J954" s="6">
        <v>47.45</v>
      </c>
      <c r="K954" s="6">
        <v>31.79</v>
      </c>
      <c r="L954" s="7">
        <f>raw[[#This Row],[Unit Price]]*raw[[#This Row],[Units Sold]]</f>
        <v>237.25</v>
      </c>
      <c r="M954" s="7">
        <f>raw[[#This Row],[Unit Cost]]*raw[[#This Row],[Units Sold]]</f>
        <v>158.94999999999999</v>
      </c>
      <c r="N954" s="7">
        <f>raw[[#This Row],[Total Revenue]]-raw[[#This Row],[Total Cost]]</f>
        <v>78.300000000000011</v>
      </c>
    </row>
    <row r="955" spans="1:14" x14ac:dyDescent="0.25">
      <c r="A955" t="s">
        <v>30</v>
      </c>
      <c r="B955" t="s">
        <v>212</v>
      </c>
      <c r="C955" t="s">
        <v>67</v>
      </c>
      <c r="D955" t="s">
        <v>24</v>
      </c>
      <c r="E955" t="s">
        <v>39</v>
      </c>
      <c r="F955" s="1">
        <v>40615</v>
      </c>
      <c r="G955">
        <v>788174045</v>
      </c>
      <c r="H955" s="1">
        <v>40633</v>
      </c>
      <c r="I955">
        <v>12</v>
      </c>
      <c r="J955" s="6">
        <v>9.33</v>
      </c>
      <c r="K955" s="6">
        <v>6.92</v>
      </c>
      <c r="L955" s="7">
        <f>raw[[#This Row],[Unit Price]]*raw[[#This Row],[Units Sold]]</f>
        <v>111.96000000000001</v>
      </c>
      <c r="M955" s="7">
        <f>raw[[#This Row],[Unit Cost]]*raw[[#This Row],[Units Sold]]</f>
        <v>83.039999999999992</v>
      </c>
      <c r="N955" s="7">
        <f>raw[[#This Row],[Total Revenue]]-raw[[#This Row],[Total Cost]]</f>
        <v>28.920000000000016</v>
      </c>
    </row>
    <row r="956" spans="1:14" x14ac:dyDescent="0.25">
      <c r="A956" t="s">
        <v>78</v>
      </c>
      <c r="B956" t="s">
        <v>78</v>
      </c>
      <c r="C956" t="s">
        <v>20</v>
      </c>
      <c r="D956" t="s">
        <v>16</v>
      </c>
      <c r="E956" t="s">
        <v>21</v>
      </c>
      <c r="F956" s="1">
        <v>41270</v>
      </c>
      <c r="G956">
        <v>748369634</v>
      </c>
      <c r="H956" s="1">
        <v>41270</v>
      </c>
      <c r="I956">
        <v>13</v>
      </c>
      <c r="J956" s="6">
        <v>47.45</v>
      </c>
      <c r="K956" s="6">
        <v>31.79</v>
      </c>
      <c r="L956" s="7">
        <f>raw[[#This Row],[Unit Price]]*raw[[#This Row],[Units Sold]]</f>
        <v>616.85</v>
      </c>
      <c r="M956" s="7">
        <f>raw[[#This Row],[Unit Cost]]*raw[[#This Row],[Units Sold]]</f>
        <v>413.27</v>
      </c>
      <c r="N956" s="7">
        <f>raw[[#This Row],[Total Revenue]]-raw[[#This Row],[Total Cost]]</f>
        <v>203.58000000000004</v>
      </c>
    </row>
    <row r="957" spans="1:14" x14ac:dyDescent="0.25">
      <c r="A957" t="s">
        <v>30</v>
      </c>
      <c r="B957" t="s">
        <v>145</v>
      </c>
      <c r="C957" t="s">
        <v>35</v>
      </c>
      <c r="D957" t="s">
        <v>16</v>
      </c>
      <c r="E957" t="s">
        <v>39</v>
      </c>
      <c r="F957" s="1">
        <v>41869</v>
      </c>
      <c r="G957">
        <v>102957618</v>
      </c>
      <c r="H957" s="1">
        <v>41912</v>
      </c>
      <c r="I957">
        <v>11</v>
      </c>
      <c r="J957" s="6">
        <v>421.89</v>
      </c>
      <c r="K957" s="6">
        <v>364.69</v>
      </c>
      <c r="L957" s="7">
        <f>raw[[#This Row],[Unit Price]]*raw[[#This Row],[Units Sold]]</f>
        <v>4640.79</v>
      </c>
      <c r="M957" s="7">
        <f>raw[[#This Row],[Unit Cost]]*raw[[#This Row],[Units Sold]]</f>
        <v>4011.59</v>
      </c>
      <c r="N957" s="7">
        <f>raw[[#This Row],[Total Revenue]]-raw[[#This Row],[Total Cost]]</f>
        <v>629.19999999999982</v>
      </c>
    </row>
    <row r="958" spans="1:14" x14ac:dyDescent="0.25">
      <c r="A958" t="s">
        <v>78</v>
      </c>
      <c r="B958" t="s">
        <v>149</v>
      </c>
      <c r="C958" t="s">
        <v>50</v>
      </c>
      <c r="D958" t="s">
        <v>16</v>
      </c>
      <c r="E958" t="s">
        <v>29</v>
      </c>
      <c r="F958" s="1">
        <v>40181</v>
      </c>
      <c r="G958">
        <v>578549325</v>
      </c>
      <c r="H958" s="1">
        <v>40215</v>
      </c>
      <c r="I958">
        <v>7</v>
      </c>
      <c r="J958" s="6">
        <v>81.73</v>
      </c>
      <c r="K958" s="6">
        <v>56.67</v>
      </c>
      <c r="L958" s="7">
        <f>raw[[#This Row],[Unit Price]]*raw[[#This Row],[Units Sold]]</f>
        <v>572.11</v>
      </c>
      <c r="M958" s="7">
        <f>raw[[#This Row],[Unit Cost]]*raw[[#This Row],[Units Sold]]</f>
        <v>396.69</v>
      </c>
      <c r="N958" s="7">
        <f>raw[[#This Row],[Total Revenue]]-raw[[#This Row],[Total Cost]]</f>
        <v>175.42000000000002</v>
      </c>
    </row>
    <row r="959" spans="1:14" x14ac:dyDescent="0.25">
      <c r="A959" t="s">
        <v>247</v>
      </c>
      <c r="B959" t="s">
        <v>49</v>
      </c>
      <c r="C959" t="s">
        <v>44</v>
      </c>
      <c r="D959" t="s">
        <v>24</v>
      </c>
      <c r="E959" t="s">
        <v>21</v>
      </c>
      <c r="F959" s="1">
        <v>41281</v>
      </c>
      <c r="G959">
        <v>372068583</v>
      </c>
      <c r="H959" s="1">
        <v>41330</v>
      </c>
      <c r="I959">
        <v>4</v>
      </c>
      <c r="J959" s="6">
        <v>109.28</v>
      </c>
      <c r="K959" s="6">
        <v>35.840000000000003</v>
      </c>
      <c r="L959" s="7">
        <f>raw[[#This Row],[Unit Price]]*raw[[#This Row],[Units Sold]]</f>
        <v>437.12</v>
      </c>
      <c r="M959" s="7">
        <f>raw[[#This Row],[Unit Cost]]*raw[[#This Row],[Units Sold]]</f>
        <v>143.36000000000001</v>
      </c>
      <c r="N959" s="7">
        <f>raw[[#This Row],[Total Revenue]]-raw[[#This Row],[Total Cost]]</f>
        <v>293.76</v>
      </c>
    </row>
    <row r="960" spans="1:14" x14ac:dyDescent="0.25">
      <c r="A960" t="s">
        <v>18</v>
      </c>
      <c r="B960" t="s">
        <v>58</v>
      </c>
      <c r="C960" t="s">
        <v>53</v>
      </c>
      <c r="D960" t="s">
        <v>16</v>
      </c>
      <c r="E960" t="s">
        <v>21</v>
      </c>
      <c r="F960" s="1">
        <v>42333</v>
      </c>
      <c r="G960">
        <v>900751721</v>
      </c>
      <c r="H960" s="1">
        <v>42360</v>
      </c>
      <c r="I960">
        <v>2</v>
      </c>
      <c r="J960" s="6">
        <v>437.2</v>
      </c>
      <c r="K960" s="6">
        <v>263.33</v>
      </c>
      <c r="L960" s="7">
        <f>raw[[#This Row],[Unit Price]]*raw[[#This Row],[Units Sold]]</f>
        <v>874.4</v>
      </c>
      <c r="M960" s="7">
        <f>raw[[#This Row],[Unit Cost]]*raw[[#This Row],[Units Sold]]</f>
        <v>526.66</v>
      </c>
      <c r="N960" s="7">
        <f>raw[[#This Row],[Total Revenue]]-raw[[#This Row],[Total Cost]]</f>
        <v>347.74</v>
      </c>
    </row>
    <row r="961" spans="1:14" x14ac:dyDescent="0.25">
      <c r="A961" t="s">
        <v>18</v>
      </c>
      <c r="B961" t="s">
        <v>166</v>
      </c>
      <c r="C961" t="s">
        <v>15</v>
      </c>
      <c r="D961" t="s">
        <v>16</v>
      </c>
      <c r="E961" t="s">
        <v>39</v>
      </c>
      <c r="F961" s="1">
        <v>42276</v>
      </c>
      <c r="G961">
        <v>952147567</v>
      </c>
      <c r="H961" s="1">
        <v>42320</v>
      </c>
      <c r="I961">
        <v>1</v>
      </c>
      <c r="J961" s="6">
        <v>651.21</v>
      </c>
      <c r="K961" s="6">
        <v>524.96</v>
      </c>
      <c r="L961" s="7">
        <f>raw[[#This Row],[Unit Price]]*raw[[#This Row],[Units Sold]]</f>
        <v>651.21</v>
      </c>
      <c r="M961" s="7">
        <f>raw[[#This Row],[Unit Cost]]*raw[[#This Row],[Units Sold]]</f>
        <v>524.96</v>
      </c>
      <c r="N961" s="7">
        <f>raw[[#This Row],[Total Revenue]]-raw[[#This Row],[Total Cost]]</f>
        <v>126.25</v>
      </c>
    </row>
    <row r="962" spans="1:14" x14ac:dyDescent="0.25">
      <c r="A962" t="s">
        <v>18</v>
      </c>
      <c r="B962" t="s">
        <v>150</v>
      </c>
      <c r="C962" t="s">
        <v>35</v>
      </c>
      <c r="D962" t="s">
        <v>16</v>
      </c>
      <c r="E962" t="s">
        <v>29</v>
      </c>
      <c r="F962" s="1">
        <v>40434</v>
      </c>
      <c r="G962">
        <v>734117448</v>
      </c>
      <c r="H962" s="1">
        <v>40475</v>
      </c>
      <c r="I962">
        <v>1</v>
      </c>
      <c r="J962" s="6">
        <v>421.89</v>
      </c>
      <c r="K962" s="6">
        <v>364.69</v>
      </c>
      <c r="L962" s="7">
        <f>raw[[#This Row],[Unit Price]]*raw[[#This Row],[Units Sold]]</f>
        <v>421.89</v>
      </c>
      <c r="M962" s="7">
        <f>raw[[#This Row],[Unit Cost]]*raw[[#This Row],[Units Sold]]</f>
        <v>364.69</v>
      </c>
      <c r="N962" s="7">
        <f>raw[[#This Row],[Total Revenue]]-raw[[#This Row],[Total Cost]]</f>
        <v>57.199999999999989</v>
      </c>
    </row>
    <row r="963" spans="1:14" x14ac:dyDescent="0.25">
      <c r="A963" t="s">
        <v>18</v>
      </c>
      <c r="B963" t="s">
        <v>40</v>
      </c>
      <c r="C963" t="s">
        <v>46</v>
      </c>
      <c r="D963" t="s">
        <v>24</v>
      </c>
      <c r="E963" t="s">
        <v>39</v>
      </c>
      <c r="F963" s="1">
        <v>40672</v>
      </c>
      <c r="G963">
        <v>524835193</v>
      </c>
      <c r="H963" s="1">
        <v>40719</v>
      </c>
      <c r="I963">
        <v>15</v>
      </c>
      <c r="J963" s="6">
        <v>152.58000000000001</v>
      </c>
      <c r="K963" s="6">
        <v>97.44</v>
      </c>
      <c r="L963" s="7">
        <f>raw[[#This Row],[Unit Price]]*raw[[#This Row],[Units Sold]]</f>
        <v>2288.7000000000003</v>
      </c>
      <c r="M963" s="7">
        <f>raw[[#This Row],[Unit Cost]]*raw[[#This Row],[Units Sold]]</f>
        <v>1461.6</v>
      </c>
      <c r="N963" s="7">
        <f>raw[[#This Row],[Total Revenue]]-raw[[#This Row],[Total Cost]]</f>
        <v>827.10000000000036</v>
      </c>
    </row>
    <row r="964" spans="1:14" x14ac:dyDescent="0.25">
      <c r="A964" t="s">
        <v>18</v>
      </c>
      <c r="B964" t="s">
        <v>147</v>
      </c>
      <c r="C964" t="s">
        <v>67</v>
      </c>
      <c r="D964" t="s">
        <v>16</v>
      </c>
      <c r="E964" t="s">
        <v>39</v>
      </c>
      <c r="F964" s="1">
        <v>41712</v>
      </c>
      <c r="G964">
        <v>222787129</v>
      </c>
      <c r="H964" s="1">
        <v>41715</v>
      </c>
      <c r="I964">
        <v>11</v>
      </c>
      <c r="J964" s="6">
        <v>9.33</v>
      </c>
      <c r="K964" s="6">
        <v>6.92</v>
      </c>
      <c r="L964" s="7">
        <f>raw[[#This Row],[Unit Price]]*raw[[#This Row],[Units Sold]]</f>
        <v>102.63</v>
      </c>
      <c r="M964" s="7">
        <f>raw[[#This Row],[Unit Cost]]*raw[[#This Row],[Units Sold]]</f>
        <v>76.12</v>
      </c>
      <c r="N964" s="7">
        <f>raw[[#This Row],[Total Revenue]]-raw[[#This Row],[Total Cost]]</f>
        <v>26.509999999999991</v>
      </c>
    </row>
    <row r="965" spans="1:14" x14ac:dyDescent="0.25">
      <c r="A965" t="s">
        <v>18</v>
      </c>
      <c r="B965" t="s">
        <v>95</v>
      </c>
      <c r="C965" t="s">
        <v>33</v>
      </c>
      <c r="D965" t="s">
        <v>24</v>
      </c>
      <c r="E965" t="s">
        <v>39</v>
      </c>
      <c r="F965" s="1">
        <v>41279</v>
      </c>
      <c r="G965">
        <v>696772086</v>
      </c>
      <c r="H965" s="1">
        <v>41320</v>
      </c>
      <c r="I965">
        <v>15</v>
      </c>
      <c r="J965" s="6">
        <v>255.28</v>
      </c>
      <c r="K965" s="6">
        <v>159.41999999999999</v>
      </c>
      <c r="L965" s="7">
        <f>raw[[#This Row],[Unit Price]]*raw[[#This Row],[Units Sold]]</f>
        <v>3829.2</v>
      </c>
      <c r="M965" s="7">
        <f>raw[[#This Row],[Unit Cost]]*raw[[#This Row],[Units Sold]]</f>
        <v>2391.2999999999997</v>
      </c>
      <c r="N965" s="7">
        <f>raw[[#This Row],[Total Revenue]]-raw[[#This Row],[Total Cost]]</f>
        <v>1437.9</v>
      </c>
    </row>
    <row r="966" spans="1:14" x14ac:dyDescent="0.25">
      <c r="A966" t="s">
        <v>246</v>
      </c>
      <c r="B966" t="s">
        <v>87</v>
      </c>
      <c r="C966" t="s">
        <v>46</v>
      </c>
      <c r="D966" t="s">
        <v>24</v>
      </c>
      <c r="E966" t="s">
        <v>17</v>
      </c>
      <c r="F966" s="1">
        <v>40256</v>
      </c>
      <c r="G966">
        <v>635901391</v>
      </c>
      <c r="H966" s="1">
        <v>40258</v>
      </c>
      <c r="I966">
        <v>10</v>
      </c>
      <c r="J966" s="6">
        <v>152.58000000000001</v>
      </c>
      <c r="K966" s="6">
        <v>97.44</v>
      </c>
      <c r="L966" s="7">
        <f>raw[[#This Row],[Unit Price]]*raw[[#This Row],[Units Sold]]</f>
        <v>1525.8000000000002</v>
      </c>
      <c r="M966" s="7">
        <f>raw[[#This Row],[Unit Cost]]*raw[[#This Row],[Units Sold]]</f>
        <v>974.4</v>
      </c>
      <c r="N966" s="7">
        <f>raw[[#This Row],[Total Revenue]]-raw[[#This Row],[Total Cost]]</f>
        <v>551.4000000000002</v>
      </c>
    </row>
    <row r="967" spans="1:14" x14ac:dyDescent="0.25">
      <c r="A967" t="s">
        <v>245</v>
      </c>
      <c r="B967" t="s">
        <v>216</v>
      </c>
      <c r="C967" t="s">
        <v>44</v>
      </c>
      <c r="D967" t="s">
        <v>24</v>
      </c>
      <c r="E967" t="s">
        <v>17</v>
      </c>
      <c r="F967" s="1">
        <v>41296</v>
      </c>
      <c r="G967">
        <v>599598872</v>
      </c>
      <c r="H967" s="1">
        <v>41317</v>
      </c>
      <c r="I967">
        <v>6</v>
      </c>
      <c r="J967" s="6">
        <v>109.28</v>
      </c>
      <c r="K967" s="6">
        <v>35.840000000000003</v>
      </c>
      <c r="L967" s="7">
        <f>raw[[#This Row],[Unit Price]]*raw[[#This Row],[Units Sold]]</f>
        <v>655.68000000000006</v>
      </c>
      <c r="M967" s="7">
        <f>raw[[#This Row],[Unit Cost]]*raw[[#This Row],[Units Sold]]</f>
        <v>215.04000000000002</v>
      </c>
      <c r="N967" s="7">
        <f>raw[[#This Row],[Total Revenue]]-raw[[#This Row],[Total Cost]]</f>
        <v>440.64000000000004</v>
      </c>
    </row>
    <row r="968" spans="1:14" x14ac:dyDescent="0.25">
      <c r="A968" t="s">
        <v>245</v>
      </c>
      <c r="B968" t="s">
        <v>14</v>
      </c>
      <c r="C968" t="s">
        <v>15</v>
      </c>
      <c r="D968" t="s">
        <v>16</v>
      </c>
      <c r="E968" t="s">
        <v>29</v>
      </c>
      <c r="F968" s="1">
        <v>41912</v>
      </c>
      <c r="G968">
        <v>767600858</v>
      </c>
      <c r="H968" s="1">
        <v>41952</v>
      </c>
      <c r="I968">
        <v>15</v>
      </c>
      <c r="J968" s="6">
        <v>651.21</v>
      </c>
      <c r="K968" s="6">
        <v>524.96</v>
      </c>
      <c r="L968" s="7">
        <f>raw[[#This Row],[Unit Price]]*raw[[#This Row],[Units Sold]]</f>
        <v>9768.1500000000015</v>
      </c>
      <c r="M968" s="7">
        <f>raw[[#This Row],[Unit Cost]]*raw[[#This Row],[Units Sold]]</f>
        <v>7874.4000000000005</v>
      </c>
      <c r="N968" s="7">
        <f>raw[[#This Row],[Total Revenue]]-raw[[#This Row],[Total Cost]]</f>
        <v>1893.7500000000009</v>
      </c>
    </row>
    <row r="969" spans="1:14" x14ac:dyDescent="0.25">
      <c r="A969" t="s">
        <v>18</v>
      </c>
      <c r="B969" t="s">
        <v>147</v>
      </c>
      <c r="C969" t="s">
        <v>50</v>
      </c>
      <c r="D969" t="s">
        <v>16</v>
      </c>
      <c r="E969" t="s">
        <v>29</v>
      </c>
      <c r="F969" s="1">
        <v>41384</v>
      </c>
      <c r="G969">
        <v>489956176</v>
      </c>
      <c r="H969" s="1">
        <v>41427</v>
      </c>
      <c r="I969">
        <v>13</v>
      </c>
      <c r="J969" s="6">
        <v>81.73</v>
      </c>
      <c r="K969" s="6">
        <v>56.67</v>
      </c>
      <c r="L969" s="7">
        <f>raw[[#This Row],[Unit Price]]*raw[[#This Row],[Units Sold]]</f>
        <v>1062.49</v>
      </c>
      <c r="M969" s="7">
        <f>raw[[#This Row],[Unit Cost]]*raw[[#This Row],[Units Sold]]</f>
        <v>736.71</v>
      </c>
      <c r="N969" s="7">
        <f>raw[[#This Row],[Total Revenue]]-raw[[#This Row],[Total Cost]]</f>
        <v>325.77999999999997</v>
      </c>
    </row>
    <row r="970" spans="1:14" x14ac:dyDescent="0.25">
      <c r="A970" t="s">
        <v>30</v>
      </c>
      <c r="B970" t="s">
        <v>145</v>
      </c>
      <c r="C970" t="s">
        <v>44</v>
      </c>
      <c r="D970" t="s">
        <v>16</v>
      </c>
      <c r="E970" t="s">
        <v>29</v>
      </c>
      <c r="F970" s="1">
        <v>42152</v>
      </c>
      <c r="G970">
        <v>537026154</v>
      </c>
      <c r="H970" s="1">
        <v>42179</v>
      </c>
      <c r="I970">
        <v>11</v>
      </c>
      <c r="J970" s="6">
        <v>109.28</v>
      </c>
      <c r="K970" s="6">
        <v>35.840000000000003</v>
      </c>
      <c r="L970" s="7">
        <f>raw[[#This Row],[Unit Price]]*raw[[#This Row],[Units Sold]]</f>
        <v>1202.08</v>
      </c>
      <c r="M970" s="7">
        <f>raw[[#This Row],[Unit Cost]]*raw[[#This Row],[Units Sold]]</f>
        <v>394.24</v>
      </c>
      <c r="N970" s="7">
        <f>raw[[#This Row],[Total Revenue]]-raw[[#This Row],[Total Cost]]</f>
        <v>807.83999999999992</v>
      </c>
    </row>
    <row r="971" spans="1:14" x14ac:dyDescent="0.25">
      <c r="A971" t="s">
        <v>30</v>
      </c>
      <c r="B971" t="s">
        <v>171</v>
      </c>
      <c r="C971" t="s">
        <v>44</v>
      </c>
      <c r="D971" t="s">
        <v>24</v>
      </c>
      <c r="E971" t="s">
        <v>21</v>
      </c>
      <c r="F971" s="1">
        <v>42893</v>
      </c>
      <c r="G971">
        <v>849484622</v>
      </c>
      <c r="H971" s="1">
        <v>42921</v>
      </c>
      <c r="I971">
        <v>1</v>
      </c>
      <c r="J971" s="6">
        <v>109.28</v>
      </c>
      <c r="K971" s="6">
        <v>35.840000000000003</v>
      </c>
      <c r="L971" s="7">
        <f>raw[[#This Row],[Unit Price]]*raw[[#This Row],[Units Sold]]</f>
        <v>109.28</v>
      </c>
      <c r="M971" s="7">
        <f>raw[[#This Row],[Unit Cost]]*raw[[#This Row],[Units Sold]]</f>
        <v>35.840000000000003</v>
      </c>
      <c r="N971" s="7">
        <f>raw[[#This Row],[Total Revenue]]-raw[[#This Row],[Total Cost]]</f>
        <v>73.44</v>
      </c>
    </row>
    <row r="972" spans="1:14" x14ac:dyDescent="0.25">
      <c r="A972" t="s">
        <v>18</v>
      </c>
      <c r="B972" t="s">
        <v>141</v>
      </c>
      <c r="C972" t="s">
        <v>44</v>
      </c>
      <c r="D972" t="s">
        <v>24</v>
      </c>
      <c r="E972" t="s">
        <v>39</v>
      </c>
      <c r="F972" s="1">
        <v>42674</v>
      </c>
      <c r="G972">
        <v>988317906</v>
      </c>
      <c r="H972" s="1">
        <v>42716</v>
      </c>
      <c r="I972">
        <v>7</v>
      </c>
      <c r="J972" s="6">
        <v>109.28</v>
      </c>
      <c r="K972" s="6">
        <v>35.840000000000003</v>
      </c>
      <c r="L972" s="7">
        <f>raw[[#This Row],[Unit Price]]*raw[[#This Row],[Units Sold]]</f>
        <v>764.96</v>
      </c>
      <c r="M972" s="7">
        <f>raw[[#This Row],[Unit Cost]]*raw[[#This Row],[Units Sold]]</f>
        <v>250.88000000000002</v>
      </c>
      <c r="N972" s="7">
        <f>raw[[#This Row],[Total Revenue]]-raw[[#This Row],[Total Cost]]</f>
        <v>514.08000000000004</v>
      </c>
    </row>
    <row r="973" spans="1:14" x14ac:dyDescent="0.25">
      <c r="A973" t="s">
        <v>30</v>
      </c>
      <c r="B973" t="s">
        <v>171</v>
      </c>
      <c r="C973" t="s">
        <v>67</v>
      </c>
      <c r="D973" t="s">
        <v>16</v>
      </c>
      <c r="E973" t="s">
        <v>29</v>
      </c>
      <c r="F973" s="1">
        <v>42333</v>
      </c>
      <c r="G973">
        <v>584824836</v>
      </c>
      <c r="H973" s="1">
        <v>42339</v>
      </c>
      <c r="I973">
        <v>3</v>
      </c>
      <c r="J973" s="6">
        <v>9.33</v>
      </c>
      <c r="K973" s="6">
        <v>6.92</v>
      </c>
      <c r="L973" s="7">
        <f>raw[[#This Row],[Unit Price]]*raw[[#This Row],[Units Sold]]</f>
        <v>27.990000000000002</v>
      </c>
      <c r="M973" s="7">
        <f>raw[[#This Row],[Unit Cost]]*raw[[#This Row],[Units Sold]]</f>
        <v>20.759999999999998</v>
      </c>
      <c r="N973" s="7">
        <f>raw[[#This Row],[Total Revenue]]-raw[[#This Row],[Total Cost]]</f>
        <v>7.230000000000004</v>
      </c>
    </row>
    <row r="974" spans="1:14" x14ac:dyDescent="0.25">
      <c r="A974" t="s">
        <v>18</v>
      </c>
      <c r="B974" t="s">
        <v>58</v>
      </c>
      <c r="C974" t="s">
        <v>50</v>
      </c>
      <c r="D974" t="s">
        <v>16</v>
      </c>
      <c r="E974" t="s">
        <v>39</v>
      </c>
      <c r="F974" s="1">
        <v>40333</v>
      </c>
      <c r="G974">
        <v>690616738</v>
      </c>
      <c r="H974" s="1">
        <v>40355</v>
      </c>
      <c r="I974">
        <v>13</v>
      </c>
      <c r="J974" s="6">
        <v>81.73</v>
      </c>
      <c r="K974" s="6">
        <v>56.67</v>
      </c>
      <c r="L974" s="7">
        <f>raw[[#This Row],[Unit Price]]*raw[[#This Row],[Units Sold]]</f>
        <v>1062.49</v>
      </c>
      <c r="M974" s="7">
        <f>raw[[#This Row],[Unit Cost]]*raw[[#This Row],[Units Sold]]</f>
        <v>736.71</v>
      </c>
      <c r="N974" s="7">
        <f>raw[[#This Row],[Total Revenue]]-raw[[#This Row],[Total Cost]]</f>
        <v>325.77999999999997</v>
      </c>
    </row>
    <row r="975" spans="1:14" x14ac:dyDescent="0.25">
      <c r="A975" t="s">
        <v>18</v>
      </c>
      <c r="B975" t="s">
        <v>143</v>
      </c>
      <c r="C975" t="s">
        <v>33</v>
      </c>
      <c r="D975" t="s">
        <v>24</v>
      </c>
      <c r="E975" t="s">
        <v>29</v>
      </c>
      <c r="F975" s="1">
        <v>42438</v>
      </c>
      <c r="G975">
        <v>627617442</v>
      </c>
      <c r="H975" s="1">
        <v>42464</v>
      </c>
      <c r="I975">
        <v>8</v>
      </c>
      <c r="J975" s="6">
        <v>255.28</v>
      </c>
      <c r="K975" s="6">
        <v>159.41999999999999</v>
      </c>
      <c r="L975" s="7">
        <f>raw[[#This Row],[Unit Price]]*raw[[#This Row],[Units Sold]]</f>
        <v>2042.24</v>
      </c>
      <c r="M975" s="7">
        <f>raw[[#This Row],[Unit Cost]]*raw[[#This Row],[Units Sold]]</f>
        <v>1275.3599999999999</v>
      </c>
      <c r="N975" s="7">
        <f>raw[[#This Row],[Total Revenue]]-raw[[#This Row],[Total Cost]]</f>
        <v>766.88000000000011</v>
      </c>
    </row>
    <row r="976" spans="1:14" x14ac:dyDescent="0.25">
      <c r="A976" t="s">
        <v>30</v>
      </c>
      <c r="B976" t="s">
        <v>42</v>
      </c>
      <c r="C976" t="s">
        <v>35</v>
      </c>
      <c r="D976" t="s">
        <v>16</v>
      </c>
      <c r="E976" t="s">
        <v>21</v>
      </c>
      <c r="F976" s="1">
        <v>40974</v>
      </c>
      <c r="G976">
        <v>238063275</v>
      </c>
      <c r="H976" s="1">
        <v>40992</v>
      </c>
      <c r="I976">
        <v>12</v>
      </c>
      <c r="J976" s="6">
        <v>421.89</v>
      </c>
      <c r="K976" s="6">
        <v>364.69</v>
      </c>
      <c r="L976" s="7">
        <f>raw[[#This Row],[Unit Price]]*raw[[#This Row],[Units Sold]]</f>
        <v>5062.68</v>
      </c>
      <c r="M976" s="7">
        <f>raw[[#This Row],[Unit Cost]]*raw[[#This Row],[Units Sold]]</f>
        <v>4376.28</v>
      </c>
      <c r="N976" s="7">
        <f>raw[[#This Row],[Total Revenue]]-raw[[#This Row],[Total Cost]]</f>
        <v>686.40000000000055</v>
      </c>
    </row>
    <row r="977" spans="1:14" x14ac:dyDescent="0.25">
      <c r="A977" t="s">
        <v>18</v>
      </c>
      <c r="B977" t="s">
        <v>141</v>
      </c>
      <c r="C977" t="s">
        <v>15</v>
      </c>
      <c r="D977" t="s">
        <v>16</v>
      </c>
      <c r="E977" t="s">
        <v>21</v>
      </c>
      <c r="F977" s="1">
        <v>41101</v>
      </c>
      <c r="G977">
        <v>334503066</v>
      </c>
      <c r="H977" s="1">
        <v>41142</v>
      </c>
      <c r="I977">
        <v>10</v>
      </c>
      <c r="J977" s="6">
        <v>651.21</v>
      </c>
      <c r="K977" s="6">
        <v>524.96</v>
      </c>
      <c r="L977" s="7">
        <f>raw[[#This Row],[Unit Price]]*raw[[#This Row],[Units Sold]]</f>
        <v>6512.1</v>
      </c>
      <c r="M977" s="7">
        <f>raw[[#This Row],[Unit Cost]]*raw[[#This Row],[Units Sold]]</f>
        <v>5249.6</v>
      </c>
      <c r="N977" s="7">
        <f>raw[[#This Row],[Total Revenue]]-raw[[#This Row],[Total Cost]]</f>
        <v>1262.5</v>
      </c>
    </row>
    <row r="978" spans="1:14" x14ac:dyDescent="0.25">
      <c r="A978" t="s">
        <v>245</v>
      </c>
      <c r="B978" t="s">
        <v>180</v>
      </c>
      <c r="C978" t="s">
        <v>15</v>
      </c>
      <c r="D978" t="s">
        <v>16</v>
      </c>
      <c r="E978" t="s">
        <v>17</v>
      </c>
      <c r="F978" s="1">
        <v>42836</v>
      </c>
      <c r="G978">
        <v>449798142</v>
      </c>
      <c r="H978" s="1">
        <v>42881</v>
      </c>
      <c r="I978">
        <v>7</v>
      </c>
      <c r="J978" s="6">
        <v>651.21</v>
      </c>
      <c r="K978" s="6">
        <v>524.96</v>
      </c>
      <c r="L978" s="7">
        <f>raw[[#This Row],[Unit Price]]*raw[[#This Row],[Units Sold]]</f>
        <v>4558.47</v>
      </c>
      <c r="M978" s="7">
        <f>raw[[#This Row],[Unit Cost]]*raw[[#This Row],[Units Sold]]</f>
        <v>3674.7200000000003</v>
      </c>
      <c r="N978" s="7">
        <f>raw[[#This Row],[Total Revenue]]-raw[[#This Row],[Total Cost]]</f>
        <v>883.75</v>
      </c>
    </row>
    <row r="979" spans="1:14" x14ac:dyDescent="0.25">
      <c r="A979" t="s">
        <v>18</v>
      </c>
      <c r="B979" t="s">
        <v>143</v>
      </c>
      <c r="C979" t="s">
        <v>44</v>
      </c>
      <c r="D979" t="s">
        <v>24</v>
      </c>
      <c r="E979" t="s">
        <v>39</v>
      </c>
      <c r="F979" s="1">
        <v>42437</v>
      </c>
      <c r="G979">
        <v>187122333</v>
      </c>
      <c r="H979" s="1">
        <v>42459</v>
      </c>
      <c r="I979">
        <v>4</v>
      </c>
      <c r="J979" s="6">
        <v>109.28</v>
      </c>
      <c r="K979" s="6">
        <v>35.840000000000003</v>
      </c>
      <c r="L979" s="7">
        <f>raw[[#This Row],[Unit Price]]*raw[[#This Row],[Units Sold]]</f>
        <v>437.12</v>
      </c>
      <c r="M979" s="7">
        <f>raw[[#This Row],[Unit Cost]]*raw[[#This Row],[Units Sold]]</f>
        <v>143.36000000000001</v>
      </c>
      <c r="N979" s="7">
        <f>raw[[#This Row],[Total Revenue]]-raw[[#This Row],[Total Cost]]</f>
        <v>293.76</v>
      </c>
    </row>
    <row r="980" spans="1:14" x14ac:dyDescent="0.25">
      <c r="A980" t="s">
        <v>78</v>
      </c>
      <c r="B980" t="s">
        <v>169</v>
      </c>
      <c r="C980" t="s">
        <v>33</v>
      </c>
      <c r="D980" t="s">
        <v>16</v>
      </c>
      <c r="E980" t="s">
        <v>21</v>
      </c>
      <c r="F980" s="1">
        <v>42083</v>
      </c>
      <c r="G980">
        <v>569961965</v>
      </c>
      <c r="H980" s="1">
        <v>42110</v>
      </c>
      <c r="I980">
        <v>5</v>
      </c>
      <c r="J980" s="6">
        <v>255.28</v>
      </c>
      <c r="K980" s="6">
        <v>159.41999999999999</v>
      </c>
      <c r="L980" s="7">
        <f>raw[[#This Row],[Unit Price]]*raw[[#This Row],[Units Sold]]</f>
        <v>1276.4000000000001</v>
      </c>
      <c r="M980" s="7">
        <f>raw[[#This Row],[Unit Cost]]*raw[[#This Row],[Units Sold]]</f>
        <v>797.09999999999991</v>
      </c>
      <c r="N980" s="7">
        <f>raw[[#This Row],[Total Revenue]]-raw[[#This Row],[Total Cost]]</f>
        <v>479.30000000000018</v>
      </c>
    </row>
    <row r="981" spans="1:14" x14ac:dyDescent="0.25">
      <c r="A981" t="s">
        <v>30</v>
      </c>
      <c r="B981" t="s">
        <v>83</v>
      </c>
      <c r="C981" t="s">
        <v>38</v>
      </c>
      <c r="D981" t="s">
        <v>16</v>
      </c>
      <c r="E981" t="s">
        <v>21</v>
      </c>
      <c r="F981" s="1">
        <v>40193</v>
      </c>
      <c r="G981">
        <v>892115867</v>
      </c>
      <c r="H981" s="1">
        <v>40195</v>
      </c>
      <c r="I981">
        <v>10</v>
      </c>
      <c r="J981" s="6">
        <v>205.7</v>
      </c>
      <c r="K981" s="6">
        <v>117.11</v>
      </c>
      <c r="L981" s="7">
        <f>raw[[#This Row],[Unit Price]]*raw[[#This Row],[Units Sold]]</f>
        <v>2057</v>
      </c>
      <c r="M981" s="7">
        <f>raw[[#This Row],[Unit Cost]]*raw[[#This Row],[Units Sold]]</f>
        <v>1171.0999999999999</v>
      </c>
      <c r="N981" s="7">
        <f>raw[[#This Row],[Total Revenue]]-raw[[#This Row],[Total Cost]]</f>
        <v>885.90000000000009</v>
      </c>
    </row>
    <row r="982" spans="1:14" x14ac:dyDescent="0.25">
      <c r="A982" t="s">
        <v>246</v>
      </c>
      <c r="B982" t="s">
        <v>124</v>
      </c>
      <c r="C982" t="s">
        <v>50</v>
      </c>
      <c r="D982" t="s">
        <v>16</v>
      </c>
      <c r="E982" t="s">
        <v>17</v>
      </c>
      <c r="F982" s="1">
        <v>41104</v>
      </c>
      <c r="G982">
        <v>967695367</v>
      </c>
      <c r="H982" s="1">
        <v>41108</v>
      </c>
      <c r="I982">
        <v>2</v>
      </c>
      <c r="J982" s="6">
        <v>81.73</v>
      </c>
      <c r="K982" s="6">
        <v>56.67</v>
      </c>
      <c r="L982" s="7">
        <f>raw[[#This Row],[Unit Price]]*raw[[#This Row],[Units Sold]]</f>
        <v>163.46</v>
      </c>
      <c r="M982" s="7">
        <f>raw[[#This Row],[Unit Cost]]*raw[[#This Row],[Units Sold]]</f>
        <v>113.34</v>
      </c>
      <c r="N982" s="7">
        <f>raw[[#This Row],[Total Revenue]]-raw[[#This Row],[Total Cost]]</f>
        <v>50.120000000000005</v>
      </c>
    </row>
    <row r="983" spans="1:14" x14ac:dyDescent="0.25">
      <c r="A983" t="s">
        <v>18</v>
      </c>
      <c r="B983" t="s">
        <v>51</v>
      </c>
      <c r="C983" t="s">
        <v>67</v>
      </c>
      <c r="D983" t="s">
        <v>16</v>
      </c>
      <c r="E983" t="s">
        <v>17</v>
      </c>
      <c r="F983" s="1">
        <v>42632</v>
      </c>
      <c r="G983">
        <v>681124293</v>
      </c>
      <c r="H983" s="1">
        <v>42658</v>
      </c>
      <c r="I983">
        <v>14</v>
      </c>
      <c r="J983" s="6">
        <v>9.33</v>
      </c>
      <c r="K983" s="6">
        <v>6.92</v>
      </c>
      <c r="L983" s="7">
        <f>raw[[#This Row],[Unit Price]]*raw[[#This Row],[Units Sold]]</f>
        <v>130.62</v>
      </c>
      <c r="M983" s="7">
        <f>raw[[#This Row],[Unit Cost]]*raw[[#This Row],[Units Sold]]</f>
        <v>96.88</v>
      </c>
      <c r="N983" s="7">
        <f>raw[[#This Row],[Total Revenue]]-raw[[#This Row],[Total Cost]]</f>
        <v>33.740000000000009</v>
      </c>
    </row>
    <row r="984" spans="1:14" x14ac:dyDescent="0.25">
      <c r="A984" t="s">
        <v>246</v>
      </c>
      <c r="B984" t="s">
        <v>189</v>
      </c>
      <c r="C984" t="s">
        <v>15</v>
      </c>
      <c r="D984" t="s">
        <v>16</v>
      </c>
      <c r="E984" t="s">
        <v>29</v>
      </c>
      <c r="F984" s="1">
        <v>40212</v>
      </c>
      <c r="G984">
        <v>437138974</v>
      </c>
      <c r="H984" s="1">
        <v>40238</v>
      </c>
      <c r="I984">
        <v>13</v>
      </c>
      <c r="J984" s="6">
        <v>651.21</v>
      </c>
      <c r="K984" s="6">
        <v>524.96</v>
      </c>
      <c r="L984" s="7">
        <f>raw[[#This Row],[Unit Price]]*raw[[#This Row],[Units Sold]]</f>
        <v>8465.73</v>
      </c>
      <c r="M984" s="7">
        <f>raw[[#This Row],[Unit Cost]]*raw[[#This Row],[Units Sold]]</f>
        <v>6824.4800000000005</v>
      </c>
      <c r="N984" s="7">
        <f>raw[[#This Row],[Total Revenue]]-raw[[#This Row],[Total Cost]]</f>
        <v>1641.2499999999991</v>
      </c>
    </row>
    <row r="985" spans="1:14" x14ac:dyDescent="0.25">
      <c r="A985" t="s">
        <v>18</v>
      </c>
      <c r="B985" t="s">
        <v>147</v>
      </c>
      <c r="C985" t="s">
        <v>26</v>
      </c>
      <c r="D985" t="s">
        <v>16</v>
      </c>
      <c r="E985" t="s">
        <v>21</v>
      </c>
      <c r="F985" s="1">
        <v>42116</v>
      </c>
      <c r="G985">
        <v>710788238</v>
      </c>
      <c r="H985" s="1">
        <v>42116</v>
      </c>
      <c r="I985">
        <v>11</v>
      </c>
      <c r="J985" s="6">
        <v>668.27</v>
      </c>
      <c r="K985" s="6">
        <v>502.54</v>
      </c>
      <c r="L985" s="7">
        <f>raw[[#This Row],[Unit Price]]*raw[[#This Row],[Units Sold]]</f>
        <v>7350.9699999999993</v>
      </c>
      <c r="M985" s="7">
        <f>raw[[#This Row],[Unit Cost]]*raw[[#This Row],[Units Sold]]</f>
        <v>5527.9400000000005</v>
      </c>
      <c r="N985" s="7">
        <f>raw[[#This Row],[Total Revenue]]-raw[[#This Row],[Total Cost]]</f>
        <v>1823.0299999999988</v>
      </c>
    </row>
    <row r="986" spans="1:14" x14ac:dyDescent="0.25">
      <c r="A986" t="s">
        <v>18</v>
      </c>
      <c r="B986" t="s">
        <v>96</v>
      </c>
      <c r="C986" t="s">
        <v>67</v>
      </c>
      <c r="D986" t="s">
        <v>16</v>
      </c>
      <c r="E986" t="s">
        <v>21</v>
      </c>
      <c r="F986" s="1">
        <v>40411</v>
      </c>
      <c r="G986">
        <v>697433412</v>
      </c>
      <c r="H986" s="1">
        <v>40418</v>
      </c>
      <c r="I986">
        <v>8</v>
      </c>
      <c r="J986" s="6">
        <v>9.33</v>
      </c>
      <c r="K986" s="6">
        <v>6.92</v>
      </c>
      <c r="L986" s="7">
        <f>raw[[#This Row],[Unit Price]]*raw[[#This Row],[Units Sold]]</f>
        <v>74.64</v>
      </c>
      <c r="M986" s="7">
        <f>raw[[#This Row],[Unit Cost]]*raw[[#This Row],[Units Sold]]</f>
        <v>55.36</v>
      </c>
      <c r="N986" s="7">
        <f>raw[[#This Row],[Total Revenue]]-raw[[#This Row],[Total Cost]]</f>
        <v>19.28</v>
      </c>
    </row>
    <row r="987" spans="1:14" x14ac:dyDescent="0.25">
      <c r="A987" t="s">
        <v>245</v>
      </c>
      <c r="B987" t="s">
        <v>129</v>
      </c>
      <c r="C987" t="s">
        <v>26</v>
      </c>
      <c r="D987" t="s">
        <v>24</v>
      </c>
      <c r="E987" t="s">
        <v>29</v>
      </c>
      <c r="F987" s="1">
        <v>42762</v>
      </c>
      <c r="G987">
        <v>562748324</v>
      </c>
      <c r="H987" s="1">
        <v>42807</v>
      </c>
      <c r="I987">
        <v>14</v>
      </c>
      <c r="J987" s="6">
        <v>668.27</v>
      </c>
      <c r="K987" s="6">
        <v>502.54</v>
      </c>
      <c r="L987" s="7">
        <f>raw[[#This Row],[Unit Price]]*raw[[#This Row],[Units Sold]]</f>
        <v>9355.7799999999988</v>
      </c>
      <c r="M987" s="7">
        <f>raw[[#This Row],[Unit Cost]]*raw[[#This Row],[Units Sold]]</f>
        <v>7035.56</v>
      </c>
      <c r="N987" s="7">
        <f>raw[[#This Row],[Total Revenue]]-raw[[#This Row],[Total Cost]]</f>
        <v>2320.2199999999984</v>
      </c>
    </row>
    <row r="988" spans="1:14" x14ac:dyDescent="0.25">
      <c r="A988" t="s">
        <v>18</v>
      </c>
      <c r="B988" t="s">
        <v>91</v>
      </c>
      <c r="C988" t="s">
        <v>20</v>
      </c>
      <c r="D988" t="s">
        <v>24</v>
      </c>
      <c r="E988" t="s">
        <v>21</v>
      </c>
      <c r="F988" s="1">
        <v>40631</v>
      </c>
      <c r="G988">
        <v>992719304</v>
      </c>
      <c r="H988" s="1">
        <v>40654</v>
      </c>
      <c r="I988">
        <v>11</v>
      </c>
      <c r="J988" s="6">
        <v>47.45</v>
      </c>
      <c r="K988" s="6">
        <v>31.79</v>
      </c>
      <c r="L988" s="7">
        <f>raw[[#This Row],[Unit Price]]*raw[[#This Row],[Units Sold]]</f>
        <v>521.95000000000005</v>
      </c>
      <c r="M988" s="7">
        <f>raw[[#This Row],[Unit Cost]]*raw[[#This Row],[Units Sold]]</f>
        <v>349.69</v>
      </c>
      <c r="N988" s="7">
        <f>raw[[#This Row],[Total Revenue]]-raw[[#This Row],[Total Cost]]</f>
        <v>172.26000000000005</v>
      </c>
    </row>
    <row r="989" spans="1:14" x14ac:dyDescent="0.25">
      <c r="A989" t="s">
        <v>78</v>
      </c>
      <c r="B989" t="s">
        <v>133</v>
      </c>
      <c r="C989" t="s">
        <v>67</v>
      </c>
      <c r="D989" t="s">
        <v>16</v>
      </c>
      <c r="E989" t="s">
        <v>29</v>
      </c>
      <c r="F989" s="1">
        <v>41080</v>
      </c>
      <c r="G989">
        <v>943645179</v>
      </c>
      <c r="H989" s="1">
        <v>41121</v>
      </c>
      <c r="I989">
        <v>7</v>
      </c>
      <c r="J989" s="6">
        <v>9.33</v>
      </c>
      <c r="K989" s="6">
        <v>6.92</v>
      </c>
      <c r="L989" s="7">
        <f>raw[[#This Row],[Unit Price]]*raw[[#This Row],[Units Sold]]</f>
        <v>65.31</v>
      </c>
      <c r="M989" s="7">
        <f>raw[[#This Row],[Unit Cost]]*raw[[#This Row],[Units Sold]]</f>
        <v>48.44</v>
      </c>
      <c r="N989" s="7">
        <f>raw[[#This Row],[Total Revenue]]-raw[[#This Row],[Total Cost]]</f>
        <v>16.870000000000005</v>
      </c>
    </row>
    <row r="990" spans="1:14" x14ac:dyDescent="0.25">
      <c r="A990" t="s">
        <v>18</v>
      </c>
      <c r="B990" t="s">
        <v>95</v>
      </c>
      <c r="C990" t="s">
        <v>26</v>
      </c>
      <c r="D990" t="s">
        <v>24</v>
      </c>
      <c r="E990" t="s">
        <v>21</v>
      </c>
      <c r="F990" s="1">
        <v>40495</v>
      </c>
      <c r="G990">
        <v>792137277</v>
      </c>
      <c r="H990" s="1">
        <v>40506</v>
      </c>
      <c r="I990">
        <v>16</v>
      </c>
      <c r="J990" s="6">
        <v>668.27</v>
      </c>
      <c r="K990" s="6">
        <v>502.54</v>
      </c>
      <c r="L990" s="7">
        <f>raw[[#This Row],[Unit Price]]*raw[[#This Row],[Units Sold]]</f>
        <v>10692.32</v>
      </c>
      <c r="M990" s="7">
        <f>raw[[#This Row],[Unit Cost]]*raw[[#This Row],[Units Sold]]</f>
        <v>8040.64</v>
      </c>
      <c r="N990" s="7">
        <f>raw[[#This Row],[Total Revenue]]-raw[[#This Row],[Total Cost]]</f>
        <v>2651.6799999999994</v>
      </c>
    </row>
    <row r="991" spans="1:14" x14ac:dyDescent="0.25">
      <c r="A991" t="s">
        <v>78</v>
      </c>
      <c r="B991" t="s">
        <v>45</v>
      </c>
      <c r="C991" t="s">
        <v>53</v>
      </c>
      <c r="D991" t="s">
        <v>16</v>
      </c>
      <c r="E991" t="s">
        <v>17</v>
      </c>
      <c r="F991" s="1">
        <v>42569</v>
      </c>
      <c r="G991">
        <v>985119426</v>
      </c>
      <c r="H991" s="1">
        <v>42604</v>
      </c>
      <c r="I991">
        <v>13</v>
      </c>
      <c r="J991" s="6">
        <v>437.2</v>
      </c>
      <c r="K991" s="6">
        <v>263.33</v>
      </c>
      <c r="L991" s="7">
        <f>raw[[#This Row],[Unit Price]]*raw[[#This Row],[Units Sold]]</f>
        <v>5683.5999999999995</v>
      </c>
      <c r="M991" s="7">
        <f>raw[[#This Row],[Unit Cost]]*raw[[#This Row],[Units Sold]]</f>
        <v>3423.29</v>
      </c>
      <c r="N991" s="7">
        <f>raw[[#This Row],[Total Revenue]]-raw[[#This Row],[Total Cost]]</f>
        <v>2260.3099999999995</v>
      </c>
    </row>
    <row r="992" spans="1:14" x14ac:dyDescent="0.25">
      <c r="A992" t="s">
        <v>246</v>
      </c>
      <c r="B992" t="s">
        <v>135</v>
      </c>
      <c r="C992" t="s">
        <v>26</v>
      </c>
      <c r="D992" t="s">
        <v>16</v>
      </c>
      <c r="E992" t="s">
        <v>39</v>
      </c>
      <c r="F992" s="1">
        <v>40317</v>
      </c>
      <c r="G992">
        <v>689827954</v>
      </c>
      <c r="H992" s="1">
        <v>40342</v>
      </c>
      <c r="I992">
        <v>7</v>
      </c>
      <c r="J992" s="6">
        <v>668.27</v>
      </c>
      <c r="K992" s="6">
        <v>502.54</v>
      </c>
      <c r="L992" s="7">
        <f>raw[[#This Row],[Unit Price]]*raw[[#This Row],[Units Sold]]</f>
        <v>4677.8899999999994</v>
      </c>
      <c r="M992" s="7">
        <f>raw[[#This Row],[Unit Cost]]*raw[[#This Row],[Units Sold]]</f>
        <v>3517.78</v>
      </c>
      <c r="N992" s="7">
        <f>raw[[#This Row],[Total Revenue]]-raw[[#This Row],[Total Cost]]</f>
        <v>1160.1099999999992</v>
      </c>
    </row>
    <row r="993" spans="1:14" x14ac:dyDescent="0.25">
      <c r="A993" t="s">
        <v>78</v>
      </c>
      <c r="B993" t="s">
        <v>169</v>
      </c>
      <c r="C993" t="s">
        <v>38</v>
      </c>
      <c r="D993" t="s">
        <v>16</v>
      </c>
      <c r="E993" t="s">
        <v>39</v>
      </c>
      <c r="F993" s="1">
        <v>42356</v>
      </c>
      <c r="G993">
        <v>943811690</v>
      </c>
      <c r="H993" s="1">
        <v>42390</v>
      </c>
      <c r="I993">
        <v>6</v>
      </c>
      <c r="J993" s="6">
        <v>205.7</v>
      </c>
      <c r="K993" s="6">
        <v>117.11</v>
      </c>
      <c r="L993" s="7">
        <f>raw[[#This Row],[Unit Price]]*raw[[#This Row],[Units Sold]]</f>
        <v>1234.1999999999998</v>
      </c>
      <c r="M993" s="7">
        <f>raw[[#This Row],[Unit Cost]]*raw[[#This Row],[Units Sold]]</f>
        <v>702.66</v>
      </c>
      <c r="N993" s="7">
        <f>raw[[#This Row],[Total Revenue]]-raw[[#This Row],[Total Cost]]</f>
        <v>531.53999999999985</v>
      </c>
    </row>
    <row r="994" spans="1:14" x14ac:dyDescent="0.25">
      <c r="A994" t="s">
        <v>247</v>
      </c>
      <c r="B994" t="s">
        <v>188</v>
      </c>
      <c r="C994" t="s">
        <v>33</v>
      </c>
      <c r="D994" t="s">
        <v>24</v>
      </c>
      <c r="E994" t="s">
        <v>21</v>
      </c>
      <c r="F994" s="1">
        <v>41100</v>
      </c>
      <c r="G994">
        <v>604931962</v>
      </c>
      <c r="H994" s="1">
        <v>41126</v>
      </c>
      <c r="I994">
        <v>3</v>
      </c>
      <c r="J994" s="6">
        <v>255.28</v>
      </c>
      <c r="K994" s="6">
        <v>159.41999999999999</v>
      </c>
      <c r="L994" s="7">
        <f>raw[[#This Row],[Unit Price]]*raw[[#This Row],[Units Sold]]</f>
        <v>765.84</v>
      </c>
      <c r="M994" s="7">
        <f>raw[[#This Row],[Unit Cost]]*raw[[#This Row],[Units Sold]]</f>
        <v>478.26</v>
      </c>
      <c r="N994" s="7">
        <f>raw[[#This Row],[Total Revenue]]-raw[[#This Row],[Total Cost]]</f>
        <v>287.58000000000004</v>
      </c>
    </row>
    <row r="995" spans="1:14" x14ac:dyDescent="0.25">
      <c r="A995" t="s">
        <v>18</v>
      </c>
      <c r="B995" t="s">
        <v>91</v>
      </c>
      <c r="C995" t="s">
        <v>53</v>
      </c>
      <c r="D995" t="s">
        <v>16</v>
      </c>
      <c r="E995" t="s">
        <v>39</v>
      </c>
      <c r="F995" s="1">
        <v>41793</v>
      </c>
      <c r="G995">
        <v>401362597</v>
      </c>
      <c r="H995" s="1">
        <v>41799</v>
      </c>
      <c r="I995">
        <v>2</v>
      </c>
      <c r="J995" s="6">
        <v>437.2</v>
      </c>
      <c r="K995" s="6">
        <v>263.33</v>
      </c>
      <c r="L995" s="7">
        <f>raw[[#This Row],[Unit Price]]*raw[[#This Row],[Units Sold]]</f>
        <v>874.4</v>
      </c>
      <c r="M995" s="7">
        <f>raw[[#This Row],[Unit Cost]]*raw[[#This Row],[Units Sold]]</f>
        <v>526.66</v>
      </c>
      <c r="N995" s="7">
        <f>raw[[#This Row],[Total Revenue]]-raw[[#This Row],[Total Cost]]</f>
        <v>347.74</v>
      </c>
    </row>
    <row r="996" spans="1:14" x14ac:dyDescent="0.25">
      <c r="A996" t="s">
        <v>245</v>
      </c>
      <c r="B996" t="s">
        <v>94</v>
      </c>
      <c r="C996" t="s">
        <v>38</v>
      </c>
      <c r="D996" t="s">
        <v>16</v>
      </c>
      <c r="E996" t="s">
        <v>29</v>
      </c>
      <c r="F996" s="1">
        <v>41775</v>
      </c>
      <c r="G996">
        <v>681589925</v>
      </c>
      <c r="H996" s="1">
        <v>41816</v>
      </c>
      <c r="I996">
        <v>11</v>
      </c>
      <c r="J996" s="6">
        <v>205.7</v>
      </c>
      <c r="K996" s="6">
        <v>117.11</v>
      </c>
      <c r="L996" s="7">
        <f>raw[[#This Row],[Unit Price]]*raw[[#This Row],[Units Sold]]</f>
        <v>2262.6999999999998</v>
      </c>
      <c r="M996" s="7">
        <f>raw[[#This Row],[Unit Cost]]*raw[[#This Row],[Units Sold]]</f>
        <v>1288.21</v>
      </c>
      <c r="N996" s="7">
        <f>raw[[#This Row],[Total Revenue]]-raw[[#This Row],[Total Cost]]</f>
        <v>974.48999999999978</v>
      </c>
    </row>
    <row r="997" spans="1:14" x14ac:dyDescent="0.25">
      <c r="A997" t="s">
        <v>245</v>
      </c>
      <c r="B997" t="s">
        <v>156</v>
      </c>
      <c r="C997" t="s">
        <v>15</v>
      </c>
      <c r="D997" t="s">
        <v>16</v>
      </c>
      <c r="E997" t="s">
        <v>17</v>
      </c>
      <c r="F997" s="1">
        <v>42921</v>
      </c>
      <c r="G997">
        <v>964412772</v>
      </c>
      <c r="H997" s="1">
        <v>42956</v>
      </c>
      <c r="I997">
        <v>1</v>
      </c>
      <c r="J997" s="6">
        <v>651.21</v>
      </c>
      <c r="K997" s="6">
        <v>524.96</v>
      </c>
      <c r="L997" s="7">
        <f>raw[[#This Row],[Unit Price]]*raw[[#This Row],[Units Sold]]</f>
        <v>651.21</v>
      </c>
      <c r="M997" s="7">
        <f>raw[[#This Row],[Unit Cost]]*raw[[#This Row],[Units Sold]]</f>
        <v>524.96</v>
      </c>
      <c r="N997" s="7">
        <f>raw[[#This Row],[Total Revenue]]-raw[[#This Row],[Total Cost]]</f>
        <v>126.25</v>
      </c>
    </row>
    <row r="998" spans="1:14" x14ac:dyDescent="0.25">
      <c r="A998" t="s">
        <v>247</v>
      </c>
      <c r="B998" t="s">
        <v>165</v>
      </c>
      <c r="C998" t="s">
        <v>15</v>
      </c>
      <c r="D998" t="s">
        <v>16</v>
      </c>
      <c r="E998" t="s">
        <v>29</v>
      </c>
      <c r="F998" s="1">
        <v>41964</v>
      </c>
      <c r="G998">
        <v>388942468</v>
      </c>
      <c r="H998" s="1">
        <v>41971</v>
      </c>
      <c r="I998">
        <v>9</v>
      </c>
      <c r="J998" s="6">
        <v>651.21</v>
      </c>
      <c r="K998" s="6">
        <v>524.96</v>
      </c>
      <c r="L998" s="7">
        <f>raw[[#This Row],[Unit Price]]*raw[[#This Row],[Units Sold]]</f>
        <v>5860.89</v>
      </c>
      <c r="M998" s="7">
        <f>raw[[#This Row],[Unit Cost]]*raw[[#This Row],[Units Sold]]</f>
        <v>4724.6400000000003</v>
      </c>
      <c r="N998" s="7">
        <f>raw[[#This Row],[Total Revenue]]-raw[[#This Row],[Total Cost]]</f>
        <v>1136.25</v>
      </c>
    </row>
    <row r="999" spans="1:14" x14ac:dyDescent="0.25">
      <c r="A999" t="s">
        <v>18</v>
      </c>
      <c r="B999" t="s">
        <v>91</v>
      </c>
      <c r="C999" t="s">
        <v>26</v>
      </c>
      <c r="D999" t="s">
        <v>16</v>
      </c>
      <c r="E999" t="s">
        <v>29</v>
      </c>
      <c r="F999" s="1">
        <v>42941</v>
      </c>
      <c r="G999">
        <v>864602839</v>
      </c>
      <c r="H999" s="1">
        <v>42956</v>
      </c>
      <c r="I999">
        <v>7</v>
      </c>
      <c r="J999" s="6">
        <v>668.27</v>
      </c>
      <c r="K999" s="6">
        <v>502.54</v>
      </c>
      <c r="L999" s="7">
        <f>raw[[#This Row],[Unit Price]]*raw[[#This Row],[Units Sold]]</f>
        <v>4677.8899999999994</v>
      </c>
      <c r="M999" s="7">
        <f>raw[[#This Row],[Unit Cost]]*raw[[#This Row],[Units Sold]]</f>
        <v>3517.78</v>
      </c>
      <c r="N999" s="7">
        <f>raw[[#This Row],[Total Revenue]]-raw[[#This Row],[Total Cost]]</f>
        <v>1160.1099999999992</v>
      </c>
    </row>
    <row r="1000" spans="1:14" x14ac:dyDescent="0.25">
      <c r="A1000" t="s">
        <v>18</v>
      </c>
      <c r="B1000" t="s">
        <v>143</v>
      </c>
      <c r="C1000" t="s">
        <v>67</v>
      </c>
      <c r="D1000" t="s">
        <v>16</v>
      </c>
      <c r="E1000" t="s">
        <v>17</v>
      </c>
      <c r="F1000" s="1">
        <v>41980</v>
      </c>
      <c r="G1000">
        <v>321130216</v>
      </c>
      <c r="H1000" s="1">
        <v>42007</v>
      </c>
      <c r="I1000">
        <v>14</v>
      </c>
      <c r="J1000" s="6">
        <v>9.33</v>
      </c>
      <c r="K1000" s="6">
        <v>6.92</v>
      </c>
      <c r="L1000" s="7">
        <f>raw[[#This Row],[Unit Price]]*raw[[#This Row],[Units Sold]]</f>
        <v>130.62</v>
      </c>
      <c r="M1000" s="7">
        <f>raw[[#This Row],[Unit Cost]]*raw[[#This Row],[Units Sold]]</f>
        <v>96.88</v>
      </c>
      <c r="N1000" s="7">
        <f>raw[[#This Row],[Total Revenue]]-raw[[#This Row],[Total Cost]]</f>
        <v>33.740000000000009</v>
      </c>
    </row>
    <row r="1001" spans="1:14" x14ac:dyDescent="0.25">
      <c r="A1001" t="s">
        <v>30</v>
      </c>
      <c r="B1001" t="s">
        <v>212</v>
      </c>
      <c r="C1001" t="s">
        <v>15</v>
      </c>
      <c r="D1001" t="s">
        <v>24</v>
      </c>
      <c r="E1001" t="s">
        <v>39</v>
      </c>
      <c r="F1001" s="1">
        <v>42513</v>
      </c>
      <c r="G1001">
        <v>358573424</v>
      </c>
      <c r="H1001" s="1">
        <v>42516</v>
      </c>
      <c r="I1001">
        <v>14</v>
      </c>
      <c r="J1001" s="6">
        <v>651.21</v>
      </c>
      <c r="K1001" s="6">
        <v>524.96</v>
      </c>
      <c r="L1001" s="7">
        <f>raw[[#This Row],[Unit Price]]*raw[[#This Row],[Units Sold]]</f>
        <v>9116.94</v>
      </c>
      <c r="M1001" s="7">
        <f>raw[[#This Row],[Unit Cost]]*raw[[#This Row],[Units Sold]]</f>
        <v>7349.4400000000005</v>
      </c>
      <c r="N1001" s="7">
        <f>raw[[#This Row],[Total Revenue]]-raw[[#This Row],[Total Cost]]</f>
        <v>1767.5</v>
      </c>
    </row>
    <row r="1002" spans="1:14" x14ac:dyDescent="0.25">
      <c r="A1002" t="s">
        <v>245</v>
      </c>
      <c r="B1002" t="s">
        <v>34</v>
      </c>
      <c r="C1002" t="s">
        <v>23</v>
      </c>
      <c r="D1002" t="s">
        <v>16</v>
      </c>
      <c r="E1002" t="s">
        <v>39</v>
      </c>
      <c r="F1002" s="1">
        <v>42828</v>
      </c>
      <c r="G1002">
        <v>397293794</v>
      </c>
      <c r="H1002" s="1">
        <v>42842</v>
      </c>
      <c r="I1002">
        <v>12</v>
      </c>
      <c r="J1002" s="6">
        <v>154.06</v>
      </c>
      <c r="K1002" s="6">
        <v>90.93</v>
      </c>
      <c r="L1002" s="7">
        <f>raw[[#This Row],[Unit Price]]*raw[[#This Row],[Units Sold]]</f>
        <v>1848.72</v>
      </c>
      <c r="M1002" s="7">
        <f>raw[[#This Row],[Unit Cost]]*raw[[#This Row],[Units Sold]]</f>
        <v>1091.1600000000001</v>
      </c>
      <c r="N1002" s="7">
        <f>raw[[#This Row],[Total Revenue]]-raw[[#This Row],[Total Cost]]</f>
        <v>757.56</v>
      </c>
    </row>
    <row r="1003" spans="1:14" x14ac:dyDescent="0.25">
      <c r="A1003" t="s">
        <v>18</v>
      </c>
      <c r="B1003" t="s">
        <v>92</v>
      </c>
      <c r="C1003" t="s">
        <v>33</v>
      </c>
      <c r="D1003" t="s">
        <v>16</v>
      </c>
      <c r="E1003" t="s">
        <v>39</v>
      </c>
      <c r="F1003" s="1">
        <v>40221</v>
      </c>
      <c r="G1003">
        <v>827965152</v>
      </c>
      <c r="H1003" s="1">
        <v>40240</v>
      </c>
      <c r="I1003">
        <v>4</v>
      </c>
      <c r="J1003" s="6">
        <v>255.28</v>
      </c>
      <c r="K1003" s="6">
        <v>159.41999999999999</v>
      </c>
      <c r="L1003" s="7">
        <f>raw[[#This Row],[Unit Price]]*raw[[#This Row],[Units Sold]]</f>
        <v>1021.12</v>
      </c>
      <c r="M1003" s="7">
        <f>raw[[#This Row],[Unit Cost]]*raw[[#This Row],[Units Sold]]</f>
        <v>637.67999999999995</v>
      </c>
      <c r="N1003" s="7">
        <f>raw[[#This Row],[Total Revenue]]-raw[[#This Row],[Total Cost]]</f>
        <v>383.44000000000005</v>
      </c>
    </row>
    <row r="1004" spans="1:14" x14ac:dyDescent="0.25">
      <c r="A1004" t="s">
        <v>245</v>
      </c>
      <c r="B1004" t="s">
        <v>167</v>
      </c>
      <c r="C1004" t="s">
        <v>23</v>
      </c>
      <c r="D1004" t="s">
        <v>24</v>
      </c>
      <c r="E1004" t="s">
        <v>17</v>
      </c>
      <c r="F1004" s="1">
        <v>40673</v>
      </c>
      <c r="G1004">
        <v>761573827</v>
      </c>
      <c r="H1004" s="1">
        <v>40716</v>
      </c>
      <c r="I1004">
        <v>9</v>
      </c>
      <c r="J1004" s="6">
        <v>154.06</v>
      </c>
      <c r="K1004" s="6">
        <v>90.93</v>
      </c>
      <c r="L1004" s="7">
        <f>raw[[#This Row],[Unit Price]]*raw[[#This Row],[Units Sold]]</f>
        <v>1386.54</v>
      </c>
      <c r="M1004" s="7">
        <f>raw[[#This Row],[Unit Cost]]*raw[[#This Row],[Units Sold]]</f>
        <v>818.37000000000012</v>
      </c>
      <c r="N1004" s="7">
        <f>raw[[#This Row],[Total Revenue]]-raw[[#This Row],[Total Cost]]</f>
        <v>568.16999999999985</v>
      </c>
    </row>
    <row r="1005" spans="1:14" x14ac:dyDescent="0.25">
      <c r="A1005" t="s">
        <v>78</v>
      </c>
      <c r="B1005" t="s">
        <v>123</v>
      </c>
      <c r="C1005" t="s">
        <v>15</v>
      </c>
      <c r="D1005" t="s">
        <v>16</v>
      </c>
      <c r="E1005" t="s">
        <v>29</v>
      </c>
      <c r="F1005" s="1">
        <v>40874</v>
      </c>
      <c r="G1005">
        <v>279418647</v>
      </c>
      <c r="H1005" s="1">
        <v>40920</v>
      </c>
      <c r="I1005">
        <v>8</v>
      </c>
      <c r="J1005" s="6">
        <v>651.21</v>
      </c>
      <c r="K1005" s="6">
        <v>524.96</v>
      </c>
      <c r="L1005" s="7">
        <f>raw[[#This Row],[Unit Price]]*raw[[#This Row],[Units Sold]]</f>
        <v>5209.68</v>
      </c>
      <c r="M1005" s="7">
        <f>raw[[#This Row],[Unit Cost]]*raw[[#This Row],[Units Sold]]</f>
        <v>4199.68</v>
      </c>
      <c r="N1005" s="7">
        <f>raw[[#This Row],[Total Revenue]]-raw[[#This Row],[Total Cost]]</f>
        <v>1010</v>
      </c>
    </row>
    <row r="1006" spans="1:14" x14ac:dyDescent="0.25">
      <c r="A1006" t="s">
        <v>247</v>
      </c>
      <c r="B1006" t="s">
        <v>49</v>
      </c>
      <c r="C1006" t="s">
        <v>44</v>
      </c>
      <c r="D1006" t="s">
        <v>16</v>
      </c>
      <c r="E1006" t="s">
        <v>17</v>
      </c>
      <c r="F1006" s="1">
        <v>40669</v>
      </c>
      <c r="G1006">
        <v>883110940</v>
      </c>
      <c r="H1006" s="1">
        <v>40672</v>
      </c>
      <c r="I1006">
        <v>2</v>
      </c>
      <c r="J1006" s="6">
        <v>109.28</v>
      </c>
      <c r="K1006" s="6">
        <v>35.840000000000003</v>
      </c>
      <c r="L1006" s="7">
        <f>raw[[#This Row],[Unit Price]]*raw[[#This Row],[Units Sold]]</f>
        <v>218.56</v>
      </c>
      <c r="M1006" s="7">
        <f>raw[[#This Row],[Unit Cost]]*raw[[#This Row],[Units Sold]]</f>
        <v>71.680000000000007</v>
      </c>
      <c r="N1006" s="7">
        <f>raw[[#This Row],[Total Revenue]]-raw[[#This Row],[Total Cost]]</f>
        <v>146.88</v>
      </c>
    </row>
    <row r="1007" spans="1:14" x14ac:dyDescent="0.25">
      <c r="A1007" t="s">
        <v>245</v>
      </c>
      <c r="B1007" t="s">
        <v>163</v>
      </c>
      <c r="C1007" t="s">
        <v>23</v>
      </c>
      <c r="D1007" t="s">
        <v>16</v>
      </c>
      <c r="E1007" t="s">
        <v>17</v>
      </c>
      <c r="F1007" s="1">
        <v>41673</v>
      </c>
      <c r="G1007">
        <v>544574534</v>
      </c>
      <c r="H1007" s="1">
        <v>41701</v>
      </c>
      <c r="I1007">
        <v>1</v>
      </c>
      <c r="J1007" s="6">
        <v>154.06</v>
      </c>
      <c r="K1007" s="6">
        <v>90.93</v>
      </c>
      <c r="L1007" s="7">
        <f>raw[[#This Row],[Unit Price]]*raw[[#This Row],[Units Sold]]</f>
        <v>154.06</v>
      </c>
      <c r="M1007" s="7">
        <f>raw[[#This Row],[Unit Cost]]*raw[[#This Row],[Units Sold]]</f>
        <v>90.93</v>
      </c>
      <c r="N1007" s="7">
        <f>raw[[#This Row],[Total Revenue]]-raw[[#This Row],[Total Cost]]</f>
        <v>63.129999999999995</v>
      </c>
    </row>
    <row r="1008" spans="1:14" x14ac:dyDescent="0.25">
      <c r="A1008" t="s">
        <v>247</v>
      </c>
      <c r="B1008" t="s">
        <v>89</v>
      </c>
      <c r="C1008" t="s">
        <v>26</v>
      </c>
      <c r="D1008" t="s">
        <v>16</v>
      </c>
      <c r="E1008" t="s">
        <v>39</v>
      </c>
      <c r="F1008" s="1">
        <v>40362</v>
      </c>
      <c r="G1008">
        <v>456045758</v>
      </c>
      <c r="H1008" s="1">
        <v>40408</v>
      </c>
      <c r="I1008">
        <v>5</v>
      </c>
      <c r="J1008" s="6">
        <v>668.27</v>
      </c>
      <c r="K1008" s="6">
        <v>502.54</v>
      </c>
      <c r="L1008" s="7">
        <f>raw[[#This Row],[Unit Price]]*raw[[#This Row],[Units Sold]]</f>
        <v>3341.35</v>
      </c>
      <c r="M1008" s="7">
        <f>raw[[#This Row],[Unit Cost]]*raw[[#This Row],[Units Sold]]</f>
        <v>2512.7000000000003</v>
      </c>
      <c r="N1008" s="7">
        <f>raw[[#This Row],[Total Revenue]]-raw[[#This Row],[Total Cost]]</f>
        <v>828.64999999999964</v>
      </c>
    </row>
    <row r="1009" spans="1:14" x14ac:dyDescent="0.25">
      <c r="A1009" t="s">
        <v>30</v>
      </c>
      <c r="B1009" t="s">
        <v>120</v>
      </c>
      <c r="C1009" t="s">
        <v>35</v>
      </c>
      <c r="D1009" t="s">
        <v>16</v>
      </c>
      <c r="E1009" t="s">
        <v>29</v>
      </c>
      <c r="F1009" s="1">
        <v>40511</v>
      </c>
      <c r="G1009">
        <v>980073440</v>
      </c>
      <c r="H1009" s="1">
        <v>40532</v>
      </c>
      <c r="I1009">
        <v>7</v>
      </c>
      <c r="J1009" s="6">
        <v>421.89</v>
      </c>
      <c r="K1009" s="6">
        <v>364.69</v>
      </c>
      <c r="L1009" s="7">
        <f>raw[[#This Row],[Unit Price]]*raw[[#This Row],[Units Sold]]</f>
        <v>2953.23</v>
      </c>
      <c r="M1009" s="7">
        <f>raw[[#This Row],[Unit Cost]]*raw[[#This Row],[Units Sold]]</f>
        <v>2552.83</v>
      </c>
      <c r="N1009" s="7">
        <f>raw[[#This Row],[Total Revenue]]-raw[[#This Row],[Total Cost]]</f>
        <v>400.40000000000009</v>
      </c>
    </row>
    <row r="1010" spans="1:14" x14ac:dyDescent="0.25">
      <c r="A1010" t="s">
        <v>30</v>
      </c>
      <c r="B1010" t="s">
        <v>171</v>
      </c>
      <c r="C1010" t="s">
        <v>33</v>
      </c>
      <c r="D1010" t="s">
        <v>16</v>
      </c>
      <c r="E1010" t="s">
        <v>29</v>
      </c>
      <c r="F1010" s="1">
        <v>40757</v>
      </c>
      <c r="G1010">
        <v>299518907</v>
      </c>
      <c r="H1010" s="1">
        <v>40791</v>
      </c>
      <c r="I1010">
        <v>5</v>
      </c>
      <c r="J1010" s="6">
        <v>255.28</v>
      </c>
      <c r="K1010" s="6">
        <v>159.41999999999999</v>
      </c>
      <c r="L1010" s="7">
        <f>raw[[#This Row],[Unit Price]]*raw[[#This Row],[Units Sold]]</f>
        <v>1276.4000000000001</v>
      </c>
      <c r="M1010" s="7">
        <f>raw[[#This Row],[Unit Cost]]*raw[[#This Row],[Units Sold]]</f>
        <v>797.09999999999991</v>
      </c>
      <c r="N1010" s="7">
        <f>raw[[#This Row],[Total Revenue]]-raw[[#This Row],[Total Cost]]</f>
        <v>479.30000000000018</v>
      </c>
    </row>
    <row r="1011" spans="1:14" x14ac:dyDescent="0.25">
      <c r="A1011" t="s">
        <v>30</v>
      </c>
      <c r="B1011" t="s">
        <v>205</v>
      </c>
      <c r="C1011" t="s">
        <v>33</v>
      </c>
      <c r="D1011" t="s">
        <v>16</v>
      </c>
      <c r="E1011" t="s">
        <v>39</v>
      </c>
      <c r="F1011" s="1">
        <v>41505</v>
      </c>
      <c r="G1011">
        <v>267555987</v>
      </c>
      <c r="H1011" s="1">
        <v>41553</v>
      </c>
      <c r="I1011">
        <v>8</v>
      </c>
      <c r="J1011" s="6">
        <v>255.28</v>
      </c>
      <c r="K1011" s="6">
        <v>159.41999999999999</v>
      </c>
      <c r="L1011" s="7">
        <f>raw[[#This Row],[Unit Price]]*raw[[#This Row],[Units Sold]]</f>
        <v>2042.24</v>
      </c>
      <c r="M1011" s="7">
        <f>raw[[#This Row],[Unit Cost]]*raw[[#This Row],[Units Sold]]</f>
        <v>1275.3599999999999</v>
      </c>
      <c r="N1011" s="7">
        <f>raw[[#This Row],[Total Revenue]]-raw[[#This Row],[Total Cost]]</f>
        <v>766.88000000000011</v>
      </c>
    </row>
    <row r="1012" spans="1:14" x14ac:dyDescent="0.25">
      <c r="A1012" t="s">
        <v>247</v>
      </c>
      <c r="B1012" t="s">
        <v>132</v>
      </c>
      <c r="C1012" t="s">
        <v>35</v>
      </c>
      <c r="D1012" t="s">
        <v>16</v>
      </c>
      <c r="E1012" t="s">
        <v>17</v>
      </c>
      <c r="F1012" s="1">
        <v>40785</v>
      </c>
      <c r="G1012">
        <v>557671010</v>
      </c>
      <c r="H1012" s="1">
        <v>40828</v>
      </c>
      <c r="I1012">
        <v>10</v>
      </c>
      <c r="J1012" s="6">
        <v>421.89</v>
      </c>
      <c r="K1012" s="6">
        <v>364.69</v>
      </c>
      <c r="L1012" s="7">
        <f>raw[[#This Row],[Unit Price]]*raw[[#This Row],[Units Sold]]</f>
        <v>4218.8999999999996</v>
      </c>
      <c r="M1012" s="7">
        <f>raw[[#This Row],[Unit Cost]]*raw[[#This Row],[Units Sold]]</f>
        <v>3646.9</v>
      </c>
      <c r="N1012" s="7">
        <f>raw[[#This Row],[Total Revenue]]-raw[[#This Row],[Total Cost]]</f>
        <v>571.99999999999955</v>
      </c>
    </row>
    <row r="1013" spans="1:14" x14ac:dyDescent="0.25">
      <c r="A1013" t="s">
        <v>246</v>
      </c>
      <c r="B1013" t="s">
        <v>182</v>
      </c>
      <c r="C1013" t="s">
        <v>20</v>
      </c>
      <c r="D1013" t="s">
        <v>16</v>
      </c>
      <c r="E1013" t="s">
        <v>17</v>
      </c>
      <c r="F1013" s="1">
        <v>41165</v>
      </c>
      <c r="G1013">
        <v>913662803</v>
      </c>
      <c r="H1013" s="1">
        <v>41203</v>
      </c>
      <c r="I1013">
        <v>3</v>
      </c>
      <c r="J1013" s="6">
        <v>47.45</v>
      </c>
      <c r="K1013" s="6">
        <v>31.79</v>
      </c>
      <c r="L1013" s="7">
        <f>raw[[#This Row],[Unit Price]]*raw[[#This Row],[Units Sold]]</f>
        <v>142.35000000000002</v>
      </c>
      <c r="M1013" s="7">
        <f>raw[[#This Row],[Unit Cost]]*raw[[#This Row],[Units Sold]]</f>
        <v>95.37</v>
      </c>
      <c r="N1013" s="7">
        <f>raw[[#This Row],[Total Revenue]]-raw[[#This Row],[Total Cost]]</f>
        <v>46.980000000000018</v>
      </c>
    </row>
    <row r="1014" spans="1:14" x14ac:dyDescent="0.25">
      <c r="A1014" t="s">
        <v>246</v>
      </c>
      <c r="B1014" t="s">
        <v>87</v>
      </c>
      <c r="C1014" t="s">
        <v>23</v>
      </c>
      <c r="D1014" t="s">
        <v>24</v>
      </c>
      <c r="E1014" t="s">
        <v>21</v>
      </c>
      <c r="F1014" s="1">
        <v>42834</v>
      </c>
      <c r="G1014">
        <v>699642693</v>
      </c>
      <c r="H1014" s="1">
        <v>42846</v>
      </c>
      <c r="I1014">
        <v>14</v>
      </c>
      <c r="J1014" s="6">
        <v>154.06</v>
      </c>
      <c r="K1014" s="6">
        <v>90.93</v>
      </c>
      <c r="L1014" s="7">
        <f>raw[[#This Row],[Unit Price]]*raw[[#This Row],[Units Sold]]</f>
        <v>2156.84</v>
      </c>
      <c r="M1014" s="7">
        <f>raw[[#This Row],[Unit Cost]]*raw[[#This Row],[Units Sold]]</f>
        <v>1273.02</v>
      </c>
      <c r="N1014" s="7">
        <f>raw[[#This Row],[Total Revenue]]-raw[[#This Row],[Total Cost]]</f>
        <v>883.82000000000016</v>
      </c>
    </row>
    <row r="1015" spans="1:14" x14ac:dyDescent="0.25">
      <c r="A1015" t="s">
        <v>246</v>
      </c>
      <c r="B1015" t="s">
        <v>127</v>
      </c>
      <c r="C1015" t="s">
        <v>33</v>
      </c>
      <c r="D1015" t="s">
        <v>16</v>
      </c>
      <c r="E1015" t="s">
        <v>39</v>
      </c>
      <c r="F1015" s="1">
        <v>42223</v>
      </c>
      <c r="G1015">
        <v>250034511</v>
      </c>
      <c r="H1015" s="1">
        <v>42260</v>
      </c>
      <c r="I1015">
        <v>16</v>
      </c>
      <c r="J1015" s="6">
        <v>255.28</v>
      </c>
      <c r="K1015" s="6">
        <v>159.41999999999999</v>
      </c>
      <c r="L1015" s="7">
        <f>raw[[#This Row],[Unit Price]]*raw[[#This Row],[Units Sold]]</f>
        <v>4084.48</v>
      </c>
      <c r="M1015" s="7">
        <f>raw[[#This Row],[Unit Cost]]*raw[[#This Row],[Units Sold]]</f>
        <v>2550.7199999999998</v>
      </c>
      <c r="N1015" s="7">
        <f>raw[[#This Row],[Total Revenue]]-raw[[#This Row],[Total Cost]]</f>
        <v>1533.7600000000002</v>
      </c>
    </row>
    <row r="1016" spans="1:14" x14ac:dyDescent="0.25">
      <c r="A1016" t="s">
        <v>247</v>
      </c>
      <c r="B1016" t="s">
        <v>89</v>
      </c>
      <c r="C1016" t="s">
        <v>46</v>
      </c>
      <c r="D1016" t="s">
        <v>16</v>
      </c>
      <c r="E1016" t="s">
        <v>17</v>
      </c>
      <c r="F1016" s="1">
        <v>41685</v>
      </c>
      <c r="G1016">
        <v>419574582</v>
      </c>
      <c r="H1016" s="1">
        <v>41728</v>
      </c>
      <c r="I1016">
        <v>1</v>
      </c>
      <c r="J1016" s="6">
        <v>152.58000000000001</v>
      </c>
      <c r="K1016" s="6">
        <v>97.44</v>
      </c>
      <c r="L1016" s="7">
        <f>raw[[#This Row],[Unit Price]]*raw[[#This Row],[Units Sold]]</f>
        <v>152.58000000000001</v>
      </c>
      <c r="M1016" s="7">
        <f>raw[[#This Row],[Unit Cost]]*raw[[#This Row],[Units Sold]]</f>
        <v>97.44</v>
      </c>
      <c r="N1016" s="7">
        <f>raw[[#This Row],[Total Revenue]]-raw[[#This Row],[Total Cost]]</f>
        <v>55.140000000000015</v>
      </c>
    </row>
    <row r="1017" spans="1:14" x14ac:dyDescent="0.25">
      <c r="A1017" t="s">
        <v>247</v>
      </c>
      <c r="B1017" t="s">
        <v>170</v>
      </c>
      <c r="C1017" t="s">
        <v>20</v>
      </c>
      <c r="D1017" t="s">
        <v>24</v>
      </c>
      <c r="E1017" t="s">
        <v>39</v>
      </c>
      <c r="F1017" s="1">
        <v>42575</v>
      </c>
      <c r="G1017">
        <v>333311736</v>
      </c>
      <c r="H1017" s="1">
        <v>42576</v>
      </c>
      <c r="I1017">
        <v>5</v>
      </c>
      <c r="J1017" s="6">
        <v>47.45</v>
      </c>
      <c r="K1017" s="6">
        <v>31.79</v>
      </c>
      <c r="L1017" s="7">
        <f>raw[[#This Row],[Unit Price]]*raw[[#This Row],[Units Sold]]</f>
        <v>237.25</v>
      </c>
      <c r="M1017" s="7">
        <f>raw[[#This Row],[Unit Cost]]*raw[[#This Row],[Units Sold]]</f>
        <v>158.94999999999999</v>
      </c>
      <c r="N1017" s="7">
        <f>raw[[#This Row],[Total Revenue]]-raw[[#This Row],[Total Cost]]</f>
        <v>78.300000000000011</v>
      </c>
    </row>
    <row r="1018" spans="1:14" x14ac:dyDescent="0.25">
      <c r="A1018" t="s">
        <v>18</v>
      </c>
      <c r="B1018" t="s">
        <v>96</v>
      </c>
      <c r="C1018" t="s">
        <v>20</v>
      </c>
      <c r="D1018" t="s">
        <v>16</v>
      </c>
      <c r="E1018" t="s">
        <v>21</v>
      </c>
      <c r="F1018" s="1">
        <v>41108</v>
      </c>
      <c r="G1018">
        <v>536607301</v>
      </c>
      <c r="H1018" s="1">
        <v>41156</v>
      </c>
      <c r="I1018">
        <v>5</v>
      </c>
      <c r="J1018" s="6">
        <v>47.45</v>
      </c>
      <c r="K1018" s="6">
        <v>31.79</v>
      </c>
      <c r="L1018" s="7">
        <f>raw[[#This Row],[Unit Price]]*raw[[#This Row],[Units Sold]]</f>
        <v>237.25</v>
      </c>
      <c r="M1018" s="7">
        <f>raw[[#This Row],[Unit Cost]]*raw[[#This Row],[Units Sold]]</f>
        <v>158.94999999999999</v>
      </c>
      <c r="N1018" s="7">
        <f>raw[[#This Row],[Total Revenue]]-raw[[#This Row],[Total Cost]]</f>
        <v>78.300000000000011</v>
      </c>
    </row>
    <row r="1019" spans="1:14" x14ac:dyDescent="0.25">
      <c r="A1019" t="s">
        <v>245</v>
      </c>
      <c r="B1019" t="s">
        <v>152</v>
      </c>
      <c r="C1019" t="s">
        <v>46</v>
      </c>
      <c r="D1019" t="s">
        <v>16</v>
      </c>
      <c r="E1019" t="s">
        <v>17</v>
      </c>
      <c r="F1019" s="1">
        <v>40803</v>
      </c>
      <c r="G1019">
        <v>745135104</v>
      </c>
      <c r="H1019" s="1">
        <v>40805</v>
      </c>
      <c r="I1019">
        <v>1</v>
      </c>
      <c r="J1019" s="6">
        <v>152.58000000000001</v>
      </c>
      <c r="K1019" s="6">
        <v>97.44</v>
      </c>
      <c r="L1019" s="7">
        <f>raw[[#This Row],[Unit Price]]*raw[[#This Row],[Units Sold]]</f>
        <v>152.58000000000001</v>
      </c>
      <c r="M1019" s="7">
        <f>raw[[#This Row],[Unit Cost]]*raw[[#This Row],[Units Sold]]</f>
        <v>97.44</v>
      </c>
      <c r="N1019" s="7">
        <f>raw[[#This Row],[Total Revenue]]-raw[[#This Row],[Total Cost]]</f>
        <v>55.140000000000015</v>
      </c>
    </row>
    <row r="1020" spans="1:14" x14ac:dyDescent="0.25">
      <c r="A1020" t="s">
        <v>246</v>
      </c>
      <c r="B1020" t="s">
        <v>101</v>
      </c>
      <c r="C1020" t="s">
        <v>53</v>
      </c>
      <c r="D1020" t="s">
        <v>24</v>
      </c>
      <c r="E1020" t="s">
        <v>39</v>
      </c>
      <c r="F1020" s="1">
        <v>42801</v>
      </c>
      <c r="G1020">
        <v>294881474</v>
      </c>
      <c r="H1020" s="1">
        <v>42803</v>
      </c>
      <c r="I1020">
        <v>1</v>
      </c>
      <c r="J1020" s="6">
        <v>437.2</v>
      </c>
      <c r="K1020" s="6">
        <v>263.33</v>
      </c>
      <c r="L1020" s="7">
        <f>raw[[#This Row],[Unit Price]]*raw[[#This Row],[Units Sold]]</f>
        <v>437.2</v>
      </c>
      <c r="M1020" s="7">
        <f>raw[[#This Row],[Unit Cost]]*raw[[#This Row],[Units Sold]]</f>
        <v>263.33</v>
      </c>
      <c r="N1020" s="7">
        <f>raw[[#This Row],[Total Revenue]]-raw[[#This Row],[Total Cost]]</f>
        <v>173.87</v>
      </c>
    </row>
    <row r="1021" spans="1:14" x14ac:dyDescent="0.25">
      <c r="A1021" t="s">
        <v>30</v>
      </c>
      <c r="B1021" t="s">
        <v>191</v>
      </c>
      <c r="C1021" t="s">
        <v>44</v>
      </c>
      <c r="D1021" t="s">
        <v>16</v>
      </c>
      <c r="E1021" t="s">
        <v>39</v>
      </c>
      <c r="F1021" s="1">
        <v>41717</v>
      </c>
      <c r="G1021">
        <v>392145240</v>
      </c>
      <c r="H1021" s="1">
        <v>41738</v>
      </c>
      <c r="I1021">
        <v>6</v>
      </c>
      <c r="J1021" s="6">
        <v>109.28</v>
      </c>
      <c r="K1021" s="6">
        <v>35.840000000000003</v>
      </c>
      <c r="L1021" s="7">
        <f>raw[[#This Row],[Unit Price]]*raw[[#This Row],[Units Sold]]</f>
        <v>655.68000000000006</v>
      </c>
      <c r="M1021" s="7">
        <f>raw[[#This Row],[Unit Cost]]*raw[[#This Row],[Units Sold]]</f>
        <v>215.04000000000002</v>
      </c>
      <c r="N1021" s="7">
        <f>raw[[#This Row],[Total Revenue]]-raw[[#This Row],[Total Cost]]</f>
        <v>440.64000000000004</v>
      </c>
    </row>
    <row r="1022" spans="1:14" x14ac:dyDescent="0.25">
      <c r="A1022" t="s">
        <v>246</v>
      </c>
      <c r="B1022" t="s">
        <v>64</v>
      </c>
      <c r="C1022" t="s">
        <v>33</v>
      </c>
      <c r="D1022" t="s">
        <v>16</v>
      </c>
      <c r="E1022" t="s">
        <v>21</v>
      </c>
      <c r="F1022" s="1">
        <v>40853</v>
      </c>
      <c r="G1022">
        <v>963537728</v>
      </c>
      <c r="H1022" s="1">
        <v>40900</v>
      </c>
      <c r="I1022">
        <v>2</v>
      </c>
      <c r="J1022" s="6">
        <v>255.28</v>
      </c>
      <c r="K1022" s="6">
        <v>159.41999999999999</v>
      </c>
      <c r="L1022" s="7">
        <f>raw[[#This Row],[Unit Price]]*raw[[#This Row],[Units Sold]]</f>
        <v>510.56</v>
      </c>
      <c r="M1022" s="7">
        <f>raw[[#This Row],[Unit Cost]]*raw[[#This Row],[Units Sold]]</f>
        <v>318.83999999999997</v>
      </c>
      <c r="N1022" s="7">
        <f>raw[[#This Row],[Total Revenue]]-raw[[#This Row],[Total Cost]]</f>
        <v>191.72000000000003</v>
      </c>
    </row>
    <row r="1023" spans="1:14" x14ac:dyDescent="0.25">
      <c r="A1023" t="s">
        <v>78</v>
      </c>
      <c r="B1023" t="s">
        <v>181</v>
      </c>
      <c r="C1023" t="s">
        <v>35</v>
      </c>
      <c r="D1023" t="s">
        <v>24</v>
      </c>
      <c r="E1023" t="s">
        <v>29</v>
      </c>
      <c r="F1023" s="1">
        <v>42517</v>
      </c>
      <c r="G1023">
        <v>205982768</v>
      </c>
      <c r="H1023" s="1">
        <v>42520</v>
      </c>
      <c r="I1023">
        <v>6</v>
      </c>
      <c r="J1023" s="6">
        <v>421.89</v>
      </c>
      <c r="K1023" s="6">
        <v>364.69</v>
      </c>
      <c r="L1023" s="7">
        <f>raw[[#This Row],[Unit Price]]*raw[[#This Row],[Units Sold]]</f>
        <v>2531.34</v>
      </c>
      <c r="M1023" s="7">
        <f>raw[[#This Row],[Unit Cost]]*raw[[#This Row],[Units Sold]]</f>
        <v>2188.14</v>
      </c>
      <c r="N1023" s="7">
        <f>raw[[#This Row],[Total Revenue]]-raw[[#This Row],[Total Cost]]</f>
        <v>343.20000000000027</v>
      </c>
    </row>
    <row r="1024" spans="1:14" x14ac:dyDescent="0.25">
      <c r="A1024" t="s">
        <v>245</v>
      </c>
      <c r="B1024" t="s">
        <v>186</v>
      </c>
      <c r="C1024" t="s">
        <v>35</v>
      </c>
      <c r="D1024" t="s">
        <v>24</v>
      </c>
      <c r="E1024" t="s">
        <v>21</v>
      </c>
      <c r="F1024" s="1">
        <v>41109</v>
      </c>
      <c r="G1024">
        <v>436716687</v>
      </c>
      <c r="H1024" s="1">
        <v>41140</v>
      </c>
      <c r="I1024">
        <v>5</v>
      </c>
      <c r="J1024" s="6">
        <v>421.89</v>
      </c>
      <c r="K1024" s="6">
        <v>364.69</v>
      </c>
      <c r="L1024" s="7">
        <f>raw[[#This Row],[Unit Price]]*raw[[#This Row],[Units Sold]]</f>
        <v>2109.4499999999998</v>
      </c>
      <c r="M1024" s="7">
        <f>raw[[#This Row],[Unit Cost]]*raw[[#This Row],[Units Sold]]</f>
        <v>1823.45</v>
      </c>
      <c r="N1024" s="7">
        <f>raw[[#This Row],[Total Revenue]]-raw[[#This Row],[Total Cost]]</f>
        <v>285.99999999999977</v>
      </c>
    </row>
    <row r="1025" spans="1:14" x14ac:dyDescent="0.25">
      <c r="A1025" t="s">
        <v>245</v>
      </c>
      <c r="B1025" t="s">
        <v>210</v>
      </c>
      <c r="C1025" t="s">
        <v>50</v>
      </c>
      <c r="D1025" t="s">
        <v>16</v>
      </c>
      <c r="E1025" t="s">
        <v>21</v>
      </c>
      <c r="F1025" s="1">
        <v>41097</v>
      </c>
      <c r="G1025">
        <v>443288314</v>
      </c>
      <c r="H1025" s="1">
        <v>41102</v>
      </c>
      <c r="I1025">
        <v>13</v>
      </c>
      <c r="J1025" s="6">
        <v>81.73</v>
      </c>
      <c r="K1025" s="6">
        <v>56.67</v>
      </c>
      <c r="L1025" s="7">
        <f>raw[[#This Row],[Unit Price]]*raw[[#This Row],[Units Sold]]</f>
        <v>1062.49</v>
      </c>
      <c r="M1025" s="7">
        <f>raw[[#This Row],[Unit Cost]]*raw[[#This Row],[Units Sold]]</f>
        <v>736.71</v>
      </c>
      <c r="N1025" s="7">
        <f>raw[[#This Row],[Total Revenue]]-raw[[#This Row],[Total Cost]]</f>
        <v>325.77999999999997</v>
      </c>
    </row>
    <row r="1026" spans="1:14" x14ac:dyDescent="0.25">
      <c r="A1026" t="s">
        <v>78</v>
      </c>
      <c r="B1026" t="s">
        <v>169</v>
      </c>
      <c r="C1026" t="s">
        <v>26</v>
      </c>
      <c r="D1026" t="s">
        <v>16</v>
      </c>
      <c r="E1026" t="s">
        <v>39</v>
      </c>
      <c r="F1026" s="1">
        <v>41808</v>
      </c>
      <c r="G1026">
        <v>433558976</v>
      </c>
      <c r="H1026" s="1">
        <v>41826</v>
      </c>
      <c r="I1026">
        <v>14</v>
      </c>
      <c r="J1026" s="6">
        <v>668.27</v>
      </c>
      <c r="K1026" s="6">
        <v>502.54</v>
      </c>
      <c r="L1026" s="7">
        <f>raw[[#This Row],[Unit Price]]*raw[[#This Row],[Units Sold]]</f>
        <v>9355.7799999999988</v>
      </c>
      <c r="M1026" s="7">
        <f>raw[[#This Row],[Unit Cost]]*raw[[#This Row],[Units Sold]]</f>
        <v>7035.56</v>
      </c>
      <c r="N1026" s="7">
        <f>raw[[#This Row],[Total Revenue]]-raw[[#This Row],[Total Cost]]</f>
        <v>2320.2199999999984</v>
      </c>
    </row>
    <row r="1027" spans="1:14" x14ac:dyDescent="0.25">
      <c r="A1027" t="s">
        <v>245</v>
      </c>
      <c r="B1027" t="s">
        <v>98</v>
      </c>
      <c r="C1027" t="s">
        <v>67</v>
      </c>
      <c r="D1027" t="s">
        <v>24</v>
      </c>
      <c r="E1027" t="s">
        <v>39</v>
      </c>
      <c r="F1027" s="1">
        <v>41574</v>
      </c>
      <c r="G1027">
        <v>685702502</v>
      </c>
      <c r="H1027" s="1">
        <v>41621</v>
      </c>
      <c r="I1027">
        <v>6</v>
      </c>
      <c r="J1027" s="6">
        <v>9.33</v>
      </c>
      <c r="K1027" s="6">
        <v>6.92</v>
      </c>
      <c r="L1027" s="7">
        <f>raw[[#This Row],[Unit Price]]*raw[[#This Row],[Units Sold]]</f>
        <v>55.980000000000004</v>
      </c>
      <c r="M1027" s="7">
        <f>raw[[#This Row],[Unit Cost]]*raw[[#This Row],[Units Sold]]</f>
        <v>41.519999999999996</v>
      </c>
      <c r="N1027" s="7">
        <f>raw[[#This Row],[Total Revenue]]-raw[[#This Row],[Total Cost]]</f>
        <v>14.460000000000008</v>
      </c>
    </row>
    <row r="1028" spans="1:14" x14ac:dyDescent="0.25">
      <c r="A1028" t="s">
        <v>30</v>
      </c>
      <c r="B1028" t="s">
        <v>73</v>
      </c>
      <c r="C1028" t="s">
        <v>53</v>
      </c>
      <c r="D1028" t="s">
        <v>16</v>
      </c>
      <c r="E1028" t="s">
        <v>29</v>
      </c>
      <c r="F1028" s="1">
        <v>41881</v>
      </c>
      <c r="G1028">
        <v>198205220</v>
      </c>
      <c r="H1028" s="1">
        <v>41915</v>
      </c>
      <c r="I1028">
        <v>4</v>
      </c>
      <c r="J1028" s="6">
        <v>437.2</v>
      </c>
      <c r="K1028" s="6">
        <v>263.33</v>
      </c>
      <c r="L1028" s="7">
        <f>raw[[#This Row],[Unit Price]]*raw[[#This Row],[Units Sold]]</f>
        <v>1748.8</v>
      </c>
      <c r="M1028" s="7">
        <f>raw[[#This Row],[Unit Cost]]*raw[[#This Row],[Units Sold]]</f>
        <v>1053.32</v>
      </c>
      <c r="N1028" s="7">
        <f>raw[[#This Row],[Total Revenue]]-raw[[#This Row],[Total Cost]]</f>
        <v>695.48</v>
      </c>
    </row>
    <row r="1029" spans="1:14" x14ac:dyDescent="0.25">
      <c r="A1029" t="s">
        <v>18</v>
      </c>
      <c r="B1029" t="s">
        <v>131</v>
      </c>
      <c r="C1029" t="s">
        <v>50</v>
      </c>
      <c r="D1029" t="s">
        <v>24</v>
      </c>
      <c r="E1029" t="s">
        <v>21</v>
      </c>
      <c r="F1029" s="1">
        <v>40457</v>
      </c>
      <c r="G1029">
        <v>739865958</v>
      </c>
      <c r="H1029" s="1">
        <v>40467</v>
      </c>
      <c r="I1029">
        <v>3</v>
      </c>
      <c r="J1029" s="6">
        <v>81.73</v>
      </c>
      <c r="K1029" s="6">
        <v>56.67</v>
      </c>
      <c r="L1029" s="7">
        <f>raw[[#This Row],[Unit Price]]*raw[[#This Row],[Units Sold]]</f>
        <v>245.19</v>
      </c>
      <c r="M1029" s="7">
        <f>raw[[#This Row],[Unit Cost]]*raw[[#This Row],[Units Sold]]</f>
        <v>170.01</v>
      </c>
      <c r="N1029" s="7">
        <f>raw[[#This Row],[Total Revenue]]-raw[[#This Row],[Total Cost]]</f>
        <v>75.180000000000007</v>
      </c>
    </row>
    <row r="1030" spans="1:14" x14ac:dyDescent="0.25">
      <c r="A1030" t="s">
        <v>246</v>
      </c>
      <c r="B1030" t="s">
        <v>135</v>
      </c>
      <c r="C1030" t="s">
        <v>23</v>
      </c>
      <c r="D1030" t="s">
        <v>16</v>
      </c>
      <c r="E1030" t="s">
        <v>21</v>
      </c>
      <c r="F1030" s="1">
        <v>40949</v>
      </c>
      <c r="G1030">
        <v>999796044</v>
      </c>
      <c r="H1030" s="1">
        <v>40968</v>
      </c>
      <c r="I1030">
        <v>1</v>
      </c>
      <c r="J1030" s="6">
        <v>154.06</v>
      </c>
      <c r="K1030" s="6">
        <v>90.93</v>
      </c>
      <c r="L1030" s="7">
        <f>raw[[#This Row],[Unit Price]]*raw[[#This Row],[Units Sold]]</f>
        <v>154.06</v>
      </c>
      <c r="M1030" s="7">
        <f>raw[[#This Row],[Unit Cost]]*raw[[#This Row],[Units Sold]]</f>
        <v>90.93</v>
      </c>
      <c r="N1030" s="7">
        <f>raw[[#This Row],[Total Revenue]]-raw[[#This Row],[Total Cost]]</f>
        <v>63.129999999999995</v>
      </c>
    </row>
    <row r="1031" spans="1:14" x14ac:dyDescent="0.25">
      <c r="A1031" t="s">
        <v>247</v>
      </c>
      <c r="B1031" t="s">
        <v>49</v>
      </c>
      <c r="C1031" t="s">
        <v>23</v>
      </c>
      <c r="D1031" t="s">
        <v>24</v>
      </c>
      <c r="E1031" t="s">
        <v>17</v>
      </c>
      <c r="F1031" s="1">
        <v>40480</v>
      </c>
      <c r="G1031">
        <v>637419307</v>
      </c>
      <c r="H1031" s="1">
        <v>40521</v>
      </c>
      <c r="I1031">
        <v>9</v>
      </c>
      <c r="J1031" s="6">
        <v>154.06</v>
      </c>
      <c r="K1031" s="6">
        <v>90.93</v>
      </c>
      <c r="L1031" s="7">
        <f>raw[[#This Row],[Unit Price]]*raw[[#This Row],[Units Sold]]</f>
        <v>1386.54</v>
      </c>
      <c r="M1031" s="7">
        <f>raw[[#This Row],[Unit Cost]]*raw[[#This Row],[Units Sold]]</f>
        <v>818.37000000000012</v>
      </c>
      <c r="N1031" s="7">
        <f>raw[[#This Row],[Total Revenue]]-raw[[#This Row],[Total Cost]]</f>
        <v>568.16999999999985</v>
      </c>
    </row>
    <row r="1032" spans="1:14" x14ac:dyDescent="0.25">
      <c r="A1032" t="s">
        <v>245</v>
      </c>
      <c r="B1032" t="s">
        <v>118</v>
      </c>
      <c r="C1032" t="s">
        <v>23</v>
      </c>
      <c r="D1032" t="s">
        <v>16</v>
      </c>
      <c r="E1032" t="s">
        <v>39</v>
      </c>
      <c r="F1032" s="1">
        <v>42092</v>
      </c>
      <c r="G1032">
        <v>732472074</v>
      </c>
      <c r="H1032" s="1">
        <v>42114</v>
      </c>
      <c r="I1032">
        <v>6</v>
      </c>
      <c r="J1032" s="6">
        <v>154.06</v>
      </c>
      <c r="K1032" s="6">
        <v>90.93</v>
      </c>
      <c r="L1032" s="7">
        <f>raw[[#This Row],[Unit Price]]*raw[[#This Row],[Units Sold]]</f>
        <v>924.36</v>
      </c>
      <c r="M1032" s="7">
        <f>raw[[#This Row],[Unit Cost]]*raw[[#This Row],[Units Sold]]</f>
        <v>545.58000000000004</v>
      </c>
      <c r="N1032" s="7">
        <f>raw[[#This Row],[Total Revenue]]-raw[[#This Row],[Total Cost]]</f>
        <v>378.78</v>
      </c>
    </row>
    <row r="1033" spans="1:14" x14ac:dyDescent="0.25">
      <c r="A1033" t="s">
        <v>245</v>
      </c>
      <c r="B1033" t="s">
        <v>116</v>
      </c>
      <c r="C1033" t="s">
        <v>38</v>
      </c>
      <c r="D1033" t="s">
        <v>24</v>
      </c>
      <c r="E1033" t="s">
        <v>29</v>
      </c>
      <c r="F1033" s="1">
        <v>42302</v>
      </c>
      <c r="G1033">
        <v>635003173</v>
      </c>
      <c r="H1033" s="1">
        <v>42348</v>
      </c>
      <c r="I1033">
        <v>1</v>
      </c>
      <c r="J1033" s="6">
        <v>205.7</v>
      </c>
      <c r="K1033" s="6">
        <v>117.11</v>
      </c>
      <c r="L1033" s="7">
        <f>raw[[#This Row],[Unit Price]]*raw[[#This Row],[Units Sold]]</f>
        <v>205.7</v>
      </c>
      <c r="M1033" s="7">
        <f>raw[[#This Row],[Unit Cost]]*raw[[#This Row],[Units Sold]]</f>
        <v>117.11</v>
      </c>
      <c r="N1033" s="7">
        <f>raw[[#This Row],[Total Revenue]]-raw[[#This Row],[Total Cost]]</f>
        <v>88.589999999999989</v>
      </c>
    </row>
    <row r="1034" spans="1:14" x14ac:dyDescent="0.25">
      <c r="A1034" t="s">
        <v>30</v>
      </c>
      <c r="B1034" t="s">
        <v>164</v>
      </c>
      <c r="C1034" t="s">
        <v>38</v>
      </c>
      <c r="D1034" t="s">
        <v>24</v>
      </c>
      <c r="E1034" t="s">
        <v>29</v>
      </c>
      <c r="F1034" s="1">
        <v>40782</v>
      </c>
      <c r="G1034">
        <v>215373933</v>
      </c>
      <c r="H1034" s="1">
        <v>40789</v>
      </c>
      <c r="I1034">
        <v>5</v>
      </c>
      <c r="J1034" s="6">
        <v>205.7</v>
      </c>
      <c r="K1034" s="6">
        <v>117.11</v>
      </c>
      <c r="L1034" s="7">
        <f>raw[[#This Row],[Unit Price]]*raw[[#This Row],[Units Sold]]</f>
        <v>1028.5</v>
      </c>
      <c r="M1034" s="7">
        <f>raw[[#This Row],[Unit Cost]]*raw[[#This Row],[Units Sold]]</f>
        <v>585.54999999999995</v>
      </c>
      <c r="N1034" s="7">
        <f>raw[[#This Row],[Total Revenue]]-raw[[#This Row],[Total Cost]]</f>
        <v>442.95000000000005</v>
      </c>
    </row>
    <row r="1035" spans="1:14" x14ac:dyDescent="0.25">
      <c r="A1035" t="s">
        <v>30</v>
      </c>
      <c r="B1035" t="s">
        <v>69</v>
      </c>
      <c r="C1035" t="s">
        <v>38</v>
      </c>
      <c r="D1035" t="s">
        <v>24</v>
      </c>
      <c r="E1035" t="s">
        <v>17</v>
      </c>
      <c r="F1035" s="1">
        <v>41742</v>
      </c>
      <c r="G1035">
        <v>314258182</v>
      </c>
      <c r="H1035" s="1">
        <v>41786</v>
      </c>
      <c r="I1035">
        <v>8</v>
      </c>
      <c r="J1035" s="6">
        <v>205.7</v>
      </c>
      <c r="K1035" s="6">
        <v>117.11</v>
      </c>
      <c r="L1035" s="7">
        <f>raw[[#This Row],[Unit Price]]*raw[[#This Row],[Units Sold]]</f>
        <v>1645.6</v>
      </c>
      <c r="M1035" s="7">
        <f>raw[[#This Row],[Unit Cost]]*raw[[#This Row],[Units Sold]]</f>
        <v>936.88</v>
      </c>
      <c r="N1035" s="7">
        <f>raw[[#This Row],[Total Revenue]]-raw[[#This Row],[Total Cost]]</f>
        <v>708.71999999999991</v>
      </c>
    </row>
    <row r="1036" spans="1:14" x14ac:dyDescent="0.25">
      <c r="A1036" t="s">
        <v>245</v>
      </c>
      <c r="B1036" t="s">
        <v>52</v>
      </c>
      <c r="C1036" t="s">
        <v>67</v>
      </c>
      <c r="D1036" t="s">
        <v>16</v>
      </c>
      <c r="E1036" t="s">
        <v>29</v>
      </c>
      <c r="F1036" s="1">
        <v>41482</v>
      </c>
      <c r="G1036">
        <v>492642247</v>
      </c>
      <c r="H1036" s="1">
        <v>41483</v>
      </c>
      <c r="I1036">
        <v>4</v>
      </c>
      <c r="J1036" s="6">
        <v>9.33</v>
      </c>
      <c r="K1036" s="6">
        <v>6.92</v>
      </c>
      <c r="L1036" s="7">
        <f>raw[[#This Row],[Unit Price]]*raw[[#This Row],[Units Sold]]</f>
        <v>37.32</v>
      </c>
      <c r="M1036" s="7">
        <f>raw[[#This Row],[Unit Cost]]*raw[[#This Row],[Units Sold]]</f>
        <v>27.68</v>
      </c>
      <c r="N1036" s="7">
        <f>raw[[#This Row],[Total Revenue]]-raw[[#This Row],[Total Cost]]</f>
        <v>9.64</v>
      </c>
    </row>
    <row r="1037" spans="1:14" x14ac:dyDescent="0.25">
      <c r="A1037" t="s">
        <v>247</v>
      </c>
      <c r="B1037" t="s">
        <v>213</v>
      </c>
      <c r="C1037" t="s">
        <v>67</v>
      </c>
      <c r="D1037" t="s">
        <v>16</v>
      </c>
      <c r="E1037" t="s">
        <v>29</v>
      </c>
      <c r="F1037" s="1">
        <v>40841</v>
      </c>
      <c r="G1037">
        <v>381824958</v>
      </c>
      <c r="H1037" s="1">
        <v>40858</v>
      </c>
      <c r="I1037">
        <v>16</v>
      </c>
      <c r="J1037" s="6">
        <v>9.33</v>
      </c>
      <c r="K1037" s="6">
        <v>6.92</v>
      </c>
      <c r="L1037" s="7">
        <f>raw[[#This Row],[Unit Price]]*raw[[#This Row],[Units Sold]]</f>
        <v>149.28</v>
      </c>
      <c r="M1037" s="7">
        <f>raw[[#This Row],[Unit Cost]]*raw[[#This Row],[Units Sold]]</f>
        <v>110.72</v>
      </c>
      <c r="N1037" s="7">
        <f>raw[[#This Row],[Total Revenue]]-raw[[#This Row],[Total Cost]]</f>
        <v>38.56</v>
      </c>
    </row>
    <row r="1038" spans="1:14" x14ac:dyDescent="0.25">
      <c r="A1038" t="s">
        <v>245</v>
      </c>
      <c r="B1038" t="s">
        <v>93</v>
      </c>
      <c r="C1038" t="s">
        <v>67</v>
      </c>
      <c r="D1038" t="s">
        <v>16</v>
      </c>
      <c r="E1038" t="s">
        <v>39</v>
      </c>
      <c r="F1038" s="1">
        <v>41048</v>
      </c>
      <c r="G1038">
        <v>133417642</v>
      </c>
      <c r="H1038" s="1">
        <v>41090</v>
      </c>
      <c r="I1038">
        <v>1</v>
      </c>
      <c r="J1038" s="6">
        <v>9.33</v>
      </c>
      <c r="K1038" s="6">
        <v>6.92</v>
      </c>
      <c r="L1038" s="7">
        <f>raw[[#This Row],[Unit Price]]*raw[[#This Row],[Units Sold]]</f>
        <v>9.33</v>
      </c>
      <c r="M1038" s="7">
        <f>raw[[#This Row],[Unit Cost]]*raw[[#This Row],[Units Sold]]</f>
        <v>6.92</v>
      </c>
      <c r="N1038" s="7">
        <f>raw[[#This Row],[Total Revenue]]-raw[[#This Row],[Total Cost]]</f>
        <v>2.41</v>
      </c>
    </row>
    <row r="1039" spans="1:14" x14ac:dyDescent="0.25">
      <c r="A1039" t="s">
        <v>18</v>
      </c>
      <c r="B1039" t="s">
        <v>70</v>
      </c>
      <c r="C1039" t="s">
        <v>35</v>
      </c>
      <c r="D1039" t="s">
        <v>16</v>
      </c>
      <c r="E1039" t="s">
        <v>29</v>
      </c>
      <c r="F1039" s="1">
        <v>42335</v>
      </c>
      <c r="G1039">
        <v>869344127</v>
      </c>
      <c r="H1039" s="1">
        <v>42347</v>
      </c>
      <c r="I1039">
        <v>12</v>
      </c>
      <c r="J1039" s="6">
        <v>421.89</v>
      </c>
      <c r="K1039" s="6">
        <v>364.69</v>
      </c>
      <c r="L1039" s="7">
        <f>raw[[#This Row],[Unit Price]]*raw[[#This Row],[Units Sold]]</f>
        <v>5062.68</v>
      </c>
      <c r="M1039" s="7">
        <f>raw[[#This Row],[Unit Cost]]*raw[[#This Row],[Units Sold]]</f>
        <v>4376.28</v>
      </c>
      <c r="N1039" s="7">
        <f>raw[[#This Row],[Total Revenue]]-raw[[#This Row],[Total Cost]]</f>
        <v>686.40000000000055</v>
      </c>
    </row>
    <row r="1040" spans="1:14" x14ac:dyDescent="0.25">
      <c r="A1040" t="s">
        <v>30</v>
      </c>
      <c r="B1040" t="s">
        <v>164</v>
      </c>
      <c r="C1040" t="s">
        <v>53</v>
      </c>
      <c r="D1040" t="s">
        <v>24</v>
      </c>
      <c r="E1040" t="s">
        <v>29</v>
      </c>
      <c r="F1040" s="1">
        <v>42559</v>
      </c>
      <c r="G1040">
        <v>631840741</v>
      </c>
      <c r="H1040" s="1">
        <v>42589</v>
      </c>
      <c r="I1040">
        <v>8</v>
      </c>
      <c r="J1040" s="6">
        <v>437.2</v>
      </c>
      <c r="K1040" s="6">
        <v>263.33</v>
      </c>
      <c r="L1040" s="7">
        <f>raw[[#This Row],[Unit Price]]*raw[[#This Row],[Units Sold]]</f>
        <v>3497.6</v>
      </c>
      <c r="M1040" s="7">
        <f>raw[[#This Row],[Unit Cost]]*raw[[#This Row],[Units Sold]]</f>
        <v>2106.64</v>
      </c>
      <c r="N1040" s="7">
        <f>raw[[#This Row],[Total Revenue]]-raw[[#This Row],[Total Cost]]</f>
        <v>1390.96</v>
      </c>
    </row>
    <row r="1041" spans="1:14" x14ac:dyDescent="0.25">
      <c r="A1041" t="s">
        <v>78</v>
      </c>
      <c r="B1041" t="s">
        <v>60</v>
      </c>
      <c r="C1041" t="s">
        <v>23</v>
      </c>
      <c r="D1041" t="s">
        <v>16</v>
      </c>
      <c r="E1041" t="s">
        <v>39</v>
      </c>
      <c r="F1041" s="1">
        <v>41348</v>
      </c>
      <c r="G1041">
        <v>233456313</v>
      </c>
      <c r="H1041" s="1">
        <v>41382</v>
      </c>
      <c r="I1041">
        <v>6</v>
      </c>
      <c r="J1041" s="6">
        <v>154.06</v>
      </c>
      <c r="K1041" s="6">
        <v>90.93</v>
      </c>
      <c r="L1041" s="7">
        <f>raw[[#This Row],[Unit Price]]*raw[[#This Row],[Units Sold]]</f>
        <v>924.36</v>
      </c>
      <c r="M1041" s="7">
        <f>raw[[#This Row],[Unit Cost]]*raw[[#This Row],[Units Sold]]</f>
        <v>545.58000000000004</v>
      </c>
      <c r="N1041" s="7">
        <f>raw[[#This Row],[Total Revenue]]-raw[[#This Row],[Total Cost]]</f>
        <v>378.78</v>
      </c>
    </row>
    <row r="1042" spans="1:14" x14ac:dyDescent="0.25">
      <c r="A1042" t="s">
        <v>30</v>
      </c>
      <c r="B1042" t="s">
        <v>162</v>
      </c>
      <c r="C1042" t="s">
        <v>20</v>
      </c>
      <c r="D1042" t="s">
        <v>16</v>
      </c>
      <c r="E1042" t="s">
        <v>29</v>
      </c>
      <c r="F1042" s="1">
        <v>41487</v>
      </c>
      <c r="G1042">
        <v>107052171</v>
      </c>
      <c r="H1042" s="1">
        <v>41516</v>
      </c>
      <c r="I1042">
        <v>13</v>
      </c>
      <c r="J1042" s="6">
        <v>47.45</v>
      </c>
      <c r="K1042" s="6">
        <v>31.79</v>
      </c>
      <c r="L1042" s="7">
        <f>raw[[#This Row],[Unit Price]]*raw[[#This Row],[Units Sold]]</f>
        <v>616.85</v>
      </c>
      <c r="M1042" s="7">
        <f>raw[[#This Row],[Unit Cost]]*raw[[#This Row],[Units Sold]]</f>
        <v>413.27</v>
      </c>
      <c r="N1042" s="7">
        <f>raw[[#This Row],[Total Revenue]]-raw[[#This Row],[Total Cost]]</f>
        <v>203.58000000000004</v>
      </c>
    </row>
    <row r="1043" spans="1:14" x14ac:dyDescent="0.25">
      <c r="A1043" t="s">
        <v>30</v>
      </c>
      <c r="B1043" t="s">
        <v>207</v>
      </c>
      <c r="C1043" t="s">
        <v>33</v>
      </c>
      <c r="D1043" t="s">
        <v>16</v>
      </c>
      <c r="E1043" t="s">
        <v>29</v>
      </c>
      <c r="F1043" s="1">
        <v>41999</v>
      </c>
      <c r="G1043">
        <v>755802142</v>
      </c>
      <c r="H1043" s="1">
        <v>42003</v>
      </c>
      <c r="I1043">
        <v>13</v>
      </c>
      <c r="J1043" s="6">
        <v>255.28</v>
      </c>
      <c r="K1043" s="6">
        <v>159.41999999999999</v>
      </c>
      <c r="L1043" s="7">
        <f>raw[[#This Row],[Unit Price]]*raw[[#This Row],[Units Sold]]</f>
        <v>3318.64</v>
      </c>
      <c r="M1043" s="7">
        <f>raw[[#This Row],[Unit Cost]]*raw[[#This Row],[Units Sold]]</f>
        <v>2072.46</v>
      </c>
      <c r="N1043" s="7">
        <f>raw[[#This Row],[Total Revenue]]-raw[[#This Row],[Total Cost]]</f>
        <v>1246.1799999999998</v>
      </c>
    </row>
    <row r="1044" spans="1:14" x14ac:dyDescent="0.25">
      <c r="A1044" t="s">
        <v>247</v>
      </c>
      <c r="B1044" t="s">
        <v>79</v>
      </c>
      <c r="C1044" t="s">
        <v>53</v>
      </c>
      <c r="D1044" t="s">
        <v>16</v>
      </c>
      <c r="E1044" t="s">
        <v>21</v>
      </c>
      <c r="F1044" s="1">
        <v>42296</v>
      </c>
      <c r="G1044">
        <v>503192555</v>
      </c>
      <c r="H1044" s="1">
        <v>42311</v>
      </c>
      <c r="I1044">
        <v>8</v>
      </c>
      <c r="J1044" s="6">
        <v>437.2</v>
      </c>
      <c r="K1044" s="6">
        <v>263.33</v>
      </c>
      <c r="L1044" s="7">
        <f>raw[[#This Row],[Unit Price]]*raw[[#This Row],[Units Sold]]</f>
        <v>3497.6</v>
      </c>
      <c r="M1044" s="7">
        <f>raw[[#This Row],[Unit Cost]]*raw[[#This Row],[Units Sold]]</f>
        <v>2106.64</v>
      </c>
      <c r="N1044" s="7">
        <f>raw[[#This Row],[Total Revenue]]-raw[[#This Row],[Total Cost]]</f>
        <v>1390.96</v>
      </c>
    </row>
    <row r="1045" spans="1:14" x14ac:dyDescent="0.25">
      <c r="A1045" t="s">
        <v>18</v>
      </c>
      <c r="B1045" t="s">
        <v>76</v>
      </c>
      <c r="C1045" t="s">
        <v>35</v>
      </c>
      <c r="D1045" t="s">
        <v>16</v>
      </c>
      <c r="E1045" t="s">
        <v>29</v>
      </c>
      <c r="F1045" s="1">
        <v>40797</v>
      </c>
      <c r="G1045">
        <v>443022239</v>
      </c>
      <c r="H1045" s="1">
        <v>40801</v>
      </c>
      <c r="I1045">
        <v>15</v>
      </c>
      <c r="J1045" s="6">
        <v>421.89</v>
      </c>
      <c r="K1045" s="6">
        <v>364.69</v>
      </c>
      <c r="L1045" s="7">
        <f>raw[[#This Row],[Unit Price]]*raw[[#This Row],[Units Sold]]</f>
        <v>6328.3499999999995</v>
      </c>
      <c r="M1045" s="7">
        <f>raw[[#This Row],[Unit Cost]]*raw[[#This Row],[Units Sold]]</f>
        <v>5470.35</v>
      </c>
      <c r="N1045" s="7">
        <f>raw[[#This Row],[Total Revenue]]-raw[[#This Row],[Total Cost]]</f>
        <v>857.99999999999909</v>
      </c>
    </row>
    <row r="1046" spans="1:14" x14ac:dyDescent="0.25">
      <c r="A1046" t="s">
        <v>18</v>
      </c>
      <c r="B1046" t="s">
        <v>184</v>
      </c>
      <c r="C1046" t="s">
        <v>15</v>
      </c>
      <c r="D1046" t="s">
        <v>16</v>
      </c>
      <c r="E1046" t="s">
        <v>39</v>
      </c>
      <c r="F1046" s="1">
        <v>41841</v>
      </c>
      <c r="G1046">
        <v>389402520</v>
      </c>
      <c r="H1046" s="1">
        <v>41868</v>
      </c>
      <c r="I1046">
        <v>3</v>
      </c>
      <c r="J1046" s="6">
        <v>651.21</v>
      </c>
      <c r="K1046" s="6">
        <v>524.96</v>
      </c>
      <c r="L1046" s="7">
        <f>raw[[#This Row],[Unit Price]]*raw[[#This Row],[Units Sold]]</f>
        <v>1953.63</v>
      </c>
      <c r="M1046" s="7">
        <f>raw[[#This Row],[Unit Cost]]*raw[[#This Row],[Units Sold]]</f>
        <v>1574.88</v>
      </c>
      <c r="N1046" s="7">
        <f>raw[[#This Row],[Total Revenue]]-raw[[#This Row],[Total Cost]]</f>
        <v>378.75</v>
      </c>
    </row>
    <row r="1047" spans="1:14" x14ac:dyDescent="0.25">
      <c r="A1047" t="s">
        <v>30</v>
      </c>
      <c r="B1047" t="s">
        <v>205</v>
      </c>
      <c r="C1047" t="s">
        <v>26</v>
      </c>
      <c r="D1047" t="s">
        <v>16</v>
      </c>
      <c r="E1047" t="s">
        <v>17</v>
      </c>
      <c r="F1047" s="1">
        <v>40475</v>
      </c>
      <c r="G1047">
        <v>226757228</v>
      </c>
      <c r="H1047" s="1">
        <v>40504</v>
      </c>
      <c r="I1047">
        <v>2</v>
      </c>
      <c r="J1047" s="6">
        <v>668.27</v>
      </c>
      <c r="K1047" s="6">
        <v>502.54</v>
      </c>
      <c r="L1047" s="7">
        <f>raw[[#This Row],[Unit Price]]*raw[[#This Row],[Units Sold]]</f>
        <v>1336.54</v>
      </c>
      <c r="M1047" s="7">
        <f>raw[[#This Row],[Unit Cost]]*raw[[#This Row],[Units Sold]]</f>
        <v>1005.08</v>
      </c>
      <c r="N1047" s="7">
        <f>raw[[#This Row],[Total Revenue]]-raw[[#This Row],[Total Cost]]</f>
        <v>331.45999999999992</v>
      </c>
    </row>
    <row r="1048" spans="1:14" x14ac:dyDescent="0.25">
      <c r="A1048" t="s">
        <v>246</v>
      </c>
      <c r="B1048" t="s">
        <v>146</v>
      </c>
      <c r="C1048" t="s">
        <v>26</v>
      </c>
      <c r="D1048" t="s">
        <v>24</v>
      </c>
      <c r="E1048" t="s">
        <v>17</v>
      </c>
      <c r="F1048" s="1">
        <v>40435</v>
      </c>
      <c r="G1048">
        <v>359822690</v>
      </c>
      <c r="H1048" s="1">
        <v>40450</v>
      </c>
      <c r="I1048">
        <v>14</v>
      </c>
      <c r="J1048" s="6">
        <v>668.27</v>
      </c>
      <c r="K1048" s="6">
        <v>502.54</v>
      </c>
      <c r="L1048" s="7">
        <f>raw[[#This Row],[Unit Price]]*raw[[#This Row],[Units Sold]]</f>
        <v>9355.7799999999988</v>
      </c>
      <c r="M1048" s="7">
        <f>raw[[#This Row],[Unit Cost]]*raw[[#This Row],[Units Sold]]</f>
        <v>7035.56</v>
      </c>
      <c r="N1048" s="7">
        <f>raw[[#This Row],[Total Revenue]]-raw[[#This Row],[Total Cost]]</f>
        <v>2320.2199999999984</v>
      </c>
    </row>
    <row r="1049" spans="1:14" x14ac:dyDescent="0.25">
      <c r="A1049" t="s">
        <v>247</v>
      </c>
      <c r="B1049" t="s">
        <v>43</v>
      </c>
      <c r="C1049" t="s">
        <v>33</v>
      </c>
      <c r="D1049" t="s">
        <v>16</v>
      </c>
      <c r="E1049" t="s">
        <v>17</v>
      </c>
      <c r="F1049" s="1">
        <v>41694</v>
      </c>
      <c r="G1049">
        <v>363647735</v>
      </c>
      <c r="H1049" s="1">
        <v>41729</v>
      </c>
      <c r="I1049">
        <v>1</v>
      </c>
      <c r="J1049" s="6">
        <v>255.28</v>
      </c>
      <c r="K1049" s="6">
        <v>159.41999999999999</v>
      </c>
      <c r="L1049" s="7">
        <f>raw[[#This Row],[Unit Price]]*raw[[#This Row],[Units Sold]]</f>
        <v>255.28</v>
      </c>
      <c r="M1049" s="7">
        <f>raw[[#This Row],[Unit Cost]]*raw[[#This Row],[Units Sold]]</f>
        <v>159.41999999999999</v>
      </c>
      <c r="N1049" s="7">
        <f>raw[[#This Row],[Total Revenue]]-raw[[#This Row],[Total Cost]]</f>
        <v>95.860000000000014</v>
      </c>
    </row>
    <row r="1050" spans="1:14" x14ac:dyDescent="0.25">
      <c r="A1050" t="s">
        <v>30</v>
      </c>
      <c r="B1050" t="s">
        <v>205</v>
      </c>
      <c r="C1050" t="s">
        <v>20</v>
      </c>
      <c r="D1050" t="s">
        <v>16</v>
      </c>
      <c r="E1050" t="s">
        <v>29</v>
      </c>
      <c r="F1050" s="1">
        <v>41849</v>
      </c>
      <c r="G1050">
        <v>333593690</v>
      </c>
      <c r="H1050" s="1">
        <v>41894</v>
      </c>
      <c r="I1050">
        <v>11</v>
      </c>
      <c r="J1050" s="6">
        <v>47.45</v>
      </c>
      <c r="K1050" s="6">
        <v>31.79</v>
      </c>
      <c r="L1050" s="7">
        <f>raw[[#This Row],[Unit Price]]*raw[[#This Row],[Units Sold]]</f>
        <v>521.95000000000005</v>
      </c>
      <c r="M1050" s="7">
        <f>raw[[#This Row],[Unit Cost]]*raw[[#This Row],[Units Sold]]</f>
        <v>349.69</v>
      </c>
      <c r="N1050" s="7">
        <f>raw[[#This Row],[Total Revenue]]-raw[[#This Row],[Total Cost]]</f>
        <v>172.26000000000005</v>
      </c>
    </row>
    <row r="1051" spans="1:14" x14ac:dyDescent="0.25">
      <c r="A1051" t="s">
        <v>30</v>
      </c>
      <c r="B1051" t="s">
        <v>207</v>
      </c>
      <c r="C1051" t="s">
        <v>44</v>
      </c>
      <c r="D1051" t="s">
        <v>24</v>
      </c>
      <c r="E1051" t="s">
        <v>21</v>
      </c>
      <c r="F1051" s="1">
        <v>40271</v>
      </c>
      <c r="G1051">
        <v>435334384</v>
      </c>
      <c r="H1051" s="1">
        <v>40314</v>
      </c>
      <c r="I1051">
        <v>7</v>
      </c>
      <c r="J1051" s="6">
        <v>109.28</v>
      </c>
      <c r="K1051" s="6">
        <v>35.840000000000003</v>
      </c>
      <c r="L1051" s="7">
        <f>raw[[#This Row],[Unit Price]]*raw[[#This Row],[Units Sold]]</f>
        <v>764.96</v>
      </c>
      <c r="M1051" s="7">
        <f>raw[[#This Row],[Unit Cost]]*raw[[#This Row],[Units Sold]]</f>
        <v>250.88000000000002</v>
      </c>
      <c r="N1051" s="7">
        <f>raw[[#This Row],[Total Revenue]]-raw[[#This Row],[Total Cost]]</f>
        <v>514.08000000000004</v>
      </c>
    </row>
    <row r="1052" spans="1:14" x14ac:dyDescent="0.25">
      <c r="A1052" t="s">
        <v>18</v>
      </c>
      <c r="B1052" t="s">
        <v>131</v>
      </c>
      <c r="C1052" t="s">
        <v>44</v>
      </c>
      <c r="D1052" t="s">
        <v>16</v>
      </c>
      <c r="E1052" t="s">
        <v>29</v>
      </c>
      <c r="F1052" s="1">
        <v>42248</v>
      </c>
      <c r="G1052">
        <v>454856145</v>
      </c>
      <c r="H1052" s="1">
        <v>42287</v>
      </c>
      <c r="I1052">
        <v>1</v>
      </c>
      <c r="J1052" s="6">
        <v>109.28</v>
      </c>
      <c r="K1052" s="6">
        <v>35.840000000000003</v>
      </c>
      <c r="L1052" s="7">
        <f>raw[[#This Row],[Unit Price]]*raw[[#This Row],[Units Sold]]</f>
        <v>109.28</v>
      </c>
      <c r="M1052" s="7">
        <f>raw[[#This Row],[Unit Cost]]*raw[[#This Row],[Units Sold]]</f>
        <v>35.840000000000003</v>
      </c>
      <c r="N1052" s="7">
        <f>raw[[#This Row],[Total Revenue]]-raw[[#This Row],[Total Cost]]</f>
        <v>73.44</v>
      </c>
    </row>
    <row r="1053" spans="1:14" x14ac:dyDescent="0.25">
      <c r="A1053" t="s">
        <v>18</v>
      </c>
      <c r="B1053" t="s">
        <v>126</v>
      </c>
      <c r="C1053" t="s">
        <v>33</v>
      </c>
      <c r="D1053" t="s">
        <v>24</v>
      </c>
      <c r="E1053" t="s">
        <v>21</v>
      </c>
      <c r="F1053" s="1">
        <v>41014</v>
      </c>
      <c r="G1053">
        <v>248457801</v>
      </c>
      <c r="H1053" s="1">
        <v>41048</v>
      </c>
      <c r="I1053">
        <v>5</v>
      </c>
      <c r="J1053" s="6">
        <v>255.28</v>
      </c>
      <c r="K1053" s="6">
        <v>159.41999999999999</v>
      </c>
      <c r="L1053" s="7">
        <f>raw[[#This Row],[Unit Price]]*raw[[#This Row],[Units Sold]]</f>
        <v>1276.4000000000001</v>
      </c>
      <c r="M1053" s="7">
        <f>raw[[#This Row],[Unit Cost]]*raw[[#This Row],[Units Sold]]</f>
        <v>797.09999999999991</v>
      </c>
      <c r="N1053" s="7">
        <f>raw[[#This Row],[Total Revenue]]-raw[[#This Row],[Total Cost]]</f>
        <v>479.30000000000018</v>
      </c>
    </row>
    <row r="1054" spans="1:14" x14ac:dyDescent="0.25">
      <c r="A1054" t="s">
        <v>246</v>
      </c>
      <c r="B1054" t="s">
        <v>135</v>
      </c>
      <c r="C1054" t="s">
        <v>50</v>
      </c>
      <c r="D1054" t="s">
        <v>24</v>
      </c>
      <c r="E1054" t="s">
        <v>29</v>
      </c>
      <c r="F1054" s="1">
        <v>41253</v>
      </c>
      <c r="G1054">
        <v>192750680</v>
      </c>
      <c r="H1054" s="1">
        <v>41291</v>
      </c>
      <c r="I1054">
        <v>13</v>
      </c>
      <c r="J1054" s="6">
        <v>81.73</v>
      </c>
      <c r="K1054" s="6">
        <v>56.67</v>
      </c>
      <c r="L1054" s="7">
        <f>raw[[#This Row],[Unit Price]]*raw[[#This Row],[Units Sold]]</f>
        <v>1062.49</v>
      </c>
      <c r="M1054" s="7">
        <f>raw[[#This Row],[Unit Cost]]*raw[[#This Row],[Units Sold]]</f>
        <v>736.71</v>
      </c>
      <c r="N1054" s="7">
        <f>raw[[#This Row],[Total Revenue]]-raw[[#This Row],[Total Cost]]</f>
        <v>325.77999999999997</v>
      </c>
    </row>
    <row r="1055" spans="1:14" x14ac:dyDescent="0.25">
      <c r="A1055" t="s">
        <v>18</v>
      </c>
      <c r="B1055" t="s">
        <v>108</v>
      </c>
      <c r="C1055" t="s">
        <v>35</v>
      </c>
      <c r="D1055" t="s">
        <v>16</v>
      </c>
      <c r="E1055" t="s">
        <v>17</v>
      </c>
      <c r="F1055" s="1">
        <v>41126</v>
      </c>
      <c r="G1055">
        <v>734658610</v>
      </c>
      <c r="H1055" s="1">
        <v>41129</v>
      </c>
      <c r="I1055">
        <v>1</v>
      </c>
      <c r="J1055" s="6">
        <v>421.89</v>
      </c>
      <c r="K1055" s="6">
        <v>364.69</v>
      </c>
      <c r="L1055" s="7">
        <f>raw[[#This Row],[Unit Price]]*raw[[#This Row],[Units Sold]]</f>
        <v>421.89</v>
      </c>
      <c r="M1055" s="7">
        <f>raw[[#This Row],[Unit Cost]]*raw[[#This Row],[Units Sold]]</f>
        <v>364.69</v>
      </c>
      <c r="N1055" s="7">
        <f>raw[[#This Row],[Total Revenue]]-raw[[#This Row],[Total Cost]]</f>
        <v>57.199999999999989</v>
      </c>
    </row>
    <row r="1056" spans="1:14" x14ac:dyDescent="0.25">
      <c r="A1056" t="s">
        <v>18</v>
      </c>
      <c r="B1056" t="s">
        <v>85</v>
      </c>
      <c r="C1056" t="s">
        <v>50</v>
      </c>
      <c r="D1056" t="s">
        <v>24</v>
      </c>
      <c r="E1056" t="s">
        <v>21</v>
      </c>
      <c r="F1056" s="1">
        <v>41944</v>
      </c>
      <c r="G1056">
        <v>141417920</v>
      </c>
      <c r="H1056" s="1">
        <v>41987</v>
      </c>
      <c r="I1056">
        <v>13</v>
      </c>
      <c r="J1056" s="6">
        <v>81.73</v>
      </c>
      <c r="K1056" s="6">
        <v>56.67</v>
      </c>
      <c r="L1056" s="7">
        <f>raw[[#This Row],[Unit Price]]*raw[[#This Row],[Units Sold]]</f>
        <v>1062.49</v>
      </c>
      <c r="M1056" s="7">
        <f>raw[[#This Row],[Unit Cost]]*raw[[#This Row],[Units Sold]]</f>
        <v>736.71</v>
      </c>
      <c r="N1056" s="7">
        <f>raw[[#This Row],[Total Revenue]]-raw[[#This Row],[Total Cost]]</f>
        <v>325.77999999999997</v>
      </c>
    </row>
    <row r="1057" spans="1:14" x14ac:dyDescent="0.25">
      <c r="A1057" t="s">
        <v>245</v>
      </c>
      <c r="B1057" t="s">
        <v>115</v>
      </c>
      <c r="C1057" t="s">
        <v>46</v>
      </c>
      <c r="D1057" t="s">
        <v>16</v>
      </c>
      <c r="E1057" t="s">
        <v>39</v>
      </c>
      <c r="F1057" s="1">
        <v>41264</v>
      </c>
      <c r="G1057">
        <v>350577437</v>
      </c>
      <c r="H1057" s="1">
        <v>41273</v>
      </c>
      <c r="I1057">
        <v>4</v>
      </c>
      <c r="J1057" s="6">
        <v>152.58000000000001</v>
      </c>
      <c r="K1057" s="6">
        <v>97.44</v>
      </c>
      <c r="L1057" s="7">
        <f>raw[[#This Row],[Unit Price]]*raw[[#This Row],[Units Sold]]</f>
        <v>610.32000000000005</v>
      </c>
      <c r="M1057" s="7">
        <f>raw[[#This Row],[Unit Cost]]*raw[[#This Row],[Units Sold]]</f>
        <v>389.76</v>
      </c>
      <c r="N1057" s="7">
        <f>raw[[#This Row],[Total Revenue]]-raw[[#This Row],[Total Cost]]</f>
        <v>220.56000000000006</v>
      </c>
    </row>
    <row r="1058" spans="1:14" x14ac:dyDescent="0.25">
      <c r="A1058" t="s">
        <v>18</v>
      </c>
      <c r="B1058" t="s">
        <v>51</v>
      </c>
      <c r="C1058" t="s">
        <v>44</v>
      </c>
      <c r="D1058" t="s">
        <v>24</v>
      </c>
      <c r="E1058" t="s">
        <v>21</v>
      </c>
      <c r="F1058" s="1">
        <v>42560</v>
      </c>
      <c r="G1058">
        <v>219998490</v>
      </c>
      <c r="H1058" s="1">
        <v>42576</v>
      </c>
      <c r="I1058">
        <v>2</v>
      </c>
      <c r="J1058" s="6">
        <v>109.28</v>
      </c>
      <c r="K1058" s="6">
        <v>35.840000000000003</v>
      </c>
      <c r="L1058" s="7">
        <f>raw[[#This Row],[Unit Price]]*raw[[#This Row],[Units Sold]]</f>
        <v>218.56</v>
      </c>
      <c r="M1058" s="7">
        <f>raw[[#This Row],[Unit Cost]]*raw[[#This Row],[Units Sold]]</f>
        <v>71.680000000000007</v>
      </c>
      <c r="N1058" s="7">
        <f>raw[[#This Row],[Total Revenue]]-raw[[#This Row],[Total Cost]]</f>
        <v>146.88</v>
      </c>
    </row>
    <row r="1059" spans="1:14" x14ac:dyDescent="0.25">
      <c r="A1059" t="s">
        <v>247</v>
      </c>
      <c r="B1059" t="s">
        <v>148</v>
      </c>
      <c r="C1059" t="s">
        <v>53</v>
      </c>
      <c r="D1059" t="s">
        <v>24</v>
      </c>
      <c r="E1059" t="s">
        <v>21</v>
      </c>
      <c r="F1059" s="1">
        <v>42781</v>
      </c>
      <c r="G1059">
        <v>477854907</v>
      </c>
      <c r="H1059" s="1">
        <v>42801</v>
      </c>
      <c r="I1059">
        <v>11</v>
      </c>
      <c r="J1059" s="6">
        <v>437.2</v>
      </c>
      <c r="K1059" s="6">
        <v>263.33</v>
      </c>
      <c r="L1059" s="7">
        <f>raw[[#This Row],[Unit Price]]*raw[[#This Row],[Units Sold]]</f>
        <v>4809.2</v>
      </c>
      <c r="M1059" s="7">
        <f>raw[[#This Row],[Unit Cost]]*raw[[#This Row],[Units Sold]]</f>
        <v>2896.6299999999997</v>
      </c>
      <c r="N1059" s="7">
        <f>raw[[#This Row],[Total Revenue]]-raw[[#This Row],[Total Cost]]</f>
        <v>1912.5700000000002</v>
      </c>
    </row>
    <row r="1060" spans="1:14" x14ac:dyDescent="0.25">
      <c r="A1060" t="s">
        <v>245</v>
      </c>
      <c r="B1060" t="s">
        <v>37</v>
      </c>
      <c r="C1060" t="s">
        <v>50</v>
      </c>
      <c r="D1060" t="s">
        <v>16</v>
      </c>
      <c r="E1060" t="s">
        <v>17</v>
      </c>
      <c r="F1060" s="1">
        <v>42030</v>
      </c>
      <c r="G1060">
        <v>572633016</v>
      </c>
      <c r="H1060" s="1">
        <v>42065</v>
      </c>
      <c r="I1060">
        <v>6</v>
      </c>
      <c r="J1060" s="6">
        <v>81.73</v>
      </c>
      <c r="K1060" s="6">
        <v>56.67</v>
      </c>
      <c r="L1060" s="7">
        <f>raw[[#This Row],[Unit Price]]*raw[[#This Row],[Units Sold]]</f>
        <v>490.38</v>
      </c>
      <c r="M1060" s="7">
        <f>raw[[#This Row],[Unit Cost]]*raw[[#This Row],[Units Sold]]</f>
        <v>340.02</v>
      </c>
      <c r="N1060" s="7">
        <f>raw[[#This Row],[Total Revenue]]-raw[[#This Row],[Total Cost]]</f>
        <v>150.36000000000001</v>
      </c>
    </row>
    <row r="1061" spans="1:14" x14ac:dyDescent="0.25">
      <c r="A1061" t="s">
        <v>18</v>
      </c>
      <c r="B1061" t="s">
        <v>76</v>
      </c>
      <c r="C1061" t="s">
        <v>50</v>
      </c>
      <c r="D1061" t="s">
        <v>16</v>
      </c>
      <c r="E1061" t="s">
        <v>21</v>
      </c>
      <c r="F1061" s="1">
        <v>42185</v>
      </c>
      <c r="G1061">
        <v>923131644</v>
      </c>
      <c r="H1061" s="1">
        <v>42203</v>
      </c>
      <c r="I1061">
        <v>7</v>
      </c>
      <c r="J1061" s="6">
        <v>81.73</v>
      </c>
      <c r="K1061" s="6">
        <v>56.67</v>
      </c>
      <c r="L1061" s="7">
        <f>raw[[#This Row],[Unit Price]]*raw[[#This Row],[Units Sold]]</f>
        <v>572.11</v>
      </c>
      <c r="M1061" s="7">
        <f>raw[[#This Row],[Unit Cost]]*raw[[#This Row],[Units Sold]]</f>
        <v>396.69</v>
      </c>
      <c r="N1061" s="7">
        <f>raw[[#This Row],[Total Revenue]]-raw[[#This Row],[Total Cost]]</f>
        <v>175.42000000000002</v>
      </c>
    </row>
    <row r="1062" spans="1:14" x14ac:dyDescent="0.25">
      <c r="A1062" t="s">
        <v>245</v>
      </c>
      <c r="B1062" t="s">
        <v>106</v>
      </c>
      <c r="C1062" t="s">
        <v>35</v>
      </c>
      <c r="D1062" t="s">
        <v>16</v>
      </c>
      <c r="E1062" t="s">
        <v>29</v>
      </c>
      <c r="F1062" s="1">
        <v>42743</v>
      </c>
      <c r="G1062">
        <v>668462121</v>
      </c>
      <c r="H1062" s="1">
        <v>42780</v>
      </c>
      <c r="I1062">
        <v>3</v>
      </c>
      <c r="J1062" s="6">
        <v>421.89</v>
      </c>
      <c r="K1062" s="6">
        <v>364.69</v>
      </c>
      <c r="L1062" s="7">
        <f>raw[[#This Row],[Unit Price]]*raw[[#This Row],[Units Sold]]</f>
        <v>1265.67</v>
      </c>
      <c r="M1062" s="7">
        <f>raw[[#This Row],[Unit Cost]]*raw[[#This Row],[Units Sold]]</f>
        <v>1094.07</v>
      </c>
      <c r="N1062" s="7">
        <f>raw[[#This Row],[Total Revenue]]-raw[[#This Row],[Total Cost]]</f>
        <v>171.60000000000014</v>
      </c>
    </row>
    <row r="1063" spans="1:14" x14ac:dyDescent="0.25">
      <c r="A1063" t="s">
        <v>18</v>
      </c>
      <c r="B1063" t="s">
        <v>75</v>
      </c>
      <c r="C1063" t="s">
        <v>20</v>
      </c>
      <c r="D1063" t="s">
        <v>16</v>
      </c>
      <c r="E1063" t="s">
        <v>29</v>
      </c>
      <c r="F1063" s="1">
        <v>42211</v>
      </c>
      <c r="G1063">
        <v>818048274</v>
      </c>
      <c r="H1063" s="1">
        <v>42261</v>
      </c>
      <c r="I1063">
        <v>13</v>
      </c>
      <c r="J1063" s="6">
        <v>47.45</v>
      </c>
      <c r="K1063" s="6">
        <v>31.79</v>
      </c>
      <c r="L1063" s="7">
        <f>raw[[#This Row],[Unit Price]]*raw[[#This Row],[Units Sold]]</f>
        <v>616.85</v>
      </c>
      <c r="M1063" s="7">
        <f>raw[[#This Row],[Unit Cost]]*raw[[#This Row],[Units Sold]]</f>
        <v>413.27</v>
      </c>
      <c r="N1063" s="7">
        <f>raw[[#This Row],[Total Revenue]]-raw[[#This Row],[Total Cost]]</f>
        <v>203.58000000000004</v>
      </c>
    </row>
    <row r="1064" spans="1:14" x14ac:dyDescent="0.25">
      <c r="A1064" t="s">
        <v>247</v>
      </c>
      <c r="B1064" t="s">
        <v>217</v>
      </c>
      <c r="C1064" t="s">
        <v>44</v>
      </c>
      <c r="D1064" t="s">
        <v>16</v>
      </c>
      <c r="E1064" t="s">
        <v>39</v>
      </c>
      <c r="F1064" s="1">
        <v>42247</v>
      </c>
      <c r="G1064">
        <v>201626431</v>
      </c>
      <c r="H1064" s="1">
        <v>42271</v>
      </c>
      <c r="I1064">
        <v>8</v>
      </c>
      <c r="J1064" s="6">
        <v>109.28</v>
      </c>
      <c r="K1064" s="6">
        <v>35.840000000000003</v>
      </c>
      <c r="L1064" s="7">
        <f>raw[[#This Row],[Unit Price]]*raw[[#This Row],[Units Sold]]</f>
        <v>874.24</v>
      </c>
      <c r="M1064" s="7">
        <f>raw[[#This Row],[Unit Cost]]*raw[[#This Row],[Units Sold]]</f>
        <v>286.72000000000003</v>
      </c>
      <c r="N1064" s="7">
        <f>raw[[#This Row],[Total Revenue]]-raw[[#This Row],[Total Cost]]</f>
        <v>587.52</v>
      </c>
    </row>
    <row r="1065" spans="1:14" x14ac:dyDescent="0.25">
      <c r="A1065" t="s">
        <v>78</v>
      </c>
      <c r="B1065" t="s">
        <v>149</v>
      </c>
      <c r="C1065" t="s">
        <v>50</v>
      </c>
      <c r="D1065" t="s">
        <v>16</v>
      </c>
      <c r="E1065" t="s">
        <v>21</v>
      </c>
      <c r="F1065" s="1">
        <v>40751</v>
      </c>
      <c r="G1065">
        <v>419245421</v>
      </c>
      <c r="H1065" s="1">
        <v>40770</v>
      </c>
      <c r="I1065">
        <v>5</v>
      </c>
      <c r="J1065" s="6">
        <v>81.73</v>
      </c>
      <c r="K1065" s="6">
        <v>56.67</v>
      </c>
      <c r="L1065" s="7">
        <f>raw[[#This Row],[Unit Price]]*raw[[#This Row],[Units Sold]]</f>
        <v>408.65000000000003</v>
      </c>
      <c r="M1065" s="7">
        <f>raw[[#This Row],[Unit Cost]]*raw[[#This Row],[Units Sold]]</f>
        <v>283.35000000000002</v>
      </c>
      <c r="N1065" s="7">
        <f>raw[[#This Row],[Total Revenue]]-raw[[#This Row],[Total Cost]]</f>
        <v>125.30000000000001</v>
      </c>
    </row>
    <row r="1066" spans="1:14" x14ac:dyDescent="0.25">
      <c r="A1066" t="s">
        <v>247</v>
      </c>
      <c r="B1066" t="s">
        <v>188</v>
      </c>
      <c r="C1066" t="s">
        <v>67</v>
      </c>
      <c r="D1066" t="s">
        <v>16</v>
      </c>
      <c r="E1066" t="s">
        <v>21</v>
      </c>
      <c r="F1066" s="1">
        <v>41545</v>
      </c>
      <c r="G1066">
        <v>891266572</v>
      </c>
      <c r="H1066" s="1">
        <v>41553</v>
      </c>
      <c r="I1066">
        <v>7</v>
      </c>
      <c r="J1066" s="6">
        <v>9.33</v>
      </c>
      <c r="K1066" s="6">
        <v>6.92</v>
      </c>
      <c r="L1066" s="7">
        <f>raw[[#This Row],[Unit Price]]*raw[[#This Row],[Units Sold]]</f>
        <v>65.31</v>
      </c>
      <c r="M1066" s="7">
        <f>raw[[#This Row],[Unit Cost]]*raw[[#This Row],[Units Sold]]</f>
        <v>48.44</v>
      </c>
      <c r="N1066" s="7">
        <f>raw[[#This Row],[Total Revenue]]-raw[[#This Row],[Total Cost]]</f>
        <v>16.870000000000005</v>
      </c>
    </row>
    <row r="1067" spans="1:14" x14ac:dyDescent="0.25">
      <c r="A1067" t="s">
        <v>245</v>
      </c>
      <c r="B1067" t="s">
        <v>130</v>
      </c>
      <c r="C1067" t="s">
        <v>20</v>
      </c>
      <c r="D1067" t="s">
        <v>24</v>
      </c>
      <c r="E1067" t="s">
        <v>21</v>
      </c>
      <c r="F1067" s="1">
        <v>41922</v>
      </c>
      <c r="G1067">
        <v>208363711</v>
      </c>
      <c r="H1067" s="1">
        <v>41972</v>
      </c>
      <c r="I1067">
        <v>14</v>
      </c>
      <c r="J1067" s="6">
        <v>47.45</v>
      </c>
      <c r="K1067" s="6">
        <v>31.79</v>
      </c>
      <c r="L1067" s="7">
        <f>raw[[#This Row],[Unit Price]]*raw[[#This Row],[Units Sold]]</f>
        <v>664.30000000000007</v>
      </c>
      <c r="M1067" s="7">
        <f>raw[[#This Row],[Unit Cost]]*raw[[#This Row],[Units Sold]]</f>
        <v>445.06</v>
      </c>
      <c r="N1067" s="7">
        <f>raw[[#This Row],[Total Revenue]]-raw[[#This Row],[Total Cost]]</f>
        <v>219.24000000000007</v>
      </c>
    </row>
    <row r="1068" spans="1:14" x14ac:dyDescent="0.25">
      <c r="A1068" t="s">
        <v>245</v>
      </c>
      <c r="B1068" t="s">
        <v>98</v>
      </c>
      <c r="C1068" t="s">
        <v>35</v>
      </c>
      <c r="D1068" t="s">
        <v>16</v>
      </c>
      <c r="E1068" t="s">
        <v>29</v>
      </c>
      <c r="F1068" s="1">
        <v>42334</v>
      </c>
      <c r="G1068">
        <v>181523168</v>
      </c>
      <c r="H1068" s="1">
        <v>42350</v>
      </c>
      <c r="I1068">
        <v>9</v>
      </c>
      <c r="J1068" s="6">
        <v>421.89</v>
      </c>
      <c r="K1068" s="6">
        <v>364.69</v>
      </c>
      <c r="L1068" s="7">
        <f>raw[[#This Row],[Unit Price]]*raw[[#This Row],[Units Sold]]</f>
        <v>3797.0099999999998</v>
      </c>
      <c r="M1068" s="7">
        <f>raw[[#This Row],[Unit Cost]]*raw[[#This Row],[Units Sold]]</f>
        <v>3282.21</v>
      </c>
      <c r="N1068" s="7">
        <f>raw[[#This Row],[Total Revenue]]-raw[[#This Row],[Total Cost]]</f>
        <v>514.79999999999973</v>
      </c>
    </row>
    <row r="1069" spans="1:14" x14ac:dyDescent="0.25">
      <c r="A1069" t="s">
        <v>245</v>
      </c>
      <c r="B1069" t="s">
        <v>167</v>
      </c>
      <c r="C1069" t="s">
        <v>20</v>
      </c>
      <c r="D1069" t="s">
        <v>16</v>
      </c>
      <c r="E1069" t="s">
        <v>17</v>
      </c>
      <c r="F1069" s="1">
        <v>42235</v>
      </c>
      <c r="G1069">
        <v>892043769</v>
      </c>
      <c r="H1069" s="1">
        <v>42255</v>
      </c>
      <c r="I1069">
        <v>7</v>
      </c>
      <c r="J1069" s="6">
        <v>47.45</v>
      </c>
      <c r="K1069" s="6">
        <v>31.79</v>
      </c>
      <c r="L1069" s="7">
        <f>raw[[#This Row],[Unit Price]]*raw[[#This Row],[Units Sold]]</f>
        <v>332.15000000000003</v>
      </c>
      <c r="M1069" s="7">
        <f>raw[[#This Row],[Unit Cost]]*raw[[#This Row],[Units Sold]]</f>
        <v>222.53</v>
      </c>
      <c r="N1069" s="7">
        <f>raw[[#This Row],[Total Revenue]]-raw[[#This Row],[Total Cost]]</f>
        <v>109.62000000000003</v>
      </c>
    </row>
    <row r="1070" spans="1:14" x14ac:dyDescent="0.25">
      <c r="A1070" t="s">
        <v>247</v>
      </c>
      <c r="B1070" t="s">
        <v>217</v>
      </c>
      <c r="C1070" t="s">
        <v>33</v>
      </c>
      <c r="D1070" t="s">
        <v>16</v>
      </c>
      <c r="E1070" t="s">
        <v>39</v>
      </c>
      <c r="F1070" s="1">
        <v>41470</v>
      </c>
      <c r="G1070">
        <v>241536843</v>
      </c>
      <c r="H1070" s="1">
        <v>41507</v>
      </c>
      <c r="I1070">
        <v>8</v>
      </c>
      <c r="J1070" s="6">
        <v>255.28</v>
      </c>
      <c r="K1070" s="6">
        <v>159.41999999999999</v>
      </c>
      <c r="L1070" s="7">
        <f>raw[[#This Row],[Unit Price]]*raw[[#This Row],[Units Sold]]</f>
        <v>2042.24</v>
      </c>
      <c r="M1070" s="7">
        <f>raw[[#This Row],[Unit Cost]]*raw[[#This Row],[Units Sold]]</f>
        <v>1275.3599999999999</v>
      </c>
      <c r="N1070" s="7">
        <f>raw[[#This Row],[Total Revenue]]-raw[[#This Row],[Total Cost]]</f>
        <v>766.88000000000011</v>
      </c>
    </row>
    <row r="1071" spans="1:14" x14ac:dyDescent="0.25">
      <c r="A1071" t="s">
        <v>18</v>
      </c>
      <c r="B1071" t="s">
        <v>88</v>
      </c>
      <c r="C1071" t="s">
        <v>35</v>
      </c>
      <c r="D1071" t="s">
        <v>24</v>
      </c>
      <c r="E1071" t="s">
        <v>39</v>
      </c>
      <c r="F1071" s="1">
        <v>41656</v>
      </c>
      <c r="G1071">
        <v>701926219</v>
      </c>
      <c r="H1071" s="1">
        <v>41684</v>
      </c>
      <c r="I1071">
        <v>7</v>
      </c>
      <c r="J1071" s="6">
        <v>421.89</v>
      </c>
      <c r="K1071" s="6">
        <v>364.69</v>
      </c>
      <c r="L1071" s="7">
        <f>raw[[#This Row],[Unit Price]]*raw[[#This Row],[Units Sold]]</f>
        <v>2953.23</v>
      </c>
      <c r="M1071" s="7">
        <f>raw[[#This Row],[Unit Cost]]*raw[[#This Row],[Units Sold]]</f>
        <v>2552.83</v>
      </c>
      <c r="N1071" s="7">
        <f>raw[[#This Row],[Total Revenue]]-raw[[#This Row],[Total Cost]]</f>
        <v>400.40000000000009</v>
      </c>
    </row>
    <row r="1072" spans="1:14" x14ac:dyDescent="0.25">
      <c r="A1072" t="s">
        <v>245</v>
      </c>
      <c r="B1072" t="s">
        <v>52</v>
      </c>
      <c r="C1072" t="s">
        <v>20</v>
      </c>
      <c r="D1072" t="s">
        <v>16</v>
      </c>
      <c r="E1072" t="s">
        <v>29</v>
      </c>
      <c r="F1072" s="1">
        <v>42033</v>
      </c>
      <c r="G1072">
        <v>765448224</v>
      </c>
      <c r="H1072" s="1">
        <v>42053</v>
      </c>
      <c r="I1072">
        <v>3</v>
      </c>
      <c r="J1072" s="6">
        <v>47.45</v>
      </c>
      <c r="K1072" s="6">
        <v>31.79</v>
      </c>
      <c r="L1072" s="7">
        <f>raw[[#This Row],[Unit Price]]*raw[[#This Row],[Units Sold]]</f>
        <v>142.35000000000002</v>
      </c>
      <c r="M1072" s="7">
        <f>raw[[#This Row],[Unit Cost]]*raw[[#This Row],[Units Sold]]</f>
        <v>95.37</v>
      </c>
      <c r="N1072" s="7">
        <f>raw[[#This Row],[Total Revenue]]-raw[[#This Row],[Total Cost]]</f>
        <v>46.980000000000018</v>
      </c>
    </row>
    <row r="1073" spans="1:14" x14ac:dyDescent="0.25">
      <c r="A1073" t="s">
        <v>30</v>
      </c>
      <c r="B1073" t="s">
        <v>83</v>
      </c>
      <c r="C1073" t="s">
        <v>33</v>
      </c>
      <c r="D1073" t="s">
        <v>24</v>
      </c>
      <c r="E1073" t="s">
        <v>39</v>
      </c>
      <c r="F1073" s="1">
        <v>40845</v>
      </c>
      <c r="G1073">
        <v>794651687</v>
      </c>
      <c r="H1073" s="1">
        <v>40874</v>
      </c>
      <c r="I1073">
        <v>7</v>
      </c>
      <c r="J1073" s="6">
        <v>255.28</v>
      </c>
      <c r="K1073" s="6">
        <v>159.41999999999999</v>
      </c>
      <c r="L1073" s="7">
        <f>raw[[#This Row],[Unit Price]]*raw[[#This Row],[Units Sold]]</f>
        <v>1786.96</v>
      </c>
      <c r="M1073" s="7">
        <f>raw[[#This Row],[Unit Cost]]*raw[[#This Row],[Units Sold]]</f>
        <v>1115.9399999999998</v>
      </c>
      <c r="N1073" s="7">
        <f>raw[[#This Row],[Total Revenue]]-raw[[#This Row],[Total Cost]]</f>
        <v>671.02000000000021</v>
      </c>
    </row>
    <row r="1074" spans="1:14" x14ac:dyDescent="0.25">
      <c r="A1074" t="s">
        <v>78</v>
      </c>
      <c r="B1074" t="s">
        <v>78</v>
      </c>
      <c r="C1074" t="s">
        <v>38</v>
      </c>
      <c r="D1074" t="s">
        <v>16</v>
      </c>
      <c r="E1074" t="s">
        <v>39</v>
      </c>
      <c r="F1074" s="1">
        <v>42261</v>
      </c>
      <c r="G1074">
        <v>772397935</v>
      </c>
      <c r="H1074" s="1">
        <v>42292</v>
      </c>
      <c r="I1074">
        <v>14</v>
      </c>
      <c r="J1074" s="6">
        <v>205.7</v>
      </c>
      <c r="K1074" s="6">
        <v>117.11</v>
      </c>
      <c r="L1074" s="7">
        <f>raw[[#This Row],[Unit Price]]*raw[[#This Row],[Units Sold]]</f>
        <v>2879.7999999999997</v>
      </c>
      <c r="M1074" s="7">
        <f>raw[[#This Row],[Unit Cost]]*raw[[#This Row],[Units Sold]]</f>
        <v>1639.54</v>
      </c>
      <c r="N1074" s="7">
        <f>raw[[#This Row],[Total Revenue]]-raw[[#This Row],[Total Cost]]</f>
        <v>1240.2599999999998</v>
      </c>
    </row>
    <row r="1075" spans="1:14" x14ac:dyDescent="0.25">
      <c r="A1075" t="s">
        <v>247</v>
      </c>
      <c r="B1075" t="s">
        <v>74</v>
      </c>
      <c r="C1075" t="s">
        <v>44</v>
      </c>
      <c r="D1075" t="s">
        <v>24</v>
      </c>
      <c r="E1075" t="s">
        <v>21</v>
      </c>
      <c r="F1075" s="1">
        <v>41153</v>
      </c>
      <c r="G1075">
        <v>751860797</v>
      </c>
      <c r="H1075" s="1">
        <v>41197</v>
      </c>
      <c r="I1075">
        <v>2</v>
      </c>
      <c r="J1075" s="6">
        <v>109.28</v>
      </c>
      <c r="K1075" s="6">
        <v>35.840000000000003</v>
      </c>
      <c r="L1075" s="7">
        <f>raw[[#This Row],[Unit Price]]*raw[[#This Row],[Units Sold]]</f>
        <v>218.56</v>
      </c>
      <c r="M1075" s="7">
        <f>raw[[#This Row],[Unit Cost]]*raw[[#This Row],[Units Sold]]</f>
        <v>71.680000000000007</v>
      </c>
      <c r="N1075" s="7">
        <f>raw[[#This Row],[Total Revenue]]-raw[[#This Row],[Total Cost]]</f>
        <v>146.88</v>
      </c>
    </row>
    <row r="1076" spans="1:14" x14ac:dyDescent="0.25">
      <c r="A1076" t="s">
        <v>30</v>
      </c>
      <c r="B1076" t="s">
        <v>42</v>
      </c>
      <c r="C1076" t="s">
        <v>67</v>
      </c>
      <c r="D1076" t="s">
        <v>24</v>
      </c>
      <c r="E1076" t="s">
        <v>39</v>
      </c>
      <c r="F1076" s="1">
        <v>41084</v>
      </c>
      <c r="G1076">
        <v>406526601</v>
      </c>
      <c r="H1076" s="1">
        <v>41129</v>
      </c>
      <c r="I1076">
        <v>15</v>
      </c>
      <c r="J1076" s="6">
        <v>9.33</v>
      </c>
      <c r="K1076" s="6">
        <v>6.92</v>
      </c>
      <c r="L1076" s="7">
        <f>raw[[#This Row],[Unit Price]]*raw[[#This Row],[Units Sold]]</f>
        <v>139.94999999999999</v>
      </c>
      <c r="M1076" s="7">
        <f>raw[[#This Row],[Unit Cost]]*raw[[#This Row],[Units Sold]]</f>
        <v>103.8</v>
      </c>
      <c r="N1076" s="7">
        <f>raw[[#This Row],[Total Revenue]]-raw[[#This Row],[Total Cost]]</f>
        <v>36.149999999999991</v>
      </c>
    </row>
    <row r="1077" spans="1:14" x14ac:dyDescent="0.25">
      <c r="A1077" t="s">
        <v>18</v>
      </c>
      <c r="B1077" t="s">
        <v>48</v>
      </c>
      <c r="C1077" t="s">
        <v>20</v>
      </c>
      <c r="D1077" t="s">
        <v>24</v>
      </c>
      <c r="E1077" t="s">
        <v>17</v>
      </c>
      <c r="F1077" s="1">
        <v>41855</v>
      </c>
      <c r="G1077">
        <v>380194175</v>
      </c>
      <c r="H1077" s="1">
        <v>41857</v>
      </c>
      <c r="I1077">
        <v>11</v>
      </c>
      <c r="J1077" s="6">
        <v>47.45</v>
      </c>
      <c r="K1077" s="6">
        <v>31.79</v>
      </c>
      <c r="L1077" s="7">
        <f>raw[[#This Row],[Unit Price]]*raw[[#This Row],[Units Sold]]</f>
        <v>521.95000000000005</v>
      </c>
      <c r="M1077" s="7">
        <f>raw[[#This Row],[Unit Cost]]*raw[[#This Row],[Units Sold]]</f>
        <v>349.69</v>
      </c>
      <c r="N1077" s="7">
        <f>raw[[#This Row],[Total Revenue]]-raw[[#This Row],[Total Cost]]</f>
        <v>172.26000000000005</v>
      </c>
    </row>
    <row r="1078" spans="1:14" x14ac:dyDescent="0.25">
      <c r="A1078" t="s">
        <v>78</v>
      </c>
      <c r="B1078" t="s">
        <v>153</v>
      </c>
      <c r="C1078" t="s">
        <v>44</v>
      </c>
      <c r="D1078" t="s">
        <v>16</v>
      </c>
      <c r="E1078" t="s">
        <v>29</v>
      </c>
      <c r="F1078" s="1">
        <v>40891</v>
      </c>
      <c r="G1078">
        <v>936974847</v>
      </c>
      <c r="H1078" s="1">
        <v>40941</v>
      </c>
      <c r="I1078">
        <v>1</v>
      </c>
      <c r="J1078" s="6">
        <v>109.28</v>
      </c>
      <c r="K1078" s="6">
        <v>35.840000000000003</v>
      </c>
      <c r="L1078" s="7">
        <f>raw[[#This Row],[Unit Price]]*raw[[#This Row],[Units Sold]]</f>
        <v>109.28</v>
      </c>
      <c r="M1078" s="7">
        <f>raw[[#This Row],[Unit Cost]]*raw[[#This Row],[Units Sold]]</f>
        <v>35.840000000000003</v>
      </c>
      <c r="N1078" s="7">
        <f>raw[[#This Row],[Total Revenue]]-raw[[#This Row],[Total Cost]]</f>
        <v>73.44</v>
      </c>
    </row>
    <row r="1079" spans="1:14" x14ac:dyDescent="0.25">
      <c r="A1079" t="s">
        <v>245</v>
      </c>
      <c r="B1079" t="s">
        <v>156</v>
      </c>
      <c r="C1079" t="s">
        <v>38</v>
      </c>
      <c r="D1079" t="s">
        <v>24</v>
      </c>
      <c r="E1079" t="s">
        <v>21</v>
      </c>
      <c r="F1079" s="1">
        <v>42919</v>
      </c>
      <c r="G1079">
        <v>611292445</v>
      </c>
      <c r="H1079" s="1">
        <v>42921</v>
      </c>
      <c r="I1079">
        <v>6</v>
      </c>
      <c r="J1079" s="6">
        <v>205.7</v>
      </c>
      <c r="K1079" s="6">
        <v>117.11</v>
      </c>
      <c r="L1079" s="7">
        <f>raw[[#This Row],[Unit Price]]*raw[[#This Row],[Units Sold]]</f>
        <v>1234.1999999999998</v>
      </c>
      <c r="M1079" s="7">
        <f>raw[[#This Row],[Unit Cost]]*raw[[#This Row],[Units Sold]]</f>
        <v>702.66</v>
      </c>
      <c r="N1079" s="7">
        <f>raw[[#This Row],[Total Revenue]]-raw[[#This Row],[Total Cost]]</f>
        <v>531.53999999999985</v>
      </c>
    </row>
    <row r="1080" spans="1:14" x14ac:dyDescent="0.25">
      <c r="A1080" t="s">
        <v>245</v>
      </c>
      <c r="B1080" t="s">
        <v>14</v>
      </c>
      <c r="C1080" t="s">
        <v>44</v>
      </c>
      <c r="D1080" t="s">
        <v>16</v>
      </c>
      <c r="E1080" t="s">
        <v>17</v>
      </c>
      <c r="F1080" s="1">
        <v>41994</v>
      </c>
      <c r="G1080">
        <v>257883298</v>
      </c>
      <c r="H1080" s="1">
        <v>42040</v>
      </c>
      <c r="I1080">
        <v>4</v>
      </c>
      <c r="J1080" s="6">
        <v>109.28</v>
      </c>
      <c r="K1080" s="6">
        <v>35.840000000000003</v>
      </c>
      <c r="L1080" s="7">
        <f>raw[[#This Row],[Unit Price]]*raw[[#This Row],[Units Sold]]</f>
        <v>437.12</v>
      </c>
      <c r="M1080" s="7">
        <f>raw[[#This Row],[Unit Cost]]*raw[[#This Row],[Units Sold]]</f>
        <v>143.36000000000001</v>
      </c>
      <c r="N1080" s="7">
        <f>raw[[#This Row],[Total Revenue]]-raw[[#This Row],[Total Cost]]</f>
        <v>293.76</v>
      </c>
    </row>
    <row r="1081" spans="1:14" x14ac:dyDescent="0.25">
      <c r="A1081" t="s">
        <v>18</v>
      </c>
      <c r="B1081" t="s">
        <v>184</v>
      </c>
      <c r="C1081" t="s">
        <v>46</v>
      </c>
      <c r="D1081" t="s">
        <v>24</v>
      </c>
      <c r="E1081" t="s">
        <v>21</v>
      </c>
      <c r="F1081" s="1">
        <v>42239</v>
      </c>
      <c r="G1081">
        <v>801796233</v>
      </c>
      <c r="H1081" s="1">
        <v>42289</v>
      </c>
      <c r="I1081">
        <v>14</v>
      </c>
      <c r="J1081" s="6">
        <v>152.58000000000001</v>
      </c>
      <c r="K1081" s="6">
        <v>97.44</v>
      </c>
      <c r="L1081" s="7">
        <f>raw[[#This Row],[Unit Price]]*raw[[#This Row],[Units Sold]]</f>
        <v>2136.1200000000003</v>
      </c>
      <c r="M1081" s="7">
        <f>raw[[#This Row],[Unit Cost]]*raw[[#This Row],[Units Sold]]</f>
        <v>1364.1599999999999</v>
      </c>
      <c r="N1081" s="7">
        <f>raw[[#This Row],[Total Revenue]]-raw[[#This Row],[Total Cost]]</f>
        <v>771.96000000000049</v>
      </c>
    </row>
    <row r="1082" spans="1:14" x14ac:dyDescent="0.25">
      <c r="A1082" t="s">
        <v>246</v>
      </c>
      <c r="B1082" t="s">
        <v>71</v>
      </c>
      <c r="C1082" t="s">
        <v>53</v>
      </c>
      <c r="D1082" t="s">
        <v>24</v>
      </c>
      <c r="E1082" t="s">
        <v>17</v>
      </c>
      <c r="F1082" s="1">
        <v>42634</v>
      </c>
      <c r="G1082">
        <v>988392579</v>
      </c>
      <c r="H1082" s="1">
        <v>42683</v>
      </c>
      <c r="I1082">
        <v>10</v>
      </c>
      <c r="J1082" s="6">
        <v>437.2</v>
      </c>
      <c r="K1082" s="6">
        <v>263.33</v>
      </c>
      <c r="L1082" s="7">
        <f>raw[[#This Row],[Unit Price]]*raw[[#This Row],[Units Sold]]</f>
        <v>4372</v>
      </c>
      <c r="M1082" s="7">
        <f>raw[[#This Row],[Unit Cost]]*raw[[#This Row],[Units Sold]]</f>
        <v>2633.2999999999997</v>
      </c>
      <c r="N1082" s="7">
        <f>raw[[#This Row],[Total Revenue]]-raw[[#This Row],[Total Cost]]</f>
        <v>1738.7000000000003</v>
      </c>
    </row>
    <row r="1083" spans="1:14" x14ac:dyDescent="0.25">
      <c r="A1083" t="s">
        <v>246</v>
      </c>
      <c r="B1083" t="s">
        <v>146</v>
      </c>
      <c r="C1083" t="s">
        <v>35</v>
      </c>
      <c r="D1083" t="s">
        <v>16</v>
      </c>
      <c r="E1083" t="s">
        <v>21</v>
      </c>
      <c r="F1083" s="1">
        <v>41164</v>
      </c>
      <c r="G1083">
        <v>533346164</v>
      </c>
      <c r="H1083" s="1">
        <v>41178</v>
      </c>
      <c r="I1083">
        <v>13</v>
      </c>
      <c r="J1083" s="6">
        <v>421.89</v>
      </c>
      <c r="K1083" s="6">
        <v>364.69</v>
      </c>
      <c r="L1083" s="7">
        <f>raw[[#This Row],[Unit Price]]*raw[[#This Row],[Units Sold]]</f>
        <v>5484.57</v>
      </c>
      <c r="M1083" s="7">
        <f>raw[[#This Row],[Unit Cost]]*raw[[#This Row],[Units Sold]]</f>
        <v>4740.97</v>
      </c>
      <c r="N1083" s="7">
        <f>raw[[#This Row],[Total Revenue]]-raw[[#This Row],[Total Cost]]</f>
        <v>743.59999999999945</v>
      </c>
    </row>
    <row r="1084" spans="1:14" x14ac:dyDescent="0.25">
      <c r="A1084" t="s">
        <v>247</v>
      </c>
      <c r="B1084" t="s">
        <v>112</v>
      </c>
      <c r="C1084" t="s">
        <v>50</v>
      </c>
      <c r="D1084" t="s">
        <v>16</v>
      </c>
      <c r="E1084" t="s">
        <v>39</v>
      </c>
      <c r="F1084" s="1">
        <v>41739</v>
      </c>
      <c r="G1084">
        <v>572643315</v>
      </c>
      <c r="H1084" s="1">
        <v>41772</v>
      </c>
      <c r="I1084">
        <v>11</v>
      </c>
      <c r="J1084" s="6">
        <v>81.73</v>
      </c>
      <c r="K1084" s="6">
        <v>56.67</v>
      </c>
      <c r="L1084" s="7">
        <f>raw[[#This Row],[Unit Price]]*raw[[#This Row],[Units Sold]]</f>
        <v>899.03000000000009</v>
      </c>
      <c r="M1084" s="7">
        <f>raw[[#This Row],[Unit Cost]]*raw[[#This Row],[Units Sold]]</f>
        <v>623.37</v>
      </c>
      <c r="N1084" s="7">
        <f>raw[[#This Row],[Total Revenue]]-raw[[#This Row],[Total Cost]]</f>
        <v>275.66000000000008</v>
      </c>
    </row>
    <row r="1085" spans="1:14" x14ac:dyDescent="0.25">
      <c r="A1085" t="s">
        <v>30</v>
      </c>
      <c r="B1085" t="s">
        <v>136</v>
      </c>
      <c r="C1085" t="s">
        <v>38</v>
      </c>
      <c r="D1085" t="s">
        <v>16</v>
      </c>
      <c r="E1085" t="s">
        <v>21</v>
      </c>
      <c r="F1085" s="1">
        <v>41738</v>
      </c>
      <c r="G1085">
        <v>512582862</v>
      </c>
      <c r="H1085" s="1">
        <v>41766</v>
      </c>
      <c r="I1085">
        <v>6</v>
      </c>
      <c r="J1085" s="6">
        <v>205.7</v>
      </c>
      <c r="K1085" s="6">
        <v>117.11</v>
      </c>
      <c r="L1085" s="7">
        <f>raw[[#This Row],[Unit Price]]*raw[[#This Row],[Units Sold]]</f>
        <v>1234.1999999999998</v>
      </c>
      <c r="M1085" s="7">
        <f>raw[[#This Row],[Unit Cost]]*raw[[#This Row],[Units Sold]]</f>
        <v>702.66</v>
      </c>
      <c r="N1085" s="7">
        <f>raw[[#This Row],[Total Revenue]]-raw[[#This Row],[Total Cost]]</f>
        <v>531.53999999999985</v>
      </c>
    </row>
    <row r="1086" spans="1:14" x14ac:dyDescent="0.25">
      <c r="A1086" t="s">
        <v>18</v>
      </c>
      <c r="B1086" t="s">
        <v>72</v>
      </c>
      <c r="C1086" t="s">
        <v>35</v>
      </c>
      <c r="D1086" t="s">
        <v>16</v>
      </c>
      <c r="E1086" t="s">
        <v>21</v>
      </c>
      <c r="F1086" s="1">
        <v>41697</v>
      </c>
      <c r="G1086">
        <v>279776132</v>
      </c>
      <c r="H1086" s="1">
        <v>41734</v>
      </c>
      <c r="I1086">
        <v>1</v>
      </c>
      <c r="J1086" s="6">
        <v>421.89</v>
      </c>
      <c r="K1086" s="6">
        <v>364.69</v>
      </c>
      <c r="L1086" s="7">
        <f>raw[[#This Row],[Unit Price]]*raw[[#This Row],[Units Sold]]</f>
        <v>421.89</v>
      </c>
      <c r="M1086" s="7">
        <f>raw[[#This Row],[Unit Cost]]*raw[[#This Row],[Units Sold]]</f>
        <v>364.69</v>
      </c>
      <c r="N1086" s="7">
        <f>raw[[#This Row],[Total Revenue]]-raw[[#This Row],[Total Cost]]</f>
        <v>57.199999999999989</v>
      </c>
    </row>
    <row r="1087" spans="1:14" x14ac:dyDescent="0.25">
      <c r="A1087" t="s">
        <v>245</v>
      </c>
      <c r="B1087" t="s">
        <v>122</v>
      </c>
      <c r="C1087" t="s">
        <v>15</v>
      </c>
      <c r="D1087" t="s">
        <v>16</v>
      </c>
      <c r="E1087" t="s">
        <v>21</v>
      </c>
      <c r="F1087" s="1">
        <v>41160</v>
      </c>
      <c r="G1087">
        <v>771146953</v>
      </c>
      <c r="H1087" s="1">
        <v>41196</v>
      </c>
      <c r="I1087">
        <v>14</v>
      </c>
      <c r="J1087" s="6">
        <v>651.21</v>
      </c>
      <c r="K1087" s="6">
        <v>524.96</v>
      </c>
      <c r="L1087" s="7">
        <f>raw[[#This Row],[Unit Price]]*raw[[#This Row],[Units Sold]]</f>
        <v>9116.94</v>
      </c>
      <c r="M1087" s="7">
        <f>raw[[#This Row],[Unit Cost]]*raw[[#This Row],[Units Sold]]</f>
        <v>7349.4400000000005</v>
      </c>
      <c r="N1087" s="7">
        <f>raw[[#This Row],[Total Revenue]]-raw[[#This Row],[Total Cost]]</f>
        <v>1767.5</v>
      </c>
    </row>
    <row r="1088" spans="1:14" x14ac:dyDescent="0.25">
      <c r="A1088" t="s">
        <v>30</v>
      </c>
      <c r="B1088" t="s">
        <v>191</v>
      </c>
      <c r="C1088" t="s">
        <v>33</v>
      </c>
      <c r="D1088" t="s">
        <v>24</v>
      </c>
      <c r="E1088" t="s">
        <v>29</v>
      </c>
      <c r="F1088" s="1">
        <v>42823</v>
      </c>
      <c r="G1088">
        <v>703931653</v>
      </c>
      <c r="H1088" s="1">
        <v>42835</v>
      </c>
      <c r="I1088">
        <v>13</v>
      </c>
      <c r="J1088" s="6">
        <v>255.28</v>
      </c>
      <c r="K1088" s="6">
        <v>159.41999999999999</v>
      </c>
      <c r="L1088" s="7">
        <f>raw[[#This Row],[Unit Price]]*raw[[#This Row],[Units Sold]]</f>
        <v>3318.64</v>
      </c>
      <c r="M1088" s="7">
        <f>raw[[#This Row],[Unit Cost]]*raw[[#This Row],[Units Sold]]</f>
        <v>2072.46</v>
      </c>
      <c r="N1088" s="7">
        <f>raw[[#This Row],[Total Revenue]]-raw[[#This Row],[Total Cost]]</f>
        <v>1246.1799999999998</v>
      </c>
    </row>
    <row r="1089" spans="1:14" x14ac:dyDescent="0.25">
      <c r="A1089" t="s">
        <v>30</v>
      </c>
      <c r="B1089" t="s">
        <v>207</v>
      </c>
      <c r="C1089" t="s">
        <v>46</v>
      </c>
      <c r="D1089" t="s">
        <v>16</v>
      </c>
      <c r="E1089" t="s">
        <v>21</v>
      </c>
      <c r="F1089" s="1">
        <v>42857</v>
      </c>
      <c r="G1089">
        <v>665679061</v>
      </c>
      <c r="H1089" s="1">
        <v>42902</v>
      </c>
      <c r="I1089">
        <v>13</v>
      </c>
      <c r="J1089" s="6">
        <v>152.58000000000001</v>
      </c>
      <c r="K1089" s="6">
        <v>97.44</v>
      </c>
      <c r="L1089" s="7">
        <f>raw[[#This Row],[Unit Price]]*raw[[#This Row],[Units Sold]]</f>
        <v>1983.5400000000002</v>
      </c>
      <c r="M1089" s="7">
        <f>raw[[#This Row],[Unit Cost]]*raw[[#This Row],[Units Sold]]</f>
        <v>1266.72</v>
      </c>
      <c r="N1089" s="7">
        <f>raw[[#This Row],[Total Revenue]]-raw[[#This Row],[Total Cost]]</f>
        <v>716.82000000000016</v>
      </c>
    </row>
    <row r="1090" spans="1:14" x14ac:dyDescent="0.25">
      <c r="A1090" t="s">
        <v>246</v>
      </c>
      <c r="B1090" t="s">
        <v>66</v>
      </c>
      <c r="C1090" t="s">
        <v>38</v>
      </c>
      <c r="D1090" t="s">
        <v>16</v>
      </c>
      <c r="E1090" t="s">
        <v>21</v>
      </c>
      <c r="F1090" s="1">
        <v>40589</v>
      </c>
      <c r="G1090">
        <v>864250504</v>
      </c>
      <c r="H1090" s="1">
        <v>40611</v>
      </c>
      <c r="I1090">
        <v>16</v>
      </c>
      <c r="J1090" s="6">
        <v>205.7</v>
      </c>
      <c r="K1090" s="6">
        <v>117.11</v>
      </c>
      <c r="L1090" s="7">
        <f>raw[[#This Row],[Unit Price]]*raw[[#This Row],[Units Sold]]</f>
        <v>3291.2</v>
      </c>
      <c r="M1090" s="7">
        <f>raw[[#This Row],[Unit Cost]]*raw[[#This Row],[Units Sold]]</f>
        <v>1873.76</v>
      </c>
      <c r="N1090" s="7">
        <f>raw[[#This Row],[Total Revenue]]-raw[[#This Row],[Total Cost]]</f>
        <v>1417.4399999999998</v>
      </c>
    </row>
    <row r="1091" spans="1:14" x14ac:dyDescent="0.25">
      <c r="A1091" t="s">
        <v>30</v>
      </c>
      <c r="B1091" t="s">
        <v>136</v>
      </c>
      <c r="C1091" t="s">
        <v>46</v>
      </c>
      <c r="D1091" t="s">
        <v>24</v>
      </c>
      <c r="E1091" t="s">
        <v>17</v>
      </c>
      <c r="F1091" s="1">
        <v>42648</v>
      </c>
      <c r="G1091">
        <v>677819812</v>
      </c>
      <c r="H1091" s="1">
        <v>42673</v>
      </c>
      <c r="I1091">
        <v>1</v>
      </c>
      <c r="J1091" s="6">
        <v>152.58000000000001</v>
      </c>
      <c r="K1091" s="6">
        <v>97.44</v>
      </c>
      <c r="L1091" s="7">
        <f>raw[[#This Row],[Unit Price]]*raw[[#This Row],[Units Sold]]</f>
        <v>152.58000000000001</v>
      </c>
      <c r="M1091" s="7">
        <f>raw[[#This Row],[Unit Cost]]*raw[[#This Row],[Units Sold]]</f>
        <v>97.44</v>
      </c>
      <c r="N1091" s="7">
        <f>raw[[#This Row],[Total Revenue]]-raw[[#This Row],[Total Cost]]</f>
        <v>55.140000000000015</v>
      </c>
    </row>
    <row r="1092" spans="1:14" x14ac:dyDescent="0.25">
      <c r="A1092" t="s">
        <v>246</v>
      </c>
      <c r="B1092" t="s">
        <v>61</v>
      </c>
      <c r="C1092" t="s">
        <v>67</v>
      </c>
      <c r="D1092" t="s">
        <v>24</v>
      </c>
      <c r="E1092" t="s">
        <v>29</v>
      </c>
      <c r="F1092" s="1">
        <v>42223</v>
      </c>
      <c r="G1092">
        <v>904873311</v>
      </c>
      <c r="H1092" s="1">
        <v>42266</v>
      </c>
      <c r="I1092">
        <v>2</v>
      </c>
      <c r="J1092" s="6">
        <v>9.33</v>
      </c>
      <c r="K1092" s="6">
        <v>6.92</v>
      </c>
      <c r="L1092" s="7">
        <f>raw[[#This Row],[Unit Price]]*raw[[#This Row],[Units Sold]]</f>
        <v>18.66</v>
      </c>
      <c r="M1092" s="7">
        <f>raw[[#This Row],[Unit Cost]]*raw[[#This Row],[Units Sold]]</f>
        <v>13.84</v>
      </c>
      <c r="N1092" s="7">
        <f>raw[[#This Row],[Total Revenue]]-raw[[#This Row],[Total Cost]]</f>
        <v>4.82</v>
      </c>
    </row>
    <row r="1093" spans="1:14" x14ac:dyDescent="0.25">
      <c r="A1093" t="s">
        <v>245</v>
      </c>
      <c r="B1093" t="s">
        <v>175</v>
      </c>
      <c r="C1093" t="s">
        <v>23</v>
      </c>
      <c r="D1093" t="s">
        <v>24</v>
      </c>
      <c r="E1093" t="s">
        <v>17</v>
      </c>
      <c r="F1093" s="1">
        <v>42573</v>
      </c>
      <c r="G1093">
        <v>614209830</v>
      </c>
      <c r="H1093" s="1">
        <v>42581</v>
      </c>
      <c r="I1093">
        <v>12</v>
      </c>
      <c r="J1093" s="6">
        <v>154.06</v>
      </c>
      <c r="K1093" s="6">
        <v>90.93</v>
      </c>
      <c r="L1093" s="7">
        <f>raw[[#This Row],[Unit Price]]*raw[[#This Row],[Units Sold]]</f>
        <v>1848.72</v>
      </c>
      <c r="M1093" s="7">
        <f>raw[[#This Row],[Unit Cost]]*raw[[#This Row],[Units Sold]]</f>
        <v>1091.1600000000001</v>
      </c>
      <c r="N1093" s="7">
        <f>raw[[#This Row],[Total Revenue]]-raw[[#This Row],[Total Cost]]</f>
        <v>757.56</v>
      </c>
    </row>
    <row r="1094" spans="1:14" x14ac:dyDescent="0.25">
      <c r="A1094" t="s">
        <v>245</v>
      </c>
      <c r="B1094" t="s">
        <v>208</v>
      </c>
      <c r="C1094" t="s">
        <v>33</v>
      </c>
      <c r="D1094" t="s">
        <v>16</v>
      </c>
      <c r="E1094" t="s">
        <v>17</v>
      </c>
      <c r="F1094" s="1">
        <v>41815</v>
      </c>
      <c r="G1094">
        <v>294940698</v>
      </c>
      <c r="H1094" s="1">
        <v>41828</v>
      </c>
      <c r="I1094">
        <v>14</v>
      </c>
      <c r="J1094" s="6">
        <v>255.28</v>
      </c>
      <c r="K1094" s="6">
        <v>159.41999999999999</v>
      </c>
      <c r="L1094" s="7">
        <f>raw[[#This Row],[Unit Price]]*raw[[#This Row],[Units Sold]]</f>
        <v>3573.92</v>
      </c>
      <c r="M1094" s="7">
        <f>raw[[#This Row],[Unit Cost]]*raw[[#This Row],[Units Sold]]</f>
        <v>2231.8799999999997</v>
      </c>
      <c r="N1094" s="7">
        <f>raw[[#This Row],[Total Revenue]]-raw[[#This Row],[Total Cost]]</f>
        <v>1342.0400000000004</v>
      </c>
    </row>
    <row r="1095" spans="1:14" x14ac:dyDescent="0.25">
      <c r="A1095" t="s">
        <v>245</v>
      </c>
      <c r="B1095" t="s">
        <v>186</v>
      </c>
      <c r="C1095" t="s">
        <v>53</v>
      </c>
      <c r="D1095" t="s">
        <v>24</v>
      </c>
      <c r="E1095" t="s">
        <v>29</v>
      </c>
      <c r="F1095" s="1">
        <v>42602</v>
      </c>
      <c r="G1095">
        <v>506489741</v>
      </c>
      <c r="H1095" s="1">
        <v>42642</v>
      </c>
      <c r="I1095">
        <v>1</v>
      </c>
      <c r="J1095" s="6">
        <v>437.2</v>
      </c>
      <c r="K1095" s="6">
        <v>263.33</v>
      </c>
      <c r="L1095" s="7">
        <f>raw[[#This Row],[Unit Price]]*raw[[#This Row],[Units Sold]]</f>
        <v>437.2</v>
      </c>
      <c r="M1095" s="7">
        <f>raw[[#This Row],[Unit Cost]]*raw[[#This Row],[Units Sold]]</f>
        <v>263.33</v>
      </c>
      <c r="N1095" s="7">
        <f>raw[[#This Row],[Total Revenue]]-raw[[#This Row],[Total Cost]]</f>
        <v>173.87</v>
      </c>
    </row>
    <row r="1096" spans="1:14" x14ac:dyDescent="0.25">
      <c r="A1096" t="s">
        <v>247</v>
      </c>
      <c r="B1096" t="s">
        <v>170</v>
      </c>
      <c r="C1096" t="s">
        <v>35</v>
      </c>
      <c r="D1096" t="s">
        <v>24</v>
      </c>
      <c r="E1096" t="s">
        <v>17</v>
      </c>
      <c r="F1096" s="1">
        <v>42445</v>
      </c>
      <c r="G1096">
        <v>528593289</v>
      </c>
      <c r="H1096" s="1">
        <v>42478</v>
      </c>
      <c r="I1096">
        <v>2</v>
      </c>
      <c r="J1096" s="6">
        <v>421.89</v>
      </c>
      <c r="K1096" s="6">
        <v>364.69</v>
      </c>
      <c r="L1096" s="7">
        <f>raw[[#This Row],[Unit Price]]*raw[[#This Row],[Units Sold]]</f>
        <v>843.78</v>
      </c>
      <c r="M1096" s="7">
        <f>raw[[#This Row],[Unit Cost]]*raw[[#This Row],[Units Sold]]</f>
        <v>729.38</v>
      </c>
      <c r="N1096" s="7">
        <f>raw[[#This Row],[Total Revenue]]-raw[[#This Row],[Total Cost]]</f>
        <v>114.39999999999998</v>
      </c>
    </row>
    <row r="1097" spans="1:14" x14ac:dyDescent="0.25">
      <c r="A1097" t="s">
        <v>18</v>
      </c>
      <c r="B1097" t="s">
        <v>77</v>
      </c>
      <c r="C1097" t="s">
        <v>46</v>
      </c>
      <c r="D1097" t="s">
        <v>16</v>
      </c>
      <c r="E1097" t="s">
        <v>39</v>
      </c>
      <c r="F1097" s="1">
        <v>40626</v>
      </c>
      <c r="G1097">
        <v>611300170</v>
      </c>
      <c r="H1097" s="1">
        <v>40652</v>
      </c>
      <c r="I1097">
        <v>10</v>
      </c>
      <c r="J1097" s="6">
        <v>152.58000000000001</v>
      </c>
      <c r="K1097" s="6">
        <v>97.44</v>
      </c>
      <c r="L1097" s="7">
        <f>raw[[#This Row],[Unit Price]]*raw[[#This Row],[Units Sold]]</f>
        <v>1525.8000000000002</v>
      </c>
      <c r="M1097" s="7">
        <f>raw[[#This Row],[Unit Cost]]*raw[[#This Row],[Units Sold]]</f>
        <v>974.4</v>
      </c>
      <c r="N1097" s="7">
        <f>raw[[#This Row],[Total Revenue]]-raw[[#This Row],[Total Cost]]</f>
        <v>551.4000000000002</v>
      </c>
    </row>
    <row r="1098" spans="1:14" x14ac:dyDescent="0.25">
      <c r="A1098" t="s">
        <v>247</v>
      </c>
      <c r="B1098" t="s">
        <v>138</v>
      </c>
      <c r="C1098" t="s">
        <v>50</v>
      </c>
      <c r="D1098" t="s">
        <v>16</v>
      </c>
      <c r="E1098" t="s">
        <v>29</v>
      </c>
      <c r="F1098" s="1">
        <v>42350</v>
      </c>
      <c r="G1098">
        <v>624971711</v>
      </c>
      <c r="H1098" s="1">
        <v>42365</v>
      </c>
      <c r="I1098">
        <v>3</v>
      </c>
      <c r="J1098" s="6">
        <v>81.73</v>
      </c>
      <c r="K1098" s="6">
        <v>56.67</v>
      </c>
      <c r="L1098" s="7">
        <f>raw[[#This Row],[Unit Price]]*raw[[#This Row],[Units Sold]]</f>
        <v>245.19</v>
      </c>
      <c r="M1098" s="7">
        <f>raw[[#This Row],[Unit Cost]]*raw[[#This Row],[Units Sold]]</f>
        <v>170.01</v>
      </c>
      <c r="N1098" s="7">
        <f>raw[[#This Row],[Total Revenue]]-raw[[#This Row],[Total Cost]]</f>
        <v>75.180000000000007</v>
      </c>
    </row>
    <row r="1099" spans="1:14" x14ac:dyDescent="0.25">
      <c r="A1099" t="s">
        <v>30</v>
      </c>
      <c r="B1099" t="s">
        <v>174</v>
      </c>
      <c r="C1099" t="s">
        <v>50</v>
      </c>
      <c r="D1099" t="s">
        <v>16</v>
      </c>
      <c r="E1099" t="s">
        <v>21</v>
      </c>
      <c r="F1099" s="1">
        <v>40763</v>
      </c>
      <c r="G1099">
        <v>510281741</v>
      </c>
      <c r="H1099" s="1">
        <v>40800</v>
      </c>
      <c r="I1099">
        <v>4</v>
      </c>
      <c r="J1099" s="6">
        <v>81.73</v>
      </c>
      <c r="K1099" s="6">
        <v>56.67</v>
      </c>
      <c r="L1099" s="7">
        <f>raw[[#This Row],[Unit Price]]*raw[[#This Row],[Units Sold]]</f>
        <v>326.92</v>
      </c>
      <c r="M1099" s="7">
        <f>raw[[#This Row],[Unit Cost]]*raw[[#This Row],[Units Sold]]</f>
        <v>226.68</v>
      </c>
      <c r="N1099" s="7">
        <f>raw[[#This Row],[Total Revenue]]-raw[[#This Row],[Total Cost]]</f>
        <v>100.24000000000001</v>
      </c>
    </row>
    <row r="1100" spans="1:14" x14ac:dyDescent="0.25">
      <c r="A1100" t="s">
        <v>18</v>
      </c>
      <c r="B1100" t="s">
        <v>62</v>
      </c>
      <c r="C1100" t="s">
        <v>33</v>
      </c>
      <c r="D1100" t="s">
        <v>16</v>
      </c>
      <c r="E1100" t="s">
        <v>39</v>
      </c>
      <c r="F1100" s="1">
        <v>40463</v>
      </c>
      <c r="G1100">
        <v>728216588</v>
      </c>
      <c r="H1100" s="1">
        <v>40502</v>
      </c>
      <c r="I1100">
        <v>7</v>
      </c>
      <c r="J1100" s="6">
        <v>255.28</v>
      </c>
      <c r="K1100" s="6">
        <v>159.41999999999999</v>
      </c>
      <c r="L1100" s="7">
        <f>raw[[#This Row],[Unit Price]]*raw[[#This Row],[Units Sold]]</f>
        <v>1786.96</v>
      </c>
      <c r="M1100" s="7">
        <f>raw[[#This Row],[Unit Cost]]*raw[[#This Row],[Units Sold]]</f>
        <v>1115.9399999999998</v>
      </c>
      <c r="N1100" s="7">
        <f>raw[[#This Row],[Total Revenue]]-raw[[#This Row],[Total Cost]]</f>
        <v>671.02000000000021</v>
      </c>
    </row>
    <row r="1101" spans="1:14" x14ac:dyDescent="0.25">
      <c r="A1101" t="s">
        <v>18</v>
      </c>
      <c r="B1101" t="s">
        <v>111</v>
      </c>
      <c r="C1101" t="s">
        <v>15</v>
      </c>
      <c r="D1101" t="s">
        <v>16</v>
      </c>
      <c r="E1101" t="s">
        <v>39</v>
      </c>
      <c r="F1101" s="1">
        <v>42288</v>
      </c>
      <c r="G1101">
        <v>910075080</v>
      </c>
      <c r="H1101" s="1">
        <v>42293</v>
      </c>
      <c r="I1101">
        <v>1</v>
      </c>
      <c r="J1101" s="6">
        <v>651.21</v>
      </c>
      <c r="K1101" s="6">
        <v>524.96</v>
      </c>
      <c r="L1101" s="7">
        <f>raw[[#This Row],[Unit Price]]*raw[[#This Row],[Units Sold]]</f>
        <v>651.21</v>
      </c>
      <c r="M1101" s="7">
        <f>raw[[#This Row],[Unit Cost]]*raw[[#This Row],[Units Sold]]</f>
        <v>524.96</v>
      </c>
      <c r="N1101" s="7">
        <f>raw[[#This Row],[Total Revenue]]-raw[[#This Row],[Total Cost]]</f>
        <v>126.25</v>
      </c>
    </row>
    <row r="1102" spans="1:14" x14ac:dyDescent="0.25">
      <c r="A1102" t="s">
        <v>18</v>
      </c>
      <c r="B1102" t="s">
        <v>195</v>
      </c>
      <c r="C1102" t="s">
        <v>38</v>
      </c>
      <c r="D1102" t="s">
        <v>16</v>
      </c>
      <c r="E1102" t="s">
        <v>17</v>
      </c>
      <c r="F1102" s="1">
        <v>41935</v>
      </c>
      <c r="G1102">
        <v>307468545</v>
      </c>
      <c r="H1102" s="1">
        <v>41974</v>
      </c>
      <c r="I1102">
        <v>9</v>
      </c>
      <c r="J1102" s="6">
        <v>205.7</v>
      </c>
      <c r="K1102" s="6">
        <v>117.11</v>
      </c>
      <c r="L1102" s="7">
        <f>raw[[#This Row],[Unit Price]]*raw[[#This Row],[Units Sold]]</f>
        <v>1851.3</v>
      </c>
      <c r="M1102" s="7">
        <f>raw[[#This Row],[Unit Cost]]*raw[[#This Row],[Units Sold]]</f>
        <v>1053.99</v>
      </c>
      <c r="N1102" s="7">
        <f>raw[[#This Row],[Total Revenue]]-raw[[#This Row],[Total Cost]]</f>
        <v>797.31</v>
      </c>
    </row>
    <row r="1103" spans="1:14" x14ac:dyDescent="0.25">
      <c r="A1103" t="s">
        <v>246</v>
      </c>
      <c r="B1103" t="s">
        <v>137</v>
      </c>
      <c r="C1103" t="s">
        <v>67</v>
      </c>
      <c r="D1103" t="s">
        <v>24</v>
      </c>
      <c r="E1103" t="s">
        <v>17</v>
      </c>
      <c r="F1103" s="1">
        <v>42404</v>
      </c>
      <c r="G1103">
        <v>942320811</v>
      </c>
      <c r="H1103" s="1">
        <v>42430</v>
      </c>
      <c r="I1103">
        <v>4</v>
      </c>
      <c r="J1103" s="6">
        <v>9.33</v>
      </c>
      <c r="K1103" s="6">
        <v>6.92</v>
      </c>
      <c r="L1103" s="7">
        <f>raw[[#This Row],[Unit Price]]*raw[[#This Row],[Units Sold]]</f>
        <v>37.32</v>
      </c>
      <c r="M1103" s="7">
        <f>raw[[#This Row],[Unit Cost]]*raw[[#This Row],[Units Sold]]</f>
        <v>27.68</v>
      </c>
      <c r="N1103" s="7">
        <f>raw[[#This Row],[Total Revenue]]-raw[[#This Row],[Total Cost]]</f>
        <v>9.64</v>
      </c>
    </row>
    <row r="1104" spans="1:14" x14ac:dyDescent="0.25">
      <c r="A1104" t="s">
        <v>18</v>
      </c>
      <c r="B1104" t="s">
        <v>62</v>
      </c>
      <c r="C1104" t="s">
        <v>20</v>
      </c>
      <c r="D1104" t="s">
        <v>24</v>
      </c>
      <c r="E1104" t="s">
        <v>17</v>
      </c>
      <c r="F1104" s="1">
        <v>41550</v>
      </c>
      <c r="G1104">
        <v>856868207</v>
      </c>
      <c r="H1104" s="1">
        <v>41568</v>
      </c>
      <c r="I1104">
        <v>9</v>
      </c>
      <c r="J1104" s="6">
        <v>47.45</v>
      </c>
      <c r="K1104" s="6">
        <v>31.79</v>
      </c>
      <c r="L1104" s="7">
        <f>raw[[#This Row],[Unit Price]]*raw[[#This Row],[Units Sold]]</f>
        <v>427.05</v>
      </c>
      <c r="M1104" s="7">
        <f>raw[[#This Row],[Unit Cost]]*raw[[#This Row],[Units Sold]]</f>
        <v>286.11</v>
      </c>
      <c r="N1104" s="7">
        <f>raw[[#This Row],[Total Revenue]]-raw[[#This Row],[Total Cost]]</f>
        <v>140.94</v>
      </c>
    </row>
    <row r="1105" spans="1:14" x14ac:dyDescent="0.25">
      <c r="A1105" t="s">
        <v>104</v>
      </c>
      <c r="B1105" t="s">
        <v>202</v>
      </c>
      <c r="C1105" t="s">
        <v>15</v>
      </c>
      <c r="D1105" t="s">
        <v>16</v>
      </c>
      <c r="E1105" t="s">
        <v>29</v>
      </c>
      <c r="F1105" s="1">
        <v>41769</v>
      </c>
      <c r="G1105">
        <v>863659560</v>
      </c>
      <c r="H1105" s="1">
        <v>41774</v>
      </c>
      <c r="I1105">
        <v>8</v>
      </c>
      <c r="J1105" s="6">
        <v>651.21</v>
      </c>
      <c r="K1105" s="6">
        <v>524.96</v>
      </c>
      <c r="L1105" s="7">
        <f>raw[[#This Row],[Unit Price]]*raw[[#This Row],[Units Sold]]</f>
        <v>5209.68</v>
      </c>
      <c r="M1105" s="7">
        <f>raw[[#This Row],[Unit Cost]]*raw[[#This Row],[Units Sold]]</f>
        <v>4199.68</v>
      </c>
      <c r="N1105" s="7">
        <f>raw[[#This Row],[Total Revenue]]-raw[[#This Row],[Total Cost]]</f>
        <v>1010</v>
      </c>
    </row>
    <row r="1106" spans="1:14" x14ac:dyDescent="0.25">
      <c r="A1106" t="s">
        <v>18</v>
      </c>
      <c r="B1106" t="s">
        <v>131</v>
      </c>
      <c r="C1106" t="s">
        <v>50</v>
      </c>
      <c r="D1106" t="s">
        <v>24</v>
      </c>
      <c r="E1106" t="s">
        <v>29</v>
      </c>
      <c r="F1106" s="1">
        <v>40311</v>
      </c>
      <c r="G1106">
        <v>495556199</v>
      </c>
      <c r="H1106" s="1">
        <v>40352</v>
      </c>
      <c r="I1106">
        <v>8</v>
      </c>
      <c r="J1106" s="6">
        <v>81.73</v>
      </c>
      <c r="K1106" s="6">
        <v>56.67</v>
      </c>
      <c r="L1106" s="7">
        <f>raw[[#This Row],[Unit Price]]*raw[[#This Row],[Units Sold]]</f>
        <v>653.84</v>
      </c>
      <c r="M1106" s="7">
        <f>raw[[#This Row],[Unit Cost]]*raw[[#This Row],[Units Sold]]</f>
        <v>453.36</v>
      </c>
      <c r="N1106" s="7">
        <f>raw[[#This Row],[Total Revenue]]-raw[[#This Row],[Total Cost]]</f>
        <v>200.48000000000002</v>
      </c>
    </row>
    <row r="1107" spans="1:14" x14ac:dyDescent="0.25">
      <c r="A1107" t="s">
        <v>245</v>
      </c>
      <c r="B1107" t="s">
        <v>200</v>
      </c>
      <c r="C1107" t="s">
        <v>15</v>
      </c>
      <c r="D1107" t="s">
        <v>16</v>
      </c>
      <c r="E1107" t="s">
        <v>39</v>
      </c>
      <c r="F1107" s="1">
        <v>41733</v>
      </c>
      <c r="G1107">
        <v>255731952</v>
      </c>
      <c r="H1107" s="1">
        <v>41747</v>
      </c>
      <c r="I1107">
        <v>9</v>
      </c>
      <c r="J1107" s="6">
        <v>651.21</v>
      </c>
      <c r="K1107" s="6">
        <v>524.96</v>
      </c>
      <c r="L1107" s="7">
        <f>raw[[#This Row],[Unit Price]]*raw[[#This Row],[Units Sold]]</f>
        <v>5860.89</v>
      </c>
      <c r="M1107" s="7">
        <f>raw[[#This Row],[Unit Cost]]*raw[[#This Row],[Units Sold]]</f>
        <v>4724.6400000000003</v>
      </c>
      <c r="N1107" s="7">
        <f>raw[[#This Row],[Total Revenue]]-raw[[#This Row],[Total Cost]]</f>
        <v>1136.25</v>
      </c>
    </row>
    <row r="1108" spans="1:14" x14ac:dyDescent="0.25">
      <c r="A1108" t="s">
        <v>246</v>
      </c>
      <c r="B1108" t="s">
        <v>61</v>
      </c>
      <c r="C1108" t="s">
        <v>50</v>
      </c>
      <c r="D1108" t="s">
        <v>24</v>
      </c>
      <c r="E1108" t="s">
        <v>29</v>
      </c>
      <c r="F1108" s="1">
        <v>42681</v>
      </c>
      <c r="G1108">
        <v>267673146</v>
      </c>
      <c r="H1108" s="1">
        <v>42712</v>
      </c>
      <c r="I1108">
        <v>15</v>
      </c>
      <c r="J1108" s="6">
        <v>81.73</v>
      </c>
      <c r="K1108" s="6">
        <v>56.67</v>
      </c>
      <c r="L1108" s="7">
        <f>raw[[#This Row],[Unit Price]]*raw[[#This Row],[Units Sold]]</f>
        <v>1225.95</v>
      </c>
      <c r="M1108" s="7">
        <f>raw[[#This Row],[Unit Cost]]*raw[[#This Row],[Units Sold]]</f>
        <v>850.05000000000007</v>
      </c>
      <c r="N1108" s="7">
        <f>raw[[#This Row],[Total Revenue]]-raw[[#This Row],[Total Cost]]</f>
        <v>375.9</v>
      </c>
    </row>
    <row r="1109" spans="1:14" x14ac:dyDescent="0.25">
      <c r="A1109" t="s">
        <v>245</v>
      </c>
      <c r="B1109" t="s">
        <v>199</v>
      </c>
      <c r="C1109" t="s">
        <v>38</v>
      </c>
      <c r="D1109" t="s">
        <v>24</v>
      </c>
      <c r="E1109" t="s">
        <v>21</v>
      </c>
      <c r="F1109" s="1">
        <v>41574</v>
      </c>
      <c r="G1109">
        <v>725178611</v>
      </c>
      <c r="H1109" s="1">
        <v>41608</v>
      </c>
      <c r="I1109">
        <v>9</v>
      </c>
      <c r="J1109" s="6">
        <v>205.7</v>
      </c>
      <c r="K1109" s="6">
        <v>117.11</v>
      </c>
      <c r="L1109" s="7">
        <f>raw[[#This Row],[Unit Price]]*raw[[#This Row],[Units Sold]]</f>
        <v>1851.3</v>
      </c>
      <c r="M1109" s="7">
        <f>raw[[#This Row],[Unit Cost]]*raw[[#This Row],[Units Sold]]</f>
        <v>1053.99</v>
      </c>
      <c r="N1109" s="7">
        <f>raw[[#This Row],[Total Revenue]]-raw[[#This Row],[Total Cost]]</f>
        <v>797.31</v>
      </c>
    </row>
    <row r="1110" spans="1:14" x14ac:dyDescent="0.25">
      <c r="A1110" t="s">
        <v>247</v>
      </c>
      <c r="B1110" t="s">
        <v>155</v>
      </c>
      <c r="C1110" t="s">
        <v>15</v>
      </c>
      <c r="D1110" t="s">
        <v>24</v>
      </c>
      <c r="E1110" t="s">
        <v>39</v>
      </c>
      <c r="F1110" s="1">
        <v>42750</v>
      </c>
      <c r="G1110">
        <v>542359673</v>
      </c>
      <c r="H1110" s="1">
        <v>42778</v>
      </c>
      <c r="I1110">
        <v>9</v>
      </c>
      <c r="J1110" s="6">
        <v>651.21</v>
      </c>
      <c r="K1110" s="6">
        <v>524.96</v>
      </c>
      <c r="L1110" s="7">
        <f>raw[[#This Row],[Unit Price]]*raw[[#This Row],[Units Sold]]</f>
        <v>5860.89</v>
      </c>
      <c r="M1110" s="7">
        <f>raw[[#This Row],[Unit Cost]]*raw[[#This Row],[Units Sold]]</f>
        <v>4724.6400000000003</v>
      </c>
      <c r="N1110" s="7">
        <f>raw[[#This Row],[Total Revenue]]-raw[[#This Row],[Total Cost]]</f>
        <v>1136.25</v>
      </c>
    </row>
    <row r="1111" spans="1:14" x14ac:dyDescent="0.25">
      <c r="A1111" t="s">
        <v>245</v>
      </c>
      <c r="B1111" t="s">
        <v>122</v>
      </c>
      <c r="C1111" t="s">
        <v>67</v>
      </c>
      <c r="D1111" t="s">
        <v>16</v>
      </c>
      <c r="E1111" t="s">
        <v>29</v>
      </c>
      <c r="F1111" s="1">
        <v>41258</v>
      </c>
      <c r="G1111">
        <v>503640162</v>
      </c>
      <c r="H1111" s="1">
        <v>41267</v>
      </c>
      <c r="I1111">
        <v>12</v>
      </c>
      <c r="J1111" s="6">
        <v>9.33</v>
      </c>
      <c r="K1111" s="6">
        <v>6.92</v>
      </c>
      <c r="L1111" s="7">
        <f>raw[[#This Row],[Unit Price]]*raw[[#This Row],[Units Sold]]</f>
        <v>111.96000000000001</v>
      </c>
      <c r="M1111" s="7">
        <f>raw[[#This Row],[Unit Cost]]*raw[[#This Row],[Units Sold]]</f>
        <v>83.039999999999992</v>
      </c>
      <c r="N1111" s="7">
        <f>raw[[#This Row],[Total Revenue]]-raw[[#This Row],[Total Cost]]</f>
        <v>28.920000000000016</v>
      </c>
    </row>
    <row r="1112" spans="1:14" x14ac:dyDescent="0.25">
      <c r="A1112" t="s">
        <v>246</v>
      </c>
      <c r="B1112" t="s">
        <v>137</v>
      </c>
      <c r="C1112" t="s">
        <v>38</v>
      </c>
      <c r="D1112" t="s">
        <v>16</v>
      </c>
      <c r="E1112" t="s">
        <v>29</v>
      </c>
      <c r="F1112" s="1">
        <v>40831</v>
      </c>
      <c r="G1112">
        <v>113756406</v>
      </c>
      <c r="H1112" s="1">
        <v>40864</v>
      </c>
      <c r="I1112">
        <v>3</v>
      </c>
      <c r="J1112" s="6">
        <v>205.7</v>
      </c>
      <c r="K1112" s="6">
        <v>117.11</v>
      </c>
      <c r="L1112" s="7">
        <f>raw[[#This Row],[Unit Price]]*raw[[#This Row],[Units Sold]]</f>
        <v>617.09999999999991</v>
      </c>
      <c r="M1112" s="7">
        <f>raw[[#This Row],[Unit Cost]]*raw[[#This Row],[Units Sold]]</f>
        <v>351.33</v>
      </c>
      <c r="N1112" s="7">
        <f>raw[[#This Row],[Total Revenue]]-raw[[#This Row],[Total Cost]]</f>
        <v>265.76999999999992</v>
      </c>
    </row>
    <row r="1113" spans="1:14" x14ac:dyDescent="0.25">
      <c r="A1113" t="s">
        <v>245</v>
      </c>
      <c r="B1113" t="s">
        <v>214</v>
      </c>
      <c r="C1113" t="s">
        <v>35</v>
      </c>
      <c r="D1113" t="s">
        <v>16</v>
      </c>
      <c r="E1113" t="s">
        <v>21</v>
      </c>
      <c r="F1113" s="1">
        <v>41444</v>
      </c>
      <c r="G1113">
        <v>747757232</v>
      </c>
      <c r="H1113" s="1">
        <v>41492</v>
      </c>
      <c r="I1113">
        <v>11</v>
      </c>
      <c r="J1113" s="6">
        <v>421.89</v>
      </c>
      <c r="K1113" s="6">
        <v>364.69</v>
      </c>
      <c r="L1113" s="7">
        <f>raw[[#This Row],[Unit Price]]*raw[[#This Row],[Units Sold]]</f>
        <v>4640.79</v>
      </c>
      <c r="M1113" s="7">
        <f>raw[[#This Row],[Unit Cost]]*raw[[#This Row],[Units Sold]]</f>
        <v>4011.59</v>
      </c>
      <c r="N1113" s="7">
        <f>raw[[#This Row],[Total Revenue]]-raw[[#This Row],[Total Cost]]</f>
        <v>629.19999999999982</v>
      </c>
    </row>
    <row r="1114" spans="1:14" x14ac:dyDescent="0.25">
      <c r="A1114" t="s">
        <v>245</v>
      </c>
      <c r="B1114" t="s">
        <v>118</v>
      </c>
      <c r="C1114" t="s">
        <v>26</v>
      </c>
      <c r="D1114" t="s">
        <v>24</v>
      </c>
      <c r="E1114" t="s">
        <v>17</v>
      </c>
      <c r="F1114" s="1">
        <v>40695</v>
      </c>
      <c r="G1114">
        <v>701003968</v>
      </c>
      <c r="H1114" s="1">
        <v>40704</v>
      </c>
      <c r="I1114">
        <v>3</v>
      </c>
      <c r="J1114" s="6">
        <v>668.27</v>
      </c>
      <c r="K1114" s="6">
        <v>502.54</v>
      </c>
      <c r="L1114" s="7">
        <f>raw[[#This Row],[Unit Price]]*raw[[#This Row],[Units Sold]]</f>
        <v>2004.81</v>
      </c>
      <c r="M1114" s="7">
        <f>raw[[#This Row],[Unit Cost]]*raw[[#This Row],[Units Sold]]</f>
        <v>1507.6200000000001</v>
      </c>
      <c r="N1114" s="7">
        <f>raw[[#This Row],[Total Revenue]]-raw[[#This Row],[Total Cost]]</f>
        <v>497.18999999999983</v>
      </c>
    </row>
    <row r="1115" spans="1:14" x14ac:dyDescent="0.25">
      <c r="A1115" t="s">
        <v>18</v>
      </c>
      <c r="B1115" t="s">
        <v>58</v>
      </c>
      <c r="C1115" t="s">
        <v>38</v>
      </c>
      <c r="D1115" t="s">
        <v>16</v>
      </c>
      <c r="E1115" t="s">
        <v>21</v>
      </c>
      <c r="F1115" s="1">
        <v>40718</v>
      </c>
      <c r="G1115">
        <v>139170444</v>
      </c>
      <c r="H1115" s="1">
        <v>40736</v>
      </c>
      <c r="I1115">
        <v>4</v>
      </c>
      <c r="J1115" s="6">
        <v>205.7</v>
      </c>
      <c r="K1115" s="6">
        <v>117.11</v>
      </c>
      <c r="L1115" s="7">
        <f>raw[[#This Row],[Unit Price]]*raw[[#This Row],[Units Sold]]</f>
        <v>822.8</v>
      </c>
      <c r="M1115" s="7">
        <f>raw[[#This Row],[Unit Cost]]*raw[[#This Row],[Units Sold]]</f>
        <v>468.44</v>
      </c>
      <c r="N1115" s="7">
        <f>raw[[#This Row],[Total Revenue]]-raw[[#This Row],[Total Cost]]</f>
        <v>354.35999999999996</v>
      </c>
    </row>
    <row r="1116" spans="1:14" x14ac:dyDescent="0.25">
      <c r="A1116" t="s">
        <v>245</v>
      </c>
      <c r="B1116" t="s">
        <v>115</v>
      </c>
      <c r="C1116" t="s">
        <v>44</v>
      </c>
      <c r="D1116" t="s">
        <v>24</v>
      </c>
      <c r="E1116" t="s">
        <v>17</v>
      </c>
      <c r="F1116" s="1">
        <v>41272</v>
      </c>
      <c r="G1116">
        <v>648242986</v>
      </c>
      <c r="H1116" s="1">
        <v>41305</v>
      </c>
      <c r="I1116">
        <v>14</v>
      </c>
      <c r="J1116" s="6">
        <v>109.28</v>
      </c>
      <c r="K1116" s="6">
        <v>35.840000000000003</v>
      </c>
      <c r="L1116" s="7">
        <f>raw[[#This Row],[Unit Price]]*raw[[#This Row],[Units Sold]]</f>
        <v>1529.92</v>
      </c>
      <c r="M1116" s="7">
        <f>raw[[#This Row],[Unit Cost]]*raw[[#This Row],[Units Sold]]</f>
        <v>501.76000000000005</v>
      </c>
      <c r="N1116" s="7">
        <f>raw[[#This Row],[Total Revenue]]-raw[[#This Row],[Total Cost]]</f>
        <v>1028.1600000000001</v>
      </c>
    </row>
    <row r="1117" spans="1:14" x14ac:dyDescent="0.25">
      <c r="A1117" t="s">
        <v>78</v>
      </c>
      <c r="B1117" t="s">
        <v>123</v>
      </c>
      <c r="C1117" t="s">
        <v>33</v>
      </c>
      <c r="D1117" t="s">
        <v>24</v>
      </c>
      <c r="E1117" t="s">
        <v>21</v>
      </c>
      <c r="F1117" s="1">
        <v>41121</v>
      </c>
      <c r="G1117">
        <v>284520423</v>
      </c>
      <c r="H1117" s="1">
        <v>41125</v>
      </c>
      <c r="I1117">
        <v>8</v>
      </c>
      <c r="J1117" s="6">
        <v>255.28</v>
      </c>
      <c r="K1117" s="6">
        <v>159.41999999999999</v>
      </c>
      <c r="L1117" s="7">
        <f>raw[[#This Row],[Unit Price]]*raw[[#This Row],[Units Sold]]</f>
        <v>2042.24</v>
      </c>
      <c r="M1117" s="7">
        <f>raw[[#This Row],[Unit Cost]]*raw[[#This Row],[Units Sold]]</f>
        <v>1275.3599999999999</v>
      </c>
      <c r="N1117" s="7">
        <f>raw[[#This Row],[Total Revenue]]-raw[[#This Row],[Total Cost]]</f>
        <v>766.88000000000011</v>
      </c>
    </row>
    <row r="1118" spans="1:14" x14ac:dyDescent="0.25">
      <c r="A1118" t="s">
        <v>245</v>
      </c>
      <c r="B1118" t="s">
        <v>130</v>
      </c>
      <c r="C1118" t="s">
        <v>44</v>
      </c>
      <c r="D1118" t="s">
        <v>16</v>
      </c>
      <c r="E1118" t="s">
        <v>21</v>
      </c>
      <c r="F1118" s="1">
        <v>42184</v>
      </c>
      <c r="G1118">
        <v>324614083</v>
      </c>
      <c r="H1118" s="1">
        <v>42227</v>
      </c>
      <c r="I1118">
        <v>16</v>
      </c>
      <c r="J1118" s="6">
        <v>109.28</v>
      </c>
      <c r="K1118" s="6">
        <v>35.840000000000003</v>
      </c>
      <c r="L1118" s="7">
        <f>raw[[#This Row],[Unit Price]]*raw[[#This Row],[Units Sold]]</f>
        <v>1748.48</v>
      </c>
      <c r="M1118" s="7">
        <f>raw[[#This Row],[Unit Cost]]*raw[[#This Row],[Units Sold]]</f>
        <v>573.44000000000005</v>
      </c>
      <c r="N1118" s="7">
        <f>raw[[#This Row],[Total Revenue]]-raw[[#This Row],[Total Cost]]</f>
        <v>1175.04</v>
      </c>
    </row>
    <row r="1119" spans="1:14" x14ac:dyDescent="0.25">
      <c r="A1119" t="s">
        <v>245</v>
      </c>
      <c r="B1119" t="s">
        <v>121</v>
      </c>
      <c r="C1119" t="s">
        <v>33</v>
      </c>
      <c r="D1119" t="s">
        <v>24</v>
      </c>
      <c r="E1119" t="s">
        <v>21</v>
      </c>
      <c r="F1119" s="1">
        <v>42621</v>
      </c>
      <c r="G1119">
        <v>315447795</v>
      </c>
      <c r="H1119" s="1">
        <v>42671</v>
      </c>
      <c r="I1119">
        <v>11</v>
      </c>
      <c r="J1119" s="6">
        <v>255.28</v>
      </c>
      <c r="K1119" s="6">
        <v>159.41999999999999</v>
      </c>
      <c r="L1119" s="7">
        <f>raw[[#This Row],[Unit Price]]*raw[[#This Row],[Units Sold]]</f>
        <v>2808.08</v>
      </c>
      <c r="M1119" s="7">
        <f>raw[[#This Row],[Unit Cost]]*raw[[#This Row],[Units Sold]]</f>
        <v>1753.62</v>
      </c>
      <c r="N1119" s="7">
        <f>raw[[#This Row],[Total Revenue]]-raw[[#This Row],[Total Cost]]</f>
        <v>1054.46</v>
      </c>
    </row>
    <row r="1120" spans="1:14" x14ac:dyDescent="0.25">
      <c r="A1120" t="s">
        <v>18</v>
      </c>
      <c r="B1120" t="s">
        <v>141</v>
      </c>
      <c r="C1120" t="s">
        <v>44</v>
      </c>
      <c r="D1120" t="s">
        <v>24</v>
      </c>
      <c r="E1120" t="s">
        <v>17</v>
      </c>
      <c r="F1120" s="1">
        <v>40979</v>
      </c>
      <c r="G1120">
        <v>324257886</v>
      </c>
      <c r="H1120" s="1">
        <v>41018</v>
      </c>
      <c r="I1120">
        <v>7</v>
      </c>
      <c r="J1120" s="6">
        <v>109.28</v>
      </c>
      <c r="K1120" s="6">
        <v>35.840000000000003</v>
      </c>
      <c r="L1120" s="7">
        <f>raw[[#This Row],[Unit Price]]*raw[[#This Row],[Units Sold]]</f>
        <v>764.96</v>
      </c>
      <c r="M1120" s="7">
        <f>raw[[#This Row],[Unit Cost]]*raw[[#This Row],[Units Sold]]</f>
        <v>250.88000000000002</v>
      </c>
      <c r="N1120" s="7">
        <f>raw[[#This Row],[Total Revenue]]-raw[[#This Row],[Total Cost]]</f>
        <v>514.08000000000004</v>
      </c>
    </row>
    <row r="1121" spans="1:14" x14ac:dyDescent="0.25">
      <c r="A1121" t="s">
        <v>246</v>
      </c>
      <c r="B1121" t="s">
        <v>137</v>
      </c>
      <c r="C1121" t="s">
        <v>44</v>
      </c>
      <c r="D1121" t="s">
        <v>24</v>
      </c>
      <c r="E1121" t="s">
        <v>29</v>
      </c>
      <c r="F1121" s="1">
        <v>40345</v>
      </c>
      <c r="G1121">
        <v>488593184</v>
      </c>
      <c r="H1121" s="1">
        <v>40357</v>
      </c>
      <c r="I1121">
        <v>7</v>
      </c>
      <c r="J1121" s="6">
        <v>109.28</v>
      </c>
      <c r="K1121" s="6">
        <v>35.840000000000003</v>
      </c>
      <c r="L1121" s="7">
        <f>raw[[#This Row],[Unit Price]]*raw[[#This Row],[Units Sold]]</f>
        <v>764.96</v>
      </c>
      <c r="M1121" s="7">
        <f>raw[[#This Row],[Unit Cost]]*raw[[#This Row],[Units Sold]]</f>
        <v>250.88000000000002</v>
      </c>
      <c r="N1121" s="7">
        <f>raw[[#This Row],[Total Revenue]]-raw[[#This Row],[Total Cost]]</f>
        <v>514.08000000000004</v>
      </c>
    </row>
    <row r="1122" spans="1:14" x14ac:dyDescent="0.25">
      <c r="A1122" t="s">
        <v>246</v>
      </c>
      <c r="B1122" t="s">
        <v>36</v>
      </c>
      <c r="C1122" t="s">
        <v>26</v>
      </c>
      <c r="D1122" t="s">
        <v>24</v>
      </c>
      <c r="E1122" t="s">
        <v>29</v>
      </c>
      <c r="F1122" s="1">
        <v>41427</v>
      </c>
      <c r="G1122">
        <v>566315019</v>
      </c>
      <c r="H1122" s="1">
        <v>41463</v>
      </c>
      <c r="I1122">
        <v>7</v>
      </c>
      <c r="J1122" s="6">
        <v>668.27</v>
      </c>
      <c r="K1122" s="6">
        <v>502.54</v>
      </c>
      <c r="L1122" s="7">
        <f>raw[[#This Row],[Unit Price]]*raw[[#This Row],[Units Sold]]</f>
        <v>4677.8899999999994</v>
      </c>
      <c r="M1122" s="7">
        <f>raw[[#This Row],[Unit Cost]]*raw[[#This Row],[Units Sold]]</f>
        <v>3517.78</v>
      </c>
      <c r="N1122" s="7">
        <f>raw[[#This Row],[Total Revenue]]-raw[[#This Row],[Total Cost]]</f>
        <v>1160.1099999999992</v>
      </c>
    </row>
    <row r="1123" spans="1:14" x14ac:dyDescent="0.25">
      <c r="A1123" t="s">
        <v>247</v>
      </c>
      <c r="B1123" t="s">
        <v>89</v>
      </c>
      <c r="C1123" t="s">
        <v>23</v>
      </c>
      <c r="D1123" t="s">
        <v>24</v>
      </c>
      <c r="E1123" t="s">
        <v>21</v>
      </c>
      <c r="F1123" s="1">
        <v>41175</v>
      </c>
      <c r="G1123">
        <v>385597217</v>
      </c>
      <c r="H1123" s="1">
        <v>41186</v>
      </c>
      <c r="I1123">
        <v>9</v>
      </c>
      <c r="J1123" s="6">
        <v>154.06</v>
      </c>
      <c r="K1123" s="6">
        <v>90.93</v>
      </c>
      <c r="L1123" s="7">
        <f>raw[[#This Row],[Unit Price]]*raw[[#This Row],[Units Sold]]</f>
        <v>1386.54</v>
      </c>
      <c r="M1123" s="7">
        <f>raw[[#This Row],[Unit Cost]]*raw[[#This Row],[Units Sold]]</f>
        <v>818.37000000000012</v>
      </c>
      <c r="N1123" s="7">
        <f>raw[[#This Row],[Total Revenue]]-raw[[#This Row],[Total Cost]]</f>
        <v>568.16999999999985</v>
      </c>
    </row>
    <row r="1124" spans="1:14" x14ac:dyDescent="0.25">
      <c r="A1124" t="s">
        <v>30</v>
      </c>
      <c r="B1124" t="s">
        <v>32</v>
      </c>
      <c r="C1124" t="s">
        <v>67</v>
      </c>
      <c r="D1124" t="s">
        <v>24</v>
      </c>
      <c r="E1124" t="s">
        <v>39</v>
      </c>
      <c r="F1124" s="1">
        <v>42459</v>
      </c>
      <c r="G1124">
        <v>294926106</v>
      </c>
      <c r="H1124" s="1">
        <v>42467</v>
      </c>
      <c r="I1124">
        <v>7</v>
      </c>
      <c r="J1124" s="6">
        <v>9.33</v>
      </c>
      <c r="K1124" s="6">
        <v>6.92</v>
      </c>
      <c r="L1124" s="7">
        <f>raw[[#This Row],[Unit Price]]*raw[[#This Row],[Units Sold]]</f>
        <v>65.31</v>
      </c>
      <c r="M1124" s="7">
        <f>raw[[#This Row],[Unit Cost]]*raw[[#This Row],[Units Sold]]</f>
        <v>48.44</v>
      </c>
      <c r="N1124" s="7">
        <f>raw[[#This Row],[Total Revenue]]-raw[[#This Row],[Total Cost]]</f>
        <v>16.870000000000005</v>
      </c>
    </row>
    <row r="1125" spans="1:14" x14ac:dyDescent="0.25">
      <c r="A1125" t="s">
        <v>30</v>
      </c>
      <c r="B1125" t="s">
        <v>194</v>
      </c>
      <c r="C1125" t="s">
        <v>20</v>
      </c>
      <c r="D1125" t="s">
        <v>24</v>
      </c>
      <c r="E1125" t="s">
        <v>39</v>
      </c>
      <c r="F1125" s="1">
        <v>41622</v>
      </c>
      <c r="G1125">
        <v>713100516</v>
      </c>
      <c r="H1125" s="1">
        <v>41652</v>
      </c>
      <c r="I1125">
        <v>2</v>
      </c>
      <c r="J1125" s="6">
        <v>47.45</v>
      </c>
      <c r="K1125" s="6">
        <v>31.79</v>
      </c>
      <c r="L1125" s="7">
        <f>raw[[#This Row],[Unit Price]]*raw[[#This Row],[Units Sold]]</f>
        <v>94.9</v>
      </c>
      <c r="M1125" s="7">
        <f>raw[[#This Row],[Unit Cost]]*raw[[#This Row],[Units Sold]]</f>
        <v>63.58</v>
      </c>
      <c r="N1125" s="7">
        <f>raw[[#This Row],[Total Revenue]]-raw[[#This Row],[Total Cost]]</f>
        <v>31.320000000000007</v>
      </c>
    </row>
    <row r="1126" spans="1:14" x14ac:dyDescent="0.25">
      <c r="A1126" t="s">
        <v>18</v>
      </c>
      <c r="B1126" t="s">
        <v>117</v>
      </c>
      <c r="C1126" t="s">
        <v>46</v>
      </c>
      <c r="D1126" t="s">
        <v>16</v>
      </c>
      <c r="E1126" t="s">
        <v>39</v>
      </c>
      <c r="F1126" s="1">
        <v>40930</v>
      </c>
      <c r="G1126">
        <v>779231774</v>
      </c>
      <c r="H1126" s="1">
        <v>40976</v>
      </c>
      <c r="I1126">
        <v>1</v>
      </c>
      <c r="J1126" s="6">
        <v>152.58000000000001</v>
      </c>
      <c r="K1126" s="6">
        <v>97.44</v>
      </c>
      <c r="L1126" s="7">
        <f>raw[[#This Row],[Unit Price]]*raw[[#This Row],[Units Sold]]</f>
        <v>152.58000000000001</v>
      </c>
      <c r="M1126" s="7">
        <f>raw[[#This Row],[Unit Cost]]*raw[[#This Row],[Units Sold]]</f>
        <v>97.44</v>
      </c>
      <c r="N1126" s="7">
        <f>raw[[#This Row],[Total Revenue]]-raw[[#This Row],[Total Cost]]</f>
        <v>55.140000000000015</v>
      </c>
    </row>
    <row r="1127" spans="1:14" x14ac:dyDescent="0.25">
      <c r="A1127" t="s">
        <v>18</v>
      </c>
      <c r="B1127" t="s">
        <v>168</v>
      </c>
      <c r="C1127" t="s">
        <v>67</v>
      </c>
      <c r="D1127" t="s">
        <v>16</v>
      </c>
      <c r="E1127" t="s">
        <v>29</v>
      </c>
      <c r="F1127" s="1">
        <v>41653</v>
      </c>
      <c r="G1127">
        <v>602743709</v>
      </c>
      <c r="H1127" s="1">
        <v>41664</v>
      </c>
      <c r="I1127">
        <v>7</v>
      </c>
      <c r="J1127" s="6">
        <v>9.33</v>
      </c>
      <c r="K1127" s="6">
        <v>6.92</v>
      </c>
      <c r="L1127" s="7">
        <f>raw[[#This Row],[Unit Price]]*raw[[#This Row],[Units Sold]]</f>
        <v>65.31</v>
      </c>
      <c r="M1127" s="7">
        <f>raw[[#This Row],[Unit Cost]]*raw[[#This Row],[Units Sold]]</f>
        <v>48.44</v>
      </c>
      <c r="N1127" s="7">
        <f>raw[[#This Row],[Total Revenue]]-raw[[#This Row],[Total Cost]]</f>
        <v>16.870000000000005</v>
      </c>
    </row>
    <row r="1128" spans="1:14" x14ac:dyDescent="0.25">
      <c r="A1128" t="s">
        <v>78</v>
      </c>
      <c r="B1128" t="s">
        <v>133</v>
      </c>
      <c r="C1128" t="s">
        <v>35</v>
      </c>
      <c r="D1128" t="s">
        <v>24</v>
      </c>
      <c r="E1128" t="s">
        <v>39</v>
      </c>
      <c r="F1128" s="1">
        <v>42686</v>
      </c>
      <c r="G1128">
        <v>813372647</v>
      </c>
      <c r="H1128" s="1">
        <v>42735</v>
      </c>
      <c r="I1128">
        <v>6</v>
      </c>
      <c r="J1128" s="6">
        <v>421.89</v>
      </c>
      <c r="K1128" s="6">
        <v>364.69</v>
      </c>
      <c r="L1128" s="7">
        <f>raw[[#This Row],[Unit Price]]*raw[[#This Row],[Units Sold]]</f>
        <v>2531.34</v>
      </c>
      <c r="M1128" s="7">
        <f>raw[[#This Row],[Unit Cost]]*raw[[#This Row],[Units Sold]]</f>
        <v>2188.14</v>
      </c>
      <c r="N1128" s="7">
        <f>raw[[#This Row],[Total Revenue]]-raw[[#This Row],[Total Cost]]</f>
        <v>343.20000000000027</v>
      </c>
    </row>
    <row r="1129" spans="1:14" x14ac:dyDescent="0.25">
      <c r="A1129" t="s">
        <v>78</v>
      </c>
      <c r="B1129" t="s">
        <v>81</v>
      </c>
      <c r="C1129" t="s">
        <v>20</v>
      </c>
      <c r="D1129" t="s">
        <v>16</v>
      </c>
      <c r="E1129" t="s">
        <v>21</v>
      </c>
      <c r="F1129" s="1">
        <v>41928</v>
      </c>
      <c r="G1129">
        <v>311167418</v>
      </c>
      <c r="H1129" s="1">
        <v>41942</v>
      </c>
      <c r="I1129">
        <v>1</v>
      </c>
      <c r="J1129" s="6">
        <v>47.45</v>
      </c>
      <c r="K1129" s="6">
        <v>31.79</v>
      </c>
      <c r="L1129" s="7">
        <f>raw[[#This Row],[Unit Price]]*raw[[#This Row],[Units Sold]]</f>
        <v>47.45</v>
      </c>
      <c r="M1129" s="7">
        <f>raw[[#This Row],[Unit Cost]]*raw[[#This Row],[Units Sold]]</f>
        <v>31.79</v>
      </c>
      <c r="N1129" s="7">
        <f>raw[[#This Row],[Total Revenue]]-raw[[#This Row],[Total Cost]]</f>
        <v>15.660000000000004</v>
      </c>
    </row>
    <row r="1130" spans="1:14" x14ac:dyDescent="0.25">
      <c r="A1130" t="s">
        <v>245</v>
      </c>
      <c r="B1130" t="s">
        <v>122</v>
      </c>
      <c r="C1130" t="s">
        <v>23</v>
      </c>
      <c r="D1130" t="s">
        <v>16</v>
      </c>
      <c r="E1130" t="s">
        <v>21</v>
      </c>
      <c r="F1130" s="1">
        <v>40433</v>
      </c>
      <c r="G1130">
        <v>316489350</v>
      </c>
      <c r="H1130" s="1">
        <v>40463</v>
      </c>
      <c r="I1130">
        <v>8</v>
      </c>
      <c r="J1130" s="6">
        <v>154.06</v>
      </c>
      <c r="K1130" s="6">
        <v>90.93</v>
      </c>
      <c r="L1130" s="7">
        <f>raw[[#This Row],[Unit Price]]*raw[[#This Row],[Units Sold]]</f>
        <v>1232.48</v>
      </c>
      <c r="M1130" s="7">
        <f>raw[[#This Row],[Unit Cost]]*raw[[#This Row],[Units Sold]]</f>
        <v>727.44</v>
      </c>
      <c r="N1130" s="7">
        <f>raw[[#This Row],[Total Revenue]]-raw[[#This Row],[Total Cost]]</f>
        <v>505.03999999999996</v>
      </c>
    </row>
    <row r="1131" spans="1:14" x14ac:dyDescent="0.25">
      <c r="A1131" t="s">
        <v>18</v>
      </c>
      <c r="B1131" t="s">
        <v>147</v>
      </c>
      <c r="C1131" t="s">
        <v>33</v>
      </c>
      <c r="D1131" t="s">
        <v>16</v>
      </c>
      <c r="E1131" t="s">
        <v>21</v>
      </c>
      <c r="F1131" s="1">
        <v>41030</v>
      </c>
      <c r="G1131">
        <v>320012271</v>
      </c>
      <c r="H1131" s="1">
        <v>41037</v>
      </c>
      <c r="I1131">
        <v>13</v>
      </c>
      <c r="J1131" s="6">
        <v>255.28</v>
      </c>
      <c r="K1131" s="6">
        <v>159.41999999999999</v>
      </c>
      <c r="L1131" s="7">
        <f>raw[[#This Row],[Unit Price]]*raw[[#This Row],[Units Sold]]</f>
        <v>3318.64</v>
      </c>
      <c r="M1131" s="7">
        <f>raw[[#This Row],[Unit Cost]]*raw[[#This Row],[Units Sold]]</f>
        <v>2072.46</v>
      </c>
      <c r="N1131" s="7">
        <f>raw[[#This Row],[Total Revenue]]-raw[[#This Row],[Total Cost]]</f>
        <v>1246.1799999999998</v>
      </c>
    </row>
    <row r="1132" spans="1:14" x14ac:dyDescent="0.25">
      <c r="A1132" t="s">
        <v>245</v>
      </c>
      <c r="B1132" t="s">
        <v>175</v>
      </c>
      <c r="C1132" t="s">
        <v>46</v>
      </c>
      <c r="D1132" t="s">
        <v>16</v>
      </c>
      <c r="E1132" t="s">
        <v>29</v>
      </c>
      <c r="F1132" s="1">
        <v>41401</v>
      </c>
      <c r="G1132">
        <v>332722508</v>
      </c>
      <c r="H1132" s="1">
        <v>41418</v>
      </c>
      <c r="I1132">
        <v>15</v>
      </c>
      <c r="J1132" s="6">
        <v>152.58000000000001</v>
      </c>
      <c r="K1132" s="6">
        <v>97.44</v>
      </c>
      <c r="L1132" s="7">
        <f>raw[[#This Row],[Unit Price]]*raw[[#This Row],[Units Sold]]</f>
        <v>2288.7000000000003</v>
      </c>
      <c r="M1132" s="7">
        <f>raw[[#This Row],[Unit Cost]]*raw[[#This Row],[Units Sold]]</f>
        <v>1461.6</v>
      </c>
      <c r="N1132" s="7">
        <f>raw[[#This Row],[Total Revenue]]-raw[[#This Row],[Total Cost]]</f>
        <v>827.10000000000036</v>
      </c>
    </row>
    <row r="1133" spans="1:14" x14ac:dyDescent="0.25">
      <c r="A1133" t="s">
        <v>104</v>
      </c>
      <c r="B1133" t="s">
        <v>202</v>
      </c>
      <c r="C1133" t="s">
        <v>44</v>
      </c>
      <c r="D1133" t="s">
        <v>16</v>
      </c>
      <c r="E1133" t="s">
        <v>17</v>
      </c>
      <c r="F1133" s="1">
        <v>41002</v>
      </c>
      <c r="G1133">
        <v>435918891</v>
      </c>
      <c r="H1133" s="1">
        <v>41025</v>
      </c>
      <c r="I1133">
        <v>12</v>
      </c>
      <c r="J1133" s="6">
        <v>109.28</v>
      </c>
      <c r="K1133" s="6">
        <v>35.840000000000003</v>
      </c>
      <c r="L1133" s="7">
        <f>raw[[#This Row],[Unit Price]]*raw[[#This Row],[Units Sold]]</f>
        <v>1311.3600000000001</v>
      </c>
      <c r="M1133" s="7">
        <f>raw[[#This Row],[Unit Cost]]*raw[[#This Row],[Units Sold]]</f>
        <v>430.08000000000004</v>
      </c>
      <c r="N1133" s="7">
        <f>raw[[#This Row],[Total Revenue]]-raw[[#This Row],[Total Cost]]</f>
        <v>881.28000000000009</v>
      </c>
    </row>
    <row r="1134" spans="1:14" x14ac:dyDescent="0.25">
      <c r="A1134" t="s">
        <v>247</v>
      </c>
      <c r="B1134" t="s">
        <v>215</v>
      </c>
      <c r="C1134" t="s">
        <v>15</v>
      </c>
      <c r="D1134" t="s">
        <v>16</v>
      </c>
      <c r="E1134" t="s">
        <v>39</v>
      </c>
      <c r="F1134" s="1">
        <v>42444</v>
      </c>
      <c r="G1134">
        <v>331212747</v>
      </c>
      <c r="H1134" s="1">
        <v>42493</v>
      </c>
      <c r="I1134">
        <v>3</v>
      </c>
      <c r="J1134" s="6">
        <v>651.21</v>
      </c>
      <c r="K1134" s="6">
        <v>524.96</v>
      </c>
      <c r="L1134" s="7">
        <f>raw[[#This Row],[Unit Price]]*raw[[#This Row],[Units Sold]]</f>
        <v>1953.63</v>
      </c>
      <c r="M1134" s="7">
        <f>raw[[#This Row],[Unit Cost]]*raw[[#This Row],[Units Sold]]</f>
        <v>1574.88</v>
      </c>
      <c r="N1134" s="7">
        <f>raw[[#This Row],[Total Revenue]]-raw[[#This Row],[Total Cost]]</f>
        <v>378.75</v>
      </c>
    </row>
    <row r="1135" spans="1:14" x14ac:dyDescent="0.25">
      <c r="A1135" t="s">
        <v>30</v>
      </c>
      <c r="B1135" t="s">
        <v>31</v>
      </c>
      <c r="C1135" t="s">
        <v>44</v>
      </c>
      <c r="D1135" t="s">
        <v>16</v>
      </c>
      <c r="E1135" t="s">
        <v>17</v>
      </c>
      <c r="F1135" s="1">
        <v>41812</v>
      </c>
      <c r="G1135">
        <v>690527904</v>
      </c>
      <c r="H1135" s="1">
        <v>41818</v>
      </c>
      <c r="I1135">
        <v>2</v>
      </c>
      <c r="J1135" s="6">
        <v>109.28</v>
      </c>
      <c r="K1135" s="6">
        <v>35.840000000000003</v>
      </c>
      <c r="L1135" s="7">
        <f>raw[[#This Row],[Unit Price]]*raw[[#This Row],[Units Sold]]</f>
        <v>218.56</v>
      </c>
      <c r="M1135" s="7">
        <f>raw[[#This Row],[Unit Cost]]*raw[[#This Row],[Units Sold]]</f>
        <v>71.680000000000007</v>
      </c>
      <c r="N1135" s="7">
        <f>raw[[#This Row],[Total Revenue]]-raw[[#This Row],[Total Cost]]</f>
        <v>146.88</v>
      </c>
    </row>
    <row r="1136" spans="1:14" x14ac:dyDescent="0.25">
      <c r="A1136" t="s">
        <v>18</v>
      </c>
      <c r="B1136" t="s">
        <v>111</v>
      </c>
      <c r="C1136" t="s">
        <v>23</v>
      </c>
      <c r="D1136" t="s">
        <v>24</v>
      </c>
      <c r="E1136" t="s">
        <v>39</v>
      </c>
      <c r="F1136" s="1">
        <v>41111</v>
      </c>
      <c r="G1136">
        <v>906100690</v>
      </c>
      <c r="H1136" s="1">
        <v>41135</v>
      </c>
      <c r="I1136">
        <v>7</v>
      </c>
      <c r="J1136" s="6">
        <v>154.06</v>
      </c>
      <c r="K1136" s="6">
        <v>90.93</v>
      </c>
      <c r="L1136" s="7">
        <f>raw[[#This Row],[Unit Price]]*raw[[#This Row],[Units Sold]]</f>
        <v>1078.42</v>
      </c>
      <c r="M1136" s="7">
        <f>raw[[#This Row],[Unit Cost]]*raw[[#This Row],[Units Sold]]</f>
        <v>636.51</v>
      </c>
      <c r="N1136" s="7">
        <f>raw[[#This Row],[Total Revenue]]-raw[[#This Row],[Total Cost]]</f>
        <v>441.91000000000008</v>
      </c>
    </row>
    <row r="1137" spans="1:14" x14ac:dyDescent="0.25">
      <c r="A1137" t="s">
        <v>247</v>
      </c>
      <c r="B1137" t="s">
        <v>165</v>
      </c>
      <c r="C1137" t="s">
        <v>26</v>
      </c>
      <c r="D1137" t="s">
        <v>16</v>
      </c>
      <c r="E1137" t="s">
        <v>17</v>
      </c>
      <c r="F1137" s="1">
        <v>41352</v>
      </c>
      <c r="G1137">
        <v>440479934</v>
      </c>
      <c r="H1137" s="1">
        <v>41366</v>
      </c>
      <c r="I1137">
        <v>11</v>
      </c>
      <c r="J1137" s="6">
        <v>668.27</v>
      </c>
      <c r="K1137" s="6">
        <v>502.54</v>
      </c>
      <c r="L1137" s="7">
        <f>raw[[#This Row],[Unit Price]]*raw[[#This Row],[Units Sold]]</f>
        <v>7350.9699999999993</v>
      </c>
      <c r="M1137" s="7">
        <f>raw[[#This Row],[Unit Cost]]*raw[[#This Row],[Units Sold]]</f>
        <v>5527.9400000000005</v>
      </c>
      <c r="N1137" s="7">
        <f>raw[[#This Row],[Total Revenue]]-raw[[#This Row],[Total Cost]]</f>
        <v>1823.0299999999988</v>
      </c>
    </row>
    <row r="1138" spans="1:14" x14ac:dyDescent="0.25">
      <c r="A1138" t="s">
        <v>245</v>
      </c>
      <c r="B1138" t="s">
        <v>116</v>
      </c>
      <c r="C1138" t="s">
        <v>23</v>
      </c>
      <c r="D1138" t="s">
        <v>16</v>
      </c>
      <c r="E1138" t="s">
        <v>29</v>
      </c>
      <c r="F1138" s="1">
        <v>41171</v>
      </c>
      <c r="G1138">
        <v>176526963</v>
      </c>
      <c r="H1138" s="1">
        <v>41178</v>
      </c>
      <c r="I1138">
        <v>12</v>
      </c>
      <c r="J1138" s="6">
        <v>154.06</v>
      </c>
      <c r="K1138" s="6">
        <v>90.93</v>
      </c>
      <c r="L1138" s="7">
        <f>raw[[#This Row],[Unit Price]]*raw[[#This Row],[Units Sold]]</f>
        <v>1848.72</v>
      </c>
      <c r="M1138" s="7">
        <f>raw[[#This Row],[Unit Cost]]*raw[[#This Row],[Units Sold]]</f>
        <v>1091.1600000000001</v>
      </c>
      <c r="N1138" s="7">
        <f>raw[[#This Row],[Total Revenue]]-raw[[#This Row],[Total Cost]]</f>
        <v>757.56</v>
      </c>
    </row>
    <row r="1139" spans="1:14" x14ac:dyDescent="0.25">
      <c r="A1139" t="s">
        <v>18</v>
      </c>
      <c r="B1139" t="s">
        <v>65</v>
      </c>
      <c r="C1139" t="s">
        <v>44</v>
      </c>
      <c r="D1139" t="s">
        <v>16</v>
      </c>
      <c r="E1139" t="s">
        <v>17</v>
      </c>
      <c r="F1139" s="1">
        <v>40974</v>
      </c>
      <c r="G1139">
        <v>167415606</v>
      </c>
      <c r="H1139" s="1">
        <v>40991</v>
      </c>
      <c r="I1139">
        <v>1</v>
      </c>
      <c r="J1139" s="6">
        <v>109.28</v>
      </c>
      <c r="K1139" s="6">
        <v>35.840000000000003</v>
      </c>
      <c r="L1139" s="7">
        <f>raw[[#This Row],[Unit Price]]*raw[[#This Row],[Units Sold]]</f>
        <v>109.28</v>
      </c>
      <c r="M1139" s="7">
        <f>raw[[#This Row],[Unit Cost]]*raw[[#This Row],[Units Sold]]</f>
        <v>35.840000000000003</v>
      </c>
      <c r="N1139" s="7">
        <f>raw[[#This Row],[Total Revenue]]-raw[[#This Row],[Total Cost]]</f>
        <v>73.44</v>
      </c>
    </row>
    <row r="1140" spans="1:14" x14ac:dyDescent="0.25">
      <c r="A1140" t="s">
        <v>245</v>
      </c>
      <c r="B1140" t="s">
        <v>159</v>
      </c>
      <c r="C1140" t="s">
        <v>67</v>
      </c>
      <c r="D1140" t="s">
        <v>24</v>
      </c>
      <c r="E1140" t="s">
        <v>39</v>
      </c>
      <c r="F1140" s="1">
        <v>41556</v>
      </c>
      <c r="G1140">
        <v>986632192</v>
      </c>
      <c r="H1140" s="1">
        <v>41580</v>
      </c>
      <c r="I1140">
        <v>9</v>
      </c>
      <c r="J1140" s="6">
        <v>9.33</v>
      </c>
      <c r="K1140" s="6">
        <v>6.92</v>
      </c>
      <c r="L1140" s="7">
        <f>raw[[#This Row],[Unit Price]]*raw[[#This Row],[Units Sold]]</f>
        <v>83.97</v>
      </c>
      <c r="M1140" s="7">
        <f>raw[[#This Row],[Unit Cost]]*raw[[#This Row],[Units Sold]]</f>
        <v>62.28</v>
      </c>
      <c r="N1140" s="7">
        <f>raw[[#This Row],[Total Revenue]]-raw[[#This Row],[Total Cost]]</f>
        <v>21.689999999999998</v>
      </c>
    </row>
    <row r="1141" spans="1:14" x14ac:dyDescent="0.25">
      <c r="A1141" t="s">
        <v>18</v>
      </c>
      <c r="B1141" t="s">
        <v>176</v>
      </c>
      <c r="C1141" t="s">
        <v>38</v>
      </c>
      <c r="D1141" t="s">
        <v>24</v>
      </c>
      <c r="E1141" t="s">
        <v>21</v>
      </c>
      <c r="F1141" s="1">
        <v>42719</v>
      </c>
      <c r="G1141">
        <v>577975547</v>
      </c>
      <c r="H1141" s="1">
        <v>42766</v>
      </c>
      <c r="I1141">
        <v>8</v>
      </c>
      <c r="J1141" s="6">
        <v>205.7</v>
      </c>
      <c r="K1141" s="6">
        <v>117.11</v>
      </c>
      <c r="L1141" s="7">
        <f>raw[[#This Row],[Unit Price]]*raw[[#This Row],[Units Sold]]</f>
        <v>1645.6</v>
      </c>
      <c r="M1141" s="7">
        <f>raw[[#This Row],[Unit Cost]]*raw[[#This Row],[Units Sold]]</f>
        <v>936.88</v>
      </c>
      <c r="N1141" s="7">
        <f>raw[[#This Row],[Total Revenue]]-raw[[#This Row],[Total Cost]]</f>
        <v>708.71999999999991</v>
      </c>
    </row>
    <row r="1142" spans="1:14" x14ac:dyDescent="0.25">
      <c r="A1142" t="s">
        <v>18</v>
      </c>
      <c r="B1142" t="s">
        <v>77</v>
      </c>
      <c r="C1142" t="s">
        <v>23</v>
      </c>
      <c r="D1142" t="s">
        <v>24</v>
      </c>
      <c r="E1142" t="s">
        <v>21</v>
      </c>
      <c r="F1142" s="1">
        <v>41887</v>
      </c>
      <c r="G1142">
        <v>105557000</v>
      </c>
      <c r="H1142" s="1">
        <v>41901</v>
      </c>
      <c r="I1142">
        <v>9</v>
      </c>
      <c r="J1142" s="6">
        <v>154.06</v>
      </c>
      <c r="K1142" s="6">
        <v>90.93</v>
      </c>
      <c r="L1142" s="7">
        <f>raw[[#This Row],[Unit Price]]*raw[[#This Row],[Units Sold]]</f>
        <v>1386.54</v>
      </c>
      <c r="M1142" s="7">
        <f>raw[[#This Row],[Unit Cost]]*raw[[#This Row],[Units Sold]]</f>
        <v>818.37000000000012</v>
      </c>
      <c r="N1142" s="7">
        <f>raw[[#This Row],[Total Revenue]]-raw[[#This Row],[Total Cost]]</f>
        <v>568.16999999999985</v>
      </c>
    </row>
    <row r="1143" spans="1:14" x14ac:dyDescent="0.25">
      <c r="A1143" t="s">
        <v>30</v>
      </c>
      <c r="B1143" t="s">
        <v>145</v>
      </c>
      <c r="C1143" t="s">
        <v>67</v>
      </c>
      <c r="D1143" t="s">
        <v>24</v>
      </c>
      <c r="E1143" t="s">
        <v>21</v>
      </c>
      <c r="F1143" s="1">
        <v>41022</v>
      </c>
      <c r="G1143">
        <v>803800380</v>
      </c>
      <c r="H1143" s="1">
        <v>41070</v>
      </c>
      <c r="I1143">
        <v>2</v>
      </c>
      <c r="J1143" s="6">
        <v>9.33</v>
      </c>
      <c r="K1143" s="6">
        <v>6.92</v>
      </c>
      <c r="L1143" s="7">
        <f>raw[[#This Row],[Unit Price]]*raw[[#This Row],[Units Sold]]</f>
        <v>18.66</v>
      </c>
      <c r="M1143" s="7">
        <f>raw[[#This Row],[Unit Cost]]*raw[[#This Row],[Units Sold]]</f>
        <v>13.84</v>
      </c>
      <c r="N1143" s="7">
        <f>raw[[#This Row],[Total Revenue]]-raw[[#This Row],[Total Cost]]</f>
        <v>4.82</v>
      </c>
    </row>
    <row r="1144" spans="1:14" x14ac:dyDescent="0.25">
      <c r="A1144" t="s">
        <v>18</v>
      </c>
      <c r="B1144" t="s">
        <v>59</v>
      </c>
      <c r="C1144" t="s">
        <v>44</v>
      </c>
      <c r="D1144" t="s">
        <v>24</v>
      </c>
      <c r="E1144" t="s">
        <v>29</v>
      </c>
      <c r="F1144" s="1">
        <v>42477</v>
      </c>
      <c r="G1144">
        <v>827442014</v>
      </c>
      <c r="H1144" s="1">
        <v>42505</v>
      </c>
      <c r="I1144">
        <v>12</v>
      </c>
      <c r="J1144" s="6">
        <v>109.28</v>
      </c>
      <c r="K1144" s="6">
        <v>35.840000000000003</v>
      </c>
      <c r="L1144" s="7">
        <f>raw[[#This Row],[Unit Price]]*raw[[#This Row],[Units Sold]]</f>
        <v>1311.3600000000001</v>
      </c>
      <c r="M1144" s="7">
        <f>raw[[#This Row],[Unit Cost]]*raw[[#This Row],[Units Sold]]</f>
        <v>430.08000000000004</v>
      </c>
      <c r="N1144" s="7">
        <f>raw[[#This Row],[Total Revenue]]-raw[[#This Row],[Total Cost]]</f>
        <v>881.28000000000009</v>
      </c>
    </row>
    <row r="1145" spans="1:14" x14ac:dyDescent="0.25">
      <c r="A1145" t="s">
        <v>246</v>
      </c>
      <c r="B1145" t="s">
        <v>135</v>
      </c>
      <c r="C1145" t="s">
        <v>20</v>
      </c>
      <c r="D1145" t="s">
        <v>16</v>
      </c>
      <c r="E1145" t="s">
        <v>17</v>
      </c>
      <c r="F1145" s="1">
        <v>42076</v>
      </c>
      <c r="G1145">
        <v>201530730</v>
      </c>
      <c r="H1145" s="1">
        <v>42102</v>
      </c>
      <c r="I1145">
        <v>10</v>
      </c>
      <c r="J1145" s="6">
        <v>47.45</v>
      </c>
      <c r="K1145" s="6">
        <v>31.79</v>
      </c>
      <c r="L1145" s="7">
        <f>raw[[#This Row],[Unit Price]]*raw[[#This Row],[Units Sold]]</f>
        <v>474.5</v>
      </c>
      <c r="M1145" s="7">
        <f>raw[[#This Row],[Unit Cost]]*raw[[#This Row],[Units Sold]]</f>
        <v>317.89999999999998</v>
      </c>
      <c r="N1145" s="7">
        <f>raw[[#This Row],[Total Revenue]]-raw[[#This Row],[Total Cost]]</f>
        <v>156.60000000000002</v>
      </c>
    </row>
    <row r="1146" spans="1:14" x14ac:dyDescent="0.25">
      <c r="A1146" t="s">
        <v>78</v>
      </c>
      <c r="B1146" t="s">
        <v>81</v>
      </c>
      <c r="C1146" t="s">
        <v>35</v>
      </c>
      <c r="D1146" t="s">
        <v>16</v>
      </c>
      <c r="E1146" t="s">
        <v>21</v>
      </c>
      <c r="F1146" s="1">
        <v>41566</v>
      </c>
      <c r="G1146">
        <v>371427857</v>
      </c>
      <c r="H1146" s="1">
        <v>41594</v>
      </c>
      <c r="I1146">
        <v>4</v>
      </c>
      <c r="J1146" s="6">
        <v>421.89</v>
      </c>
      <c r="K1146" s="6">
        <v>364.69</v>
      </c>
      <c r="L1146" s="7">
        <f>raw[[#This Row],[Unit Price]]*raw[[#This Row],[Units Sold]]</f>
        <v>1687.56</v>
      </c>
      <c r="M1146" s="7">
        <f>raw[[#This Row],[Unit Cost]]*raw[[#This Row],[Units Sold]]</f>
        <v>1458.76</v>
      </c>
      <c r="N1146" s="7">
        <f>raw[[#This Row],[Total Revenue]]-raw[[#This Row],[Total Cost]]</f>
        <v>228.79999999999995</v>
      </c>
    </row>
    <row r="1147" spans="1:14" x14ac:dyDescent="0.25">
      <c r="A1147" t="s">
        <v>18</v>
      </c>
      <c r="B1147" t="s">
        <v>143</v>
      </c>
      <c r="C1147" t="s">
        <v>15</v>
      </c>
      <c r="D1147" t="s">
        <v>24</v>
      </c>
      <c r="E1147" t="s">
        <v>17</v>
      </c>
      <c r="F1147" s="1">
        <v>41698</v>
      </c>
      <c r="G1147">
        <v>152807223</v>
      </c>
      <c r="H1147" s="1">
        <v>41702</v>
      </c>
      <c r="I1147">
        <v>13</v>
      </c>
      <c r="J1147" s="6">
        <v>651.21</v>
      </c>
      <c r="K1147" s="6">
        <v>524.96</v>
      </c>
      <c r="L1147" s="7">
        <f>raw[[#This Row],[Unit Price]]*raw[[#This Row],[Units Sold]]</f>
        <v>8465.73</v>
      </c>
      <c r="M1147" s="7">
        <f>raw[[#This Row],[Unit Cost]]*raw[[#This Row],[Units Sold]]</f>
        <v>6824.4800000000005</v>
      </c>
      <c r="N1147" s="7">
        <f>raw[[#This Row],[Total Revenue]]-raw[[#This Row],[Total Cost]]</f>
        <v>1641.2499999999991</v>
      </c>
    </row>
    <row r="1148" spans="1:14" x14ac:dyDescent="0.25">
      <c r="A1148" t="s">
        <v>30</v>
      </c>
      <c r="B1148" t="s">
        <v>171</v>
      </c>
      <c r="C1148" t="s">
        <v>53</v>
      </c>
      <c r="D1148" t="s">
        <v>16</v>
      </c>
      <c r="E1148" t="s">
        <v>39</v>
      </c>
      <c r="F1148" s="1">
        <v>40849</v>
      </c>
      <c r="G1148">
        <v>681655156</v>
      </c>
      <c r="H1148" s="1">
        <v>40890</v>
      </c>
      <c r="I1148">
        <v>10</v>
      </c>
      <c r="J1148" s="6">
        <v>437.2</v>
      </c>
      <c r="K1148" s="6">
        <v>263.33</v>
      </c>
      <c r="L1148" s="7">
        <f>raw[[#This Row],[Unit Price]]*raw[[#This Row],[Units Sold]]</f>
        <v>4372</v>
      </c>
      <c r="M1148" s="7">
        <f>raw[[#This Row],[Unit Cost]]*raw[[#This Row],[Units Sold]]</f>
        <v>2633.2999999999997</v>
      </c>
      <c r="N1148" s="7">
        <f>raw[[#This Row],[Total Revenue]]-raw[[#This Row],[Total Cost]]</f>
        <v>1738.7000000000003</v>
      </c>
    </row>
    <row r="1149" spans="1:14" x14ac:dyDescent="0.25">
      <c r="A1149" t="s">
        <v>247</v>
      </c>
      <c r="B1149" t="s">
        <v>68</v>
      </c>
      <c r="C1149" t="s">
        <v>26</v>
      </c>
      <c r="D1149" t="s">
        <v>24</v>
      </c>
      <c r="E1149" t="s">
        <v>17</v>
      </c>
      <c r="F1149" s="1">
        <v>41931</v>
      </c>
      <c r="G1149">
        <v>464270484</v>
      </c>
      <c r="H1149" s="1">
        <v>41943</v>
      </c>
      <c r="I1149">
        <v>11</v>
      </c>
      <c r="J1149" s="6">
        <v>668.27</v>
      </c>
      <c r="K1149" s="6">
        <v>502.54</v>
      </c>
      <c r="L1149" s="7">
        <f>raw[[#This Row],[Unit Price]]*raw[[#This Row],[Units Sold]]</f>
        <v>7350.9699999999993</v>
      </c>
      <c r="M1149" s="7">
        <f>raw[[#This Row],[Unit Cost]]*raw[[#This Row],[Units Sold]]</f>
        <v>5527.9400000000005</v>
      </c>
      <c r="N1149" s="7">
        <f>raw[[#This Row],[Total Revenue]]-raw[[#This Row],[Total Cost]]</f>
        <v>1823.0299999999988</v>
      </c>
    </row>
    <row r="1150" spans="1:14" x14ac:dyDescent="0.25">
      <c r="A1150" t="s">
        <v>247</v>
      </c>
      <c r="B1150" t="s">
        <v>144</v>
      </c>
      <c r="C1150" t="s">
        <v>67</v>
      </c>
      <c r="D1150" t="s">
        <v>24</v>
      </c>
      <c r="E1150" t="s">
        <v>29</v>
      </c>
      <c r="F1150" s="1">
        <v>42715</v>
      </c>
      <c r="G1150">
        <v>327264535</v>
      </c>
      <c r="H1150" s="1">
        <v>42720</v>
      </c>
      <c r="I1150">
        <v>6</v>
      </c>
      <c r="J1150" s="6">
        <v>9.33</v>
      </c>
      <c r="K1150" s="6">
        <v>6.92</v>
      </c>
      <c r="L1150" s="7">
        <f>raw[[#This Row],[Unit Price]]*raw[[#This Row],[Units Sold]]</f>
        <v>55.980000000000004</v>
      </c>
      <c r="M1150" s="7">
        <f>raw[[#This Row],[Unit Cost]]*raw[[#This Row],[Units Sold]]</f>
        <v>41.519999999999996</v>
      </c>
      <c r="N1150" s="7">
        <f>raw[[#This Row],[Total Revenue]]-raw[[#This Row],[Total Cost]]</f>
        <v>14.460000000000008</v>
      </c>
    </row>
    <row r="1151" spans="1:14" x14ac:dyDescent="0.25">
      <c r="A1151" t="s">
        <v>245</v>
      </c>
      <c r="B1151" t="s">
        <v>84</v>
      </c>
      <c r="C1151" t="s">
        <v>35</v>
      </c>
      <c r="D1151" t="s">
        <v>24</v>
      </c>
      <c r="E1151" t="s">
        <v>17</v>
      </c>
      <c r="F1151" s="1">
        <v>42742</v>
      </c>
      <c r="G1151">
        <v>267561137</v>
      </c>
      <c r="H1151" s="1">
        <v>42788</v>
      </c>
      <c r="I1151">
        <v>10</v>
      </c>
      <c r="J1151" s="6">
        <v>421.89</v>
      </c>
      <c r="K1151" s="6">
        <v>364.69</v>
      </c>
      <c r="L1151" s="7">
        <f>raw[[#This Row],[Unit Price]]*raw[[#This Row],[Units Sold]]</f>
        <v>4218.8999999999996</v>
      </c>
      <c r="M1151" s="7">
        <f>raw[[#This Row],[Unit Cost]]*raw[[#This Row],[Units Sold]]</f>
        <v>3646.9</v>
      </c>
      <c r="N1151" s="7">
        <f>raw[[#This Row],[Total Revenue]]-raw[[#This Row],[Total Cost]]</f>
        <v>571.99999999999955</v>
      </c>
    </row>
    <row r="1152" spans="1:14" x14ac:dyDescent="0.25">
      <c r="A1152" t="s">
        <v>18</v>
      </c>
      <c r="B1152" t="s">
        <v>48</v>
      </c>
      <c r="C1152" t="s">
        <v>44</v>
      </c>
      <c r="D1152" t="s">
        <v>16</v>
      </c>
      <c r="E1152" t="s">
        <v>17</v>
      </c>
      <c r="F1152" s="1">
        <v>41944</v>
      </c>
      <c r="G1152">
        <v>802396619</v>
      </c>
      <c r="H1152" s="1">
        <v>41967</v>
      </c>
      <c r="I1152">
        <v>10</v>
      </c>
      <c r="J1152" s="6">
        <v>109.28</v>
      </c>
      <c r="K1152" s="6">
        <v>35.840000000000003</v>
      </c>
      <c r="L1152" s="7">
        <f>raw[[#This Row],[Unit Price]]*raw[[#This Row],[Units Sold]]</f>
        <v>1092.8</v>
      </c>
      <c r="M1152" s="7">
        <f>raw[[#This Row],[Unit Cost]]*raw[[#This Row],[Units Sold]]</f>
        <v>358.40000000000003</v>
      </c>
      <c r="N1152" s="7">
        <f>raw[[#This Row],[Total Revenue]]-raw[[#This Row],[Total Cost]]</f>
        <v>734.39999999999986</v>
      </c>
    </row>
    <row r="1153" spans="1:14" x14ac:dyDescent="0.25">
      <c r="A1153" t="s">
        <v>18</v>
      </c>
      <c r="B1153" t="s">
        <v>206</v>
      </c>
      <c r="C1153" t="s">
        <v>15</v>
      </c>
      <c r="D1153" t="s">
        <v>16</v>
      </c>
      <c r="E1153" t="s">
        <v>29</v>
      </c>
      <c r="F1153" s="1">
        <v>42025</v>
      </c>
      <c r="G1153">
        <v>719319808</v>
      </c>
      <c r="H1153" s="1">
        <v>42037</v>
      </c>
      <c r="I1153">
        <v>3</v>
      </c>
      <c r="J1153" s="6">
        <v>651.21</v>
      </c>
      <c r="K1153" s="6">
        <v>524.96</v>
      </c>
      <c r="L1153" s="7">
        <f>raw[[#This Row],[Unit Price]]*raw[[#This Row],[Units Sold]]</f>
        <v>1953.63</v>
      </c>
      <c r="M1153" s="7">
        <f>raw[[#This Row],[Unit Cost]]*raw[[#This Row],[Units Sold]]</f>
        <v>1574.88</v>
      </c>
      <c r="N1153" s="7">
        <f>raw[[#This Row],[Total Revenue]]-raw[[#This Row],[Total Cost]]</f>
        <v>378.75</v>
      </c>
    </row>
    <row r="1154" spans="1:14" x14ac:dyDescent="0.25">
      <c r="A1154" t="s">
        <v>18</v>
      </c>
      <c r="B1154" t="s">
        <v>41</v>
      </c>
      <c r="C1154" t="s">
        <v>50</v>
      </c>
      <c r="D1154" t="s">
        <v>16</v>
      </c>
      <c r="E1154" t="s">
        <v>17</v>
      </c>
      <c r="F1154" s="1">
        <v>42309</v>
      </c>
      <c r="G1154">
        <v>226192033</v>
      </c>
      <c r="H1154" s="1">
        <v>42314</v>
      </c>
      <c r="I1154">
        <v>7</v>
      </c>
      <c r="J1154" s="6">
        <v>81.73</v>
      </c>
      <c r="K1154" s="6">
        <v>56.67</v>
      </c>
      <c r="L1154" s="7">
        <f>raw[[#This Row],[Unit Price]]*raw[[#This Row],[Units Sold]]</f>
        <v>572.11</v>
      </c>
      <c r="M1154" s="7">
        <f>raw[[#This Row],[Unit Cost]]*raw[[#This Row],[Units Sold]]</f>
        <v>396.69</v>
      </c>
      <c r="N1154" s="7">
        <f>raw[[#This Row],[Total Revenue]]-raw[[#This Row],[Total Cost]]</f>
        <v>175.42000000000002</v>
      </c>
    </row>
    <row r="1155" spans="1:14" x14ac:dyDescent="0.25">
      <c r="A1155" t="s">
        <v>246</v>
      </c>
      <c r="B1155" t="s">
        <v>197</v>
      </c>
      <c r="C1155" t="s">
        <v>26</v>
      </c>
      <c r="D1155" t="s">
        <v>16</v>
      </c>
      <c r="E1155" t="s">
        <v>29</v>
      </c>
      <c r="F1155" s="1">
        <v>41129</v>
      </c>
      <c r="G1155">
        <v>501187121</v>
      </c>
      <c r="H1155" s="1">
        <v>41160</v>
      </c>
      <c r="I1155">
        <v>2</v>
      </c>
      <c r="J1155" s="6">
        <v>668.27</v>
      </c>
      <c r="K1155" s="6">
        <v>502.54</v>
      </c>
      <c r="L1155" s="7">
        <f>raw[[#This Row],[Unit Price]]*raw[[#This Row],[Units Sold]]</f>
        <v>1336.54</v>
      </c>
      <c r="M1155" s="7">
        <f>raw[[#This Row],[Unit Cost]]*raw[[#This Row],[Units Sold]]</f>
        <v>1005.08</v>
      </c>
      <c r="N1155" s="7">
        <f>raw[[#This Row],[Total Revenue]]-raw[[#This Row],[Total Cost]]</f>
        <v>331.45999999999992</v>
      </c>
    </row>
    <row r="1156" spans="1:14" x14ac:dyDescent="0.25">
      <c r="A1156" t="s">
        <v>247</v>
      </c>
      <c r="B1156" t="s">
        <v>213</v>
      </c>
      <c r="C1156" t="s">
        <v>35</v>
      </c>
      <c r="D1156" t="s">
        <v>24</v>
      </c>
      <c r="E1156" t="s">
        <v>17</v>
      </c>
      <c r="F1156" s="1">
        <v>42738</v>
      </c>
      <c r="G1156">
        <v>542791402</v>
      </c>
      <c r="H1156" s="1">
        <v>42768</v>
      </c>
      <c r="I1156">
        <v>5</v>
      </c>
      <c r="J1156" s="6">
        <v>421.89</v>
      </c>
      <c r="K1156" s="6">
        <v>364.69</v>
      </c>
      <c r="L1156" s="7">
        <f>raw[[#This Row],[Unit Price]]*raw[[#This Row],[Units Sold]]</f>
        <v>2109.4499999999998</v>
      </c>
      <c r="M1156" s="7">
        <f>raw[[#This Row],[Unit Cost]]*raw[[#This Row],[Units Sold]]</f>
        <v>1823.45</v>
      </c>
      <c r="N1156" s="7">
        <f>raw[[#This Row],[Total Revenue]]-raw[[#This Row],[Total Cost]]</f>
        <v>285.99999999999977</v>
      </c>
    </row>
    <row r="1157" spans="1:14" x14ac:dyDescent="0.25">
      <c r="A1157" t="s">
        <v>245</v>
      </c>
      <c r="B1157" t="s">
        <v>199</v>
      </c>
      <c r="C1157" t="s">
        <v>23</v>
      </c>
      <c r="D1157" t="s">
        <v>16</v>
      </c>
      <c r="E1157" t="s">
        <v>21</v>
      </c>
      <c r="F1157" s="1">
        <v>42097</v>
      </c>
      <c r="G1157">
        <v>319803702</v>
      </c>
      <c r="H1157" s="1">
        <v>42131</v>
      </c>
      <c r="I1157">
        <v>10</v>
      </c>
      <c r="J1157" s="6">
        <v>154.06</v>
      </c>
      <c r="K1157" s="6">
        <v>90.93</v>
      </c>
      <c r="L1157" s="7">
        <f>raw[[#This Row],[Unit Price]]*raw[[#This Row],[Units Sold]]</f>
        <v>1540.6</v>
      </c>
      <c r="M1157" s="7">
        <f>raw[[#This Row],[Unit Cost]]*raw[[#This Row],[Units Sold]]</f>
        <v>909.30000000000007</v>
      </c>
      <c r="N1157" s="7">
        <f>raw[[#This Row],[Total Revenue]]-raw[[#This Row],[Total Cost]]</f>
        <v>631.29999999999984</v>
      </c>
    </row>
    <row r="1158" spans="1:14" x14ac:dyDescent="0.25">
      <c r="A1158" t="s">
        <v>78</v>
      </c>
      <c r="B1158" t="s">
        <v>209</v>
      </c>
      <c r="C1158" t="s">
        <v>20</v>
      </c>
      <c r="D1158" t="s">
        <v>16</v>
      </c>
      <c r="E1158" t="s">
        <v>17</v>
      </c>
      <c r="F1158" s="1">
        <v>42854</v>
      </c>
      <c r="G1158">
        <v>321335351</v>
      </c>
      <c r="H1158" s="1">
        <v>42889</v>
      </c>
      <c r="I1158">
        <v>15</v>
      </c>
      <c r="J1158" s="6">
        <v>47.45</v>
      </c>
      <c r="K1158" s="6">
        <v>31.79</v>
      </c>
      <c r="L1158" s="7">
        <f>raw[[#This Row],[Unit Price]]*raw[[#This Row],[Units Sold]]</f>
        <v>711.75</v>
      </c>
      <c r="M1158" s="7">
        <f>raw[[#This Row],[Unit Cost]]*raw[[#This Row],[Units Sold]]</f>
        <v>476.84999999999997</v>
      </c>
      <c r="N1158" s="7">
        <f>raw[[#This Row],[Total Revenue]]-raw[[#This Row],[Total Cost]]</f>
        <v>234.90000000000003</v>
      </c>
    </row>
    <row r="1159" spans="1:14" x14ac:dyDescent="0.25">
      <c r="A1159" t="s">
        <v>247</v>
      </c>
      <c r="B1159" t="s">
        <v>79</v>
      </c>
      <c r="C1159" t="s">
        <v>53</v>
      </c>
      <c r="D1159" t="s">
        <v>16</v>
      </c>
      <c r="E1159" t="s">
        <v>29</v>
      </c>
      <c r="F1159" s="1">
        <v>42131</v>
      </c>
      <c r="G1159">
        <v>206810176</v>
      </c>
      <c r="H1159" s="1">
        <v>42147</v>
      </c>
      <c r="I1159">
        <v>14</v>
      </c>
      <c r="J1159" s="6">
        <v>437.2</v>
      </c>
      <c r="K1159" s="6">
        <v>263.33</v>
      </c>
      <c r="L1159" s="7">
        <f>raw[[#This Row],[Unit Price]]*raw[[#This Row],[Units Sold]]</f>
        <v>6120.8</v>
      </c>
      <c r="M1159" s="7">
        <f>raw[[#This Row],[Unit Cost]]*raw[[#This Row],[Units Sold]]</f>
        <v>3686.62</v>
      </c>
      <c r="N1159" s="7">
        <f>raw[[#This Row],[Total Revenue]]-raw[[#This Row],[Total Cost]]</f>
        <v>2434.1800000000003</v>
      </c>
    </row>
    <row r="1160" spans="1:14" x14ac:dyDescent="0.25">
      <c r="A1160" t="s">
        <v>18</v>
      </c>
      <c r="B1160" t="s">
        <v>131</v>
      </c>
      <c r="C1160" t="s">
        <v>46</v>
      </c>
      <c r="D1160" t="s">
        <v>24</v>
      </c>
      <c r="E1160" t="s">
        <v>39</v>
      </c>
      <c r="F1160" s="1">
        <v>40204</v>
      </c>
      <c r="G1160">
        <v>155964505</v>
      </c>
      <c r="H1160" s="1">
        <v>40225</v>
      </c>
      <c r="I1160">
        <v>4</v>
      </c>
      <c r="J1160" s="6">
        <v>152.58000000000001</v>
      </c>
      <c r="K1160" s="6">
        <v>97.44</v>
      </c>
      <c r="L1160" s="7">
        <f>raw[[#This Row],[Unit Price]]*raw[[#This Row],[Units Sold]]</f>
        <v>610.32000000000005</v>
      </c>
      <c r="M1160" s="7">
        <f>raw[[#This Row],[Unit Cost]]*raw[[#This Row],[Units Sold]]</f>
        <v>389.76</v>
      </c>
      <c r="N1160" s="7">
        <f>raw[[#This Row],[Total Revenue]]-raw[[#This Row],[Total Cost]]</f>
        <v>220.56000000000006</v>
      </c>
    </row>
    <row r="1161" spans="1:14" x14ac:dyDescent="0.25">
      <c r="A1161" t="s">
        <v>245</v>
      </c>
      <c r="B1161" t="s">
        <v>28</v>
      </c>
      <c r="C1161" t="s">
        <v>44</v>
      </c>
      <c r="D1161" t="s">
        <v>16</v>
      </c>
      <c r="E1161" t="s">
        <v>29</v>
      </c>
      <c r="F1161" s="1">
        <v>41889</v>
      </c>
      <c r="G1161">
        <v>418847167</v>
      </c>
      <c r="H1161" s="1">
        <v>41924</v>
      </c>
      <c r="I1161">
        <v>8</v>
      </c>
      <c r="J1161" s="6">
        <v>109.28</v>
      </c>
      <c r="K1161" s="6">
        <v>35.840000000000003</v>
      </c>
      <c r="L1161" s="7">
        <f>raw[[#This Row],[Unit Price]]*raw[[#This Row],[Units Sold]]</f>
        <v>874.24</v>
      </c>
      <c r="M1161" s="7">
        <f>raw[[#This Row],[Unit Cost]]*raw[[#This Row],[Units Sold]]</f>
        <v>286.72000000000003</v>
      </c>
      <c r="N1161" s="7">
        <f>raw[[#This Row],[Total Revenue]]-raw[[#This Row],[Total Cost]]</f>
        <v>587.52</v>
      </c>
    </row>
    <row r="1162" spans="1:14" x14ac:dyDescent="0.25">
      <c r="A1162" t="s">
        <v>18</v>
      </c>
      <c r="B1162" t="s">
        <v>173</v>
      </c>
      <c r="C1162" t="s">
        <v>23</v>
      </c>
      <c r="D1162" t="s">
        <v>16</v>
      </c>
      <c r="E1162" t="s">
        <v>21</v>
      </c>
      <c r="F1162" s="1">
        <v>41326</v>
      </c>
      <c r="G1162">
        <v>865819489</v>
      </c>
      <c r="H1162" s="1">
        <v>41328</v>
      </c>
      <c r="I1162">
        <v>7</v>
      </c>
      <c r="J1162" s="6">
        <v>154.06</v>
      </c>
      <c r="K1162" s="6">
        <v>90.93</v>
      </c>
      <c r="L1162" s="7">
        <f>raw[[#This Row],[Unit Price]]*raw[[#This Row],[Units Sold]]</f>
        <v>1078.42</v>
      </c>
      <c r="M1162" s="7">
        <f>raw[[#This Row],[Unit Cost]]*raw[[#This Row],[Units Sold]]</f>
        <v>636.51</v>
      </c>
      <c r="N1162" s="7">
        <f>raw[[#This Row],[Total Revenue]]-raw[[#This Row],[Total Cost]]</f>
        <v>441.91000000000008</v>
      </c>
    </row>
    <row r="1163" spans="1:14" x14ac:dyDescent="0.25">
      <c r="A1163" t="s">
        <v>247</v>
      </c>
      <c r="B1163" t="s">
        <v>144</v>
      </c>
      <c r="C1163" t="s">
        <v>67</v>
      </c>
      <c r="D1163" t="s">
        <v>24</v>
      </c>
      <c r="E1163" t="s">
        <v>39</v>
      </c>
      <c r="F1163" s="1">
        <v>42723</v>
      </c>
      <c r="G1163">
        <v>537555301</v>
      </c>
      <c r="H1163" s="1">
        <v>42732</v>
      </c>
      <c r="I1163">
        <v>6</v>
      </c>
      <c r="J1163" s="6">
        <v>9.33</v>
      </c>
      <c r="K1163" s="6">
        <v>6.92</v>
      </c>
      <c r="L1163" s="7">
        <f>raw[[#This Row],[Unit Price]]*raw[[#This Row],[Units Sold]]</f>
        <v>55.980000000000004</v>
      </c>
      <c r="M1163" s="7">
        <f>raw[[#This Row],[Unit Cost]]*raw[[#This Row],[Units Sold]]</f>
        <v>41.519999999999996</v>
      </c>
      <c r="N1163" s="7">
        <f>raw[[#This Row],[Total Revenue]]-raw[[#This Row],[Total Cost]]</f>
        <v>14.460000000000008</v>
      </c>
    </row>
    <row r="1164" spans="1:14" x14ac:dyDescent="0.25">
      <c r="A1164" t="s">
        <v>245</v>
      </c>
      <c r="B1164" t="s">
        <v>125</v>
      </c>
      <c r="C1164" t="s">
        <v>20</v>
      </c>
      <c r="D1164" t="s">
        <v>24</v>
      </c>
      <c r="E1164" t="s">
        <v>21</v>
      </c>
      <c r="F1164" s="1">
        <v>42382</v>
      </c>
      <c r="G1164">
        <v>795040929</v>
      </c>
      <c r="H1164" s="1">
        <v>42385</v>
      </c>
      <c r="I1164">
        <v>15</v>
      </c>
      <c r="J1164" s="6">
        <v>47.45</v>
      </c>
      <c r="K1164" s="6">
        <v>31.79</v>
      </c>
      <c r="L1164" s="7">
        <f>raw[[#This Row],[Unit Price]]*raw[[#This Row],[Units Sold]]</f>
        <v>711.75</v>
      </c>
      <c r="M1164" s="7">
        <f>raw[[#This Row],[Unit Cost]]*raw[[#This Row],[Units Sold]]</f>
        <v>476.84999999999997</v>
      </c>
      <c r="N1164" s="7">
        <f>raw[[#This Row],[Total Revenue]]-raw[[#This Row],[Total Cost]]</f>
        <v>234.90000000000003</v>
      </c>
    </row>
    <row r="1165" spans="1:14" x14ac:dyDescent="0.25">
      <c r="A1165" t="s">
        <v>245</v>
      </c>
      <c r="B1165" t="s">
        <v>156</v>
      </c>
      <c r="C1165" t="s">
        <v>46</v>
      </c>
      <c r="D1165" t="s">
        <v>24</v>
      </c>
      <c r="E1165" t="s">
        <v>21</v>
      </c>
      <c r="F1165" s="1">
        <v>41142</v>
      </c>
      <c r="G1165">
        <v>369575202</v>
      </c>
      <c r="H1165" s="1">
        <v>41164</v>
      </c>
      <c r="I1165">
        <v>7</v>
      </c>
      <c r="J1165" s="6">
        <v>152.58000000000001</v>
      </c>
      <c r="K1165" s="6">
        <v>97.44</v>
      </c>
      <c r="L1165" s="7">
        <f>raw[[#This Row],[Unit Price]]*raw[[#This Row],[Units Sold]]</f>
        <v>1068.0600000000002</v>
      </c>
      <c r="M1165" s="7">
        <f>raw[[#This Row],[Unit Cost]]*raw[[#This Row],[Units Sold]]</f>
        <v>682.07999999999993</v>
      </c>
      <c r="N1165" s="7">
        <f>raw[[#This Row],[Total Revenue]]-raw[[#This Row],[Total Cost]]</f>
        <v>385.98000000000025</v>
      </c>
    </row>
    <row r="1166" spans="1:14" x14ac:dyDescent="0.25">
      <c r="A1166" t="s">
        <v>245</v>
      </c>
      <c r="B1166" t="s">
        <v>100</v>
      </c>
      <c r="C1166" t="s">
        <v>38</v>
      </c>
      <c r="D1166" t="s">
        <v>16</v>
      </c>
      <c r="E1166" t="s">
        <v>39</v>
      </c>
      <c r="F1166" s="1">
        <v>40230</v>
      </c>
      <c r="G1166">
        <v>312769448</v>
      </c>
      <c r="H1166" s="1">
        <v>40244</v>
      </c>
      <c r="I1166">
        <v>7</v>
      </c>
      <c r="J1166" s="6">
        <v>205.7</v>
      </c>
      <c r="K1166" s="6">
        <v>117.11</v>
      </c>
      <c r="L1166" s="7">
        <f>raw[[#This Row],[Unit Price]]*raw[[#This Row],[Units Sold]]</f>
        <v>1439.8999999999999</v>
      </c>
      <c r="M1166" s="7">
        <f>raw[[#This Row],[Unit Cost]]*raw[[#This Row],[Units Sold]]</f>
        <v>819.77</v>
      </c>
      <c r="N1166" s="7">
        <f>raw[[#This Row],[Total Revenue]]-raw[[#This Row],[Total Cost]]</f>
        <v>620.12999999999988</v>
      </c>
    </row>
    <row r="1167" spans="1:14" x14ac:dyDescent="0.25">
      <c r="A1167" t="s">
        <v>245</v>
      </c>
      <c r="B1167" t="s">
        <v>204</v>
      </c>
      <c r="C1167" t="s">
        <v>53</v>
      </c>
      <c r="D1167" t="s">
        <v>16</v>
      </c>
      <c r="E1167" t="s">
        <v>39</v>
      </c>
      <c r="F1167" s="1">
        <v>42646</v>
      </c>
      <c r="G1167">
        <v>846547496</v>
      </c>
      <c r="H1167" s="1">
        <v>42665</v>
      </c>
      <c r="I1167">
        <v>2</v>
      </c>
      <c r="J1167" s="6">
        <v>437.2</v>
      </c>
      <c r="K1167" s="6">
        <v>263.33</v>
      </c>
      <c r="L1167" s="7">
        <f>raw[[#This Row],[Unit Price]]*raw[[#This Row],[Units Sold]]</f>
        <v>874.4</v>
      </c>
      <c r="M1167" s="7">
        <f>raw[[#This Row],[Unit Cost]]*raw[[#This Row],[Units Sold]]</f>
        <v>526.66</v>
      </c>
      <c r="N1167" s="7">
        <f>raw[[#This Row],[Total Revenue]]-raw[[#This Row],[Total Cost]]</f>
        <v>347.74</v>
      </c>
    </row>
    <row r="1168" spans="1:14" x14ac:dyDescent="0.25">
      <c r="A1168" t="s">
        <v>18</v>
      </c>
      <c r="B1168" t="s">
        <v>80</v>
      </c>
      <c r="C1168" t="s">
        <v>20</v>
      </c>
      <c r="D1168" t="s">
        <v>16</v>
      </c>
      <c r="E1168" t="s">
        <v>39</v>
      </c>
      <c r="F1168" s="1">
        <v>40714</v>
      </c>
      <c r="G1168">
        <v>913145673</v>
      </c>
      <c r="H1168" s="1">
        <v>40750</v>
      </c>
      <c r="I1168">
        <v>15</v>
      </c>
      <c r="J1168" s="6">
        <v>47.45</v>
      </c>
      <c r="K1168" s="6">
        <v>31.79</v>
      </c>
      <c r="L1168" s="7">
        <f>raw[[#This Row],[Unit Price]]*raw[[#This Row],[Units Sold]]</f>
        <v>711.75</v>
      </c>
      <c r="M1168" s="7">
        <f>raw[[#This Row],[Unit Cost]]*raw[[#This Row],[Units Sold]]</f>
        <v>476.84999999999997</v>
      </c>
      <c r="N1168" s="7">
        <f>raw[[#This Row],[Total Revenue]]-raw[[#This Row],[Total Cost]]</f>
        <v>234.90000000000003</v>
      </c>
    </row>
    <row r="1169" spans="1:14" x14ac:dyDescent="0.25">
      <c r="A1169" t="s">
        <v>247</v>
      </c>
      <c r="B1169" t="s">
        <v>89</v>
      </c>
      <c r="C1169" t="s">
        <v>44</v>
      </c>
      <c r="D1169" t="s">
        <v>16</v>
      </c>
      <c r="E1169" t="s">
        <v>29</v>
      </c>
      <c r="F1169" s="1">
        <v>42362</v>
      </c>
      <c r="G1169">
        <v>425112807</v>
      </c>
      <c r="H1169" s="1">
        <v>42367</v>
      </c>
      <c r="I1169">
        <v>15</v>
      </c>
      <c r="J1169" s="6">
        <v>109.28</v>
      </c>
      <c r="K1169" s="6">
        <v>35.840000000000003</v>
      </c>
      <c r="L1169" s="7">
        <f>raw[[#This Row],[Unit Price]]*raw[[#This Row],[Units Sold]]</f>
        <v>1639.2</v>
      </c>
      <c r="M1169" s="7">
        <f>raw[[#This Row],[Unit Cost]]*raw[[#This Row],[Units Sold]]</f>
        <v>537.6</v>
      </c>
      <c r="N1169" s="7">
        <f>raw[[#This Row],[Total Revenue]]-raw[[#This Row],[Total Cost]]</f>
        <v>1101.5999999999999</v>
      </c>
    </row>
    <row r="1170" spans="1:14" x14ac:dyDescent="0.25">
      <c r="A1170" t="s">
        <v>30</v>
      </c>
      <c r="B1170" t="s">
        <v>32</v>
      </c>
      <c r="C1170" t="s">
        <v>15</v>
      </c>
      <c r="D1170" t="s">
        <v>16</v>
      </c>
      <c r="E1170" t="s">
        <v>39</v>
      </c>
      <c r="F1170" s="1">
        <v>42074</v>
      </c>
      <c r="G1170">
        <v>715310227</v>
      </c>
      <c r="H1170" s="1">
        <v>42105</v>
      </c>
      <c r="I1170">
        <v>8</v>
      </c>
      <c r="J1170" s="6">
        <v>651.21</v>
      </c>
      <c r="K1170" s="6">
        <v>524.96</v>
      </c>
      <c r="L1170" s="7">
        <f>raw[[#This Row],[Unit Price]]*raw[[#This Row],[Units Sold]]</f>
        <v>5209.68</v>
      </c>
      <c r="M1170" s="7">
        <f>raw[[#This Row],[Unit Cost]]*raw[[#This Row],[Units Sold]]</f>
        <v>4199.68</v>
      </c>
      <c r="N1170" s="7">
        <f>raw[[#This Row],[Total Revenue]]-raw[[#This Row],[Total Cost]]</f>
        <v>1010</v>
      </c>
    </row>
    <row r="1171" spans="1:14" x14ac:dyDescent="0.25">
      <c r="A1171" t="s">
        <v>18</v>
      </c>
      <c r="B1171" t="s">
        <v>147</v>
      </c>
      <c r="C1171" t="s">
        <v>33</v>
      </c>
      <c r="D1171" t="s">
        <v>16</v>
      </c>
      <c r="E1171" t="s">
        <v>17</v>
      </c>
      <c r="F1171" s="1">
        <v>41640</v>
      </c>
      <c r="G1171">
        <v>486911761</v>
      </c>
      <c r="H1171" s="1">
        <v>41642</v>
      </c>
      <c r="I1171">
        <v>11</v>
      </c>
      <c r="J1171" s="6">
        <v>255.28</v>
      </c>
      <c r="K1171" s="6">
        <v>159.41999999999999</v>
      </c>
      <c r="L1171" s="7">
        <f>raw[[#This Row],[Unit Price]]*raw[[#This Row],[Units Sold]]</f>
        <v>2808.08</v>
      </c>
      <c r="M1171" s="7">
        <f>raw[[#This Row],[Unit Cost]]*raw[[#This Row],[Units Sold]]</f>
        <v>1753.62</v>
      </c>
      <c r="N1171" s="7">
        <f>raw[[#This Row],[Total Revenue]]-raw[[#This Row],[Total Cost]]</f>
        <v>1054.46</v>
      </c>
    </row>
    <row r="1172" spans="1:14" x14ac:dyDescent="0.25">
      <c r="A1172" t="s">
        <v>78</v>
      </c>
      <c r="B1172" t="s">
        <v>123</v>
      </c>
      <c r="C1172" t="s">
        <v>53</v>
      </c>
      <c r="D1172" t="s">
        <v>24</v>
      </c>
      <c r="E1172" t="s">
        <v>21</v>
      </c>
      <c r="F1172" s="1">
        <v>40473</v>
      </c>
      <c r="G1172">
        <v>763403737</v>
      </c>
      <c r="H1172" s="1">
        <v>40498</v>
      </c>
      <c r="I1172">
        <v>12</v>
      </c>
      <c r="J1172" s="6">
        <v>437.2</v>
      </c>
      <c r="K1172" s="6">
        <v>263.33</v>
      </c>
      <c r="L1172" s="7">
        <f>raw[[#This Row],[Unit Price]]*raw[[#This Row],[Units Sold]]</f>
        <v>5246.4</v>
      </c>
      <c r="M1172" s="7">
        <f>raw[[#This Row],[Unit Cost]]*raw[[#This Row],[Units Sold]]</f>
        <v>3159.96</v>
      </c>
      <c r="N1172" s="7">
        <f>raw[[#This Row],[Total Revenue]]-raw[[#This Row],[Total Cost]]</f>
        <v>2086.4399999999996</v>
      </c>
    </row>
    <row r="1173" spans="1:14" x14ac:dyDescent="0.25">
      <c r="A1173" t="s">
        <v>18</v>
      </c>
      <c r="B1173" t="s">
        <v>96</v>
      </c>
      <c r="C1173" t="s">
        <v>46</v>
      </c>
      <c r="D1173" t="s">
        <v>24</v>
      </c>
      <c r="E1173" t="s">
        <v>21</v>
      </c>
      <c r="F1173" s="1">
        <v>42524</v>
      </c>
      <c r="G1173">
        <v>838584983</v>
      </c>
      <c r="H1173" s="1">
        <v>42566</v>
      </c>
      <c r="I1173">
        <v>8</v>
      </c>
      <c r="J1173" s="6">
        <v>152.58000000000001</v>
      </c>
      <c r="K1173" s="6">
        <v>97.44</v>
      </c>
      <c r="L1173" s="7">
        <f>raw[[#This Row],[Unit Price]]*raw[[#This Row],[Units Sold]]</f>
        <v>1220.6400000000001</v>
      </c>
      <c r="M1173" s="7">
        <f>raw[[#This Row],[Unit Cost]]*raw[[#This Row],[Units Sold]]</f>
        <v>779.52</v>
      </c>
      <c r="N1173" s="7">
        <f>raw[[#This Row],[Total Revenue]]-raw[[#This Row],[Total Cost]]</f>
        <v>441.12000000000012</v>
      </c>
    </row>
    <row r="1174" spans="1:14" x14ac:dyDescent="0.25">
      <c r="A1174" t="s">
        <v>247</v>
      </c>
      <c r="B1174" t="s">
        <v>49</v>
      </c>
      <c r="C1174" t="s">
        <v>50</v>
      </c>
      <c r="D1174" t="s">
        <v>16</v>
      </c>
      <c r="E1174" t="s">
        <v>17</v>
      </c>
      <c r="F1174" s="1">
        <v>41066</v>
      </c>
      <c r="G1174">
        <v>526566827</v>
      </c>
      <c r="H1174" s="1">
        <v>41073</v>
      </c>
      <c r="I1174">
        <v>3</v>
      </c>
      <c r="J1174" s="6">
        <v>81.73</v>
      </c>
      <c r="K1174" s="6">
        <v>56.67</v>
      </c>
      <c r="L1174" s="7">
        <f>raw[[#This Row],[Unit Price]]*raw[[#This Row],[Units Sold]]</f>
        <v>245.19</v>
      </c>
      <c r="M1174" s="7">
        <f>raw[[#This Row],[Unit Cost]]*raw[[#This Row],[Units Sold]]</f>
        <v>170.01</v>
      </c>
      <c r="N1174" s="7">
        <f>raw[[#This Row],[Total Revenue]]-raw[[#This Row],[Total Cost]]</f>
        <v>75.180000000000007</v>
      </c>
    </row>
    <row r="1175" spans="1:14" x14ac:dyDescent="0.25">
      <c r="A1175" t="s">
        <v>245</v>
      </c>
      <c r="B1175" t="s">
        <v>128</v>
      </c>
      <c r="C1175" t="s">
        <v>38</v>
      </c>
      <c r="D1175" t="s">
        <v>16</v>
      </c>
      <c r="E1175" t="s">
        <v>17</v>
      </c>
      <c r="F1175" s="1">
        <v>42213</v>
      </c>
      <c r="G1175">
        <v>611773097</v>
      </c>
      <c r="H1175" s="1">
        <v>42230</v>
      </c>
      <c r="I1175">
        <v>10</v>
      </c>
      <c r="J1175" s="6">
        <v>205.7</v>
      </c>
      <c r="K1175" s="6">
        <v>117.11</v>
      </c>
      <c r="L1175" s="7">
        <f>raw[[#This Row],[Unit Price]]*raw[[#This Row],[Units Sold]]</f>
        <v>2057</v>
      </c>
      <c r="M1175" s="7">
        <f>raw[[#This Row],[Unit Cost]]*raw[[#This Row],[Units Sold]]</f>
        <v>1171.0999999999999</v>
      </c>
      <c r="N1175" s="7">
        <f>raw[[#This Row],[Total Revenue]]-raw[[#This Row],[Total Cost]]</f>
        <v>885.90000000000009</v>
      </c>
    </row>
    <row r="1176" spans="1:14" x14ac:dyDescent="0.25">
      <c r="A1176" t="s">
        <v>245</v>
      </c>
      <c r="B1176" t="s">
        <v>14</v>
      </c>
      <c r="C1176" t="s">
        <v>44</v>
      </c>
      <c r="D1176" t="s">
        <v>16</v>
      </c>
      <c r="E1176" t="s">
        <v>29</v>
      </c>
      <c r="F1176" s="1">
        <v>41400</v>
      </c>
      <c r="G1176">
        <v>598940122</v>
      </c>
      <c r="H1176" s="1">
        <v>41429</v>
      </c>
      <c r="I1176">
        <v>14</v>
      </c>
      <c r="J1176" s="6">
        <v>109.28</v>
      </c>
      <c r="K1176" s="6">
        <v>35.840000000000003</v>
      </c>
      <c r="L1176" s="7">
        <f>raw[[#This Row],[Unit Price]]*raw[[#This Row],[Units Sold]]</f>
        <v>1529.92</v>
      </c>
      <c r="M1176" s="7">
        <f>raw[[#This Row],[Unit Cost]]*raw[[#This Row],[Units Sold]]</f>
        <v>501.76000000000005</v>
      </c>
      <c r="N1176" s="7">
        <f>raw[[#This Row],[Total Revenue]]-raw[[#This Row],[Total Cost]]</f>
        <v>1028.1600000000001</v>
      </c>
    </row>
    <row r="1177" spans="1:14" x14ac:dyDescent="0.25">
      <c r="A1177" t="s">
        <v>245</v>
      </c>
      <c r="B1177" t="s">
        <v>98</v>
      </c>
      <c r="C1177" t="s">
        <v>67</v>
      </c>
      <c r="D1177" t="s">
        <v>16</v>
      </c>
      <c r="E1177" t="s">
        <v>39</v>
      </c>
      <c r="F1177" s="1">
        <v>41368</v>
      </c>
      <c r="G1177">
        <v>963116729</v>
      </c>
      <c r="H1177" s="1">
        <v>41406</v>
      </c>
      <c r="I1177">
        <v>11</v>
      </c>
      <c r="J1177" s="6">
        <v>9.33</v>
      </c>
      <c r="K1177" s="6">
        <v>6.92</v>
      </c>
      <c r="L1177" s="7">
        <f>raw[[#This Row],[Unit Price]]*raw[[#This Row],[Units Sold]]</f>
        <v>102.63</v>
      </c>
      <c r="M1177" s="7">
        <f>raw[[#This Row],[Unit Cost]]*raw[[#This Row],[Units Sold]]</f>
        <v>76.12</v>
      </c>
      <c r="N1177" s="7">
        <f>raw[[#This Row],[Total Revenue]]-raw[[#This Row],[Total Cost]]</f>
        <v>26.509999999999991</v>
      </c>
    </row>
    <row r="1178" spans="1:14" x14ac:dyDescent="0.25">
      <c r="A1178" t="s">
        <v>245</v>
      </c>
      <c r="B1178" t="s">
        <v>93</v>
      </c>
      <c r="C1178" t="s">
        <v>26</v>
      </c>
      <c r="D1178" t="s">
        <v>24</v>
      </c>
      <c r="E1178" t="s">
        <v>17</v>
      </c>
      <c r="F1178" s="1">
        <v>42480</v>
      </c>
      <c r="G1178">
        <v>899664247</v>
      </c>
      <c r="H1178" s="1">
        <v>42483</v>
      </c>
      <c r="I1178">
        <v>16</v>
      </c>
      <c r="J1178" s="6">
        <v>668.27</v>
      </c>
      <c r="K1178" s="6">
        <v>502.54</v>
      </c>
      <c r="L1178" s="7">
        <f>raw[[#This Row],[Unit Price]]*raw[[#This Row],[Units Sold]]</f>
        <v>10692.32</v>
      </c>
      <c r="M1178" s="7">
        <f>raw[[#This Row],[Unit Cost]]*raw[[#This Row],[Units Sold]]</f>
        <v>8040.64</v>
      </c>
      <c r="N1178" s="7">
        <f>raw[[#This Row],[Total Revenue]]-raw[[#This Row],[Total Cost]]</f>
        <v>2651.6799999999994</v>
      </c>
    </row>
    <row r="1179" spans="1:14" x14ac:dyDescent="0.25">
      <c r="A1179" t="s">
        <v>245</v>
      </c>
      <c r="B1179" t="s">
        <v>115</v>
      </c>
      <c r="C1179" t="s">
        <v>50</v>
      </c>
      <c r="D1179" t="s">
        <v>16</v>
      </c>
      <c r="E1179" t="s">
        <v>29</v>
      </c>
      <c r="F1179" s="1">
        <v>41338</v>
      </c>
      <c r="G1179">
        <v>574256503</v>
      </c>
      <c r="H1179" s="1">
        <v>41360</v>
      </c>
      <c r="I1179">
        <v>7</v>
      </c>
      <c r="J1179" s="6">
        <v>81.73</v>
      </c>
      <c r="K1179" s="6">
        <v>56.67</v>
      </c>
      <c r="L1179" s="7">
        <f>raw[[#This Row],[Unit Price]]*raw[[#This Row],[Units Sold]]</f>
        <v>572.11</v>
      </c>
      <c r="M1179" s="7">
        <f>raw[[#This Row],[Unit Cost]]*raw[[#This Row],[Units Sold]]</f>
        <v>396.69</v>
      </c>
      <c r="N1179" s="7">
        <f>raw[[#This Row],[Total Revenue]]-raw[[#This Row],[Total Cost]]</f>
        <v>175.42000000000002</v>
      </c>
    </row>
    <row r="1180" spans="1:14" x14ac:dyDescent="0.25">
      <c r="A1180" t="s">
        <v>30</v>
      </c>
      <c r="B1180" t="s">
        <v>56</v>
      </c>
      <c r="C1180" t="s">
        <v>33</v>
      </c>
      <c r="D1180" t="s">
        <v>16</v>
      </c>
      <c r="E1180" t="s">
        <v>17</v>
      </c>
      <c r="F1180" s="1">
        <v>40469</v>
      </c>
      <c r="G1180">
        <v>672879827</v>
      </c>
      <c r="H1180" s="1">
        <v>40474</v>
      </c>
      <c r="I1180">
        <v>15</v>
      </c>
      <c r="J1180" s="6">
        <v>255.28</v>
      </c>
      <c r="K1180" s="6">
        <v>159.41999999999999</v>
      </c>
      <c r="L1180" s="7">
        <f>raw[[#This Row],[Unit Price]]*raw[[#This Row],[Units Sold]]</f>
        <v>3829.2</v>
      </c>
      <c r="M1180" s="7">
        <f>raw[[#This Row],[Unit Cost]]*raw[[#This Row],[Units Sold]]</f>
        <v>2391.2999999999997</v>
      </c>
      <c r="N1180" s="7">
        <f>raw[[#This Row],[Total Revenue]]-raw[[#This Row],[Total Cost]]</f>
        <v>1437.9</v>
      </c>
    </row>
    <row r="1181" spans="1:14" x14ac:dyDescent="0.25">
      <c r="A1181" t="s">
        <v>246</v>
      </c>
      <c r="B1181" t="s">
        <v>189</v>
      </c>
      <c r="C1181" t="s">
        <v>53</v>
      </c>
      <c r="D1181" t="s">
        <v>24</v>
      </c>
      <c r="E1181" t="s">
        <v>29</v>
      </c>
      <c r="F1181" s="1">
        <v>41401</v>
      </c>
      <c r="G1181">
        <v>151833045</v>
      </c>
      <c r="H1181" s="1">
        <v>41403</v>
      </c>
      <c r="I1181">
        <v>16</v>
      </c>
      <c r="J1181" s="6">
        <v>437.2</v>
      </c>
      <c r="K1181" s="6">
        <v>263.33</v>
      </c>
      <c r="L1181" s="7">
        <f>raw[[#This Row],[Unit Price]]*raw[[#This Row],[Units Sold]]</f>
        <v>6995.2</v>
      </c>
      <c r="M1181" s="7">
        <f>raw[[#This Row],[Unit Cost]]*raw[[#This Row],[Units Sold]]</f>
        <v>4213.28</v>
      </c>
      <c r="N1181" s="7">
        <f>raw[[#This Row],[Total Revenue]]-raw[[#This Row],[Total Cost]]</f>
        <v>2781.92</v>
      </c>
    </row>
    <row r="1182" spans="1:14" x14ac:dyDescent="0.25">
      <c r="A1182" t="s">
        <v>247</v>
      </c>
      <c r="B1182" t="s">
        <v>22</v>
      </c>
      <c r="C1182" t="s">
        <v>33</v>
      </c>
      <c r="D1182" t="s">
        <v>24</v>
      </c>
      <c r="E1182" t="s">
        <v>21</v>
      </c>
      <c r="F1182" s="1">
        <v>40522</v>
      </c>
      <c r="G1182">
        <v>287727487</v>
      </c>
      <c r="H1182" s="1">
        <v>40548</v>
      </c>
      <c r="I1182">
        <v>6</v>
      </c>
      <c r="J1182" s="6">
        <v>255.28</v>
      </c>
      <c r="K1182" s="6">
        <v>159.41999999999999</v>
      </c>
      <c r="L1182" s="7">
        <f>raw[[#This Row],[Unit Price]]*raw[[#This Row],[Units Sold]]</f>
        <v>1531.68</v>
      </c>
      <c r="M1182" s="7">
        <f>raw[[#This Row],[Unit Cost]]*raw[[#This Row],[Units Sold]]</f>
        <v>956.52</v>
      </c>
      <c r="N1182" s="7">
        <f>raw[[#This Row],[Total Revenue]]-raw[[#This Row],[Total Cost]]</f>
        <v>575.16000000000008</v>
      </c>
    </row>
    <row r="1183" spans="1:14" x14ac:dyDescent="0.25">
      <c r="A1183" t="s">
        <v>30</v>
      </c>
      <c r="B1183" t="s">
        <v>145</v>
      </c>
      <c r="C1183" t="s">
        <v>44</v>
      </c>
      <c r="D1183" t="s">
        <v>16</v>
      </c>
      <c r="E1183" t="s">
        <v>39</v>
      </c>
      <c r="F1183" s="1">
        <v>41523</v>
      </c>
      <c r="G1183">
        <v>627486979</v>
      </c>
      <c r="H1183" s="1">
        <v>41547</v>
      </c>
      <c r="I1183">
        <v>10</v>
      </c>
      <c r="J1183" s="6">
        <v>109.28</v>
      </c>
      <c r="K1183" s="6">
        <v>35.840000000000003</v>
      </c>
      <c r="L1183" s="7">
        <f>raw[[#This Row],[Unit Price]]*raw[[#This Row],[Units Sold]]</f>
        <v>1092.8</v>
      </c>
      <c r="M1183" s="7">
        <f>raw[[#This Row],[Unit Cost]]*raw[[#This Row],[Units Sold]]</f>
        <v>358.40000000000003</v>
      </c>
      <c r="N1183" s="7">
        <f>raw[[#This Row],[Total Revenue]]-raw[[#This Row],[Total Cost]]</f>
        <v>734.39999999999986</v>
      </c>
    </row>
    <row r="1184" spans="1:14" x14ac:dyDescent="0.25">
      <c r="A1184" t="s">
        <v>18</v>
      </c>
      <c r="B1184" t="s">
        <v>57</v>
      </c>
      <c r="C1184" t="s">
        <v>33</v>
      </c>
      <c r="D1184" t="s">
        <v>16</v>
      </c>
      <c r="E1184" t="s">
        <v>21</v>
      </c>
      <c r="F1184" s="1">
        <v>40187</v>
      </c>
      <c r="G1184">
        <v>338347852</v>
      </c>
      <c r="H1184" s="1">
        <v>40200</v>
      </c>
      <c r="I1184">
        <v>6</v>
      </c>
      <c r="J1184" s="6">
        <v>255.28</v>
      </c>
      <c r="K1184" s="6">
        <v>159.41999999999999</v>
      </c>
      <c r="L1184" s="7">
        <f>raw[[#This Row],[Unit Price]]*raw[[#This Row],[Units Sold]]</f>
        <v>1531.68</v>
      </c>
      <c r="M1184" s="7">
        <f>raw[[#This Row],[Unit Cost]]*raw[[#This Row],[Units Sold]]</f>
        <v>956.52</v>
      </c>
      <c r="N1184" s="7">
        <f>raw[[#This Row],[Total Revenue]]-raw[[#This Row],[Total Cost]]</f>
        <v>575.16000000000008</v>
      </c>
    </row>
    <row r="1185" spans="1:14" x14ac:dyDescent="0.25">
      <c r="A1185" t="s">
        <v>18</v>
      </c>
      <c r="B1185" t="s">
        <v>48</v>
      </c>
      <c r="C1185" t="s">
        <v>46</v>
      </c>
      <c r="D1185" t="s">
        <v>16</v>
      </c>
      <c r="E1185" t="s">
        <v>21</v>
      </c>
      <c r="F1185" s="1">
        <v>42364</v>
      </c>
      <c r="G1185">
        <v>457858932</v>
      </c>
      <c r="H1185" s="1">
        <v>42408</v>
      </c>
      <c r="I1185">
        <v>16</v>
      </c>
      <c r="J1185" s="6">
        <v>152.58000000000001</v>
      </c>
      <c r="K1185" s="6">
        <v>97.44</v>
      </c>
      <c r="L1185" s="7">
        <f>raw[[#This Row],[Unit Price]]*raw[[#This Row],[Units Sold]]</f>
        <v>2441.2800000000002</v>
      </c>
      <c r="M1185" s="7">
        <f>raw[[#This Row],[Unit Cost]]*raw[[#This Row],[Units Sold]]</f>
        <v>1559.04</v>
      </c>
      <c r="N1185" s="7">
        <f>raw[[#This Row],[Total Revenue]]-raw[[#This Row],[Total Cost]]</f>
        <v>882.24000000000024</v>
      </c>
    </row>
    <row r="1186" spans="1:14" x14ac:dyDescent="0.25">
      <c r="A1186" t="s">
        <v>245</v>
      </c>
      <c r="B1186" t="s">
        <v>214</v>
      </c>
      <c r="C1186" t="s">
        <v>46</v>
      </c>
      <c r="D1186" t="s">
        <v>16</v>
      </c>
      <c r="E1186" t="s">
        <v>17</v>
      </c>
      <c r="F1186" s="1">
        <v>40467</v>
      </c>
      <c r="G1186">
        <v>743881547</v>
      </c>
      <c r="H1186" s="1">
        <v>40500</v>
      </c>
      <c r="I1186">
        <v>17</v>
      </c>
      <c r="J1186" s="6">
        <v>152.58000000000001</v>
      </c>
      <c r="K1186" s="6">
        <v>97.44</v>
      </c>
      <c r="L1186" s="7">
        <f>raw[[#This Row],[Unit Price]]*raw[[#This Row],[Units Sold]]</f>
        <v>2593.86</v>
      </c>
      <c r="M1186" s="7">
        <f>raw[[#This Row],[Unit Cost]]*raw[[#This Row],[Units Sold]]</f>
        <v>1656.48</v>
      </c>
      <c r="N1186" s="7">
        <f>raw[[#This Row],[Total Revenue]]-raw[[#This Row],[Total Cost]]</f>
        <v>937.38000000000011</v>
      </c>
    </row>
    <row r="1187" spans="1:14" x14ac:dyDescent="0.25">
      <c r="A1187" t="s">
        <v>247</v>
      </c>
      <c r="B1187" t="s">
        <v>103</v>
      </c>
      <c r="C1187" t="s">
        <v>44</v>
      </c>
      <c r="D1187" t="s">
        <v>24</v>
      </c>
      <c r="E1187" t="s">
        <v>29</v>
      </c>
      <c r="F1187" s="1">
        <v>42509</v>
      </c>
      <c r="G1187">
        <v>124589526</v>
      </c>
      <c r="H1187" s="1">
        <v>42541</v>
      </c>
      <c r="I1187">
        <v>13</v>
      </c>
      <c r="J1187" s="6">
        <v>109.28</v>
      </c>
      <c r="K1187" s="6">
        <v>35.840000000000003</v>
      </c>
      <c r="L1187" s="7">
        <f>raw[[#This Row],[Unit Price]]*raw[[#This Row],[Units Sold]]</f>
        <v>1420.64</v>
      </c>
      <c r="M1187" s="7">
        <f>raw[[#This Row],[Unit Cost]]*raw[[#This Row],[Units Sold]]</f>
        <v>465.92000000000007</v>
      </c>
      <c r="N1187" s="7">
        <f>raw[[#This Row],[Total Revenue]]-raw[[#This Row],[Total Cost]]</f>
        <v>954.72</v>
      </c>
    </row>
    <row r="1188" spans="1:14" x14ac:dyDescent="0.25">
      <c r="A1188" t="s">
        <v>247</v>
      </c>
      <c r="B1188" t="s">
        <v>89</v>
      </c>
      <c r="C1188" t="s">
        <v>38</v>
      </c>
      <c r="D1188" t="s">
        <v>24</v>
      </c>
      <c r="E1188" t="s">
        <v>39</v>
      </c>
      <c r="F1188" s="1">
        <v>40294</v>
      </c>
      <c r="G1188">
        <v>748469197</v>
      </c>
      <c r="H1188" s="1">
        <v>40303</v>
      </c>
      <c r="I1188">
        <v>13</v>
      </c>
      <c r="J1188" s="6">
        <v>205.7</v>
      </c>
      <c r="K1188" s="6">
        <v>117.11</v>
      </c>
      <c r="L1188" s="7">
        <f>raw[[#This Row],[Unit Price]]*raw[[#This Row],[Units Sold]]</f>
        <v>2674.1</v>
      </c>
      <c r="M1188" s="7">
        <f>raw[[#This Row],[Unit Cost]]*raw[[#This Row],[Units Sold]]</f>
        <v>1522.43</v>
      </c>
      <c r="N1188" s="7">
        <f>raw[[#This Row],[Total Revenue]]-raw[[#This Row],[Total Cost]]</f>
        <v>1151.6699999999998</v>
      </c>
    </row>
    <row r="1189" spans="1:14" x14ac:dyDescent="0.25">
      <c r="A1189" t="s">
        <v>245</v>
      </c>
      <c r="B1189" t="s">
        <v>28</v>
      </c>
      <c r="C1189" t="s">
        <v>35</v>
      </c>
      <c r="D1189" t="s">
        <v>16</v>
      </c>
      <c r="E1189" t="s">
        <v>29</v>
      </c>
      <c r="F1189" s="1">
        <v>41232</v>
      </c>
      <c r="G1189">
        <v>334319388</v>
      </c>
      <c r="H1189" s="1">
        <v>41251</v>
      </c>
      <c r="I1189">
        <v>2</v>
      </c>
      <c r="J1189" s="6">
        <v>421.89</v>
      </c>
      <c r="K1189" s="6">
        <v>364.69</v>
      </c>
      <c r="L1189" s="7">
        <f>raw[[#This Row],[Unit Price]]*raw[[#This Row],[Units Sold]]</f>
        <v>843.78</v>
      </c>
      <c r="M1189" s="7">
        <f>raw[[#This Row],[Unit Cost]]*raw[[#This Row],[Units Sold]]</f>
        <v>729.38</v>
      </c>
      <c r="N1189" s="7">
        <f>raw[[#This Row],[Total Revenue]]-raw[[#This Row],[Total Cost]]</f>
        <v>114.39999999999998</v>
      </c>
    </row>
    <row r="1190" spans="1:14" x14ac:dyDescent="0.25">
      <c r="A1190" t="s">
        <v>247</v>
      </c>
      <c r="B1190" t="s">
        <v>183</v>
      </c>
      <c r="C1190" t="s">
        <v>67</v>
      </c>
      <c r="D1190" t="s">
        <v>16</v>
      </c>
      <c r="E1190" t="s">
        <v>29</v>
      </c>
      <c r="F1190" s="1">
        <v>42055</v>
      </c>
      <c r="G1190">
        <v>721251428</v>
      </c>
      <c r="H1190" s="1">
        <v>42087</v>
      </c>
      <c r="I1190">
        <v>5</v>
      </c>
      <c r="J1190" s="6">
        <v>9.33</v>
      </c>
      <c r="K1190" s="6">
        <v>6.92</v>
      </c>
      <c r="L1190" s="7">
        <f>raw[[#This Row],[Unit Price]]*raw[[#This Row],[Units Sold]]</f>
        <v>46.65</v>
      </c>
      <c r="M1190" s="7">
        <f>raw[[#This Row],[Unit Cost]]*raw[[#This Row],[Units Sold]]</f>
        <v>34.6</v>
      </c>
      <c r="N1190" s="7">
        <f>raw[[#This Row],[Total Revenue]]-raw[[#This Row],[Total Cost]]</f>
        <v>12.049999999999997</v>
      </c>
    </row>
    <row r="1191" spans="1:14" x14ac:dyDescent="0.25">
      <c r="A1191" t="s">
        <v>18</v>
      </c>
      <c r="B1191" t="s">
        <v>141</v>
      </c>
      <c r="C1191" t="s">
        <v>20</v>
      </c>
      <c r="D1191" t="s">
        <v>16</v>
      </c>
      <c r="E1191" t="s">
        <v>17</v>
      </c>
      <c r="F1191" s="1">
        <v>41269</v>
      </c>
      <c r="G1191">
        <v>218689143</v>
      </c>
      <c r="H1191" s="1">
        <v>41271</v>
      </c>
      <c r="I1191">
        <v>6</v>
      </c>
      <c r="J1191" s="6">
        <v>47.45</v>
      </c>
      <c r="K1191" s="6">
        <v>31.79</v>
      </c>
      <c r="L1191" s="7">
        <f>raw[[#This Row],[Unit Price]]*raw[[#This Row],[Units Sold]]</f>
        <v>284.70000000000005</v>
      </c>
      <c r="M1191" s="7">
        <f>raw[[#This Row],[Unit Cost]]*raw[[#This Row],[Units Sold]]</f>
        <v>190.74</v>
      </c>
      <c r="N1191" s="7">
        <f>raw[[#This Row],[Total Revenue]]-raw[[#This Row],[Total Cost]]</f>
        <v>93.960000000000036</v>
      </c>
    </row>
    <row r="1192" spans="1:14" x14ac:dyDescent="0.25">
      <c r="A1192" t="s">
        <v>245</v>
      </c>
      <c r="B1192" t="s">
        <v>110</v>
      </c>
      <c r="C1192" t="s">
        <v>35</v>
      </c>
      <c r="D1192" t="s">
        <v>16</v>
      </c>
      <c r="E1192" t="s">
        <v>17</v>
      </c>
      <c r="F1192" s="1">
        <v>40532</v>
      </c>
      <c r="G1192">
        <v>356368863</v>
      </c>
      <c r="H1192" s="1">
        <v>40533</v>
      </c>
      <c r="I1192">
        <v>11</v>
      </c>
      <c r="J1192" s="6">
        <v>421.89</v>
      </c>
      <c r="K1192" s="6">
        <v>364.69</v>
      </c>
      <c r="L1192" s="7">
        <f>raw[[#This Row],[Unit Price]]*raw[[#This Row],[Units Sold]]</f>
        <v>4640.79</v>
      </c>
      <c r="M1192" s="7">
        <f>raw[[#This Row],[Unit Cost]]*raw[[#This Row],[Units Sold]]</f>
        <v>4011.59</v>
      </c>
      <c r="N1192" s="7">
        <f>raw[[#This Row],[Total Revenue]]-raw[[#This Row],[Total Cost]]</f>
        <v>629.19999999999982</v>
      </c>
    </row>
    <row r="1193" spans="1:14" x14ac:dyDescent="0.25">
      <c r="A1193" t="s">
        <v>30</v>
      </c>
      <c r="B1193" t="s">
        <v>42</v>
      </c>
      <c r="C1193" t="s">
        <v>15</v>
      </c>
      <c r="D1193" t="s">
        <v>24</v>
      </c>
      <c r="E1193" t="s">
        <v>29</v>
      </c>
      <c r="F1193" s="1">
        <v>40511</v>
      </c>
      <c r="G1193">
        <v>934339416</v>
      </c>
      <c r="H1193" s="1">
        <v>40548</v>
      </c>
      <c r="I1193">
        <v>1</v>
      </c>
      <c r="J1193" s="6">
        <v>651.21</v>
      </c>
      <c r="K1193" s="6">
        <v>524.96</v>
      </c>
      <c r="L1193" s="7">
        <f>raw[[#This Row],[Unit Price]]*raw[[#This Row],[Units Sold]]</f>
        <v>651.21</v>
      </c>
      <c r="M1193" s="7">
        <f>raw[[#This Row],[Unit Cost]]*raw[[#This Row],[Units Sold]]</f>
        <v>524.96</v>
      </c>
      <c r="N1193" s="7">
        <f>raw[[#This Row],[Total Revenue]]-raw[[#This Row],[Total Cost]]</f>
        <v>126.25</v>
      </c>
    </row>
    <row r="1194" spans="1:14" x14ac:dyDescent="0.25">
      <c r="A1194" t="s">
        <v>18</v>
      </c>
      <c r="B1194" t="s">
        <v>85</v>
      </c>
      <c r="C1194" t="s">
        <v>50</v>
      </c>
      <c r="D1194" t="s">
        <v>16</v>
      </c>
      <c r="E1194" t="s">
        <v>29</v>
      </c>
      <c r="F1194" s="1">
        <v>42261</v>
      </c>
      <c r="G1194">
        <v>472962129</v>
      </c>
      <c r="H1194" s="1">
        <v>42292</v>
      </c>
      <c r="I1194">
        <v>15</v>
      </c>
      <c r="J1194" s="6">
        <v>81.73</v>
      </c>
      <c r="K1194" s="6">
        <v>56.67</v>
      </c>
      <c r="L1194" s="7">
        <f>raw[[#This Row],[Unit Price]]*raw[[#This Row],[Units Sold]]</f>
        <v>1225.95</v>
      </c>
      <c r="M1194" s="7">
        <f>raw[[#This Row],[Unit Cost]]*raw[[#This Row],[Units Sold]]</f>
        <v>850.05000000000007</v>
      </c>
      <c r="N1194" s="7">
        <f>raw[[#This Row],[Total Revenue]]-raw[[#This Row],[Total Cost]]</f>
        <v>375.9</v>
      </c>
    </row>
    <row r="1195" spans="1:14" x14ac:dyDescent="0.25">
      <c r="A1195" t="s">
        <v>30</v>
      </c>
      <c r="B1195" t="s">
        <v>177</v>
      </c>
      <c r="C1195" t="s">
        <v>23</v>
      </c>
      <c r="D1195" t="s">
        <v>16</v>
      </c>
      <c r="E1195" t="s">
        <v>21</v>
      </c>
      <c r="F1195" s="1">
        <v>40310</v>
      </c>
      <c r="G1195">
        <v>262910830</v>
      </c>
      <c r="H1195" s="1">
        <v>40354</v>
      </c>
      <c r="I1195">
        <v>1</v>
      </c>
      <c r="J1195" s="6">
        <v>154.06</v>
      </c>
      <c r="K1195" s="6">
        <v>90.93</v>
      </c>
      <c r="L1195" s="7">
        <f>raw[[#This Row],[Unit Price]]*raw[[#This Row],[Units Sold]]</f>
        <v>154.06</v>
      </c>
      <c r="M1195" s="7">
        <f>raw[[#This Row],[Unit Cost]]*raw[[#This Row],[Units Sold]]</f>
        <v>90.93</v>
      </c>
      <c r="N1195" s="7">
        <f>raw[[#This Row],[Total Revenue]]-raw[[#This Row],[Total Cost]]</f>
        <v>63.129999999999995</v>
      </c>
    </row>
    <row r="1196" spans="1:14" x14ac:dyDescent="0.25">
      <c r="A1196" t="s">
        <v>245</v>
      </c>
      <c r="B1196" t="s">
        <v>210</v>
      </c>
      <c r="C1196" t="s">
        <v>23</v>
      </c>
      <c r="D1196" t="s">
        <v>16</v>
      </c>
      <c r="E1196" t="s">
        <v>29</v>
      </c>
      <c r="F1196" s="1">
        <v>40641</v>
      </c>
      <c r="G1196">
        <v>315171849</v>
      </c>
      <c r="H1196" s="1">
        <v>40688</v>
      </c>
      <c r="I1196">
        <v>9</v>
      </c>
      <c r="J1196" s="6">
        <v>154.06</v>
      </c>
      <c r="K1196" s="6">
        <v>90.93</v>
      </c>
      <c r="L1196" s="7">
        <f>raw[[#This Row],[Unit Price]]*raw[[#This Row],[Units Sold]]</f>
        <v>1386.54</v>
      </c>
      <c r="M1196" s="7">
        <f>raw[[#This Row],[Unit Cost]]*raw[[#This Row],[Units Sold]]</f>
        <v>818.37000000000012</v>
      </c>
      <c r="N1196" s="7">
        <f>raw[[#This Row],[Total Revenue]]-raw[[#This Row],[Total Cost]]</f>
        <v>568.16999999999985</v>
      </c>
    </row>
    <row r="1197" spans="1:14" x14ac:dyDescent="0.25">
      <c r="A1197" t="s">
        <v>18</v>
      </c>
      <c r="B1197" t="s">
        <v>88</v>
      </c>
      <c r="C1197" t="s">
        <v>26</v>
      </c>
      <c r="D1197" t="s">
        <v>24</v>
      </c>
      <c r="E1197" t="s">
        <v>21</v>
      </c>
      <c r="F1197" s="1">
        <v>42708</v>
      </c>
      <c r="G1197">
        <v>711044013</v>
      </c>
      <c r="H1197" s="1">
        <v>42711</v>
      </c>
      <c r="I1197">
        <v>4</v>
      </c>
      <c r="J1197" s="6">
        <v>668.27</v>
      </c>
      <c r="K1197" s="6">
        <v>502.54</v>
      </c>
      <c r="L1197" s="7">
        <f>raw[[#This Row],[Unit Price]]*raw[[#This Row],[Units Sold]]</f>
        <v>2673.08</v>
      </c>
      <c r="M1197" s="7">
        <f>raw[[#This Row],[Unit Cost]]*raw[[#This Row],[Units Sold]]</f>
        <v>2010.16</v>
      </c>
      <c r="N1197" s="7">
        <f>raw[[#This Row],[Total Revenue]]-raw[[#This Row],[Total Cost]]</f>
        <v>662.91999999999985</v>
      </c>
    </row>
    <row r="1198" spans="1:14" x14ac:dyDescent="0.25">
      <c r="A1198" t="s">
        <v>18</v>
      </c>
      <c r="B1198" t="s">
        <v>119</v>
      </c>
      <c r="C1198" t="s">
        <v>33</v>
      </c>
      <c r="D1198" t="s">
        <v>16</v>
      </c>
      <c r="E1198" t="s">
        <v>17</v>
      </c>
      <c r="F1198" s="1">
        <v>40825</v>
      </c>
      <c r="G1198">
        <v>252138650</v>
      </c>
      <c r="H1198" s="1">
        <v>40863</v>
      </c>
      <c r="I1198">
        <v>4</v>
      </c>
      <c r="J1198" s="6">
        <v>255.28</v>
      </c>
      <c r="K1198" s="6">
        <v>159.41999999999999</v>
      </c>
      <c r="L1198" s="7">
        <f>raw[[#This Row],[Unit Price]]*raw[[#This Row],[Units Sold]]</f>
        <v>1021.12</v>
      </c>
      <c r="M1198" s="7">
        <f>raw[[#This Row],[Unit Cost]]*raw[[#This Row],[Units Sold]]</f>
        <v>637.67999999999995</v>
      </c>
      <c r="N1198" s="7">
        <f>raw[[#This Row],[Total Revenue]]-raw[[#This Row],[Total Cost]]</f>
        <v>383.44000000000005</v>
      </c>
    </row>
    <row r="1199" spans="1:14" x14ac:dyDescent="0.25">
      <c r="A1199" t="s">
        <v>245</v>
      </c>
      <c r="B1199" t="s">
        <v>152</v>
      </c>
      <c r="C1199" t="s">
        <v>67</v>
      </c>
      <c r="D1199" t="s">
        <v>16</v>
      </c>
      <c r="E1199" t="s">
        <v>21</v>
      </c>
      <c r="F1199" s="1">
        <v>42140</v>
      </c>
      <c r="G1199">
        <v>510379588</v>
      </c>
      <c r="H1199" s="1">
        <v>42153</v>
      </c>
      <c r="I1199">
        <v>3</v>
      </c>
      <c r="J1199" s="6">
        <v>9.33</v>
      </c>
      <c r="K1199" s="6">
        <v>6.92</v>
      </c>
      <c r="L1199" s="7">
        <f>raw[[#This Row],[Unit Price]]*raw[[#This Row],[Units Sold]]</f>
        <v>27.990000000000002</v>
      </c>
      <c r="M1199" s="7">
        <f>raw[[#This Row],[Unit Cost]]*raw[[#This Row],[Units Sold]]</f>
        <v>20.759999999999998</v>
      </c>
      <c r="N1199" s="7">
        <f>raw[[#This Row],[Total Revenue]]-raw[[#This Row],[Total Cost]]</f>
        <v>7.230000000000004</v>
      </c>
    </row>
    <row r="1200" spans="1:14" x14ac:dyDescent="0.25">
      <c r="A1200" t="s">
        <v>247</v>
      </c>
      <c r="B1200" t="s">
        <v>112</v>
      </c>
      <c r="C1200" t="s">
        <v>20</v>
      </c>
      <c r="D1200" t="s">
        <v>24</v>
      </c>
      <c r="E1200" t="s">
        <v>21</v>
      </c>
      <c r="F1200" s="1">
        <v>40361</v>
      </c>
      <c r="G1200">
        <v>878003156</v>
      </c>
      <c r="H1200" s="1">
        <v>40365</v>
      </c>
      <c r="I1200">
        <v>16</v>
      </c>
      <c r="J1200" s="6">
        <v>47.45</v>
      </c>
      <c r="K1200" s="6">
        <v>31.79</v>
      </c>
      <c r="L1200" s="7">
        <f>raw[[#This Row],[Unit Price]]*raw[[#This Row],[Units Sold]]</f>
        <v>759.2</v>
      </c>
      <c r="M1200" s="7">
        <f>raw[[#This Row],[Unit Cost]]*raw[[#This Row],[Units Sold]]</f>
        <v>508.64</v>
      </c>
      <c r="N1200" s="7">
        <f>raw[[#This Row],[Total Revenue]]-raw[[#This Row],[Total Cost]]</f>
        <v>250.56000000000006</v>
      </c>
    </row>
    <row r="1201" spans="1:14" x14ac:dyDescent="0.25">
      <c r="A1201" t="s">
        <v>18</v>
      </c>
      <c r="B1201" t="s">
        <v>143</v>
      </c>
      <c r="C1201" t="s">
        <v>50</v>
      </c>
      <c r="D1201" t="s">
        <v>16</v>
      </c>
      <c r="E1201" t="s">
        <v>39</v>
      </c>
      <c r="F1201" s="1">
        <v>42032</v>
      </c>
      <c r="G1201">
        <v>817558181</v>
      </c>
      <c r="H1201" s="1">
        <v>42060</v>
      </c>
      <c r="I1201">
        <v>4</v>
      </c>
      <c r="J1201" s="6">
        <v>81.73</v>
      </c>
      <c r="K1201" s="6">
        <v>56.67</v>
      </c>
      <c r="L1201" s="7">
        <f>raw[[#This Row],[Unit Price]]*raw[[#This Row],[Units Sold]]</f>
        <v>326.92</v>
      </c>
      <c r="M1201" s="7">
        <f>raw[[#This Row],[Unit Cost]]*raw[[#This Row],[Units Sold]]</f>
        <v>226.68</v>
      </c>
      <c r="N1201" s="7">
        <f>raw[[#This Row],[Total Revenue]]-raw[[#This Row],[Total Cost]]</f>
        <v>100.24000000000001</v>
      </c>
    </row>
    <row r="1202" spans="1:14" x14ac:dyDescent="0.25">
      <c r="A1202" t="s">
        <v>78</v>
      </c>
      <c r="B1202" t="s">
        <v>78</v>
      </c>
      <c r="C1202" t="s">
        <v>44</v>
      </c>
      <c r="D1202" t="s">
        <v>16</v>
      </c>
      <c r="E1202" t="s">
        <v>21</v>
      </c>
      <c r="F1202" s="1">
        <v>40254</v>
      </c>
      <c r="G1202">
        <v>311905992</v>
      </c>
      <c r="H1202" s="1">
        <v>40265</v>
      </c>
      <c r="I1202">
        <v>15</v>
      </c>
      <c r="J1202" s="6">
        <v>109.28</v>
      </c>
      <c r="K1202" s="6">
        <v>35.840000000000003</v>
      </c>
      <c r="L1202" s="7">
        <f>raw[[#This Row],[Unit Price]]*raw[[#This Row],[Units Sold]]</f>
        <v>1639.2</v>
      </c>
      <c r="M1202" s="7">
        <f>raw[[#This Row],[Unit Cost]]*raw[[#This Row],[Units Sold]]</f>
        <v>537.6</v>
      </c>
      <c r="N1202" s="7">
        <f>raw[[#This Row],[Total Revenue]]-raw[[#This Row],[Total Cost]]</f>
        <v>1101.5999999999999</v>
      </c>
    </row>
    <row r="1203" spans="1:14" x14ac:dyDescent="0.25">
      <c r="A1203" t="s">
        <v>245</v>
      </c>
      <c r="B1203" t="s">
        <v>154</v>
      </c>
      <c r="C1203" t="s">
        <v>33</v>
      </c>
      <c r="D1203" t="s">
        <v>16</v>
      </c>
      <c r="E1203" t="s">
        <v>17</v>
      </c>
      <c r="F1203" s="1">
        <v>40967</v>
      </c>
      <c r="G1203">
        <v>314220416</v>
      </c>
      <c r="H1203" s="1">
        <v>40986</v>
      </c>
      <c r="I1203">
        <v>6</v>
      </c>
      <c r="J1203" s="6">
        <v>255.28</v>
      </c>
      <c r="K1203" s="6">
        <v>159.41999999999999</v>
      </c>
      <c r="L1203" s="7">
        <f>raw[[#This Row],[Unit Price]]*raw[[#This Row],[Units Sold]]</f>
        <v>1531.68</v>
      </c>
      <c r="M1203" s="7">
        <f>raw[[#This Row],[Unit Cost]]*raw[[#This Row],[Units Sold]]</f>
        <v>956.52</v>
      </c>
      <c r="N1203" s="7">
        <f>raw[[#This Row],[Total Revenue]]-raw[[#This Row],[Total Cost]]</f>
        <v>575.16000000000008</v>
      </c>
    </row>
    <row r="1204" spans="1:14" x14ac:dyDescent="0.25">
      <c r="A1204" t="s">
        <v>245</v>
      </c>
      <c r="B1204" t="s">
        <v>156</v>
      </c>
      <c r="C1204" t="s">
        <v>15</v>
      </c>
      <c r="D1204" t="s">
        <v>16</v>
      </c>
      <c r="E1204" t="s">
        <v>17</v>
      </c>
      <c r="F1204" s="1">
        <v>42200</v>
      </c>
      <c r="G1204">
        <v>497987782</v>
      </c>
      <c r="H1204" s="1">
        <v>42233</v>
      </c>
      <c r="I1204">
        <v>8</v>
      </c>
      <c r="J1204" s="6">
        <v>651.21</v>
      </c>
      <c r="K1204" s="6">
        <v>524.96</v>
      </c>
      <c r="L1204" s="7">
        <f>raw[[#This Row],[Unit Price]]*raw[[#This Row],[Units Sold]]</f>
        <v>5209.68</v>
      </c>
      <c r="M1204" s="7">
        <f>raw[[#This Row],[Unit Cost]]*raw[[#This Row],[Units Sold]]</f>
        <v>4199.68</v>
      </c>
      <c r="N1204" s="7">
        <f>raw[[#This Row],[Total Revenue]]-raw[[#This Row],[Total Cost]]</f>
        <v>1010</v>
      </c>
    </row>
    <row r="1205" spans="1:14" x14ac:dyDescent="0.25">
      <c r="A1205" t="s">
        <v>18</v>
      </c>
      <c r="B1205" t="s">
        <v>55</v>
      </c>
      <c r="C1205" t="s">
        <v>15</v>
      </c>
      <c r="D1205" t="s">
        <v>16</v>
      </c>
      <c r="E1205" t="s">
        <v>17</v>
      </c>
      <c r="F1205" s="1">
        <v>40989</v>
      </c>
      <c r="G1205">
        <v>607006919</v>
      </c>
      <c r="H1205" s="1">
        <v>41007</v>
      </c>
      <c r="I1205">
        <v>9</v>
      </c>
      <c r="J1205" s="6">
        <v>651.21</v>
      </c>
      <c r="K1205" s="6">
        <v>524.96</v>
      </c>
      <c r="L1205" s="7">
        <f>raw[[#This Row],[Unit Price]]*raw[[#This Row],[Units Sold]]</f>
        <v>5860.89</v>
      </c>
      <c r="M1205" s="7">
        <f>raw[[#This Row],[Unit Cost]]*raw[[#This Row],[Units Sold]]</f>
        <v>4724.6400000000003</v>
      </c>
      <c r="N1205" s="7">
        <f>raw[[#This Row],[Total Revenue]]-raw[[#This Row],[Total Cost]]</f>
        <v>1136.25</v>
      </c>
    </row>
    <row r="1206" spans="1:14" x14ac:dyDescent="0.25">
      <c r="A1206" t="s">
        <v>245</v>
      </c>
      <c r="B1206" t="s">
        <v>163</v>
      </c>
      <c r="C1206" t="s">
        <v>38</v>
      </c>
      <c r="D1206" t="s">
        <v>16</v>
      </c>
      <c r="E1206" t="s">
        <v>21</v>
      </c>
      <c r="F1206" s="1">
        <v>40289</v>
      </c>
      <c r="G1206">
        <v>905389153</v>
      </c>
      <c r="H1206" s="1">
        <v>40296</v>
      </c>
      <c r="I1206">
        <v>6</v>
      </c>
      <c r="J1206" s="6">
        <v>205.7</v>
      </c>
      <c r="K1206" s="6">
        <v>117.11</v>
      </c>
      <c r="L1206" s="7">
        <f>raw[[#This Row],[Unit Price]]*raw[[#This Row],[Units Sold]]</f>
        <v>1234.1999999999998</v>
      </c>
      <c r="M1206" s="7">
        <f>raw[[#This Row],[Unit Cost]]*raw[[#This Row],[Units Sold]]</f>
        <v>702.66</v>
      </c>
      <c r="N1206" s="7">
        <f>raw[[#This Row],[Total Revenue]]-raw[[#This Row],[Total Cost]]</f>
        <v>531.53999999999985</v>
      </c>
    </row>
    <row r="1207" spans="1:14" x14ac:dyDescent="0.25">
      <c r="A1207" t="s">
        <v>18</v>
      </c>
      <c r="B1207" t="s">
        <v>65</v>
      </c>
      <c r="C1207" t="s">
        <v>26</v>
      </c>
      <c r="D1207" t="s">
        <v>16</v>
      </c>
      <c r="E1207" t="s">
        <v>29</v>
      </c>
      <c r="F1207" s="1">
        <v>42064</v>
      </c>
      <c r="G1207">
        <v>827558314</v>
      </c>
      <c r="H1207" s="1">
        <v>42084</v>
      </c>
      <c r="I1207">
        <v>3</v>
      </c>
      <c r="J1207" s="6">
        <v>668.27</v>
      </c>
      <c r="K1207" s="6">
        <v>502.54</v>
      </c>
      <c r="L1207" s="7">
        <f>raw[[#This Row],[Unit Price]]*raw[[#This Row],[Units Sold]]</f>
        <v>2004.81</v>
      </c>
      <c r="M1207" s="7">
        <f>raw[[#This Row],[Unit Cost]]*raw[[#This Row],[Units Sold]]</f>
        <v>1507.6200000000001</v>
      </c>
      <c r="N1207" s="7">
        <f>raw[[#This Row],[Total Revenue]]-raw[[#This Row],[Total Cost]]</f>
        <v>497.18999999999983</v>
      </c>
    </row>
    <row r="1208" spans="1:14" x14ac:dyDescent="0.25">
      <c r="A1208" t="s">
        <v>245</v>
      </c>
      <c r="B1208" t="s">
        <v>159</v>
      </c>
      <c r="C1208" t="s">
        <v>33</v>
      </c>
      <c r="D1208" t="s">
        <v>24</v>
      </c>
      <c r="E1208" t="s">
        <v>21</v>
      </c>
      <c r="F1208" s="1">
        <v>40366</v>
      </c>
      <c r="G1208">
        <v>328250730</v>
      </c>
      <c r="H1208" s="1">
        <v>40404</v>
      </c>
      <c r="I1208">
        <v>9</v>
      </c>
      <c r="J1208" s="6">
        <v>255.28</v>
      </c>
      <c r="K1208" s="6">
        <v>159.41999999999999</v>
      </c>
      <c r="L1208" s="7">
        <f>raw[[#This Row],[Unit Price]]*raw[[#This Row],[Units Sold]]</f>
        <v>2297.52</v>
      </c>
      <c r="M1208" s="7">
        <f>raw[[#This Row],[Unit Cost]]*raw[[#This Row],[Units Sold]]</f>
        <v>1434.78</v>
      </c>
      <c r="N1208" s="7">
        <f>raw[[#This Row],[Total Revenue]]-raw[[#This Row],[Total Cost]]</f>
        <v>862.74</v>
      </c>
    </row>
    <row r="1209" spans="1:14" x14ac:dyDescent="0.25">
      <c r="A1209" t="s">
        <v>78</v>
      </c>
      <c r="B1209" t="s">
        <v>134</v>
      </c>
      <c r="C1209" t="s">
        <v>67</v>
      </c>
      <c r="D1209" t="s">
        <v>16</v>
      </c>
      <c r="E1209" t="s">
        <v>17</v>
      </c>
      <c r="F1209" s="1">
        <v>42086</v>
      </c>
      <c r="G1209">
        <v>332515227</v>
      </c>
      <c r="H1209" s="1">
        <v>42117</v>
      </c>
      <c r="I1209">
        <v>13</v>
      </c>
      <c r="J1209" s="6">
        <v>9.33</v>
      </c>
      <c r="K1209" s="6">
        <v>6.92</v>
      </c>
      <c r="L1209" s="7">
        <f>raw[[#This Row],[Unit Price]]*raw[[#This Row],[Units Sold]]</f>
        <v>121.29</v>
      </c>
      <c r="M1209" s="7">
        <f>raw[[#This Row],[Unit Cost]]*raw[[#This Row],[Units Sold]]</f>
        <v>89.96</v>
      </c>
      <c r="N1209" s="7">
        <f>raw[[#This Row],[Total Revenue]]-raw[[#This Row],[Total Cost]]</f>
        <v>31.330000000000013</v>
      </c>
    </row>
    <row r="1210" spans="1:14" x14ac:dyDescent="0.25">
      <c r="A1210" t="s">
        <v>18</v>
      </c>
      <c r="B1210" t="s">
        <v>196</v>
      </c>
      <c r="C1210" t="s">
        <v>38</v>
      </c>
      <c r="D1210" t="s">
        <v>24</v>
      </c>
      <c r="E1210" t="s">
        <v>39</v>
      </c>
      <c r="F1210" s="1">
        <v>40671</v>
      </c>
      <c r="G1210">
        <v>485713136</v>
      </c>
      <c r="H1210" s="1">
        <v>40707</v>
      </c>
      <c r="I1210">
        <v>4</v>
      </c>
      <c r="J1210" s="6">
        <v>205.7</v>
      </c>
      <c r="K1210" s="6">
        <v>117.11</v>
      </c>
      <c r="L1210" s="7">
        <f>raw[[#This Row],[Unit Price]]*raw[[#This Row],[Units Sold]]</f>
        <v>822.8</v>
      </c>
      <c r="M1210" s="7">
        <f>raw[[#This Row],[Unit Cost]]*raw[[#This Row],[Units Sold]]</f>
        <v>468.44</v>
      </c>
      <c r="N1210" s="7">
        <f>raw[[#This Row],[Total Revenue]]-raw[[#This Row],[Total Cost]]</f>
        <v>354.35999999999996</v>
      </c>
    </row>
    <row r="1211" spans="1:14" x14ac:dyDescent="0.25">
      <c r="A1211" t="s">
        <v>18</v>
      </c>
      <c r="B1211" t="s">
        <v>96</v>
      </c>
      <c r="C1211" t="s">
        <v>35</v>
      </c>
      <c r="D1211" t="s">
        <v>24</v>
      </c>
      <c r="E1211" t="s">
        <v>17</v>
      </c>
      <c r="F1211" s="1">
        <v>42405</v>
      </c>
      <c r="G1211">
        <v>503518283</v>
      </c>
      <c r="H1211" s="1">
        <v>42427</v>
      </c>
      <c r="I1211">
        <v>2</v>
      </c>
      <c r="J1211" s="6">
        <v>421.89</v>
      </c>
      <c r="K1211" s="6">
        <v>364.69</v>
      </c>
      <c r="L1211" s="7">
        <f>raw[[#This Row],[Unit Price]]*raw[[#This Row],[Units Sold]]</f>
        <v>843.78</v>
      </c>
      <c r="M1211" s="7">
        <f>raw[[#This Row],[Unit Cost]]*raw[[#This Row],[Units Sold]]</f>
        <v>729.38</v>
      </c>
      <c r="N1211" s="7">
        <f>raw[[#This Row],[Total Revenue]]-raw[[#This Row],[Total Cost]]</f>
        <v>114.39999999999998</v>
      </c>
    </row>
    <row r="1212" spans="1:14" x14ac:dyDescent="0.25">
      <c r="A1212" t="s">
        <v>245</v>
      </c>
      <c r="B1212" t="s">
        <v>110</v>
      </c>
      <c r="C1212" t="s">
        <v>33</v>
      </c>
      <c r="D1212" t="s">
        <v>16</v>
      </c>
      <c r="E1212" t="s">
        <v>21</v>
      </c>
      <c r="F1212" s="1">
        <v>42898</v>
      </c>
      <c r="G1212">
        <v>621916997</v>
      </c>
      <c r="H1212" s="1">
        <v>42926</v>
      </c>
      <c r="I1212">
        <v>13</v>
      </c>
      <c r="J1212" s="6">
        <v>255.28</v>
      </c>
      <c r="K1212" s="6">
        <v>159.41999999999999</v>
      </c>
      <c r="L1212" s="7">
        <f>raw[[#This Row],[Unit Price]]*raw[[#This Row],[Units Sold]]</f>
        <v>3318.64</v>
      </c>
      <c r="M1212" s="7">
        <f>raw[[#This Row],[Unit Cost]]*raw[[#This Row],[Units Sold]]</f>
        <v>2072.46</v>
      </c>
      <c r="N1212" s="7">
        <f>raw[[#This Row],[Total Revenue]]-raw[[#This Row],[Total Cost]]</f>
        <v>1246.1799999999998</v>
      </c>
    </row>
    <row r="1213" spans="1:14" x14ac:dyDescent="0.25">
      <c r="A1213" t="s">
        <v>18</v>
      </c>
      <c r="B1213" t="s">
        <v>173</v>
      </c>
      <c r="C1213" t="s">
        <v>15</v>
      </c>
      <c r="D1213" t="s">
        <v>16</v>
      </c>
      <c r="E1213" t="s">
        <v>17</v>
      </c>
      <c r="F1213" s="1">
        <v>42298</v>
      </c>
      <c r="G1213">
        <v>247208106</v>
      </c>
      <c r="H1213" s="1">
        <v>42323</v>
      </c>
      <c r="I1213">
        <v>5</v>
      </c>
      <c r="J1213" s="6">
        <v>651.21</v>
      </c>
      <c r="K1213" s="6">
        <v>524.96</v>
      </c>
      <c r="L1213" s="7">
        <f>raw[[#This Row],[Unit Price]]*raw[[#This Row],[Units Sold]]</f>
        <v>3256.05</v>
      </c>
      <c r="M1213" s="7">
        <f>raw[[#This Row],[Unit Cost]]*raw[[#This Row],[Units Sold]]</f>
        <v>2624.8</v>
      </c>
      <c r="N1213" s="7">
        <f>raw[[#This Row],[Total Revenue]]-raw[[#This Row],[Total Cost]]</f>
        <v>631.25</v>
      </c>
    </row>
    <row r="1214" spans="1:14" x14ac:dyDescent="0.25">
      <c r="A1214" t="s">
        <v>30</v>
      </c>
      <c r="B1214" t="s">
        <v>114</v>
      </c>
      <c r="C1214" t="s">
        <v>53</v>
      </c>
      <c r="D1214" t="s">
        <v>16</v>
      </c>
      <c r="E1214" t="s">
        <v>21</v>
      </c>
      <c r="F1214" s="1">
        <v>41139</v>
      </c>
      <c r="G1214">
        <v>206002938</v>
      </c>
      <c r="H1214" s="1">
        <v>41141</v>
      </c>
      <c r="I1214">
        <v>16</v>
      </c>
      <c r="J1214" s="6">
        <v>437.2</v>
      </c>
      <c r="K1214" s="6">
        <v>263.33</v>
      </c>
      <c r="L1214" s="7">
        <f>raw[[#This Row],[Unit Price]]*raw[[#This Row],[Units Sold]]</f>
        <v>6995.2</v>
      </c>
      <c r="M1214" s="7">
        <f>raw[[#This Row],[Unit Cost]]*raw[[#This Row],[Units Sold]]</f>
        <v>4213.28</v>
      </c>
      <c r="N1214" s="7">
        <f>raw[[#This Row],[Total Revenue]]-raw[[#This Row],[Total Cost]]</f>
        <v>2781.92</v>
      </c>
    </row>
    <row r="1215" spans="1:14" x14ac:dyDescent="0.25">
      <c r="A1215" t="s">
        <v>245</v>
      </c>
      <c r="B1215" t="s">
        <v>208</v>
      </c>
      <c r="C1215" t="s">
        <v>44</v>
      </c>
      <c r="D1215" t="s">
        <v>16</v>
      </c>
      <c r="E1215" t="s">
        <v>21</v>
      </c>
      <c r="F1215" s="1">
        <v>41731</v>
      </c>
      <c r="G1215">
        <v>495225322</v>
      </c>
      <c r="H1215" s="1">
        <v>41766</v>
      </c>
      <c r="I1215">
        <v>12</v>
      </c>
      <c r="J1215" s="6">
        <v>109.28</v>
      </c>
      <c r="K1215" s="6">
        <v>35.840000000000003</v>
      </c>
      <c r="L1215" s="7">
        <f>raw[[#This Row],[Unit Price]]*raw[[#This Row],[Units Sold]]</f>
        <v>1311.3600000000001</v>
      </c>
      <c r="M1215" s="7">
        <f>raw[[#This Row],[Unit Cost]]*raw[[#This Row],[Units Sold]]</f>
        <v>430.08000000000004</v>
      </c>
      <c r="N1215" s="7">
        <f>raw[[#This Row],[Total Revenue]]-raw[[#This Row],[Total Cost]]</f>
        <v>881.28000000000009</v>
      </c>
    </row>
    <row r="1216" spans="1:14" x14ac:dyDescent="0.25">
      <c r="A1216" t="s">
        <v>30</v>
      </c>
      <c r="B1216" t="s">
        <v>56</v>
      </c>
      <c r="C1216" t="s">
        <v>50</v>
      </c>
      <c r="D1216" t="s">
        <v>16</v>
      </c>
      <c r="E1216" t="s">
        <v>39</v>
      </c>
      <c r="F1216" s="1">
        <v>41238</v>
      </c>
      <c r="G1216">
        <v>732111585</v>
      </c>
      <c r="H1216" s="1">
        <v>41249</v>
      </c>
      <c r="I1216">
        <v>12</v>
      </c>
      <c r="J1216" s="6">
        <v>81.73</v>
      </c>
      <c r="K1216" s="6">
        <v>56.67</v>
      </c>
      <c r="L1216" s="7">
        <f>raw[[#This Row],[Unit Price]]*raw[[#This Row],[Units Sold]]</f>
        <v>980.76</v>
      </c>
      <c r="M1216" s="7">
        <f>raw[[#This Row],[Unit Cost]]*raw[[#This Row],[Units Sold]]</f>
        <v>680.04</v>
      </c>
      <c r="N1216" s="7">
        <f>raw[[#This Row],[Total Revenue]]-raw[[#This Row],[Total Cost]]</f>
        <v>300.72000000000003</v>
      </c>
    </row>
    <row r="1217" spans="1:14" x14ac:dyDescent="0.25">
      <c r="A1217" t="s">
        <v>245</v>
      </c>
      <c r="B1217" t="s">
        <v>116</v>
      </c>
      <c r="C1217" t="s">
        <v>38</v>
      </c>
      <c r="D1217" t="s">
        <v>16</v>
      </c>
      <c r="E1217" t="s">
        <v>17</v>
      </c>
      <c r="F1217" s="1">
        <v>41365</v>
      </c>
      <c r="G1217">
        <v>604210555</v>
      </c>
      <c r="H1217" s="1">
        <v>41373</v>
      </c>
      <c r="I1217">
        <v>14</v>
      </c>
      <c r="J1217" s="6">
        <v>205.7</v>
      </c>
      <c r="K1217" s="6">
        <v>117.11</v>
      </c>
      <c r="L1217" s="7">
        <f>raw[[#This Row],[Unit Price]]*raw[[#This Row],[Units Sold]]</f>
        <v>2879.7999999999997</v>
      </c>
      <c r="M1217" s="7">
        <f>raw[[#This Row],[Unit Cost]]*raw[[#This Row],[Units Sold]]</f>
        <v>1639.54</v>
      </c>
      <c r="N1217" s="7">
        <f>raw[[#This Row],[Total Revenue]]-raw[[#This Row],[Total Cost]]</f>
        <v>1240.2599999999998</v>
      </c>
    </row>
    <row r="1218" spans="1:14" x14ac:dyDescent="0.25">
      <c r="A1218" t="s">
        <v>247</v>
      </c>
      <c r="B1218" t="s">
        <v>68</v>
      </c>
      <c r="C1218" t="s">
        <v>23</v>
      </c>
      <c r="D1218" t="s">
        <v>16</v>
      </c>
      <c r="E1218" t="s">
        <v>21</v>
      </c>
      <c r="F1218" s="1">
        <v>41435</v>
      </c>
      <c r="G1218">
        <v>319383561</v>
      </c>
      <c r="H1218" s="1">
        <v>41451</v>
      </c>
      <c r="I1218">
        <v>3</v>
      </c>
      <c r="J1218" s="6">
        <v>154.06</v>
      </c>
      <c r="K1218" s="6">
        <v>90.93</v>
      </c>
      <c r="L1218" s="7">
        <f>raw[[#This Row],[Unit Price]]*raw[[#This Row],[Units Sold]]</f>
        <v>462.18</v>
      </c>
      <c r="M1218" s="7">
        <f>raw[[#This Row],[Unit Cost]]*raw[[#This Row],[Units Sold]]</f>
        <v>272.79000000000002</v>
      </c>
      <c r="N1218" s="7">
        <f>raw[[#This Row],[Total Revenue]]-raw[[#This Row],[Total Cost]]</f>
        <v>189.39</v>
      </c>
    </row>
    <row r="1219" spans="1:14" x14ac:dyDescent="0.25">
      <c r="A1219" t="s">
        <v>30</v>
      </c>
      <c r="B1219" t="s">
        <v>164</v>
      </c>
      <c r="C1219" t="s">
        <v>26</v>
      </c>
      <c r="D1219" t="s">
        <v>24</v>
      </c>
      <c r="E1219" t="s">
        <v>29</v>
      </c>
      <c r="F1219" s="1">
        <v>42549</v>
      </c>
      <c r="G1219">
        <v>155804431</v>
      </c>
      <c r="H1219" s="1">
        <v>42564</v>
      </c>
      <c r="I1219">
        <v>8</v>
      </c>
      <c r="J1219" s="6">
        <v>668.27</v>
      </c>
      <c r="K1219" s="6">
        <v>502.54</v>
      </c>
      <c r="L1219" s="7">
        <f>raw[[#This Row],[Unit Price]]*raw[[#This Row],[Units Sold]]</f>
        <v>5346.16</v>
      </c>
      <c r="M1219" s="7">
        <f>raw[[#This Row],[Unit Cost]]*raw[[#This Row],[Units Sold]]</f>
        <v>4020.32</v>
      </c>
      <c r="N1219" s="7">
        <f>raw[[#This Row],[Total Revenue]]-raw[[#This Row],[Total Cost]]</f>
        <v>1325.8399999999997</v>
      </c>
    </row>
    <row r="1220" spans="1:14" x14ac:dyDescent="0.25">
      <c r="A1220" t="s">
        <v>78</v>
      </c>
      <c r="B1220" t="s">
        <v>209</v>
      </c>
      <c r="C1220" t="s">
        <v>33</v>
      </c>
      <c r="D1220" t="s">
        <v>16</v>
      </c>
      <c r="E1220" t="s">
        <v>39</v>
      </c>
      <c r="F1220" s="1">
        <v>40660</v>
      </c>
      <c r="G1220">
        <v>911959493</v>
      </c>
      <c r="H1220" s="1">
        <v>40705</v>
      </c>
      <c r="I1220">
        <v>13</v>
      </c>
      <c r="J1220" s="6">
        <v>255.28</v>
      </c>
      <c r="K1220" s="6">
        <v>159.41999999999999</v>
      </c>
      <c r="L1220" s="7">
        <f>raw[[#This Row],[Unit Price]]*raw[[#This Row],[Units Sold]]</f>
        <v>3318.64</v>
      </c>
      <c r="M1220" s="7">
        <f>raw[[#This Row],[Unit Cost]]*raw[[#This Row],[Units Sold]]</f>
        <v>2072.46</v>
      </c>
      <c r="N1220" s="7">
        <f>raw[[#This Row],[Total Revenue]]-raw[[#This Row],[Total Cost]]</f>
        <v>1246.1799999999998</v>
      </c>
    </row>
    <row r="1221" spans="1:14" x14ac:dyDescent="0.25">
      <c r="A1221" t="s">
        <v>30</v>
      </c>
      <c r="B1221" t="s">
        <v>177</v>
      </c>
      <c r="C1221" t="s">
        <v>35</v>
      </c>
      <c r="D1221" t="s">
        <v>16</v>
      </c>
      <c r="E1221" t="s">
        <v>39</v>
      </c>
      <c r="F1221" s="1">
        <v>41794</v>
      </c>
      <c r="G1221">
        <v>756647574</v>
      </c>
      <c r="H1221" s="1">
        <v>41832</v>
      </c>
      <c r="I1221">
        <v>13</v>
      </c>
      <c r="J1221" s="6">
        <v>421.89</v>
      </c>
      <c r="K1221" s="6">
        <v>364.69</v>
      </c>
      <c r="L1221" s="7">
        <f>raw[[#This Row],[Unit Price]]*raw[[#This Row],[Units Sold]]</f>
        <v>5484.57</v>
      </c>
      <c r="M1221" s="7">
        <f>raw[[#This Row],[Unit Cost]]*raw[[#This Row],[Units Sold]]</f>
        <v>4740.97</v>
      </c>
      <c r="N1221" s="7">
        <f>raw[[#This Row],[Total Revenue]]-raw[[#This Row],[Total Cost]]</f>
        <v>743.59999999999945</v>
      </c>
    </row>
    <row r="1222" spans="1:14" x14ac:dyDescent="0.25">
      <c r="A1222" t="s">
        <v>247</v>
      </c>
      <c r="B1222" t="s">
        <v>183</v>
      </c>
      <c r="C1222" t="s">
        <v>20</v>
      </c>
      <c r="D1222" t="s">
        <v>16</v>
      </c>
      <c r="E1222" t="s">
        <v>21</v>
      </c>
      <c r="F1222" s="1">
        <v>41300</v>
      </c>
      <c r="G1222">
        <v>178980004</v>
      </c>
      <c r="H1222" s="1">
        <v>41335</v>
      </c>
      <c r="I1222">
        <v>5</v>
      </c>
      <c r="J1222" s="6">
        <v>47.45</v>
      </c>
      <c r="K1222" s="6">
        <v>31.79</v>
      </c>
      <c r="L1222" s="7">
        <f>raw[[#This Row],[Unit Price]]*raw[[#This Row],[Units Sold]]</f>
        <v>237.25</v>
      </c>
      <c r="M1222" s="7">
        <f>raw[[#This Row],[Unit Cost]]*raw[[#This Row],[Units Sold]]</f>
        <v>158.94999999999999</v>
      </c>
      <c r="N1222" s="7">
        <f>raw[[#This Row],[Total Revenue]]-raw[[#This Row],[Total Cost]]</f>
        <v>78.300000000000011</v>
      </c>
    </row>
    <row r="1223" spans="1:14" x14ac:dyDescent="0.25">
      <c r="A1223" t="s">
        <v>245</v>
      </c>
      <c r="B1223" t="s">
        <v>100</v>
      </c>
      <c r="C1223" t="s">
        <v>23</v>
      </c>
      <c r="D1223" t="s">
        <v>16</v>
      </c>
      <c r="E1223" t="s">
        <v>29</v>
      </c>
      <c r="F1223" s="1">
        <v>41833</v>
      </c>
      <c r="G1223">
        <v>638380610</v>
      </c>
      <c r="H1223" s="1">
        <v>41853</v>
      </c>
      <c r="I1223">
        <v>16</v>
      </c>
      <c r="J1223" s="6">
        <v>154.06</v>
      </c>
      <c r="K1223" s="6">
        <v>90.93</v>
      </c>
      <c r="L1223" s="7">
        <f>raw[[#This Row],[Unit Price]]*raw[[#This Row],[Units Sold]]</f>
        <v>2464.96</v>
      </c>
      <c r="M1223" s="7">
        <f>raw[[#This Row],[Unit Cost]]*raw[[#This Row],[Units Sold]]</f>
        <v>1454.88</v>
      </c>
      <c r="N1223" s="7">
        <f>raw[[#This Row],[Total Revenue]]-raw[[#This Row],[Total Cost]]</f>
        <v>1010.0799999999999</v>
      </c>
    </row>
    <row r="1224" spans="1:14" x14ac:dyDescent="0.25">
      <c r="A1224" t="s">
        <v>245</v>
      </c>
      <c r="B1224" t="s">
        <v>118</v>
      </c>
      <c r="C1224" t="s">
        <v>15</v>
      </c>
      <c r="D1224" t="s">
        <v>16</v>
      </c>
      <c r="E1224" t="s">
        <v>39</v>
      </c>
      <c r="F1224" s="1">
        <v>40903</v>
      </c>
      <c r="G1224">
        <v>514585721</v>
      </c>
      <c r="H1224" s="1">
        <v>40941</v>
      </c>
      <c r="I1224">
        <v>10</v>
      </c>
      <c r="J1224" s="6">
        <v>651.21</v>
      </c>
      <c r="K1224" s="6">
        <v>524.96</v>
      </c>
      <c r="L1224" s="7">
        <f>raw[[#This Row],[Unit Price]]*raw[[#This Row],[Units Sold]]</f>
        <v>6512.1</v>
      </c>
      <c r="M1224" s="7">
        <f>raw[[#This Row],[Unit Cost]]*raw[[#This Row],[Units Sold]]</f>
        <v>5249.6</v>
      </c>
      <c r="N1224" s="7">
        <f>raw[[#This Row],[Total Revenue]]-raw[[#This Row],[Total Cost]]</f>
        <v>1262.5</v>
      </c>
    </row>
    <row r="1225" spans="1:14" x14ac:dyDescent="0.25">
      <c r="A1225" t="s">
        <v>18</v>
      </c>
      <c r="B1225" t="s">
        <v>76</v>
      </c>
      <c r="C1225" t="s">
        <v>46</v>
      </c>
      <c r="D1225" t="s">
        <v>16</v>
      </c>
      <c r="E1225" t="s">
        <v>29</v>
      </c>
      <c r="F1225" s="1">
        <v>40559</v>
      </c>
      <c r="G1225">
        <v>957644164</v>
      </c>
      <c r="H1225" s="1">
        <v>40580</v>
      </c>
      <c r="I1225">
        <v>12</v>
      </c>
      <c r="J1225" s="6">
        <v>152.58000000000001</v>
      </c>
      <c r="K1225" s="6">
        <v>97.44</v>
      </c>
      <c r="L1225" s="7">
        <f>raw[[#This Row],[Unit Price]]*raw[[#This Row],[Units Sold]]</f>
        <v>1830.96</v>
      </c>
      <c r="M1225" s="7">
        <f>raw[[#This Row],[Unit Cost]]*raw[[#This Row],[Units Sold]]</f>
        <v>1169.28</v>
      </c>
      <c r="N1225" s="7">
        <f>raw[[#This Row],[Total Revenue]]-raw[[#This Row],[Total Cost]]</f>
        <v>661.68000000000006</v>
      </c>
    </row>
    <row r="1226" spans="1:14" x14ac:dyDescent="0.25">
      <c r="A1226" t="s">
        <v>18</v>
      </c>
      <c r="B1226" t="s">
        <v>55</v>
      </c>
      <c r="C1226" t="s">
        <v>53</v>
      </c>
      <c r="D1226" t="s">
        <v>24</v>
      </c>
      <c r="E1226" t="s">
        <v>17</v>
      </c>
      <c r="F1226" s="1">
        <v>40474</v>
      </c>
      <c r="G1226">
        <v>937917268</v>
      </c>
      <c r="H1226" s="1">
        <v>40490</v>
      </c>
      <c r="I1226">
        <v>16</v>
      </c>
      <c r="J1226" s="6">
        <v>437.2</v>
      </c>
      <c r="K1226" s="6">
        <v>263.33</v>
      </c>
      <c r="L1226" s="7">
        <f>raw[[#This Row],[Unit Price]]*raw[[#This Row],[Units Sold]]</f>
        <v>6995.2</v>
      </c>
      <c r="M1226" s="7">
        <f>raw[[#This Row],[Unit Cost]]*raw[[#This Row],[Units Sold]]</f>
        <v>4213.28</v>
      </c>
      <c r="N1226" s="7">
        <f>raw[[#This Row],[Total Revenue]]-raw[[#This Row],[Total Cost]]</f>
        <v>2781.92</v>
      </c>
    </row>
    <row r="1227" spans="1:14" x14ac:dyDescent="0.25">
      <c r="A1227" t="s">
        <v>18</v>
      </c>
      <c r="B1227" t="s">
        <v>41</v>
      </c>
      <c r="C1227" t="s">
        <v>53</v>
      </c>
      <c r="D1227" t="s">
        <v>16</v>
      </c>
      <c r="E1227" t="s">
        <v>39</v>
      </c>
      <c r="F1227" s="1">
        <v>42090</v>
      </c>
      <c r="G1227">
        <v>396078860</v>
      </c>
      <c r="H1227" s="1">
        <v>42099</v>
      </c>
      <c r="I1227">
        <v>12</v>
      </c>
      <c r="J1227" s="6">
        <v>437.2</v>
      </c>
      <c r="K1227" s="6">
        <v>263.33</v>
      </c>
      <c r="L1227" s="7">
        <f>raw[[#This Row],[Unit Price]]*raw[[#This Row],[Units Sold]]</f>
        <v>5246.4</v>
      </c>
      <c r="M1227" s="7">
        <f>raw[[#This Row],[Unit Cost]]*raw[[#This Row],[Units Sold]]</f>
        <v>3159.96</v>
      </c>
      <c r="N1227" s="7">
        <f>raw[[#This Row],[Total Revenue]]-raw[[#This Row],[Total Cost]]</f>
        <v>2086.4399999999996</v>
      </c>
    </row>
    <row r="1228" spans="1:14" x14ac:dyDescent="0.25">
      <c r="A1228" t="s">
        <v>18</v>
      </c>
      <c r="B1228" t="s">
        <v>196</v>
      </c>
      <c r="C1228" t="s">
        <v>33</v>
      </c>
      <c r="D1228" t="s">
        <v>16</v>
      </c>
      <c r="E1228" t="s">
        <v>21</v>
      </c>
      <c r="F1228" s="1">
        <v>41709</v>
      </c>
      <c r="G1228">
        <v>693115270</v>
      </c>
      <c r="H1228" s="1">
        <v>41757</v>
      </c>
      <c r="I1228">
        <v>12</v>
      </c>
      <c r="J1228" s="6">
        <v>255.28</v>
      </c>
      <c r="K1228" s="6">
        <v>159.41999999999999</v>
      </c>
      <c r="L1228" s="7">
        <f>raw[[#This Row],[Unit Price]]*raw[[#This Row],[Units Sold]]</f>
        <v>3063.36</v>
      </c>
      <c r="M1228" s="7">
        <f>raw[[#This Row],[Unit Cost]]*raw[[#This Row],[Units Sold]]</f>
        <v>1913.04</v>
      </c>
      <c r="N1228" s="7">
        <f>raw[[#This Row],[Total Revenue]]-raw[[#This Row],[Total Cost]]</f>
        <v>1150.3200000000002</v>
      </c>
    </row>
    <row r="1229" spans="1:14" x14ac:dyDescent="0.25">
      <c r="A1229" t="s">
        <v>247</v>
      </c>
      <c r="B1229" t="s">
        <v>148</v>
      </c>
      <c r="C1229" t="s">
        <v>23</v>
      </c>
      <c r="D1229" t="s">
        <v>24</v>
      </c>
      <c r="E1229" t="s">
        <v>17</v>
      </c>
      <c r="F1229" s="1">
        <v>42935</v>
      </c>
      <c r="G1229">
        <v>560325324</v>
      </c>
      <c r="H1229" s="1">
        <v>42952</v>
      </c>
      <c r="I1229">
        <v>3</v>
      </c>
      <c r="J1229" s="6">
        <v>154.06</v>
      </c>
      <c r="K1229" s="6">
        <v>90.93</v>
      </c>
      <c r="L1229" s="7">
        <f>raw[[#This Row],[Unit Price]]*raw[[#This Row],[Units Sold]]</f>
        <v>462.18</v>
      </c>
      <c r="M1229" s="7">
        <f>raw[[#This Row],[Unit Cost]]*raw[[#This Row],[Units Sold]]</f>
        <v>272.79000000000002</v>
      </c>
      <c r="N1229" s="7">
        <f>raw[[#This Row],[Total Revenue]]-raw[[#This Row],[Total Cost]]</f>
        <v>189.39</v>
      </c>
    </row>
    <row r="1230" spans="1:14" x14ac:dyDescent="0.25">
      <c r="A1230" t="s">
        <v>18</v>
      </c>
      <c r="B1230" t="s">
        <v>65</v>
      </c>
      <c r="C1230" t="s">
        <v>23</v>
      </c>
      <c r="D1230" t="s">
        <v>24</v>
      </c>
      <c r="E1230" t="s">
        <v>39</v>
      </c>
      <c r="F1230" s="1">
        <v>41464</v>
      </c>
      <c r="G1230">
        <v>149320352</v>
      </c>
      <c r="H1230" s="1">
        <v>41482</v>
      </c>
      <c r="I1230">
        <v>10</v>
      </c>
      <c r="J1230" s="6">
        <v>154.06</v>
      </c>
      <c r="K1230" s="6">
        <v>90.93</v>
      </c>
      <c r="L1230" s="7">
        <f>raw[[#This Row],[Unit Price]]*raw[[#This Row],[Units Sold]]</f>
        <v>1540.6</v>
      </c>
      <c r="M1230" s="7">
        <f>raw[[#This Row],[Unit Cost]]*raw[[#This Row],[Units Sold]]</f>
        <v>909.30000000000007</v>
      </c>
      <c r="N1230" s="7">
        <f>raw[[#This Row],[Total Revenue]]-raw[[#This Row],[Total Cost]]</f>
        <v>631.29999999999984</v>
      </c>
    </row>
    <row r="1231" spans="1:14" x14ac:dyDescent="0.25">
      <c r="A1231" t="s">
        <v>30</v>
      </c>
      <c r="B1231" t="s">
        <v>56</v>
      </c>
      <c r="C1231" t="s">
        <v>67</v>
      </c>
      <c r="D1231" t="s">
        <v>16</v>
      </c>
      <c r="E1231" t="s">
        <v>39</v>
      </c>
      <c r="F1231" s="1">
        <v>40295</v>
      </c>
      <c r="G1231">
        <v>582024180</v>
      </c>
      <c r="H1231" s="1">
        <v>40335</v>
      </c>
      <c r="I1231">
        <v>5</v>
      </c>
      <c r="J1231" s="6">
        <v>9.33</v>
      </c>
      <c r="K1231" s="6">
        <v>6.92</v>
      </c>
      <c r="L1231" s="7">
        <f>raw[[#This Row],[Unit Price]]*raw[[#This Row],[Units Sold]]</f>
        <v>46.65</v>
      </c>
      <c r="M1231" s="7">
        <f>raw[[#This Row],[Unit Cost]]*raw[[#This Row],[Units Sold]]</f>
        <v>34.6</v>
      </c>
      <c r="N1231" s="7">
        <f>raw[[#This Row],[Total Revenue]]-raw[[#This Row],[Total Cost]]</f>
        <v>12.049999999999997</v>
      </c>
    </row>
    <row r="1232" spans="1:14" x14ac:dyDescent="0.25">
      <c r="A1232" t="s">
        <v>245</v>
      </c>
      <c r="B1232" t="s">
        <v>216</v>
      </c>
      <c r="C1232" t="s">
        <v>53</v>
      </c>
      <c r="D1232" t="s">
        <v>24</v>
      </c>
      <c r="E1232" t="s">
        <v>17</v>
      </c>
      <c r="F1232" s="1">
        <v>42818</v>
      </c>
      <c r="G1232">
        <v>800673139</v>
      </c>
      <c r="H1232" s="1">
        <v>42849</v>
      </c>
      <c r="I1232">
        <v>10</v>
      </c>
      <c r="J1232" s="6">
        <v>437.2</v>
      </c>
      <c r="K1232" s="6">
        <v>263.33</v>
      </c>
      <c r="L1232" s="7">
        <f>raw[[#This Row],[Unit Price]]*raw[[#This Row],[Units Sold]]</f>
        <v>4372</v>
      </c>
      <c r="M1232" s="7">
        <f>raw[[#This Row],[Unit Cost]]*raw[[#This Row],[Units Sold]]</f>
        <v>2633.2999999999997</v>
      </c>
      <c r="N1232" s="7">
        <f>raw[[#This Row],[Total Revenue]]-raw[[#This Row],[Total Cost]]</f>
        <v>1738.7000000000003</v>
      </c>
    </row>
    <row r="1233" spans="1:14" x14ac:dyDescent="0.25">
      <c r="A1233" t="s">
        <v>245</v>
      </c>
      <c r="B1233" t="s">
        <v>118</v>
      </c>
      <c r="C1233" t="s">
        <v>67</v>
      </c>
      <c r="D1233" t="s">
        <v>24</v>
      </c>
      <c r="E1233" t="s">
        <v>39</v>
      </c>
      <c r="F1233" s="1">
        <v>40362</v>
      </c>
      <c r="G1233">
        <v>717816054</v>
      </c>
      <c r="H1233" s="1">
        <v>40395</v>
      </c>
      <c r="I1233">
        <v>11</v>
      </c>
      <c r="J1233" s="6">
        <v>9.33</v>
      </c>
      <c r="K1233" s="6">
        <v>6.92</v>
      </c>
      <c r="L1233" s="7">
        <f>raw[[#This Row],[Unit Price]]*raw[[#This Row],[Units Sold]]</f>
        <v>102.63</v>
      </c>
      <c r="M1233" s="7">
        <f>raw[[#This Row],[Unit Cost]]*raw[[#This Row],[Units Sold]]</f>
        <v>76.12</v>
      </c>
      <c r="N1233" s="7">
        <f>raw[[#This Row],[Total Revenue]]-raw[[#This Row],[Total Cost]]</f>
        <v>26.509999999999991</v>
      </c>
    </row>
    <row r="1234" spans="1:14" x14ac:dyDescent="0.25">
      <c r="A1234" t="s">
        <v>246</v>
      </c>
      <c r="B1234" t="s">
        <v>61</v>
      </c>
      <c r="C1234" t="s">
        <v>15</v>
      </c>
      <c r="D1234" t="s">
        <v>24</v>
      </c>
      <c r="E1234" t="s">
        <v>21</v>
      </c>
      <c r="F1234" s="1">
        <v>41244</v>
      </c>
      <c r="G1234">
        <v>766314256</v>
      </c>
      <c r="H1234" s="1">
        <v>41293</v>
      </c>
      <c r="I1234">
        <v>14</v>
      </c>
      <c r="J1234" s="6">
        <v>651.21</v>
      </c>
      <c r="K1234" s="6">
        <v>524.96</v>
      </c>
      <c r="L1234" s="7">
        <f>raw[[#This Row],[Unit Price]]*raw[[#This Row],[Units Sold]]</f>
        <v>9116.94</v>
      </c>
      <c r="M1234" s="7">
        <f>raw[[#This Row],[Unit Cost]]*raw[[#This Row],[Units Sold]]</f>
        <v>7349.4400000000005</v>
      </c>
      <c r="N1234" s="7">
        <f>raw[[#This Row],[Total Revenue]]-raw[[#This Row],[Total Cost]]</f>
        <v>1767.5</v>
      </c>
    </row>
    <row r="1235" spans="1:14" x14ac:dyDescent="0.25">
      <c r="A1235" t="s">
        <v>18</v>
      </c>
      <c r="B1235" t="s">
        <v>195</v>
      </c>
      <c r="C1235" t="s">
        <v>44</v>
      </c>
      <c r="D1235" t="s">
        <v>24</v>
      </c>
      <c r="E1235" t="s">
        <v>39</v>
      </c>
      <c r="F1235" s="1">
        <v>41721</v>
      </c>
      <c r="G1235">
        <v>549341571</v>
      </c>
      <c r="H1235" s="1">
        <v>41739</v>
      </c>
      <c r="I1235">
        <v>2</v>
      </c>
      <c r="J1235" s="6">
        <v>109.28</v>
      </c>
      <c r="K1235" s="6">
        <v>35.840000000000003</v>
      </c>
      <c r="L1235" s="7">
        <f>raw[[#This Row],[Unit Price]]*raw[[#This Row],[Units Sold]]</f>
        <v>218.56</v>
      </c>
      <c r="M1235" s="7">
        <f>raw[[#This Row],[Unit Cost]]*raw[[#This Row],[Units Sold]]</f>
        <v>71.680000000000007</v>
      </c>
      <c r="N1235" s="7">
        <f>raw[[#This Row],[Total Revenue]]-raw[[#This Row],[Total Cost]]</f>
        <v>146.88</v>
      </c>
    </row>
    <row r="1236" spans="1:14" x14ac:dyDescent="0.25">
      <c r="A1236" t="s">
        <v>18</v>
      </c>
      <c r="B1236" t="s">
        <v>117</v>
      </c>
      <c r="C1236" t="s">
        <v>20</v>
      </c>
      <c r="D1236" t="s">
        <v>16</v>
      </c>
      <c r="E1236" t="s">
        <v>21</v>
      </c>
      <c r="F1236" s="1">
        <v>41205</v>
      </c>
      <c r="G1236">
        <v>190384328</v>
      </c>
      <c r="H1236" s="1">
        <v>41252</v>
      </c>
      <c r="I1236">
        <v>13</v>
      </c>
      <c r="J1236" s="6">
        <v>47.45</v>
      </c>
      <c r="K1236" s="6">
        <v>31.79</v>
      </c>
      <c r="L1236" s="7">
        <f>raw[[#This Row],[Unit Price]]*raw[[#This Row],[Units Sold]]</f>
        <v>616.85</v>
      </c>
      <c r="M1236" s="7">
        <f>raw[[#This Row],[Unit Cost]]*raw[[#This Row],[Units Sold]]</f>
        <v>413.27</v>
      </c>
      <c r="N1236" s="7">
        <f>raw[[#This Row],[Total Revenue]]-raw[[#This Row],[Total Cost]]</f>
        <v>203.58000000000004</v>
      </c>
    </row>
    <row r="1237" spans="1:14" x14ac:dyDescent="0.25">
      <c r="A1237" t="s">
        <v>245</v>
      </c>
      <c r="B1237" t="s">
        <v>28</v>
      </c>
      <c r="C1237" t="s">
        <v>44</v>
      </c>
      <c r="D1237" t="s">
        <v>16</v>
      </c>
      <c r="E1237" t="s">
        <v>29</v>
      </c>
      <c r="F1237" s="1">
        <v>40880</v>
      </c>
      <c r="G1237">
        <v>783241355</v>
      </c>
      <c r="H1237" s="1">
        <v>40907</v>
      </c>
      <c r="I1237">
        <v>12</v>
      </c>
      <c r="J1237" s="6">
        <v>109.28</v>
      </c>
      <c r="K1237" s="6">
        <v>35.840000000000003</v>
      </c>
      <c r="L1237" s="7">
        <f>raw[[#This Row],[Unit Price]]*raw[[#This Row],[Units Sold]]</f>
        <v>1311.3600000000001</v>
      </c>
      <c r="M1237" s="7">
        <f>raw[[#This Row],[Unit Cost]]*raw[[#This Row],[Units Sold]]</f>
        <v>430.08000000000004</v>
      </c>
      <c r="N1237" s="7">
        <f>raw[[#This Row],[Total Revenue]]-raw[[#This Row],[Total Cost]]</f>
        <v>881.28000000000009</v>
      </c>
    </row>
    <row r="1238" spans="1:14" x14ac:dyDescent="0.25">
      <c r="A1238" t="s">
        <v>247</v>
      </c>
      <c r="B1238" t="s">
        <v>109</v>
      </c>
      <c r="C1238" t="s">
        <v>20</v>
      </c>
      <c r="D1238" t="s">
        <v>24</v>
      </c>
      <c r="E1238" t="s">
        <v>39</v>
      </c>
      <c r="F1238" s="1">
        <v>42321</v>
      </c>
      <c r="G1238">
        <v>342023980</v>
      </c>
      <c r="H1238" s="1">
        <v>42335</v>
      </c>
      <c r="I1238">
        <v>2</v>
      </c>
      <c r="J1238" s="6">
        <v>47.45</v>
      </c>
      <c r="K1238" s="6">
        <v>31.79</v>
      </c>
      <c r="L1238" s="7">
        <f>raw[[#This Row],[Unit Price]]*raw[[#This Row],[Units Sold]]</f>
        <v>94.9</v>
      </c>
      <c r="M1238" s="7">
        <f>raw[[#This Row],[Unit Cost]]*raw[[#This Row],[Units Sold]]</f>
        <v>63.58</v>
      </c>
      <c r="N1238" s="7">
        <f>raw[[#This Row],[Total Revenue]]-raw[[#This Row],[Total Cost]]</f>
        <v>31.320000000000007</v>
      </c>
    </row>
    <row r="1239" spans="1:14" x14ac:dyDescent="0.25">
      <c r="A1239" t="s">
        <v>104</v>
      </c>
      <c r="B1239" t="s">
        <v>105</v>
      </c>
      <c r="C1239" t="s">
        <v>33</v>
      </c>
      <c r="D1239" t="s">
        <v>16</v>
      </c>
      <c r="E1239" t="s">
        <v>17</v>
      </c>
      <c r="F1239" s="1">
        <v>40575</v>
      </c>
      <c r="G1239">
        <v>551156032</v>
      </c>
      <c r="H1239" s="1">
        <v>40579</v>
      </c>
      <c r="I1239">
        <v>14</v>
      </c>
      <c r="J1239" s="6">
        <v>255.28</v>
      </c>
      <c r="K1239" s="6">
        <v>159.41999999999999</v>
      </c>
      <c r="L1239" s="7">
        <f>raw[[#This Row],[Unit Price]]*raw[[#This Row],[Units Sold]]</f>
        <v>3573.92</v>
      </c>
      <c r="M1239" s="7">
        <f>raw[[#This Row],[Unit Cost]]*raw[[#This Row],[Units Sold]]</f>
        <v>2231.8799999999997</v>
      </c>
      <c r="N1239" s="7">
        <f>raw[[#This Row],[Total Revenue]]-raw[[#This Row],[Total Cost]]</f>
        <v>1342.0400000000004</v>
      </c>
    </row>
    <row r="1240" spans="1:14" x14ac:dyDescent="0.25">
      <c r="A1240" t="s">
        <v>245</v>
      </c>
      <c r="B1240" t="s">
        <v>199</v>
      </c>
      <c r="C1240" t="s">
        <v>50</v>
      </c>
      <c r="D1240" t="s">
        <v>16</v>
      </c>
      <c r="E1240" t="s">
        <v>17</v>
      </c>
      <c r="F1240" s="1">
        <v>42142</v>
      </c>
      <c r="G1240">
        <v>915373837</v>
      </c>
      <c r="H1240" s="1">
        <v>42144</v>
      </c>
      <c r="I1240">
        <v>14</v>
      </c>
      <c r="J1240" s="6">
        <v>81.73</v>
      </c>
      <c r="K1240" s="6">
        <v>56.67</v>
      </c>
      <c r="L1240" s="7">
        <f>raw[[#This Row],[Unit Price]]*raw[[#This Row],[Units Sold]]</f>
        <v>1144.22</v>
      </c>
      <c r="M1240" s="7">
        <f>raw[[#This Row],[Unit Cost]]*raw[[#This Row],[Units Sold]]</f>
        <v>793.38</v>
      </c>
      <c r="N1240" s="7">
        <f>raw[[#This Row],[Total Revenue]]-raw[[#This Row],[Total Cost]]</f>
        <v>350.84000000000003</v>
      </c>
    </row>
    <row r="1241" spans="1:14" x14ac:dyDescent="0.25">
      <c r="A1241" t="s">
        <v>18</v>
      </c>
      <c r="B1241" t="s">
        <v>54</v>
      </c>
      <c r="C1241" t="s">
        <v>38</v>
      </c>
      <c r="D1241" t="s">
        <v>24</v>
      </c>
      <c r="E1241" t="s">
        <v>29</v>
      </c>
      <c r="F1241" s="1">
        <v>41464</v>
      </c>
      <c r="G1241">
        <v>109726226</v>
      </c>
      <c r="H1241" s="1">
        <v>41470</v>
      </c>
      <c r="I1241">
        <v>15</v>
      </c>
      <c r="J1241" s="6">
        <v>205.7</v>
      </c>
      <c r="K1241" s="6">
        <v>117.11</v>
      </c>
      <c r="L1241" s="7">
        <f>raw[[#This Row],[Unit Price]]*raw[[#This Row],[Units Sold]]</f>
        <v>3085.5</v>
      </c>
      <c r="M1241" s="7">
        <f>raw[[#This Row],[Unit Cost]]*raw[[#This Row],[Units Sold]]</f>
        <v>1756.65</v>
      </c>
      <c r="N1241" s="7">
        <f>raw[[#This Row],[Total Revenue]]-raw[[#This Row],[Total Cost]]</f>
        <v>1328.85</v>
      </c>
    </row>
    <row r="1242" spans="1:14" x14ac:dyDescent="0.25">
      <c r="A1242" t="s">
        <v>245</v>
      </c>
      <c r="B1242" t="s">
        <v>115</v>
      </c>
      <c r="C1242" t="s">
        <v>46</v>
      </c>
      <c r="D1242" t="s">
        <v>16</v>
      </c>
      <c r="E1242" t="s">
        <v>17</v>
      </c>
      <c r="F1242" s="1">
        <v>41671</v>
      </c>
      <c r="G1242">
        <v>929574525</v>
      </c>
      <c r="H1242" s="1">
        <v>41696</v>
      </c>
      <c r="I1242">
        <v>1</v>
      </c>
      <c r="J1242" s="6">
        <v>152.58000000000001</v>
      </c>
      <c r="K1242" s="6">
        <v>97.44</v>
      </c>
      <c r="L1242" s="7">
        <f>raw[[#This Row],[Unit Price]]*raw[[#This Row],[Units Sold]]</f>
        <v>152.58000000000001</v>
      </c>
      <c r="M1242" s="7">
        <f>raw[[#This Row],[Unit Cost]]*raw[[#This Row],[Units Sold]]</f>
        <v>97.44</v>
      </c>
      <c r="N1242" s="7">
        <f>raw[[#This Row],[Total Revenue]]-raw[[#This Row],[Total Cost]]</f>
        <v>55.140000000000015</v>
      </c>
    </row>
    <row r="1243" spans="1:14" x14ac:dyDescent="0.25">
      <c r="A1243" t="s">
        <v>247</v>
      </c>
      <c r="B1243" t="s">
        <v>89</v>
      </c>
      <c r="C1243" t="s">
        <v>67</v>
      </c>
      <c r="D1243" t="s">
        <v>24</v>
      </c>
      <c r="E1243" t="s">
        <v>21</v>
      </c>
      <c r="F1243" s="1">
        <v>42132</v>
      </c>
      <c r="G1243">
        <v>840592563</v>
      </c>
      <c r="H1243" s="1">
        <v>42136</v>
      </c>
      <c r="I1243">
        <v>15</v>
      </c>
      <c r="J1243" s="6">
        <v>9.33</v>
      </c>
      <c r="K1243" s="6">
        <v>6.92</v>
      </c>
      <c r="L1243" s="7">
        <f>raw[[#This Row],[Unit Price]]*raw[[#This Row],[Units Sold]]</f>
        <v>139.94999999999999</v>
      </c>
      <c r="M1243" s="7">
        <f>raw[[#This Row],[Unit Cost]]*raw[[#This Row],[Units Sold]]</f>
        <v>103.8</v>
      </c>
      <c r="N1243" s="7">
        <f>raw[[#This Row],[Total Revenue]]-raw[[#This Row],[Total Cost]]</f>
        <v>36.149999999999991</v>
      </c>
    </row>
    <row r="1244" spans="1:14" x14ac:dyDescent="0.25">
      <c r="A1244" t="s">
        <v>18</v>
      </c>
      <c r="B1244" t="s">
        <v>196</v>
      </c>
      <c r="C1244" t="s">
        <v>23</v>
      </c>
      <c r="D1244" t="s">
        <v>24</v>
      </c>
      <c r="E1244" t="s">
        <v>17</v>
      </c>
      <c r="F1244" s="1">
        <v>42605</v>
      </c>
      <c r="G1244">
        <v>528766667</v>
      </c>
      <c r="H1244" s="1">
        <v>42611</v>
      </c>
      <c r="I1244">
        <v>4</v>
      </c>
      <c r="J1244" s="6">
        <v>154.06</v>
      </c>
      <c r="K1244" s="6">
        <v>90.93</v>
      </c>
      <c r="L1244" s="7">
        <f>raw[[#This Row],[Unit Price]]*raw[[#This Row],[Units Sold]]</f>
        <v>616.24</v>
      </c>
      <c r="M1244" s="7">
        <f>raw[[#This Row],[Unit Cost]]*raw[[#This Row],[Units Sold]]</f>
        <v>363.72</v>
      </c>
      <c r="N1244" s="7">
        <f>raw[[#This Row],[Total Revenue]]-raw[[#This Row],[Total Cost]]</f>
        <v>252.51999999999998</v>
      </c>
    </row>
    <row r="1245" spans="1:14" x14ac:dyDescent="0.25">
      <c r="A1245" t="s">
        <v>247</v>
      </c>
      <c r="B1245" t="s">
        <v>155</v>
      </c>
      <c r="C1245" t="s">
        <v>35</v>
      </c>
      <c r="D1245" t="s">
        <v>16</v>
      </c>
      <c r="E1245" t="s">
        <v>21</v>
      </c>
      <c r="F1245" s="1">
        <v>41854</v>
      </c>
      <c r="G1245">
        <v>750395667</v>
      </c>
      <c r="H1245" s="1">
        <v>41884</v>
      </c>
      <c r="I1245">
        <v>13</v>
      </c>
      <c r="J1245" s="6">
        <v>421.89</v>
      </c>
      <c r="K1245" s="6">
        <v>364.69</v>
      </c>
      <c r="L1245" s="7">
        <f>raw[[#This Row],[Unit Price]]*raw[[#This Row],[Units Sold]]</f>
        <v>5484.57</v>
      </c>
      <c r="M1245" s="7">
        <f>raw[[#This Row],[Unit Cost]]*raw[[#This Row],[Units Sold]]</f>
        <v>4740.97</v>
      </c>
      <c r="N1245" s="7">
        <f>raw[[#This Row],[Total Revenue]]-raw[[#This Row],[Total Cost]]</f>
        <v>743.59999999999945</v>
      </c>
    </row>
    <row r="1246" spans="1:14" x14ac:dyDescent="0.25">
      <c r="A1246" t="s">
        <v>246</v>
      </c>
      <c r="B1246" t="s">
        <v>36</v>
      </c>
      <c r="C1246" t="s">
        <v>35</v>
      </c>
      <c r="D1246" t="s">
        <v>16</v>
      </c>
      <c r="E1246" t="s">
        <v>29</v>
      </c>
      <c r="F1246" s="1">
        <v>41799</v>
      </c>
      <c r="G1246">
        <v>982090890</v>
      </c>
      <c r="H1246" s="1">
        <v>41836</v>
      </c>
      <c r="I1246">
        <v>2</v>
      </c>
      <c r="J1246" s="6">
        <v>421.89</v>
      </c>
      <c r="K1246" s="6">
        <v>364.69</v>
      </c>
      <c r="L1246" s="7">
        <f>raw[[#This Row],[Unit Price]]*raw[[#This Row],[Units Sold]]</f>
        <v>843.78</v>
      </c>
      <c r="M1246" s="7">
        <f>raw[[#This Row],[Unit Cost]]*raw[[#This Row],[Units Sold]]</f>
        <v>729.38</v>
      </c>
      <c r="N1246" s="7">
        <f>raw[[#This Row],[Total Revenue]]-raw[[#This Row],[Total Cost]]</f>
        <v>114.39999999999998</v>
      </c>
    </row>
    <row r="1247" spans="1:14" x14ac:dyDescent="0.25">
      <c r="A1247" t="s">
        <v>246</v>
      </c>
      <c r="B1247" t="s">
        <v>135</v>
      </c>
      <c r="C1247" t="s">
        <v>50</v>
      </c>
      <c r="D1247" t="s">
        <v>16</v>
      </c>
      <c r="E1247" t="s">
        <v>39</v>
      </c>
      <c r="F1247" s="1">
        <v>40599</v>
      </c>
      <c r="G1247">
        <v>770776164</v>
      </c>
      <c r="H1247" s="1">
        <v>40626</v>
      </c>
      <c r="I1247">
        <v>14</v>
      </c>
      <c r="J1247" s="6">
        <v>81.73</v>
      </c>
      <c r="K1247" s="6">
        <v>56.67</v>
      </c>
      <c r="L1247" s="7">
        <f>raw[[#This Row],[Unit Price]]*raw[[#This Row],[Units Sold]]</f>
        <v>1144.22</v>
      </c>
      <c r="M1247" s="7">
        <f>raw[[#This Row],[Unit Cost]]*raw[[#This Row],[Units Sold]]</f>
        <v>793.38</v>
      </c>
      <c r="N1247" s="7">
        <f>raw[[#This Row],[Total Revenue]]-raw[[#This Row],[Total Cost]]</f>
        <v>350.84000000000003</v>
      </c>
    </row>
    <row r="1248" spans="1:14" x14ac:dyDescent="0.25">
      <c r="A1248" t="s">
        <v>18</v>
      </c>
      <c r="B1248" t="s">
        <v>126</v>
      </c>
      <c r="C1248" t="s">
        <v>35</v>
      </c>
      <c r="D1248" t="s">
        <v>16</v>
      </c>
      <c r="E1248" t="s">
        <v>39</v>
      </c>
      <c r="F1248" s="1">
        <v>42333</v>
      </c>
      <c r="G1248">
        <v>183687818</v>
      </c>
      <c r="H1248" s="1">
        <v>42348</v>
      </c>
      <c r="I1248">
        <v>10</v>
      </c>
      <c r="J1248" s="6">
        <v>421.89</v>
      </c>
      <c r="K1248" s="6">
        <v>364.69</v>
      </c>
      <c r="L1248" s="7">
        <f>raw[[#This Row],[Unit Price]]*raw[[#This Row],[Units Sold]]</f>
        <v>4218.8999999999996</v>
      </c>
      <c r="M1248" s="7">
        <f>raw[[#This Row],[Unit Cost]]*raw[[#This Row],[Units Sold]]</f>
        <v>3646.9</v>
      </c>
      <c r="N1248" s="7">
        <f>raw[[#This Row],[Total Revenue]]-raw[[#This Row],[Total Cost]]</f>
        <v>571.99999999999955</v>
      </c>
    </row>
    <row r="1249" spans="1:14" x14ac:dyDescent="0.25">
      <c r="A1249" t="s">
        <v>18</v>
      </c>
      <c r="B1249" t="s">
        <v>63</v>
      </c>
      <c r="C1249" t="s">
        <v>53</v>
      </c>
      <c r="D1249" t="s">
        <v>16</v>
      </c>
      <c r="E1249" t="s">
        <v>29</v>
      </c>
      <c r="F1249" s="1">
        <v>41791</v>
      </c>
      <c r="G1249">
        <v>258374679</v>
      </c>
      <c r="H1249" s="1">
        <v>41794</v>
      </c>
      <c r="I1249">
        <v>13</v>
      </c>
      <c r="J1249" s="6">
        <v>437.2</v>
      </c>
      <c r="K1249" s="6">
        <v>263.33</v>
      </c>
      <c r="L1249" s="7">
        <f>raw[[#This Row],[Unit Price]]*raw[[#This Row],[Units Sold]]</f>
        <v>5683.5999999999995</v>
      </c>
      <c r="M1249" s="7">
        <f>raw[[#This Row],[Unit Cost]]*raw[[#This Row],[Units Sold]]</f>
        <v>3423.29</v>
      </c>
      <c r="N1249" s="7">
        <f>raw[[#This Row],[Total Revenue]]-raw[[#This Row],[Total Cost]]</f>
        <v>2260.3099999999995</v>
      </c>
    </row>
    <row r="1250" spans="1:14" x14ac:dyDescent="0.25">
      <c r="A1250" t="s">
        <v>247</v>
      </c>
      <c r="B1250" t="s">
        <v>109</v>
      </c>
      <c r="C1250" t="s">
        <v>53</v>
      </c>
      <c r="D1250" t="s">
        <v>16</v>
      </c>
      <c r="E1250" t="s">
        <v>17</v>
      </c>
      <c r="F1250" s="1">
        <v>42446</v>
      </c>
      <c r="G1250">
        <v>752698075</v>
      </c>
      <c r="H1250" s="1">
        <v>42453</v>
      </c>
      <c r="I1250">
        <v>15</v>
      </c>
      <c r="J1250" s="6">
        <v>437.2</v>
      </c>
      <c r="K1250" s="6">
        <v>263.33</v>
      </c>
      <c r="L1250" s="7">
        <f>raw[[#This Row],[Unit Price]]*raw[[#This Row],[Units Sold]]</f>
        <v>6558</v>
      </c>
      <c r="M1250" s="7">
        <f>raw[[#This Row],[Unit Cost]]*raw[[#This Row],[Units Sold]]</f>
        <v>3949.95</v>
      </c>
      <c r="N1250" s="7">
        <f>raw[[#This Row],[Total Revenue]]-raw[[#This Row],[Total Cost]]</f>
        <v>2608.0500000000002</v>
      </c>
    </row>
    <row r="1251" spans="1:14" x14ac:dyDescent="0.25">
      <c r="A1251" t="s">
        <v>18</v>
      </c>
      <c r="B1251" t="s">
        <v>173</v>
      </c>
      <c r="C1251" t="s">
        <v>23</v>
      </c>
      <c r="D1251" t="s">
        <v>24</v>
      </c>
      <c r="E1251" t="s">
        <v>21</v>
      </c>
      <c r="F1251" s="1">
        <v>41249</v>
      </c>
      <c r="G1251">
        <v>594831836</v>
      </c>
      <c r="H1251" s="1">
        <v>41279</v>
      </c>
      <c r="I1251">
        <v>5</v>
      </c>
      <c r="J1251" s="6">
        <v>154.06</v>
      </c>
      <c r="K1251" s="6">
        <v>90.93</v>
      </c>
      <c r="L1251" s="7">
        <f>raw[[#This Row],[Unit Price]]*raw[[#This Row],[Units Sold]]</f>
        <v>770.3</v>
      </c>
      <c r="M1251" s="7">
        <f>raw[[#This Row],[Unit Cost]]*raw[[#This Row],[Units Sold]]</f>
        <v>454.65000000000003</v>
      </c>
      <c r="N1251" s="7">
        <f>raw[[#This Row],[Total Revenue]]-raw[[#This Row],[Total Cost]]</f>
        <v>315.64999999999992</v>
      </c>
    </row>
    <row r="1252" spans="1:14" x14ac:dyDescent="0.25">
      <c r="A1252" t="s">
        <v>18</v>
      </c>
      <c r="B1252" t="s">
        <v>206</v>
      </c>
      <c r="C1252" t="s">
        <v>53</v>
      </c>
      <c r="D1252" t="s">
        <v>16</v>
      </c>
      <c r="E1252" t="s">
        <v>17</v>
      </c>
      <c r="F1252" s="1">
        <v>41069</v>
      </c>
      <c r="G1252">
        <v>133262288</v>
      </c>
      <c r="H1252" s="1">
        <v>41107</v>
      </c>
      <c r="I1252">
        <v>7</v>
      </c>
      <c r="J1252" s="6">
        <v>437.2</v>
      </c>
      <c r="K1252" s="6">
        <v>263.33</v>
      </c>
      <c r="L1252" s="7">
        <f>raw[[#This Row],[Unit Price]]*raw[[#This Row],[Units Sold]]</f>
        <v>3060.4</v>
      </c>
      <c r="M1252" s="7">
        <f>raw[[#This Row],[Unit Cost]]*raw[[#This Row],[Units Sold]]</f>
        <v>1843.31</v>
      </c>
      <c r="N1252" s="7">
        <f>raw[[#This Row],[Total Revenue]]-raw[[#This Row],[Total Cost]]</f>
        <v>1217.0900000000001</v>
      </c>
    </row>
    <row r="1253" spans="1:14" x14ac:dyDescent="0.25">
      <c r="A1253" t="s">
        <v>245</v>
      </c>
      <c r="B1253" t="s">
        <v>128</v>
      </c>
      <c r="C1253" t="s">
        <v>67</v>
      </c>
      <c r="D1253" t="s">
        <v>16</v>
      </c>
      <c r="E1253" t="s">
        <v>39</v>
      </c>
      <c r="F1253" s="1">
        <v>41015</v>
      </c>
      <c r="G1253">
        <v>686788260</v>
      </c>
      <c r="H1253" s="1">
        <v>41053</v>
      </c>
      <c r="I1253">
        <v>8</v>
      </c>
      <c r="J1253" s="6">
        <v>9.33</v>
      </c>
      <c r="K1253" s="6">
        <v>6.92</v>
      </c>
      <c r="L1253" s="7">
        <f>raw[[#This Row],[Unit Price]]*raw[[#This Row],[Units Sold]]</f>
        <v>74.64</v>
      </c>
      <c r="M1253" s="7">
        <f>raw[[#This Row],[Unit Cost]]*raw[[#This Row],[Units Sold]]</f>
        <v>55.36</v>
      </c>
      <c r="N1253" s="7">
        <f>raw[[#This Row],[Total Revenue]]-raw[[#This Row],[Total Cost]]</f>
        <v>19.28</v>
      </c>
    </row>
    <row r="1254" spans="1:14" x14ac:dyDescent="0.25">
      <c r="A1254" t="s">
        <v>78</v>
      </c>
      <c r="B1254" t="s">
        <v>153</v>
      </c>
      <c r="C1254" t="s">
        <v>20</v>
      </c>
      <c r="D1254" t="s">
        <v>16</v>
      </c>
      <c r="E1254" t="s">
        <v>29</v>
      </c>
      <c r="F1254" s="1">
        <v>40588</v>
      </c>
      <c r="G1254">
        <v>494521081</v>
      </c>
      <c r="H1254" s="1">
        <v>40634</v>
      </c>
      <c r="I1254">
        <v>14</v>
      </c>
      <c r="J1254" s="6">
        <v>47.45</v>
      </c>
      <c r="K1254" s="6">
        <v>31.79</v>
      </c>
      <c r="L1254" s="7">
        <f>raw[[#This Row],[Unit Price]]*raw[[#This Row],[Units Sold]]</f>
        <v>664.30000000000007</v>
      </c>
      <c r="M1254" s="7">
        <f>raw[[#This Row],[Unit Cost]]*raw[[#This Row],[Units Sold]]</f>
        <v>445.06</v>
      </c>
      <c r="N1254" s="7">
        <f>raw[[#This Row],[Total Revenue]]-raw[[#This Row],[Total Cost]]</f>
        <v>219.24000000000007</v>
      </c>
    </row>
    <row r="1255" spans="1:14" x14ac:dyDescent="0.25">
      <c r="A1255" t="s">
        <v>246</v>
      </c>
      <c r="B1255" t="s">
        <v>124</v>
      </c>
      <c r="C1255" t="s">
        <v>26</v>
      </c>
      <c r="D1255" t="s">
        <v>24</v>
      </c>
      <c r="E1255" t="s">
        <v>17</v>
      </c>
      <c r="F1255" s="1">
        <v>41057</v>
      </c>
      <c r="G1255">
        <v>565884578</v>
      </c>
      <c r="H1255" s="1">
        <v>41078</v>
      </c>
      <c r="I1255">
        <v>11</v>
      </c>
      <c r="J1255" s="6">
        <v>668.27</v>
      </c>
      <c r="K1255" s="6">
        <v>502.54</v>
      </c>
      <c r="L1255" s="7">
        <f>raw[[#This Row],[Unit Price]]*raw[[#This Row],[Units Sold]]</f>
        <v>7350.9699999999993</v>
      </c>
      <c r="M1255" s="7">
        <f>raw[[#This Row],[Unit Cost]]*raw[[#This Row],[Units Sold]]</f>
        <v>5527.9400000000005</v>
      </c>
      <c r="N1255" s="7">
        <f>raw[[#This Row],[Total Revenue]]-raw[[#This Row],[Total Cost]]</f>
        <v>1823.0299999999988</v>
      </c>
    </row>
    <row r="1256" spans="1:14" x14ac:dyDescent="0.25">
      <c r="A1256" t="s">
        <v>245</v>
      </c>
      <c r="B1256" t="s">
        <v>82</v>
      </c>
      <c r="C1256" t="s">
        <v>50</v>
      </c>
      <c r="D1256" t="s">
        <v>24</v>
      </c>
      <c r="E1256" t="s">
        <v>39</v>
      </c>
      <c r="F1256" s="1">
        <v>41317</v>
      </c>
      <c r="G1256">
        <v>630615079</v>
      </c>
      <c r="H1256" s="1">
        <v>41349</v>
      </c>
      <c r="I1256">
        <v>3</v>
      </c>
      <c r="J1256" s="6">
        <v>81.73</v>
      </c>
      <c r="K1256" s="6">
        <v>56.67</v>
      </c>
      <c r="L1256" s="7">
        <f>raw[[#This Row],[Unit Price]]*raw[[#This Row],[Units Sold]]</f>
        <v>245.19</v>
      </c>
      <c r="M1256" s="7">
        <f>raw[[#This Row],[Unit Cost]]*raw[[#This Row],[Units Sold]]</f>
        <v>170.01</v>
      </c>
      <c r="N1256" s="7">
        <f>raw[[#This Row],[Total Revenue]]-raw[[#This Row],[Total Cost]]</f>
        <v>75.180000000000007</v>
      </c>
    </row>
    <row r="1257" spans="1:14" x14ac:dyDescent="0.25">
      <c r="A1257" t="s">
        <v>247</v>
      </c>
      <c r="B1257" t="s">
        <v>158</v>
      </c>
      <c r="C1257" t="s">
        <v>38</v>
      </c>
      <c r="D1257" t="s">
        <v>16</v>
      </c>
      <c r="E1257" t="s">
        <v>17</v>
      </c>
      <c r="F1257" s="1">
        <v>42034</v>
      </c>
      <c r="G1257">
        <v>488761413</v>
      </c>
      <c r="H1257" s="1">
        <v>42072</v>
      </c>
      <c r="I1257">
        <v>7</v>
      </c>
      <c r="J1257" s="6">
        <v>205.7</v>
      </c>
      <c r="K1257" s="6">
        <v>117.11</v>
      </c>
      <c r="L1257" s="7">
        <f>raw[[#This Row],[Unit Price]]*raw[[#This Row],[Units Sold]]</f>
        <v>1439.8999999999999</v>
      </c>
      <c r="M1257" s="7">
        <f>raw[[#This Row],[Unit Cost]]*raw[[#This Row],[Units Sold]]</f>
        <v>819.77</v>
      </c>
      <c r="N1257" s="7">
        <f>raw[[#This Row],[Total Revenue]]-raw[[#This Row],[Total Cost]]</f>
        <v>620.12999999999988</v>
      </c>
    </row>
    <row r="1258" spans="1:14" x14ac:dyDescent="0.25">
      <c r="A1258" t="s">
        <v>247</v>
      </c>
      <c r="B1258" t="s">
        <v>132</v>
      </c>
      <c r="C1258" t="s">
        <v>38</v>
      </c>
      <c r="D1258" t="s">
        <v>24</v>
      </c>
      <c r="E1258" t="s">
        <v>17</v>
      </c>
      <c r="F1258" s="1">
        <v>41496</v>
      </c>
      <c r="G1258">
        <v>460684907</v>
      </c>
      <c r="H1258" s="1">
        <v>41505</v>
      </c>
      <c r="I1258">
        <v>10</v>
      </c>
      <c r="J1258" s="6">
        <v>205.7</v>
      </c>
      <c r="K1258" s="6">
        <v>117.11</v>
      </c>
      <c r="L1258" s="7">
        <f>raw[[#This Row],[Unit Price]]*raw[[#This Row],[Units Sold]]</f>
        <v>2057</v>
      </c>
      <c r="M1258" s="7">
        <f>raw[[#This Row],[Unit Cost]]*raw[[#This Row],[Units Sold]]</f>
        <v>1171.0999999999999</v>
      </c>
      <c r="N1258" s="7">
        <f>raw[[#This Row],[Total Revenue]]-raw[[#This Row],[Total Cost]]</f>
        <v>885.90000000000009</v>
      </c>
    </row>
    <row r="1259" spans="1:14" x14ac:dyDescent="0.25">
      <c r="A1259" t="s">
        <v>245</v>
      </c>
      <c r="B1259" t="s">
        <v>122</v>
      </c>
      <c r="C1259" t="s">
        <v>44</v>
      </c>
      <c r="D1259" t="s">
        <v>24</v>
      </c>
      <c r="E1259" t="s">
        <v>39</v>
      </c>
      <c r="F1259" s="1">
        <v>42530</v>
      </c>
      <c r="G1259">
        <v>937059390</v>
      </c>
      <c r="H1259" s="1">
        <v>42537</v>
      </c>
      <c r="I1259">
        <v>9</v>
      </c>
      <c r="J1259" s="6">
        <v>109.28</v>
      </c>
      <c r="K1259" s="6">
        <v>35.840000000000003</v>
      </c>
      <c r="L1259" s="7">
        <f>raw[[#This Row],[Unit Price]]*raw[[#This Row],[Units Sold]]</f>
        <v>983.52</v>
      </c>
      <c r="M1259" s="7">
        <f>raw[[#This Row],[Unit Cost]]*raw[[#This Row],[Units Sold]]</f>
        <v>322.56000000000006</v>
      </c>
      <c r="N1259" s="7">
        <f>raw[[#This Row],[Total Revenue]]-raw[[#This Row],[Total Cost]]</f>
        <v>660.95999999999992</v>
      </c>
    </row>
    <row r="1260" spans="1:14" x14ac:dyDescent="0.25">
      <c r="A1260" t="s">
        <v>245</v>
      </c>
      <c r="B1260" t="s">
        <v>110</v>
      </c>
      <c r="C1260" t="s">
        <v>33</v>
      </c>
      <c r="D1260" t="s">
        <v>16</v>
      </c>
      <c r="E1260" t="s">
        <v>17</v>
      </c>
      <c r="F1260" s="1">
        <v>42820</v>
      </c>
      <c r="G1260">
        <v>128871190</v>
      </c>
      <c r="H1260" s="1">
        <v>42824</v>
      </c>
      <c r="I1260">
        <v>8</v>
      </c>
      <c r="J1260" s="6">
        <v>255.28</v>
      </c>
      <c r="K1260" s="6">
        <v>159.41999999999999</v>
      </c>
      <c r="L1260" s="7">
        <f>raw[[#This Row],[Unit Price]]*raw[[#This Row],[Units Sold]]</f>
        <v>2042.24</v>
      </c>
      <c r="M1260" s="7">
        <f>raw[[#This Row],[Unit Cost]]*raw[[#This Row],[Units Sold]]</f>
        <v>1275.3599999999999</v>
      </c>
      <c r="N1260" s="7">
        <f>raw[[#This Row],[Total Revenue]]-raw[[#This Row],[Total Cost]]</f>
        <v>766.88000000000011</v>
      </c>
    </row>
    <row r="1261" spans="1:14" x14ac:dyDescent="0.25">
      <c r="A1261" t="s">
        <v>18</v>
      </c>
      <c r="B1261" t="s">
        <v>150</v>
      </c>
      <c r="C1261" t="s">
        <v>46</v>
      </c>
      <c r="D1261" t="s">
        <v>24</v>
      </c>
      <c r="E1261" t="s">
        <v>39</v>
      </c>
      <c r="F1261" s="1">
        <v>41821</v>
      </c>
      <c r="G1261">
        <v>817419135</v>
      </c>
      <c r="H1261" s="1">
        <v>41833</v>
      </c>
      <c r="I1261">
        <v>2</v>
      </c>
      <c r="J1261" s="6">
        <v>152.58000000000001</v>
      </c>
      <c r="K1261" s="6">
        <v>97.44</v>
      </c>
      <c r="L1261" s="7">
        <f>raw[[#This Row],[Unit Price]]*raw[[#This Row],[Units Sold]]</f>
        <v>305.16000000000003</v>
      </c>
      <c r="M1261" s="7">
        <f>raw[[#This Row],[Unit Cost]]*raw[[#This Row],[Units Sold]]</f>
        <v>194.88</v>
      </c>
      <c r="N1261" s="7">
        <f>raw[[#This Row],[Total Revenue]]-raw[[#This Row],[Total Cost]]</f>
        <v>110.28000000000003</v>
      </c>
    </row>
    <row r="1262" spans="1:14" x14ac:dyDescent="0.25">
      <c r="A1262" t="s">
        <v>18</v>
      </c>
      <c r="B1262" t="s">
        <v>206</v>
      </c>
      <c r="C1262" t="s">
        <v>46</v>
      </c>
      <c r="D1262" t="s">
        <v>16</v>
      </c>
      <c r="E1262" t="s">
        <v>39</v>
      </c>
      <c r="F1262" s="1">
        <v>42145</v>
      </c>
      <c r="G1262">
        <v>904314553</v>
      </c>
      <c r="H1262" s="1">
        <v>42151</v>
      </c>
      <c r="I1262">
        <v>9</v>
      </c>
      <c r="J1262" s="6">
        <v>152.58000000000001</v>
      </c>
      <c r="K1262" s="6">
        <v>97.44</v>
      </c>
      <c r="L1262" s="7">
        <f>raw[[#This Row],[Unit Price]]*raw[[#This Row],[Units Sold]]</f>
        <v>1373.22</v>
      </c>
      <c r="M1262" s="7">
        <f>raw[[#This Row],[Unit Cost]]*raw[[#This Row],[Units Sold]]</f>
        <v>876.96</v>
      </c>
      <c r="N1262" s="7">
        <f>raw[[#This Row],[Total Revenue]]-raw[[#This Row],[Total Cost]]</f>
        <v>496.26</v>
      </c>
    </row>
    <row r="1263" spans="1:14" x14ac:dyDescent="0.25">
      <c r="A1263" t="s">
        <v>246</v>
      </c>
      <c r="B1263" t="s">
        <v>190</v>
      </c>
      <c r="C1263" t="s">
        <v>20</v>
      </c>
      <c r="D1263" t="s">
        <v>24</v>
      </c>
      <c r="E1263" t="s">
        <v>17</v>
      </c>
      <c r="F1263" s="1">
        <v>42642</v>
      </c>
      <c r="G1263">
        <v>161481273</v>
      </c>
      <c r="H1263" s="1">
        <v>42690</v>
      </c>
      <c r="I1263">
        <v>8</v>
      </c>
      <c r="J1263" s="6">
        <v>47.45</v>
      </c>
      <c r="K1263" s="6">
        <v>31.79</v>
      </c>
      <c r="L1263" s="7">
        <f>raw[[#This Row],[Unit Price]]*raw[[#This Row],[Units Sold]]</f>
        <v>379.6</v>
      </c>
      <c r="M1263" s="7">
        <f>raw[[#This Row],[Unit Cost]]*raw[[#This Row],[Units Sold]]</f>
        <v>254.32</v>
      </c>
      <c r="N1263" s="7">
        <f>raw[[#This Row],[Total Revenue]]-raw[[#This Row],[Total Cost]]</f>
        <v>125.28000000000003</v>
      </c>
    </row>
    <row r="1264" spans="1:14" x14ac:dyDescent="0.25">
      <c r="A1264" t="s">
        <v>30</v>
      </c>
      <c r="B1264" t="s">
        <v>174</v>
      </c>
      <c r="C1264" t="s">
        <v>26</v>
      </c>
      <c r="D1264" t="s">
        <v>24</v>
      </c>
      <c r="E1264" t="s">
        <v>17</v>
      </c>
      <c r="F1264" s="1">
        <v>42551</v>
      </c>
      <c r="G1264">
        <v>681155622</v>
      </c>
      <c r="H1264" s="1">
        <v>42565</v>
      </c>
      <c r="I1264">
        <v>13</v>
      </c>
      <c r="J1264" s="6">
        <v>668.27</v>
      </c>
      <c r="K1264" s="6">
        <v>502.54</v>
      </c>
      <c r="L1264" s="7">
        <f>raw[[#This Row],[Unit Price]]*raw[[#This Row],[Units Sold]]</f>
        <v>8687.51</v>
      </c>
      <c r="M1264" s="7">
        <f>raw[[#This Row],[Unit Cost]]*raw[[#This Row],[Units Sold]]</f>
        <v>6533.02</v>
      </c>
      <c r="N1264" s="7">
        <f>raw[[#This Row],[Total Revenue]]-raw[[#This Row],[Total Cost]]</f>
        <v>2154.4899999999998</v>
      </c>
    </row>
    <row r="1265" spans="1:14" x14ac:dyDescent="0.25">
      <c r="A1265" t="s">
        <v>245</v>
      </c>
      <c r="B1265" t="s">
        <v>128</v>
      </c>
      <c r="C1265" t="s">
        <v>26</v>
      </c>
      <c r="D1265" t="s">
        <v>16</v>
      </c>
      <c r="E1265" t="s">
        <v>39</v>
      </c>
      <c r="F1265" s="1">
        <v>42885</v>
      </c>
      <c r="G1265">
        <v>125886428</v>
      </c>
      <c r="H1265" s="1">
        <v>42905</v>
      </c>
      <c r="I1265">
        <v>2</v>
      </c>
      <c r="J1265" s="6">
        <v>668.27</v>
      </c>
      <c r="K1265" s="6">
        <v>502.54</v>
      </c>
      <c r="L1265" s="7">
        <f>raw[[#This Row],[Unit Price]]*raw[[#This Row],[Units Sold]]</f>
        <v>1336.54</v>
      </c>
      <c r="M1265" s="7">
        <f>raw[[#This Row],[Unit Cost]]*raw[[#This Row],[Units Sold]]</f>
        <v>1005.08</v>
      </c>
      <c r="N1265" s="7">
        <f>raw[[#This Row],[Total Revenue]]-raw[[#This Row],[Total Cost]]</f>
        <v>331.45999999999992</v>
      </c>
    </row>
    <row r="1266" spans="1:14" x14ac:dyDescent="0.25">
      <c r="A1266" t="s">
        <v>30</v>
      </c>
      <c r="B1266" t="s">
        <v>102</v>
      </c>
      <c r="C1266" t="s">
        <v>15</v>
      </c>
      <c r="D1266" t="s">
        <v>16</v>
      </c>
      <c r="E1266" t="s">
        <v>29</v>
      </c>
      <c r="F1266" s="1">
        <v>42277</v>
      </c>
      <c r="G1266">
        <v>278535020</v>
      </c>
      <c r="H1266" s="1">
        <v>42321</v>
      </c>
      <c r="I1266">
        <v>6</v>
      </c>
      <c r="J1266" s="6">
        <v>651.21</v>
      </c>
      <c r="K1266" s="6">
        <v>524.96</v>
      </c>
      <c r="L1266" s="7">
        <f>raw[[#This Row],[Unit Price]]*raw[[#This Row],[Units Sold]]</f>
        <v>3907.26</v>
      </c>
      <c r="M1266" s="7">
        <f>raw[[#This Row],[Unit Cost]]*raw[[#This Row],[Units Sold]]</f>
        <v>3149.76</v>
      </c>
      <c r="N1266" s="7">
        <f>raw[[#This Row],[Total Revenue]]-raw[[#This Row],[Total Cost]]</f>
        <v>757.5</v>
      </c>
    </row>
    <row r="1267" spans="1:14" x14ac:dyDescent="0.25">
      <c r="A1267" t="s">
        <v>30</v>
      </c>
      <c r="B1267" t="s">
        <v>139</v>
      </c>
      <c r="C1267" t="s">
        <v>23</v>
      </c>
      <c r="D1267" t="s">
        <v>16</v>
      </c>
      <c r="E1267" t="s">
        <v>29</v>
      </c>
      <c r="F1267" s="1">
        <v>41134</v>
      </c>
      <c r="G1267">
        <v>292275226</v>
      </c>
      <c r="H1267" s="1">
        <v>41184</v>
      </c>
      <c r="I1267">
        <v>16</v>
      </c>
      <c r="J1267" s="6">
        <v>154.06</v>
      </c>
      <c r="K1267" s="6">
        <v>90.93</v>
      </c>
      <c r="L1267" s="7">
        <f>raw[[#This Row],[Unit Price]]*raw[[#This Row],[Units Sold]]</f>
        <v>2464.96</v>
      </c>
      <c r="M1267" s="7">
        <f>raw[[#This Row],[Unit Cost]]*raw[[#This Row],[Units Sold]]</f>
        <v>1454.88</v>
      </c>
      <c r="N1267" s="7">
        <f>raw[[#This Row],[Total Revenue]]-raw[[#This Row],[Total Cost]]</f>
        <v>1010.0799999999999</v>
      </c>
    </row>
    <row r="1268" spans="1:14" x14ac:dyDescent="0.25">
      <c r="A1268" t="s">
        <v>245</v>
      </c>
      <c r="B1268" t="s">
        <v>156</v>
      </c>
      <c r="C1268" t="s">
        <v>44</v>
      </c>
      <c r="D1268" t="s">
        <v>24</v>
      </c>
      <c r="E1268" t="s">
        <v>39</v>
      </c>
      <c r="F1268" s="1">
        <v>40252</v>
      </c>
      <c r="G1268">
        <v>740593373</v>
      </c>
      <c r="H1268" s="1">
        <v>40270</v>
      </c>
      <c r="I1268">
        <v>11</v>
      </c>
      <c r="J1268" s="6">
        <v>109.28</v>
      </c>
      <c r="K1268" s="6">
        <v>35.840000000000003</v>
      </c>
      <c r="L1268" s="7">
        <f>raw[[#This Row],[Unit Price]]*raw[[#This Row],[Units Sold]]</f>
        <v>1202.08</v>
      </c>
      <c r="M1268" s="7">
        <f>raw[[#This Row],[Unit Cost]]*raw[[#This Row],[Units Sold]]</f>
        <v>394.24</v>
      </c>
      <c r="N1268" s="7">
        <f>raw[[#This Row],[Total Revenue]]-raw[[#This Row],[Total Cost]]</f>
        <v>807.83999999999992</v>
      </c>
    </row>
    <row r="1269" spans="1:14" x14ac:dyDescent="0.25">
      <c r="A1269" t="s">
        <v>104</v>
      </c>
      <c r="B1269" t="s">
        <v>185</v>
      </c>
      <c r="C1269" t="s">
        <v>20</v>
      </c>
      <c r="D1269" t="s">
        <v>16</v>
      </c>
      <c r="E1269" t="s">
        <v>17</v>
      </c>
      <c r="F1269" s="1">
        <v>42198</v>
      </c>
      <c r="G1269">
        <v>467288291</v>
      </c>
      <c r="H1269" s="1">
        <v>42216</v>
      </c>
      <c r="I1269">
        <v>16</v>
      </c>
      <c r="J1269" s="6">
        <v>47.45</v>
      </c>
      <c r="K1269" s="6">
        <v>31.79</v>
      </c>
      <c r="L1269" s="7">
        <f>raw[[#This Row],[Unit Price]]*raw[[#This Row],[Units Sold]]</f>
        <v>759.2</v>
      </c>
      <c r="M1269" s="7">
        <f>raw[[#This Row],[Unit Cost]]*raw[[#This Row],[Units Sold]]</f>
        <v>508.64</v>
      </c>
      <c r="N1269" s="7">
        <f>raw[[#This Row],[Total Revenue]]-raw[[#This Row],[Total Cost]]</f>
        <v>250.56000000000006</v>
      </c>
    </row>
    <row r="1270" spans="1:14" x14ac:dyDescent="0.25">
      <c r="A1270" t="s">
        <v>18</v>
      </c>
      <c r="B1270" t="s">
        <v>41</v>
      </c>
      <c r="C1270" t="s">
        <v>33</v>
      </c>
      <c r="D1270" t="s">
        <v>24</v>
      </c>
      <c r="E1270" t="s">
        <v>29</v>
      </c>
      <c r="F1270" s="1">
        <v>41631</v>
      </c>
      <c r="G1270">
        <v>636471307</v>
      </c>
      <c r="H1270" s="1">
        <v>41660</v>
      </c>
      <c r="I1270">
        <v>8</v>
      </c>
      <c r="J1270" s="6">
        <v>255.28</v>
      </c>
      <c r="K1270" s="6">
        <v>159.41999999999999</v>
      </c>
      <c r="L1270" s="7">
        <f>raw[[#This Row],[Unit Price]]*raw[[#This Row],[Units Sold]]</f>
        <v>2042.24</v>
      </c>
      <c r="M1270" s="7">
        <f>raw[[#This Row],[Unit Cost]]*raw[[#This Row],[Units Sold]]</f>
        <v>1275.3599999999999</v>
      </c>
      <c r="N1270" s="7">
        <f>raw[[#This Row],[Total Revenue]]-raw[[#This Row],[Total Cost]]</f>
        <v>766.88000000000011</v>
      </c>
    </row>
    <row r="1271" spans="1:14" x14ac:dyDescent="0.25">
      <c r="A1271" t="s">
        <v>245</v>
      </c>
      <c r="B1271" t="s">
        <v>116</v>
      </c>
      <c r="C1271" t="s">
        <v>67</v>
      </c>
      <c r="D1271" t="s">
        <v>16</v>
      </c>
      <c r="E1271" t="s">
        <v>21</v>
      </c>
      <c r="F1271" s="1">
        <v>40513</v>
      </c>
      <c r="G1271">
        <v>682566249</v>
      </c>
      <c r="H1271" s="1">
        <v>40533</v>
      </c>
      <c r="I1271">
        <v>9</v>
      </c>
      <c r="J1271" s="6">
        <v>9.33</v>
      </c>
      <c r="K1271" s="6">
        <v>6.92</v>
      </c>
      <c r="L1271" s="7">
        <f>raw[[#This Row],[Unit Price]]*raw[[#This Row],[Units Sold]]</f>
        <v>83.97</v>
      </c>
      <c r="M1271" s="7">
        <f>raw[[#This Row],[Unit Cost]]*raw[[#This Row],[Units Sold]]</f>
        <v>62.28</v>
      </c>
      <c r="N1271" s="7">
        <f>raw[[#This Row],[Total Revenue]]-raw[[#This Row],[Total Cost]]</f>
        <v>21.689999999999998</v>
      </c>
    </row>
    <row r="1272" spans="1:14" x14ac:dyDescent="0.25">
      <c r="A1272" t="s">
        <v>246</v>
      </c>
      <c r="B1272" t="s">
        <v>189</v>
      </c>
      <c r="C1272" t="s">
        <v>15</v>
      </c>
      <c r="D1272" t="s">
        <v>24</v>
      </c>
      <c r="E1272" t="s">
        <v>17</v>
      </c>
      <c r="F1272" s="1">
        <v>41195</v>
      </c>
      <c r="G1272">
        <v>560309445</v>
      </c>
      <c r="H1272" s="1">
        <v>41220</v>
      </c>
      <c r="I1272">
        <v>11</v>
      </c>
      <c r="J1272" s="6">
        <v>651.21</v>
      </c>
      <c r="K1272" s="6">
        <v>524.96</v>
      </c>
      <c r="L1272" s="7">
        <f>raw[[#This Row],[Unit Price]]*raw[[#This Row],[Units Sold]]</f>
        <v>7163.31</v>
      </c>
      <c r="M1272" s="7">
        <f>raw[[#This Row],[Unit Cost]]*raw[[#This Row],[Units Sold]]</f>
        <v>5774.56</v>
      </c>
      <c r="N1272" s="7">
        <f>raw[[#This Row],[Total Revenue]]-raw[[#This Row],[Total Cost]]</f>
        <v>1388.75</v>
      </c>
    </row>
    <row r="1273" spans="1:14" x14ac:dyDescent="0.25">
      <c r="A1273" t="s">
        <v>18</v>
      </c>
      <c r="B1273" t="s">
        <v>150</v>
      </c>
      <c r="C1273" t="s">
        <v>44</v>
      </c>
      <c r="D1273" t="s">
        <v>16</v>
      </c>
      <c r="E1273" t="s">
        <v>29</v>
      </c>
      <c r="F1273" s="1">
        <v>42269</v>
      </c>
      <c r="G1273">
        <v>294749724</v>
      </c>
      <c r="H1273" s="1">
        <v>42283</v>
      </c>
      <c r="I1273">
        <v>3</v>
      </c>
      <c r="J1273" s="6">
        <v>109.28</v>
      </c>
      <c r="K1273" s="6">
        <v>35.840000000000003</v>
      </c>
      <c r="L1273" s="7">
        <f>raw[[#This Row],[Unit Price]]*raw[[#This Row],[Units Sold]]</f>
        <v>327.84000000000003</v>
      </c>
      <c r="M1273" s="7">
        <f>raw[[#This Row],[Unit Cost]]*raw[[#This Row],[Units Sold]]</f>
        <v>107.52000000000001</v>
      </c>
      <c r="N1273" s="7">
        <f>raw[[#This Row],[Total Revenue]]-raw[[#This Row],[Total Cost]]</f>
        <v>220.32000000000002</v>
      </c>
    </row>
    <row r="1274" spans="1:14" x14ac:dyDescent="0.25">
      <c r="A1274" t="s">
        <v>245</v>
      </c>
      <c r="B1274" t="s">
        <v>199</v>
      </c>
      <c r="C1274" t="s">
        <v>20</v>
      </c>
      <c r="D1274" t="s">
        <v>24</v>
      </c>
      <c r="E1274" t="s">
        <v>39</v>
      </c>
      <c r="F1274" s="1">
        <v>42714</v>
      </c>
      <c r="G1274">
        <v>431248414</v>
      </c>
      <c r="H1274" s="1">
        <v>42735</v>
      </c>
      <c r="I1274">
        <v>8</v>
      </c>
      <c r="J1274" s="6">
        <v>47.45</v>
      </c>
      <c r="K1274" s="6">
        <v>31.79</v>
      </c>
      <c r="L1274" s="7">
        <f>raw[[#This Row],[Unit Price]]*raw[[#This Row],[Units Sold]]</f>
        <v>379.6</v>
      </c>
      <c r="M1274" s="7">
        <f>raw[[#This Row],[Unit Cost]]*raw[[#This Row],[Units Sold]]</f>
        <v>254.32</v>
      </c>
      <c r="N1274" s="7">
        <f>raw[[#This Row],[Total Revenue]]-raw[[#This Row],[Total Cost]]</f>
        <v>125.28000000000003</v>
      </c>
    </row>
    <row r="1275" spans="1:14" x14ac:dyDescent="0.25">
      <c r="A1275" t="s">
        <v>18</v>
      </c>
      <c r="B1275" t="s">
        <v>172</v>
      </c>
      <c r="C1275" t="s">
        <v>44</v>
      </c>
      <c r="D1275" t="s">
        <v>24</v>
      </c>
      <c r="E1275" t="s">
        <v>21</v>
      </c>
      <c r="F1275" s="1">
        <v>40519</v>
      </c>
      <c r="G1275">
        <v>685479342</v>
      </c>
      <c r="H1275" s="1">
        <v>40537</v>
      </c>
      <c r="I1275">
        <v>12</v>
      </c>
      <c r="J1275" s="6">
        <v>109.28</v>
      </c>
      <c r="K1275" s="6">
        <v>35.840000000000003</v>
      </c>
      <c r="L1275" s="7">
        <f>raw[[#This Row],[Unit Price]]*raw[[#This Row],[Units Sold]]</f>
        <v>1311.3600000000001</v>
      </c>
      <c r="M1275" s="7">
        <f>raw[[#This Row],[Unit Cost]]*raw[[#This Row],[Units Sold]]</f>
        <v>430.08000000000004</v>
      </c>
      <c r="N1275" s="7">
        <f>raw[[#This Row],[Total Revenue]]-raw[[#This Row],[Total Cost]]</f>
        <v>881.28000000000009</v>
      </c>
    </row>
    <row r="1276" spans="1:14" x14ac:dyDescent="0.25">
      <c r="A1276" t="s">
        <v>245</v>
      </c>
      <c r="B1276" t="s">
        <v>25</v>
      </c>
      <c r="C1276" t="s">
        <v>33</v>
      </c>
      <c r="D1276" t="s">
        <v>16</v>
      </c>
      <c r="E1276" t="s">
        <v>21</v>
      </c>
      <c r="F1276" s="1">
        <v>42354</v>
      </c>
      <c r="G1276">
        <v>393428838</v>
      </c>
      <c r="H1276" s="1">
        <v>42397</v>
      </c>
      <c r="I1276">
        <v>5</v>
      </c>
      <c r="J1276" s="6">
        <v>255.28</v>
      </c>
      <c r="K1276" s="6">
        <v>159.41999999999999</v>
      </c>
      <c r="L1276" s="7">
        <f>raw[[#This Row],[Unit Price]]*raw[[#This Row],[Units Sold]]</f>
        <v>1276.4000000000001</v>
      </c>
      <c r="M1276" s="7">
        <f>raw[[#This Row],[Unit Cost]]*raw[[#This Row],[Units Sold]]</f>
        <v>797.09999999999991</v>
      </c>
      <c r="N1276" s="7">
        <f>raw[[#This Row],[Total Revenue]]-raw[[#This Row],[Total Cost]]</f>
        <v>479.30000000000018</v>
      </c>
    </row>
    <row r="1277" spans="1:14" x14ac:dyDescent="0.25">
      <c r="A1277" t="s">
        <v>18</v>
      </c>
      <c r="B1277" t="s">
        <v>80</v>
      </c>
      <c r="C1277" t="s">
        <v>23</v>
      </c>
      <c r="D1277" t="s">
        <v>16</v>
      </c>
      <c r="E1277" t="s">
        <v>29</v>
      </c>
      <c r="F1277" s="1">
        <v>42837</v>
      </c>
      <c r="G1277">
        <v>761395728</v>
      </c>
      <c r="H1277" s="1">
        <v>42853</v>
      </c>
      <c r="I1277">
        <v>5</v>
      </c>
      <c r="J1277" s="6">
        <v>154.06</v>
      </c>
      <c r="K1277" s="6">
        <v>90.93</v>
      </c>
      <c r="L1277" s="7">
        <f>raw[[#This Row],[Unit Price]]*raw[[#This Row],[Units Sold]]</f>
        <v>770.3</v>
      </c>
      <c r="M1277" s="7">
        <f>raw[[#This Row],[Unit Cost]]*raw[[#This Row],[Units Sold]]</f>
        <v>454.65000000000003</v>
      </c>
      <c r="N1277" s="7">
        <f>raw[[#This Row],[Total Revenue]]-raw[[#This Row],[Total Cost]]</f>
        <v>315.64999999999992</v>
      </c>
    </row>
    <row r="1278" spans="1:14" x14ac:dyDescent="0.25">
      <c r="A1278" t="s">
        <v>78</v>
      </c>
      <c r="B1278" t="s">
        <v>169</v>
      </c>
      <c r="C1278" t="s">
        <v>67</v>
      </c>
      <c r="D1278" t="s">
        <v>24</v>
      </c>
      <c r="E1278" t="s">
        <v>17</v>
      </c>
      <c r="F1278" s="1">
        <v>42502</v>
      </c>
      <c r="G1278">
        <v>815991342</v>
      </c>
      <c r="H1278" s="1">
        <v>42529</v>
      </c>
      <c r="I1278">
        <v>15</v>
      </c>
      <c r="J1278" s="6">
        <v>9.33</v>
      </c>
      <c r="K1278" s="6">
        <v>6.92</v>
      </c>
      <c r="L1278" s="7">
        <f>raw[[#This Row],[Unit Price]]*raw[[#This Row],[Units Sold]]</f>
        <v>139.94999999999999</v>
      </c>
      <c r="M1278" s="7">
        <f>raw[[#This Row],[Unit Cost]]*raw[[#This Row],[Units Sold]]</f>
        <v>103.8</v>
      </c>
      <c r="N1278" s="7">
        <f>raw[[#This Row],[Total Revenue]]-raw[[#This Row],[Total Cost]]</f>
        <v>36.149999999999991</v>
      </c>
    </row>
    <row r="1279" spans="1:14" x14ac:dyDescent="0.25">
      <c r="A1279" t="s">
        <v>245</v>
      </c>
      <c r="B1279" t="s">
        <v>97</v>
      </c>
      <c r="C1279" t="s">
        <v>67</v>
      </c>
      <c r="D1279" t="s">
        <v>16</v>
      </c>
      <c r="E1279" t="s">
        <v>39</v>
      </c>
      <c r="F1279" s="1">
        <v>40893</v>
      </c>
      <c r="G1279">
        <v>554139506</v>
      </c>
      <c r="H1279" s="1">
        <v>40894</v>
      </c>
      <c r="I1279">
        <v>2</v>
      </c>
      <c r="J1279" s="6">
        <v>9.33</v>
      </c>
      <c r="K1279" s="6">
        <v>6.92</v>
      </c>
      <c r="L1279" s="7">
        <f>raw[[#This Row],[Unit Price]]*raw[[#This Row],[Units Sold]]</f>
        <v>18.66</v>
      </c>
      <c r="M1279" s="7">
        <f>raw[[#This Row],[Unit Cost]]*raw[[#This Row],[Units Sold]]</f>
        <v>13.84</v>
      </c>
      <c r="N1279" s="7">
        <f>raw[[#This Row],[Total Revenue]]-raw[[#This Row],[Total Cost]]</f>
        <v>4.82</v>
      </c>
    </row>
    <row r="1280" spans="1:14" x14ac:dyDescent="0.25">
      <c r="A1280" t="s">
        <v>246</v>
      </c>
      <c r="B1280" t="s">
        <v>127</v>
      </c>
      <c r="C1280" t="s">
        <v>26</v>
      </c>
      <c r="D1280" t="s">
        <v>24</v>
      </c>
      <c r="E1280" t="s">
        <v>17</v>
      </c>
      <c r="F1280" s="1">
        <v>40705</v>
      </c>
      <c r="G1280">
        <v>493076550</v>
      </c>
      <c r="H1280" s="1">
        <v>40732</v>
      </c>
      <c r="I1280">
        <v>2</v>
      </c>
      <c r="J1280" s="6">
        <v>668.27</v>
      </c>
      <c r="K1280" s="6">
        <v>502.54</v>
      </c>
      <c r="L1280" s="7">
        <f>raw[[#This Row],[Unit Price]]*raw[[#This Row],[Units Sold]]</f>
        <v>1336.54</v>
      </c>
      <c r="M1280" s="7">
        <f>raw[[#This Row],[Unit Cost]]*raw[[#This Row],[Units Sold]]</f>
        <v>1005.08</v>
      </c>
      <c r="N1280" s="7">
        <f>raw[[#This Row],[Total Revenue]]-raw[[#This Row],[Total Cost]]</f>
        <v>331.45999999999992</v>
      </c>
    </row>
    <row r="1281" spans="1:14" x14ac:dyDescent="0.25">
      <c r="A1281" t="s">
        <v>18</v>
      </c>
      <c r="B1281" t="s">
        <v>57</v>
      </c>
      <c r="C1281" t="s">
        <v>33</v>
      </c>
      <c r="D1281" t="s">
        <v>16</v>
      </c>
      <c r="E1281" t="s">
        <v>39</v>
      </c>
      <c r="F1281" s="1">
        <v>40877</v>
      </c>
      <c r="G1281">
        <v>320351302</v>
      </c>
      <c r="H1281" s="1">
        <v>40909</v>
      </c>
      <c r="I1281">
        <v>13</v>
      </c>
      <c r="J1281" s="6">
        <v>255.28</v>
      </c>
      <c r="K1281" s="6">
        <v>159.41999999999999</v>
      </c>
      <c r="L1281" s="7">
        <f>raw[[#This Row],[Unit Price]]*raw[[#This Row],[Units Sold]]</f>
        <v>3318.64</v>
      </c>
      <c r="M1281" s="7">
        <f>raw[[#This Row],[Unit Cost]]*raw[[#This Row],[Units Sold]]</f>
        <v>2072.46</v>
      </c>
      <c r="N1281" s="7">
        <f>raw[[#This Row],[Total Revenue]]-raw[[#This Row],[Total Cost]]</f>
        <v>1246.1799999999998</v>
      </c>
    </row>
    <row r="1282" spans="1:14" x14ac:dyDescent="0.25">
      <c r="A1282" t="s">
        <v>30</v>
      </c>
      <c r="B1282" t="s">
        <v>102</v>
      </c>
      <c r="C1282" t="s">
        <v>67</v>
      </c>
      <c r="D1282" t="s">
        <v>16</v>
      </c>
      <c r="E1282" t="s">
        <v>39</v>
      </c>
      <c r="F1282" s="1">
        <v>40735</v>
      </c>
      <c r="G1282">
        <v>243825089</v>
      </c>
      <c r="H1282" s="1">
        <v>40740</v>
      </c>
      <c r="I1282">
        <v>4</v>
      </c>
      <c r="J1282" s="6">
        <v>9.33</v>
      </c>
      <c r="K1282" s="6">
        <v>6.92</v>
      </c>
      <c r="L1282" s="7">
        <f>raw[[#This Row],[Unit Price]]*raw[[#This Row],[Units Sold]]</f>
        <v>37.32</v>
      </c>
      <c r="M1282" s="7">
        <f>raw[[#This Row],[Unit Cost]]*raw[[#This Row],[Units Sold]]</f>
        <v>27.68</v>
      </c>
      <c r="N1282" s="7">
        <f>raw[[#This Row],[Total Revenue]]-raw[[#This Row],[Total Cost]]</f>
        <v>9.64</v>
      </c>
    </row>
    <row r="1283" spans="1:14" x14ac:dyDescent="0.25">
      <c r="A1283" t="s">
        <v>245</v>
      </c>
      <c r="B1283" t="s">
        <v>167</v>
      </c>
      <c r="C1283" t="s">
        <v>46</v>
      </c>
      <c r="D1283" t="s">
        <v>16</v>
      </c>
      <c r="E1283" t="s">
        <v>39</v>
      </c>
      <c r="F1283" s="1">
        <v>41375</v>
      </c>
      <c r="G1283">
        <v>541671741</v>
      </c>
      <c r="H1283" s="1">
        <v>41402</v>
      </c>
      <c r="I1283">
        <v>3</v>
      </c>
      <c r="J1283" s="6">
        <v>152.58000000000001</v>
      </c>
      <c r="K1283" s="6">
        <v>97.44</v>
      </c>
      <c r="L1283" s="7">
        <f>raw[[#This Row],[Unit Price]]*raw[[#This Row],[Units Sold]]</f>
        <v>457.74</v>
      </c>
      <c r="M1283" s="7">
        <f>raw[[#This Row],[Unit Cost]]*raw[[#This Row],[Units Sold]]</f>
        <v>292.32</v>
      </c>
      <c r="N1283" s="7">
        <f>raw[[#This Row],[Total Revenue]]-raw[[#This Row],[Total Cost]]</f>
        <v>165.42000000000002</v>
      </c>
    </row>
    <row r="1284" spans="1:14" x14ac:dyDescent="0.25">
      <c r="A1284" t="s">
        <v>245</v>
      </c>
      <c r="B1284" t="s">
        <v>107</v>
      </c>
      <c r="C1284" t="s">
        <v>26</v>
      </c>
      <c r="D1284" t="s">
        <v>24</v>
      </c>
      <c r="E1284" t="s">
        <v>39</v>
      </c>
      <c r="F1284" s="1">
        <v>41521</v>
      </c>
      <c r="G1284">
        <v>212377583</v>
      </c>
      <c r="H1284" s="1">
        <v>41559</v>
      </c>
      <c r="I1284">
        <v>10</v>
      </c>
      <c r="J1284" s="6">
        <v>668.27</v>
      </c>
      <c r="K1284" s="6">
        <v>502.54</v>
      </c>
      <c r="L1284" s="7">
        <f>raw[[#This Row],[Unit Price]]*raw[[#This Row],[Units Sold]]</f>
        <v>6682.7</v>
      </c>
      <c r="M1284" s="7">
        <f>raw[[#This Row],[Unit Cost]]*raw[[#This Row],[Units Sold]]</f>
        <v>5025.4000000000005</v>
      </c>
      <c r="N1284" s="7">
        <f>raw[[#This Row],[Total Revenue]]-raw[[#This Row],[Total Cost]]</f>
        <v>1657.2999999999993</v>
      </c>
    </row>
    <row r="1285" spans="1:14" x14ac:dyDescent="0.25">
      <c r="A1285" t="s">
        <v>18</v>
      </c>
      <c r="B1285" t="s">
        <v>176</v>
      </c>
      <c r="C1285" t="s">
        <v>46</v>
      </c>
      <c r="D1285" t="s">
        <v>16</v>
      </c>
      <c r="E1285" t="s">
        <v>29</v>
      </c>
      <c r="F1285" s="1">
        <v>41663</v>
      </c>
      <c r="G1285">
        <v>124741446</v>
      </c>
      <c r="H1285" s="1">
        <v>41682</v>
      </c>
      <c r="I1285">
        <v>4</v>
      </c>
      <c r="J1285" s="6">
        <v>152.58000000000001</v>
      </c>
      <c r="K1285" s="6">
        <v>97.44</v>
      </c>
      <c r="L1285" s="7">
        <f>raw[[#This Row],[Unit Price]]*raw[[#This Row],[Units Sold]]</f>
        <v>610.32000000000005</v>
      </c>
      <c r="M1285" s="7">
        <f>raw[[#This Row],[Unit Cost]]*raw[[#This Row],[Units Sold]]</f>
        <v>389.76</v>
      </c>
      <c r="N1285" s="7">
        <f>raw[[#This Row],[Total Revenue]]-raw[[#This Row],[Total Cost]]</f>
        <v>220.56000000000006</v>
      </c>
    </row>
    <row r="1286" spans="1:14" x14ac:dyDescent="0.25">
      <c r="A1286" t="s">
        <v>18</v>
      </c>
      <c r="B1286" t="s">
        <v>55</v>
      </c>
      <c r="C1286" t="s">
        <v>53</v>
      </c>
      <c r="D1286" t="s">
        <v>24</v>
      </c>
      <c r="E1286" t="s">
        <v>39</v>
      </c>
      <c r="F1286" s="1">
        <v>42685</v>
      </c>
      <c r="G1286">
        <v>767874658</v>
      </c>
      <c r="H1286" s="1">
        <v>42698</v>
      </c>
      <c r="I1286">
        <v>1</v>
      </c>
      <c r="J1286" s="6">
        <v>437.2</v>
      </c>
      <c r="K1286" s="6">
        <v>263.33</v>
      </c>
      <c r="L1286" s="7">
        <f>raw[[#This Row],[Unit Price]]*raw[[#This Row],[Units Sold]]</f>
        <v>437.2</v>
      </c>
      <c r="M1286" s="7">
        <f>raw[[#This Row],[Unit Cost]]*raw[[#This Row],[Units Sold]]</f>
        <v>263.33</v>
      </c>
      <c r="N1286" s="7">
        <f>raw[[#This Row],[Total Revenue]]-raw[[#This Row],[Total Cost]]</f>
        <v>173.87</v>
      </c>
    </row>
    <row r="1287" spans="1:14" x14ac:dyDescent="0.25">
      <c r="A1287" t="s">
        <v>104</v>
      </c>
      <c r="B1287" t="s">
        <v>142</v>
      </c>
      <c r="C1287" t="s">
        <v>44</v>
      </c>
      <c r="D1287" t="s">
        <v>24</v>
      </c>
      <c r="E1287" t="s">
        <v>17</v>
      </c>
      <c r="F1287" s="1">
        <v>41708</v>
      </c>
      <c r="G1287">
        <v>901201045</v>
      </c>
      <c r="H1287" s="1">
        <v>41711</v>
      </c>
      <c r="I1287">
        <v>7</v>
      </c>
      <c r="J1287" s="6">
        <v>109.28</v>
      </c>
      <c r="K1287" s="6">
        <v>35.840000000000003</v>
      </c>
      <c r="L1287" s="7">
        <f>raw[[#This Row],[Unit Price]]*raw[[#This Row],[Units Sold]]</f>
        <v>764.96</v>
      </c>
      <c r="M1287" s="7">
        <f>raw[[#This Row],[Unit Cost]]*raw[[#This Row],[Units Sold]]</f>
        <v>250.88000000000002</v>
      </c>
      <c r="N1287" s="7">
        <f>raw[[#This Row],[Total Revenue]]-raw[[#This Row],[Total Cost]]</f>
        <v>514.08000000000004</v>
      </c>
    </row>
    <row r="1288" spans="1:14" x14ac:dyDescent="0.25">
      <c r="A1288" t="s">
        <v>18</v>
      </c>
      <c r="B1288" t="s">
        <v>92</v>
      </c>
      <c r="C1288" t="s">
        <v>38</v>
      </c>
      <c r="D1288" t="s">
        <v>16</v>
      </c>
      <c r="E1288" t="s">
        <v>17</v>
      </c>
      <c r="F1288" s="1">
        <v>41775</v>
      </c>
      <c r="G1288">
        <v>704456937</v>
      </c>
      <c r="H1288" s="1">
        <v>41808</v>
      </c>
      <c r="I1288">
        <v>6</v>
      </c>
      <c r="J1288" s="6">
        <v>205.7</v>
      </c>
      <c r="K1288" s="6">
        <v>117.11</v>
      </c>
      <c r="L1288" s="7">
        <f>raw[[#This Row],[Unit Price]]*raw[[#This Row],[Units Sold]]</f>
        <v>1234.1999999999998</v>
      </c>
      <c r="M1288" s="7">
        <f>raw[[#This Row],[Unit Cost]]*raw[[#This Row],[Units Sold]]</f>
        <v>702.66</v>
      </c>
      <c r="N1288" s="7">
        <f>raw[[#This Row],[Total Revenue]]-raw[[#This Row],[Total Cost]]</f>
        <v>531.53999999999985</v>
      </c>
    </row>
    <row r="1289" spans="1:14" x14ac:dyDescent="0.25">
      <c r="A1289" t="s">
        <v>30</v>
      </c>
      <c r="B1289" t="s">
        <v>139</v>
      </c>
      <c r="C1289" t="s">
        <v>38</v>
      </c>
      <c r="D1289" t="s">
        <v>24</v>
      </c>
      <c r="E1289" t="s">
        <v>39</v>
      </c>
      <c r="F1289" s="1">
        <v>42168</v>
      </c>
      <c r="G1289">
        <v>427691161</v>
      </c>
      <c r="H1289" s="1">
        <v>42204</v>
      </c>
      <c r="I1289">
        <v>4</v>
      </c>
      <c r="J1289" s="6">
        <v>205.7</v>
      </c>
      <c r="K1289" s="6">
        <v>117.11</v>
      </c>
      <c r="L1289" s="7">
        <f>raw[[#This Row],[Unit Price]]*raw[[#This Row],[Units Sold]]</f>
        <v>822.8</v>
      </c>
      <c r="M1289" s="7">
        <f>raw[[#This Row],[Unit Cost]]*raw[[#This Row],[Units Sold]]</f>
        <v>468.44</v>
      </c>
      <c r="N1289" s="7">
        <f>raw[[#This Row],[Total Revenue]]-raw[[#This Row],[Total Cost]]</f>
        <v>354.35999999999996</v>
      </c>
    </row>
    <row r="1290" spans="1:14" x14ac:dyDescent="0.25">
      <c r="A1290" t="s">
        <v>245</v>
      </c>
      <c r="B1290" t="s">
        <v>210</v>
      </c>
      <c r="C1290" t="s">
        <v>67</v>
      </c>
      <c r="D1290" t="s">
        <v>24</v>
      </c>
      <c r="E1290" t="s">
        <v>21</v>
      </c>
      <c r="F1290" s="1">
        <v>42561</v>
      </c>
      <c r="G1290">
        <v>841265046</v>
      </c>
      <c r="H1290" s="1">
        <v>42570</v>
      </c>
      <c r="I1290">
        <v>13</v>
      </c>
      <c r="J1290" s="6">
        <v>9.33</v>
      </c>
      <c r="K1290" s="6">
        <v>6.92</v>
      </c>
      <c r="L1290" s="7">
        <f>raw[[#This Row],[Unit Price]]*raw[[#This Row],[Units Sold]]</f>
        <v>121.29</v>
      </c>
      <c r="M1290" s="7">
        <f>raw[[#This Row],[Unit Cost]]*raw[[#This Row],[Units Sold]]</f>
        <v>89.96</v>
      </c>
      <c r="N1290" s="7">
        <f>raw[[#This Row],[Total Revenue]]-raw[[#This Row],[Total Cost]]</f>
        <v>31.330000000000013</v>
      </c>
    </row>
    <row r="1291" spans="1:14" x14ac:dyDescent="0.25">
      <c r="A1291" t="s">
        <v>246</v>
      </c>
      <c r="B1291" t="s">
        <v>201</v>
      </c>
      <c r="C1291" t="s">
        <v>67</v>
      </c>
      <c r="D1291" t="s">
        <v>16</v>
      </c>
      <c r="E1291" t="s">
        <v>39</v>
      </c>
      <c r="F1291" s="1">
        <v>41630</v>
      </c>
      <c r="G1291">
        <v>985852420</v>
      </c>
      <c r="H1291" s="1">
        <v>41668</v>
      </c>
      <c r="I1291">
        <v>7</v>
      </c>
      <c r="J1291" s="6">
        <v>9.33</v>
      </c>
      <c r="K1291" s="6">
        <v>6.92</v>
      </c>
      <c r="L1291" s="7">
        <f>raw[[#This Row],[Unit Price]]*raw[[#This Row],[Units Sold]]</f>
        <v>65.31</v>
      </c>
      <c r="M1291" s="7">
        <f>raw[[#This Row],[Unit Cost]]*raw[[#This Row],[Units Sold]]</f>
        <v>48.44</v>
      </c>
      <c r="N1291" s="7">
        <f>raw[[#This Row],[Total Revenue]]-raw[[#This Row],[Total Cost]]</f>
        <v>16.870000000000005</v>
      </c>
    </row>
    <row r="1292" spans="1:14" x14ac:dyDescent="0.25">
      <c r="A1292" t="s">
        <v>30</v>
      </c>
      <c r="B1292" t="s">
        <v>207</v>
      </c>
      <c r="C1292" t="s">
        <v>23</v>
      </c>
      <c r="D1292" t="s">
        <v>16</v>
      </c>
      <c r="E1292" t="s">
        <v>21</v>
      </c>
      <c r="F1292" s="1">
        <v>41208</v>
      </c>
      <c r="G1292">
        <v>422439610</v>
      </c>
      <c r="H1292" s="1">
        <v>41227</v>
      </c>
      <c r="I1292">
        <v>14</v>
      </c>
      <c r="J1292" s="6">
        <v>154.06</v>
      </c>
      <c r="K1292" s="6">
        <v>90.93</v>
      </c>
      <c r="L1292" s="7">
        <f>raw[[#This Row],[Unit Price]]*raw[[#This Row],[Units Sold]]</f>
        <v>2156.84</v>
      </c>
      <c r="M1292" s="7">
        <f>raw[[#This Row],[Unit Cost]]*raw[[#This Row],[Units Sold]]</f>
        <v>1273.02</v>
      </c>
      <c r="N1292" s="7">
        <f>raw[[#This Row],[Total Revenue]]-raw[[#This Row],[Total Cost]]</f>
        <v>883.82000000000016</v>
      </c>
    </row>
    <row r="1293" spans="1:14" x14ac:dyDescent="0.25">
      <c r="A1293" t="s">
        <v>245</v>
      </c>
      <c r="B1293" t="s">
        <v>180</v>
      </c>
      <c r="C1293" t="s">
        <v>38</v>
      </c>
      <c r="D1293" t="s">
        <v>16</v>
      </c>
      <c r="E1293" t="s">
        <v>21</v>
      </c>
      <c r="F1293" s="1">
        <v>42134</v>
      </c>
      <c r="G1293">
        <v>582325446</v>
      </c>
      <c r="H1293" s="1">
        <v>42174</v>
      </c>
      <c r="I1293">
        <v>3</v>
      </c>
      <c r="J1293" s="6">
        <v>205.7</v>
      </c>
      <c r="K1293" s="6">
        <v>117.11</v>
      </c>
      <c r="L1293" s="7">
        <f>raw[[#This Row],[Unit Price]]*raw[[#This Row],[Units Sold]]</f>
        <v>617.09999999999991</v>
      </c>
      <c r="M1293" s="7">
        <f>raw[[#This Row],[Unit Cost]]*raw[[#This Row],[Units Sold]]</f>
        <v>351.33</v>
      </c>
      <c r="N1293" s="7">
        <f>raw[[#This Row],[Total Revenue]]-raw[[#This Row],[Total Cost]]</f>
        <v>265.76999999999992</v>
      </c>
    </row>
    <row r="1294" spans="1:14" x14ac:dyDescent="0.25">
      <c r="A1294" t="s">
        <v>247</v>
      </c>
      <c r="B1294" t="s">
        <v>68</v>
      </c>
      <c r="C1294" t="s">
        <v>26</v>
      </c>
      <c r="D1294" t="s">
        <v>24</v>
      </c>
      <c r="E1294" t="s">
        <v>17</v>
      </c>
      <c r="F1294" s="1">
        <v>42870</v>
      </c>
      <c r="G1294">
        <v>717121255</v>
      </c>
      <c r="H1294" s="1">
        <v>42870</v>
      </c>
      <c r="I1294">
        <v>2</v>
      </c>
      <c r="J1294" s="6">
        <v>668.27</v>
      </c>
      <c r="K1294" s="6">
        <v>502.54</v>
      </c>
      <c r="L1294" s="7">
        <f>raw[[#This Row],[Unit Price]]*raw[[#This Row],[Units Sold]]</f>
        <v>1336.54</v>
      </c>
      <c r="M1294" s="7">
        <f>raw[[#This Row],[Unit Cost]]*raw[[#This Row],[Units Sold]]</f>
        <v>1005.08</v>
      </c>
      <c r="N1294" s="7">
        <f>raw[[#This Row],[Total Revenue]]-raw[[#This Row],[Total Cost]]</f>
        <v>331.45999999999992</v>
      </c>
    </row>
    <row r="1295" spans="1:14" x14ac:dyDescent="0.25">
      <c r="A1295" t="s">
        <v>18</v>
      </c>
      <c r="B1295" t="s">
        <v>77</v>
      </c>
      <c r="C1295" t="s">
        <v>35</v>
      </c>
      <c r="D1295" t="s">
        <v>16</v>
      </c>
      <c r="E1295" t="s">
        <v>17</v>
      </c>
      <c r="F1295" s="1">
        <v>40883</v>
      </c>
      <c r="G1295">
        <v>148750865</v>
      </c>
      <c r="H1295" s="1">
        <v>40921</v>
      </c>
      <c r="I1295">
        <v>13</v>
      </c>
      <c r="J1295" s="6">
        <v>421.89</v>
      </c>
      <c r="K1295" s="6">
        <v>364.69</v>
      </c>
      <c r="L1295" s="7">
        <f>raw[[#This Row],[Unit Price]]*raw[[#This Row],[Units Sold]]</f>
        <v>5484.57</v>
      </c>
      <c r="M1295" s="7">
        <f>raw[[#This Row],[Unit Cost]]*raw[[#This Row],[Units Sold]]</f>
        <v>4740.97</v>
      </c>
      <c r="N1295" s="7">
        <f>raw[[#This Row],[Total Revenue]]-raw[[#This Row],[Total Cost]]</f>
        <v>743.59999999999945</v>
      </c>
    </row>
    <row r="1296" spans="1:14" x14ac:dyDescent="0.25">
      <c r="A1296" t="s">
        <v>30</v>
      </c>
      <c r="B1296" t="s">
        <v>113</v>
      </c>
      <c r="C1296" t="s">
        <v>35</v>
      </c>
      <c r="D1296" t="s">
        <v>16</v>
      </c>
      <c r="E1296" t="s">
        <v>29</v>
      </c>
      <c r="F1296" s="1">
        <v>42328</v>
      </c>
      <c r="G1296">
        <v>519450604</v>
      </c>
      <c r="H1296" s="1">
        <v>42332</v>
      </c>
      <c r="I1296">
        <v>10</v>
      </c>
      <c r="J1296" s="6">
        <v>421.89</v>
      </c>
      <c r="K1296" s="6">
        <v>364.69</v>
      </c>
      <c r="L1296" s="7">
        <f>raw[[#This Row],[Unit Price]]*raw[[#This Row],[Units Sold]]</f>
        <v>4218.8999999999996</v>
      </c>
      <c r="M1296" s="7">
        <f>raw[[#This Row],[Unit Cost]]*raw[[#This Row],[Units Sold]]</f>
        <v>3646.9</v>
      </c>
      <c r="N1296" s="7">
        <f>raw[[#This Row],[Total Revenue]]-raw[[#This Row],[Total Cost]]</f>
        <v>571.99999999999955</v>
      </c>
    </row>
    <row r="1297" spans="1:14" x14ac:dyDescent="0.25">
      <c r="A1297" t="s">
        <v>245</v>
      </c>
      <c r="B1297" t="s">
        <v>203</v>
      </c>
      <c r="C1297" t="s">
        <v>20</v>
      </c>
      <c r="D1297" t="s">
        <v>16</v>
      </c>
      <c r="E1297" t="s">
        <v>29</v>
      </c>
      <c r="F1297" s="1">
        <v>41301</v>
      </c>
      <c r="G1297">
        <v>841769301</v>
      </c>
      <c r="H1297" s="1">
        <v>41340</v>
      </c>
      <c r="I1297">
        <v>12</v>
      </c>
      <c r="J1297" s="6">
        <v>47.45</v>
      </c>
      <c r="K1297" s="6">
        <v>31.79</v>
      </c>
      <c r="L1297" s="7">
        <f>raw[[#This Row],[Unit Price]]*raw[[#This Row],[Units Sold]]</f>
        <v>569.40000000000009</v>
      </c>
      <c r="M1297" s="7">
        <f>raw[[#This Row],[Unit Cost]]*raw[[#This Row],[Units Sold]]</f>
        <v>381.48</v>
      </c>
      <c r="N1297" s="7">
        <f>raw[[#This Row],[Total Revenue]]-raw[[#This Row],[Total Cost]]</f>
        <v>187.92000000000007</v>
      </c>
    </row>
    <row r="1298" spans="1:14" x14ac:dyDescent="0.25">
      <c r="A1298" t="s">
        <v>247</v>
      </c>
      <c r="B1298" t="s">
        <v>132</v>
      </c>
      <c r="C1298" t="s">
        <v>26</v>
      </c>
      <c r="D1298" t="s">
        <v>16</v>
      </c>
      <c r="E1298" t="s">
        <v>17</v>
      </c>
      <c r="F1298" s="1">
        <v>40587</v>
      </c>
      <c r="G1298">
        <v>648568284</v>
      </c>
      <c r="H1298" s="1">
        <v>40632</v>
      </c>
      <c r="I1298">
        <v>8</v>
      </c>
      <c r="J1298" s="6">
        <v>668.27</v>
      </c>
      <c r="K1298" s="6">
        <v>502.54</v>
      </c>
      <c r="L1298" s="7">
        <f>raw[[#This Row],[Unit Price]]*raw[[#This Row],[Units Sold]]</f>
        <v>5346.16</v>
      </c>
      <c r="M1298" s="7">
        <f>raw[[#This Row],[Unit Cost]]*raw[[#This Row],[Units Sold]]</f>
        <v>4020.32</v>
      </c>
      <c r="N1298" s="7">
        <f>raw[[#This Row],[Total Revenue]]-raw[[#This Row],[Total Cost]]</f>
        <v>1325.8399999999997</v>
      </c>
    </row>
    <row r="1299" spans="1:14" x14ac:dyDescent="0.25">
      <c r="A1299" t="s">
        <v>247</v>
      </c>
      <c r="B1299" t="s">
        <v>138</v>
      </c>
      <c r="C1299" t="s">
        <v>44</v>
      </c>
      <c r="D1299" t="s">
        <v>16</v>
      </c>
      <c r="E1299" t="s">
        <v>17</v>
      </c>
      <c r="F1299" s="1">
        <v>41974</v>
      </c>
      <c r="G1299">
        <v>443021380</v>
      </c>
      <c r="H1299" s="1">
        <v>41986</v>
      </c>
      <c r="I1299">
        <v>15</v>
      </c>
      <c r="J1299" s="6">
        <v>109.28</v>
      </c>
      <c r="K1299" s="6">
        <v>35.840000000000003</v>
      </c>
      <c r="L1299" s="7">
        <f>raw[[#This Row],[Unit Price]]*raw[[#This Row],[Units Sold]]</f>
        <v>1639.2</v>
      </c>
      <c r="M1299" s="7">
        <f>raw[[#This Row],[Unit Cost]]*raw[[#This Row],[Units Sold]]</f>
        <v>537.6</v>
      </c>
      <c r="N1299" s="7">
        <f>raw[[#This Row],[Total Revenue]]-raw[[#This Row],[Total Cost]]</f>
        <v>1101.5999999999999</v>
      </c>
    </row>
    <row r="1300" spans="1:14" x14ac:dyDescent="0.25">
      <c r="A1300" t="s">
        <v>78</v>
      </c>
      <c r="B1300" t="s">
        <v>181</v>
      </c>
      <c r="C1300" t="s">
        <v>46</v>
      </c>
      <c r="D1300" t="s">
        <v>16</v>
      </c>
      <c r="E1300" t="s">
        <v>29</v>
      </c>
      <c r="F1300" s="1">
        <v>42109</v>
      </c>
      <c r="G1300">
        <v>348614919</v>
      </c>
      <c r="H1300" s="1">
        <v>42157</v>
      </c>
      <c r="I1300">
        <v>3</v>
      </c>
      <c r="J1300" s="6">
        <v>152.58000000000001</v>
      </c>
      <c r="K1300" s="6">
        <v>97.44</v>
      </c>
      <c r="L1300" s="7">
        <f>raw[[#This Row],[Unit Price]]*raw[[#This Row],[Units Sold]]</f>
        <v>457.74</v>
      </c>
      <c r="M1300" s="7">
        <f>raw[[#This Row],[Unit Cost]]*raw[[#This Row],[Units Sold]]</f>
        <v>292.32</v>
      </c>
      <c r="N1300" s="7">
        <f>raw[[#This Row],[Total Revenue]]-raw[[#This Row],[Total Cost]]</f>
        <v>165.42000000000002</v>
      </c>
    </row>
    <row r="1301" spans="1:14" x14ac:dyDescent="0.25">
      <c r="A1301" t="s">
        <v>18</v>
      </c>
      <c r="B1301" t="s">
        <v>176</v>
      </c>
      <c r="C1301" t="s">
        <v>20</v>
      </c>
      <c r="D1301" t="s">
        <v>16</v>
      </c>
      <c r="E1301" t="s">
        <v>21</v>
      </c>
      <c r="F1301" s="1">
        <v>42176</v>
      </c>
      <c r="G1301">
        <v>559147727</v>
      </c>
      <c r="H1301" s="1">
        <v>42217</v>
      </c>
      <c r="I1301">
        <v>5</v>
      </c>
      <c r="J1301" s="6">
        <v>47.45</v>
      </c>
      <c r="K1301" s="6">
        <v>31.79</v>
      </c>
      <c r="L1301" s="7">
        <f>raw[[#This Row],[Unit Price]]*raw[[#This Row],[Units Sold]]</f>
        <v>237.25</v>
      </c>
      <c r="M1301" s="7">
        <f>raw[[#This Row],[Unit Cost]]*raw[[#This Row],[Units Sold]]</f>
        <v>158.94999999999999</v>
      </c>
      <c r="N1301" s="7">
        <f>raw[[#This Row],[Total Revenue]]-raw[[#This Row],[Total Cost]]</f>
        <v>78.300000000000011</v>
      </c>
    </row>
    <row r="1302" spans="1:14" x14ac:dyDescent="0.25">
      <c r="A1302" t="s">
        <v>18</v>
      </c>
      <c r="B1302" t="s">
        <v>59</v>
      </c>
      <c r="C1302" t="s">
        <v>15</v>
      </c>
      <c r="D1302" t="s">
        <v>16</v>
      </c>
      <c r="E1302" t="s">
        <v>29</v>
      </c>
      <c r="F1302" s="1">
        <v>40983</v>
      </c>
      <c r="G1302">
        <v>888731133</v>
      </c>
      <c r="H1302" s="1">
        <v>40983</v>
      </c>
      <c r="I1302">
        <v>7</v>
      </c>
      <c r="J1302" s="6">
        <v>651.21</v>
      </c>
      <c r="K1302" s="6">
        <v>524.96</v>
      </c>
      <c r="L1302" s="7">
        <f>raw[[#This Row],[Unit Price]]*raw[[#This Row],[Units Sold]]</f>
        <v>4558.47</v>
      </c>
      <c r="M1302" s="7">
        <f>raw[[#This Row],[Unit Cost]]*raw[[#This Row],[Units Sold]]</f>
        <v>3674.7200000000003</v>
      </c>
      <c r="N1302" s="7">
        <f>raw[[#This Row],[Total Revenue]]-raw[[#This Row],[Total Cost]]</f>
        <v>883.75</v>
      </c>
    </row>
    <row r="1303" spans="1:14" x14ac:dyDescent="0.25">
      <c r="A1303" t="s">
        <v>18</v>
      </c>
      <c r="B1303" t="s">
        <v>80</v>
      </c>
      <c r="C1303" t="s">
        <v>67</v>
      </c>
      <c r="D1303" t="s">
        <v>16</v>
      </c>
      <c r="E1303" t="s">
        <v>21</v>
      </c>
      <c r="F1303" s="1">
        <v>41876</v>
      </c>
      <c r="G1303">
        <v>321788966</v>
      </c>
      <c r="H1303" s="1">
        <v>41895</v>
      </c>
      <c r="I1303">
        <v>6</v>
      </c>
      <c r="J1303" s="6">
        <v>9.33</v>
      </c>
      <c r="K1303" s="6">
        <v>6.92</v>
      </c>
      <c r="L1303" s="7">
        <f>raw[[#This Row],[Unit Price]]*raw[[#This Row],[Units Sold]]</f>
        <v>55.980000000000004</v>
      </c>
      <c r="M1303" s="7">
        <f>raw[[#This Row],[Unit Cost]]*raw[[#This Row],[Units Sold]]</f>
        <v>41.519999999999996</v>
      </c>
      <c r="N1303" s="7">
        <f>raw[[#This Row],[Total Revenue]]-raw[[#This Row],[Total Cost]]</f>
        <v>14.460000000000008</v>
      </c>
    </row>
    <row r="1304" spans="1:14" x14ac:dyDescent="0.25">
      <c r="A1304" t="s">
        <v>30</v>
      </c>
      <c r="B1304" t="s">
        <v>160</v>
      </c>
      <c r="C1304" t="s">
        <v>50</v>
      </c>
      <c r="D1304" t="s">
        <v>16</v>
      </c>
      <c r="E1304" t="s">
        <v>29</v>
      </c>
      <c r="F1304" s="1">
        <v>40291</v>
      </c>
      <c r="G1304">
        <v>163057553</v>
      </c>
      <c r="H1304" s="1">
        <v>40295</v>
      </c>
      <c r="I1304">
        <v>2</v>
      </c>
      <c r="J1304" s="6">
        <v>81.73</v>
      </c>
      <c r="K1304" s="6">
        <v>56.67</v>
      </c>
      <c r="L1304" s="7">
        <f>raw[[#This Row],[Unit Price]]*raw[[#This Row],[Units Sold]]</f>
        <v>163.46</v>
      </c>
      <c r="M1304" s="7">
        <f>raw[[#This Row],[Unit Cost]]*raw[[#This Row],[Units Sold]]</f>
        <v>113.34</v>
      </c>
      <c r="N1304" s="7">
        <f>raw[[#This Row],[Total Revenue]]-raw[[#This Row],[Total Cost]]</f>
        <v>50.120000000000005</v>
      </c>
    </row>
    <row r="1305" spans="1:14" x14ac:dyDescent="0.25">
      <c r="A1305" t="s">
        <v>18</v>
      </c>
      <c r="B1305" t="s">
        <v>86</v>
      </c>
      <c r="C1305" t="s">
        <v>53</v>
      </c>
      <c r="D1305" t="s">
        <v>16</v>
      </c>
      <c r="E1305" t="s">
        <v>29</v>
      </c>
      <c r="F1305" s="1">
        <v>41733</v>
      </c>
      <c r="G1305">
        <v>887585723</v>
      </c>
      <c r="H1305" s="1">
        <v>41736</v>
      </c>
      <c r="I1305">
        <v>9</v>
      </c>
      <c r="J1305" s="6">
        <v>437.2</v>
      </c>
      <c r="K1305" s="6">
        <v>263.33</v>
      </c>
      <c r="L1305" s="7">
        <f>raw[[#This Row],[Unit Price]]*raw[[#This Row],[Units Sold]]</f>
        <v>3934.7999999999997</v>
      </c>
      <c r="M1305" s="7">
        <f>raw[[#This Row],[Unit Cost]]*raw[[#This Row],[Units Sold]]</f>
        <v>2369.9699999999998</v>
      </c>
      <c r="N1305" s="7">
        <f>raw[[#This Row],[Total Revenue]]-raw[[#This Row],[Total Cost]]</f>
        <v>1564.83</v>
      </c>
    </row>
    <row r="1306" spans="1:14" x14ac:dyDescent="0.25">
      <c r="A1306" t="s">
        <v>245</v>
      </c>
      <c r="B1306" t="s">
        <v>208</v>
      </c>
      <c r="C1306" t="s">
        <v>67</v>
      </c>
      <c r="D1306" t="s">
        <v>24</v>
      </c>
      <c r="E1306" t="s">
        <v>29</v>
      </c>
      <c r="F1306" s="1">
        <v>41035</v>
      </c>
      <c r="G1306">
        <v>790734803</v>
      </c>
      <c r="H1306" s="1">
        <v>41059</v>
      </c>
      <c r="I1306">
        <v>8</v>
      </c>
      <c r="J1306" s="6">
        <v>9.33</v>
      </c>
      <c r="K1306" s="6">
        <v>6.92</v>
      </c>
      <c r="L1306" s="7">
        <f>raw[[#This Row],[Unit Price]]*raw[[#This Row],[Units Sold]]</f>
        <v>74.64</v>
      </c>
      <c r="M1306" s="7">
        <f>raw[[#This Row],[Unit Cost]]*raw[[#This Row],[Units Sold]]</f>
        <v>55.36</v>
      </c>
      <c r="N1306" s="7">
        <f>raw[[#This Row],[Total Revenue]]-raw[[#This Row],[Total Cost]]</f>
        <v>19.28</v>
      </c>
    </row>
    <row r="1307" spans="1:14" x14ac:dyDescent="0.25">
      <c r="A1307" t="s">
        <v>245</v>
      </c>
      <c r="B1307" t="s">
        <v>14</v>
      </c>
      <c r="C1307" t="s">
        <v>38</v>
      </c>
      <c r="D1307" t="s">
        <v>24</v>
      </c>
      <c r="E1307" t="s">
        <v>21</v>
      </c>
      <c r="F1307" s="1">
        <v>40332</v>
      </c>
      <c r="G1307">
        <v>938178622</v>
      </c>
      <c r="H1307" s="1">
        <v>40346</v>
      </c>
      <c r="I1307">
        <v>11</v>
      </c>
      <c r="J1307" s="6">
        <v>205.7</v>
      </c>
      <c r="K1307" s="6">
        <v>117.11</v>
      </c>
      <c r="L1307" s="7">
        <f>raw[[#This Row],[Unit Price]]*raw[[#This Row],[Units Sold]]</f>
        <v>2262.6999999999998</v>
      </c>
      <c r="M1307" s="7">
        <f>raw[[#This Row],[Unit Cost]]*raw[[#This Row],[Units Sold]]</f>
        <v>1288.21</v>
      </c>
      <c r="N1307" s="7">
        <f>raw[[#This Row],[Total Revenue]]-raw[[#This Row],[Total Cost]]</f>
        <v>974.48999999999978</v>
      </c>
    </row>
    <row r="1308" spans="1:14" x14ac:dyDescent="0.25">
      <c r="A1308" t="s">
        <v>245</v>
      </c>
      <c r="B1308" t="s">
        <v>125</v>
      </c>
      <c r="C1308" t="s">
        <v>33</v>
      </c>
      <c r="D1308" t="s">
        <v>24</v>
      </c>
      <c r="E1308" t="s">
        <v>29</v>
      </c>
      <c r="F1308" s="1">
        <v>42147</v>
      </c>
      <c r="G1308">
        <v>215903508</v>
      </c>
      <c r="H1308" s="1">
        <v>42182</v>
      </c>
      <c r="I1308">
        <v>16</v>
      </c>
      <c r="J1308" s="6">
        <v>255.28</v>
      </c>
      <c r="K1308" s="6">
        <v>159.41999999999999</v>
      </c>
      <c r="L1308" s="7">
        <f>raw[[#This Row],[Unit Price]]*raw[[#This Row],[Units Sold]]</f>
        <v>4084.48</v>
      </c>
      <c r="M1308" s="7">
        <f>raw[[#This Row],[Unit Cost]]*raw[[#This Row],[Units Sold]]</f>
        <v>2550.7199999999998</v>
      </c>
      <c r="N1308" s="7">
        <f>raw[[#This Row],[Total Revenue]]-raw[[#This Row],[Total Cost]]</f>
        <v>1533.7600000000002</v>
      </c>
    </row>
    <row r="1309" spans="1:14" x14ac:dyDescent="0.25">
      <c r="A1309" t="s">
        <v>78</v>
      </c>
      <c r="B1309" t="s">
        <v>123</v>
      </c>
      <c r="C1309" t="s">
        <v>33</v>
      </c>
      <c r="D1309" t="s">
        <v>16</v>
      </c>
      <c r="E1309" t="s">
        <v>21</v>
      </c>
      <c r="F1309" s="1">
        <v>42480</v>
      </c>
      <c r="G1309">
        <v>280208289</v>
      </c>
      <c r="H1309" s="1">
        <v>42515</v>
      </c>
      <c r="I1309">
        <v>15</v>
      </c>
      <c r="J1309" s="6">
        <v>255.28</v>
      </c>
      <c r="K1309" s="6">
        <v>159.41999999999999</v>
      </c>
      <c r="L1309" s="7">
        <f>raw[[#This Row],[Unit Price]]*raw[[#This Row],[Units Sold]]</f>
        <v>3829.2</v>
      </c>
      <c r="M1309" s="7">
        <f>raw[[#This Row],[Unit Cost]]*raw[[#This Row],[Units Sold]]</f>
        <v>2391.2999999999997</v>
      </c>
      <c r="N1309" s="7">
        <f>raw[[#This Row],[Total Revenue]]-raw[[#This Row],[Total Cost]]</f>
        <v>1437.9</v>
      </c>
    </row>
    <row r="1310" spans="1:14" x14ac:dyDescent="0.25">
      <c r="A1310" t="s">
        <v>30</v>
      </c>
      <c r="B1310" t="s">
        <v>174</v>
      </c>
      <c r="C1310" t="s">
        <v>67</v>
      </c>
      <c r="D1310" t="s">
        <v>24</v>
      </c>
      <c r="E1310" t="s">
        <v>17</v>
      </c>
      <c r="F1310" s="1">
        <v>40483</v>
      </c>
      <c r="G1310">
        <v>607704293</v>
      </c>
      <c r="H1310" s="1">
        <v>40508</v>
      </c>
      <c r="I1310">
        <v>3</v>
      </c>
      <c r="J1310" s="6">
        <v>9.33</v>
      </c>
      <c r="K1310" s="6">
        <v>6.92</v>
      </c>
      <c r="L1310" s="7">
        <f>raw[[#This Row],[Unit Price]]*raw[[#This Row],[Units Sold]]</f>
        <v>27.990000000000002</v>
      </c>
      <c r="M1310" s="7">
        <f>raw[[#This Row],[Unit Cost]]*raw[[#This Row],[Units Sold]]</f>
        <v>20.759999999999998</v>
      </c>
      <c r="N1310" s="7">
        <f>raw[[#This Row],[Total Revenue]]-raw[[#This Row],[Total Cost]]</f>
        <v>7.230000000000004</v>
      </c>
    </row>
    <row r="1311" spans="1:14" x14ac:dyDescent="0.25">
      <c r="A1311" t="s">
        <v>247</v>
      </c>
      <c r="B1311" t="s">
        <v>103</v>
      </c>
      <c r="C1311" t="s">
        <v>26</v>
      </c>
      <c r="D1311" t="s">
        <v>16</v>
      </c>
      <c r="E1311" t="s">
        <v>39</v>
      </c>
      <c r="F1311" s="1">
        <v>42613</v>
      </c>
      <c r="G1311">
        <v>745315349</v>
      </c>
      <c r="H1311" s="1">
        <v>42621</v>
      </c>
      <c r="I1311">
        <v>7</v>
      </c>
      <c r="J1311" s="6">
        <v>668.27</v>
      </c>
      <c r="K1311" s="6">
        <v>502.54</v>
      </c>
      <c r="L1311" s="7">
        <f>raw[[#This Row],[Unit Price]]*raw[[#This Row],[Units Sold]]</f>
        <v>4677.8899999999994</v>
      </c>
      <c r="M1311" s="7">
        <f>raw[[#This Row],[Unit Cost]]*raw[[#This Row],[Units Sold]]</f>
        <v>3517.78</v>
      </c>
      <c r="N1311" s="7">
        <f>raw[[#This Row],[Total Revenue]]-raw[[#This Row],[Total Cost]]</f>
        <v>1160.1099999999992</v>
      </c>
    </row>
    <row r="1312" spans="1:14" x14ac:dyDescent="0.25">
      <c r="A1312" t="s">
        <v>246</v>
      </c>
      <c r="B1312" t="s">
        <v>101</v>
      </c>
      <c r="C1312" t="s">
        <v>53</v>
      </c>
      <c r="D1312" t="s">
        <v>16</v>
      </c>
      <c r="E1312" t="s">
        <v>29</v>
      </c>
      <c r="F1312" s="1">
        <v>41887</v>
      </c>
      <c r="G1312">
        <v>760277783</v>
      </c>
      <c r="H1312" s="1">
        <v>41933</v>
      </c>
      <c r="I1312">
        <v>3</v>
      </c>
      <c r="J1312" s="6">
        <v>437.2</v>
      </c>
      <c r="K1312" s="6">
        <v>263.33</v>
      </c>
      <c r="L1312" s="7">
        <f>raw[[#This Row],[Unit Price]]*raw[[#This Row],[Units Sold]]</f>
        <v>1311.6</v>
      </c>
      <c r="M1312" s="7">
        <f>raw[[#This Row],[Unit Cost]]*raw[[#This Row],[Units Sold]]</f>
        <v>789.99</v>
      </c>
      <c r="N1312" s="7">
        <f>raw[[#This Row],[Total Revenue]]-raw[[#This Row],[Total Cost]]</f>
        <v>521.6099999999999</v>
      </c>
    </row>
    <row r="1313" spans="1:14" x14ac:dyDescent="0.25">
      <c r="A1313" t="s">
        <v>246</v>
      </c>
      <c r="B1313" t="s">
        <v>190</v>
      </c>
      <c r="C1313" t="s">
        <v>50</v>
      </c>
      <c r="D1313" t="s">
        <v>24</v>
      </c>
      <c r="E1313" t="s">
        <v>17</v>
      </c>
      <c r="F1313" s="1">
        <v>41390</v>
      </c>
      <c r="G1313">
        <v>790140426</v>
      </c>
      <c r="H1313" s="1">
        <v>41432</v>
      </c>
      <c r="I1313">
        <v>15</v>
      </c>
      <c r="J1313" s="6">
        <v>81.73</v>
      </c>
      <c r="K1313" s="6">
        <v>56.67</v>
      </c>
      <c r="L1313" s="7">
        <f>raw[[#This Row],[Unit Price]]*raw[[#This Row],[Units Sold]]</f>
        <v>1225.95</v>
      </c>
      <c r="M1313" s="7">
        <f>raw[[#This Row],[Unit Cost]]*raw[[#This Row],[Units Sold]]</f>
        <v>850.05000000000007</v>
      </c>
      <c r="N1313" s="7">
        <f>raw[[#This Row],[Total Revenue]]-raw[[#This Row],[Total Cost]]</f>
        <v>375.9</v>
      </c>
    </row>
    <row r="1314" spans="1:14" x14ac:dyDescent="0.25">
      <c r="A1314" t="s">
        <v>246</v>
      </c>
      <c r="B1314" t="s">
        <v>189</v>
      </c>
      <c r="C1314" t="s">
        <v>26</v>
      </c>
      <c r="D1314" t="s">
        <v>24</v>
      </c>
      <c r="E1314" t="s">
        <v>17</v>
      </c>
      <c r="F1314" s="1">
        <v>41832</v>
      </c>
      <c r="G1314">
        <v>592764604</v>
      </c>
      <c r="H1314" s="1">
        <v>41842</v>
      </c>
      <c r="I1314">
        <v>2</v>
      </c>
      <c r="J1314" s="6">
        <v>668.27</v>
      </c>
      <c r="K1314" s="6">
        <v>502.54</v>
      </c>
      <c r="L1314" s="7">
        <f>raw[[#This Row],[Unit Price]]*raw[[#This Row],[Units Sold]]</f>
        <v>1336.54</v>
      </c>
      <c r="M1314" s="7">
        <f>raw[[#This Row],[Unit Cost]]*raw[[#This Row],[Units Sold]]</f>
        <v>1005.08</v>
      </c>
      <c r="N1314" s="7">
        <f>raw[[#This Row],[Total Revenue]]-raw[[#This Row],[Total Cost]]</f>
        <v>331.45999999999992</v>
      </c>
    </row>
    <row r="1315" spans="1:14" x14ac:dyDescent="0.25">
      <c r="A1315" t="s">
        <v>18</v>
      </c>
      <c r="B1315" t="s">
        <v>206</v>
      </c>
      <c r="C1315" t="s">
        <v>38</v>
      </c>
      <c r="D1315" t="s">
        <v>24</v>
      </c>
      <c r="E1315" t="s">
        <v>17</v>
      </c>
      <c r="F1315" s="1">
        <v>42928</v>
      </c>
      <c r="G1315">
        <v>896324145</v>
      </c>
      <c r="H1315" s="1">
        <v>42934</v>
      </c>
      <c r="I1315">
        <v>2</v>
      </c>
      <c r="J1315" s="6">
        <v>205.7</v>
      </c>
      <c r="K1315" s="6">
        <v>117.11</v>
      </c>
      <c r="L1315" s="7">
        <f>raw[[#This Row],[Unit Price]]*raw[[#This Row],[Units Sold]]</f>
        <v>411.4</v>
      </c>
      <c r="M1315" s="7">
        <f>raw[[#This Row],[Unit Cost]]*raw[[#This Row],[Units Sold]]</f>
        <v>234.22</v>
      </c>
      <c r="N1315" s="7">
        <f>raw[[#This Row],[Total Revenue]]-raw[[#This Row],[Total Cost]]</f>
        <v>177.17999999999998</v>
      </c>
    </row>
    <row r="1316" spans="1:14" x14ac:dyDescent="0.25">
      <c r="A1316" t="s">
        <v>245</v>
      </c>
      <c r="B1316" t="s">
        <v>167</v>
      </c>
      <c r="C1316" t="s">
        <v>15</v>
      </c>
      <c r="D1316" t="s">
        <v>24</v>
      </c>
      <c r="E1316" t="s">
        <v>39</v>
      </c>
      <c r="F1316" s="1">
        <v>42016</v>
      </c>
      <c r="G1316">
        <v>249305379</v>
      </c>
      <c r="H1316" s="1">
        <v>42062</v>
      </c>
      <c r="I1316">
        <v>6</v>
      </c>
      <c r="J1316" s="6">
        <v>651.21</v>
      </c>
      <c r="K1316" s="6">
        <v>524.96</v>
      </c>
      <c r="L1316" s="7">
        <f>raw[[#This Row],[Unit Price]]*raw[[#This Row],[Units Sold]]</f>
        <v>3907.26</v>
      </c>
      <c r="M1316" s="7">
        <f>raw[[#This Row],[Unit Cost]]*raw[[#This Row],[Units Sold]]</f>
        <v>3149.76</v>
      </c>
      <c r="N1316" s="7">
        <f>raw[[#This Row],[Total Revenue]]-raw[[#This Row],[Total Cost]]</f>
        <v>757.5</v>
      </c>
    </row>
    <row r="1317" spans="1:14" x14ac:dyDescent="0.25">
      <c r="A1317" t="s">
        <v>104</v>
      </c>
      <c r="B1317" t="s">
        <v>142</v>
      </c>
      <c r="C1317" t="s">
        <v>53</v>
      </c>
      <c r="D1317" t="s">
        <v>24</v>
      </c>
      <c r="E1317" t="s">
        <v>17</v>
      </c>
      <c r="F1317" s="1">
        <v>40971</v>
      </c>
      <c r="G1317">
        <v>870507133</v>
      </c>
      <c r="H1317" s="1">
        <v>41004</v>
      </c>
      <c r="I1317">
        <v>2</v>
      </c>
      <c r="J1317" s="6">
        <v>437.2</v>
      </c>
      <c r="K1317" s="6">
        <v>263.33</v>
      </c>
      <c r="L1317" s="7">
        <f>raw[[#This Row],[Unit Price]]*raw[[#This Row],[Units Sold]]</f>
        <v>874.4</v>
      </c>
      <c r="M1317" s="7">
        <f>raw[[#This Row],[Unit Cost]]*raw[[#This Row],[Units Sold]]</f>
        <v>526.66</v>
      </c>
      <c r="N1317" s="7">
        <f>raw[[#This Row],[Total Revenue]]-raw[[#This Row],[Total Cost]]</f>
        <v>347.74</v>
      </c>
    </row>
    <row r="1318" spans="1:14" x14ac:dyDescent="0.25">
      <c r="A1318" t="s">
        <v>245</v>
      </c>
      <c r="B1318" t="s">
        <v>84</v>
      </c>
      <c r="C1318" t="s">
        <v>44</v>
      </c>
      <c r="D1318" t="s">
        <v>16</v>
      </c>
      <c r="E1318" t="s">
        <v>39</v>
      </c>
      <c r="F1318" s="1">
        <v>42059</v>
      </c>
      <c r="G1318">
        <v>999040734</v>
      </c>
      <c r="H1318" s="1">
        <v>42098</v>
      </c>
      <c r="I1318">
        <v>12</v>
      </c>
      <c r="J1318" s="6">
        <v>109.28</v>
      </c>
      <c r="K1318" s="6">
        <v>35.840000000000003</v>
      </c>
      <c r="L1318" s="7">
        <f>raw[[#This Row],[Unit Price]]*raw[[#This Row],[Units Sold]]</f>
        <v>1311.3600000000001</v>
      </c>
      <c r="M1318" s="7">
        <f>raw[[#This Row],[Unit Cost]]*raw[[#This Row],[Units Sold]]</f>
        <v>430.08000000000004</v>
      </c>
      <c r="N1318" s="7">
        <f>raw[[#This Row],[Total Revenue]]-raw[[#This Row],[Total Cost]]</f>
        <v>881.28000000000009</v>
      </c>
    </row>
    <row r="1319" spans="1:14" x14ac:dyDescent="0.25">
      <c r="A1319" t="s">
        <v>245</v>
      </c>
      <c r="B1319" t="s">
        <v>84</v>
      </c>
      <c r="C1319" t="s">
        <v>26</v>
      </c>
      <c r="D1319" t="s">
        <v>16</v>
      </c>
      <c r="E1319" t="s">
        <v>17</v>
      </c>
      <c r="F1319" s="1">
        <v>41018</v>
      </c>
      <c r="G1319">
        <v>744330012</v>
      </c>
      <c r="H1319" s="1">
        <v>41035</v>
      </c>
      <c r="I1319">
        <v>4</v>
      </c>
      <c r="J1319" s="6">
        <v>668.27</v>
      </c>
      <c r="K1319" s="6">
        <v>502.54</v>
      </c>
      <c r="L1319" s="7">
        <f>raw[[#This Row],[Unit Price]]*raw[[#This Row],[Units Sold]]</f>
        <v>2673.08</v>
      </c>
      <c r="M1319" s="7">
        <f>raw[[#This Row],[Unit Cost]]*raw[[#This Row],[Units Sold]]</f>
        <v>2010.16</v>
      </c>
      <c r="N1319" s="7">
        <f>raw[[#This Row],[Total Revenue]]-raw[[#This Row],[Total Cost]]</f>
        <v>662.91999999999985</v>
      </c>
    </row>
    <row r="1320" spans="1:14" x14ac:dyDescent="0.25">
      <c r="A1320" t="s">
        <v>245</v>
      </c>
      <c r="B1320" t="s">
        <v>208</v>
      </c>
      <c r="C1320" t="s">
        <v>20</v>
      </c>
      <c r="D1320" t="s">
        <v>16</v>
      </c>
      <c r="E1320" t="s">
        <v>39</v>
      </c>
      <c r="F1320" s="1">
        <v>42275</v>
      </c>
      <c r="G1320">
        <v>736111295</v>
      </c>
      <c r="H1320" s="1">
        <v>42316</v>
      </c>
      <c r="I1320">
        <v>1</v>
      </c>
      <c r="J1320" s="6">
        <v>47.45</v>
      </c>
      <c r="K1320" s="6">
        <v>31.79</v>
      </c>
      <c r="L1320" s="7">
        <f>raw[[#This Row],[Unit Price]]*raw[[#This Row],[Units Sold]]</f>
        <v>47.45</v>
      </c>
      <c r="M1320" s="7">
        <f>raw[[#This Row],[Unit Cost]]*raw[[#This Row],[Units Sold]]</f>
        <v>31.79</v>
      </c>
      <c r="N1320" s="7">
        <f>raw[[#This Row],[Total Revenue]]-raw[[#This Row],[Total Cost]]</f>
        <v>15.660000000000004</v>
      </c>
    </row>
    <row r="1321" spans="1:14" x14ac:dyDescent="0.25">
      <c r="A1321" t="s">
        <v>18</v>
      </c>
      <c r="B1321" t="s">
        <v>27</v>
      </c>
      <c r="C1321" t="s">
        <v>20</v>
      </c>
      <c r="D1321" t="s">
        <v>16</v>
      </c>
      <c r="E1321" t="s">
        <v>17</v>
      </c>
      <c r="F1321" s="1">
        <v>40963</v>
      </c>
      <c r="G1321">
        <v>774433410</v>
      </c>
      <c r="H1321" s="1">
        <v>40979</v>
      </c>
      <c r="I1321">
        <v>2</v>
      </c>
      <c r="J1321" s="6">
        <v>47.45</v>
      </c>
      <c r="K1321" s="6">
        <v>31.79</v>
      </c>
      <c r="L1321" s="7">
        <f>raw[[#This Row],[Unit Price]]*raw[[#This Row],[Units Sold]]</f>
        <v>94.9</v>
      </c>
      <c r="M1321" s="7">
        <f>raw[[#This Row],[Unit Cost]]*raw[[#This Row],[Units Sold]]</f>
        <v>63.58</v>
      </c>
      <c r="N1321" s="7">
        <f>raw[[#This Row],[Total Revenue]]-raw[[#This Row],[Total Cost]]</f>
        <v>31.320000000000007</v>
      </c>
    </row>
    <row r="1322" spans="1:14" x14ac:dyDescent="0.25">
      <c r="A1322" t="s">
        <v>78</v>
      </c>
      <c r="B1322" t="s">
        <v>149</v>
      </c>
      <c r="C1322" t="s">
        <v>44</v>
      </c>
      <c r="D1322" t="s">
        <v>16</v>
      </c>
      <c r="E1322" t="s">
        <v>39</v>
      </c>
      <c r="F1322" s="1">
        <v>40903</v>
      </c>
      <c r="G1322">
        <v>279657685</v>
      </c>
      <c r="H1322" s="1">
        <v>40919</v>
      </c>
      <c r="I1322">
        <v>10</v>
      </c>
      <c r="J1322" s="6">
        <v>109.28</v>
      </c>
      <c r="K1322" s="6">
        <v>35.840000000000003</v>
      </c>
      <c r="L1322" s="7">
        <f>raw[[#This Row],[Unit Price]]*raw[[#This Row],[Units Sold]]</f>
        <v>1092.8</v>
      </c>
      <c r="M1322" s="7">
        <f>raw[[#This Row],[Unit Cost]]*raw[[#This Row],[Units Sold]]</f>
        <v>358.40000000000003</v>
      </c>
      <c r="N1322" s="7">
        <f>raw[[#This Row],[Total Revenue]]-raw[[#This Row],[Total Cost]]</f>
        <v>734.39999999999986</v>
      </c>
    </row>
    <row r="1323" spans="1:14" x14ac:dyDescent="0.25">
      <c r="A1323" t="s">
        <v>246</v>
      </c>
      <c r="B1323" t="s">
        <v>71</v>
      </c>
      <c r="C1323" t="s">
        <v>15</v>
      </c>
      <c r="D1323" t="s">
        <v>16</v>
      </c>
      <c r="E1323" t="s">
        <v>29</v>
      </c>
      <c r="F1323" s="1">
        <v>42156</v>
      </c>
      <c r="G1323">
        <v>542457950</v>
      </c>
      <c r="H1323" s="1">
        <v>42206</v>
      </c>
      <c r="I1323">
        <v>7</v>
      </c>
      <c r="J1323" s="6">
        <v>651.21</v>
      </c>
      <c r="K1323" s="6">
        <v>524.96</v>
      </c>
      <c r="L1323" s="7">
        <f>raw[[#This Row],[Unit Price]]*raw[[#This Row],[Units Sold]]</f>
        <v>4558.47</v>
      </c>
      <c r="M1323" s="7">
        <f>raw[[#This Row],[Unit Cost]]*raw[[#This Row],[Units Sold]]</f>
        <v>3674.7200000000003</v>
      </c>
      <c r="N1323" s="7">
        <f>raw[[#This Row],[Total Revenue]]-raw[[#This Row],[Total Cost]]</f>
        <v>883.75</v>
      </c>
    </row>
    <row r="1324" spans="1:14" x14ac:dyDescent="0.25">
      <c r="A1324" t="s">
        <v>30</v>
      </c>
      <c r="B1324" t="s">
        <v>102</v>
      </c>
      <c r="C1324" t="s">
        <v>20</v>
      </c>
      <c r="D1324" t="s">
        <v>24</v>
      </c>
      <c r="E1324" t="s">
        <v>17</v>
      </c>
      <c r="F1324" s="1">
        <v>42406</v>
      </c>
      <c r="G1324">
        <v>673820531</v>
      </c>
      <c r="H1324" s="1">
        <v>42447</v>
      </c>
      <c r="I1324">
        <v>12</v>
      </c>
      <c r="J1324" s="6">
        <v>47.45</v>
      </c>
      <c r="K1324" s="6">
        <v>31.79</v>
      </c>
      <c r="L1324" s="7">
        <f>raw[[#This Row],[Unit Price]]*raw[[#This Row],[Units Sold]]</f>
        <v>569.40000000000009</v>
      </c>
      <c r="M1324" s="7">
        <f>raw[[#This Row],[Unit Cost]]*raw[[#This Row],[Units Sold]]</f>
        <v>381.48</v>
      </c>
      <c r="N1324" s="7">
        <f>raw[[#This Row],[Total Revenue]]-raw[[#This Row],[Total Cost]]</f>
        <v>187.92000000000007</v>
      </c>
    </row>
    <row r="1325" spans="1:14" x14ac:dyDescent="0.25">
      <c r="A1325" t="s">
        <v>18</v>
      </c>
      <c r="B1325" t="s">
        <v>150</v>
      </c>
      <c r="C1325" t="s">
        <v>53</v>
      </c>
      <c r="D1325" t="s">
        <v>16</v>
      </c>
      <c r="E1325" t="s">
        <v>29</v>
      </c>
      <c r="F1325" s="1">
        <v>41107</v>
      </c>
      <c r="G1325">
        <v>755044257</v>
      </c>
      <c r="H1325" s="1">
        <v>41157</v>
      </c>
      <c r="I1325">
        <v>5</v>
      </c>
      <c r="J1325" s="6">
        <v>437.2</v>
      </c>
      <c r="K1325" s="6">
        <v>263.33</v>
      </c>
      <c r="L1325" s="7">
        <f>raw[[#This Row],[Unit Price]]*raw[[#This Row],[Units Sold]]</f>
        <v>2186</v>
      </c>
      <c r="M1325" s="7">
        <f>raw[[#This Row],[Unit Cost]]*raw[[#This Row],[Units Sold]]</f>
        <v>1316.6499999999999</v>
      </c>
      <c r="N1325" s="7">
        <f>raw[[#This Row],[Total Revenue]]-raw[[#This Row],[Total Cost]]</f>
        <v>869.35000000000014</v>
      </c>
    </row>
    <row r="1326" spans="1:14" x14ac:dyDescent="0.25">
      <c r="A1326" t="s">
        <v>246</v>
      </c>
      <c r="B1326" t="s">
        <v>182</v>
      </c>
      <c r="C1326" t="s">
        <v>46</v>
      </c>
      <c r="D1326" t="s">
        <v>24</v>
      </c>
      <c r="E1326" t="s">
        <v>29</v>
      </c>
      <c r="F1326" s="1">
        <v>40872</v>
      </c>
      <c r="G1326">
        <v>487740457</v>
      </c>
      <c r="H1326" s="1">
        <v>40873</v>
      </c>
      <c r="I1326">
        <v>3</v>
      </c>
      <c r="J1326" s="6">
        <v>152.58000000000001</v>
      </c>
      <c r="K1326" s="6">
        <v>97.44</v>
      </c>
      <c r="L1326" s="7">
        <f>raw[[#This Row],[Unit Price]]*raw[[#This Row],[Units Sold]]</f>
        <v>457.74</v>
      </c>
      <c r="M1326" s="7">
        <f>raw[[#This Row],[Unit Cost]]*raw[[#This Row],[Units Sold]]</f>
        <v>292.32</v>
      </c>
      <c r="N1326" s="7">
        <f>raw[[#This Row],[Total Revenue]]-raw[[#This Row],[Total Cost]]</f>
        <v>165.42000000000002</v>
      </c>
    </row>
    <row r="1327" spans="1:14" x14ac:dyDescent="0.25">
      <c r="A1327" t="s">
        <v>18</v>
      </c>
      <c r="B1327" t="s">
        <v>57</v>
      </c>
      <c r="C1327" t="s">
        <v>46</v>
      </c>
      <c r="D1327" t="s">
        <v>24</v>
      </c>
      <c r="E1327" t="s">
        <v>17</v>
      </c>
      <c r="F1327" s="1">
        <v>40550</v>
      </c>
      <c r="G1327">
        <v>543832957</v>
      </c>
      <c r="H1327" s="1">
        <v>40560</v>
      </c>
      <c r="I1327">
        <v>2</v>
      </c>
      <c r="J1327" s="6">
        <v>152.58000000000001</v>
      </c>
      <c r="K1327" s="6">
        <v>97.44</v>
      </c>
      <c r="L1327" s="7">
        <f>raw[[#This Row],[Unit Price]]*raw[[#This Row],[Units Sold]]</f>
        <v>305.16000000000003</v>
      </c>
      <c r="M1327" s="7">
        <f>raw[[#This Row],[Unit Cost]]*raw[[#This Row],[Units Sold]]</f>
        <v>194.88</v>
      </c>
      <c r="N1327" s="7">
        <f>raw[[#This Row],[Total Revenue]]-raw[[#This Row],[Total Cost]]</f>
        <v>110.28000000000003</v>
      </c>
    </row>
    <row r="1328" spans="1:14" x14ac:dyDescent="0.25">
      <c r="A1328" t="s">
        <v>78</v>
      </c>
      <c r="B1328" t="s">
        <v>153</v>
      </c>
      <c r="C1328" t="s">
        <v>26</v>
      </c>
      <c r="D1328" t="s">
        <v>16</v>
      </c>
      <c r="E1328" t="s">
        <v>21</v>
      </c>
      <c r="F1328" s="1">
        <v>42148</v>
      </c>
      <c r="G1328">
        <v>315558087</v>
      </c>
      <c r="H1328" s="1">
        <v>42149</v>
      </c>
      <c r="I1328">
        <v>16</v>
      </c>
      <c r="J1328" s="6">
        <v>668.27</v>
      </c>
      <c r="K1328" s="6">
        <v>502.54</v>
      </c>
      <c r="L1328" s="7">
        <f>raw[[#This Row],[Unit Price]]*raw[[#This Row],[Units Sold]]</f>
        <v>10692.32</v>
      </c>
      <c r="M1328" s="7">
        <f>raw[[#This Row],[Unit Cost]]*raw[[#This Row],[Units Sold]]</f>
        <v>8040.64</v>
      </c>
      <c r="N1328" s="7">
        <f>raw[[#This Row],[Total Revenue]]-raw[[#This Row],[Total Cost]]</f>
        <v>2651.6799999999994</v>
      </c>
    </row>
    <row r="1329" spans="1:14" x14ac:dyDescent="0.25">
      <c r="A1329" t="s">
        <v>78</v>
      </c>
      <c r="B1329" t="s">
        <v>149</v>
      </c>
      <c r="C1329" t="s">
        <v>33</v>
      </c>
      <c r="D1329" t="s">
        <v>16</v>
      </c>
      <c r="E1329" t="s">
        <v>17</v>
      </c>
      <c r="F1329" s="1">
        <v>41144</v>
      </c>
      <c r="G1329">
        <v>165464675</v>
      </c>
      <c r="H1329" s="1">
        <v>41184</v>
      </c>
      <c r="I1329">
        <v>6</v>
      </c>
      <c r="J1329" s="6">
        <v>255.28</v>
      </c>
      <c r="K1329" s="6">
        <v>159.41999999999999</v>
      </c>
      <c r="L1329" s="7">
        <f>raw[[#This Row],[Unit Price]]*raw[[#This Row],[Units Sold]]</f>
        <v>1531.68</v>
      </c>
      <c r="M1329" s="7">
        <f>raw[[#This Row],[Unit Cost]]*raw[[#This Row],[Units Sold]]</f>
        <v>956.52</v>
      </c>
      <c r="N1329" s="7">
        <f>raw[[#This Row],[Total Revenue]]-raw[[#This Row],[Total Cost]]</f>
        <v>575.16000000000008</v>
      </c>
    </row>
    <row r="1330" spans="1:14" x14ac:dyDescent="0.25">
      <c r="A1330" t="s">
        <v>247</v>
      </c>
      <c r="B1330" t="s">
        <v>183</v>
      </c>
      <c r="C1330" t="s">
        <v>67</v>
      </c>
      <c r="D1330" t="s">
        <v>16</v>
      </c>
      <c r="E1330" t="s">
        <v>17</v>
      </c>
      <c r="F1330" s="1">
        <v>41706</v>
      </c>
      <c r="G1330">
        <v>976414048</v>
      </c>
      <c r="H1330" s="1">
        <v>41709</v>
      </c>
      <c r="I1330">
        <v>2</v>
      </c>
      <c r="J1330" s="6">
        <v>9.33</v>
      </c>
      <c r="K1330" s="6">
        <v>6.92</v>
      </c>
      <c r="L1330" s="7">
        <f>raw[[#This Row],[Unit Price]]*raw[[#This Row],[Units Sold]]</f>
        <v>18.66</v>
      </c>
      <c r="M1330" s="7">
        <f>raw[[#This Row],[Unit Cost]]*raw[[#This Row],[Units Sold]]</f>
        <v>13.84</v>
      </c>
      <c r="N1330" s="7">
        <f>raw[[#This Row],[Total Revenue]]-raw[[#This Row],[Total Cost]]</f>
        <v>4.82</v>
      </c>
    </row>
    <row r="1331" spans="1:14" x14ac:dyDescent="0.25">
      <c r="A1331" t="s">
        <v>18</v>
      </c>
      <c r="B1331" t="s">
        <v>54</v>
      </c>
      <c r="C1331" t="s">
        <v>20</v>
      </c>
      <c r="D1331" t="s">
        <v>16</v>
      </c>
      <c r="E1331" t="s">
        <v>21</v>
      </c>
      <c r="F1331" s="1">
        <v>41473</v>
      </c>
      <c r="G1331">
        <v>101580035</v>
      </c>
      <c r="H1331" s="1">
        <v>41480</v>
      </c>
      <c r="I1331">
        <v>14</v>
      </c>
      <c r="J1331" s="6">
        <v>47.45</v>
      </c>
      <c r="K1331" s="6">
        <v>31.79</v>
      </c>
      <c r="L1331" s="7">
        <f>raw[[#This Row],[Unit Price]]*raw[[#This Row],[Units Sold]]</f>
        <v>664.30000000000007</v>
      </c>
      <c r="M1331" s="7">
        <f>raw[[#This Row],[Unit Cost]]*raw[[#This Row],[Units Sold]]</f>
        <v>445.06</v>
      </c>
      <c r="N1331" s="7">
        <f>raw[[#This Row],[Total Revenue]]-raw[[#This Row],[Total Cost]]</f>
        <v>219.24000000000007</v>
      </c>
    </row>
    <row r="1332" spans="1:14" x14ac:dyDescent="0.25">
      <c r="A1332" t="s">
        <v>245</v>
      </c>
      <c r="B1332" t="s">
        <v>37</v>
      </c>
      <c r="C1332" t="s">
        <v>67</v>
      </c>
      <c r="D1332" t="s">
        <v>16</v>
      </c>
      <c r="E1332" t="s">
        <v>39</v>
      </c>
      <c r="F1332" s="1">
        <v>41242</v>
      </c>
      <c r="G1332">
        <v>814448964</v>
      </c>
      <c r="H1332" s="1">
        <v>41275</v>
      </c>
      <c r="I1332">
        <v>4</v>
      </c>
      <c r="J1332" s="6">
        <v>9.33</v>
      </c>
      <c r="K1332" s="6">
        <v>6.92</v>
      </c>
      <c r="L1332" s="7">
        <f>raw[[#This Row],[Unit Price]]*raw[[#This Row],[Units Sold]]</f>
        <v>37.32</v>
      </c>
      <c r="M1332" s="7">
        <f>raw[[#This Row],[Unit Cost]]*raw[[#This Row],[Units Sold]]</f>
        <v>27.68</v>
      </c>
      <c r="N1332" s="7">
        <f>raw[[#This Row],[Total Revenue]]-raw[[#This Row],[Total Cost]]</f>
        <v>9.64</v>
      </c>
    </row>
    <row r="1333" spans="1:14" x14ac:dyDescent="0.25">
      <c r="A1333" t="s">
        <v>245</v>
      </c>
      <c r="B1333" t="s">
        <v>175</v>
      </c>
      <c r="C1333" t="s">
        <v>26</v>
      </c>
      <c r="D1333" t="s">
        <v>24</v>
      </c>
      <c r="E1333" t="s">
        <v>21</v>
      </c>
      <c r="F1333" s="1">
        <v>40814</v>
      </c>
      <c r="G1333">
        <v>158819663</v>
      </c>
      <c r="H1333" s="1">
        <v>40860</v>
      </c>
      <c r="I1333">
        <v>12</v>
      </c>
      <c r="J1333" s="6">
        <v>668.27</v>
      </c>
      <c r="K1333" s="6">
        <v>502.54</v>
      </c>
      <c r="L1333" s="7">
        <f>raw[[#This Row],[Unit Price]]*raw[[#This Row],[Units Sold]]</f>
        <v>8019.24</v>
      </c>
      <c r="M1333" s="7">
        <f>raw[[#This Row],[Unit Cost]]*raw[[#This Row],[Units Sold]]</f>
        <v>6030.4800000000005</v>
      </c>
      <c r="N1333" s="7">
        <f>raw[[#This Row],[Total Revenue]]-raw[[#This Row],[Total Cost]]</f>
        <v>1988.7599999999993</v>
      </c>
    </row>
    <row r="1334" spans="1:14" x14ac:dyDescent="0.25">
      <c r="A1334" t="s">
        <v>78</v>
      </c>
      <c r="B1334" t="s">
        <v>169</v>
      </c>
      <c r="C1334" t="s">
        <v>53</v>
      </c>
      <c r="D1334" t="s">
        <v>16</v>
      </c>
      <c r="E1334" t="s">
        <v>17</v>
      </c>
      <c r="F1334" s="1">
        <v>40379</v>
      </c>
      <c r="G1334">
        <v>198803460</v>
      </c>
      <c r="H1334" s="1">
        <v>40407</v>
      </c>
      <c r="I1334">
        <v>15</v>
      </c>
      <c r="J1334" s="6">
        <v>437.2</v>
      </c>
      <c r="K1334" s="6">
        <v>263.33</v>
      </c>
      <c r="L1334" s="7">
        <f>raw[[#This Row],[Unit Price]]*raw[[#This Row],[Units Sold]]</f>
        <v>6558</v>
      </c>
      <c r="M1334" s="7">
        <f>raw[[#This Row],[Unit Cost]]*raw[[#This Row],[Units Sold]]</f>
        <v>3949.95</v>
      </c>
      <c r="N1334" s="7">
        <f>raw[[#This Row],[Total Revenue]]-raw[[#This Row],[Total Cost]]</f>
        <v>2608.0500000000002</v>
      </c>
    </row>
    <row r="1335" spans="1:14" x14ac:dyDescent="0.25">
      <c r="A1335" t="s">
        <v>18</v>
      </c>
      <c r="B1335" t="s">
        <v>58</v>
      </c>
      <c r="C1335" t="s">
        <v>33</v>
      </c>
      <c r="D1335" t="s">
        <v>16</v>
      </c>
      <c r="E1335" t="s">
        <v>21</v>
      </c>
      <c r="F1335" s="1">
        <v>41900</v>
      </c>
      <c r="G1335">
        <v>368824183</v>
      </c>
      <c r="H1335" s="1">
        <v>41950</v>
      </c>
      <c r="I1335">
        <v>4</v>
      </c>
      <c r="J1335" s="6">
        <v>255.28</v>
      </c>
      <c r="K1335" s="6">
        <v>159.41999999999999</v>
      </c>
      <c r="L1335" s="7">
        <f>raw[[#This Row],[Unit Price]]*raw[[#This Row],[Units Sold]]</f>
        <v>1021.12</v>
      </c>
      <c r="M1335" s="7">
        <f>raw[[#This Row],[Unit Cost]]*raw[[#This Row],[Units Sold]]</f>
        <v>637.67999999999995</v>
      </c>
      <c r="N1335" s="7">
        <f>raw[[#This Row],[Total Revenue]]-raw[[#This Row],[Total Cost]]</f>
        <v>383.44000000000005</v>
      </c>
    </row>
    <row r="1336" spans="1:14" x14ac:dyDescent="0.25">
      <c r="A1336" t="s">
        <v>18</v>
      </c>
      <c r="B1336" t="s">
        <v>91</v>
      </c>
      <c r="C1336" t="s">
        <v>38</v>
      </c>
      <c r="D1336" t="s">
        <v>16</v>
      </c>
      <c r="E1336" t="s">
        <v>29</v>
      </c>
      <c r="F1336" s="1">
        <v>42196</v>
      </c>
      <c r="G1336">
        <v>623618161</v>
      </c>
      <c r="H1336" s="1">
        <v>42238</v>
      </c>
      <c r="I1336">
        <v>2</v>
      </c>
      <c r="J1336" s="6">
        <v>205.7</v>
      </c>
      <c r="K1336" s="6">
        <v>117.11</v>
      </c>
      <c r="L1336" s="7">
        <f>raw[[#This Row],[Unit Price]]*raw[[#This Row],[Units Sold]]</f>
        <v>411.4</v>
      </c>
      <c r="M1336" s="7">
        <f>raw[[#This Row],[Unit Cost]]*raw[[#This Row],[Units Sold]]</f>
        <v>234.22</v>
      </c>
      <c r="N1336" s="7">
        <f>raw[[#This Row],[Total Revenue]]-raw[[#This Row],[Total Cost]]</f>
        <v>177.17999999999998</v>
      </c>
    </row>
    <row r="1337" spans="1:14" x14ac:dyDescent="0.25">
      <c r="A1337" t="s">
        <v>245</v>
      </c>
      <c r="B1337" t="s">
        <v>129</v>
      </c>
      <c r="C1337" t="s">
        <v>15</v>
      </c>
      <c r="D1337" t="s">
        <v>24</v>
      </c>
      <c r="E1337" t="s">
        <v>21</v>
      </c>
      <c r="F1337" s="1">
        <v>42624</v>
      </c>
      <c r="G1337">
        <v>988234221</v>
      </c>
      <c r="H1337" s="1">
        <v>42649</v>
      </c>
      <c r="I1337">
        <v>16</v>
      </c>
      <c r="J1337" s="6">
        <v>651.21</v>
      </c>
      <c r="K1337" s="6">
        <v>524.96</v>
      </c>
      <c r="L1337" s="7">
        <f>raw[[#This Row],[Unit Price]]*raw[[#This Row],[Units Sold]]</f>
        <v>10419.36</v>
      </c>
      <c r="M1337" s="7">
        <f>raw[[#This Row],[Unit Cost]]*raw[[#This Row],[Units Sold]]</f>
        <v>8399.36</v>
      </c>
      <c r="N1337" s="7">
        <f>raw[[#This Row],[Total Revenue]]-raw[[#This Row],[Total Cost]]</f>
        <v>2020</v>
      </c>
    </row>
    <row r="1338" spans="1:14" x14ac:dyDescent="0.25">
      <c r="A1338" t="s">
        <v>18</v>
      </c>
      <c r="B1338" t="s">
        <v>51</v>
      </c>
      <c r="C1338" t="s">
        <v>46</v>
      </c>
      <c r="D1338" t="s">
        <v>16</v>
      </c>
      <c r="E1338" t="s">
        <v>39</v>
      </c>
      <c r="F1338" s="1">
        <v>42165</v>
      </c>
      <c r="G1338">
        <v>208033692</v>
      </c>
      <c r="H1338" s="1">
        <v>42200</v>
      </c>
      <c r="I1338">
        <v>1</v>
      </c>
      <c r="J1338" s="6">
        <v>152.58000000000001</v>
      </c>
      <c r="K1338" s="6">
        <v>97.44</v>
      </c>
      <c r="L1338" s="7">
        <f>raw[[#This Row],[Unit Price]]*raw[[#This Row],[Units Sold]]</f>
        <v>152.58000000000001</v>
      </c>
      <c r="M1338" s="7">
        <f>raw[[#This Row],[Unit Cost]]*raw[[#This Row],[Units Sold]]</f>
        <v>97.44</v>
      </c>
      <c r="N1338" s="7">
        <f>raw[[#This Row],[Total Revenue]]-raw[[#This Row],[Total Cost]]</f>
        <v>55.140000000000015</v>
      </c>
    </row>
    <row r="1339" spans="1:14" x14ac:dyDescent="0.25">
      <c r="A1339" t="s">
        <v>18</v>
      </c>
      <c r="B1339" t="s">
        <v>41</v>
      </c>
      <c r="C1339" t="s">
        <v>67</v>
      </c>
      <c r="D1339" t="s">
        <v>16</v>
      </c>
      <c r="E1339" t="s">
        <v>17</v>
      </c>
      <c r="F1339" s="1">
        <v>41571</v>
      </c>
      <c r="G1339">
        <v>698690402</v>
      </c>
      <c r="H1339" s="1">
        <v>41614</v>
      </c>
      <c r="I1339">
        <v>11</v>
      </c>
      <c r="J1339" s="6">
        <v>9.33</v>
      </c>
      <c r="K1339" s="6">
        <v>6.92</v>
      </c>
      <c r="L1339" s="7">
        <f>raw[[#This Row],[Unit Price]]*raw[[#This Row],[Units Sold]]</f>
        <v>102.63</v>
      </c>
      <c r="M1339" s="7">
        <f>raw[[#This Row],[Unit Cost]]*raw[[#This Row],[Units Sold]]</f>
        <v>76.12</v>
      </c>
      <c r="N1339" s="7">
        <f>raw[[#This Row],[Total Revenue]]-raw[[#This Row],[Total Cost]]</f>
        <v>26.509999999999991</v>
      </c>
    </row>
    <row r="1340" spans="1:14" x14ac:dyDescent="0.25">
      <c r="A1340" t="s">
        <v>245</v>
      </c>
      <c r="B1340" t="s">
        <v>98</v>
      </c>
      <c r="C1340" t="s">
        <v>53</v>
      </c>
      <c r="D1340" t="s">
        <v>16</v>
      </c>
      <c r="E1340" t="s">
        <v>21</v>
      </c>
      <c r="F1340" s="1">
        <v>41983</v>
      </c>
      <c r="G1340">
        <v>896190679</v>
      </c>
      <c r="H1340" s="1">
        <v>42018</v>
      </c>
      <c r="I1340">
        <v>3</v>
      </c>
      <c r="J1340" s="6">
        <v>437.2</v>
      </c>
      <c r="K1340" s="6">
        <v>263.33</v>
      </c>
      <c r="L1340" s="7">
        <f>raw[[#This Row],[Unit Price]]*raw[[#This Row],[Units Sold]]</f>
        <v>1311.6</v>
      </c>
      <c r="M1340" s="7">
        <f>raw[[#This Row],[Unit Cost]]*raw[[#This Row],[Units Sold]]</f>
        <v>789.99</v>
      </c>
      <c r="N1340" s="7">
        <f>raw[[#This Row],[Total Revenue]]-raw[[#This Row],[Total Cost]]</f>
        <v>521.6099999999999</v>
      </c>
    </row>
    <row r="1341" spans="1:14" x14ac:dyDescent="0.25">
      <c r="A1341" t="s">
        <v>245</v>
      </c>
      <c r="B1341" t="s">
        <v>208</v>
      </c>
      <c r="C1341" t="s">
        <v>35</v>
      </c>
      <c r="D1341" t="s">
        <v>16</v>
      </c>
      <c r="E1341" t="s">
        <v>17</v>
      </c>
      <c r="F1341" s="1">
        <v>40783</v>
      </c>
      <c r="G1341">
        <v>206833350</v>
      </c>
      <c r="H1341" s="1">
        <v>40818</v>
      </c>
      <c r="I1341">
        <v>9</v>
      </c>
      <c r="J1341" s="6">
        <v>421.89</v>
      </c>
      <c r="K1341" s="6">
        <v>364.69</v>
      </c>
      <c r="L1341" s="7">
        <f>raw[[#This Row],[Unit Price]]*raw[[#This Row],[Units Sold]]</f>
        <v>3797.0099999999998</v>
      </c>
      <c r="M1341" s="7">
        <f>raw[[#This Row],[Unit Cost]]*raw[[#This Row],[Units Sold]]</f>
        <v>3282.21</v>
      </c>
      <c r="N1341" s="7">
        <f>raw[[#This Row],[Total Revenue]]-raw[[#This Row],[Total Cost]]</f>
        <v>514.79999999999973</v>
      </c>
    </row>
    <row r="1342" spans="1:14" x14ac:dyDescent="0.25">
      <c r="A1342" t="s">
        <v>78</v>
      </c>
      <c r="B1342" t="s">
        <v>209</v>
      </c>
      <c r="C1342" t="s">
        <v>35</v>
      </c>
      <c r="D1342" t="s">
        <v>16</v>
      </c>
      <c r="E1342" t="s">
        <v>21</v>
      </c>
      <c r="F1342" s="1">
        <v>41272</v>
      </c>
      <c r="G1342">
        <v>357229745</v>
      </c>
      <c r="H1342" s="1">
        <v>41302</v>
      </c>
      <c r="I1342">
        <v>2</v>
      </c>
      <c r="J1342" s="6">
        <v>421.89</v>
      </c>
      <c r="K1342" s="6">
        <v>364.69</v>
      </c>
      <c r="L1342" s="7">
        <f>raw[[#This Row],[Unit Price]]*raw[[#This Row],[Units Sold]]</f>
        <v>843.78</v>
      </c>
      <c r="M1342" s="7">
        <f>raw[[#This Row],[Unit Cost]]*raw[[#This Row],[Units Sold]]</f>
        <v>729.38</v>
      </c>
      <c r="N1342" s="7">
        <f>raw[[#This Row],[Total Revenue]]-raw[[#This Row],[Total Cost]]</f>
        <v>114.39999999999998</v>
      </c>
    </row>
    <row r="1343" spans="1:14" x14ac:dyDescent="0.25">
      <c r="A1343" t="s">
        <v>245</v>
      </c>
      <c r="B1343" t="s">
        <v>159</v>
      </c>
      <c r="C1343" t="s">
        <v>20</v>
      </c>
      <c r="D1343" t="s">
        <v>24</v>
      </c>
      <c r="E1343" t="s">
        <v>39</v>
      </c>
      <c r="F1343" s="1">
        <v>40227</v>
      </c>
      <c r="G1343">
        <v>444303691</v>
      </c>
      <c r="H1343" s="1">
        <v>40274</v>
      </c>
      <c r="I1343">
        <v>14</v>
      </c>
      <c r="J1343" s="6">
        <v>47.45</v>
      </c>
      <c r="K1343" s="6">
        <v>31.79</v>
      </c>
      <c r="L1343" s="7">
        <f>raw[[#This Row],[Unit Price]]*raw[[#This Row],[Units Sold]]</f>
        <v>664.30000000000007</v>
      </c>
      <c r="M1343" s="7">
        <f>raw[[#This Row],[Unit Cost]]*raw[[#This Row],[Units Sold]]</f>
        <v>445.06</v>
      </c>
      <c r="N1343" s="7">
        <f>raw[[#This Row],[Total Revenue]]-raw[[#This Row],[Total Cost]]</f>
        <v>219.24000000000007</v>
      </c>
    </row>
    <row r="1344" spans="1:14" x14ac:dyDescent="0.25">
      <c r="A1344" t="s">
        <v>247</v>
      </c>
      <c r="B1344" t="s">
        <v>74</v>
      </c>
      <c r="C1344" t="s">
        <v>20</v>
      </c>
      <c r="D1344" t="s">
        <v>16</v>
      </c>
      <c r="E1344" t="s">
        <v>29</v>
      </c>
      <c r="F1344" s="1">
        <v>40345</v>
      </c>
      <c r="G1344">
        <v>985291516</v>
      </c>
      <c r="H1344" s="1">
        <v>40367</v>
      </c>
      <c r="I1344">
        <v>14</v>
      </c>
      <c r="J1344" s="6">
        <v>47.45</v>
      </c>
      <c r="K1344" s="6">
        <v>31.79</v>
      </c>
      <c r="L1344" s="7">
        <f>raw[[#This Row],[Unit Price]]*raw[[#This Row],[Units Sold]]</f>
        <v>664.30000000000007</v>
      </c>
      <c r="M1344" s="7">
        <f>raw[[#This Row],[Unit Cost]]*raw[[#This Row],[Units Sold]]</f>
        <v>445.06</v>
      </c>
      <c r="N1344" s="7">
        <f>raw[[#This Row],[Total Revenue]]-raw[[#This Row],[Total Cost]]</f>
        <v>219.24000000000007</v>
      </c>
    </row>
    <row r="1345" spans="1:14" x14ac:dyDescent="0.25">
      <c r="A1345" t="s">
        <v>78</v>
      </c>
      <c r="B1345" t="s">
        <v>211</v>
      </c>
      <c r="C1345" t="s">
        <v>38</v>
      </c>
      <c r="D1345" t="s">
        <v>16</v>
      </c>
      <c r="E1345" t="s">
        <v>39</v>
      </c>
      <c r="F1345" s="1">
        <v>40563</v>
      </c>
      <c r="G1345">
        <v>767742049</v>
      </c>
      <c r="H1345" s="1">
        <v>40597</v>
      </c>
      <c r="I1345">
        <v>1</v>
      </c>
      <c r="J1345" s="6">
        <v>205.7</v>
      </c>
      <c r="K1345" s="6">
        <v>117.11</v>
      </c>
      <c r="L1345" s="7">
        <f>raw[[#This Row],[Unit Price]]*raw[[#This Row],[Units Sold]]</f>
        <v>205.7</v>
      </c>
      <c r="M1345" s="7">
        <f>raw[[#This Row],[Unit Cost]]*raw[[#This Row],[Units Sold]]</f>
        <v>117.11</v>
      </c>
      <c r="N1345" s="7">
        <f>raw[[#This Row],[Total Revenue]]-raw[[#This Row],[Total Cost]]</f>
        <v>88.589999999999989</v>
      </c>
    </row>
    <row r="1346" spans="1:14" x14ac:dyDescent="0.25">
      <c r="A1346" t="s">
        <v>78</v>
      </c>
      <c r="B1346" t="s">
        <v>153</v>
      </c>
      <c r="C1346" t="s">
        <v>23</v>
      </c>
      <c r="D1346" t="s">
        <v>24</v>
      </c>
      <c r="E1346" t="s">
        <v>39</v>
      </c>
      <c r="F1346" s="1">
        <v>40207</v>
      </c>
      <c r="G1346">
        <v>899516618</v>
      </c>
      <c r="H1346" s="1">
        <v>40230</v>
      </c>
      <c r="I1346">
        <v>10</v>
      </c>
      <c r="J1346" s="6">
        <v>154.06</v>
      </c>
      <c r="K1346" s="6">
        <v>90.93</v>
      </c>
      <c r="L1346" s="7">
        <f>raw[[#This Row],[Unit Price]]*raw[[#This Row],[Units Sold]]</f>
        <v>1540.6</v>
      </c>
      <c r="M1346" s="7">
        <f>raw[[#This Row],[Unit Cost]]*raw[[#This Row],[Units Sold]]</f>
        <v>909.30000000000007</v>
      </c>
      <c r="N1346" s="7">
        <f>raw[[#This Row],[Total Revenue]]-raw[[#This Row],[Total Cost]]</f>
        <v>631.29999999999984</v>
      </c>
    </row>
    <row r="1347" spans="1:14" x14ac:dyDescent="0.25">
      <c r="A1347" t="s">
        <v>18</v>
      </c>
      <c r="B1347" t="s">
        <v>51</v>
      </c>
      <c r="C1347" t="s">
        <v>53</v>
      </c>
      <c r="D1347" t="s">
        <v>16</v>
      </c>
      <c r="E1347" t="s">
        <v>21</v>
      </c>
      <c r="F1347" s="1">
        <v>40375</v>
      </c>
      <c r="G1347">
        <v>758789050</v>
      </c>
      <c r="H1347" s="1">
        <v>40392</v>
      </c>
      <c r="I1347">
        <v>2</v>
      </c>
      <c r="J1347" s="6">
        <v>437.2</v>
      </c>
      <c r="K1347" s="6">
        <v>263.33</v>
      </c>
      <c r="L1347" s="7">
        <f>raw[[#This Row],[Unit Price]]*raw[[#This Row],[Units Sold]]</f>
        <v>874.4</v>
      </c>
      <c r="M1347" s="7">
        <f>raw[[#This Row],[Unit Cost]]*raw[[#This Row],[Units Sold]]</f>
        <v>526.66</v>
      </c>
      <c r="N1347" s="7">
        <f>raw[[#This Row],[Total Revenue]]-raw[[#This Row],[Total Cost]]</f>
        <v>347.74</v>
      </c>
    </row>
    <row r="1348" spans="1:14" x14ac:dyDescent="0.25">
      <c r="A1348" t="s">
        <v>104</v>
      </c>
      <c r="B1348" t="s">
        <v>142</v>
      </c>
      <c r="C1348" t="s">
        <v>35</v>
      </c>
      <c r="D1348" t="s">
        <v>24</v>
      </c>
      <c r="E1348" t="s">
        <v>17</v>
      </c>
      <c r="F1348" s="1">
        <v>42554</v>
      </c>
      <c r="G1348">
        <v>244045674</v>
      </c>
      <c r="H1348" s="1">
        <v>42563</v>
      </c>
      <c r="I1348">
        <v>12</v>
      </c>
      <c r="J1348" s="6">
        <v>421.89</v>
      </c>
      <c r="K1348" s="6">
        <v>364.69</v>
      </c>
      <c r="L1348" s="7">
        <f>raw[[#This Row],[Unit Price]]*raw[[#This Row],[Units Sold]]</f>
        <v>5062.68</v>
      </c>
      <c r="M1348" s="7">
        <f>raw[[#This Row],[Unit Cost]]*raw[[#This Row],[Units Sold]]</f>
        <v>4376.28</v>
      </c>
      <c r="N1348" s="7">
        <f>raw[[#This Row],[Total Revenue]]-raw[[#This Row],[Total Cost]]</f>
        <v>686.40000000000055</v>
      </c>
    </row>
    <row r="1349" spans="1:14" x14ac:dyDescent="0.25">
      <c r="A1349" t="s">
        <v>245</v>
      </c>
      <c r="B1349" t="s">
        <v>94</v>
      </c>
      <c r="C1349" t="s">
        <v>23</v>
      </c>
      <c r="D1349" t="s">
        <v>24</v>
      </c>
      <c r="E1349" t="s">
        <v>29</v>
      </c>
      <c r="F1349" s="1">
        <v>41705</v>
      </c>
      <c r="G1349">
        <v>224085319</v>
      </c>
      <c r="H1349" s="1">
        <v>41734</v>
      </c>
      <c r="I1349">
        <v>1</v>
      </c>
      <c r="J1349" s="6">
        <v>154.06</v>
      </c>
      <c r="K1349" s="6">
        <v>90.93</v>
      </c>
      <c r="L1349" s="7">
        <f>raw[[#This Row],[Unit Price]]*raw[[#This Row],[Units Sold]]</f>
        <v>154.06</v>
      </c>
      <c r="M1349" s="7">
        <f>raw[[#This Row],[Unit Cost]]*raw[[#This Row],[Units Sold]]</f>
        <v>90.93</v>
      </c>
      <c r="N1349" s="7">
        <f>raw[[#This Row],[Total Revenue]]-raw[[#This Row],[Total Cost]]</f>
        <v>63.129999999999995</v>
      </c>
    </row>
    <row r="1350" spans="1:14" x14ac:dyDescent="0.25">
      <c r="A1350" t="s">
        <v>245</v>
      </c>
      <c r="B1350" t="s">
        <v>110</v>
      </c>
      <c r="C1350" t="s">
        <v>26</v>
      </c>
      <c r="D1350" t="s">
        <v>16</v>
      </c>
      <c r="E1350" t="s">
        <v>39</v>
      </c>
      <c r="F1350" s="1">
        <v>41476</v>
      </c>
      <c r="G1350">
        <v>288019311</v>
      </c>
      <c r="H1350" s="1">
        <v>41496</v>
      </c>
      <c r="I1350">
        <v>1</v>
      </c>
      <c r="J1350" s="6">
        <v>668.27</v>
      </c>
      <c r="K1350" s="6">
        <v>502.54</v>
      </c>
      <c r="L1350" s="7">
        <f>raw[[#This Row],[Unit Price]]*raw[[#This Row],[Units Sold]]</f>
        <v>668.27</v>
      </c>
      <c r="M1350" s="7">
        <f>raw[[#This Row],[Unit Cost]]*raw[[#This Row],[Units Sold]]</f>
        <v>502.54</v>
      </c>
      <c r="N1350" s="7">
        <f>raw[[#This Row],[Total Revenue]]-raw[[#This Row],[Total Cost]]</f>
        <v>165.72999999999996</v>
      </c>
    </row>
    <row r="1351" spans="1:14" x14ac:dyDescent="0.25">
      <c r="A1351" t="s">
        <v>18</v>
      </c>
      <c r="B1351" t="s">
        <v>59</v>
      </c>
      <c r="C1351" t="s">
        <v>23</v>
      </c>
      <c r="D1351" t="s">
        <v>16</v>
      </c>
      <c r="E1351" t="s">
        <v>39</v>
      </c>
      <c r="F1351" s="1">
        <v>41755</v>
      </c>
      <c r="G1351">
        <v>995271480</v>
      </c>
      <c r="H1351" s="1">
        <v>41769</v>
      </c>
      <c r="I1351">
        <v>3</v>
      </c>
      <c r="J1351" s="6">
        <v>154.06</v>
      </c>
      <c r="K1351" s="6">
        <v>90.93</v>
      </c>
      <c r="L1351" s="7">
        <f>raw[[#This Row],[Unit Price]]*raw[[#This Row],[Units Sold]]</f>
        <v>462.18</v>
      </c>
      <c r="M1351" s="7">
        <f>raw[[#This Row],[Unit Cost]]*raw[[#This Row],[Units Sold]]</f>
        <v>272.79000000000002</v>
      </c>
      <c r="N1351" s="7">
        <f>raw[[#This Row],[Total Revenue]]-raw[[#This Row],[Total Cost]]</f>
        <v>189.39</v>
      </c>
    </row>
    <row r="1352" spans="1:14" x14ac:dyDescent="0.25">
      <c r="A1352" t="s">
        <v>245</v>
      </c>
      <c r="B1352" t="s">
        <v>178</v>
      </c>
      <c r="C1352" t="s">
        <v>33</v>
      </c>
      <c r="D1352" t="s">
        <v>24</v>
      </c>
      <c r="E1352" t="s">
        <v>39</v>
      </c>
      <c r="F1352" s="1">
        <v>42819</v>
      </c>
      <c r="G1352">
        <v>725578153</v>
      </c>
      <c r="H1352" s="1">
        <v>42825</v>
      </c>
      <c r="I1352">
        <v>6</v>
      </c>
      <c r="J1352" s="6">
        <v>255.28</v>
      </c>
      <c r="K1352" s="6">
        <v>159.41999999999999</v>
      </c>
      <c r="L1352" s="7">
        <f>raw[[#This Row],[Unit Price]]*raw[[#This Row],[Units Sold]]</f>
        <v>1531.68</v>
      </c>
      <c r="M1352" s="7">
        <f>raw[[#This Row],[Unit Cost]]*raw[[#This Row],[Units Sold]]</f>
        <v>956.52</v>
      </c>
      <c r="N1352" s="7">
        <f>raw[[#This Row],[Total Revenue]]-raw[[#This Row],[Total Cost]]</f>
        <v>575.16000000000008</v>
      </c>
    </row>
    <row r="1353" spans="1:14" x14ac:dyDescent="0.25">
      <c r="A1353" t="s">
        <v>245</v>
      </c>
      <c r="B1353" t="s">
        <v>106</v>
      </c>
      <c r="C1353" t="s">
        <v>50</v>
      </c>
      <c r="D1353" t="s">
        <v>16</v>
      </c>
      <c r="E1353" t="s">
        <v>21</v>
      </c>
      <c r="F1353" s="1">
        <v>41184</v>
      </c>
      <c r="G1353">
        <v>628988158</v>
      </c>
      <c r="H1353" s="1">
        <v>41213</v>
      </c>
      <c r="I1353">
        <v>1</v>
      </c>
      <c r="J1353" s="6">
        <v>81.73</v>
      </c>
      <c r="K1353" s="6">
        <v>56.67</v>
      </c>
      <c r="L1353" s="7">
        <f>raw[[#This Row],[Unit Price]]*raw[[#This Row],[Units Sold]]</f>
        <v>81.73</v>
      </c>
      <c r="M1353" s="7">
        <f>raw[[#This Row],[Unit Cost]]*raw[[#This Row],[Units Sold]]</f>
        <v>56.67</v>
      </c>
      <c r="N1353" s="7">
        <f>raw[[#This Row],[Total Revenue]]-raw[[#This Row],[Total Cost]]</f>
        <v>25.060000000000002</v>
      </c>
    </row>
    <row r="1354" spans="1:14" x14ac:dyDescent="0.25">
      <c r="A1354" t="s">
        <v>30</v>
      </c>
      <c r="B1354" t="s">
        <v>102</v>
      </c>
      <c r="C1354" t="s">
        <v>35</v>
      </c>
      <c r="D1354" t="s">
        <v>16</v>
      </c>
      <c r="E1354" t="s">
        <v>39</v>
      </c>
      <c r="F1354" s="1">
        <v>42055</v>
      </c>
      <c r="G1354">
        <v>575862824</v>
      </c>
      <c r="H1354" s="1">
        <v>42085</v>
      </c>
      <c r="I1354">
        <v>16</v>
      </c>
      <c r="J1354" s="6">
        <v>421.89</v>
      </c>
      <c r="K1354" s="6">
        <v>364.69</v>
      </c>
      <c r="L1354" s="7">
        <f>raw[[#This Row],[Unit Price]]*raw[[#This Row],[Units Sold]]</f>
        <v>6750.24</v>
      </c>
      <c r="M1354" s="7">
        <f>raw[[#This Row],[Unit Cost]]*raw[[#This Row],[Units Sold]]</f>
        <v>5835.04</v>
      </c>
      <c r="N1354" s="7">
        <f>raw[[#This Row],[Total Revenue]]-raw[[#This Row],[Total Cost]]</f>
        <v>915.19999999999982</v>
      </c>
    </row>
    <row r="1355" spans="1:14" x14ac:dyDescent="0.25">
      <c r="A1355" t="s">
        <v>245</v>
      </c>
      <c r="B1355" t="s">
        <v>37</v>
      </c>
      <c r="C1355" t="s">
        <v>35</v>
      </c>
      <c r="D1355" t="s">
        <v>16</v>
      </c>
      <c r="E1355" t="s">
        <v>21</v>
      </c>
      <c r="F1355" s="1">
        <v>41343</v>
      </c>
      <c r="G1355">
        <v>506875979</v>
      </c>
      <c r="H1355" s="1">
        <v>41387</v>
      </c>
      <c r="I1355">
        <v>8</v>
      </c>
      <c r="J1355" s="6">
        <v>421.89</v>
      </c>
      <c r="K1355" s="6">
        <v>364.69</v>
      </c>
      <c r="L1355" s="7">
        <f>raw[[#This Row],[Unit Price]]*raw[[#This Row],[Units Sold]]</f>
        <v>3375.12</v>
      </c>
      <c r="M1355" s="7">
        <f>raw[[#This Row],[Unit Cost]]*raw[[#This Row],[Units Sold]]</f>
        <v>2917.52</v>
      </c>
      <c r="N1355" s="7">
        <f>raw[[#This Row],[Total Revenue]]-raw[[#This Row],[Total Cost]]</f>
        <v>457.59999999999991</v>
      </c>
    </row>
    <row r="1356" spans="1:14" x14ac:dyDescent="0.25">
      <c r="A1356" t="s">
        <v>245</v>
      </c>
      <c r="B1356" t="s">
        <v>154</v>
      </c>
      <c r="C1356" t="s">
        <v>46</v>
      </c>
      <c r="D1356" t="s">
        <v>24</v>
      </c>
      <c r="E1356" t="s">
        <v>39</v>
      </c>
      <c r="F1356" s="1">
        <v>40880</v>
      </c>
      <c r="G1356">
        <v>883013951</v>
      </c>
      <c r="H1356" s="1">
        <v>40899</v>
      </c>
      <c r="I1356">
        <v>4</v>
      </c>
      <c r="J1356" s="6">
        <v>152.58000000000001</v>
      </c>
      <c r="K1356" s="6">
        <v>97.44</v>
      </c>
      <c r="L1356" s="7">
        <f>raw[[#This Row],[Unit Price]]*raw[[#This Row],[Units Sold]]</f>
        <v>610.32000000000005</v>
      </c>
      <c r="M1356" s="7">
        <f>raw[[#This Row],[Unit Cost]]*raw[[#This Row],[Units Sold]]</f>
        <v>389.76</v>
      </c>
      <c r="N1356" s="7">
        <f>raw[[#This Row],[Total Revenue]]-raw[[#This Row],[Total Cost]]</f>
        <v>220.56000000000006</v>
      </c>
    </row>
    <row r="1357" spans="1:14" x14ac:dyDescent="0.25">
      <c r="A1357" t="s">
        <v>247</v>
      </c>
      <c r="B1357" t="s">
        <v>165</v>
      </c>
      <c r="C1357" t="s">
        <v>33</v>
      </c>
      <c r="D1357" t="s">
        <v>24</v>
      </c>
      <c r="E1357" t="s">
        <v>39</v>
      </c>
      <c r="F1357" s="1">
        <v>41507</v>
      </c>
      <c r="G1357">
        <v>435575568</v>
      </c>
      <c r="H1357" s="1">
        <v>41548</v>
      </c>
      <c r="I1357">
        <v>9</v>
      </c>
      <c r="J1357" s="6">
        <v>255.28</v>
      </c>
      <c r="K1357" s="6">
        <v>159.41999999999999</v>
      </c>
      <c r="L1357" s="7">
        <f>raw[[#This Row],[Unit Price]]*raw[[#This Row],[Units Sold]]</f>
        <v>2297.52</v>
      </c>
      <c r="M1357" s="7">
        <f>raw[[#This Row],[Unit Cost]]*raw[[#This Row],[Units Sold]]</f>
        <v>1434.78</v>
      </c>
      <c r="N1357" s="7">
        <f>raw[[#This Row],[Total Revenue]]-raw[[#This Row],[Total Cost]]</f>
        <v>862.74</v>
      </c>
    </row>
    <row r="1358" spans="1:14" x14ac:dyDescent="0.25">
      <c r="A1358" t="s">
        <v>245</v>
      </c>
      <c r="B1358" t="s">
        <v>159</v>
      </c>
      <c r="C1358" t="s">
        <v>67</v>
      </c>
      <c r="D1358" t="s">
        <v>24</v>
      </c>
      <c r="E1358" t="s">
        <v>29</v>
      </c>
      <c r="F1358" s="1">
        <v>41683</v>
      </c>
      <c r="G1358">
        <v>216172158</v>
      </c>
      <c r="H1358" s="1">
        <v>41693</v>
      </c>
      <c r="I1358">
        <v>15</v>
      </c>
      <c r="J1358" s="6">
        <v>9.33</v>
      </c>
      <c r="K1358" s="6">
        <v>6.92</v>
      </c>
      <c r="L1358" s="7">
        <f>raw[[#This Row],[Unit Price]]*raw[[#This Row],[Units Sold]]</f>
        <v>139.94999999999999</v>
      </c>
      <c r="M1358" s="7">
        <f>raw[[#This Row],[Unit Cost]]*raw[[#This Row],[Units Sold]]</f>
        <v>103.8</v>
      </c>
      <c r="N1358" s="7">
        <f>raw[[#This Row],[Total Revenue]]-raw[[#This Row],[Total Cost]]</f>
        <v>36.149999999999991</v>
      </c>
    </row>
    <row r="1359" spans="1:14" x14ac:dyDescent="0.25">
      <c r="A1359" t="s">
        <v>245</v>
      </c>
      <c r="B1359" t="s">
        <v>25</v>
      </c>
      <c r="C1359" t="s">
        <v>20</v>
      </c>
      <c r="D1359" t="s">
        <v>16</v>
      </c>
      <c r="E1359" t="s">
        <v>39</v>
      </c>
      <c r="F1359" s="1">
        <v>41644</v>
      </c>
      <c r="G1359">
        <v>446727550</v>
      </c>
      <c r="H1359" s="1">
        <v>41659</v>
      </c>
      <c r="I1359">
        <v>9</v>
      </c>
      <c r="J1359" s="6">
        <v>47.45</v>
      </c>
      <c r="K1359" s="6">
        <v>31.79</v>
      </c>
      <c r="L1359" s="7">
        <f>raw[[#This Row],[Unit Price]]*raw[[#This Row],[Units Sold]]</f>
        <v>427.05</v>
      </c>
      <c r="M1359" s="7">
        <f>raw[[#This Row],[Unit Cost]]*raw[[#This Row],[Units Sold]]</f>
        <v>286.11</v>
      </c>
      <c r="N1359" s="7">
        <f>raw[[#This Row],[Total Revenue]]-raw[[#This Row],[Total Cost]]</f>
        <v>140.94</v>
      </c>
    </row>
    <row r="1360" spans="1:14" x14ac:dyDescent="0.25">
      <c r="A1360" t="s">
        <v>18</v>
      </c>
      <c r="B1360" t="s">
        <v>131</v>
      </c>
      <c r="C1360" t="s">
        <v>38</v>
      </c>
      <c r="D1360" t="s">
        <v>16</v>
      </c>
      <c r="E1360" t="s">
        <v>21</v>
      </c>
      <c r="F1360" s="1">
        <v>42011</v>
      </c>
      <c r="G1360">
        <v>969478070</v>
      </c>
      <c r="H1360" s="1">
        <v>42017</v>
      </c>
      <c r="I1360">
        <v>15</v>
      </c>
      <c r="J1360" s="6">
        <v>205.7</v>
      </c>
      <c r="K1360" s="6">
        <v>117.11</v>
      </c>
      <c r="L1360" s="7">
        <f>raw[[#This Row],[Unit Price]]*raw[[#This Row],[Units Sold]]</f>
        <v>3085.5</v>
      </c>
      <c r="M1360" s="7">
        <f>raw[[#This Row],[Unit Cost]]*raw[[#This Row],[Units Sold]]</f>
        <v>1756.65</v>
      </c>
      <c r="N1360" s="7">
        <f>raw[[#This Row],[Total Revenue]]-raw[[#This Row],[Total Cost]]</f>
        <v>1328.85</v>
      </c>
    </row>
    <row r="1361" spans="1:14" x14ac:dyDescent="0.25">
      <c r="A1361" t="s">
        <v>104</v>
      </c>
      <c r="B1361" t="s">
        <v>185</v>
      </c>
      <c r="C1361" t="s">
        <v>46</v>
      </c>
      <c r="D1361" t="s">
        <v>16</v>
      </c>
      <c r="E1361" t="s">
        <v>29</v>
      </c>
      <c r="F1361" s="1">
        <v>42413</v>
      </c>
      <c r="G1361">
        <v>796972548</v>
      </c>
      <c r="H1361" s="1">
        <v>42436</v>
      </c>
      <c r="I1361">
        <v>1</v>
      </c>
      <c r="J1361" s="6">
        <v>152.58000000000001</v>
      </c>
      <c r="K1361" s="6">
        <v>97.44</v>
      </c>
      <c r="L1361" s="7">
        <f>raw[[#This Row],[Unit Price]]*raw[[#This Row],[Units Sold]]</f>
        <v>152.58000000000001</v>
      </c>
      <c r="M1361" s="7">
        <f>raw[[#This Row],[Unit Cost]]*raw[[#This Row],[Units Sold]]</f>
        <v>97.44</v>
      </c>
      <c r="N1361" s="7">
        <f>raw[[#This Row],[Total Revenue]]-raw[[#This Row],[Total Cost]]</f>
        <v>55.140000000000015</v>
      </c>
    </row>
    <row r="1362" spans="1:14" x14ac:dyDescent="0.25">
      <c r="A1362" t="s">
        <v>245</v>
      </c>
      <c r="B1362" t="s">
        <v>130</v>
      </c>
      <c r="C1362" t="s">
        <v>38</v>
      </c>
      <c r="D1362" t="s">
        <v>24</v>
      </c>
      <c r="E1362" t="s">
        <v>21</v>
      </c>
      <c r="F1362" s="1">
        <v>42868</v>
      </c>
      <c r="G1362">
        <v>362072312</v>
      </c>
      <c r="H1362" s="1">
        <v>42887</v>
      </c>
      <c r="I1362">
        <v>7</v>
      </c>
      <c r="J1362" s="6">
        <v>205.7</v>
      </c>
      <c r="K1362" s="6">
        <v>117.11</v>
      </c>
      <c r="L1362" s="7">
        <f>raw[[#This Row],[Unit Price]]*raw[[#This Row],[Units Sold]]</f>
        <v>1439.8999999999999</v>
      </c>
      <c r="M1362" s="7">
        <f>raw[[#This Row],[Unit Cost]]*raw[[#This Row],[Units Sold]]</f>
        <v>819.77</v>
      </c>
      <c r="N1362" s="7">
        <f>raw[[#This Row],[Total Revenue]]-raw[[#This Row],[Total Cost]]</f>
        <v>620.12999999999988</v>
      </c>
    </row>
    <row r="1363" spans="1:14" x14ac:dyDescent="0.25">
      <c r="A1363" t="s">
        <v>30</v>
      </c>
      <c r="B1363" t="s">
        <v>113</v>
      </c>
      <c r="C1363" t="s">
        <v>20</v>
      </c>
      <c r="D1363" t="s">
        <v>24</v>
      </c>
      <c r="E1363" t="s">
        <v>21</v>
      </c>
      <c r="F1363" s="1">
        <v>42399</v>
      </c>
      <c r="G1363">
        <v>167951190</v>
      </c>
      <c r="H1363" s="1">
        <v>42434</v>
      </c>
      <c r="I1363">
        <v>16</v>
      </c>
      <c r="J1363" s="6">
        <v>47.45</v>
      </c>
      <c r="K1363" s="6">
        <v>31.79</v>
      </c>
      <c r="L1363" s="7">
        <f>raw[[#This Row],[Unit Price]]*raw[[#This Row],[Units Sold]]</f>
        <v>759.2</v>
      </c>
      <c r="M1363" s="7">
        <f>raw[[#This Row],[Unit Cost]]*raw[[#This Row],[Units Sold]]</f>
        <v>508.64</v>
      </c>
      <c r="N1363" s="7">
        <f>raw[[#This Row],[Total Revenue]]-raw[[#This Row],[Total Cost]]</f>
        <v>250.56000000000006</v>
      </c>
    </row>
    <row r="1364" spans="1:14" x14ac:dyDescent="0.25">
      <c r="A1364" t="s">
        <v>246</v>
      </c>
      <c r="B1364" t="s">
        <v>87</v>
      </c>
      <c r="C1364" t="s">
        <v>33</v>
      </c>
      <c r="D1364" t="s">
        <v>24</v>
      </c>
      <c r="E1364" t="s">
        <v>21</v>
      </c>
      <c r="F1364" s="1">
        <v>40419</v>
      </c>
      <c r="G1364">
        <v>338095510</v>
      </c>
      <c r="H1364" s="1">
        <v>40444</v>
      </c>
      <c r="I1364">
        <v>15</v>
      </c>
      <c r="J1364" s="6">
        <v>255.28</v>
      </c>
      <c r="K1364" s="6">
        <v>159.41999999999999</v>
      </c>
      <c r="L1364" s="7">
        <f>raw[[#This Row],[Unit Price]]*raw[[#This Row],[Units Sold]]</f>
        <v>3829.2</v>
      </c>
      <c r="M1364" s="7">
        <f>raw[[#This Row],[Unit Cost]]*raw[[#This Row],[Units Sold]]</f>
        <v>2391.2999999999997</v>
      </c>
      <c r="N1364" s="7">
        <f>raw[[#This Row],[Total Revenue]]-raw[[#This Row],[Total Cost]]</f>
        <v>1437.9</v>
      </c>
    </row>
    <row r="1365" spans="1:14" x14ac:dyDescent="0.25">
      <c r="A1365" t="s">
        <v>30</v>
      </c>
      <c r="B1365" t="s">
        <v>145</v>
      </c>
      <c r="C1365" t="s">
        <v>67</v>
      </c>
      <c r="D1365" t="s">
        <v>16</v>
      </c>
      <c r="E1365" t="s">
        <v>17</v>
      </c>
      <c r="F1365" s="1">
        <v>40879</v>
      </c>
      <c r="G1365">
        <v>166304099</v>
      </c>
      <c r="H1365" s="1">
        <v>40912</v>
      </c>
      <c r="I1365">
        <v>3</v>
      </c>
      <c r="J1365" s="6">
        <v>9.33</v>
      </c>
      <c r="K1365" s="6">
        <v>6.92</v>
      </c>
      <c r="L1365" s="7">
        <f>raw[[#This Row],[Unit Price]]*raw[[#This Row],[Units Sold]]</f>
        <v>27.990000000000002</v>
      </c>
      <c r="M1365" s="7">
        <f>raw[[#This Row],[Unit Cost]]*raw[[#This Row],[Units Sold]]</f>
        <v>20.759999999999998</v>
      </c>
      <c r="N1365" s="7">
        <f>raw[[#This Row],[Total Revenue]]-raw[[#This Row],[Total Cost]]</f>
        <v>7.230000000000004</v>
      </c>
    </row>
    <row r="1366" spans="1:14" x14ac:dyDescent="0.25">
      <c r="A1366" t="s">
        <v>18</v>
      </c>
      <c r="B1366" t="s">
        <v>57</v>
      </c>
      <c r="C1366" t="s">
        <v>53</v>
      </c>
      <c r="D1366" t="s">
        <v>16</v>
      </c>
      <c r="E1366" t="s">
        <v>39</v>
      </c>
      <c r="F1366" s="1">
        <v>42584</v>
      </c>
      <c r="G1366">
        <v>366688287</v>
      </c>
      <c r="H1366" s="1">
        <v>42597</v>
      </c>
      <c r="I1366">
        <v>1</v>
      </c>
      <c r="J1366" s="6">
        <v>437.2</v>
      </c>
      <c r="K1366" s="6">
        <v>263.33</v>
      </c>
      <c r="L1366" s="7">
        <f>raw[[#This Row],[Unit Price]]*raw[[#This Row],[Units Sold]]</f>
        <v>437.2</v>
      </c>
      <c r="M1366" s="7">
        <f>raw[[#This Row],[Unit Cost]]*raw[[#This Row],[Units Sold]]</f>
        <v>263.33</v>
      </c>
      <c r="N1366" s="7">
        <f>raw[[#This Row],[Total Revenue]]-raw[[#This Row],[Total Cost]]</f>
        <v>173.87</v>
      </c>
    </row>
    <row r="1367" spans="1:14" x14ac:dyDescent="0.25">
      <c r="A1367" t="s">
        <v>18</v>
      </c>
      <c r="B1367" t="s">
        <v>85</v>
      </c>
      <c r="C1367" t="s">
        <v>50</v>
      </c>
      <c r="D1367" t="s">
        <v>16</v>
      </c>
      <c r="E1367" t="s">
        <v>39</v>
      </c>
      <c r="F1367" s="1">
        <v>40584</v>
      </c>
      <c r="G1367">
        <v>823671901</v>
      </c>
      <c r="H1367" s="1">
        <v>40596</v>
      </c>
      <c r="I1367">
        <v>3</v>
      </c>
      <c r="J1367" s="6">
        <v>81.73</v>
      </c>
      <c r="K1367" s="6">
        <v>56.67</v>
      </c>
      <c r="L1367" s="7">
        <f>raw[[#This Row],[Unit Price]]*raw[[#This Row],[Units Sold]]</f>
        <v>245.19</v>
      </c>
      <c r="M1367" s="7">
        <f>raw[[#This Row],[Unit Cost]]*raw[[#This Row],[Units Sold]]</f>
        <v>170.01</v>
      </c>
      <c r="N1367" s="7">
        <f>raw[[#This Row],[Total Revenue]]-raw[[#This Row],[Total Cost]]</f>
        <v>75.180000000000007</v>
      </c>
    </row>
    <row r="1368" spans="1:14" x14ac:dyDescent="0.25">
      <c r="A1368" t="s">
        <v>18</v>
      </c>
      <c r="B1368" t="s">
        <v>184</v>
      </c>
      <c r="C1368" t="s">
        <v>46</v>
      </c>
      <c r="D1368" t="s">
        <v>16</v>
      </c>
      <c r="E1368" t="s">
        <v>29</v>
      </c>
      <c r="F1368" s="1">
        <v>41378</v>
      </c>
      <c r="G1368">
        <v>141991269</v>
      </c>
      <c r="H1368" s="1">
        <v>41413</v>
      </c>
      <c r="I1368">
        <v>12</v>
      </c>
      <c r="J1368" s="6">
        <v>152.58000000000001</v>
      </c>
      <c r="K1368" s="6">
        <v>97.44</v>
      </c>
      <c r="L1368" s="7">
        <f>raw[[#This Row],[Unit Price]]*raw[[#This Row],[Units Sold]]</f>
        <v>1830.96</v>
      </c>
      <c r="M1368" s="7">
        <f>raw[[#This Row],[Unit Cost]]*raw[[#This Row],[Units Sold]]</f>
        <v>1169.28</v>
      </c>
      <c r="N1368" s="7">
        <f>raw[[#This Row],[Total Revenue]]-raw[[#This Row],[Total Cost]]</f>
        <v>661.68000000000006</v>
      </c>
    </row>
    <row r="1369" spans="1:14" x14ac:dyDescent="0.25">
      <c r="A1369" t="s">
        <v>18</v>
      </c>
      <c r="B1369" t="s">
        <v>51</v>
      </c>
      <c r="C1369" t="s">
        <v>35</v>
      </c>
      <c r="D1369" t="s">
        <v>24</v>
      </c>
      <c r="E1369" t="s">
        <v>39</v>
      </c>
      <c r="F1369" s="1">
        <v>42175</v>
      </c>
      <c r="G1369">
        <v>596695220</v>
      </c>
      <c r="H1369" s="1">
        <v>42204</v>
      </c>
      <c r="I1369">
        <v>7</v>
      </c>
      <c r="J1369" s="6">
        <v>421.89</v>
      </c>
      <c r="K1369" s="6">
        <v>364.69</v>
      </c>
      <c r="L1369" s="7">
        <f>raw[[#This Row],[Unit Price]]*raw[[#This Row],[Units Sold]]</f>
        <v>2953.23</v>
      </c>
      <c r="M1369" s="7">
        <f>raw[[#This Row],[Unit Cost]]*raw[[#This Row],[Units Sold]]</f>
        <v>2552.83</v>
      </c>
      <c r="N1369" s="7">
        <f>raw[[#This Row],[Total Revenue]]-raw[[#This Row],[Total Cost]]</f>
        <v>400.40000000000009</v>
      </c>
    </row>
    <row r="1370" spans="1:14" x14ac:dyDescent="0.25">
      <c r="A1370" t="s">
        <v>245</v>
      </c>
      <c r="B1370" t="s">
        <v>163</v>
      </c>
      <c r="C1370" t="s">
        <v>44</v>
      </c>
      <c r="D1370" t="s">
        <v>24</v>
      </c>
      <c r="E1370" t="s">
        <v>29</v>
      </c>
      <c r="F1370" s="1">
        <v>40572</v>
      </c>
      <c r="G1370">
        <v>483145081</v>
      </c>
      <c r="H1370" s="1">
        <v>40574</v>
      </c>
      <c r="I1370">
        <v>4</v>
      </c>
      <c r="J1370" s="6">
        <v>109.28</v>
      </c>
      <c r="K1370" s="6">
        <v>35.840000000000003</v>
      </c>
      <c r="L1370" s="7">
        <f>raw[[#This Row],[Unit Price]]*raw[[#This Row],[Units Sold]]</f>
        <v>437.12</v>
      </c>
      <c r="M1370" s="7">
        <f>raw[[#This Row],[Unit Cost]]*raw[[#This Row],[Units Sold]]</f>
        <v>143.36000000000001</v>
      </c>
      <c r="N1370" s="7">
        <f>raw[[#This Row],[Total Revenue]]-raw[[#This Row],[Total Cost]]</f>
        <v>293.76</v>
      </c>
    </row>
    <row r="1371" spans="1:14" x14ac:dyDescent="0.25">
      <c r="A1371" t="s">
        <v>18</v>
      </c>
      <c r="B1371" t="s">
        <v>62</v>
      </c>
      <c r="C1371" t="s">
        <v>53</v>
      </c>
      <c r="D1371" t="s">
        <v>16</v>
      </c>
      <c r="E1371" t="s">
        <v>29</v>
      </c>
      <c r="F1371" s="1">
        <v>41471</v>
      </c>
      <c r="G1371">
        <v>867014682</v>
      </c>
      <c r="H1371" s="1">
        <v>41474</v>
      </c>
      <c r="I1371">
        <v>13</v>
      </c>
      <c r="J1371" s="6">
        <v>437.2</v>
      </c>
      <c r="K1371" s="6">
        <v>263.33</v>
      </c>
      <c r="L1371" s="7">
        <f>raw[[#This Row],[Unit Price]]*raw[[#This Row],[Units Sold]]</f>
        <v>5683.5999999999995</v>
      </c>
      <c r="M1371" s="7">
        <f>raw[[#This Row],[Unit Cost]]*raw[[#This Row],[Units Sold]]</f>
        <v>3423.29</v>
      </c>
      <c r="N1371" s="7">
        <f>raw[[#This Row],[Total Revenue]]-raw[[#This Row],[Total Cost]]</f>
        <v>2260.3099999999995</v>
      </c>
    </row>
    <row r="1372" spans="1:14" x14ac:dyDescent="0.25">
      <c r="A1372" t="s">
        <v>18</v>
      </c>
      <c r="B1372" t="s">
        <v>108</v>
      </c>
      <c r="C1372" t="s">
        <v>44</v>
      </c>
      <c r="D1372" t="s">
        <v>16</v>
      </c>
      <c r="E1372" t="s">
        <v>29</v>
      </c>
      <c r="F1372" s="1">
        <v>41863</v>
      </c>
      <c r="G1372">
        <v>634290349</v>
      </c>
      <c r="H1372" s="1">
        <v>41905</v>
      </c>
      <c r="I1372">
        <v>16</v>
      </c>
      <c r="J1372" s="6">
        <v>109.28</v>
      </c>
      <c r="K1372" s="6">
        <v>35.840000000000003</v>
      </c>
      <c r="L1372" s="7">
        <f>raw[[#This Row],[Unit Price]]*raw[[#This Row],[Units Sold]]</f>
        <v>1748.48</v>
      </c>
      <c r="M1372" s="7">
        <f>raw[[#This Row],[Unit Cost]]*raw[[#This Row],[Units Sold]]</f>
        <v>573.44000000000005</v>
      </c>
      <c r="N1372" s="7">
        <f>raw[[#This Row],[Total Revenue]]-raw[[#This Row],[Total Cost]]</f>
        <v>1175.04</v>
      </c>
    </row>
    <row r="1373" spans="1:14" x14ac:dyDescent="0.25">
      <c r="A1373" t="s">
        <v>245</v>
      </c>
      <c r="B1373" t="s">
        <v>129</v>
      </c>
      <c r="C1373" t="s">
        <v>44</v>
      </c>
      <c r="D1373" t="s">
        <v>16</v>
      </c>
      <c r="E1373" t="s">
        <v>39</v>
      </c>
      <c r="F1373" s="1">
        <v>40512</v>
      </c>
      <c r="G1373">
        <v>541270911</v>
      </c>
      <c r="H1373" s="1">
        <v>40529</v>
      </c>
      <c r="I1373">
        <v>5</v>
      </c>
      <c r="J1373" s="6">
        <v>109.28</v>
      </c>
      <c r="K1373" s="6">
        <v>35.840000000000003</v>
      </c>
      <c r="L1373" s="7">
        <f>raw[[#This Row],[Unit Price]]*raw[[#This Row],[Units Sold]]</f>
        <v>546.4</v>
      </c>
      <c r="M1373" s="7">
        <f>raw[[#This Row],[Unit Cost]]*raw[[#This Row],[Units Sold]]</f>
        <v>179.20000000000002</v>
      </c>
      <c r="N1373" s="7">
        <f>raw[[#This Row],[Total Revenue]]-raw[[#This Row],[Total Cost]]</f>
        <v>367.19999999999993</v>
      </c>
    </row>
    <row r="1374" spans="1:14" x14ac:dyDescent="0.25">
      <c r="A1374" t="s">
        <v>246</v>
      </c>
      <c r="B1374" t="s">
        <v>146</v>
      </c>
      <c r="C1374" t="s">
        <v>38</v>
      </c>
      <c r="D1374" t="s">
        <v>16</v>
      </c>
      <c r="E1374" t="s">
        <v>17</v>
      </c>
      <c r="F1374" s="1">
        <v>42105</v>
      </c>
      <c r="G1374">
        <v>964567697</v>
      </c>
      <c r="H1374" s="1">
        <v>42148</v>
      </c>
      <c r="I1374">
        <v>10</v>
      </c>
      <c r="J1374" s="6">
        <v>205.7</v>
      </c>
      <c r="K1374" s="6">
        <v>117.11</v>
      </c>
      <c r="L1374" s="7">
        <f>raw[[#This Row],[Unit Price]]*raw[[#This Row],[Units Sold]]</f>
        <v>2057</v>
      </c>
      <c r="M1374" s="7">
        <f>raw[[#This Row],[Unit Cost]]*raw[[#This Row],[Units Sold]]</f>
        <v>1171.0999999999999</v>
      </c>
      <c r="N1374" s="7">
        <f>raw[[#This Row],[Total Revenue]]-raw[[#This Row],[Total Cost]]</f>
        <v>885.90000000000009</v>
      </c>
    </row>
    <row r="1375" spans="1:14" x14ac:dyDescent="0.25">
      <c r="A1375" t="s">
        <v>245</v>
      </c>
      <c r="B1375" t="s">
        <v>100</v>
      </c>
      <c r="C1375" t="s">
        <v>20</v>
      </c>
      <c r="D1375" t="s">
        <v>16</v>
      </c>
      <c r="E1375" t="s">
        <v>21</v>
      </c>
      <c r="F1375" s="1">
        <v>42034</v>
      </c>
      <c r="G1375">
        <v>551104533</v>
      </c>
      <c r="H1375" s="1">
        <v>42051</v>
      </c>
      <c r="I1375">
        <v>5</v>
      </c>
      <c r="J1375" s="6">
        <v>47.45</v>
      </c>
      <c r="K1375" s="6">
        <v>31.79</v>
      </c>
      <c r="L1375" s="7">
        <f>raw[[#This Row],[Unit Price]]*raw[[#This Row],[Units Sold]]</f>
        <v>237.25</v>
      </c>
      <c r="M1375" s="7">
        <f>raw[[#This Row],[Unit Cost]]*raw[[#This Row],[Units Sold]]</f>
        <v>158.94999999999999</v>
      </c>
      <c r="N1375" s="7">
        <f>raw[[#This Row],[Total Revenue]]-raw[[#This Row],[Total Cost]]</f>
        <v>78.300000000000011</v>
      </c>
    </row>
    <row r="1376" spans="1:14" x14ac:dyDescent="0.25">
      <c r="A1376" t="s">
        <v>245</v>
      </c>
      <c r="B1376" t="s">
        <v>218</v>
      </c>
      <c r="C1376" t="s">
        <v>33</v>
      </c>
      <c r="D1376" t="s">
        <v>16</v>
      </c>
      <c r="E1376" t="s">
        <v>39</v>
      </c>
      <c r="F1376" s="1">
        <v>41613</v>
      </c>
      <c r="G1376">
        <v>268117749</v>
      </c>
      <c r="H1376" s="1">
        <v>41617</v>
      </c>
      <c r="I1376">
        <v>1</v>
      </c>
      <c r="J1376" s="6">
        <v>255.28</v>
      </c>
      <c r="K1376" s="6">
        <v>159.41999999999999</v>
      </c>
      <c r="L1376" s="7">
        <f>raw[[#This Row],[Unit Price]]*raw[[#This Row],[Units Sold]]</f>
        <v>255.28</v>
      </c>
      <c r="M1376" s="7">
        <f>raw[[#This Row],[Unit Cost]]*raw[[#This Row],[Units Sold]]</f>
        <v>159.41999999999999</v>
      </c>
      <c r="N1376" s="7">
        <f>raw[[#This Row],[Total Revenue]]-raw[[#This Row],[Total Cost]]</f>
        <v>95.860000000000014</v>
      </c>
    </row>
    <row r="1377" spans="1:14" x14ac:dyDescent="0.25">
      <c r="A1377" t="s">
        <v>245</v>
      </c>
      <c r="B1377" t="s">
        <v>98</v>
      </c>
      <c r="C1377" t="s">
        <v>67</v>
      </c>
      <c r="D1377" t="s">
        <v>16</v>
      </c>
      <c r="E1377" t="s">
        <v>39</v>
      </c>
      <c r="F1377" s="1">
        <v>41162</v>
      </c>
      <c r="G1377">
        <v>253156173</v>
      </c>
      <c r="H1377" s="1">
        <v>41170</v>
      </c>
      <c r="I1377">
        <v>6</v>
      </c>
      <c r="J1377" s="6">
        <v>9.33</v>
      </c>
      <c r="K1377" s="6">
        <v>6.92</v>
      </c>
      <c r="L1377" s="7">
        <f>raw[[#This Row],[Unit Price]]*raw[[#This Row],[Units Sold]]</f>
        <v>55.980000000000004</v>
      </c>
      <c r="M1377" s="7">
        <f>raw[[#This Row],[Unit Cost]]*raw[[#This Row],[Units Sold]]</f>
        <v>41.519999999999996</v>
      </c>
      <c r="N1377" s="7">
        <f>raw[[#This Row],[Total Revenue]]-raw[[#This Row],[Total Cost]]</f>
        <v>14.460000000000008</v>
      </c>
    </row>
    <row r="1378" spans="1:14" x14ac:dyDescent="0.25">
      <c r="A1378" t="s">
        <v>30</v>
      </c>
      <c r="B1378" t="s">
        <v>120</v>
      </c>
      <c r="C1378" t="s">
        <v>23</v>
      </c>
      <c r="D1378" t="s">
        <v>24</v>
      </c>
      <c r="E1378" t="s">
        <v>29</v>
      </c>
      <c r="F1378" s="1">
        <v>41391</v>
      </c>
      <c r="G1378">
        <v>264081132</v>
      </c>
      <c r="H1378" s="1">
        <v>41433</v>
      </c>
      <c r="I1378">
        <v>11</v>
      </c>
      <c r="J1378" s="6">
        <v>154.06</v>
      </c>
      <c r="K1378" s="6">
        <v>90.93</v>
      </c>
      <c r="L1378" s="7">
        <f>raw[[#This Row],[Unit Price]]*raw[[#This Row],[Units Sold]]</f>
        <v>1694.66</v>
      </c>
      <c r="M1378" s="7">
        <f>raw[[#This Row],[Unit Cost]]*raw[[#This Row],[Units Sold]]</f>
        <v>1000.23</v>
      </c>
      <c r="N1378" s="7">
        <f>raw[[#This Row],[Total Revenue]]-raw[[#This Row],[Total Cost]]</f>
        <v>694.43000000000006</v>
      </c>
    </row>
    <row r="1379" spans="1:14" x14ac:dyDescent="0.25">
      <c r="A1379" t="s">
        <v>246</v>
      </c>
      <c r="B1379" t="s">
        <v>135</v>
      </c>
      <c r="C1379" t="s">
        <v>38</v>
      </c>
      <c r="D1379" t="s">
        <v>16</v>
      </c>
      <c r="E1379" t="s">
        <v>21</v>
      </c>
      <c r="F1379" s="1">
        <v>42014</v>
      </c>
      <c r="G1379">
        <v>129066455</v>
      </c>
      <c r="H1379" s="1">
        <v>42024</v>
      </c>
      <c r="I1379">
        <v>4</v>
      </c>
      <c r="J1379" s="6">
        <v>205.7</v>
      </c>
      <c r="K1379" s="6">
        <v>117.11</v>
      </c>
      <c r="L1379" s="7">
        <f>raw[[#This Row],[Unit Price]]*raw[[#This Row],[Units Sold]]</f>
        <v>822.8</v>
      </c>
      <c r="M1379" s="7">
        <f>raw[[#This Row],[Unit Cost]]*raw[[#This Row],[Units Sold]]</f>
        <v>468.44</v>
      </c>
      <c r="N1379" s="7">
        <f>raw[[#This Row],[Total Revenue]]-raw[[#This Row],[Total Cost]]</f>
        <v>354.35999999999996</v>
      </c>
    </row>
    <row r="1380" spans="1:14" x14ac:dyDescent="0.25">
      <c r="A1380" t="s">
        <v>30</v>
      </c>
      <c r="B1380" t="s">
        <v>160</v>
      </c>
      <c r="C1380" t="s">
        <v>46</v>
      </c>
      <c r="D1380" t="s">
        <v>24</v>
      </c>
      <c r="E1380" t="s">
        <v>29</v>
      </c>
      <c r="F1380" s="1">
        <v>40370</v>
      </c>
      <c r="G1380">
        <v>196598470</v>
      </c>
      <c r="H1380" s="1">
        <v>40401</v>
      </c>
      <c r="I1380">
        <v>11</v>
      </c>
      <c r="J1380" s="6">
        <v>152.58000000000001</v>
      </c>
      <c r="K1380" s="6">
        <v>97.44</v>
      </c>
      <c r="L1380" s="7">
        <f>raw[[#This Row],[Unit Price]]*raw[[#This Row],[Units Sold]]</f>
        <v>1678.38</v>
      </c>
      <c r="M1380" s="7">
        <f>raw[[#This Row],[Unit Cost]]*raw[[#This Row],[Units Sold]]</f>
        <v>1071.8399999999999</v>
      </c>
      <c r="N1380" s="7">
        <f>raw[[#This Row],[Total Revenue]]-raw[[#This Row],[Total Cost]]</f>
        <v>606.54000000000019</v>
      </c>
    </row>
    <row r="1381" spans="1:14" x14ac:dyDescent="0.25">
      <c r="A1381" t="s">
        <v>18</v>
      </c>
      <c r="B1381" t="s">
        <v>76</v>
      </c>
      <c r="C1381" t="s">
        <v>23</v>
      </c>
      <c r="D1381" t="s">
        <v>16</v>
      </c>
      <c r="E1381" t="s">
        <v>39</v>
      </c>
      <c r="F1381" s="1">
        <v>41100</v>
      </c>
      <c r="G1381">
        <v>885476005</v>
      </c>
      <c r="H1381" s="1">
        <v>41107</v>
      </c>
      <c r="I1381">
        <v>1</v>
      </c>
      <c r="J1381" s="6">
        <v>154.06</v>
      </c>
      <c r="K1381" s="6">
        <v>90.93</v>
      </c>
      <c r="L1381" s="7">
        <f>raw[[#This Row],[Unit Price]]*raw[[#This Row],[Units Sold]]</f>
        <v>154.06</v>
      </c>
      <c r="M1381" s="7">
        <f>raw[[#This Row],[Unit Cost]]*raw[[#This Row],[Units Sold]]</f>
        <v>90.93</v>
      </c>
      <c r="N1381" s="7">
        <f>raw[[#This Row],[Total Revenue]]-raw[[#This Row],[Total Cost]]</f>
        <v>63.129999999999995</v>
      </c>
    </row>
    <row r="1382" spans="1:14" x14ac:dyDescent="0.25">
      <c r="A1382" t="s">
        <v>245</v>
      </c>
      <c r="B1382" t="s">
        <v>175</v>
      </c>
      <c r="C1382" t="s">
        <v>46</v>
      </c>
      <c r="D1382" t="s">
        <v>24</v>
      </c>
      <c r="E1382" t="s">
        <v>21</v>
      </c>
      <c r="F1382" s="1">
        <v>40937</v>
      </c>
      <c r="G1382">
        <v>434810388</v>
      </c>
      <c r="H1382" s="1">
        <v>40946</v>
      </c>
      <c r="I1382">
        <v>15</v>
      </c>
      <c r="J1382" s="6">
        <v>152.58000000000001</v>
      </c>
      <c r="K1382" s="6">
        <v>97.44</v>
      </c>
      <c r="L1382" s="7">
        <f>raw[[#This Row],[Unit Price]]*raw[[#This Row],[Units Sold]]</f>
        <v>2288.7000000000003</v>
      </c>
      <c r="M1382" s="7">
        <f>raw[[#This Row],[Unit Cost]]*raw[[#This Row],[Units Sold]]</f>
        <v>1461.6</v>
      </c>
      <c r="N1382" s="7">
        <f>raw[[#This Row],[Total Revenue]]-raw[[#This Row],[Total Cost]]</f>
        <v>827.10000000000036</v>
      </c>
    </row>
    <row r="1383" spans="1:14" x14ac:dyDescent="0.25">
      <c r="A1383" t="s">
        <v>30</v>
      </c>
      <c r="B1383" t="s">
        <v>56</v>
      </c>
      <c r="C1383" t="s">
        <v>44</v>
      </c>
      <c r="D1383" t="s">
        <v>16</v>
      </c>
      <c r="E1383" t="s">
        <v>29</v>
      </c>
      <c r="F1383" s="1">
        <v>41153</v>
      </c>
      <c r="G1383">
        <v>754025447</v>
      </c>
      <c r="H1383" s="1">
        <v>41196</v>
      </c>
      <c r="I1383">
        <v>3</v>
      </c>
      <c r="J1383" s="6">
        <v>109.28</v>
      </c>
      <c r="K1383" s="6">
        <v>35.840000000000003</v>
      </c>
      <c r="L1383" s="7">
        <f>raw[[#This Row],[Unit Price]]*raw[[#This Row],[Units Sold]]</f>
        <v>327.84000000000003</v>
      </c>
      <c r="M1383" s="7">
        <f>raw[[#This Row],[Unit Cost]]*raw[[#This Row],[Units Sold]]</f>
        <v>107.52000000000001</v>
      </c>
      <c r="N1383" s="7">
        <f>raw[[#This Row],[Total Revenue]]-raw[[#This Row],[Total Cost]]</f>
        <v>220.32000000000002</v>
      </c>
    </row>
    <row r="1384" spans="1:14" x14ac:dyDescent="0.25">
      <c r="A1384" t="s">
        <v>245</v>
      </c>
      <c r="B1384" t="s">
        <v>125</v>
      </c>
      <c r="C1384" t="s">
        <v>15</v>
      </c>
      <c r="D1384" t="s">
        <v>16</v>
      </c>
      <c r="E1384" t="s">
        <v>17</v>
      </c>
      <c r="F1384" s="1">
        <v>40640</v>
      </c>
      <c r="G1384">
        <v>672857511</v>
      </c>
      <c r="H1384" s="1">
        <v>40668</v>
      </c>
      <c r="I1384">
        <v>4</v>
      </c>
      <c r="J1384" s="6">
        <v>651.21</v>
      </c>
      <c r="K1384" s="6">
        <v>524.96</v>
      </c>
      <c r="L1384" s="7">
        <f>raw[[#This Row],[Unit Price]]*raw[[#This Row],[Units Sold]]</f>
        <v>2604.84</v>
      </c>
      <c r="M1384" s="7">
        <f>raw[[#This Row],[Unit Cost]]*raw[[#This Row],[Units Sold]]</f>
        <v>2099.84</v>
      </c>
      <c r="N1384" s="7">
        <f>raw[[#This Row],[Total Revenue]]-raw[[#This Row],[Total Cost]]</f>
        <v>505</v>
      </c>
    </row>
    <row r="1385" spans="1:14" x14ac:dyDescent="0.25">
      <c r="A1385" t="s">
        <v>246</v>
      </c>
      <c r="B1385" t="s">
        <v>124</v>
      </c>
      <c r="C1385" t="s">
        <v>33</v>
      </c>
      <c r="D1385" t="s">
        <v>16</v>
      </c>
      <c r="E1385" t="s">
        <v>21</v>
      </c>
      <c r="F1385" s="1">
        <v>42832</v>
      </c>
      <c r="G1385">
        <v>891355407</v>
      </c>
      <c r="H1385" s="1">
        <v>42856</v>
      </c>
      <c r="I1385">
        <v>1</v>
      </c>
      <c r="J1385" s="6">
        <v>255.28</v>
      </c>
      <c r="K1385" s="6">
        <v>159.41999999999999</v>
      </c>
      <c r="L1385" s="7">
        <f>raw[[#This Row],[Unit Price]]*raw[[#This Row],[Units Sold]]</f>
        <v>255.28</v>
      </c>
      <c r="M1385" s="7">
        <f>raw[[#This Row],[Unit Cost]]*raw[[#This Row],[Units Sold]]</f>
        <v>159.41999999999999</v>
      </c>
      <c r="N1385" s="7">
        <f>raw[[#This Row],[Total Revenue]]-raw[[#This Row],[Total Cost]]</f>
        <v>95.860000000000014</v>
      </c>
    </row>
    <row r="1386" spans="1:14" x14ac:dyDescent="0.25">
      <c r="A1386" t="s">
        <v>245</v>
      </c>
      <c r="B1386" t="s">
        <v>163</v>
      </c>
      <c r="C1386" t="s">
        <v>50</v>
      </c>
      <c r="D1386" t="s">
        <v>16</v>
      </c>
      <c r="E1386" t="s">
        <v>17</v>
      </c>
      <c r="F1386" s="1">
        <v>40484</v>
      </c>
      <c r="G1386">
        <v>829880464</v>
      </c>
      <c r="H1386" s="1">
        <v>40485</v>
      </c>
      <c r="I1386">
        <v>15</v>
      </c>
      <c r="J1386" s="6">
        <v>81.73</v>
      </c>
      <c r="K1386" s="6">
        <v>56.67</v>
      </c>
      <c r="L1386" s="7">
        <f>raw[[#This Row],[Unit Price]]*raw[[#This Row],[Units Sold]]</f>
        <v>1225.95</v>
      </c>
      <c r="M1386" s="7">
        <f>raw[[#This Row],[Unit Cost]]*raw[[#This Row],[Units Sold]]</f>
        <v>850.05000000000007</v>
      </c>
      <c r="N1386" s="7">
        <f>raw[[#This Row],[Total Revenue]]-raw[[#This Row],[Total Cost]]</f>
        <v>375.9</v>
      </c>
    </row>
    <row r="1387" spans="1:14" x14ac:dyDescent="0.25">
      <c r="A1387" t="s">
        <v>18</v>
      </c>
      <c r="B1387" t="s">
        <v>117</v>
      </c>
      <c r="C1387" t="s">
        <v>23</v>
      </c>
      <c r="D1387" t="s">
        <v>24</v>
      </c>
      <c r="E1387" t="s">
        <v>39</v>
      </c>
      <c r="F1387" s="1">
        <v>41955</v>
      </c>
      <c r="G1387">
        <v>879106509</v>
      </c>
      <c r="H1387" s="1">
        <v>41975</v>
      </c>
      <c r="I1387">
        <v>10</v>
      </c>
      <c r="J1387" s="6">
        <v>154.06</v>
      </c>
      <c r="K1387" s="6">
        <v>90.93</v>
      </c>
      <c r="L1387" s="7">
        <f>raw[[#This Row],[Unit Price]]*raw[[#This Row],[Units Sold]]</f>
        <v>1540.6</v>
      </c>
      <c r="M1387" s="7">
        <f>raw[[#This Row],[Unit Cost]]*raw[[#This Row],[Units Sold]]</f>
        <v>909.30000000000007</v>
      </c>
      <c r="N1387" s="7">
        <f>raw[[#This Row],[Total Revenue]]-raw[[#This Row],[Total Cost]]</f>
        <v>631.29999999999984</v>
      </c>
    </row>
    <row r="1388" spans="1:14" x14ac:dyDescent="0.25">
      <c r="A1388" t="s">
        <v>247</v>
      </c>
      <c r="B1388" t="s">
        <v>155</v>
      </c>
      <c r="C1388" t="s">
        <v>33</v>
      </c>
      <c r="D1388" t="s">
        <v>16</v>
      </c>
      <c r="E1388" t="s">
        <v>17</v>
      </c>
      <c r="F1388" s="1">
        <v>42164</v>
      </c>
      <c r="G1388">
        <v>150019872</v>
      </c>
      <c r="H1388" s="1">
        <v>42168</v>
      </c>
      <c r="I1388">
        <v>5</v>
      </c>
      <c r="J1388" s="6">
        <v>255.28</v>
      </c>
      <c r="K1388" s="6">
        <v>159.41999999999999</v>
      </c>
      <c r="L1388" s="7">
        <f>raw[[#This Row],[Unit Price]]*raw[[#This Row],[Units Sold]]</f>
        <v>1276.4000000000001</v>
      </c>
      <c r="M1388" s="7">
        <f>raw[[#This Row],[Unit Cost]]*raw[[#This Row],[Units Sold]]</f>
        <v>797.09999999999991</v>
      </c>
      <c r="N1388" s="7">
        <f>raw[[#This Row],[Total Revenue]]-raw[[#This Row],[Total Cost]]</f>
        <v>479.30000000000018</v>
      </c>
    </row>
    <row r="1389" spans="1:14" x14ac:dyDescent="0.25">
      <c r="A1389" t="s">
        <v>18</v>
      </c>
      <c r="B1389" t="s">
        <v>19</v>
      </c>
      <c r="C1389" t="s">
        <v>26</v>
      </c>
      <c r="D1389" t="s">
        <v>16</v>
      </c>
      <c r="E1389" t="s">
        <v>39</v>
      </c>
      <c r="F1389" s="1">
        <v>40566</v>
      </c>
      <c r="G1389">
        <v>523919379</v>
      </c>
      <c r="H1389" s="1">
        <v>40580</v>
      </c>
      <c r="I1389">
        <v>14</v>
      </c>
      <c r="J1389" s="6">
        <v>668.27</v>
      </c>
      <c r="K1389" s="6">
        <v>502.54</v>
      </c>
      <c r="L1389" s="7">
        <f>raw[[#This Row],[Unit Price]]*raw[[#This Row],[Units Sold]]</f>
        <v>9355.7799999999988</v>
      </c>
      <c r="M1389" s="7">
        <f>raw[[#This Row],[Unit Cost]]*raw[[#This Row],[Units Sold]]</f>
        <v>7035.56</v>
      </c>
      <c r="N1389" s="7">
        <f>raw[[#This Row],[Total Revenue]]-raw[[#This Row],[Total Cost]]</f>
        <v>2320.2199999999984</v>
      </c>
    </row>
    <row r="1390" spans="1:14" x14ac:dyDescent="0.25">
      <c r="A1390" t="s">
        <v>78</v>
      </c>
      <c r="B1390" t="s">
        <v>161</v>
      </c>
      <c r="C1390" t="s">
        <v>33</v>
      </c>
      <c r="D1390" t="s">
        <v>24</v>
      </c>
      <c r="E1390" t="s">
        <v>39</v>
      </c>
      <c r="F1390" s="1">
        <v>42538</v>
      </c>
      <c r="G1390">
        <v>802416360</v>
      </c>
      <c r="H1390" s="1">
        <v>42564</v>
      </c>
      <c r="I1390">
        <v>3</v>
      </c>
      <c r="J1390" s="6">
        <v>255.28</v>
      </c>
      <c r="K1390" s="6">
        <v>159.41999999999999</v>
      </c>
      <c r="L1390" s="7">
        <f>raw[[#This Row],[Unit Price]]*raw[[#This Row],[Units Sold]]</f>
        <v>765.84</v>
      </c>
      <c r="M1390" s="7">
        <f>raw[[#This Row],[Unit Cost]]*raw[[#This Row],[Units Sold]]</f>
        <v>478.26</v>
      </c>
      <c r="N1390" s="7">
        <f>raw[[#This Row],[Total Revenue]]-raw[[#This Row],[Total Cost]]</f>
        <v>287.58000000000004</v>
      </c>
    </row>
    <row r="1391" spans="1:14" x14ac:dyDescent="0.25">
      <c r="A1391" t="s">
        <v>18</v>
      </c>
      <c r="B1391" t="s">
        <v>40</v>
      </c>
      <c r="C1391" t="s">
        <v>46</v>
      </c>
      <c r="D1391" t="s">
        <v>16</v>
      </c>
      <c r="E1391" t="s">
        <v>21</v>
      </c>
      <c r="F1391" s="1">
        <v>41398</v>
      </c>
      <c r="G1391">
        <v>757434642</v>
      </c>
      <c r="H1391" s="1">
        <v>41399</v>
      </c>
      <c r="I1391">
        <v>1</v>
      </c>
      <c r="J1391" s="6">
        <v>152.58000000000001</v>
      </c>
      <c r="K1391" s="6">
        <v>97.44</v>
      </c>
      <c r="L1391" s="7">
        <f>raw[[#This Row],[Unit Price]]*raw[[#This Row],[Units Sold]]</f>
        <v>152.58000000000001</v>
      </c>
      <c r="M1391" s="7">
        <f>raw[[#This Row],[Unit Cost]]*raw[[#This Row],[Units Sold]]</f>
        <v>97.44</v>
      </c>
      <c r="N1391" s="7">
        <f>raw[[#This Row],[Total Revenue]]-raw[[#This Row],[Total Cost]]</f>
        <v>55.140000000000015</v>
      </c>
    </row>
    <row r="1392" spans="1:14" x14ac:dyDescent="0.25">
      <c r="A1392" t="s">
        <v>245</v>
      </c>
      <c r="B1392" t="s">
        <v>28</v>
      </c>
      <c r="C1392" t="s">
        <v>44</v>
      </c>
      <c r="D1392" t="s">
        <v>16</v>
      </c>
      <c r="E1392" t="s">
        <v>39</v>
      </c>
      <c r="F1392" s="1">
        <v>41917</v>
      </c>
      <c r="G1392">
        <v>681210553</v>
      </c>
      <c r="H1392" s="1">
        <v>41934</v>
      </c>
      <c r="I1392">
        <v>7</v>
      </c>
      <c r="J1392" s="6">
        <v>109.28</v>
      </c>
      <c r="K1392" s="6">
        <v>35.840000000000003</v>
      </c>
      <c r="L1392" s="7">
        <f>raw[[#This Row],[Unit Price]]*raw[[#This Row],[Units Sold]]</f>
        <v>764.96</v>
      </c>
      <c r="M1392" s="7">
        <f>raw[[#This Row],[Unit Cost]]*raw[[#This Row],[Units Sold]]</f>
        <v>250.88000000000002</v>
      </c>
      <c r="N1392" s="7">
        <f>raw[[#This Row],[Total Revenue]]-raw[[#This Row],[Total Cost]]</f>
        <v>514.08000000000004</v>
      </c>
    </row>
    <row r="1393" spans="1:14" x14ac:dyDescent="0.25">
      <c r="A1393" t="s">
        <v>18</v>
      </c>
      <c r="B1393" t="s">
        <v>41</v>
      </c>
      <c r="C1393" t="s">
        <v>15</v>
      </c>
      <c r="D1393" t="s">
        <v>16</v>
      </c>
      <c r="E1393" t="s">
        <v>39</v>
      </c>
      <c r="F1393" s="1">
        <v>42343</v>
      </c>
      <c r="G1393">
        <v>936292922</v>
      </c>
      <c r="H1393" s="1">
        <v>42381</v>
      </c>
      <c r="I1393">
        <v>15</v>
      </c>
      <c r="J1393" s="6">
        <v>651.21</v>
      </c>
      <c r="K1393" s="6">
        <v>524.96</v>
      </c>
      <c r="L1393" s="7">
        <f>raw[[#This Row],[Unit Price]]*raw[[#This Row],[Units Sold]]</f>
        <v>9768.1500000000015</v>
      </c>
      <c r="M1393" s="7">
        <f>raw[[#This Row],[Unit Cost]]*raw[[#This Row],[Units Sold]]</f>
        <v>7874.4000000000005</v>
      </c>
      <c r="N1393" s="7">
        <f>raw[[#This Row],[Total Revenue]]-raw[[#This Row],[Total Cost]]</f>
        <v>1893.7500000000009</v>
      </c>
    </row>
    <row r="1394" spans="1:14" x14ac:dyDescent="0.25">
      <c r="A1394" t="s">
        <v>18</v>
      </c>
      <c r="B1394" t="s">
        <v>196</v>
      </c>
      <c r="C1394" t="s">
        <v>67</v>
      </c>
      <c r="D1394" t="s">
        <v>16</v>
      </c>
      <c r="E1394" t="s">
        <v>39</v>
      </c>
      <c r="F1394" s="1">
        <v>41308</v>
      </c>
      <c r="G1394">
        <v>605543076</v>
      </c>
      <c r="H1394" s="1">
        <v>41350</v>
      </c>
      <c r="I1394">
        <v>4</v>
      </c>
      <c r="J1394" s="6">
        <v>9.33</v>
      </c>
      <c r="K1394" s="6">
        <v>6.92</v>
      </c>
      <c r="L1394" s="7">
        <f>raw[[#This Row],[Unit Price]]*raw[[#This Row],[Units Sold]]</f>
        <v>37.32</v>
      </c>
      <c r="M1394" s="7">
        <f>raw[[#This Row],[Unit Cost]]*raw[[#This Row],[Units Sold]]</f>
        <v>27.68</v>
      </c>
      <c r="N1394" s="7">
        <f>raw[[#This Row],[Total Revenue]]-raw[[#This Row],[Total Cost]]</f>
        <v>9.64</v>
      </c>
    </row>
    <row r="1395" spans="1:14" x14ac:dyDescent="0.25">
      <c r="A1395" t="s">
        <v>78</v>
      </c>
      <c r="B1395" t="s">
        <v>211</v>
      </c>
      <c r="C1395" t="s">
        <v>26</v>
      </c>
      <c r="D1395" t="s">
        <v>16</v>
      </c>
      <c r="E1395" t="s">
        <v>21</v>
      </c>
      <c r="F1395" s="1">
        <v>41986</v>
      </c>
      <c r="G1395">
        <v>642134845</v>
      </c>
      <c r="H1395" s="1">
        <v>42031</v>
      </c>
      <c r="I1395">
        <v>1</v>
      </c>
      <c r="J1395" s="6">
        <v>668.27</v>
      </c>
      <c r="K1395" s="6">
        <v>502.54</v>
      </c>
      <c r="L1395" s="7">
        <f>raw[[#This Row],[Unit Price]]*raw[[#This Row],[Units Sold]]</f>
        <v>668.27</v>
      </c>
      <c r="M1395" s="7">
        <f>raw[[#This Row],[Unit Cost]]*raw[[#This Row],[Units Sold]]</f>
        <v>502.54</v>
      </c>
      <c r="N1395" s="7">
        <f>raw[[#This Row],[Total Revenue]]-raw[[#This Row],[Total Cost]]</f>
        <v>165.72999999999996</v>
      </c>
    </row>
    <row r="1396" spans="1:14" x14ac:dyDescent="0.25">
      <c r="A1396" t="s">
        <v>30</v>
      </c>
      <c r="B1396" t="s">
        <v>56</v>
      </c>
      <c r="C1396" t="s">
        <v>33</v>
      </c>
      <c r="D1396" t="s">
        <v>24</v>
      </c>
      <c r="E1396" t="s">
        <v>17</v>
      </c>
      <c r="F1396" s="1">
        <v>42406</v>
      </c>
      <c r="G1396">
        <v>719554555</v>
      </c>
      <c r="H1396" s="1">
        <v>42431</v>
      </c>
      <c r="I1396">
        <v>2</v>
      </c>
      <c r="J1396" s="6">
        <v>255.28</v>
      </c>
      <c r="K1396" s="6">
        <v>159.41999999999999</v>
      </c>
      <c r="L1396" s="7">
        <f>raw[[#This Row],[Unit Price]]*raw[[#This Row],[Units Sold]]</f>
        <v>510.56</v>
      </c>
      <c r="M1396" s="7">
        <f>raw[[#This Row],[Unit Cost]]*raw[[#This Row],[Units Sold]]</f>
        <v>318.83999999999997</v>
      </c>
      <c r="N1396" s="7">
        <f>raw[[#This Row],[Total Revenue]]-raw[[#This Row],[Total Cost]]</f>
        <v>191.72000000000003</v>
      </c>
    </row>
    <row r="1397" spans="1:14" x14ac:dyDescent="0.25">
      <c r="A1397" t="s">
        <v>245</v>
      </c>
      <c r="B1397" t="s">
        <v>100</v>
      </c>
      <c r="C1397" t="s">
        <v>50</v>
      </c>
      <c r="D1397" t="s">
        <v>24</v>
      </c>
      <c r="E1397" t="s">
        <v>39</v>
      </c>
      <c r="F1397" s="1">
        <v>42369</v>
      </c>
      <c r="G1397">
        <v>581601035</v>
      </c>
      <c r="H1397" s="1">
        <v>42371</v>
      </c>
      <c r="I1397">
        <v>13</v>
      </c>
      <c r="J1397" s="6">
        <v>81.73</v>
      </c>
      <c r="K1397" s="6">
        <v>56.67</v>
      </c>
      <c r="L1397" s="7">
        <f>raw[[#This Row],[Unit Price]]*raw[[#This Row],[Units Sold]]</f>
        <v>1062.49</v>
      </c>
      <c r="M1397" s="7">
        <f>raw[[#This Row],[Unit Cost]]*raw[[#This Row],[Units Sold]]</f>
        <v>736.71</v>
      </c>
      <c r="N1397" s="7">
        <f>raw[[#This Row],[Total Revenue]]-raw[[#This Row],[Total Cost]]</f>
        <v>325.77999999999997</v>
      </c>
    </row>
    <row r="1398" spans="1:14" x14ac:dyDescent="0.25">
      <c r="A1398" t="s">
        <v>246</v>
      </c>
      <c r="B1398" t="s">
        <v>127</v>
      </c>
      <c r="C1398" t="s">
        <v>35</v>
      </c>
      <c r="D1398" t="s">
        <v>16</v>
      </c>
      <c r="E1398" t="s">
        <v>17</v>
      </c>
      <c r="F1398" s="1">
        <v>42067</v>
      </c>
      <c r="G1398">
        <v>492385613</v>
      </c>
      <c r="H1398" s="1">
        <v>42073</v>
      </c>
      <c r="I1398">
        <v>11</v>
      </c>
      <c r="J1398" s="6">
        <v>421.89</v>
      </c>
      <c r="K1398" s="6">
        <v>364.69</v>
      </c>
      <c r="L1398" s="7">
        <f>raw[[#This Row],[Unit Price]]*raw[[#This Row],[Units Sold]]</f>
        <v>4640.79</v>
      </c>
      <c r="M1398" s="7">
        <f>raw[[#This Row],[Unit Cost]]*raw[[#This Row],[Units Sold]]</f>
        <v>4011.59</v>
      </c>
      <c r="N1398" s="7">
        <f>raw[[#This Row],[Total Revenue]]-raw[[#This Row],[Total Cost]]</f>
        <v>629.19999999999982</v>
      </c>
    </row>
    <row r="1399" spans="1:14" x14ac:dyDescent="0.25">
      <c r="A1399" t="s">
        <v>245</v>
      </c>
      <c r="B1399" t="s">
        <v>130</v>
      </c>
      <c r="C1399" t="s">
        <v>20</v>
      </c>
      <c r="D1399" t="s">
        <v>16</v>
      </c>
      <c r="E1399" t="s">
        <v>29</v>
      </c>
      <c r="F1399" s="1">
        <v>40694</v>
      </c>
      <c r="G1399">
        <v>786332118</v>
      </c>
      <c r="H1399" s="1">
        <v>40700</v>
      </c>
      <c r="I1399">
        <v>3</v>
      </c>
      <c r="J1399" s="6">
        <v>47.45</v>
      </c>
      <c r="K1399" s="6">
        <v>31.79</v>
      </c>
      <c r="L1399" s="7">
        <f>raw[[#This Row],[Unit Price]]*raw[[#This Row],[Units Sold]]</f>
        <v>142.35000000000002</v>
      </c>
      <c r="M1399" s="7">
        <f>raw[[#This Row],[Unit Cost]]*raw[[#This Row],[Units Sold]]</f>
        <v>95.37</v>
      </c>
      <c r="N1399" s="7">
        <f>raw[[#This Row],[Total Revenue]]-raw[[#This Row],[Total Cost]]</f>
        <v>46.980000000000018</v>
      </c>
    </row>
    <row r="1400" spans="1:14" x14ac:dyDescent="0.25">
      <c r="A1400" t="s">
        <v>247</v>
      </c>
      <c r="B1400" t="s">
        <v>183</v>
      </c>
      <c r="C1400" t="s">
        <v>46</v>
      </c>
      <c r="D1400" t="s">
        <v>16</v>
      </c>
      <c r="E1400" t="s">
        <v>17</v>
      </c>
      <c r="F1400" s="1">
        <v>40604</v>
      </c>
      <c r="G1400">
        <v>518176877</v>
      </c>
      <c r="H1400" s="1">
        <v>40640</v>
      </c>
      <c r="I1400">
        <v>15</v>
      </c>
      <c r="J1400" s="6">
        <v>152.58000000000001</v>
      </c>
      <c r="K1400" s="6">
        <v>97.44</v>
      </c>
      <c r="L1400" s="7">
        <f>raw[[#This Row],[Unit Price]]*raw[[#This Row],[Units Sold]]</f>
        <v>2288.7000000000003</v>
      </c>
      <c r="M1400" s="7">
        <f>raw[[#This Row],[Unit Cost]]*raw[[#This Row],[Units Sold]]</f>
        <v>1461.6</v>
      </c>
      <c r="N1400" s="7">
        <f>raw[[#This Row],[Total Revenue]]-raw[[#This Row],[Total Cost]]</f>
        <v>827.10000000000036</v>
      </c>
    </row>
    <row r="1401" spans="1:14" x14ac:dyDescent="0.25">
      <c r="A1401" t="s">
        <v>18</v>
      </c>
      <c r="B1401" t="s">
        <v>173</v>
      </c>
      <c r="C1401" t="s">
        <v>67</v>
      </c>
      <c r="D1401" t="s">
        <v>16</v>
      </c>
      <c r="E1401" t="s">
        <v>21</v>
      </c>
      <c r="F1401" s="1">
        <v>40387</v>
      </c>
      <c r="G1401">
        <v>612968719</v>
      </c>
      <c r="H1401" s="1">
        <v>40401</v>
      </c>
      <c r="I1401">
        <v>17</v>
      </c>
      <c r="J1401" s="6">
        <v>9.33</v>
      </c>
      <c r="K1401" s="6">
        <v>6.92</v>
      </c>
      <c r="L1401" s="7">
        <f>raw[[#This Row],[Unit Price]]*raw[[#This Row],[Units Sold]]</f>
        <v>158.61000000000001</v>
      </c>
      <c r="M1401" s="7">
        <f>raw[[#This Row],[Unit Cost]]*raw[[#This Row],[Units Sold]]</f>
        <v>117.64</v>
      </c>
      <c r="N1401" s="7">
        <f>raw[[#This Row],[Total Revenue]]-raw[[#This Row],[Total Cost]]</f>
        <v>40.970000000000013</v>
      </c>
    </row>
    <row r="1402" spans="1:14" x14ac:dyDescent="0.25">
      <c r="A1402" t="s">
        <v>30</v>
      </c>
      <c r="B1402" t="s">
        <v>73</v>
      </c>
      <c r="C1402" t="s">
        <v>33</v>
      </c>
      <c r="D1402" t="s">
        <v>16</v>
      </c>
      <c r="E1402" t="s">
        <v>21</v>
      </c>
      <c r="F1402" s="1">
        <v>41789</v>
      </c>
      <c r="G1402">
        <v>716068971</v>
      </c>
      <c r="H1402" s="1">
        <v>41816</v>
      </c>
      <c r="I1402">
        <v>16</v>
      </c>
      <c r="J1402" s="6">
        <v>255.28</v>
      </c>
      <c r="K1402" s="6">
        <v>159.41999999999999</v>
      </c>
      <c r="L1402" s="7">
        <f>raw[[#This Row],[Unit Price]]*raw[[#This Row],[Units Sold]]</f>
        <v>4084.48</v>
      </c>
      <c r="M1402" s="7">
        <f>raw[[#This Row],[Unit Cost]]*raw[[#This Row],[Units Sold]]</f>
        <v>2550.7199999999998</v>
      </c>
      <c r="N1402" s="7">
        <f>raw[[#This Row],[Total Revenue]]-raw[[#This Row],[Total Cost]]</f>
        <v>1533.7600000000002</v>
      </c>
    </row>
    <row r="1403" spans="1:14" x14ac:dyDescent="0.25">
      <c r="A1403" t="s">
        <v>18</v>
      </c>
      <c r="B1403" t="s">
        <v>117</v>
      </c>
      <c r="C1403" t="s">
        <v>20</v>
      </c>
      <c r="D1403" t="s">
        <v>16</v>
      </c>
      <c r="E1403" t="s">
        <v>17</v>
      </c>
      <c r="F1403" s="1">
        <v>42797</v>
      </c>
      <c r="G1403">
        <v>543151462</v>
      </c>
      <c r="H1403" s="1">
        <v>42843</v>
      </c>
      <c r="I1403">
        <v>16</v>
      </c>
      <c r="J1403" s="6">
        <v>47.45</v>
      </c>
      <c r="K1403" s="6">
        <v>31.79</v>
      </c>
      <c r="L1403" s="7">
        <f>raw[[#This Row],[Unit Price]]*raw[[#This Row],[Units Sold]]</f>
        <v>759.2</v>
      </c>
      <c r="M1403" s="7">
        <f>raw[[#This Row],[Unit Cost]]*raw[[#This Row],[Units Sold]]</f>
        <v>508.64</v>
      </c>
      <c r="N1403" s="7">
        <f>raw[[#This Row],[Total Revenue]]-raw[[#This Row],[Total Cost]]</f>
        <v>250.56000000000006</v>
      </c>
    </row>
    <row r="1404" spans="1:14" x14ac:dyDescent="0.25">
      <c r="A1404" t="s">
        <v>245</v>
      </c>
      <c r="B1404" t="s">
        <v>121</v>
      </c>
      <c r="C1404" t="s">
        <v>50</v>
      </c>
      <c r="D1404" t="s">
        <v>16</v>
      </c>
      <c r="E1404" t="s">
        <v>39</v>
      </c>
      <c r="F1404" s="1">
        <v>41785</v>
      </c>
      <c r="G1404">
        <v>330202519</v>
      </c>
      <c r="H1404" s="1">
        <v>41790</v>
      </c>
      <c r="I1404">
        <v>5</v>
      </c>
      <c r="J1404" s="6">
        <v>81.73</v>
      </c>
      <c r="K1404" s="6">
        <v>56.67</v>
      </c>
      <c r="L1404" s="7">
        <f>raw[[#This Row],[Unit Price]]*raw[[#This Row],[Units Sold]]</f>
        <v>408.65000000000003</v>
      </c>
      <c r="M1404" s="7">
        <f>raw[[#This Row],[Unit Cost]]*raw[[#This Row],[Units Sold]]</f>
        <v>283.35000000000002</v>
      </c>
      <c r="N1404" s="7">
        <f>raw[[#This Row],[Total Revenue]]-raw[[#This Row],[Total Cost]]</f>
        <v>125.30000000000001</v>
      </c>
    </row>
    <row r="1405" spans="1:14" x14ac:dyDescent="0.25">
      <c r="A1405" t="s">
        <v>30</v>
      </c>
      <c r="B1405" t="s">
        <v>191</v>
      </c>
      <c r="C1405" t="s">
        <v>46</v>
      </c>
      <c r="D1405" t="s">
        <v>16</v>
      </c>
      <c r="E1405" t="s">
        <v>17</v>
      </c>
      <c r="F1405" s="1">
        <v>41668</v>
      </c>
      <c r="G1405">
        <v>383520972</v>
      </c>
      <c r="H1405" s="1">
        <v>41700</v>
      </c>
      <c r="I1405">
        <v>2</v>
      </c>
      <c r="J1405" s="6">
        <v>152.58000000000001</v>
      </c>
      <c r="K1405" s="6">
        <v>97.44</v>
      </c>
      <c r="L1405" s="7">
        <f>raw[[#This Row],[Unit Price]]*raw[[#This Row],[Units Sold]]</f>
        <v>305.16000000000003</v>
      </c>
      <c r="M1405" s="7">
        <f>raw[[#This Row],[Unit Cost]]*raw[[#This Row],[Units Sold]]</f>
        <v>194.88</v>
      </c>
      <c r="N1405" s="7">
        <f>raw[[#This Row],[Total Revenue]]-raw[[#This Row],[Total Cost]]</f>
        <v>110.28000000000003</v>
      </c>
    </row>
    <row r="1406" spans="1:14" x14ac:dyDescent="0.25">
      <c r="A1406" t="s">
        <v>78</v>
      </c>
      <c r="B1406" t="s">
        <v>81</v>
      </c>
      <c r="C1406" t="s">
        <v>33</v>
      </c>
      <c r="D1406" t="s">
        <v>24</v>
      </c>
      <c r="E1406" t="s">
        <v>17</v>
      </c>
      <c r="F1406" s="1">
        <v>40215</v>
      </c>
      <c r="G1406">
        <v>629718148</v>
      </c>
      <c r="H1406" s="1">
        <v>40226</v>
      </c>
      <c r="I1406">
        <v>11</v>
      </c>
      <c r="J1406" s="6">
        <v>255.28</v>
      </c>
      <c r="K1406" s="6">
        <v>159.41999999999999</v>
      </c>
      <c r="L1406" s="7">
        <f>raw[[#This Row],[Unit Price]]*raw[[#This Row],[Units Sold]]</f>
        <v>2808.08</v>
      </c>
      <c r="M1406" s="7">
        <f>raw[[#This Row],[Unit Cost]]*raw[[#This Row],[Units Sold]]</f>
        <v>1753.62</v>
      </c>
      <c r="N1406" s="7">
        <f>raw[[#This Row],[Total Revenue]]-raw[[#This Row],[Total Cost]]</f>
        <v>1054.46</v>
      </c>
    </row>
    <row r="1407" spans="1:14" x14ac:dyDescent="0.25">
      <c r="A1407" t="s">
        <v>30</v>
      </c>
      <c r="B1407" t="s">
        <v>219</v>
      </c>
      <c r="C1407" t="s">
        <v>44</v>
      </c>
      <c r="D1407" t="s">
        <v>16</v>
      </c>
      <c r="E1407" t="s">
        <v>39</v>
      </c>
      <c r="F1407" s="1">
        <v>42501</v>
      </c>
      <c r="G1407">
        <v>165717875</v>
      </c>
      <c r="H1407" s="1">
        <v>42520</v>
      </c>
      <c r="I1407">
        <v>14</v>
      </c>
      <c r="J1407" s="6">
        <v>109.28</v>
      </c>
      <c r="K1407" s="6">
        <v>35.840000000000003</v>
      </c>
      <c r="L1407" s="7">
        <f>raw[[#This Row],[Unit Price]]*raw[[#This Row],[Units Sold]]</f>
        <v>1529.92</v>
      </c>
      <c r="M1407" s="7">
        <f>raw[[#This Row],[Unit Cost]]*raw[[#This Row],[Units Sold]]</f>
        <v>501.76000000000005</v>
      </c>
      <c r="N1407" s="7">
        <f>raw[[#This Row],[Total Revenue]]-raw[[#This Row],[Total Cost]]</f>
        <v>1028.1600000000001</v>
      </c>
    </row>
    <row r="1408" spans="1:14" x14ac:dyDescent="0.25">
      <c r="A1408" t="s">
        <v>78</v>
      </c>
      <c r="B1408" t="s">
        <v>134</v>
      </c>
      <c r="C1408" t="s">
        <v>15</v>
      </c>
      <c r="D1408" t="s">
        <v>24</v>
      </c>
      <c r="E1408" t="s">
        <v>21</v>
      </c>
      <c r="F1408" s="1">
        <v>42924</v>
      </c>
      <c r="G1408">
        <v>408756482</v>
      </c>
      <c r="H1408" s="1">
        <v>42969</v>
      </c>
      <c r="I1408">
        <v>15</v>
      </c>
      <c r="J1408" s="6">
        <v>651.21</v>
      </c>
      <c r="K1408" s="6">
        <v>524.96</v>
      </c>
      <c r="L1408" s="7">
        <f>raw[[#This Row],[Unit Price]]*raw[[#This Row],[Units Sold]]</f>
        <v>9768.1500000000015</v>
      </c>
      <c r="M1408" s="7">
        <f>raw[[#This Row],[Unit Cost]]*raw[[#This Row],[Units Sold]]</f>
        <v>7874.4000000000005</v>
      </c>
      <c r="N1408" s="7">
        <f>raw[[#This Row],[Total Revenue]]-raw[[#This Row],[Total Cost]]</f>
        <v>1893.7500000000009</v>
      </c>
    </row>
    <row r="1409" spans="1:14" x14ac:dyDescent="0.25">
      <c r="A1409" t="s">
        <v>246</v>
      </c>
      <c r="B1409" t="s">
        <v>127</v>
      </c>
      <c r="C1409" t="s">
        <v>23</v>
      </c>
      <c r="D1409" t="s">
        <v>24</v>
      </c>
      <c r="E1409" t="s">
        <v>21</v>
      </c>
      <c r="F1409" s="1">
        <v>40422</v>
      </c>
      <c r="G1409">
        <v>146382796</v>
      </c>
      <c r="H1409" s="1">
        <v>40436</v>
      </c>
      <c r="I1409">
        <v>11</v>
      </c>
      <c r="J1409" s="6">
        <v>154.06</v>
      </c>
      <c r="K1409" s="6">
        <v>90.93</v>
      </c>
      <c r="L1409" s="7">
        <f>raw[[#This Row],[Unit Price]]*raw[[#This Row],[Units Sold]]</f>
        <v>1694.66</v>
      </c>
      <c r="M1409" s="7">
        <f>raw[[#This Row],[Unit Cost]]*raw[[#This Row],[Units Sold]]</f>
        <v>1000.23</v>
      </c>
      <c r="N1409" s="7">
        <f>raw[[#This Row],[Total Revenue]]-raw[[#This Row],[Total Cost]]</f>
        <v>694.43000000000006</v>
      </c>
    </row>
    <row r="1410" spans="1:14" x14ac:dyDescent="0.25">
      <c r="A1410" t="s">
        <v>78</v>
      </c>
      <c r="B1410" t="s">
        <v>161</v>
      </c>
      <c r="C1410" t="s">
        <v>26</v>
      </c>
      <c r="D1410" t="s">
        <v>24</v>
      </c>
      <c r="E1410" t="s">
        <v>39</v>
      </c>
      <c r="F1410" s="1">
        <v>42618</v>
      </c>
      <c r="G1410">
        <v>486458146</v>
      </c>
      <c r="H1410" s="1">
        <v>42636</v>
      </c>
      <c r="I1410">
        <v>4</v>
      </c>
      <c r="J1410" s="6">
        <v>668.27</v>
      </c>
      <c r="K1410" s="6">
        <v>502.54</v>
      </c>
      <c r="L1410" s="7">
        <f>raw[[#This Row],[Unit Price]]*raw[[#This Row],[Units Sold]]</f>
        <v>2673.08</v>
      </c>
      <c r="M1410" s="7">
        <f>raw[[#This Row],[Unit Cost]]*raw[[#This Row],[Units Sold]]</f>
        <v>2010.16</v>
      </c>
      <c r="N1410" s="7">
        <f>raw[[#This Row],[Total Revenue]]-raw[[#This Row],[Total Cost]]</f>
        <v>662.91999999999985</v>
      </c>
    </row>
    <row r="1411" spans="1:14" x14ac:dyDescent="0.25">
      <c r="A1411" t="s">
        <v>30</v>
      </c>
      <c r="B1411" t="s">
        <v>179</v>
      </c>
      <c r="C1411" t="s">
        <v>44</v>
      </c>
      <c r="D1411" t="s">
        <v>16</v>
      </c>
      <c r="E1411" t="s">
        <v>17</v>
      </c>
      <c r="F1411" s="1">
        <v>42314</v>
      </c>
      <c r="G1411">
        <v>807156360</v>
      </c>
      <c r="H1411" s="1">
        <v>42350</v>
      </c>
      <c r="I1411">
        <v>7</v>
      </c>
      <c r="J1411" s="6">
        <v>109.28</v>
      </c>
      <c r="K1411" s="6">
        <v>35.840000000000003</v>
      </c>
      <c r="L1411" s="7">
        <f>raw[[#This Row],[Unit Price]]*raw[[#This Row],[Units Sold]]</f>
        <v>764.96</v>
      </c>
      <c r="M1411" s="7">
        <f>raw[[#This Row],[Unit Cost]]*raw[[#This Row],[Units Sold]]</f>
        <v>250.88000000000002</v>
      </c>
      <c r="N1411" s="7">
        <f>raw[[#This Row],[Total Revenue]]-raw[[#This Row],[Total Cost]]</f>
        <v>514.08000000000004</v>
      </c>
    </row>
    <row r="1412" spans="1:14" x14ac:dyDescent="0.25">
      <c r="A1412" t="s">
        <v>18</v>
      </c>
      <c r="B1412" t="s">
        <v>143</v>
      </c>
      <c r="C1412" t="s">
        <v>35</v>
      </c>
      <c r="D1412" t="s">
        <v>16</v>
      </c>
      <c r="E1412" t="s">
        <v>29</v>
      </c>
      <c r="F1412" s="1">
        <v>40995</v>
      </c>
      <c r="G1412">
        <v>106963765</v>
      </c>
      <c r="H1412" s="1">
        <v>41004</v>
      </c>
      <c r="I1412">
        <v>3</v>
      </c>
      <c r="J1412" s="6">
        <v>421.89</v>
      </c>
      <c r="K1412" s="6">
        <v>364.69</v>
      </c>
      <c r="L1412" s="7">
        <f>raw[[#This Row],[Unit Price]]*raw[[#This Row],[Units Sold]]</f>
        <v>1265.67</v>
      </c>
      <c r="M1412" s="7">
        <f>raw[[#This Row],[Unit Cost]]*raw[[#This Row],[Units Sold]]</f>
        <v>1094.07</v>
      </c>
      <c r="N1412" s="7">
        <f>raw[[#This Row],[Total Revenue]]-raw[[#This Row],[Total Cost]]</f>
        <v>171.60000000000014</v>
      </c>
    </row>
    <row r="1413" spans="1:14" x14ac:dyDescent="0.25">
      <c r="A1413" t="s">
        <v>18</v>
      </c>
      <c r="B1413" t="s">
        <v>157</v>
      </c>
      <c r="C1413" t="s">
        <v>38</v>
      </c>
      <c r="D1413" t="s">
        <v>16</v>
      </c>
      <c r="E1413" t="s">
        <v>17</v>
      </c>
      <c r="F1413" s="1">
        <v>41920</v>
      </c>
      <c r="G1413">
        <v>154679191</v>
      </c>
      <c r="H1413" s="1">
        <v>41937</v>
      </c>
      <c r="I1413">
        <v>3</v>
      </c>
      <c r="J1413" s="6">
        <v>205.7</v>
      </c>
      <c r="K1413" s="6">
        <v>117.11</v>
      </c>
      <c r="L1413" s="7">
        <f>raw[[#This Row],[Unit Price]]*raw[[#This Row],[Units Sold]]</f>
        <v>617.09999999999991</v>
      </c>
      <c r="M1413" s="7">
        <f>raw[[#This Row],[Unit Cost]]*raw[[#This Row],[Units Sold]]</f>
        <v>351.33</v>
      </c>
      <c r="N1413" s="7">
        <f>raw[[#This Row],[Total Revenue]]-raw[[#This Row],[Total Cost]]</f>
        <v>265.76999999999992</v>
      </c>
    </row>
    <row r="1414" spans="1:14" x14ac:dyDescent="0.25">
      <c r="A1414" t="s">
        <v>247</v>
      </c>
      <c r="B1414" t="s">
        <v>155</v>
      </c>
      <c r="C1414" t="s">
        <v>67</v>
      </c>
      <c r="D1414" t="s">
        <v>24</v>
      </c>
      <c r="E1414" t="s">
        <v>17</v>
      </c>
      <c r="F1414" s="1">
        <v>40441</v>
      </c>
      <c r="G1414">
        <v>539413964</v>
      </c>
      <c r="H1414" s="1">
        <v>40445</v>
      </c>
      <c r="I1414">
        <v>6</v>
      </c>
      <c r="J1414" s="6">
        <v>9.33</v>
      </c>
      <c r="K1414" s="6">
        <v>6.92</v>
      </c>
      <c r="L1414" s="7">
        <f>raw[[#This Row],[Unit Price]]*raw[[#This Row],[Units Sold]]</f>
        <v>55.980000000000004</v>
      </c>
      <c r="M1414" s="7">
        <f>raw[[#This Row],[Unit Cost]]*raw[[#This Row],[Units Sold]]</f>
        <v>41.519999999999996</v>
      </c>
      <c r="N1414" s="7">
        <f>raw[[#This Row],[Total Revenue]]-raw[[#This Row],[Total Cost]]</f>
        <v>14.460000000000008</v>
      </c>
    </row>
    <row r="1415" spans="1:14" x14ac:dyDescent="0.25">
      <c r="A1415" t="s">
        <v>30</v>
      </c>
      <c r="B1415" t="s">
        <v>219</v>
      </c>
      <c r="C1415" t="s">
        <v>38</v>
      </c>
      <c r="D1415" t="s">
        <v>24</v>
      </c>
      <c r="E1415" t="s">
        <v>39</v>
      </c>
      <c r="F1415" s="1">
        <v>41976</v>
      </c>
      <c r="G1415">
        <v>920591914</v>
      </c>
      <c r="H1415" s="1">
        <v>41979</v>
      </c>
      <c r="I1415">
        <v>4</v>
      </c>
      <c r="J1415" s="6">
        <v>205.7</v>
      </c>
      <c r="K1415" s="6">
        <v>117.11</v>
      </c>
      <c r="L1415" s="7">
        <f>raw[[#This Row],[Unit Price]]*raw[[#This Row],[Units Sold]]</f>
        <v>822.8</v>
      </c>
      <c r="M1415" s="7">
        <f>raw[[#This Row],[Unit Cost]]*raw[[#This Row],[Units Sold]]</f>
        <v>468.44</v>
      </c>
      <c r="N1415" s="7">
        <f>raw[[#This Row],[Total Revenue]]-raw[[#This Row],[Total Cost]]</f>
        <v>354.35999999999996</v>
      </c>
    </row>
    <row r="1416" spans="1:14" x14ac:dyDescent="0.25">
      <c r="A1416" t="s">
        <v>18</v>
      </c>
      <c r="B1416" t="s">
        <v>65</v>
      </c>
      <c r="C1416" t="s">
        <v>38</v>
      </c>
      <c r="D1416" t="s">
        <v>16</v>
      </c>
      <c r="E1416" t="s">
        <v>39</v>
      </c>
      <c r="F1416" s="1">
        <v>41270</v>
      </c>
      <c r="G1416">
        <v>577949368</v>
      </c>
      <c r="H1416" s="1">
        <v>41277</v>
      </c>
      <c r="I1416">
        <v>12</v>
      </c>
      <c r="J1416" s="6">
        <v>205.7</v>
      </c>
      <c r="K1416" s="6">
        <v>117.11</v>
      </c>
      <c r="L1416" s="7">
        <f>raw[[#This Row],[Unit Price]]*raw[[#This Row],[Units Sold]]</f>
        <v>2468.3999999999996</v>
      </c>
      <c r="M1416" s="7">
        <f>raw[[#This Row],[Unit Cost]]*raw[[#This Row],[Units Sold]]</f>
        <v>1405.32</v>
      </c>
      <c r="N1416" s="7">
        <f>raw[[#This Row],[Total Revenue]]-raw[[#This Row],[Total Cost]]</f>
        <v>1063.0799999999997</v>
      </c>
    </row>
    <row r="1417" spans="1:14" x14ac:dyDescent="0.25">
      <c r="A1417" t="s">
        <v>246</v>
      </c>
      <c r="B1417" t="s">
        <v>61</v>
      </c>
      <c r="C1417" t="s">
        <v>67</v>
      </c>
      <c r="D1417" t="s">
        <v>24</v>
      </c>
      <c r="E1417" t="s">
        <v>17</v>
      </c>
      <c r="F1417" s="1">
        <v>40373</v>
      </c>
      <c r="G1417">
        <v>661535155</v>
      </c>
      <c r="H1417" s="1">
        <v>40373</v>
      </c>
      <c r="I1417">
        <v>3</v>
      </c>
      <c r="J1417" s="6">
        <v>9.33</v>
      </c>
      <c r="K1417" s="6">
        <v>6.92</v>
      </c>
      <c r="L1417" s="7">
        <f>raw[[#This Row],[Unit Price]]*raw[[#This Row],[Units Sold]]</f>
        <v>27.990000000000002</v>
      </c>
      <c r="M1417" s="7">
        <f>raw[[#This Row],[Unit Cost]]*raw[[#This Row],[Units Sold]]</f>
        <v>20.759999999999998</v>
      </c>
      <c r="N1417" s="7">
        <f>raw[[#This Row],[Total Revenue]]-raw[[#This Row],[Total Cost]]</f>
        <v>7.230000000000004</v>
      </c>
    </row>
    <row r="1418" spans="1:14" x14ac:dyDescent="0.25">
      <c r="A1418" t="s">
        <v>18</v>
      </c>
      <c r="B1418" t="s">
        <v>72</v>
      </c>
      <c r="C1418" t="s">
        <v>33</v>
      </c>
      <c r="D1418" t="s">
        <v>16</v>
      </c>
      <c r="E1418" t="s">
        <v>29</v>
      </c>
      <c r="F1418" s="1">
        <v>41722</v>
      </c>
      <c r="G1418">
        <v>141710603</v>
      </c>
      <c r="H1418" s="1">
        <v>41751</v>
      </c>
      <c r="I1418">
        <v>7</v>
      </c>
      <c r="J1418" s="6">
        <v>255.28</v>
      </c>
      <c r="K1418" s="6">
        <v>159.41999999999999</v>
      </c>
      <c r="L1418" s="7">
        <f>raw[[#This Row],[Unit Price]]*raw[[#This Row],[Units Sold]]</f>
        <v>1786.96</v>
      </c>
      <c r="M1418" s="7">
        <f>raw[[#This Row],[Unit Cost]]*raw[[#This Row],[Units Sold]]</f>
        <v>1115.9399999999998</v>
      </c>
      <c r="N1418" s="7">
        <f>raw[[#This Row],[Total Revenue]]-raw[[#This Row],[Total Cost]]</f>
        <v>671.02000000000021</v>
      </c>
    </row>
    <row r="1419" spans="1:14" x14ac:dyDescent="0.25">
      <c r="A1419" t="s">
        <v>18</v>
      </c>
      <c r="B1419" t="s">
        <v>62</v>
      </c>
      <c r="C1419" t="s">
        <v>20</v>
      </c>
      <c r="D1419" t="s">
        <v>16</v>
      </c>
      <c r="E1419" t="s">
        <v>17</v>
      </c>
      <c r="F1419" s="1">
        <v>41228</v>
      </c>
      <c r="G1419">
        <v>759149539</v>
      </c>
      <c r="H1419" s="1">
        <v>41257</v>
      </c>
      <c r="I1419">
        <v>13</v>
      </c>
      <c r="J1419" s="6">
        <v>47.45</v>
      </c>
      <c r="K1419" s="6">
        <v>31.79</v>
      </c>
      <c r="L1419" s="7">
        <f>raw[[#This Row],[Unit Price]]*raw[[#This Row],[Units Sold]]</f>
        <v>616.85</v>
      </c>
      <c r="M1419" s="7">
        <f>raw[[#This Row],[Unit Cost]]*raw[[#This Row],[Units Sold]]</f>
        <v>413.27</v>
      </c>
      <c r="N1419" s="7">
        <f>raw[[#This Row],[Total Revenue]]-raw[[#This Row],[Total Cost]]</f>
        <v>203.58000000000004</v>
      </c>
    </row>
    <row r="1420" spans="1:14" x14ac:dyDescent="0.25">
      <c r="A1420" t="s">
        <v>104</v>
      </c>
      <c r="B1420" t="s">
        <v>142</v>
      </c>
      <c r="C1420" t="s">
        <v>35</v>
      </c>
      <c r="D1420" t="s">
        <v>16</v>
      </c>
      <c r="E1420" t="s">
        <v>29</v>
      </c>
      <c r="F1420" s="1">
        <v>40725</v>
      </c>
      <c r="G1420">
        <v>274838292</v>
      </c>
      <c r="H1420" s="1">
        <v>40772</v>
      </c>
      <c r="I1420">
        <v>16</v>
      </c>
      <c r="J1420" s="6">
        <v>421.89</v>
      </c>
      <c r="K1420" s="6">
        <v>364.69</v>
      </c>
      <c r="L1420" s="7">
        <f>raw[[#This Row],[Unit Price]]*raw[[#This Row],[Units Sold]]</f>
        <v>6750.24</v>
      </c>
      <c r="M1420" s="7">
        <f>raw[[#This Row],[Unit Cost]]*raw[[#This Row],[Units Sold]]</f>
        <v>5835.04</v>
      </c>
      <c r="N1420" s="7">
        <f>raw[[#This Row],[Total Revenue]]-raw[[#This Row],[Total Cost]]</f>
        <v>915.19999999999982</v>
      </c>
    </row>
    <row r="1421" spans="1:14" x14ac:dyDescent="0.25">
      <c r="A1421" t="s">
        <v>245</v>
      </c>
      <c r="B1421" t="s">
        <v>163</v>
      </c>
      <c r="C1421" t="s">
        <v>38</v>
      </c>
      <c r="D1421" t="s">
        <v>16</v>
      </c>
      <c r="E1421" t="s">
        <v>29</v>
      </c>
      <c r="F1421" s="1">
        <v>41052</v>
      </c>
      <c r="G1421">
        <v>120075690</v>
      </c>
      <c r="H1421" s="1">
        <v>41072</v>
      </c>
      <c r="I1421">
        <v>3</v>
      </c>
      <c r="J1421" s="6">
        <v>205.7</v>
      </c>
      <c r="K1421" s="6">
        <v>117.11</v>
      </c>
      <c r="L1421" s="7">
        <f>raw[[#This Row],[Unit Price]]*raw[[#This Row],[Units Sold]]</f>
        <v>617.09999999999991</v>
      </c>
      <c r="M1421" s="7">
        <f>raw[[#This Row],[Unit Cost]]*raw[[#This Row],[Units Sold]]</f>
        <v>351.33</v>
      </c>
      <c r="N1421" s="7">
        <f>raw[[#This Row],[Total Revenue]]-raw[[#This Row],[Total Cost]]</f>
        <v>265.76999999999992</v>
      </c>
    </row>
    <row r="1422" spans="1:14" x14ac:dyDescent="0.25">
      <c r="A1422" t="s">
        <v>245</v>
      </c>
      <c r="B1422" t="s">
        <v>210</v>
      </c>
      <c r="C1422" t="s">
        <v>33</v>
      </c>
      <c r="D1422" t="s">
        <v>16</v>
      </c>
      <c r="E1422" t="s">
        <v>21</v>
      </c>
      <c r="F1422" s="1">
        <v>40669</v>
      </c>
      <c r="G1422">
        <v>446473062</v>
      </c>
      <c r="H1422" s="1">
        <v>40718</v>
      </c>
      <c r="I1422">
        <v>1</v>
      </c>
      <c r="J1422" s="6">
        <v>255.28</v>
      </c>
      <c r="K1422" s="6">
        <v>159.41999999999999</v>
      </c>
      <c r="L1422" s="7">
        <f>raw[[#This Row],[Unit Price]]*raw[[#This Row],[Units Sold]]</f>
        <v>255.28</v>
      </c>
      <c r="M1422" s="7">
        <f>raw[[#This Row],[Unit Cost]]*raw[[#This Row],[Units Sold]]</f>
        <v>159.41999999999999</v>
      </c>
      <c r="N1422" s="7">
        <f>raw[[#This Row],[Total Revenue]]-raw[[#This Row],[Total Cost]]</f>
        <v>95.860000000000014</v>
      </c>
    </row>
    <row r="1423" spans="1:14" x14ac:dyDescent="0.25">
      <c r="A1423" t="s">
        <v>247</v>
      </c>
      <c r="B1423" t="s">
        <v>43</v>
      </c>
      <c r="C1423" t="s">
        <v>50</v>
      </c>
      <c r="D1423" t="s">
        <v>24</v>
      </c>
      <c r="E1423" t="s">
        <v>39</v>
      </c>
      <c r="F1423" s="1">
        <v>42577</v>
      </c>
      <c r="G1423">
        <v>575954234</v>
      </c>
      <c r="H1423" s="1">
        <v>42597</v>
      </c>
      <c r="I1423">
        <v>11</v>
      </c>
      <c r="J1423" s="6">
        <v>81.73</v>
      </c>
      <c r="K1423" s="6">
        <v>56.67</v>
      </c>
      <c r="L1423" s="7">
        <f>raw[[#This Row],[Unit Price]]*raw[[#This Row],[Units Sold]]</f>
        <v>899.03000000000009</v>
      </c>
      <c r="M1423" s="7">
        <f>raw[[#This Row],[Unit Cost]]*raw[[#This Row],[Units Sold]]</f>
        <v>623.37</v>
      </c>
      <c r="N1423" s="7">
        <f>raw[[#This Row],[Total Revenue]]-raw[[#This Row],[Total Cost]]</f>
        <v>275.66000000000008</v>
      </c>
    </row>
    <row r="1424" spans="1:14" x14ac:dyDescent="0.25">
      <c r="A1424" t="s">
        <v>78</v>
      </c>
      <c r="B1424" t="s">
        <v>149</v>
      </c>
      <c r="C1424" t="s">
        <v>46</v>
      </c>
      <c r="D1424" t="s">
        <v>16</v>
      </c>
      <c r="E1424" t="s">
        <v>29</v>
      </c>
      <c r="F1424" s="1">
        <v>41867</v>
      </c>
      <c r="G1424">
        <v>350755536</v>
      </c>
      <c r="H1424" s="1">
        <v>41903</v>
      </c>
      <c r="I1424">
        <v>9</v>
      </c>
      <c r="J1424" s="6">
        <v>152.58000000000001</v>
      </c>
      <c r="K1424" s="6">
        <v>97.44</v>
      </c>
      <c r="L1424" s="7">
        <f>raw[[#This Row],[Unit Price]]*raw[[#This Row],[Units Sold]]</f>
        <v>1373.22</v>
      </c>
      <c r="M1424" s="7">
        <f>raw[[#This Row],[Unit Cost]]*raw[[#This Row],[Units Sold]]</f>
        <v>876.96</v>
      </c>
      <c r="N1424" s="7">
        <f>raw[[#This Row],[Total Revenue]]-raw[[#This Row],[Total Cost]]</f>
        <v>496.26</v>
      </c>
    </row>
    <row r="1425" spans="1:14" x14ac:dyDescent="0.25">
      <c r="A1425" t="s">
        <v>18</v>
      </c>
      <c r="B1425" t="s">
        <v>126</v>
      </c>
      <c r="C1425" t="s">
        <v>46</v>
      </c>
      <c r="D1425" t="s">
        <v>24</v>
      </c>
      <c r="E1425" t="s">
        <v>39</v>
      </c>
      <c r="F1425" s="1">
        <v>40932</v>
      </c>
      <c r="G1425">
        <v>583425796</v>
      </c>
      <c r="H1425" s="1">
        <v>40967</v>
      </c>
      <c r="I1425">
        <v>13</v>
      </c>
      <c r="J1425" s="6">
        <v>152.58000000000001</v>
      </c>
      <c r="K1425" s="6">
        <v>97.44</v>
      </c>
      <c r="L1425" s="7">
        <f>raw[[#This Row],[Unit Price]]*raw[[#This Row],[Units Sold]]</f>
        <v>1983.5400000000002</v>
      </c>
      <c r="M1425" s="7">
        <f>raw[[#This Row],[Unit Cost]]*raw[[#This Row],[Units Sold]]</f>
        <v>1266.72</v>
      </c>
      <c r="N1425" s="7">
        <f>raw[[#This Row],[Total Revenue]]-raw[[#This Row],[Total Cost]]</f>
        <v>716.82000000000016</v>
      </c>
    </row>
    <row r="1426" spans="1:14" x14ac:dyDescent="0.25">
      <c r="A1426" t="s">
        <v>246</v>
      </c>
      <c r="B1426" t="s">
        <v>182</v>
      </c>
      <c r="C1426" t="s">
        <v>26</v>
      </c>
      <c r="D1426" t="s">
        <v>24</v>
      </c>
      <c r="E1426" t="s">
        <v>39</v>
      </c>
      <c r="F1426" s="1">
        <v>42557</v>
      </c>
      <c r="G1426">
        <v>806826341</v>
      </c>
      <c r="H1426" s="1">
        <v>42578</v>
      </c>
      <c r="I1426">
        <v>11</v>
      </c>
      <c r="J1426" s="6">
        <v>668.27</v>
      </c>
      <c r="K1426" s="6">
        <v>502.54</v>
      </c>
      <c r="L1426" s="7">
        <f>raw[[#This Row],[Unit Price]]*raw[[#This Row],[Units Sold]]</f>
        <v>7350.9699999999993</v>
      </c>
      <c r="M1426" s="7">
        <f>raw[[#This Row],[Unit Cost]]*raw[[#This Row],[Units Sold]]</f>
        <v>5527.9400000000005</v>
      </c>
      <c r="N1426" s="7">
        <f>raw[[#This Row],[Total Revenue]]-raw[[#This Row],[Total Cost]]</f>
        <v>1823.0299999999988</v>
      </c>
    </row>
    <row r="1427" spans="1:14" x14ac:dyDescent="0.25">
      <c r="A1427" t="s">
        <v>30</v>
      </c>
      <c r="B1427" t="s">
        <v>113</v>
      </c>
      <c r="C1427" t="s">
        <v>67</v>
      </c>
      <c r="D1427" t="s">
        <v>16</v>
      </c>
      <c r="E1427" t="s">
        <v>17</v>
      </c>
      <c r="F1427" s="1">
        <v>40232</v>
      </c>
      <c r="G1427">
        <v>624131000</v>
      </c>
      <c r="H1427" s="1">
        <v>40268</v>
      </c>
      <c r="I1427">
        <v>5</v>
      </c>
      <c r="J1427" s="6">
        <v>9.33</v>
      </c>
      <c r="K1427" s="6">
        <v>6.92</v>
      </c>
      <c r="L1427" s="7">
        <f>raw[[#This Row],[Unit Price]]*raw[[#This Row],[Units Sold]]</f>
        <v>46.65</v>
      </c>
      <c r="M1427" s="7">
        <f>raw[[#This Row],[Unit Cost]]*raw[[#This Row],[Units Sold]]</f>
        <v>34.6</v>
      </c>
      <c r="N1427" s="7">
        <f>raw[[#This Row],[Total Revenue]]-raw[[#This Row],[Total Cost]]</f>
        <v>12.049999999999997</v>
      </c>
    </row>
    <row r="1428" spans="1:14" x14ac:dyDescent="0.25">
      <c r="A1428" t="s">
        <v>247</v>
      </c>
      <c r="B1428" t="s">
        <v>112</v>
      </c>
      <c r="C1428" t="s">
        <v>23</v>
      </c>
      <c r="D1428" t="s">
        <v>16</v>
      </c>
      <c r="E1428" t="s">
        <v>21</v>
      </c>
      <c r="F1428" s="1">
        <v>41669</v>
      </c>
      <c r="G1428">
        <v>158826100</v>
      </c>
      <c r="H1428" s="1">
        <v>41701</v>
      </c>
      <c r="I1428">
        <v>15</v>
      </c>
      <c r="J1428" s="6">
        <v>154.06</v>
      </c>
      <c r="K1428" s="6">
        <v>90.93</v>
      </c>
      <c r="L1428" s="7">
        <f>raw[[#This Row],[Unit Price]]*raw[[#This Row],[Units Sold]]</f>
        <v>2310.9</v>
      </c>
      <c r="M1428" s="7">
        <f>raw[[#This Row],[Unit Cost]]*raw[[#This Row],[Units Sold]]</f>
        <v>1363.95</v>
      </c>
      <c r="N1428" s="7">
        <f>raw[[#This Row],[Total Revenue]]-raw[[#This Row],[Total Cost]]</f>
        <v>946.95</v>
      </c>
    </row>
    <row r="1429" spans="1:14" x14ac:dyDescent="0.25">
      <c r="A1429" t="s">
        <v>245</v>
      </c>
      <c r="B1429" t="s">
        <v>122</v>
      </c>
      <c r="C1429" t="s">
        <v>44</v>
      </c>
      <c r="D1429" t="s">
        <v>24</v>
      </c>
      <c r="E1429" t="s">
        <v>21</v>
      </c>
      <c r="F1429" s="1">
        <v>42520</v>
      </c>
      <c r="G1429">
        <v>504710471</v>
      </c>
      <c r="H1429" s="1">
        <v>42523</v>
      </c>
      <c r="I1429">
        <v>6</v>
      </c>
      <c r="J1429" s="6">
        <v>109.28</v>
      </c>
      <c r="K1429" s="6">
        <v>35.840000000000003</v>
      </c>
      <c r="L1429" s="7">
        <f>raw[[#This Row],[Unit Price]]*raw[[#This Row],[Units Sold]]</f>
        <v>655.68000000000006</v>
      </c>
      <c r="M1429" s="7">
        <f>raw[[#This Row],[Unit Cost]]*raw[[#This Row],[Units Sold]]</f>
        <v>215.04000000000002</v>
      </c>
      <c r="N1429" s="7">
        <f>raw[[#This Row],[Total Revenue]]-raw[[#This Row],[Total Cost]]</f>
        <v>440.64000000000004</v>
      </c>
    </row>
    <row r="1430" spans="1:14" x14ac:dyDescent="0.25">
      <c r="A1430" t="s">
        <v>246</v>
      </c>
      <c r="B1430" t="s">
        <v>189</v>
      </c>
      <c r="C1430" t="s">
        <v>38</v>
      </c>
      <c r="D1430" t="s">
        <v>16</v>
      </c>
      <c r="E1430" t="s">
        <v>21</v>
      </c>
      <c r="F1430" s="1">
        <v>41592</v>
      </c>
      <c r="G1430">
        <v>575895440</v>
      </c>
      <c r="H1430" s="1">
        <v>41597</v>
      </c>
      <c r="I1430">
        <v>15</v>
      </c>
      <c r="J1430" s="6">
        <v>205.7</v>
      </c>
      <c r="K1430" s="6">
        <v>117.11</v>
      </c>
      <c r="L1430" s="7">
        <f>raw[[#This Row],[Unit Price]]*raw[[#This Row],[Units Sold]]</f>
        <v>3085.5</v>
      </c>
      <c r="M1430" s="7">
        <f>raw[[#This Row],[Unit Cost]]*raw[[#This Row],[Units Sold]]</f>
        <v>1756.65</v>
      </c>
      <c r="N1430" s="7">
        <f>raw[[#This Row],[Total Revenue]]-raw[[#This Row],[Total Cost]]</f>
        <v>1328.85</v>
      </c>
    </row>
    <row r="1431" spans="1:14" x14ac:dyDescent="0.25">
      <c r="A1431" t="s">
        <v>246</v>
      </c>
      <c r="B1431" t="s">
        <v>124</v>
      </c>
      <c r="C1431" t="s">
        <v>38</v>
      </c>
      <c r="D1431" t="s">
        <v>24</v>
      </c>
      <c r="E1431" t="s">
        <v>39</v>
      </c>
      <c r="F1431" s="1">
        <v>42231</v>
      </c>
      <c r="G1431">
        <v>256804835</v>
      </c>
      <c r="H1431" s="1">
        <v>42264</v>
      </c>
      <c r="I1431">
        <v>5</v>
      </c>
      <c r="J1431" s="6">
        <v>205.7</v>
      </c>
      <c r="K1431" s="6">
        <v>117.11</v>
      </c>
      <c r="L1431" s="7">
        <f>raw[[#This Row],[Unit Price]]*raw[[#This Row],[Units Sold]]</f>
        <v>1028.5</v>
      </c>
      <c r="M1431" s="7">
        <f>raw[[#This Row],[Unit Cost]]*raw[[#This Row],[Units Sold]]</f>
        <v>585.54999999999995</v>
      </c>
      <c r="N1431" s="7">
        <f>raw[[#This Row],[Total Revenue]]-raw[[#This Row],[Total Cost]]</f>
        <v>442.95000000000005</v>
      </c>
    </row>
    <row r="1432" spans="1:14" x14ac:dyDescent="0.25">
      <c r="A1432" t="s">
        <v>245</v>
      </c>
      <c r="B1432" t="s">
        <v>167</v>
      </c>
      <c r="C1432" t="s">
        <v>53</v>
      </c>
      <c r="D1432" t="s">
        <v>24</v>
      </c>
      <c r="E1432" t="s">
        <v>39</v>
      </c>
      <c r="F1432" s="1">
        <v>42639</v>
      </c>
      <c r="G1432">
        <v>852174985</v>
      </c>
      <c r="H1432" s="1">
        <v>42682</v>
      </c>
      <c r="I1432">
        <v>11</v>
      </c>
      <c r="J1432" s="6">
        <v>437.2</v>
      </c>
      <c r="K1432" s="6">
        <v>263.33</v>
      </c>
      <c r="L1432" s="7">
        <f>raw[[#This Row],[Unit Price]]*raw[[#This Row],[Units Sold]]</f>
        <v>4809.2</v>
      </c>
      <c r="M1432" s="7">
        <f>raw[[#This Row],[Unit Cost]]*raw[[#This Row],[Units Sold]]</f>
        <v>2896.6299999999997</v>
      </c>
      <c r="N1432" s="7">
        <f>raw[[#This Row],[Total Revenue]]-raw[[#This Row],[Total Cost]]</f>
        <v>1912.5700000000002</v>
      </c>
    </row>
    <row r="1433" spans="1:14" x14ac:dyDescent="0.25">
      <c r="A1433" t="s">
        <v>18</v>
      </c>
      <c r="B1433" t="s">
        <v>126</v>
      </c>
      <c r="C1433" t="s">
        <v>20</v>
      </c>
      <c r="D1433" t="s">
        <v>16</v>
      </c>
      <c r="E1433" t="s">
        <v>29</v>
      </c>
      <c r="F1433" s="1">
        <v>42790</v>
      </c>
      <c r="G1433">
        <v>137054717</v>
      </c>
      <c r="H1433" s="1">
        <v>42822</v>
      </c>
      <c r="I1433">
        <v>11</v>
      </c>
      <c r="J1433" s="6">
        <v>47.45</v>
      </c>
      <c r="K1433" s="6">
        <v>31.79</v>
      </c>
      <c r="L1433" s="7">
        <f>raw[[#This Row],[Unit Price]]*raw[[#This Row],[Units Sold]]</f>
        <v>521.95000000000005</v>
      </c>
      <c r="M1433" s="7">
        <f>raw[[#This Row],[Unit Cost]]*raw[[#This Row],[Units Sold]]</f>
        <v>349.69</v>
      </c>
      <c r="N1433" s="7">
        <f>raw[[#This Row],[Total Revenue]]-raw[[#This Row],[Total Cost]]</f>
        <v>172.26000000000005</v>
      </c>
    </row>
    <row r="1434" spans="1:14" x14ac:dyDescent="0.25">
      <c r="A1434" t="s">
        <v>78</v>
      </c>
      <c r="B1434" t="s">
        <v>134</v>
      </c>
      <c r="C1434" t="s">
        <v>35</v>
      </c>
      <c r="D1434" t="s">
        <v>16</v>
      </c>
      <c r="E1434" t="s">
        <v>29</v>
      </c>
      <c r="F1434" s="1">
        <v>40282</v>
      </c>
      <c r="G1434">
        <v>906805360</v>
      </c>
      <c r="H1434" s="1">
        <v>40290</v>
      </c>
      <c r="I1434">
        <v>5</v>
      </c>
      <c r="J1434" s="6">
        <v>421.89</v>
      </c>
      <c r="K1434" s="6">
        <v>364.69</v>
      </c>
      <c r="L1434" s="7">
        <f>raw[[#This Row],[Unit Price]]*raw[[#This Row],[Units Sold]]</f>
        <v>2109.4499999999998</v>
      </c>
      <c r="M1434" s="7">
        <f>raw[[#This Row],[Unit Cost]]*raw[[#This Row],[Units Sold]]</f>
        <v>1823.45</v>
      </c>
      <c r="N1434" s="7">
        <f>raw[[#This Row],[Total Revenue]]-raw[[#This Row],[Total Cost]]</f>
        <v>285.99999999999977</v>
      </c>
    </row>
    <row r="1435" spans="1:14" x14ac:dyDescent="0.25">
      <c r="A1435" t="s">
        <v>245</v>
      </c>
      <c r="B1435" t="s">
        <v>37</v>
      </c>
      <c r="C1435" t="s">
        <v>15</v>
      </c>
      <c r="D1435" t="s">
        <v>16</v>
      </c>
      <c r="E1435" t="s">
        <v>17</v>
      </c>
      <c r="F1435" s="1">
        <v>42783</v>
      </c>
      <c r="G1435">
        <v>627100741</v>
      </c>
      <c r="H1435" s="1">
        <v>42803</v>
      </c>
      <c r="I1435">
        <v>3</v>
      </c>
      <c r="J1435" s="6">
        <v>651.21</v>
      </c>
      <c r="K1435" s="6">
        <v>524.96</v>
      </c>
      <c r="L1435" s="7">
        <f>raw[[#This Row],[Unit Price]]*raw[[#This Row],[Units Sold]]</f>
        <v>1953.63</v>
      </c>
      <c r="M1435" s="7">
        <f>raw[[#This Row],[Unit Cost]]*raw[[#This Row],[Units Sold]]</f>
        <v>1574.88</v>
      </c>
      <c r="N1435" s="7">
        <f>raw[[#This Row],[Total Revenue]]-raw[[#This Row],[Total Cost]]</f>
        <v>378.75</v>
      </c>
    </row>
    <row r="1436" spans="1:14" x14ac:dyDescent="0.25">
      <c r="A1436" t="s">
        <v>245</v>
      </c>
      <c r="B1436" t="s">
        <v>151</v>
      </c>
      <c r="C1436" t="s">
        <v>44</v>
      </c>
      <c r="D1436" t="s">
        <v>16</v>
      </c>
      <c r="E1436" t="s">
        <v>29</v>
      </c>
      <c r="F1436" s="1">
        <v>41751</v>
      </c>
      <c r="G1436">
        <v>883927190</v>
      </c>
      <c r="H1436" s="1">
        <v>41778</v>
      </c>
      <c r="I1436">
        <v>4</v>
      </c>
      <c r="J1436" s="6">
        <v>109.28</v>
      </c>
      <c r="K1436" s="6">
        <v>35.840000000000003</v>
      </c>
      <c r="L1436" s="7">
        <f>raw[[#This Row],[Unit Price]]*raw[[#This Row],[Units Sold]]</f>
        <v>437.12</v>
      </c>
      <c r="M1436" s="7">
        <f>raw[[#This Row],[Unit Cost]]*raw[[#This Row],[Units Sold]]</f>
        <v>143.36000000000001</v>
      </c>
      <c r="N1436" s="7">
        <f>raw[[#This Row],[Total Revenue]]-raw[[#This Row],[Total Cost]]</f>
        <v>293.76</v>
      </c>
    </row>
    <row r="1437" spans="1:14" x14ac:dyDescent="0.25">
      <c r="A1437" t="s">
        <v>246</v>
      </c>
      <c r="B1437" t="s">
        <v>135</v>
      </c>
      <c r="C1437" t="s">
        <v>26</v>
      </c>
      <c r="D1437" t="s">
        <v>16</v>
      </c>
      <c r="E1437" t="s">
        <v>21</v>
      </c>
      <c r="F1437" s="1">
        <v>41484</v>
      </c>
      <c r="G1437">
        <v>633583533</v>
      </c>
      <c r="H1437" s="1">
        <v>41513</v>
      </c>
      <c r="I1437">
        <v>1</v>
      </c>
      <c r="J1437" s="6">
        <v>668.27</v>
      </c>
      <c r="K1437" s="6">
        <v>502.54</v>
      </c>
      <c r="L1437" s="7">
        <f>raw[[#This Row],[Unit Price]]*raw[[#This Row],[Units Sold]]</f>
        <v>668.27</v>
      </c>
      <c r="M1437" s="7">
        <f>raw[[#This Row],[Unit Cost]]*raw[[#This Row],[Units Sold]]</f>
        <v>502.54</v>
      </c>
      <c r="N1437" s="7">
        <f>raw[[#This Row],[Total Revenue]]-raw[[#This Row],[Total Cost]]</f>
        <v>165.72999999999996</v>
      </c>
    </row>
    <row r="1438" spans="1:14" x14ac:dyDescent="0.25">
      <c r="A1438" t="s">
        <v>247</v>
      </c>
      <c r="B1438" t="s">
        <v>158</v>
      </c>
      <c r="C1438" t="s">
        <v>53</v>
      </c>
      <c r="D1438" t="s">
        <v>16</v>
      </c>
      <c r="E1438" t="s">
        <v>21</v>
      </c>
      <c r="F1438" s="1">
        <v>41134</v>
      </c>
      <c r="G1438">
        <v>252681100</v>
      </c>
      <c r="H1438" s="1">
        <v>41172</v>
      </c>
      <c r="I1438">
        <v>5</v>
      </c>
      <c r="J1438" s="6">
        <v>437.2</v>
      </c>
      <c r="K1438" s="6">
        <v>263.33</v>
      </c>
      <c r="L1438" s="7">
        <f>raw[[#This Row],[Unit Price]]*raw[[#This Row],[Units Sold]]</f>
        <v>2186</v>
      </c>
      <c r="M1438" s="7">
        <f>raw[[#This Row],[Unit Cost]]*raw[[#This Row],[Units Sold]]</f>
        <v>1316.6499999999999</v>
      </c>
      <c r="N1438" s="7">
        <f>raw[[#This Row],[Total Revenue]]-raw[[#This Row],[Total Cost]]</f>
        <v>869.35000000000014</v>
      </c>
    </row>
    <row r="1439" spans="1:14" x14ac:dyDescent="0.25">
      <c r="A1439" t="s">
        <v>246</v>
      </c>
      <c r="B1439" t="s">
        <v>101</v>
      </c>
      <c r="C1439" t="s">
        <v>15</v>
      </c>
      <c r="D1439" t="s">
        <v>24</v>
      </c>
      <c r="E1439" t="s">
        <v>17</v>
      </c>
      <c r="F1439" s="1">
        <v>41628</v>
      </c>
      <c r="G1439">
        <v>188143718</v>
      </c>
      <c r="H1439" s="1">
        <v>41631</v>
      </c>
      <c r="I1439">
        <v>8</v>
      </c>
      <c r="J1439" s="6">
        <v>651.21</v>
      </c>
      <c r="K1439" s="6">
        <v>524.96</v>
      </c>
      <c r="L1439" s="7">
        <f>raw[[#This Row],[Unit Price]]*raw[[#This Row],[Units Sold]]</f>
        <v>5209.68</v>
      </c>
      <c r="M1439" s="7">
        <f>raw[[#This Row],[Unit Cost]]*raw[[#This Row],[Units Sold]]</f>
        <v>4199.68</v>
      </c>
      <c r="N1439" s="7">
        <f>raw[[#This Row],[Total Revenue]]-raw[[#This Row],[Total Cost]]</f>
        <v>1010</v>
      </c>
    </row>
    <row r="1440" spans="1:14" x14ac:dyDescent="0.25">
      <c r="A1440" t="s">
        <v>78</v>
      </c>
      <c r="B1440" t="s">
        <v>134</v>
      </c>
      <c r="C1440" t="s">
        <v>38</v>
      </c>
      <c r="D1440" t="s">
        <v>16</v>
      </c>
      <c r="E1440" t="s">
        <v>21</v>
      </c>
      <c r="F1440" s="1">
        <v>41512</v>
      </c>
      <c r="G1440">
        <v>507207715</v>
      </c>
      <c r="H1440" s="1">
        <v>41554</v>
      </c>
      <c r="I1440">
        <v>5</v>
      </c>
      <c r="J1440" s="6">
        <v>205.7</v>
      </c>
      <c r="K1440" s="6">
        <v>117.11</v>
      </c>
      <c r="L1440" s="7">
        <f>raw[[#This Row],[Unit Price]]*raw[[#This Row],[Units Sold]]</f>
        <v>1028.5</v>
      </c>
      <c r="M1440" s="7">
        <f>raw[[#This Row],[Unit Cost]]*raw[[#This Row],[Units Sold]]</f>
        <v>585.54999999999995</v>
      </c>
      <c r="N1440" s="7">
        <f>raw[[#This Row],[Total Revenue]]-raw[[#This Row],[Total Cost]]</f>
        <v>442.95000000000005</v>
      </c>
    </row>
    <row r="1441" spans="1:14" x14ac:dyDescent="0.25">
      <c r="A1441" t="s">
        <v>245</v>
      </c>
      <c r="B1441" t="s">
        <v>110</v>
      </c>
      <c r="C1441" t="s">
        <v>53</v>
      </c>
      <c r="D1441" t="s">
        <v>16</v>
      </c>
      <c r="E1441" t="s">
        <v>39</v>
      </c>
      <c r="F1441" s="1">
        <v>41107</v>
      </c>
      <c r="G1441">
        <v>447421920</v>
      </c>
      <c r="H1441" s="1">
        <v>41109</v>
      </c>
      <c r="I1441">
        <v>2</v>
      </c>
      <c r="J1441" s="6">
        <v>437.2</v>
      </c>
      <c r="K1441" s="6">
        <v>263.33</v>
      </c>
      <c r="L1441" s="7">
        <f>raw[[#This Row],[Unit Price]]*raw[[#This Row],[Units Sold]]</f>
        <v>874.4</v>
      </c>
      <c r="M1441" s="7">
        <f>raw[[#This Row],[Unit Cost]]*raw[[#This Row],[Units Sold]]</f>
        <v>526.66</v>
      </c>
      <c r="N1441" s="7">
        <f>raw[[#This Row],[Total Revenue]]-raw[[#This Row],[Total Cost]]</f>
        <v>347.74</v>
      </c>
    </row>
    <row r="1442" spans="1:14" x14ac:dyDescent="0.25">
      <c r="A1442" t="s">
        <v>246</v>
      </c>
      <c r="B1442" t="s">
        <v>124</v>
      </c>
      <c r="C1442" t="s">
        <v>67</v>
      </c>
      <c r="D1442" t="s">
        <v>16</v>
      </c>
      <c r="E1442" t="s">
        <v>21</v>
      </c>
      <c r="F1442" s="1">
        <v>41123</v>
      </c>
      <c r="G1442">
        <v>666647660</v>
      </c>
      <c r="H1442" s="1">
        <v>41124</v>
      </c>
      <c r="I1442">
        <v>8</v>
      </c>
      <c r="J1442" s="6">
        <v>9.33</v>
      </c>
      <c r="K1442" s="6">
        <v>6.92</v>
      </c>
      <c r="L1442" s="7">
        <f>raw[[#This Row],[Unit Price]]*raw[[#This Row],[Units Sold]]</f>
        <v>74.64</v>
      </c>
      <c r="M1442" s="7">
        <f>raw[[#This Row],[Unit Cost]]*raw[[#This Row],[Units Sold]]</f>
        <v>55.36</v>
      </c>
      <c r="N1442" s="7">
        <f>raw[[#This Row],[Total Revenue]]-raw[[#This Row],[Total Cost]]</f>
        <v>19.28</v>
      </c>
    </row>
    <row r="1443" spans="1:14" x14ac:dyDescent="0.25">
      <c r="A1443" t="s">
        <v>245</v>
      </c>
      <c r="B1443" t="s">
        <v>37</v>
      </c>
      <c r="C1443" t="s">
        <v>53</v>
      </c>
      <c r="D1443" t="s">
        <v>16</v>
      </c>
      <c r="E1443" t="s">
        <v>39</v>
      </c>
      <c r="F1443" s="1">
        <v>41273</v>
      </c>
      <c r="G1443">
        <v>993058764</v>
      </c>
      <c r="H1443" s="1">
        <v>41317</v>
      </c>
      <c r="I1443">
        <v>12</v>
      </c>
      <c r="J1443" s="6">
        <v>437.2</v>
      </c>
      <c r="K1443" s="6">
        <v>263.33</v>
      </c>
      <c r="L1443" s="7">
        <f>raw[[#This Row],[Unit Price]]*raw[[#This Row],[Units Sold]]</f>
        <v>5246.4</v>
      </c>
      <c r="M1443" s="7">
        <f>raw[[#This Row],[Unit Cost]]*raw[[#This Row],[Units Sold]]</f>
        <v>3159.96</v>
      </c>
      <c r="N1443" s="7">
        <f>raw[[#This Row],[Total Revenue]]-raw[[#This Row],[Total Cost]]</f>
        <v>2086.4399999999996</v>
      </c>
    </row>
    <row r="1444" spans="1:14" x14ac:dyDescent="0.25">
      <c r="A1444" t="s">
        <v>18</v>
      </c>
      <c r="B1444" t="s">
        <v>131</v>
      </c>
      <c r="C1444" t="s">
        <v>15</v>
      </c>
      <c r="D1444" t="s">
        <v>16</v>
      </c>
      <c r="E1444" t="s">
        <v>39</v>
      </c>
      <c r="F1444" s="1">
        <v>41663</v>
      </c>
      <c r="G1444">
        <v>875141561</v>
      </c>
      <c r="H1444" s="1">
        <v>41708</v>
      </c>
      <c r="I1444">
        <v>4</v>
      </c>
      <c r="J1444" s="6">
        <v>651.21</v>
      </c>
      <c r="K1444" s="6">
        <v>524.96</v>
      </c>
      <c r="L1444" s="7">
        <f>raw[[#This Row],[Unit Price]]*raw[[#This Row],[Units Sold]]</f>
        <v>2604.84</v>
      </c>
      <c r="M1444" s="7">
        <f>raw[[#This Row],[Unit Cost]]*raw[[#This Row],[Units Sold]]</f>
        <v>2099.84</v>
      </c>
      <c r="N1444" s="7">
        <f>raw[[#This Row],[Total Revenue]]-raw[[#This Row],[Total Cost]]</f>
        <v>505</v>
      </c>
    </row>
    <row r="1445" spans="1:14" x14ac:dyDescent="0.25">
      <c r="A1445" t="s">
        <v>18</v>
      </c>
      <c r="B1445" t="s">
        <v>126</v>
      </c>
      <c r="C1445" t="s">
        <v>50</v>
      </c>
      <c r="D1445" t="s">
        <v>16</v>
      </c>
      <c r="E1445" t="s">
        <v>17</v>
      </c>
      <c r="F1445" s="1">
        <v>41401</v>
      </c>
      <c r="G1445">
        <v>731694877</v>
      </c>
      <c r="H1445" s="1">
        <v>41410</v>
      </c>
      <c r="I1445">
        <v>6</v>
      </c>
      <c r="J1445" s="6">
        <v>81.73</v>
      </c>
      <c r="K1445" s="6">
        <v>56.67</v>
      </c>
      <c r="L1445" s="7">
        <f>raw[[#This Row],[Unit Price]]*raw[[#This Row],[Units Sold]]</f>
        <v>490.38</v>
      </c>
      <c r="M1445" s="7">
        <f>raw[[#This Row],[Unit Cost]]*raw[[#This Row],[Units Sold]]</f>
        <v>340.02</v>
      </c>
      <c r="N1445" s="7">
        <f>raw[[#This Row],[Total Revenue]]-raw[[#This Row],[Total Cost]]</f>
        <v>150.36000000000001</v>
      </c>
    </row>
    <row r="1446" spans="1:14" x14ac:dyDescent="0.25">
      <c r="A1446" t="s">
        <v>246</v>
      </c>
      <c r="B1446" t="s">
        <v>127</v>
      </c>
      <c r="C1446" t="s">
        <v>33</v>
      </c>
      <c r="D1446" t="s">
        <v>24</v>
      </c>
      <c r="E1446" t="s">
        <v>17</v>
      </c>
      <c r="F1446" s="1">
        <v>42754</v>
      </c>
      <c r="G1446">
        <v>601830041</v>
      </c>
      <c r="H1446" s="1">
        <v>42761</v>
      </c>
      <c r="I1446">
        <v>6</v>
      </c>
      <c r="J1446" s="6">
        <v>255.28</v>
      </c>
      <c r="K1446" s="6">
        <v>159.41999999999999</v>
      </c>
      <c r="L1446" s="7">
        <f>raw[[#This Row],[Unit Price]]*raw[[#This Row],[Units Sold]]</f>
        <v>1531.68</v>
      </c>
      <c r="M1446" s="7">
        <f>raw[[#This Row],[Unit Cost]]*raw[[#This Row],[Units Sold]]</f>
        <v>956.52</v>
      </c>
      <c r="N1446" s="7">
        <f>raw[[#This Row],[Total Revenue]]-raw[[#This Row],[Total Cost]]</f>
        <v>575.16000000000008</v>
      </c>
    </row>
    <row r="1447" spans="1:14" x14ac:dyDescent="0.25">
      <c r="A1447" t="s">
        <v>18</v>
      </c>
      <c r="B1447" t="s">
        <v>92</v>
      </c>
      <c r="C1447" t="s">
        <v>53</v>
      </c>
      <c r="D1447" t="s">
        <v>16</v>
      </c>
      <c r="E1447" t="s">
        <v>17</v>
      </c>
      <c r="F1447" s="1">
        <v>41460</v>
      </c>
      <c r="G1447">
        <v>594970881</v>
      </c>
      <c r="H1447" s="1">
        <v>41506</v>
      </c>
      <c r="I1447">
        <v>7</v>
      </c>
      <c r="J1447" s="6">
        <v>437.2</v>
      </c>
      <c r="K1447" s="6">
        <v>263.33</v>
      </c>
      <c r="L1447" s="7">
        <f>raw[[#This Row],[Unit Price]]*raw[[#This Row],[Units Sold]]</f>
        <v>3060.4</v>
      </c>
      <c r="M1447" s="7">
        <f>raw[[#This Row],[Unit Cost]]*raw[[#This Row],[Units Sold]]</f>
        <v>1843.31</v>
      </c>
      <c r="N1447" s="7">
        <f>raw[[#This Row],[Total Revenue]]-raw[[#This Row],[Total Cost]]</f>
        <v>1217.0900000000001</v>
      </c>
    </row>
    <row r="1448" spans="1:14" x14ac:dyDescent="0.25">
      <c r="A1448" t="s">
        <v>78</v>
      </c>
      <c r="B1448" t="s">
        <v>78</v>
      </c>
      <c r="C1448" t="s">
        <v>38</v>
      </c>
      <c r="D1448" t="s">
        <v>16</v>
      </c>
      <c r="E1448" t="s">
        <v>29</v>
      </c>
      <c r="F1448" s="1">
        <v>41944</v>
      </c>
      <c r="G1448">
        <v>440853726</v>
      </c>
      <c r="H1448" s="1">
        <v>41988</v>
      </c>
      <c r="I1448">
        <v>12</v>
      </c>
      <c r="J1448" s="6">
        <v>205.7</v>
      </c>
      <c r="K1448" s="6">
        <v>117.11</v>
      </c>
      <c r="L1448" s="7">
        <f>raw[[#This Row],[Unit Price]]*raw[[#This Row],[Units Sold]]</f>
        <v>2468.3999999999996</v>
      </c>
      <c r="M1448" s="7">
        <f>raw[[#This Row],[Unit Cost]]*raw[[#This Row],[Units Sold]]</f>
        <v>1405.32</v>
      </c>
      <c r="N1448" s="7">
        <f>raw[[#This Row],[Total Revenue]]-raw[[#This Row],[Total Cost]]</f>
        <v>1063.0799999999997</v>
      </c>
    </row>
    <row r="1449" spans="1:14" x14ac:dyDescent="0.25">
      <c r="A1449" t="s">
        <v>245</v>
      </c>
      <c r="B1449" t="s">
        <v>28</v>
      </c>
      <c r="C1449" t="s">
        <v>67</v>
      </c>
      <c r="D1449" t="s">
        <v>16</v>
      </c>
      <c r="E1449" t="s">
        <v>39</v>
      </c>
      <c r="F1449" s="1">
        <v>42107</v>
      </c>
      <c r="G1449">
        <v>839527404</v>
      </c>
      <c r="H1449" s="1">
        <v>42115</v>
      </c>
      <c r="I1449">
        <v>6</v>
      </c>
      <c r="J1449" s="6">
        <v>9.33</v>
      </c>
      <c r="K1449" s="6">
        <v>6.92</v>
      </c>
      <c r="L1449" s="7">
        <f>raw[[#This Row],[Unit Price]]*raw[[#This Row],[Units Sold]]</f>
        <v>55.980000000000004</v>
      </c>
      <c r="M1449" s="7">
        <f>raw[[#This Row],[Unit Cost]]*raw[[#This Row],[Units Sold]]</f>
        <v>41.519999999999996</v>
      </c>
      <c r="N1449" s="7">
        <f>raw[[#This Row],[Total Revenue]]-raw[[#This Row],[Total Cost]]</f>
        <v>14.460000000000008</v>
      </c>
    </row>
    <row r="1450" spans="1:14" x14ac:dyDescent="0.25">
      <c r="A1450" t="s">
        <v>245</v>
      </c>
      <c r="B1450" t="s">
        <v>25</v>
      </c>
      <c r="C1450" t="s">
        <v>26</v>
      </c>
      <c r="D1450" t="s">
        <v>24</v>
      </c>
      <c r="E1450" t="s">
        <v>29</v>
      </c>
      <c r="F1450" s="1">
        <v>40237</v>
      </c>
      <c r="G1450">
        <v>311353242</v>
      </c>
      <c r="H1450" s="1">
        <v>40251</v>
      </c>
      <c r="I1450">
        <v>9</v>
      </c>
      <c r="J1450" s="6">
        <v>668.27</v>
      </c>
      <c r="K1450" s="6">
        <v>502.54</v>
      </c>
      <c r="L1450" s="7">
        <f>raw[[#This Row],[Unit Price]]*raw[[#This Row],[Units Sold]]</f>
        <v>6014.43</v>
      </c>
      <c r="M1450" s="7">
        <f>raw[[#This Row],[Unit Cost]]*raw[[#This Row],[Units Sold]]</f>
        <v>4522.8600000000006</v>
      </c>
      <c r="N1450" s="7">
        <f>raw[[#This Row],[Total Revenue]]-raw[[#This Row],[Total Cost]]</f>
        <v>1491.5699999999997</v>
      </c>
    </row>
    <row r="1451" spans="1:14" x14ac:dyDescent="0.25">
      <c r="A1451" t="s">
        <v>18</v>
      </c>
      <c r="B1451" t="s">
        <v>41</v>
      </c>
      <c r="C1451" t="s">
        <v>23</v>
      </c>
      <c r="D1451" t="s">
        <v>16</v>
      </c>
      <c r="E1451" t="s">
        <v>21</v>
      </c>
      <c r="F1451" s="1">
        <v>41927</v>
      </c>
      <c r="G1451">
        <v>147005069</v>
      </c>
      <c r="H1451" s="1">
        <v>41946</v>
      </c>
      <c r="I1451">
        <v>2</v>
      </c>
      <c r="J1451" s="6">
        <v>154.06</v>
      </c>
      <c r="K1451" s="6">
        <v>90.93</v>
      </c>
      <c r="L1451" s="7">
        <f>raw[[#This Row],[Unit Price]]*raw[[#This Row],[Units Sold]]</f>
        <v>308.12</v>
      </c>
      <c r="M1451" s="7">
        <f>raw[[#This Row],[Unit Cost]]*raw[[#This Row],[Units Sold]]</f>
        <v>181.86</v>
      </c>
      <c r="N1451" s="7">
        <f>raw[[#This Row],[Total Revenue]]-raw[[#This Row],[Total Cost]]</f>
        <v>126.25999999999999</v>
      </c>
    </row>
    <row r="1452" spans="1:14" x14ac:dyDescent="0.25">
      <c r="A1452" t="s">
        <v>246</v>
      </c>
      <c r="B1452" t="s">
        <v>146</v>
      </c>
      <c r="C1452" t="s">
        <v>67</v>
      </c>
      <c r="D1452" t="s">
        <v>16</v>
      </c>
      <c r="E1452" t="s">
        <v>29</v>
      </c>
      <c r="F1452" s="1">
        <v>42096</v>
      </c>
      <c r="G1452">
        <v>357469213</v>
      </c>
      <c r="H1452" s="1">
        <v>42143</v>
      </c>
      <c r="I1452">
        <v>3</v>
      </c>
      <c r="J1452" s="6">
        <v>9.33</v>
      </c>
      <c r="K1452" s="6">
        <v>6.92</v>
      </c>
      <c r="L1452" s="7">
        <f>raw[[#This Row],[Unit Price]]*raw[[#This Row],[Units Sold]]</f>
        <v>27.990000000000002</v>
      </c>
      <c r="M1452" s="7">
        <f>raw[[#This Row],[Unit Cost]]*raw[[#This Row],[Units Sold]]</f>
        <v>20.759999999999998</v>
      </c>
      <c r="N1452" s="7">
        <f>raw[[#This Row],[Total Revenue]]-raw[[#This Row],[Total Cost]]</f>
        <v>7.230000000000004</v>
      </c>
    </row>
    <row r="1453" spans="1:14" x14ac:dyDescent="0.25">
      <c r="A1453" t="s">
        <v>18</v>
      </c>
      <c r="B1453" t="s">
        <v>54</v>
      </c>
      <c r="C1453" t="s">
        <v>23</v>
      </c>
      <c r="D1453" t="s">
        <v>24</v>
      </c>
      <c r="E1453" t="s">
        <v>21</v>
      </c>
      <c r="F1453" s="1">
        <v>40198</v>
      </c>
      <c r="G1453">
        <v>124044501</v>
      </c>
      <c r="H1453" s="1">
        <v>40205</v>
      </c>
      <c r="I1453">
        <v>11</v>
      </c>
      <c r="J1453" s="6">
        <v>154.06</v>
      </c>
      <c r="K1453" s="6">
        <v>90.93</v>
      </c>
      <c r="L1453" s="7">
        <f>raw[[#This Row],[Unit Price]]*raw[[#This Row],[Units Sold]]</f>
        <v>1694.66</v>
      </c>
      <c r="M1453" s="7">
        <f>raw[[#This Row],[Unit Cost]]*raw[[#This Row],[Units Sold]]</f>
        <v>1000.23</v>
      </c>
      <c r="N1453" s="7">
        <f>raw[[#This Row],[Total Revenue]]-raw[[#This Row],[Total Cost]]</f>
        <v>694.43000000000006</v>
      </c>
    </row>
    <row r="1454" spans="1:14" x14ac:dyDescent="0.25">
      <c r="A1454" t="s">
        <v>247</v>
      </c>
      <c r="B1454" t="s">
        <v>188</v>
      </c>
      <c r="C1454" t="s">
        <v>23</v>
      </c>
      <c r="D1454" t="s">
        <v>24</v>
      </c>
      <c r="E1454" t="s">
        <v>21</v>
      </c>
      <c r="F1454" s="1">
        <v>41610</v>
      </c>
      <c r="G1454">
        <v>948342263</v>
      </c>
      <c r="H1454" s="1">
        <v>41638</v>
      </c>
      <c r="I1454">
        <v>7</v>
      </c>
      <c r="J1454" s="6">
        <v>154.06</v>
      </c>
      <c r="K1454" s="6">
        <v>90.93</v>
      </c>
      <c r="L1454" s="7">
        <f>raw[[#This Row],[Unit Price]]*raw[[#This Row],[Units Sold]]</f>
        <v>1078.42</v>
      </c>
      <c r="M1454" s="7">
        <f>raw[[#This Row],[Unit Cost]]*raw[[#This Row],[Units Sold]]</f>
        <v>636.51</v>
      </c>
      <c r="N1454" s="7">
        <f>raw[[#This Row],[Total Revenue]]-raw[[#This Row],[Total Cost]]</f>
        <v>441.91000000000008</v>
      </c>
    </row>
    <row r="1455" spans="1:14" x14ac:dyDescent="0.25">
      <c r="A1455" t="s">
        <v>18</v>
      </c>
      <c r="B1455" t="s">
        <v>59</v>
      </c>
      <c r="C1455" t="s">
        <v>38</v>
      </c>
      <c r="D1455" t="s">
        <v>16</v>
      </c>
      <c r="E1455" t="s">
        <v>17</v>
      </c>
      <c r="F1455" s="1">
        <v>42418</v>
      </c>
      <c r="G1455">
        <v>802286326</v>
      </c>
      <c r="H1455" s="1">
        <v>42439</v>
      </c>
      <c r="I1455">
        <v>5</v>
      </c>
      <c r="J1455" s="6">
        <v>205.7</v>
      </c>
      <c r="K1455" s="6">
        <v>117.11</v>
      </c>
      <c r="L1455" s="7">
        <f>raw[[#This Row],[Unit Price]]*raw[[#This Row],[Units Sold]]</f>
        <v>1028.5</v>
      </c>
      <c r="M1455" s="7">
        <f>raw[[#This Row],[Unit Cost]]*raw[[#This Row],[Units Sold]]</f>
        <v>585.54999999999995</v>
      </c>
      <c r="N1455" s="7">
        <f>raw[[#This Row],[Total Revenue]]-raw[[#This Row],[Total Cost]]</f>
        <v>442.95000000000005</v>
      </c>
    </row>
    <row r="1456" spans="1:14" x14ac:dyDescent="0.25">
      <c r="A1456" t="s">
        <v>245</v>
      </c>
      <c r="B1456" t="s">
        <v>199</v>
      </c>
      <c r="C1456" t="s">
        <v>38</v>
      </c>
      <c r="D1456" t="s">
        <v>16</v>
      </c>
      <c r="E1456" t="s">
        <v>29</v>
      </c>
      <c r="F1456" s="1">
        <v>41860</v>
      </c>
      <c r="G1456">
        <v>878113019</v>
      </c>
      <c r="H1456" s="1">
        <v>41871</v>
      </c>
      <c r="I1456">
        <v>3</v>
      </c>
      <c r="J1456" s="6">
        <v>205.7</v>
      </c>
      <c r="K1456" s="6">
        <v>117.11</v>
      </c>
      <c r="L1456" s="7">
        <f>raw[[#This Row],[Unit Price]]*raw[[#This Row],[Units Sold]]</f>
        <v>617.09999999999991</v>
      </c>
      <c r="M1456" s="7">
        <f>raw[[#This Row],[Unit Cost]]*raw[[#This Row],[Units Sold]]</f>
        <v>351.33</v>
      </c>
      <c r="N1456" s="7">
        <f>raw[[#This Row],[Total Revenue]]-raw[[#This Row],[Total Cost]]</f>
        <v>265.76999999999992</v>
      </c>
    </row>
    <row r="1457" spans="1:14" x14ac:dyDescent="0.25">
      <c r="A1457" t="s">
        <v>245</v>
      </c>
      <c r="B1457" t="s">
        <v>97</v>
      </c>
      <c r="C1457" t="s">
        <v>38</v>
      </c>
      <c r="D1457" t="s">
        <v>24</v>
      </c>
      <c r="E1457" t="s">
        <v>29</v>
      </c>
      <c r="F1457" s="1">
        <v>40948</v>
      </c>
      <c r="G1457">
        <v>638371169</v>
      </c>
      <c r="H1457" s="1">
        <v>40962</v>
      </c>
      <c r="I1457">
        <v>12</v>
      </c>
      <c r="J1457" s="6">
        <v>205.7</v>
      </c>
      <c r="K1457" s="6">
        <v>117.11</v>
      </c>
      <c r="L1457" s="7">
        <f>raw[[#This Row],[Unit Price]]*raw[[#This Row],[Units Sold]]</f>
        <v>2468.3999999999996</v>
      </c>
      <c r="M1457" s="7">
        <f>raw[[#This Row],[Unit Cost]]*raw[[#This Row],[Units Sold]]</f>
        <v>1405.32</v>
      </c>
      <c r="N1457" s="7">
        <f>raw[[#This Row],[Total Revenue]]-raw[[#This Row],[Total Cost]]</f>
        <v>1063.0799999999997</v>
      </c>
    </row>
    <row r="1458" spans="1:14" x14ac:dyDescent="0.25">
      <c r="A1458" t="s">
        <v>245</v>
      </c>
      <c r="B1458" t="s">
        <v>128</v>
      </c>
      <c r="C1458" t="s">
        <v>15</v>
      </c>
      <c r="D1458" t="s">
        <v>16</v>
      </c>
      <c r="E1458" t="s">
        <v>17</v>
      </c>
      <c r="F1458" s="1">
        <v>41083</v>
      </c>
      <c r="G1458">
        <v>965922105</v>
      </c>
      <c r="H1458" s="1">
        <v>41091</v>
      </c>
      <c r="I1458">
        <v>11</v>
      </c>
      <c r="J1458" s="6">
        <v>651.21</v>
      </c>
      <c r="K1458" s="6">
        <v>524.96</v>
      </c>
      <c r="L1458" s="7">
        <f>raw[[#This Row],[Unit Price]]*raw[[#This Row],[Units Sold]]</f>
        <v>7163.31</v>
      </c>
      <c r="M1458" s="7">
        <f>raw[[#This Row],[Unit Cost]]*raw[[#This Row],[Units Sold]]</f>
        <v>5774.56</v>
      </c>
      <c r="N1458" s="7">
        <f>raw[[#This Row],[Total Revenue]]-raw[[#This Row],[Total Cost]]</f>
        <v>1388.75</v>
      </c>
    </row>
    <row r="1459" spans="1:14" x14ac:dyDescent="0.25">
      <c r="A1459" t="s">
        <v>18</v>
      </c>
      <c r="B1459" t="s">
        <v>54</v>
      </c>
      <c r="C1459" t="s">
        <v>50</v>
      </c>
      <c r="D1459" t="s">
        <v>16</v>
      </c>
      <c r="E1459" t="s">
        <v>29</v>
      </c>
      <c r="F1459" s="1">
        <v>42671</v>
      </c>
      <c r="G1459">
        <v>113939654</v>
      </c>
      <c r="H1459" s="1">
        <v>42680</v>
      </c>
      <c r="I1459">
        <v>10</v>
      </c>
      <c r="J1459" s="6">
        <v>81.73</v>
      </c>
      <c r="K1459" s="6">
        <v>56.67</v>
      </c>
      <c r="L1459" s="7">
        <f>raw[[#This Row],[Unit Price]]*raw[[#This Row],[Units Sold]]</f>
        <v>817.30000000000007</v>
      </c>
      <c r="M1459" s="7">
        <f>raw[[#This Row],[Unit Cost]]*raw[[#This Row],[Units Sold]]</f>
        <v>566.70000000000005</v>
      </c>
      <c r="N1459" s="7">
        <f>raw[[#This Row],[Total Revenue]]-raw[[#This Row],[Total Cost]]</f>
        <v>250.60000000000002</v>
      </c>
    </row>
    <row r="1460" spans="1:14" x14ac:dyDescent="0.25">
      <c r="A1460" t="s">
        <v>247</v>
      </c>
      <c r="B1460" t="s">
        <v>213</v>
      </c>
      <c r="C1460" t="s">
        <v>20</v>
      </c>
      <c r="D1460" t="s">
        <v>16</v>
      </c>
      <c r="E1460" t="s">
        <v>39</v>
      </c>
      <c r="F1460" s="1">
        <v>40976</v>
      </c>
      <c r="G1460">
        <v>455910146</v>
      </c>
      <c r="H1460" s="1">
        <v>41022</v>
      </c>
      <c r="I1460">
        <v>5</v>
      </c>
      <c r="J1460" s="6">
        <v>47.45</v>
      </c>
      <c r="K1460" s="6">
        <v>31.79</v>
      </c>
      <c r="L1460" s="7">
        <f>raw[[#This Row],[Unit Price]]*raw[[#This Row],[Units Sold]]</f>
        <v>237.25</v>
      </c>
      <c r="M1460" s="7">
        <f>raw[[#This Row],[Unit Cost]]*raw[[#This Row],[Units Sold]]</f>
        <v>158.94999999999999</v>
      </c>
      <c r="N1460" s="7">
        <f>raw[[#This Row],[Total Revenue]]-raw[[#This Row],[Total Cost]]</f>
        <v>78.300000000000011</v>
      </c>
    </row>
    <row r="1461" spans="1:14" x14ac:dyDescent="0.25">
      <c r="A1461" t="s">
        <v>30</v>
      </c>
      <c r="B1461" t="s">
        <v>83</v>
      </c>
      <c r="C1461" t="s">
        <v>26</v>
      </c>
      <c r="D1461" t="s">
        <v>16</v>
      </c>
      <c r="E1461" t="s">
        <v>39</v>
      </c>
      <c r="F1461" s="1">
        <v>41331</v>
      </c>
      <c r="G1461">
        <v>835632407</v>
      </c>
      <c r="H1461" s="1">
        <v>41368</v>
      </c>
      <c r="I1461">
        <v>2</v>
      </c>
      <c r="J1461" s="6">
        <v>668.27</v>
      </c>
      <c r="K1461" s="6">
        <v>502.54</v>
      </c>
      <c r="L1461" s="7">
        <f>raw[[#This Row],[Unit Price]]*raw[[#This Row],[Units Sold]]</f>
        <v>1336.54</v>
      </c>
      <c r="M1461" s="7">
        <f>raw[[#This Row],[Unit Cost]]*raw[[#This Row],[Units Sold]]</f>
        <v>1005.08</v>
      </c>
      <c r="N1461" s="7">
        <f>raw[[#This Row],[Total Revenue]]-raw[[#This Row],[Total Cost]]</f>
        <v>331.45999999999992</v>
      </c>
    </row>
    <row r="1462" spans="1:14" x14ac:dyDescent="0.25">
      <c r="A1462" t="s">
        <v>18</v>
      </c>
      <c r="B1462" t="s">
        <v>96</v>
      </c>
      <c r="C1462" t="s">
        <v>33</v>
      </c>
      <c r="D1462" t="s">
        <v>16</v>
      </c>
      <c r="E1462" t="s">
        <v>17</v>
      </c>
      <c r="F1462" s="1">
        <v>41161</v>
      </c>
      <c r="G1462">
        <v>617217767</v>
      </c>
      <c r="H1462" s="1">
        <v>41173</v>
      </c>
      <c r="I1462">
        <v>12</v>
      </c>
      <c r="J1462" s="6">
        <v>255.28</v>
      </c>
      <c r="K1462" s="6">
        <v>159.41999999999999</v>
      </c>
      <c r="L1462" s="7">
        <f>raw[[#This Row],[Unit Price]]*raw[[#This Row],[Units Sold]]</f>
        <v>3063.36</v>
      </c>
      <c r="M1462" s="7">
        <f>raw[[#This Row],[Unit Cost]]*raw[[#This Row],[Units Sold]]</f>
        <v>1913.04</v>
      </c>
      <c r="N1462" s="7">
        <f>raw[[#This Row],[Total Revenue]]-raw[[#This Row],[Total Cost]]</f>
        <v>1150.3200000000002</v>
      </c>
    </row>
    <row r="1463" spans="1:14" x14ac:dyDescent="0.25">
      <c r="A1463" t="s">
        <v>18</v>
      </c>
      <c r="B1463" t="s">
        <v>85</v>
      </c>
      <c r="C1463" t="s">
        <v>38</v>
      </c>
      <c r="D1463" t="s">
        <v>24</v>
      </c>
      <c r="E1463" t="s">
        <v>17</v>
      </c>
      <c r="F1463" s="1">
        <v>42428</v>
      </c>
      <c r="G1463">
        <v>135090053</v>
      </c>
      <c r="H1463" s="1">
        <v>42470</v>
      </c>
      <c r="I1463">
        <v>8</v>
      </c>
      <c r="J1463" s="6">
        <v>205.7</v>
      </c>
      <c r="K1463" s="6">
        <v>117.11</v>
      </c>
      <c r="L1463" s="7">
        <f>raw[[#This Row],[Unit Price]]*raw[[#This Row],[Units Sold]]</f>
        <v>1645.6</v>
      </c>
      <c r="M1463" s="7">
        <f>raw[[#This Row],[Unit Cost]]*raw[[#This Row],[Units Sold]]</f>
        <v>936.88</v>
      </c>
      <c r="N1463" s="7">
        <f>raw[[#This Row],[Total Revenue]]-raw[[#This Row],[Total Cost]]</f>
        <v>708.71999999999991</v>
      </c>
    </row>
    <row r="1464" spans="1:14" x14ac:dyDescent="0.25">
      <c r="A1464" t="s">
        <v>30</v>
      </c>
      <c r="B1464" t="s">
        <v>120</v>
      </c>
      <c r="C1464" t="s">
        <v>46</v>
      </c>
      <c r="D1464" t="s">
        <v>24</v>
      </c>
      <c r="E1464" t="s">
        <v>17</v>
      </c>
      <c r="F1464" s="1">
        <v>41951</v>
      </c>
      <c r="G1464">
        <v>243985593</v>
      </c>
      <c r="H1464" s="1">
        <v>41958</v>
      </c>
      <c r="I1464">
        <v>16</v>
      </c>
      <c r="J1464" s="6">
        <v>152.58000000000001</v>
      </c>
      <c r="K1464" s="6">
        <v>97.44</v>
      </c>
      <c r="L1464" s="7">
        <f>raw[[#This Row],[Unit Price]]*raw[[#This Row],[Units Sold]]</f>
        <v>2441.2800000000002</v>
      </c>
      <c r="M1464" s="7">
        <f>raw[[#This Row],[Unit Cost]]*raw[[#This Row],[Units Sold]]</f>
        <v>1559.04</v>
      </c>
      <c r="N1464" s="7">
        <f>raw[[#This Row],[Total Revenue]]-raw[[#This Row],[Total Cost]]</f>
        <v>882.24000000000024</v>
      </c>
    </row>
    <row r="1465" spans="1:14" x14ac:dyDescent="0.25">
      <c r="A1465" t="s">
        <v>245</v>
      </c>
      <c r="B1465" t="s">
        <v>94</v>
      </c>
      <c r="C1465" t="s">
        <v>23</v>
      </c>
      <c r="D1465" t="s">
        <v>16</v>
      </c>
      <c r="E1465" t="s">
        <v>29</v>
      </c>
      <c r="F1465" s="1">
        <v>41088</v>
      </c>
      <c r="G1465">
        <v>968953216</v>
      </c>
      <c r="H1465" s="1">
        <v>41119</v>
      </c>
      <c r="I1465">
        <v>6</v>
      </c>
      <c r="J1465" s="6">
        <v>154.06</v>
      </c>
      <c r="K1465" s="6">
        <v>90.93</v>
      </c>
      <c r="L1465" s="7">
        <f>raw[[#This Row],[Unit Price]]*raw[[#This Row],[Units Sold]]</f>
        <v>924.36</v>
      </c>
      <c r="M1465" s="7">
        <f>raw[[#This Row],[Unit Cost]]*raw[[#This Row],[Units Sold]]</f>
        <v>545.58000000000004</v>
      </c>
      <c r="N1465" s="7">
        <f>raw[[#This Row],[Total Revenue]]-raw[[#This Row],[Total Cost]]</f>
        <v>378.78</v>
      </c>
    </row>
    <row r="1466" spans="1:14" x14ac:dyDescent="0.25">
      <c r="A1466" t="s">
        <v>245</v>
      </c>
      <c r="B1466" t="s">
        <v>128</v>
      </c>
      <c r="C1466" t="s">
        <v>23</v>
      </c>
      <c r="D1466" t="s">
        <v>24</v>
      </c>
      <c r="E1466" t="s">
        <v>17</v>
      </c>
      <c r="F1466" s="1">
        <v>41585</v>
      </c>
      <c r="G1466">
        <v>155354249</v>
      </c>
      <c r="H1466" s="1">
        <v>41632</v>
      </c>
      <c r="I1466">
        <v>3</v>
      </c>
      <c r="J1466" s="6">
        <v>154.06</v>
      </c>
      <c r="K1466" s="6">
        <v>90.93</v>
      </c>
      <c r="L1466" s="7">
        <f>raw[[#This Row],[Unit Price]]*raw[[#This Row],[Units Sold]]</f>
        <v>462.18</v>
      </c>
      <c r="M1466" s="7">
        <f>raw[[#This Row],[Unit Cost]]*raw[[#This Row],[Units Sold]]</f>
        <v>272.79000000000002</v>
      </c>
      <c r="N1466" s="7">
        <f>raw[[#This Row],[Total Revenue]]-raw[[#This Row],[Total Cost]]</f>
        <v>189.39</v>
      </c>
    </row>
    <row r="1467" spans="1:14" x14ac:dyDescent="0.25">
      <c r="A1467" t="s">
        <v>246</v>
      </c>
      <c r="B1467" t="s">
        <v>71</v>
      </c>
      <c r="C1467" t="s">
        <v>44</v>
      </c>
      <c r="D1467" t="s">
        <v>24</v>
      </c>
      <c r="E1467" t="s">
        <v>21</v>
      </c>
      <c r="F1467" s="1">
        <v>41429</v>
      </c>
      <c r="G1467">
        <v>218862521</v>
      </c>
      <c r="H1467" s="1">
        <v>41455</v>
      </c>
      <c r="I1467">
        <v>9</v>
      </c>
      <c r="J1467" s="6">
        <v>109.28</v>
      </c>
      <c r="K1467" s="6">
        <v>35.840000000000003</v>
      </c>
      <c r="L1467" s="7">
        <f>raw[[#This Row],[Unit Price]]*raw[[#This Row],[Units Sold]]</f>
        <v>983.52</v>
      </c>
      <c r="M1467" s="7">
        <f>raw[[#This Row],[Unit Cost]]*raw[[#This Row],[Units Sold]]</f>
        <v>322.56000000000006</v>
      </c>
      <c r="N1467" s="7">
        <f>raw[[#This Row],[Total Revenue]]-raw[[#This Row],[Total Cost]]</f>
        <v>660.95999999999992</v>
      </c>
    </row>
    <row r="1468" spans="1:14" x14ac:dyDescent="0.25">
      <c r="A1468" t="s">
        <v>245</v>
      </c>
      <c r="B1468" t="s">
        <v>115</v>
      </c>
      <c r="C1468" t="s">
        <v>53</v>
      </c>
      <c r="D1468" t="s">
        <v>16</v>
      </c>
      <c r="E1468" t="s">
        <v>29</v>
      </c>
      <c r="F1468" s="1">
        <v>41760</v>
      </c>
      <c r="G1468">
        <v>495464360</v>
      </c>
      <c r="H1468" s="1">
        <v>41764</v>
      </c>
      <c r="I1468">
        <v>13</v>
      </c>
      <c r="J1468" s="6">
        <v>437.2</v>
      </c>
      <c r="K1468" s="6">
        <v>263.33</v>
      </c>
      <c r="L1468" s="7">
        <f>raw[[#This Row],[Unit Price]]*raw[[#This Row],[Units Sold]]</f>
        <v>5683.5999999999995</v>
      </c>
      <c r="M1468" s="7">
        <f>raw[[#This Row],[Unit Cost]]*raw[[#This Row],[Units Sold]]</f>
        <v>3423.29</v>
      </c>
      <c r="N1468" s="7">
        <f>raw[[#This Row],[Total Revenue]]-raw[[#This Row],[Total Cost]]</f>
        <v>2260.3099999999995</v>
      </c>
    </row>
    <row r="1469" spans="1:14" x14ac:dyDescent="0.25">
      <c r="A1469" t="s">
        <v>18</v>
      </c>
      <c r="B1469" t="s">
        <v>117</v>
      </c>
      <c r="C1469" t="s">
        <v>23</v>
      </c>
      <c r="D1469" t="s">
        <v>24</v>
      </c>
      <c r="E1469" t="s">
        <v>29</v>
      </c>
      <c r="F1469" s="1">
        <v>42726</v>
      </c>
      <c r="G1469">
        <v>391458594</v>
      </c>
      <c r="H1469" s="1">
        <v>42733</v>
      </c>
      <c r="I1469">
        <v>1</v>
      </c>
      <c r="J1469" s="6">
        <v>154.06</v>
      </c>
      <c r="K1469" s="6">
        <v>90.93</v>
      </c>
      <c r="L1469" s="7">
        <f>raw[[#This Row],[Unit Price]]*raw[[#This Row],[Units Sold]]</f>
        <v>154.06</v>
      </c>
      <c r="M1469" s="7">
        <f>raw[[#This Row],[Unit Cost]]*raw[[#This Row],[Units Sold]]</f>
        <v>90.93</v>
      </c>
      <c r="N1469" s="7">
        <f>raw[[#This Row],[Total Revenue]]-raw[[#This Row],[Total Cost]]</f>
        <v>63.129999999999995</v>
      </c>
    </row>
    <row r="1470" spans="1:14" x14ac:dyDescent="0.25">
      <c r="A1470" t="s">
        <v>30</v>
      </c>
      <c r="B1470" t="s">
        <v>162</v>
      </c>
      <c r="C1470" t="s">
        <v>26</v>
      </c>
      <c r="D1470" t="s">
        <v>24</v>
      </c>
      <c r="E1470" t="s">
        <v>39</v>
      </c>
      <c r="F1470" s="1">
        <v>42097</v>
      </c>
      <c r="G1470">
        <v>733456552</v>
      </c>
      <c r="H1470" s="1">
        <v>42118</v>
      </c>
      <c r="I1470">
        <v>8</v>
      </c>
      <c r="J1470" s="6">
        <v>668.27</v>
      </c>
      <c r="K1470" s="6">
        <v>502.54</v>
      </c>
      <c r="L1470" s="7">
        <f>raw[[#This Row],[Unit Price]]*raw[[#This Row],[Units Sold]]</f>
        <v>5346.16</v>
      </c>
      <c r="M1470" s="7">
        <f>raw[[#This Row],[Unit Cost]]*raw[[#This Row],[Units Sold]]</f>
        <v>4020.32</v>
      </c>
      <c r="N1470" s="7">
        <f>raw[[#This Row],[Total Revenue]]-raw[[#This Row],[Total Cost]]</f>
        <v>1325.8399999999997</v>
      </c>
    </row>
    <row r="1471" spans="1:14" x14ac:dyDescent="0.25">
      <c r="A1471" t="s">
        <v>18</v>
      </c>
      <c r="B1471" t="s">
        <v>40</v>
      </c>
      <c r="C1471" t="s">
        <v>46</v>
      </c>
      <c r="D1471" t="s">
        <v>16</v>
      </c>
      <c r="E1471" t="s">
        <v>21</v>
      </c>
      <c r="F1471" s="1">
        <v>42181</v>
      </c>
      <c r="G1471">
        <v>618382060</v>
      </c>
      <c r="H1471" s="1">
        <v>42201</v>
      </c>
      <c r="I1471">
        <v>3</v>
      </c>
      <c r="J1471" s="6">
        <v>152.58000000000001</v>
      </c>
      <c r="K1471" s="6">
        <v>97.44</v>
      </c>
      <c r="L1471" s="7">
        <f>raw[[#This Row],[Unit Price]]*raw[[#This Row],[Units Sold]]</f>
        <v>457.74</v>
      </c>
      <c r="M1471" s="7">
        <f>raw[[#This Row],[Unit Cost]]*raw[[#This Row],[Units Sold]]</f>
        <v>292.32</v>
      </c>
      <c r="N1471" s="7">
        <f>raw[[#This Row],[Total Revenue]]-raw[[#This Row],[Total Cost]]</f>
        <v>165.42000000000002</v>
      </c>
    </row>
    <row r="1472" spans="1:14" x14ac:dyDescent="0.25">
      <c r="A1472" t="s">
        <v>245</v>
      </c>
      <c r="B1472" t="s">
        <v>25</v>
      </c>
      <c r="C1472" t="s">
        <v>33</v>
      </c>
      <c r="D1472" t="s">
        <v>16</v>
      </c>
      <c r="E1472" t="s">
        <v>29</v>
      </c>
      <c r="F1472" s="1">
        <v>42909</v>
      </c>
      <c r="G1472">
        <v>563471448</v>
      </c>
      <c r="H1472" s="1">
        <v>42955</v>
      </c>
      <c r="I1472">
        <v>4</v>
      </c>
      <c r="J1472" s="6">
        <v>255.28</v>
      </c>
      <c r="K1472" s="6">
        <v>159.41999999999999</v>
      </c>
      <c r="L1472" s="7">
        <f>raw[[#This Row],[Unit Price]]*raw[[#This Row],[Units Sold]]</f>
        <v>1021.12</v>
      </c>
      <c r="M1472" s="7">
        <f>raw[[#This Row],[Unit Cost]]*raw[[#This Row],[Units Sold]]</f>
        <v>637.67999999999995</v>
      </c>
      <c r="N1472" s="7">
        <f>raw[[#This Row],[Total Revenue]]-raw[[#This Row],[Total Cost]]</f>
        <v>383.44000000000005</v>
      </c>
    </row>
    <row r="1473" spans="1:14" x14ac:dyDescent="0.25">
      <c r="A1473" t="s">
        <v>18</v>
      </c>
      <c r="B1473" t="s">
        <v>157</v>
      </c>
      <c r="C1473" t="s">
        <v>44</v>
      </c>
      <c r="D1473" t="s">
        <v>24</v>
      </c>
      <c r="E1473" t="s">
        <v>17</v>
      </c>
      <c r="F1473" s="1">
        <v>40453</v>
      </c>
      <c r="G1473">
        <v>256273543</v>
      </c>
      <c r="H1473" s="1">
        <v>40475</v>
      </c>
      <c r="I1473">
        <v>10</v>
      </c>
      <c r="J1473" s="6">
        <v>109.28</v>
      </c>
      <c r="K1473" s="6">
        <v>35.840000000000003</v>
      </c>
      <c r="L1473" s="7">
        <f>raw[[#This Row],[Unit Price]]*raw[[#This Row],[Units Sold]]</f>
        <v>1092.8</v>
      </c>
      <c r="M1473" s="7">
        <f>raw[[#This Row],[Unit Cost]]*raw[[#This Row],[Units Sold]]</f>
        <v>358.40000000000003</v>
      </c>
      <c r="N1473" s="7">
        <f>raw[[#This Row],[Total Revenue]]-raw[[#This Row],[Total Cost]]</f>
        <v>734.39999999999986</v>
      </c>
    </row>
    <row r="1474" spans="1:14" x14ac:dyDescent="0.25">
      <c r="A1474" t="s">
        <v>78</v>
      </c>
      <c r="B1474" t="s">
        <v>133</v>
      </c>
      <c r="C1474" t="s">
        <v>53</v>
      </c>
      <c r="D1474" t="s">
        <v>16</v>
      </c>
      <c r="E1474" t="s">
        <v>21</v>
      </c>
      <c r="F1474" s="1">
        <v>42436</v>
      </c>
      <c r="G1474">
        <v>804649674</v>
      </c>
      <c r="H1474" s="1">
        <v>42478</v>
      </c>
      <c r="I1474">
        <v>4</v>
      </c>
      <c r="J1474" s="6">
        <v>437.2</v>
      </c>
      <c r="K1474" s="6">
        <v>263.33</v>
      </c>
      <c r="L1474" s="7">
        <f>raw[[#This Row],[Unit Price]]*raw[[#This Row],[Units Sold]]</f>
        <v>1748.8</v>
      </c>
      <c r="M1474" s="7">
        <f>raw[[#This Row],[Unit Cost]]*raw[[#This Row],[Units Sold]]</f>
        <v>1053.32</v>
      </c>
      <c r="N1474" s="7">
        <f>raw[[#This Row],[Total Revenue]]-raw[[#This Row],[Total Cost]]</f>
        <v>695.48</v>
      </c>
    </row>
    <row r="1475" spans="1:14" x14ac:dyDescent="0.25">
      <c r="A1475" t="s">
        <v>78</v>
      </c>
      <c r="B1475" t="s">
        <v>153</v>
      </c>
      <c r="C1475" t="s">
        <v>35</v>
      </c>
      <c r="D1475" t="s">
        <v>16</v>
      </c>
      <c r="E1475" t="s">
        <v>21</v>
      </c>
      <c r="F1475" s="1">
        <v>41659</v>
      </c>
      <c r="G1475">
        <v>686773669</v>
      </c>
      <c r="H1475" s="1">
        <v>41692</v>
      </c>
      <c r="I1475">
        <v>1</v>
      </c>
      <c r="J1475" s="6">
        <v>421.89</v>
      </c>
      <c r="K1475" s="6">
        <v>364.69</v>
      </c>
      <c r="L1475" s="7">
        <f>raw[[#This Row],[Unit Price]]*raw[[#This Row],[Units Sold]]</f>
        <v>421.89</v>
      </c>
      <c r="M1475" s="7">
        <f>raw[[#This Row],[Unit Cost]]*raw[[#This Row],[Units Sold]]</f>
        <v>364.69</v>
      </c>
      <c r="N1475" s="7">
        <f>raw[[#This Row],[Total Revenue]]-raw[[#This Row],[Total Cost]]</f>
        <v>57.199999999999989</v>
      </c>
    </row>
    <row r="1476" spans="1:14" x14ac:dyDescent="0.25">
      <c r="A1476" t="s">
        <v>18</v>
      </c>
      <c r="B1476" t="s">
        <v>184</v>
      </c>
      <c r="C1476" t="s">
        <v>26</v>
      </c>
      <c r="D1476" t="s">
        <v>16</v>
      </c>
      <c r="E1476" t="s">
        <v>29</v>
      </c>
      <c r="F1476" s="1">
        <v>42374</v>
      </c>
      <c r="G1476">
        <v>701131856</v>
      </c>
      <c r="H1476" s="1">
        <v>42411</v>
      </c>
      <c r="I1476">
        <v>16</v>
      </c>
      <c r="J1476" s="6">
        <v>668.27</v>
      </c>
      <c r="K1476" s="6">
        <v>502.54</v>
      </c>
      <c r="L1476" s="7">
        <f>raw[[#This Row],[Unit Price]]*raw[[#This Row],[Units Sold]]</f>
        <v>10692.32</v>
      </c>
      <c r="M1476" s="7">
        <f>raw[[#This Row],[Unit Cost]]*raw[[#This Row],[Units Sold]]</f>
        <v>8040.64</v>
      </c>
      <c r="N1476" s="7">
        <f>raw[[#This Row],[Total Revenue]]-raw[[#This Row],[Total Cost]]</f>
        <v>2651.6799999999994</v>
      </c>
    </row>
    <row r="1477" spans="1:14" x14ac:dyDescent="0.25">
      <c r="A1477" t="s">
        <v>245</v>
      </c>
      <c r="B1477" t="s">
        <v>110</v>
      </c>
      <c r="C1477" t="s">
        <v>20</v>
      </c>
      <c r="D1477" t="s">
        <v>16</v>
      </c>
      <c r="E1477" t="s">
        <v>39</v>
      </c>
      <c r="F1477" s="1">
        <v>42309</v>
      </c>
      <c r="G1477">
        <v>816523063</v>
      </c>
      <c r="H1477" s="1">
        <v>42343</v>
      </c>
      <c r="I1477">
        <v>10</v>
      </c>
      <c r="J1477" s="6">
        <v>47.45</v>
      </c>
      <c r="K1477" s="6">
        <v>31.79</v>
      </c>
      <c r="L1477" s="7">
        <f>raw[[#This Row],[Unit Price]]*raw[[#This Row],[Units Sold]]</f>
        <v>474.5</v>
      </c>
      <c r="M1477" s="7">
        <f>raw[[#This Row],[Unit Cost]]*raw[[#This Row],[Units Sold]]</f>
        <v>317.89999999999998</v>
      </c>
      <c r="N1477" s="7">
        <f>raw[[#This Row],[Total Revenue]]-raw[[#This Row],[Total Cost]]</f>
        <v>156.60000000000002</v>
      </c>
    </row>
    <row r="1478" spans="1:14" x14ac:dyDescent="0.25">
      <c r="A1478" t="s">
        <v>245</v>
      </c>
      <c r="B1478" t="s">
        <v>115</v>
      </c>
      <c r="C1478" t="s">
        <v>38</v>
      </c>
      <c r="D1478" t="s">
        <v>16</v>
      </c>
      <c r="E1478" t="s">
        <v>29</v>
      </c>
      <c r="F1478" s="1">
        <v>42344</v>
      </c>
      <c r="G1478">
        <v>622058618</v>
      </c>
      <c r="H1478" s="1">
        <v>42361</v>
      </c>
      <c r="I1478">
        <v>16</v>
      </c>
      <c r="J1478" s="6">
        <v>205.7</v>
      </c>
      <c r="K1478" s="6">
        <v>117.11</v>
      </c>
      <c r="L1478" s="7">
        <f>raw[[#This Row],[Unit Price]]*raw[[#This Row],[Units Sold]]</f>
        <v>3291.2</v>
      </c>
      <c r="M1478" s="7">
        <f>raw[[#This Row],[Unit Cost]]*raw[[#This Row],[Units Sold]]</f>
        <v>1873.76</v>
      </c>
      <c r="N1478" s="7">
        <f>raw[[#This Row],[Total Revenue]]-raw[[#This Row],[Total Cost]]</f>
        <v>1417.4399999999998</v>
      </c>
    </row>
    <row r="1479" spans="1:14" x14ac:dyDescent="0.25">
      <c r="A1479" t="s">
        <v>78</v>
      </c>
      <c r="B1479" t="s">
        <v>153</v>
      </c>
      <c r="C1479" t="s">
        <v>33</v>
      </c>
      <c r="D1479" t="s">
        <v>16</v>
      </c>
      <c r="E1479" t="s">
        <v>21</v>
      </c>
      <c r="F1479" s="1">
        <v>42369</v>
      </c>
      <c r="G1479">
        <v>677162349</v>
      </c>
      <c r="H1479" s="1">
        <v>42389</v>
      </c>
      <c r="I1479">
        <v>10</v>
      </c>
      <c r="J1479" s="6">
        <v>255.28</v>
      </c>
      <c r="K1479" s="6">
        <v>159.41999999999999</v>
      </c>
      <c r="L1479" s="7">
        <f>raw[[#This Row],[Unit Price]]*raw[[#This Row],[Units Sold]]</f>
        <v>2552.8000000000002</v>
      </c>
      <c r="M1479" s="7">
        <f>raw[[#This Row],[Unit Cost]]*raw[[#This Row],[Units Sold]]</f>
        <v>1594.1999999999998</v>
      </c>
      <c r="N1479" s="7">
        <f>raw[[#This Row],[Total Revenue]]-raw[[#This Row],[Total Cost]]</f>
        <v>958.60000000000036</v>
      </c>
    </row>
    <row r="1480" spans="1:14" x14ac:dyDescent="0.25">
      <c r="A1480" t="s">
        <v>30</v>
      </c>
      <c r="B1480" t="s">
        <v>145</v>
      </c>
      <c r="C1480" t="s">
        <v>15</v>
      </c>
      <c r="D1480" t="s">
        <v>24</v>
      </c>
      <c r="E1480" t="s">
        <v>17</v>
      </c>
      <c r="F1480" s="1">
        <v>42661</v>
      </c>
      <c r="G1480">
        <v>261570584</v>
      </c>
      <c r="H1480" s="1">
        <v>42698</v>
      </c>
      <c r="I1480">
        <v>6</v>
      </c>
      <c r="J1480" s="6">
        <v>651.21</v>
      </c>
      <c r="K1480" s="6">
        <v>524.96</v>
      </c>
      <c r="L1480" s="7">
        <f>raw[[#This Row],[Unit Price]]*raw[[#This Row],[Units Sold]]</f>
        <v>3907.26</v>
      </c>
      <c r="M1480" s="7">
        <f>raw[[#This Row],[Unit Cost]]*raw[[#This Row],[Units Sold]]</f>
        <v>3149.76</v>
      </c>
      <c r="N1480" s="7">
        <f>raw[[#This Row],[Total Revenue]]-raw[[#This Row],[Total Cost]]</f>
        <v>757.5</v>
      </c>
    </row>
    <row r="1481" spans="1:14" x14ac:dyDescent="0.25">
      <c r="A1481" t="s">
        <v>18</v>
      </c>
      <c r="B1481" t="s">
        <v>141</v>
      </c>
      <c r="C1481" t="s">
        <v>38</v>
      </c>
      <c r="D1481" t="s">
        <v>24</v>
      </c>
      <c r="E1481" t="s">
        <v>21</v>
      </c>
      <c r="F1481" s="1">
        <v>42501</v>
      </c>
      <c r="G1481">
        <v>525332152</v>
      </c>
      <c r="H1481" s="1">
        <v>42551</v>
      </c>
      <c r="I1481">
        <v>11</v>
      </c>
      <c r="J1481" s="6">
        <v>205.7</v>
      </c>
      <c r="K1481" s="6">
        <v>117.11</v>
      </c>
      <c r="L1481" s="7">
        <f>raw[[#This Row],[Unit Price]]*raw[[#This Row],[Units Sold]]</f>
        <v>2262.6999999999998</v>
      </c>
      <c r="M1481" s="7">
        <f>raw[[#This Row],[Unit Cost]]*raw[[#This Row],[Units Sold]]</f>
        <v>1288.21</v>
      </c>
      <c r="N1481" s="7">
        <f>raw[[#This Row],[Total Revenue]]-raw[[#This Row],[Total Cost]]</f>
        <v>974.48999999999978</v>
      </c>
    </row>
    <row r="1482" spans="1:14" x14ac:dyDescent="0.25">
      <c r="A1482" t="s">
        <v>245</v>
      </c>
      <c r="B1482" t="s">
        <v>52</v>
      </c>
      <c r="C1482" t="s">
        <v>50</v>
      </c>
      <c r="D1482" t="s">
        <v>16</v>
      </c>
      <c r="E1482" t="s">
        <v>29</v>
      </c>
      <c r="F1482" s="1">
        <v>41561</v>
      </c>
      <c r="G1482">
        <v>438808381</v>
      </c>
      <c r="H1482" s="1">
        <v>41567</v>
      </c>
      <c r="I1482">
        <v>3</v>
      </c>
      <c r="J1482" s="6">
        <v>81.73</v>
      </c>
      <c r="K1482" s="6">
        <v>56.67</v>
      </c>
      <c r="L1482" s="7">
        <f>raw[[#This Row],[Unit Price]]*raw[[#This Row],[Units Sold]]</f>
        <v>245.19</v>
      </c>
      <c r="M1482" s="7">
        <f>raw[[#This Row],[Unit Cost]]*raw[[#This Row],[Units Sold]]</f>
        <v>170.01</v>
      </c>
      <c r="N1482" s="7">
        <f>raw[[#This Row],[Total Revenue]]-raw[[#This Row],[Total Cost]]</f>
        <v>75.180000000000007</v>
      </c>
    </row>
    <row r="1483" spans="1:14" x14ac:dyDescent="0.25">
      <c r="A1483" t="s">
        <v>245</v>
      </c>
      <c r="B1483" t="s">
        <v>180</v>
      </c>
      <c r="C1483" t="s">
        <v>50</v>
      </c>
      <c r="D1483" t="s">
        <v>24</v>
      </c>
      <c r="E1483" t="s">
        <v>17</v>
      </c>
      <c r="F1483" s="1">
        <v>41287</v>
      </c>
      <c r="G1483">
        <v>842673099</v>
      </c>
      <c r="H1483" s="1">
        <v>41328</v>
      </c>
      <c r="I1483">
        <v>8</v>
      </c>
      <c r="J1483" s="6">
        <v>81.73</v>
      </c>
      <c r="K1483" s="6">
        <v>56.67</v>
      </c>
      <c r="L1483" s="7">
        <f>raw[[#This Row],[Unit Price]]*raw[[#This Row],[Units Sold]]</f>
        <v>653.84</v>
      </c>
      <c r="M1483" s="7">
        <f>raw[[#This Row],[Unit Cost]]*raw[[#This Row],[Units Sold]]</f>
        <v>453.36</v>
      </c>
      <c r="N1483" s="7">
        <f>raw[[#This Row],[Total Revenue]]-raw[[#This Row],[Total Cost]]</f>
        <v>200.48000000000002</v>
      </c>
    </row>
    <row r="1484" spans="1:14" x14ac:dyDescent="0.25">
      <c r="A1484" t="s">
        <v>18</v>
      </c>
      <c r="B1484" t="s">
        <v>99</v>
      </c>
      <c r="C1484" t="s">
        <v>23</v>
      </c>
      <c r="D1484" t="s">
        <v>24</v>
      </c>
      <c r="E1484" t="s">
        <v>39</v>
      </c>
      <c r="F1484" s="1">
        <v>40743</v>
      </c>
      <c r="G1484">
        <v>397912633</v>
      </c>
      <c r="H1484" s="1">
        <v>40745</v>
      </c>
      <c r="I1484">
        <v>1</v>
      </c>
      <c r="J1484" s="6">
        <v>154.06</v>
      </c>
      <c r="K1484" s="6">
        <v>90.93</v>
      </c>
      <c r="L1484" s="7">
        <f>raw[[#This Row],[Unit Price]]*raw[[#This Row],[Units Sold]]</f>
        <v>154.06</v>
      </c>
      <c r="M1484" s="7">
        <f>raw[[#This Row],[Unit Cost]]*raw[[#This Row],[Units Sold]]</f>
        <v>90.93</v>
      </c>
      <c r="N1484" s="7">
        <f>raw[[#This Row],[Total Revenue]]-raw[[#This Row],[Total Cost]]</f>
        <v>63.129999999999995</v>
      </c>
    </row>
    <row r="1485" spans="1:14" x14ac:dyDescent="0.25">
      <c r="A1485" t="s">
        <v>18</v>
      </c>
      <c r="B1485" t="s">
        <v>65</v>
      </c>
      <c r="C1485" t="s">
        <v>15</v>
      </c>
      <c r="D1485" t="s">
        <v>16</v>
      </c>
      <c r="E1485" t="s">
        <v>39</v>
      </c>
      <c r="F1485" s="1">
        <v>40770</v>
      </c>
      <c r="G1485">
        <v>535825812</v>
      </c>
      <c r="H1485" s="1">
        <v>40798</v>
      </c>
      <c r="I1485">
        <v>3</v>
      </c>
      <c r="J1485" s="6">
        <v>651.21</v>
      </c>
      <c r="K1485" s="6">
        <v>524.96</v>
      </c>
      <c r="L1485" s="7">
        <f>raw[[#This Row],[Unit Price]]*raw[[#This Row],[Units Sold]]</f>
        <v>1953.63</v>
      </c>
      <c r="M1485" s="7">
        <f>raw[[#This Row],[Unit Cost]]*raw[[#This Row],[Units Sold]]</f>
        <v>1574.88</v>
      </c>
      <c r="N1485" s="7">
        <f>raw[[#This Row],[Total Revenue]]-raw[[#This Row],[Total Cost]]</f>
        <v>378.75</v>
      </c>
    </row>
    <row r="1486" spans="1:14" x14ac:dyDescent="0.25">
      <c r="A1486" t="s">
        <v>246</v>
      </c>
      <c r="B1486" t="s">
        <v>61</v>
      </c>
      <c r="C1486" t="s">
        <v>33</v>
      </c>
      <c r="D1486" t="s">
        <v>24</v>
      </c>
      <c r="E1486" t="s">
        <v>29</v>
      </c>
      <c r="F1486" s="1">
        <v>42594</v>
      </c>
      <c r="G1486">
        <v>508023965</v>
      </c>
      <c r="H1486" s="1">
        <v>42609</v>
      </c>
      <c r="I1486">
        <v>7</v>
      </c>
      <c r="J1486" s="6">
        <v>255.28</v>
      </c>
      <c r="K1486" s="6">
        <v>159.41999999999999</v>
      </c>
      <c r="L1486" s="7">
        <f>raw[[#This Row],[Unit Price]]*raw[[#This Row],[Units Sold]]</f>
        <v>1786.96</v>
      </c>
      <c r="M1486" s="7">
        <f>raw[[#This Row],[Unit Cost]]*raw[[#This Row],[Units Sold]]</f>
        <v>1115.9399999999998</v>
      </c>
      <c r="N1486" s="7">
        <f>raw[[#This Row],[Total Revenue]]-raw[[#This Row],[Total Cost]]</f>
        <v>671.02000000000021</v>
      </c>
    </row>
    <row r="1487" spans="1:14" x14ac:dyDescent="0.25">
      <c r="A1487" t="s">
        <v>246</v>
      </c>
      <c r="B1487" t="s">
        <v>182</v>
      </c>
      <c r="C1487" t="s">
        <v>15</v>
      </c>
      <c r="D1487" t="s">
        <v>24</v>
      </c>
      <c r="E1487" t="s">
        <v>17</v>
      </c>
      <c r="F1487" s="1">
        <v>40918</v>
      </c>
      <c r="G1487">
        <v>536430919</v>
      </c>
      <c r="H1487" s="1">
        <v>40921</v>
      </c>
      <c r="I1487">
        <v>1</v>
      </c>
      <c r="J1487" s="6">
        <v>651.21</v>
      </c>
      <c r="K1487" s="6">
        <v>524.96</v>
      </c>
      <c r="L1487" s="7">
        <f>raw[[#This Row],[Unit Price]]*raw[[#This Row],[Units Sold]]</f>
        <v>651.21</v>
      </c>
      <c r="M1487" s="7">
        <f>raw[[#This Row],[Unit Cost]]*raw[[#This Row],[Units Sold]]</f>
        <v>524.96</v>
      </c>
      <c r="N1487" s="7">
        <f>raw[[#This Row],[Total Revenue]]-raw[[#This Row],[Total Cost]]</f>
        <v>126.25</v>
      </c>
    </row>
    <row r="1488" spans="1:14" x14ac:dyDescent="0.25">
      <c r="A1488" t="s">
        <v>18</v>
      </c>
      <c r="B1488" t="s">
        <v>54</v>
      </c>
      <c r="C1488" t="s">
        <v>44</v>
      </c>
      <c r="D1488" t="s">
        <v>16</v>
      </c>
      <c r="E1488" t="s">
        <v>39</v>
      </c>
      <c r="F1488" s="1">
        <v>41896</v>
      </c>
      <c r="G1488">
        <v>463283002</v>
      </c>
      <c r="H1488" s="1">
        <v>41940</v>
      </c>
      <c r="I1488">
        <v>8</v>
      </c>
      <c r="J1488" s="6">
        <v>109.28</v>
      </c>
      <c r="K1488" s="6">
        <v>35.840000000000003</v>
      </c>
      <c r="L1488" s="7">
        <f>raw[[#This Row],[Unit Price]]*raw[[#This Row],[Units Sold]]</f>
        <v>874.24</v>
      </c>
      <c r="M1488" s="7">
        <f>raw[[#This Row],[Unit Cost]]*raw[[#This Row],[Units Sold]]</f>
        <v>286.72000000000003</v>
      </c>
      <c r="N1488" s="7">
        <f>raw[[#This Row],[Total Revenue]]-raw[[#This Row],[Total Cost]]</f>
        <v>587.52</v>
      </c>
    </row>
    <row r="1489" spans="1:14" x14ac:dyDescent="0.25">
      <c r="A1489" t="s">
        <v>18</v>
      </c>
      <c r="B1489" t="s">
        <v>88</v>
      </c>
      <c r="C1489" t="s">
        <v>38</v>
      </c>
      <c r="D1489" t="s">
        <v>16</v>
      </c>
      <c r="E1489" t="s">
        <v>21</v>
      </c>
      <c r="F1489" s="1">
        <v>42390</v>
      </c>
      <c r="G1489">
        <v>201129043</v>
      </c>
      <c r="H1489" s="1">
        <v>42416</v>
      </c>
      <c r="I1489">
        <v>12</v>
      </c>
      <c r="J1489" s="6">
        <v>205.7</v>
      </c>
      <c r="K1489" s="6">
        <v>117.11</v>
      </c>
      <c r="L1489" s="7">
        <f>raw[[#This Row],[Unit Price]]*raw[[#This Row],[Units Sold]]</f>
        <v>2468.3999999999996</v>
      </c>
      <c r="M1489" s="7">
        <f>raw[[#This Row],[Unit Cost]]*raw[[#This Row],[Units Sold]]</f>
        <v>1405.32</v>
      </c>
      <c r="N1489" s="7">
        <f>raw[[#This Row],[Total Revenue]]-raw[[#This Row],[Total Cost]]</f>
        <v>1063.0799999999997</v>
      </c>
    </row>
    <row r="1490" spans="1:14" x14ac:dyDescent="0.25">
      <c r="A1490" t="s">
        <v>18</v>
      </c>
      <c r="B1490" t="s">
        <v>117</v>
      </c>
      <c r="C1490" t="s">
        <v>15</v>
      </c>
      <c r="D1490" t="s">
        <v>24</v>
      </c>
      <c r="E1490" t="s">
        <v>29</v>
      </c>
      <c r="F1490" s="1">
        <v>42418</v>
      </c>
      <c r="G1490">
        <v>182830369</v>
      </c>
      <c r="H1490" s="1">
        <v>42420</v>
      </c>
      <c r="I1490">
        <v>4</v>
      </c>
      <c r="J1490" s="6">
        <v>651.21</v>
      </c>
      <c r="K1490" s="6">
        <v>524.96</v>
      </c>
      <c r="L1490" s="7">
        <f>raw[[#This Row],[Unit Price]]*raw[[#This Row],[Units Sold]]</f>
        <v>2604.84</v>
      </c>
      <c r="M1490" s="7">
        <f>raw[[#This Row],[Unit Cost]]*raw[[#This Row],[Units Sold]]</f>
        <v>2099.84</v>
      </c>
      <c r="N1490" s="7">
        <f>raw[[#This Row],[Total Revenue]]-raw[[#This Row],[Total Cost]]</f>
        <v>505</v>
      </c>
    </row>
    <row r="1491" spans="1:14" x14ac:dyDescent="0.25">
      <c r="A1491" t="s">
        <v>247</v>
      </c>
      <c r="B1491" t="s">
        <v>144</v>
      </c>
      <c r="C1491" t="s">
        <v>44</v>
      </c>
      <c r="D1491" t="s">
        <v>24</v>
      </c>
      <c r="E1491" t="s">
        <v>17</v>
      </c>
      <c r="F1491" s="1">
        <v>41004</v>
      </c>
      <c r="G1491">
        <v>911560809</v>
      </c>
      <c r="H1491" s="1">
        <v>41018</v>
      </c>
      <c r="I1491">
        <v>17</v>
      </c>
      <c r="J1491" s="6">
        <v>109.28</v>
      </c>
      <c r="K1491" s="6">
        <v>35.840000000000003</v>
      </c>
      <c r="L1491" s="7">
        <f>raw[[#This Row],[Unit Price]]*raw[[#This Row],[Units Sold]]</f>
        <v>1857.76</v>
      </c>
      <c r="M1491" s="7">
        <f>raw[[#This Row],[Unit Cost]]*raw[[#This Row],[Units Sold]]</f>
        <v>609.28000000000009</v>
      </c>
      <c r="N1491" s="7">
        <f>raw[[#This Row],[Total Revenue]]-raw[[#This Row],[Total Cost]]</f>
        <v>1248.48</v>
      </c>
    </row>
    <row r="1492" spans="1:14" x14ac:dyDescent="0.25">
      <c r="A1492" t="s">
        <v>78</v>
      </c>
      <c r="B1492" t="s">
        <v>133</v>
      </c>
      <c r="C1492" t="s">
        <v>46</v>
      </c>
      <c r="D1492" t="s">
        <v>16</v>
      </c>
      <c r="E1492" t="s">
        <v>29</v>
      </c>
      <c r="F1492" s="1">
        <v>40326</v>
      </c>
      <c r="G1492">
        <v>710806691</v>
      </c>
      <c r="H1492" s="1">
        <v>40342</v>
      </c>
      <c r="I1492">
        <v>4</v>
      </c>
      <c r="J1492" s="6">
        <v>152.58000000000001</v>
      </c>
      <c r="K1492" s="6">
        <v>97.44</v>
      </c>
      <c r="L1492" s="7">
        <f>raw[[#This Row],[Unit Price]]*raw[[#This Row],[Units Sold]]</f>
        <v>610.32000000000005</v>
      </c>
      <c r="M1492" s="7">
        <f>raw[[#This Row],[Unit Cost]]*raw[[#This Row],[Units Sold]]</f>
        <v>389.76</v>
      </c>
      <c r="N1492" s="7">
        <f>raw[[#This Row],[Total Revenue]]-raw[[#This Row],[Total Cost]]</f>
        <v>220.56000000000006</v>
      </c>
    </row>
    <row r="1493" spans="1:14" x14ac:dyDescent="0.25">
      <c r="A1493" t="s">
        <v>246</v>
      </c>
      <c r="B1493" t="s">
        <v>193</v>
      </c>
      <c r="C1493" t="s">
        <v>15</v>
      </c>
      <c r="D1493" t="s">
        <v>16</v>
      </c>
      <c r="E1493" t="s">
        <v>39</v>
      </c>
      <c r="F1493" s="1">
        <v>41568</v>
      </c>
      <c r="G1493">
        <v>674366843</v>
      </c>
      <c r="H1493" s="1">
        <v>41569</v>
      </c>
      <c r="I1493">
        <v>15</v>
      </c>
      <c r="J1493" s="6">
        <v>651.21</v>
      </c>
      <c r="K1493" s="6">
        <v>524.96</v>
      </c>
      <c r="L1493" s="7">
        <f>raw[[#This Row],[Unit Price]]*raw[[#This Row],[Units Sold]]</f>
        <v>9768.1500000000015</v>
      </c>
      <c r="M1493" s="7">
        <f>raw[[#This Row],[Unit Cost]]*raw[[#This Row],[Units Sold]]</f>
        <v>7874.4000000000005</v>
      </c>
      <c r="N1493" s="7">
        <f>raw[[#This Row],[Total Revenue]]-raw[[#This Row],[Total Cost]]</f>
        <v>1893.7500000000009</v>
      </c>
    </row>
    <row r="1494" spans="1:14" x14ac:dyDescent="0.25">
      <c r="A1494" t="s">
        <v>245</v>
      </c>
      <c r="B1494" t="s">
        <v>122</v>
      </c>
      <c r="C1494" t="s">
        <v>53</v>
      </c>
      <c r="D1494" t="s">
        <v>16</v>
      </c>
      <c r="E1494" t="s">
        <v>21</v>
      </c>
      <c r="F1494" s="1">
        <v>40773</v>
      </c>
      <c r="G1494">
        <v>616352593</v>
      </c>
      <c r="H1494" s="1">
        <v>40798</v>
      </c>
      <c r="I1494">
        <v>2</v>
      </c>
      <c r="J1494" s="6">
        <v>437.2</v>
      </c>
      <c r="K1494" s="6">
        <v>263.33</v>
      </c>
      <c r="L1494" s="7">
        <f>raw[[#This Row],[Unit Price]]*raw[[#This Row],[Units Sold]]</f>
        <v>874.4</v>
      </c>
      <c r="M1494" s="7">
        <f>raw[[#This Row],[Unit Cost]]*raw[[#This Row],[Units Sold]]</f>
        <v>526.66</v>
      </c>
      <c r="N1494" s="7">
        <f>raw[[#This Row],[Total Revenue]]-raw[[#This Row],[Total Cost]]</f>
        <v>347.74</v>
      </c>
    </row>
    <row r="1495" spans="1:14" x14ac:dyDescent="0.25">
      <c r="A1495" t="s">
        <v>245</v>
      </c>
      <c r="B1495" t="s">
        <v>203</v>
      </c>
      <c r="C1495" t="s">
        <v>46</v>
      </c>
      <c r="D1495" t="s">
        <v>24</v>
      </c>
      <c r="E1495" t="s">
        <v>17</v>
      </c>
      <c r="F1495" s="1">
        <v>41285</v>
      </c>
      <c r="G1495">
        <v>421187770</v>
      </c>
      <c r="H1495" s="1">
        <v>41317</v>
      </c>
      <c r="I1495">
        <v>13</v>
      </c>
      <c r="J1495" s="6">
        <v>152.58000000000001</v>
      </c>
      <c r="K1495" s="6">
        <v>97.44</v>
      </c>
      <c r="L1495" s="7">
        <f>raw[[#This Row],[Unit Price]]*raw[[#This Row],[Units Sold]]</f>
        <v>1983.5400000000002</v>
      </c>
      <c r="M1495" s="7">
        <f>raw[[#This Row],[Unit Cost]]*raw[[#This Row],[Units Sold]]</f>
        <v>1266.72</v>
      </c>
      <c r="N1495" s="7">
        <f>raw[[#This Row],[Total Revenue]]-raw[[#This Row],[Total Cost]]</f>
        <v>716.82000000000016</v>
      </c>
    </row>
    <row r="1496" spans="1:14" x14ac:dyDescent="0.25">
      <c r="A1496" t="s">
        <v>30</v>
      </c>
      <c r="B1496" t="s">
        <v>179</v>
      </c>
      <c r="C1496" t="s">
        <v>44</v>
      </c>
      <c r="D1496" t="s">
        <v>16</v>
      </c>
      <c r="E1496" t="s">
        <v>29</v>
      </c>
      <c r="F1496" s="1">
        <v>41306</v>
      </c>
      <c r="G1496">
        <v>493608701</v>
      </c>
      <c r="H1496" s="1">
        <v>41335</v>
      </c>
      <c r="I1496">
        <v>14</v>
      </c>
      <c r="J1496" s="6">
        <v>109.28</v>
      </c>
      <c r="K1496" s="6">
        <v>35.840000000000003</v>
      </c>
      <c r="L1496" s="7">
        <f>raw[[#This Row],[Unit Price]]*raw[[#This Row],[Units Sold]]</f>
        <v>1529.92</v>
      </c>
      <c r="M1496" s="7">
        <f>raw[[#This Row],[Unit Cost]]*raw[[#This Row],[Units Sold]]</f>
        <v>501.76000000000005</v>
      </c>
      <c r="N1496" s="7">
        <f>raw[[#This Row],[Total Revenue]]-raw[[#This Row],[Total Cost]]</f>
        <v>1028.1600000000001</v>
      </c>
    </row>
    <row r="1497" spans="1:14" x14ac:dyDescent="0.25">
      <c r="A1497" t="s">
        <v>104</v>
      </c>
      <c r="B1497" t="s">
        <v>202</v>
      </c>
      <c r="C1497" t="s">
        <v>50</v>
      </c>
      <c r="D1497" t="s">
        <v>16</v>
      </c>
      <c r="E1497" t="s">
        <v>29</v>
      </c>
      <c r="F1497" s="1">
        <v>40812</v>
      </c>
      <c r="G1497">
        <v>408664214</v>
      </c>
      <c r="H1497" s="1">
        <v>40825</v>
      </c>
      <c r="I1497">
        <v>3</v>
      </c>
      <c r="J1497" s="6">
        <v>81.73</v>
      </c>
      <c r="K1497" s="6">
        <v>56.67</v>
      </c>
      <c r="L1497" s="7">
        <f>raw[[#This Row],[Unit Price]]*raw[[#This Row],[Units Sold]]</f>
        <v>245.19</v>
      </c>
      <c r="M1497" s="7">
        <f>raw[[#This Row],[Unit Cost]]*raw[[#This Row],[Units Sold]]</f>
        <v>170.01</v>
      </c>
      <c r="N1497" s="7">
        <f>raw[[#This Row],[Total Revenue]]-raw[[#This Row],[Total Cost]]</f>
        <v>75.180000000000007</v>
      </c>
    </row>
    <row r="1498" spans="1:14" x14ac:dyDescent="0.25">
      <c r="A1498" t="s">
        <v>247</v>
      </c>
      <c r="B1498" t="s">
        <v>43</v>
      </c>
      <c r="C1498" t="s">
        <v>15</v>
      </c>
      <c r="D1498" t="s">
        <v>24</v>
      </c>
      <c r="E1498" t="s">
        <v>17</v>
      </c>
      <c r="F1498" s="1">
        <v>42931</v>
      </c>
      <c r="G1498">
        <v>261715638</v>
      </c>
      <c r="H1498" s="1">
        <v>42974</v>
      </c>
      <c r="I1498">
        <v>11</v>
      </c>
      <c r="J1498" s="6">
        <v>651.21</v>
      </c>
      <c r="K1498" s="6">
        <v>524.96</v>
      </c>
      <c r="L1498" s="7">
        <f>raw[[#This Row],[Unit Price]]*raw[[#This Row],[Units Sold]]</f>
        <v>7163.31</v>
      </c>
      <c r="M1498" s="7">
        <f>raw[[#This Row],[Unit Cost]]*raw[[#This Row],[Units Sold]]</f>
        <v>5774.56</v>
      </c>
      <c r="N1498" s="7">
        <f>raw[[#This Row],[Total Revenue]]-raw[[#This Row],[Total Cost]]</f>
        <v>1388.75</v>
      </c>
    </row>
    <row r="1499" spans="1:14" x14ac:dyDescent="0.25">
      <c r="A1499" t="s">
        <v>246</v>
      </c>
      <c r="B1499" t="s">
        <v>137</v>
      </c>
      <c r="C1499" t="s">
        <v>46</v>
      </c>
      <c r="D1499" t="s">
        <v>24</v>
      </c>
      <c r="E1499" t="s">
        <v>17</v>
      </c>
      <c r="F1499" s="1">
        <v>41501</v>
      </c>
      <c r="G1499">
        <v>218436801</v>
      </c>
      <c r="H1499" s="1">
        <v>41515</v>
      </c>
      <c r="I1499">
        <v>15</v>
      </c>
      <c r="J1499" s="6">
        <v>152.58000000000001</v>
      </c>
      <c r="K1499" s="6">
        <v>97.44</v>
      </c>
      <c r="L1499" s="7">
        <f>raw[[#This Row],[Unit Price]]*raw[[#This Row],[Units Sold]]</f>
        <v>2288.7000000000003</v>
      </c>
      <c r="M1499" s="7">
        <f>raw[[#This Row],[Unit Cost]]*raw[[#This Row],[Units Sold]]</f>
        <v>1461.6</v>
      </c>
      <c r="N1499" s="7">
        <f>raw[[#This Row],[Total Revenue]]-raw[[#This Row],[Total Cost]]</f>
        <v>827.10000000000036</v>
      </c>
    </row>
    <row r="1500" spans="1:14" x14ac:dyDescent="0.25">
      <c r="A1500" t="s">
        <v>18</v>
      </c>
      <c r="B1500" t="s">
        <v>206</v>
      </c>
      <c r="C1500" t="s">
        <v>46</v>
      </c>
      <c r="D1500" t="s">
        <v>16</v>
      </c>
      <c r="E1500" t="s">
        <v>17</v>
      </c>
      <c r="F1500" s="1">
        <v>41812</v>
      </c>
      <c r="G1500">
        <v>964814031</v>
      </c>
      <c r="H1500" s="1">
        <v>41852</v>
      </c>
      <c r="I1500">
        <v>15</v>
      </c>
      <c r="J1500" s="6">
        <v>152.58000000000001</v>
      </c>
      <c r="K1500" s="6">
        <v>97.44</v>
      </c>
      <c r="L1500" s="7">
        <f>raw[[#This Row],[Unit Price]]*raw[[#This Row],[Units Sold]]</f>
        <v>2288.7000000000003</v>
      </c>
      <c r="M1500" s="7">
        <f>raw[[#This Row],[Unit Cost]]*raw[[#This Row],[Units Sold]]</f>
        <v>1461.6</v>
      </c>
      <c r="N1500" s="7">
        <f>raw[[#This Row],[Total Revenue]]-raw[[#This Row],[Total Cost]]</f>
        <v>827.10000000000036</v>
      </c>
    </row>
    <row r="1501" spans="1:14" x14ac:dyDescent="0.25">
      <c r="A1501" t="s">
        <v>246</v>
      </c>
      <c r="B1501" t="s">
        <v>101</v>
      </c>
      <c r="C1501" t="s">
        <v>44</v>
      </c>
      <c r="D1501" t="s">
        <v>24</v>
      </c>
      <c r="E1501" t="s">
        <v>21</v>
      </c>
      <c r="F1501" s="1">
        <v>42628</v>
      </c>
      <c r="G1501">
        <v>557146155</v>
      </c>
      <c r="H1501" s="1">
        <v>42646</v>
      </c>
      <c r="I1501">
        <v>1</v>
      </c>
      <c r="J1501" s="6">
        <v>109.28</v>
      </c>
      <c r="K1501" s="6">
        <v>35.840000000000003</v>
      </c>
      <c r="L1501" s="7">
        <f>raw[[#This Row],[Unit Price]]*raw[[#This Row],[Units Sold]]</f>
        <v>109.28</v>
      </c>
      <c r="M1501" s="7">
        <f>raw[[#This Row],[Unit Cost]]*raw[[#This Row],[Units Sold]]</f>
        <v>35.840000000000003</v>
      </c>
      <c r="N1501" s="7">
        <f>raw[[#This Row],[Total Revenue]]-raw[[#This Row],[Total Cost]]</f>
        <v>73.44</v>
      </c>
    </row>
    <row r="1502" spans="1:14" x14ac:dyDescent="0.25">
      <c r="A1502" t="s">
        <v>245</v>
      </c>
      <c r="B1502" t="s">
        <v>152</v>
      </c>
      <c r="C1502" t="s">
        <v>15</v>
      </c>
      <c r="D1502" t="s">
        <v>24</v>
      </c>
      <c r="E1502" t="s">
        <v>39</v>
      </c>
      <c r="F1502" s="1">
        <v>40337</v>
      </c>
      <c r="G1502">
        <v>272044503</v>
      </c>
      <c r="H1502" s="1">
        <v>40348</v>
      </c>
      <c r="I1502">
        <v>5</v>
      </c>
      <c r="J1502" s="6">
        <v>651.21</v>
      </c>
      <c r="K1502" s="6">
        <v>524.96</v>
      </c>
      <c r="L1502" s="7">
        <f>raw[[#This Row],[Unit Price]]*raw[[#This Row],[Units Sold]]</f>
        <v>3256.05</v>
      </c>
      <c r="M1502" s="7">
        <f>raw[[#This Row],[Unit Cost]]*raw[[#This Row],[Units Sold]]</f>
        <v>2624.8</v>
      </c>
      <c r="N1502" s="7">
        <f>raw[[#This Row],[Total Revenue]]-raw[[#This Row],[Total Cost]]</f>
        <v>631.25</v>
      </c>
    </row>
    <row r="1503" spans="1:14" x14ac:dyDescent="0.25">
      <c r="A1503" t="s">
        <v>18</v>
      </c>
      <c r="B1503" t="s">
        <v>172</v>
      </c>
      <c r="C1503" t="s">
        <v>33</v>
      </c>
      <c r="D1503" t="s">
        <v>16</v>
      </c>
      <c r="E1503" t="s">
        <v>21</v>
      </c>
      <c r="F1503" s="1">
        <v>41395</v>
      </c>
      <c r="G1503">
        <v>556432902</v>
      </c>
      <c r="H1503" s="1">
        <v>41414</v>
      </c>
      <c r="I1503">
        <v>16</v>
      </c>
      <c r="J1503" s="6">
        <v>255.28</v>
      </c>
      <c r="K1503" s="6">
        <v>159.41999999999999</v>
      </c>
      <c r="L1503" s="7">
        <f>raw[[#This Row],[Unit Price]]*raw[[#This Row],[Units Sold]]</f>
        <v>4084.48</v>
      </c>
      <c r="M1503" s="7">
        <f>raw[[#This Row],[Unit Cost]]*raw[[#This Row],[Units Sold]]</f>
        <v>2550.7199999999998</v>
      </c>
      <c r="N1503" s="7">
        <f>raw[[#This Row],[Total Revenue]]-raw[[#This Row],[Total Cost]]</f>
        <v>1533.7600000000002</v>
      </c>
    </row>
    <row r="1504" spans="1:14" x14ac:dyDescent="0.25">
      <c r="A1504" t="s">
        <v>247</v>
      </c>
      <c r="B1504" t="s">
        <v>112</v>
      </c>
      <c r="C1504" t="s">
        <v>67</v>
      </c>
      <c r="D1504" t="s">
        <v>24</v>
      </c>
      <c r="E1504" t="s">
        <v>17</v>
      </c>
      <c r="F1504" s="1">
        <v>41584</v>
      </c>
      <c r="G1504">
        <v>577547681</v>
      </c>
      <c r="H1504" s="1">
        <v>41590</v>
      </c>
      <c r="I1504">
        <v>13</v>
      </c>
      <c r="J1504" s="6">
        <v>9.33</v>
      </c>
      <c r="K1504" s="6">
        <v>6.92</v>
      </c>
      <c r="L1504" s="7">
        <f>raw[[#This Row],[Unit Price]]*raw[[#This Row],[Units Sold]]</f>
        <v>121.29</v>
      </c>
      <c r="M1504" s="7">
        <f>raw[[#This Row],[Unit Cost]]*raw[[#This Row],[Units Sold]]</f>
        <v>89.96</v>
      </c>
      <c r="N1504" s="7">
        <f>raw[[#This Row],[Total Revenue]]-raw[[#This Row],[Total Cost]]</f>
        <v>31.330000000000013</v>
      </c>
    </row>
    <row r="1505" spans="1:14" x14ac:dyDescent="0.25">
      <c r="A1505" t="s">
        <v>30</v>
      </c>
      <c r="B1505" t="s">
        <v>219</v>
      </c>
      <c r="C1505" t="s">
        <v>53</v>
      </c>
      <c r="D1505" t="s">
        <v>16</v>
      </c>
      <c r="E1505" t="s">
        <v>21</v>
      </c>
      <c r="F1505" s="1">
        <v>41225</v>
      </c>
      <c r="G1505">
        <v>472937667</v>
      </c>
      <c r="H1505" s="1">
        <v>41249</v>
      </c>
      <c r="I1505">
        <v>3</v>
      </c>
      <c r="J1505" s="6">
        <v>437.2</v>
      </c>
      <c r="K1505" s="6">
        <v>263.33</v>
      </c>
      <c r="L1505" s="7">
        <f>raw[[#This Row],[Unit Price]]*raw[[#This Row],[Units Sold]]</f>
        <v>1311.6</v>
      </c>
      <c r="M1505" s="7">
        <f>raw[[#This Row],[Unit Cost]]*raw[[#This Row],[Units Sold]]</f>
        <v>789.99</v>
      </c>
      <c r="N1505" s="7">
        <f>raw[[#This Row],[Total Revenue]]-raw[[#This Row],[Total Cost]]</f>
        <v>521.6099999999999</v>
      </c>
    </row>
    <row r="1506" spans="1:14" x14ac:dyDescent="0.25">
      <c r="A1506" t="s">
        <v>30</v>
      </c>
      <c r="B1506" t="s">
        <v>179</v>
      </c>
      <c r="C1506" t="s">
        <v>23</v>
      </c>
      <c r="D1506" t="s">
        <v>16</v>
      </c>
      <c r="E1506" t="s">
        <v>29</v>
      </c>
      <c r="F1506" s="1">
        <v>41027</v>
      </c>
      <c r="G1506">
        <v>900464189</v>
      </c>
      <c r="H1506" s="1">
        <v>41066</v>
      </c>
      <c r="I1506">
        <v>10</v>
      </c>
      <c r="J1506" s="6">
        <v>154.06</v>
      </c>
      <c r="K1506" s="6">
        <v>90.93</v>
      </c>
      <c r="L1506" s="7">
        <f>raw[[#This Row],[Unit Price]]*raw[[#This Row],[Units Sold]]</f>
        <v>1540.6</v>
      </c>
      <c r="M1506" s="7">
        <f>raw[[#This Row],[Unit Cost]]*raw[[#This Row],[Units Sold]]</f>
        <v>909.30000000000007</v>
      </c>
      <c r="N1506" s="7">
        <f>raw[[#This Row],[Total Revenue]]-raw[[#This Row],[Total Cost]]</f>
        <v>631.29999999999984</v>
      </c>
    </row>
    <row r="1507" spans="1:14" x14ac:dyDescent="0.25">
      <c r="A1507" t="s">
        <v>247</v>
      </c>
      <c r="B1507" t="s">
        <v>165</v>
      </c>
      <c r="C1507" t="s">
        <v>35</v>
      </c>
      <c r="D1507" t="s">
        <v>16</v>
      </c>
      <c r="E1507" t="s">
        <v>29</v>
      </c>
      <c r="F1507" s="1">
        <v>40705</v>
      </c>
      <c r="G1507">
        <v>788301074</v>
      </c>
      <c r="H1507" s="1">
        <v>40708</v>
      </c>
      <c r="I1507">
        <v>8</v>
      </c>
      <c r="J1507" s="6">
        <v>421.89</v>
      </c>
      <c r="K1507" s="6">
        <v>364.69</v>
      </c>
      <c r="L1507" s="7">
        <f>raw[[#This Row],[Unit Price]]*raw[[#This Row],[Units Sold]]</f>
        <v>3375.12</v>
      </c>
      <c r="M1507" s="7">
        <f>raw[[#This Row],[Unit Cost]]*raw[[#This Row],[Units Sold]]</f>
        <v>2917.52</v>
      </c>
      <c r="N1507" s="7">
        <f>raw[[#This Row],[Total Revenue]]-raw[[#This Row],[Total Cost]]</f>
        <v>457.59999999999991</v>
      </c>
    </row>
    <row r="1508" spans="1:14" x14ac:dyDescent="0.25">
      <c r="A1508" t="s">
        <v>30</v>
      </c>
      <c r="B1508" t="s">
        <v>73</v>
      </c>
      <c r="C1508" t="s">
        <v>67</v>
      </c>
      <c r="D1508" t="s">
        <v>24</v>
      </c>
      <c r="E1508" t="s">
        <v>29</v>
      </c>
      <c r="F1508" s="1">
        <v>40363</v>
      </c>
      <c r="G1508">
        <v>484934651</v>
      </c>
      <c r="H1508" s="1">
        <v>40399</v>
      </c>
      <c r="I1508">
        <v>3</v>
      </c>
      <c r="J1508" s="6">
        <v>9.33</v>
      </c>
      <c r="K1508" s="6">
        <v>6.92</v>
      </c>
      <c r="L1508" s="7">
        <f>raw[[#This Row],[Unit Price]]*raw[[#This Row],[Units Sold]]</f>
        <v>27.990000000000002</v>
      </c>
      <c r="M1508" s="7">
        <f>raw[[#This Row],[Unit Cost]]*raw[[#This Row],[Units Sold]]</f>
        <v>20.759999999999998</v>
      </c>
      <c r="N1508" s="7">
        <f>raw[[#This Row],[Total Revenue]]-raw[[#This Row],[Total Cost]]</f>
        <v>7.230000000000004</v>
      </c>
    </row>
    <row r="1509" spans="1:14" x14ac:dyDescent="0.25">
      <c r="A1509" t="s">
        <v>18</v>
      </c>
      <c r="B1509" t="s">
        <v>80</v>
      </c>
      <c r="C1509" t="s">
        <v>38</v>
      </c>
      <c r="D1509" t="s">
        <v>16</v>
      </c>
      <c r="E1509" t="s">
        <v>21</v>
      </c>
      <c r="F1509" s="1">
        <v>41876</v>
      </c>
      <c r="G1509">
        <v>409163749</v>
      </c>
      <c r="H1509" s="1">
        <v>41916</v>
      </c>
      <c r="I1509">
        <v>16</v>
      </c>
      <c r="J1509" s="6">
        <v>205.7</v>
      </c>
      <c r="K1509" s="6">
        <v>117.11</v>
      </c>
      <c r="L1509" s="7">
        <f>raw[[#This Row],[Unit Price]]*raw[[#This Row],[Units Sold]]</f>
        <v>3291.2</v>
      </c>
      <c r="M1509" s="7">
        <f>raw[[#This Row],[Unit Cost]]*raw[[#This Row],[Units Sold]]</f>
        <v>1873.76</v>
      </c>
      <c r="N1509" s="7">
        <f>raw[[#This Row],[Total Revenue]]-raw[[#This Row],[Total Cost]]</f>
        <v>1417.4399999999998</v>
      </c>
    </row>
    <row r="1510" spans="1:14" x14ac:dyDescent="0.25">
      <c r="A1510" t="s">
        <v>246</v>
      </c>
      <c r="B1510" t="s">
        <v>135</v>
      </c>
      <c r="C1510" t="s">
        <v>15</v>
      </c>
      <c r="D1510" t="s">
        <v>16</v>
      </c>
      <c r="E1510" t="s">
        <v>21</v>
      </c>
      <c r="F1510" s="1">
        <v>41978</v>
      </c>
      <c r="G1510">
        <v>600099694</v>
      </c>
      <c r="H1510" s="1">
        <v>42013</v>
      </c>
      <c r="I1510">
        <v>3</v>
      </c>
      <c r="J1510" s="6">
        <v>651.21</v>
      </c>
      <c r="K1510" s="6">
        <v>524.96</v>
      </c>
      <c r="L1510" s="7">
        <f>raw[[#This Row],[Unit Price]]*raw[[#This Row],[Units Sold]]</f>
        <v>1953.63</v>
      </c>
      <c r="M1510" s="7">
        <f>raw[[#This Row],[Unit Cost]]*raw[[#This Row],[Units Sold]]</f>
        <v>1574.88</v>
      </c>
      <c r="N1510" s="7">
        <f>raw[[#This Row],[Total Revenue]]-raw[[#This Row],[Total Cost]]</f>
        <v>378.75</v>
      </c>
    </row>
    <row r="1511" spans="1:14" x14ac:dyDescent="0.25">
      <c r="A1511" t="s">
        <v>245</v>
      </c>
      <c r="B1511" t="s">
        <v>84</v>
      </c>
      <c r="C1511" t="s">
        <v>26</v>
      </c>
      <c r="D1511" t="s">
        <v>16</v>
      </c>
      <c r="E1511" t="s">
        <v>21</v>
      </c>
      <c r="F1511" s="1">
        <v>41939</v>
      </c>
      <c r="G1511">
        <v>267166316</v>
      </c>
      <c r="H1511" s="1">
        <v>41966</v>
      </c>
      <c r="I1511">
        <v>16</v>
      </c>
      <c r="J1511" s="6">
        <v>668.27</v>
      </c>
      <c r="K1511" s="6">
        <v>502.54</v>
      </c>
      <c r="L1511" s="7">
        <f>raw[[#This Row],[Unit Price]]*raw[[#This Row],[Units Sold]]</f>
        <v>10692.32</v>
      </c>
      <c r="M1511" s="7">
        <f>raw[[#This Row],[Unit Cost]]*raw[[#This Row],[Units Sold]]</f>
        <v>8040.64</v>
      </c>
      <c r="N1511" s="7">
        <f>raw[[#This Row],[Total Revenue]]-raw[[#This Row],[Total Cost]]</f>
        <v>2651.6799999999994</v>
      </c>
    </row>
    <row r="1512" spans="1:14" x14ac:dyDescent="0.25">
      <c r="A1512" t="s">
        <v>30</v>
      </c>
      <c r="B1512" t="s">
        <v>205</v>
      </c>
      <c r="C1512" t="s">
        <v>33</v>
      </c>
      <c r="D1512" t="s">
        <v>24</v>
      </c>
      <c r="E1512" t="s">
        <v>29</v>
      </c>
      <c r="F1512" s="1">
        <v>40654</v>
      </c>
      <c r="G1512">
        <v>940099942</v>
      </c>
      <c r="H1512" s="1">
        <v>40691</v>
      </c>
      <c r="I1512">
        <v>9</v>
      </c>
      <c r="J1512" s="6">
        <v>255.28</v>
      </c>
      <c r="K1512" s="6">
        <v>159.41999999999999</v>
      </c>
      <c r="L1512" s="7">
        <f>raw[[#This Row],[Unit Price]]*raw[[#This Row],[Units Sold]]</f>
        <v>2297.52</v>
      </c>
      <c r="M1512" s="7">
        <f>raw[[#This Row],[Unit Cost]]*raw[[#This Row],[Units Sold]]</f>
        <v>1434.78</v>
      </c>
      <c r="N1512" s="7">
        <f>raw[[#This Row],[Total Revenue]]-raw[[#This Row],[Total Cost]]</f>
        <v>862.74</v>
      </c>
    </row>
    <row r="1513" spans="1:14" x14ac:dyDescent="0.25">
      <c r="A1513" t="s">
        <v>247</v>
      </c>
      <c r="B1513" t="s">
        <v>165</v>
      </c>
      <c r="C1513" t="s">
        <v>44</v>
      </c>
      <c r="D1513" t="s">
        <v>16</v>
      </c>
      <c r="E1513" t="s">
        <v>29</v>
      </c>
      <c r="F1513" s="1">
        <v>41555</v>
      </c>
      <c r="G1513">
        <v>618949401</v>
      </c>
      <c r="H1513" s="1">
        <v>41577</v>
      </c>
      <c r="I1513">
        <v>16</v>
      </c>
      <c r="J1513" s="6">
        <v>109.28</v>
      </c>
      <c r="K1513" s="6">
        <v>35.840000000000003</v>
      </c>
      <c r="L1513" s="7">
        <f>raw[[#This Row],[Unit Price]]*raw[[#This Row],[Units Sold]]</f>
        <v>1748.48</v>
      </c>
      <c r="M1513" s="7">
        <f>raw[[#This Row],[Unit Cost]]*raw[[#This Row],[Units Sold]]</f>
        <v>573.44000000000005</v>
      </c>
      <c r="N1513" s="7">
        <f>raw[[#This Row],[Total Revenue]]-raw[[#This Row],[Total Cost]]</f>
        <v>1175.04</v>
      </c>
    </row>
    <row r="1514" spans="1:14" x14ac:dyDescent="0.25">
      <c r="A1514" t="s">
        <v>245</v>
      </c>
      <c r="B1514" t="s">
        <v>198</v>
      </c>
      <c r="C1514" t="s">
        <v>46</v>
      </c>
      <c r="D1514" t="s">
        <v>24</v>
      </c>
      <c r="E1514" t="s">
        <v>21</v>
      </c>
      <c r="F1514" s="1">
        <v>42929</v>
      </c>
      <c r="G1514">
        <v>524076020</v>
      </c>
      <c r="H1514" s="1">
        <v>42934</v>
      </c>
      <c r="I1514">
        <v>8</v>
      </c>
      <c r="J1514" s="6">
        <v>152.58000000000001</v>
      </c>
      <c r="K1514" s="6">
        <v>97.44</v>
      </c>
      <c r="L1514" s="7">
        <f>raw[[#This Row],[Unit Price]]*raw[[#This Row],[Units Sold]]</f>
        <v>1220.6400000000001</v>
      </c>
      <c r="M1514" s="7">
        <f>raw[[#This Row],[Unit Cost]]*raw[[#This Row],[Units Sold]]</f>
        <v>779.52</v>
      </c>
      <c r="N1514" s="7">
        <f>raw[[#This Row],[Total Revenue]]-raw[[#This Row],[Total Cost]]</f>
        <v>441.12000000000012</v>
      </c>
    </row>
    <row r="1515" spans="1:14" x14ac:dyDescent="0.25">
      <c r="A1515" t="s">
        <v>18</v>
      </c>
      <c r="B1515" t="s">
        <v>157</v>
      </c>
      <c r="C1515" t="s">
        <v>50</v>
      </c>
      <c r="D1515" t="s">
        <v>16</v>
      </c>
      <c r="E1515" t="s">
        <v>17</v>
      </c>
      <c r="F1515" s="1">
        <v>42072</v>
      </c>
      <c r="G1515">
        <v>146153628</v>
      </c>
      <c r="H1515" s="1">
        <v>42118</v>
      </c>
      <c r="I1515">
        <v>15</v>
      </c>
      <c r="J1515" s="6">
        <v>81.73</v>
      </c>
      <c r="K1515" s="6">
        <v>56.67</v>
      </c>
      <c r="L1515" s="7">
        <f>raw[[#This Row],[Unit Price]]*raw[[#This Row],[Units Sold]]</f>
        <v>1225.95</v>
      </c>
      <c r="M1515" s="7">
        <f>raw[[#This Row],[Unit Cost]]*raw[[#This Row],[Units Sold]]</f>
        <v>850.05000000000007</v>
      </c>
      <c r="N1515" s="7">
        <f>raw[[#This Row],[Total Revenue]]-raw[[#This Row],[Total Cost]]</f>
        <v>375.9</v>
      </c>
    </row>
    <row r="1516" spans="1:14" x14ac:dyDescent="0.25">
      <c r="A1516" t="s">
        <v>78</v>
      </c>
      <c r="B1516" t="s">
        <v>153</v>
      </c>
      <c r="C1516" t="s">
        <v>44</v>
      </c>
      <c r="D1516" t="s">
        <v>16</v>
      </c>
      <c r="E1516" t="s">
        <v>21</v>
      </c>
      <c r="F1516" s="1">
        <v>42200</v>
      </c>
      <c r="G1516">
        <v>396168553</v>
      </c>
      <c r="H1516" s="1">
        <v>42216</v>
      </c>
      <c r="I1516">
        <v>7</v>
      </c>
      <c r="J1516" s="6">
        <v>109.28</v>
      </c>
      <c r="K1516" s="6">
        <v>35.840000000000003</v>
      </c>
      <c r="L1516" s="7">
        <f>raw[[#This Row],[Unit Price]]*raw[[#This Row],[Units Sold]]</f>
        <v>764.96</v>
      </c>
      <c r="M1516" s="7">
        <f>raw[[#This Row],[Unit Cost]]*raw[[#This Row],[Units Sold]]</f>
        <v>250.88000000000002</v>
      </c>
      <c r="N1516" s="7">
        <f>raw[[#This Row],[Total Revenue]]-raw[[#This Row],[Total Cost]]</f>
        <v>514.08000000000004</v>
      </c>
    </row>
    <row r="1517" spans="1:14" x14ac:dyDescent="0.25">
      <c r="A1517" t="s">
        <v>245</v>
      </c>
      <c r="B1517" t="s">
        <v>107</v>
      </c>
      <c r="C1517" t="s">
        <v>67</v>
      </c>
      <c r="D1517" t="s">
        <v>24</v>
      </c>
      <c r="E1517" t="s">
        <v>17</v>
      </c>
      <c r="F1517" s="1">
        <v>42769</v>
      </c>
      <c r="G1517">
        <v>455419623</v>
      </c>
      <c r="H1517" s="1">
        <v>42798</v>
      </c>
      <c r="I1517">
        <v>13</v>
      </c>
      <c r="J1517" s="6">
        <v>9.33</v>
      </c>
      <c r="K1517" s="6">
        <v>6.92</v>
      </c>
      <c r="L1517" s="7">
        <f>raw[[#This Row],[Unit Price]]*raw[[#This Row],[Units Sold]]</f>
        <v>121.29</v>
      </c>
      <c r="M1517" s="7">
        <f>raw[[#This Row],[Unit Cost]]*raw[[#This Row],[Units Sold]]</f>
        <v>89.96</v>
      </c>
      <c r="N1517" s="7">
        <f>raw[[#This Row],[Total Revenue]]-raw[[#This Row],[Total Cost]]</f>
        <v>31.330000000000013</v>
      </c>
    </row>
    <row r="1518" spans="1:14" x14ac:dyDescent="0.25">
      <c r="A1518" t="s">
        <v>245</v>
      </c>
      <c r="B1518" t="s">
        <v>128</v>
      </c>
      <c r="C1518" t="s">
        <v>20</v>
      </c>
      <c r="D1518" t="s">
        <v>24</v>
      </c>
      <c r="E1518" t="s">
        <v>21</v>
      </c>
      <c r="F1518" s="1">
        <v>40856</v>
      </c>
      <c r="G1518">
        <v>925518167</v>
      </c>
      <c r="H1518" s="1">
        <v>40864</v>
      </c>
      <c r="I1518">
        <v>1</v>
      </c>
      <c r="J1518" s="6">
        <v>47.45</v>
      </c>
      <c r="K1518" s="6">
        <v>31.79</v>
      </c>
      <c r="L1518" s="7">
        <f>raw[[#This Row],[Unit Price]]*raw[[#This Row],[Units Sold]]</f>
        <v>47.45</v>
      </c>
      <c r="M1518" s="7">
        <f>raw[[#This Row],[Unit Cost]]*raw[[#This Row],[Units Sold]]</f>
        <v>31.79</v>
      </c>
      <c r="N1518" s="7">
        <f>raw[[#This Row],[Total Revenue]]-raw[[#This Row],[Total Cost]]</f>
        <v>15.660000000000004</v>
      </c>
    </row>
    <row r="1519" spans="1:14" x14ac:dyDescent="0.25">
      <c r="A1519" t="s">
        <v>18</v>
      </c>
      <c r="B1519" t="s">
        <v>195</v>
      </c>
      <c r="C1519" t="s">
        <v>35</v>
      </c>
      <c r="D1519" t="s">
        <v>24</v>
      </c>
      <c r="E1519" t="s">
        <v>17</v>
      </c>
      <c r="F1519" s="1">
        <v>40845</v>
      </c>
      <c r="G1519">
        <v>678388011</v>
      </c>
      <c r="H1519" s="1">
        <v>40863</v>
      </c>
      <c r="I1519">
        <v>15</v>
      </c>
      <c r="J1519" s="6">
        <v>421.89</v>
      </c>
      <c r="K1519" s="6">
        <v>364.69</v>
      </c>
      <c r="L1519" s="7">
        <f>raw[[#This Row],[Unit Price]]*raw[[#This Row],[Units Sold]]</f>
        <v>6328.3499999999995</v>
      </c>
      <c r="M1519" s="7">
        <f>raw[[#This Row],[Unit Cost]]*raw[[#This Row],[Units Sold]]</f>
        <v>5470.35</v>
      </c>
      <c r="N1519" s="7">
        <f>raw[[#This Row],[Total Revenue]]-raw[[#This Row],[Total Cost]]</f>
        <v>857.99999999999909</v>
      </c>
    </row>
    <row r="1520" spans="1:14" x14ac:dyDescent="0.25">
      <c r="A1520" t="s">
        <v>78</v>
      </c>
      <c r="B1520" t="s">
        <v>209</v>
      </c>
      <c r="C1520" t="s">
        <v>26</v>
      </c>
      <c r="D1520" t="s">
        <v>16</v>
      </c>
      <c r="E1520" t="s">
        <v>29</v>
      </c>
      <c r="F1520" s="1">
        <v>41975</v>
      </c>
      <c r="G1520">
        <v>906265485</v>
      </c>
      <c r="H1520" s="1">
        <v>42008</v>
      </c>
      <c r="I1520">
        <v>5</v>
      </c>
      <c r="J1520" s="6">
        <v>668.27</v>
      </c>
      <c r="K1520" s="6">
        <v>502.54</v>
      </c>
      <c r="L1520" s="7">
        <f>raw[[#This Row],[Unit Price]]*raw[[#This Row],[Units Sold]]</f>
        <v>3341.35</v>
      </c>
      <c r="M1520" s="7">
        <f>raw[[#This Row],[Unit Cost]]*raw[[#This Row],[Units Sold]]</f>
        <v>2512.7000000000003</v>
      </c>
      <c r="N1520" s="7">
        <f>raw[[#This Row],[Total Revenue]]-raw[[#This Row],[Total Cost]]</f>
        <v>828.64999999999964</v>
      </c>
    </row>
    <row r="1521" spans="1:14" x14ac:dyDescent="0.25">
      <c r="A1521" t="s">
        <v>18</v>
      </c>
      <c r="B1521" t="s">
        <v>173</v>
      </c>
      <c r="C1521" t="s">
        <v>20</v>
      </c>
      <c r="D1521" t="s">
        <v>24</v>
      </c>
      <c r="E1521" t="s">
        <v>39</v>
      </c>
      <c r="F1521" s="1">
        <v>42492</v>
      </c>
      <c r="G1521">
        <v>171699416</v>
      </c>
      <c r="H1521" s="1">
        <v>42511</v>
      </c>
      <c r="I1521">
        <v>14</v>
      </c>
      <c r="J1521" s="6">
        <v>47.45</v>
      </c>
      <c r="K1521" s="6">
        <v>31.79</v>
      </c>
      <c r="L1521" s="7">
        <f>raw[[#This Row],[Unit Price]]*raw[[#This Row],[Units Sold]]</f>
        <v>664.30000000000007</v>
      </c>
      <c r="M1521" s="7">
        <f>raw[[#This Row],[Unit Cost]]*raw[[#This Row],[Units Sold]]</f>
        <v>445.06</v>
      </c>
      <c r="N1521" s="7">
        <f>raw[[#This Row],[Total Revenue]]-raw[[#This Row],[Total Cost]]</f>
        <v>219.24000000000007</v>
      </c>
    </row>
    <row r="1522" spans="1:14" x14ac:dyDescent="0.25">
      <c r="A1522" t="s">
        <v>30</v>
      </c>
      <c r="B1522" t="s">
        <v>102</v>
      </c>
      <c r="C1522" t="s">
        <v>46</v>
      </c>
      <c r="D1522" t="s">
        <v>16</v>
      </c>
      <c r="E1522" t="s">
        <v>21</v>
      </c>
      <c r="F1522" s="1">
        <v>41030</v>
      </c>
      <c r="G1522">
        <v>257551133</v>
      </c>
      <c r="H1522" s="1">
        <v>41032</v>
      </c>
      <c r="I1522">
        <v>7</v>
      </c>
      <c r="J1522" s="6">
        <v>152.58000000000001</v>
      </c>
      <c r="K1522" s="6">
        <v>97.44</v>
      </c>
      <c r="L1522" s="7">
        <f>raw[[#This Row],[Unit Price]]*raw[[#This Row],[Units Sold]]</f>
        <v>1068.0600000000002</v>
      </c>
      <c r="M1522" s="7">
        <f>raw[[#This Row],[Unit Cost]]*raw[[#This Row],[Units Sold]]</f>
        <v>682.07999999999993</v>
      </c>
      <c r="N1522" s="7">
        <f>raw[[#This Row],[Total Revenue]]-raw[[#This Row],[Total Cost]]</f>
        <v>385.98000000000025</v>
      </c>
    </row>
    <row r="1523" spans="1:14" x14ac:dyDescent="0.25">
      <c r="A1523" t="s">
        <v>30</v>
      </c>
      <c r="B1523" t="s">
        <v>83</v>
      </c>
      <c r="C1523" t="s">
        <v>44</v>
      </c>
      <c r="D1523" t="s">
        <v>16</v>
      </c>
      <c r="E1523" t="s">
        <v>21</v>
      </c>
      <c r="F1523" s="1">
        <v>40763</v>
      </c>
      <c r="G1523">
        <v>316994464</v>
      </c>
      <c r="H1523" s="1">
        <v>40764</v>
      </c>
      <c r="I1523">
        <v>8</v>
      </c>
      <c r="J1523" s="6">
        <v>109.28</v>
      </c>
      <c r="K1523" s="6">
        <v>35.840000000000003</v>
      </c>
      <c r="L1523" s="7">
        <f>raw[[#This Row],[Unit Price]]*raw[[#This Row],[Units Sold]]</f>
        <v>874.24</v>
      </c>
      <c r="M1523" s="7">
        <f>raw[[#This Row],[Unit Cost]]*raw[[#This Row],[Units Sold]]</f>
        <v>286.72000000000003</v>
      </c>
      <c r="N1523" s="7">
        <f>raw[[#This Row],[Total Revenue]]-raw[[#This Row],[Total Cost]]</f>
        <v>587.52</v>
      </c>
    </row>
    <row r="1524" spans="1:14" x14ac:dyDescent="0.25">
      <c r="A1524" t="s">
        <v>18</v>
      </c>
      <c r="B1524" t="s">
        <v>70</v>
      </c>
      <c r="C1524" t="s">
        <v>33</v>
      </c>
      <c r="D1524" t="s">
        <v>24</v>
      </c>
      <c r="E1524" t="s">
        <v>29</v>
      </c>
      <c r="F1524" s="1">
        <v>42485</v>
      </c>
      <c r="G1524">
        <v>923515737</v>
      </c>
      <c r="H1524" s="1">
        <v>42530</v>
      </c>
      <c r="I1524">
        <v>13</v>
      </c>
      <c r="J1524" s="6">
        <v>255.28</v>
      </c>
      <c r="K1524" s="6">
        <v>159.41999999999999</v>
      </c>
      <c r="L1524" s="7">
        <f>raw[[#This Row],[Unit Price]]*raw[[#This Row],[Units Sold]]</f>
        <v>3318.64</v>
      </c>
      <c r="M1524" s="7">
        <f>raw[[#This Row],[Unit Cost]]*raw[[#This Row],[Units Sold]]</f>
        <v>2072.46</v>
      </c>
      <c r="N1524" s="7">
        <f>raw[[#This Row],[Total Revenue]]-raw[[#This Row],[Total Cost]]</f>
        <v>1246.1799999999998</v>
      </c>
    </row>
    <row r="1525" spans="1:14" x14ac:dyDescent="0.25">
      <c r="A1525" t="s">
        <v>18</v>
      </c>
      <c r="B1525" t="s">
        <v>143</v>
      </c>
      <c r="C1525" t="s">
        <v>33</v>
      </c>
      <c r="D1525" t="s">
        <v>24</v>
      </c>
      <c r="E1525" t="s">
        <v>39</v>
      </c>
      <c r="F1525" s="1">
        <v>40466</v>
      </c>
      <c r="G1525">
        <v>920913779</v>
      </c>
      <c r="H1525" s="1">
        <v>40515</v>
      </c>
      <c r="I1525">
        <v>13</v>
      </c>
      <c r="J1525" s="6">
        <v>255.28</v>
      </c>
      <c r="K1525" s="6">
        <v>159.41999999999999</v>
      </c>
      <c r="L1525" s="7">
        <f>raw[[#This Row],[Unit Price]]*raw[[#This Row],[Units Sold]]</f>
        <v>3318.64</v>
      </c>
      <c r="M1525" s="7">
        <f>raw[[#This Row],[Unit Cost]]*raw[[#This Row],[Units Sold]]</f>
        <v>2072.46</v>
      </c>
      <c r="N1525" s="7">
        <f>raw[[#This Row],[Total Revenue]]-raw[[#This Row],[Total Cost]]</f>
        <v>1246.1799999999998</v>
      </c>
    </row>
    <row r="1526" spans="1:14" x14ac:dyDescent="0.25">
      <c r="A1526" t="s">
        <v>30</v>
      </c>
      <c r="B1526" t="s">
        <v>145</v>
      </c>
      <c r="C1526" t="s">
        <v>26</v>
      </c>
      <c r="D1526" t="s">
        <v>24</v>
      </c>
      <c r="E1526" t="s">
        <v>39</v>
      </c>
      <c r="F1526" s="1">
        <v>40428</v>
      </c>
      <c r="G1526">
        <v>573299920</v>
      </c>
      <c r="H1526" s="1">
        <v>40474</v>
      </c>
      <c r="I1526">
        <v>2</v>
      </c>
      <c r="J1526" s="6">
        <v>668.27</v>
      </c>
      <c r="K1526" s="6">
        <v>502.54</v>
      </c>
      <c r="L1526" s="7">
        <f>raw[[#This Row],[Unit Price]]*raw[[#This Row],[Units Sold]]</f>
        <v>1336.54</v>
      </c>
      <c r="M1526" s="7">
        <f>raw[[#This Row],[Unit Cost]]*raw[[#This Row],[Units Sold]]</f>
        <v>1005.08</v>
      </c>
      <c r="N1526" s="7">
        <f>raw[[#This Row],[Total Revenue]]-raw[[#This Row],[Total Cost]]</f>
        <v>331.45999999999992</v>
      </c>
    </row>
    <row r="1527" spans="1:14" x14ac:dyDescent="0.25">
      <c r="A1527" t="s">
        <v>247</v>
      </c>
      <c r="B1527" t="s">
        <v>68</v>
      </c>
      <c r="C1527" t="s">
        <v>15</v>
      </c>
      <c r="D1527" t="s">
        <v>16</v>
      </c>
      <c r="E1527" t="s">
        <v>39</v>
      </c>
      <c r="F1527" s="1">
        <v>41568</v>
      </c>
      <c r="G1527">
        <v>215097987</v>
      </c>
      <c r="H1527" s="1">
        <v>41572</v>
      </c>
      <c r="I1527">
        <v>2</v>
      </c>
      <c r="J1527" s="6">
        <v>651.21</v>
      </c>
      <c r="K1527" s="6">
        <v>524.96</v>
      </c>
      <c r="L1527" s="7">
        <f>raw[[#This Row],[Unit Price]]*raw[[#This Row],[Units Sold]]</f>
        <v>1302.42</v>
      </c>
      <c r="M1527" s="7">
        <f>raw[[#This Row],[Unit Cost]]*raw[[#This Row],[Units Sold]]</f>
        <v>1049.92</v>
      </c>
      <c r="N1527" s="7">
        <f>raw[[#This Row],[Total Revenue]]-raw[[#This Row],[Total Cost]]</f>
        <v>252.5</v>
      </c>
    </row>
    <row r="1528" spans="1:14" x14ac:dyDescent="0.25">
      <c r="A1528" t="s">
        <v>78</v>
      </c>
      <c r="B1528" t="s">
        <v>181</v>
      </c>
      <c r="C1528" t="s">
        <v>33</v>
      </c>
      <c r="D1528" t="s">
        <v>16</v>
      </c>
      <c r="E1528" t="s">
        <v>21</v>
      </c>
      <c r="F1528" s="1">
        <v>40705</v>
      </c>
      <c r="G1528">
        <v>701044309</v>
      </c>
      <c r="H1528" s="1">
        <v>40713</v>
      </c>
      <c r="I1528">
        <v>6</v>
      </c>
      <c r="J1528" s="6">
        <v>255.28</v>
      </c>
      <c r="K1528" s="6">
        <v>159.41999999999999</v>
      </c>
      <c r="L1528" s="7">
        <f>raw[[#This Row],[Unit Price]]*raw[[#This Row],[Units Sold]]</f>
        <v>1531.68</v>
      </c>
      <c r="M1528" s="7">
        <f>raw[[#This Row],[Unit Cost]]*raw[[#This Row],[Units Sold]]</f>
        <v>956.52</v>
      </c>
      <c r="N1528" s="7">
        <f>raw[[#This Row],[Total Revenue]]-raw[[#This Row],[Total Cost]]</f>
        <v>575.16000000000008</v>
      </c>
    </row>
    <row r="1529" spans="1:14" x14ac:dyDescent="0.25">
      <c r="A1529" t="s">
        <v>18</v>
      </c>
      <c r="B1529" t="s">
        <v>80</v>
      </c>
      <c r="C1529" t="s">
        <v>50</v>
      </c>
      <c r="D1529" t="s">
        <v>16</v>
      </c>
      <c r="E1529" t="s">
        <v>21</v>
      </c>
      <c r="F1529" s="1">
        <v>41962</v>
      </c>
      <c r="G1529">
        <v>256187713</v>
      </c>
      <c r="H1529" s="1">
        <v>41989</v>
      </c>
      <c r="I1529">
        <v>1</v>
      </c>
      <c r="J1529" s="6">
        <v>81.73</v>
      </c>
      <c r="K1529" s="6">
        <v>56.67</v>
      </c>
      <c r="L1529" s="7">
        <f>raw[[#This Row],[Unit Price]]*raw[[#This Row],[Units Sold]]</f>
        <v>81.73</v>
      </c>
      <c r="M1529" s="7">
        <f>raw[[#This Row],[Unit Cost]]*raw[[#This Row],[Units Sold]]</f>
        <v>56.67</v>
      </c>
      <c r="N1529" s="7">
        <f>raw[[#This Row],[Total Revenue]]-raw[[#This Row],[Total Cost]]</f>
        <v>25.060000000000002</v>
      </c>
    </row>
    <row r="1530" spans="1:14" x14ac:dyDescent="0.25">
      <c r="A1530" t="s">
        <v>18</v>
      </c>
      <c r="B1530" t="s">
        <v>57</v>
      </c>
      <c r="C1530" t="s">
        <v>46</v>
      </c>
      <c r="D1530" t="s">
        <v>24</v>
      </c>
      <c r="E1530" t="s">
        <v>21</v>
      </c>
      <c r="F1530" s="1">
        <v>41555</v>
      </c>
      <c r="G1530">
        <v>325889527</v>
      </c>
      <c r="H1530" s="1">
        <v>41600</v>
      </c>
      <c r="I1530">
        <v>11</v>
      </c>
      <c r="J1530" s="6">
        <v>152.58000000000001</v>
      </c>
      <c r="K1530" s="6">
        <v>97.44</v>
      </c>
      <c r="L1530" s="7">
        <f>raw[[#This Row],[Unit Price]]*raw[[#This Row],[Units Sold]]</f>
        <v>1678.38</v>
      </c>
      <c r="M1530" s="7">
        <f>raw[[#This Row],[Unit Cost]]*raw[[#This Row],[Units Sold]]</f>
        <v>1071.8399999999999</v>
      </c>
      <c r="N1530" s="7">
        <f>raw[[#This Row],[Total Revenue]]-raw[[#This Row],[Total Cost]]</f>
        <v>606.54000000000019</v>
      </c>
    </row>
    <row r="1531" spans="1:14" x14ac:dyDescent="0.25">
      <c r="A1531" t="s">
        <v>245</v>
      </c>
      <c r="B1531" t="s">
        <v>122</v>
      </c>
      <c r="C1531" t="s">
        <v>44</v>
      </c>
      <c r="D1531" t="s">
        <v>16</v>
      </c>
      <c r="E1531" t="s">
        <v>39</v>
      </c>
      <c r="F1531" s="1">
        <v>40234</v>
      </c>
      <c r="G1531">
        <v>625823581</v>
      </c>
      <c r="H1531" s="1">
        <v>40269</v>
      </c>
      <c r="I1531">
        <v>7</v>
      </c>
      <c r="J1531" s="6">
        <v>109.28</v>
      </c>
      <c r="K1531" s="6">
        <v>35.840000000000003</v>
      </c>
      <c r="L1531" s="7">
        <f>raw[[#This Row],[Unit Price]]*raw[[#This Row],[Units Sold]]</f>
        <v>764.96</v>
      </c>
      <c r="M1531" s="7">
        <f>raw[[#This Row],[Unit Cost]]*raw[[#This Row],[Units Sold]]</f>
        <v>250.88000000000002</v>
      </c>
      <c r="N1531" s="7">
        <f>raw[[#This Row],[Total Revenue]]-raw[[#This Row],[Total Cost]]</f>
        <v>514.08000000000004</v>
      </c>
    </row>
    <row r="1532" spans="1:14" x14ac:dyDescent="0.25">
      <c r="A1532" t="s">
        <v>245</v>
      </c>
      <c r="B1532" t="s">
        <v>140</v>
      </c>
      <c r="C1532" t="s">
        <v>20</v>
      </c>
      <c r="D1532" t="s">
        <v>24</v>
      </c>
      <c r="E1532" t="s">
        <v>39</v>
      </c>
      <c r="F1532" s="1">
        <v>41908</v>
      </c>
      <c r="G1532">
        <v>491976201</v>
      </c>
      <c r="H1532" s="1">
        <v>41940</v>
      </c>
      <c r="I1532">
        <v>9</v>
      </c>
      <c r="J1532" s="6">
        <v>47.45</v>
      </c>
      <c r="K1532" s="6">
        <v>31.79</v>
      </c>
      <c r="L1532" s="7">
        <f>raw[[#This Row],[Unit Price]]*raw[[#This Row],[Units Sold]]</f>
        <v>427.05</v>
      </c>
      <c r="M1532" s="7">
        <f>raw[[#This Row],[Unit Cost]]*raw[[#This Row],[Units Sold]]</f>
        <v>286.11</v>
      </c>
      <c r="N1532" s="7">
        <f>raw[[#This Row],[Total Revenue]]-raw[[#This Row],[Total Cost]]</f>
        <v>140.94</v>
      </c>
    </row>
    <row r="1533" spans="1:14" x14ac:dyDescent="0.25">
      <c r="A1533" t="s">
        <v>245</v>
      </c>
      <c r="B1533" t="s">
        <v>37</v>
      </c>
      <c r="C1533" t="s">
        <v>33</v>
      </c>
      <c r="D1533" t="s">
        <v>16</v>
      </c>
      <c r="E1533" t="s">
        <v>17</v>
      </c>
      <c r="F1533" s="1">
        <v>41191</v>
      </c>
      <c r="G1533">
        <v>230646216</v>
      </c>
      <c r="H1533" s="1">
        <v>41201</v>
      </c>
      <c r="I1533">
        <v>4</v>
      </c>
      <c r="J1533" s="6">
        <v>255.28</v>
      </c>
      <c r="K1533" s="6">
        <v>159.41999999999999</v>
      </c>
      <c r="L1533" s="7">
        <f>raw[[#This Row],[Unit Price]]*raw[[#This Row],[Units Sold]]</f>
        <v>1021.12</v>
      </c>
      <c r="M1533" s="7">
        <f>raw[[#This Row],[Unit Cost]]*raw[[#This Row],[Units Sold]]</f>
        <v>637.67999999999995</v>
      </c>
      <c r="N1533" s="7">
        <f>raw[[#This Row],[Total Revenue]]-raw[[#This Row],[Total Cost]]</f>
        <v>383.44000000000005</v>
      </c>
    </row>
    <row r="1534" spans="1:14" x14ac:dyDescent="0.25">
      <c r="A1534" t="s">
        <v>247</v>
      </c>
      <c r="B1534" t="s">
        <v>112</v>
      </c>
      <c r="C1534" t="s">
        <v>35</v>
      </c>
      <c r="D1534" t="s">
        <v>16</v>
      </c>
      <c r="E1534" t="s">
        <v>17</v>
      </c>
      <c r="F1534" s="1">
        <v>41386</v>
      </c>
      <c r="G1534">
        <v>668444955</v>
      </c>
      <c r="H1534" s="1">
        <v>41394</v>
      </c>
      <c r="I1534">
        <v>11</v>
      </c>
      <c r="J1534" s="6">
        <v>421.89</v>
      </c>
      <c r="K1534" s="6">
        <v>364.69</v>
      </c>
      <c r="L1534" s="7">
        <f>raw[[#This Row],[Unit Price]]*raw[[#This Row],[Units Sold]]</f>
        <v>4640.79</v>
      </c>
      <c r="M1534" s="7">
        <f>raw[[#This Row],[Unit Cost]]*raw[[#This Row],[Units Sold]]</f>
        <v>4011.59</v>
      </c>
      <c r="N1534" s="7">
        <f>raw[[#This Row],[Total Revenue]]-raw[[#This Row],[Total Cost]]</f>
        <v>629.19999999999982</v>
      </c>
    </row>
    <row r="1535" spans="1:14" x14ac:dyDescent="0.25">
      <c r="A1535" t="s">
        <v>246</v>
      </c>
      <c r="B1535" t="s">
        <v>189</v>
      </c>
      <c r="C1535" t="s">
        <v>33</v>
      </c>
      <c r="D1535" t="s">
        <v>16</v>
      </c>
      <c r="E1535" t="s">
        <v>17</v>
      </c>
      <c r="F1535" s="1">
        <v>42034</v>
      </c>
      <c r="G1535">
        <v>902296245</v>
      </c>
      <c r="H1535" s="1">
        <v>42084</v>
      </c>
      <c r="I1535">
        <v>14</v>
      </c>
      <c r="J1535" s="6">
        <v>255.28</v>
      </c>
      <c r="K1535" s="6">
        <v>159.41999999999999</v>
      </c>
      <c r="L1535" s="7">
        <f>raw[[#This Row],[Unit Price]]*raw[[#This Row],[Units Sold]]</f>
        <v>3573.92</v>
      </c>
      <c r="M1535" s="7">
        <f>raw[[#This Row],[Unit Cost]]*raw[[#This Row],[Units Sold]]</f>
        <v>2231.8799999999997</v>
      </c>
      <c r="N1535" s="7">
        <f>raw[[#This Row],[Total Revenue]]-raw[[#This Row],[Total Cost]]</f>
        <v>1342.0400000000004</v>
      </c>
    </row>
    <row r="1536" spans="1:14" x14ac:dyDescent="0.25">
      <c r="A1536" t="s">
        <v>104</v>
      </c>
      <c r="B1536" t="s">
        <v>105</v>
      </c>
      <c r="C1536" t="s">
        <v>46</v>
      </c>
      <c r="D1536" t="s">
        <v>24</v>
      </c>
      <c r="E1536" t="s">
        <v>39</v>
      </c>
      <c r="F1536" s="1">
        <v>40302</v>
      </c>
      <c r="G1536">
        <v>549436414</v>
      </c>
      <c r="H1536" s="1">
        <v>40326</v>
      </c>
      <c r="I1536">
        <v>15</v>
      </c>
      <c r="J1536" s="6">
        <v>152.58000000000001</v>
      </c>
      <c r="K1536" s="6">
        <v>97.44</v>
      </c>
      <c r="L1536" s="7">
        <f>raw[[#This Row],[Unit Price]]*raw[[#This Row],[Units Sold]]</f>
        <v>2288.7000000000003</v>
      </c>
      <c r="M1536" s="7">
        <f>raw[[#This Row],[Unit Cost]]*raw[[#This Row],[Units Sold]]</f>
        <v>1461.6</v>
      </c>
      <c r="N1536" s="7">
        <f>raw[[#This Row],[Total Revenue]]-raw[[#This Row],[Total Cost]]</f>
        <v>827.10000000000036</v>
      </c>
    </row>
    <row r="1537" spans="1:14" x14ac:dyDescent="0.25">
      <c r="A1537" t="s">
        <v>30</v>
      </c>
      <c r="B1537" t="s">
        <v>162</v>
      </c>
      <c r="C1537" t="s">
        <v>15</v>
      </c>
      <c r="D1537" t="s">
        <v>16</v>
      </c>
      <c r="E1537" t="s">
        <v>21</v>
      </c>
      <c r="F1537" s="1">
        <v>40658</v>
      </c>
      <c r="G1537">
        <v>197414290</v>
      </c>
      <c r="H1537" s="1">
        <v>40666</v>
      </c>
      <c r="I1537">
        <v>14</v>
      </c>
      <c r="J1537" s="6">
        <v>651.21</v>
      </c>
      <c r="K1537" s="6">
        <v>524.96</v>
      </c>
      <c r="L1537" s="7">
        <f>raw[[#This Row],[Unit Price]]*raw[[#This Row],[Units Sold]]</f>
        <v>9116.94</v>
      </c>
      <c r="M1537" s="7">
        <f>raw[[#This Row],[Unit Cost]]*raw[[#This Row],[Units Sold]]</f>
        <v>7349.4400000000005</v>
      </c>
      <c r="N1537" s="7">
        <f>raw[[#This Row],[Total Revenue]]-raw[[#This Row],[Total Cost]]</f>
        <v>1767.5</v>
      </c>
    </row>
    <row r="1538" spans="1:14" x14ac:dyDescent="0.25">
      <c r="A1538" t="s">
        <v>30</v>
      </c>
      <c r="B1538" t="s">
        <v>162</v>
      </c>
      <c r="C1538" t="s">
        <v>46</v>
      </c>
      <c r="D1538" t="s">
        <v>16</v>
      </c>
      <c r="E1538" t="s">
        <v>17</v>
      </c>
      <c r="F1538" s="1">
        <v>42427</v>
      </c>
      <c r="G1538">
        <v>954091203</v>
      </c>
      <c r="H1538" s="1">
        <v>42471</v>
      </c>
      <c r="I1538">
        <v>9</v>
      </c>
      <c r="J1538" s="6">
        <v>152.58000000000001</v>
      </c>
      <c r="K1538" s="6">
        <v>97.44</v>
      </c>
      <c r="L1538" s="7">
        <f>raw[[#This Row],[Unit Price]]*raw[[#This Row],[Units Sold]]</f>
        <v>1373.22</v>
      </c>
      <c r="M1538" s="7">
        <f>raw[[#This Row],[Unit Cost]]*raw[[#This Row],[Units Sold]]</f>
        <v>876.96</v>
      </c>
      <c r="N1538" s="7">
        <f>raw[[#This Row],[Total Revenue]]-raw[[#This Row],[Total Cost]]</f>
        <v>496.26</v>
      </c>
    </row>
    <row r="1539" spans="1:14" x14ac:dyDescent="0.25">
      <c r="A1539" t="s">
        <v>245</v>
      </c>
      <c r="B1539" t="s">
        <v>93</v>
      </c>
      <c r="C1539" t="s">
        <v>15</v>
      </c>
      <c r="D1539" t="s">
        <v>24</v>
      </c>
      <c r="E1539" t="s">
        <v>39</v>
      </c>
      <c r="F1539" s="1">
        <v>41177</v>
      </c>
      <c r="G1539">
        <v>397640979</v>
      </c>
      <c r="H1539" s="1">
        <v>41184</v>
      </c>
      <c r="I1539">
        <v>16</v>
      </c>
      <c r="J1539" s="6">
        <v>651.21</v>
      </c>
      <c r="K1539" s="6">
        <v>524.96</v>
      </c>
      <c r="L1539" s="7">
        <f>raw[[#This Row],[Unit Price]]*raw[[#This Row],[Units Sold]]</f>
        <v>10419.36</v>
      </c>
      <c r="M1539" s="7">
        <f>raw[[#This Row],[Unit Cost]]*raw[[#This Row],[Units Sold]]</f>
        <v>8399.36</v>
      </c>
      <c r="N1539" s="7">
        <f>raw[[#This Row],[Total Revenue]]-raw[[#This Row],[Total Cost]]</f>
        <v>2020</v>
      </c>
    </row>
    <row r="1540" spans="1:14" x14ac:dyDescent="0.25">
      <c r="A1540" t="s">
        <v>18</v>
      </c>
      <c r="B1540" t="s">
        <v>19</v>
      </c>
      <c r="C1540" t="s">
        <v>38</v>
      </c>
      <c r="D1540" t="s">
        <v>24</v>
      </c>
      <c r="E1540" t="s">
        <v>39</v>
      </c>
      <c r="F1540" s="1">
        <v>41160</v>
      </c>
      <c r="G1540">
        <v>226549947</v>
      </c>
      <c r="H1540" s="1">
        <v>41202</v>
      </c>
      <c r="I1540">
        <v>1</v>
      </c>
      <c r="J1540" s="6">
        <v>205.7</v>
      </c>
      <c r="K1540" s="6">
        <v>117.11</v>
      </c>
      <c r="L1540" s="7">
        <f>raw[[#This Row],[Unit Price]]*raw[[#This Row],[Units Sold]]</f>
        <v>205.7</v>
      </c>
      <c r="M1540" s="7">
        <f>raw[[#This Row],[Unit Cost]]*raw[[#This Row],[Units Sold]]</f>
        <v>117.11</v>
      </c>
      <c r="N1540" s="7">
        <f>raw[[#This Row],[Total Revenue]]-raw[[#This Row],[Total Cost]]</f>
        <v>88.589999999999989</v>
      </c>
    </row>
    <row r="1541" spans="1:14" x14ac:dyDescent="0.25">
      <c r="A1541" t="s">
        <v>18</v>
      </c>
      <c r="B1541" t="s">
        <v>141</v>
      </c>
      <c r="C1541" t="s">
        <v>38</v>
      </c>
      <c r="D1541" t="s">
        <v>24</v>
      </c>
      <c r="E1541" t="s">
        <v>39</v>
      </c>
      <c r="F1541" s="1">
        <v>42869</v>
      </c>
      <c r="G1541">
        <v>409616935</v>
      </c>
      <c r="H1541" s="1">
        <v>42897</v>
      </c>
      <c r="I1541">
        <v>6</v>
      </c>
      <c r="J1541" s="6">
        <v>205.7</v>
      </c>
      <c r="K1541" s="6">
        <v>117.11</v>
      </c>
      <c r="L1541" s="7">
        <f>raw[[#This Row],[Unit Price]]*raw[[#This Row],[Units Sold]]</f>
        <v>1234.1999999999998</v>
      </c>
      <c r="M1541" s="7">
        <f>raw[[#This Row],[Unit Cost]]*raw[[#This Row],[Units Sold]]</f>
        <v>702.66</v>
      </c>
      <c r="N1541" s="7">
        <f>raw[[#This Row],[Total Revenue]]-raw[[#This Row],[Total Cost]]</f>
        <v>531.53999999999985</v>
      </c>
    </row>
    <row r="1542" spans="1:14" x14ac:dyDescent="0.25">
      <c r="A1542" t="s">
        <v>18</v>
      </c>
      <c r="B1542" t="s">
        <v>195</v>
      </c>
      <c r="C1542" t="s">
        <v>38</v>
      </c>
      <c r="D1542" t="s">
        <v>16</v>
      </c>
      <c r="E1542" t="s">
        <v>21</v>
      </c>
      <c r="F1542" s="1">
        <v>41655</v>
      </c>
      <c r="G1542">
        <v>535953271</v>
      </c>
      <c r="H1542" s="1">
        <v>41663</v>
      </c>
      <c r="I1542">
        <v>16</v>
      </c>
      <c r="J1542" s="6">
        <v>205.7</v>
      </c>
      <c r="K1542" s="6">
        <v>117.11</v>
      </c>
      <c r="L1542" s="7">
        <f>raw[[#This Row],[Unit Price]]*raw[[#This Row],[Units Sold]]</f>
        <v>3291.2</v>
      </c>
      <c r="M1542" s="7">
        <f>raw[[#This Row],[Unit Cost]]*raw[[#This Row],[Units Sold]]</f>
        <v>1873.76</v>
      </c>
      <c r="N1542" s="7">
        <f>raw[[#This Row],[Total Revenue]]-raw[[#This Row],[Total Cost]]</f>
        <v>1417.4399999999998</v>
      </c>
    </row>
    <row r="1543" spans="1:14" x14ac:dyDescent="0.25">
      <c r="A1543" t="s">
        <v>245</v>
      </c>
      <c r="B1543" t="s">
        <v>199</v>
      </c>
      <c r="C1543" t="s">
        <v>38</v>
      </c>
      <c r="D1543" t="s">
        <v>16</v>
      </c>
      <c r="E1543" t="s">
        <v>17</v>
      </c>
      <c r="F1543" s="1">
        <v>42936</v>
      </c>
      <c r="G1543">
        <v>264982783</v>
      </c>
      <c r="H1543" s="1">
        <v>42951</v>
      </c>
      <c r="I1543">
        <v>5</v>
      </c>
      <c r="J1543" s="6">
        <v>205.7</v>
      </c>
      <c r="K1543" s="6">
        <v>117.11</v>
      </c>
      <c r="L1543" s="7">
        <f>raw[[#This Row],[Unit Price]]*raw[[#This Row],[Units Sold]]</f>
        <v>1028.5</v>
      </c>
      <c r="M1543" s="7">
        <f>raw[[#This Row],[Unit Cost]]*raw[[#This Row],[Units Sold]]</f>
        <v>585.54999999999995</v>
      </c>
      <c r="N1543" s="7">
        <f>raw[[#This Row],[Total Revenue]]-raw[[#This Row],[Total Cost]]</f>
        <v>442.95000000000005</v>
      </c>
    </row>
    <row r="1544" spans="1:14" x14ac:dyDescent="0.25">
      <c r="A1544" t="s">
        <v>245</v>
      </c>
      <c r="B1544" t="s">
        <v>110</v>
      </c>
      <c r="C1544" t="s">
        <v>46</v>
      </c>
      <c r="D1544" t="s">
        <v>16</v>
      </c>
      <c r="E1544" t="s">
        <v>29</v>
      </c>
      <c r="F1544" s="1">
        <v>41458</v>
      </c>
      <c r="G1544">
        <v>676441800</v>
      </c>
      <c r="H1544" s="1">
        <v>41502</v>
      </c>
      <c r="I1544">
        <v>5</v>
      </c>
      <c r="J1544" s="6">
        <v>152.58000000000001</v>
      </c>
      <c r="K1544" s="6">
        <v>97.44</v>
      </c>
      <c r="L1544" s="7">
        <f>raw[[#This Row],[Unit Price]]*raw[[#This Row],[Units Sold]]</f>
        <v>762.90000000000009</v>
      </c>
      <c r="M1544" s="7">
        <f>raw[[#This Row],[Unit Cost]]*raw[[#This Row],[Units Sold]]</f>
        <v>487.2</v>
      </c>
      <c r="N1544" s="7">
        <f>raw[[#This Row],[Total Revenue]]-raw[[#This Row],[Total Cost]]</f>
        <v>275.7000000000001</v>
      </c>
    </row>
    <row r="1545" spans="1:14" x14ac:dyDescent="0.25">
      <c r="A1545" t="s">
        <v>18</v>
      </c>
      <c r="B1545" t="s">
        <v>172</v>
      </c>
      <c r="C1545" t="s">
        <v>53</v>
      </c>
      <c r="D1545" t="s">
        <v>16</v>
      </c>
      <c r="E1545" t="s">
        <v>39</v>
      </c>
      <c r="F1545" s="1">
        <v>42035</v>
      </c>
      <c r="G1545">
        <v>220379149</v>
      </c>
      <c r="H1545" s="1">
        <v>42062</v>
      </c>
      <c r="I1545">
        <v>7</v>
      </c>
      <c r="J1545" s="6">
        <v>437.2</v>
      </c>
      <c r="K1545" s="6">
        <v>263.33</v>
      </c>
      <c r="L1545" s="7">
        <f>raw[[#This Row],[Unit Price]]*raw[[#This Row],[Units Sold]]</f>
        <v>3060.4</v>
      </c>
      <c r="M1545" s="7">
        <f>raw[[#This Row],[Unit Cost]]*raw[[#This Row],[Units Sold]]</f>
        <v>1843.31</v>
      </c>
      <c r="N1545" s="7">
        <f>raw[[#This Row],[Total Revenue]]-raw[[#This Row],[Total Cost]]</f>
        <v>1217.0900000000001</v>
      </c>
    </row>
    <row r="1546" spans="1:14" x14ac:dyDescent="0.25">
      <c r="A1546" t="s">
        <v>18</v>
      </c>
      <c r="B1546" t="s">
        <v>75</v>
      </c>
      <c r="C1546" t="s">
        <v>15</v>
      </c>
      <c r="D1546" t="s">
        <v>24</v>
      </c>
      <c r="E1546" t="s">
        <v>17</v>
      </c>
      <c r="F1546" s="1">
        <v>41574</v>
      </c>
      <c r="G1546">
        <v>567156159</v>
      </c>
      <c r="H1546" s="1">
        <v>41585</v>
      </c>
      <c r="I1546">
        <v>5</v>
      </c>
      <c r="J1546" s="6">
        <v>651.21</v>
      </c>
      <c r="K1546" s="6">
        <v>524.96</v>
      </c>
      <c r="L1546" s="7">
        <f>raw[[#This Row],[Unit Price]]*raw[[#This Row],[Units Sold]]</f>
        <v>3256.05</v>
      </c>
      <c r="M1546" s="7">
        <f>raw[[#This Row],[Unit Cost]]*raw[[#This Row],[Units Sold]]</f>
        <v>2624.8</v>
      </c>
      <c r="N1546" s="7">
        <f>raw[[#This Row],[Total Revenue]]-raw[[#This Row],[Total Cost]]</f>
        <v>631.25</v>
      </c>
    </row>
    <row r="1547" spans="1:14" x14ac:dyDescent="0.25">
      <c r="A1547" t="s">
        <v>247</v>
      </c>
      <c r="B1547" t="s">
        <v>49</v>
      </c>
      <c r="C1547" t="s">
        <v>15</v>
      </c>
      <c r="D1547" t="s">
        <v>24</v>
      </c>
      <c r="E1547" t="s">
        <v>29</v>
      </c>
      <c r="F1547" s="1">
        <v>41518</v>
      </c>
      <c r="G1547">
        <v>757446658</v>
      </c>
      <c r="H1547" s="1">
        <v>41550</v>
      </c>
      <c r="I1547">
        <v>7</v>
      </c>
      <c r="J1547" s="6">
        <v>651.21</v>
      </c>
      <c r="K1547" s="6">
        <v>524.96</v>
      </c>
      <c r="L1547" s="7">
        <f>raw[[#This Row],[Unit Price]]*raw[[#This Row],[Units Sold]]</f>
        <v>4558.47</v>
      </c>
      <c r="M1547" s="7">
        <f>raw[[#This Row],[Unit Cost]]*raw[[#This Row],[Units Sold]]</f>
        <v>3674.7200000000003</v>
      </c>
      <c r="N1547" s="7">
        <f>raw[[#This Row],[Total Revenue]]-raw[[#This Row],[Total Cost]]</f>
        <v>883.75</v>
      </c>
    </row>
    <row r="1548" spans="1:14" x14ac:dyDescent="0.25">
      <c r="A1548" t="s">
        <v>18</v>
      </c>
      <c r="B1548" t="s">
        <v>59</v>
      </c>
      <c r="C1548" t="s">
        <v>15</v>
      </c>
      <c r="D1548" t="s">
        <v>16</v>
      </c>
      <c r="E1548" t="s">
        <v>17</v>
      </c>
      <c r="F1548" s="1">
        <v>40934</v>
      </c>
      <c r="G1548">
        <v>352236974</v>
      </c>
      <c r="H1548" s="1">
        <v>40971</v>
      </c>
      <c r="I1548">
        <v>6</v>
      </c>
      <c r="J1548" s="6">
        <v>651.21</v>
      </c>
      <c r="K1548" s="6">
        <v>524.96</v>
      </c>
      <c r="L1548" s="7">
        <f>raw[[#This Row],[Unit Price]]*raw[[#This Row],[Units Sold]]</f>
        <v>3907.26</v>
      </c>
      <c r="M1548" s="7">
        <f>raw[[#This Row],[Unit Cost]]*raw[[#This Row],[Units Sold]]</f>
        <v>3149.76</v>
      </c>
      <c r="N1548" s="7">
        <f>raw[[#This Row],[Total Revenue]]-raw[[#This Row],[Total Cost]]</f>
        <v>757.5</v>
      </c>
    </row>
    <row r="1549" spans="1:14" x14ac:dyDescent="0.25">
      <c r="A1549" t="s">
        <v>247</v>
      </c>
      <c r="B1549" t="s">
        <v>215</v>
      </c>
      <c r="C1549" t="s">
        <v>20</v>
      </c>
      <c r="D1549" t="s">
        <v>16</v>
      </c>
      <c r="E1549" t="s">
        <v>21</v>
      </c>
      <c r="F1549" s="1">
        <v>40661</v>
      </c>
      <c r="G1549">
        <v>782825934</v>
      </c>
      <c r="H1549" s="1">
        <v>40674</v>
      </c>
      <c r="I1549">
        <v>7</v>
      </c>
      <c r="J1549" s="6">
        <v>47.45</v>
      </c>
      <c r="K1549" s="6">
        <v>31.79</v>
      </c>
      <c r="L1549" s="7">
        <f>raw[[#This Row],[Unit Price]]*raw[[#This Row],[Units Sold]]</f>
        <v>332.15000000000003</v>
      </c>
      <c r="M1549" s="7">
        <f>raw[[#This Row],[Unit Cost]]*raw[[#This Row],[Units Sold]]</f>
        <v>222.53</v>
      </c>
      <c r="N1549" s="7">
        <f>raw[[#This Row],[Total Revenue]]-raw[[#This Row],[Total Cost]]</f>
        <v>109.62000000000003</v>
      </c>
    </row>
    <row r="1550" spans="1:14" x14ac:dyDescent="0.25">
      <c r="A1550" t="s">
        <v>18</v>
      </c>
      <c r="B1550" t="s">
        <v>131</v>
      </c>
      <c r="C1550" t="s">
        <v>53</v>
      </c>
      <c r="D1550" t="s">
        <v>16</v>
      </c>
      <c r="E1550" t="s">
        <v>17</v>
      </c>
      <c r="F1550" s="1">
        <v>41926</v>
      </c>
      <c r="G1550">
        <v>400824868</v>
      </c>
      <c r="H1550" s="1">
        <v>41935</v>
      </c>
      <c r="I1550">
        <v>3</v>
      </c>
      <c r="J1550" s="6">
        <v>437.2</v>
      </c>
      <c r="K1550" s="6">
        <v>263.33</v>
      </c>
      <c r="L1550" s="7">
        <f>raw[[#This Row],[Unit Price]]*raw[[#This Row],[Units Sold]]</f>
        <v>1311.6</v>
      </c>
      <c r="M1550" s="7">
        <f>raw[[#This Row],[Unit Cost]]*raw[[#This Row],[Units Sold]]</f>
        <v>789.99</v>
      </c>
      <c r="N1550" s="7">
        <f>raw[[#This Row],[Total Revenue]]-raw[[#This Row],[Total Cost]]</f>
        <v>521.6099999999999</v>
      </c>
    </row>
    <row r="1551" spans="1:14" x14ac:dyDescent="0.25">
      <c r="A1551" t="s">
        <v>247</v>
      </c>
      <c r="B1551" t="s">
        <v>132</v>
      </c>
      <c r="C1551" t="s">
        <v>15</v>
      </c>
      <c r="D1551" t="s">
        <v>16</v>
      </c>
      <c r="E1551" t="s">
        <v>39</v>
      </c>
      <c r="F1551" s="1">
        <v>42197</v>
      </c>
      <c r="G1551">
        <v>328157603</v>
      </c>
      <c r="H1551" s="1">
        <v>42211</v>
      </c>
      <c r="I1551">
        <v>13</v>
      </c>
      <c r="J1551" s="6">
        <v>651.21</v>
      </c>
      <c r="K1551" s="6">
        <v>524.96</v>
      </c>
      <c r="L1551" s="7">
        <f>raw[[#This Row],[Unit Price]]*raw[[#This Row],[Units Sold]]</f>
        <v>8465.73</v>
      </c>
      <c r="M1551" s="7">
        <f>raw[[#This Row],[Unit Cost]]*raw[[#This Row],[Units Sold]]</f>
        <v>6824.4800000000005</v>
      </c>
      <c r="N1551" s="7">
        <f>raw[[#This Row],[Total Revenue]]-raw[[#This Row],[Total Cost]]</f>
        <v>1641.2499999999991</v>
      </c>
    </row>
    <row r="1552" spans="1:14" x14ac:dyDescent="0.25">
      <c r="A1552" t="s">
        <v>30</v>
      </c>
      <c r="B1552" t="s">
        <v>83</v>
      </c>
      <c r="C1552" t="s">
        <v>46</v>
      </c>
      <c r="D1552" t="s">
        <v>16</v>
      </c>
      <c r="E1552" t="s">
        <v>29</v>
      </c>
      <c r="F1552" s="1">
        <v>42097</v>
      </c>
      <c r="G1552">
        <v>407060468</v>
      </c>
      <c r="H1552" s="1">
        <v>42127</v>
      </c>
      <c r="I1552">
        <v>12</v>
      </c>
      <c r="J1552" s="6">
        <v>152.58000000000001</v>
      </c>
      <c r="K1552" s="6">
        <v>97.44</v>
      </c>
      <c r="L1552" s="7">
        <f>raw[[#This Row],[Unit Price]]*raw[[#This Row],[Units Sold]]</f>
        <v>1830.96</v>
      </c>
      <c r="M1552" s="7">
        <f>raw[[#This Row],[Unit Cost]]*raw[[#This Row],[Units Sold]]</f>
        <v>1169.28</v>
      </c>
      <c r="N1552" s="7">
        <f>raw[[#This Row],[Total Revenue]]-raw[[#This Row],[Total Cost]]</f>
        <v>661.68000000000006</v>
      </c>
    </row>
    <row r="1553" spans="1:14" x14ac:dyDescent="0.25">
      <c r="A1553" t="s">
        <v>18</v>
      </c>
      <c r="B1553" t="s">
        <v>95</v>
      </c>
      <c r="C1553" t="s">
        <v>50</v>
      </c>
      <c r="D1553" t="s">
        <v>16</v>
      </c>
      <c r="E1553" t="s">
        <v>21</v>
      </c>
      <c r="F1553" s="1">
        <v>41254</v>
      </c>
      <c r="G1553">
        <v>550082290</v>
      </c>
      <c r="H1553" s="1">
        <v>41298</v>
      </c>
      <c r="I1553">
        <v>1</v>
      </c>
      <c r="J1553" s="6">
        <v>81.73</v>
      </c>
      <c r="K1553" s="6">
        <v>56.67</v>
      </c>
      <c r="L1553" s="7">
        <f>raw[[#This Row],[Unit Price]]*raw[[#This Row],[Units Sold]]</f>
        <v>81.73</v>
      </c>
      <c r="M1553" s="7">
        <f>raw[[#This Row],[Unit Cost]]*raw[[#This Row],[Units Sold]]</f>
        <v>56.67</v>
      </c>
      <c r="N1553" s="7">
        <f>raw[[#This Row],[Total Revenue]]-raw[[#This Row],[Total Cost]]</f>
        <v>25.060000000000002</v>
      </c>
    </row>
    <row r="1554" spans="1:14" x14ac:dyDescent="0.25">
      <c r="A1554" t="s">
        <v>18</v>
      </c>
      <c r="B1554" t="s">
        <v>96</v>
      </c>
      <c r="C1554" t="s">
        <v>15</v>
      </c>
      <c r="D1554" t="s">
        <v>24</v>
      </c>
      <c r="E1554" t="s">
        <v>29</v>
      </c>
      <c r="F1554" s="1">
        <v>42452</v>
      </c>
      <c r="G1554">
        <v>290084397</v>
      </c>
      <c r="H1554" s="1">
        <v>42462</v>
      </c>
      <c r="I1554">
        <v>2</v>
      </c>
      <c r="J1554" s="6">
        <v>651.21</v>
      </c>
      <c r="K1554" s="6">
        <v>524.96</v>
      </c>
      <c r="L1554" s="7">
        <f>raw[[#This Row],[Unit Price]]*raw[[#This Row],[Units Sold]]</f>
        <v>1302.42</v>
      </c>
      <c r="M1554" s="7">
        <f>raw[[#This Row],[Unit Cost]]*raw[[#This Row],[Units Sold]]</f>
        <v>1049.92</v>
      </c>
      <c r="N1554" s="7">
        <f>raw[[#This Row],[Total Revenue]]-raw[[#This Row],[Total Cost]]</f>
        <v>252.5</v>
      </c>
    </row>
    <row r="1555" spans="1:14" x14ac:dyDescent="0.25">
      <c r="A1555" t="s">
        <v>18</v>
      </c>
      <c r="B1555" t="s">
        <v>40</v>
      </c>
      <c r="C1555" t="s">
        <v>35</v>
      </c>
      <c r="D1555" t="s">
        <v>16</v>
      </c>
      <c r="E1555" t="s">
        <v>21</v>
      </c>
      <c r="F1555" s="1">
        <v>41948</v>
      </c>
      <c r="G1555">
        <v>130240619</v>
      </c>
      <c r="H1555" s="1">
        <v>41969</v>
      </c>
      <c r="I1555">
        <v>17</v>
      </c>
      <c r="J1555" s="6">
        <v>421.89</v>
      </c>
      <c r="K1555" s="6">
        <v>364.69</v>
      </c>
      <c r="L1555" s="7">
        <f>raw[[#This Row],[Unit Price]]*raw[[#This Row],[Units Sold]]</f>
        <v>7172.13</v>
      </c>
      <c r="M1555" s="7">
        <f>raw[[#This Row],[Unit Cost]]*raw[[#This Row],[Units Sold]]</f>
        <v>6199.73</v>
      </c>
      <c r="N1555" s="7">
        <f>raw[[#This Row],[Total Revenue]]-raw[[#This Row],[Total Cost]]</f>
        <v>972.40000000000055</v>
      </c>
    </row>
    <row r="1556" spans="1:14" x14ac:dyDescent="0.25">
      <c r="A1556" t="s">
        <v>245</v>
      </c>
      <c r="B1556" t="s">
        <v>208</v>
      </c>
      <c r="C1556" t="s">
        <v>35</v>
      </c>
      <c r="D1556" t="s">
        <v>24</v>
      </c>
      <c r="E1556" t="s">
        <v>17</v>
      </c>
      <c r="F1556" s="1">
        <v>41921</v>
      </c>
      <c r="G1556">
        <v>194037282</v>
      </c>
      <c r="H1556" s="1">
        <v>41950</v>
      </c>
      <c r="I1556">
        <v>15</v>
      </c>
      <c r="J1556" s="6">
        <v>421.89</v>
      </c>
      <c r="K1556" s="6">
        <v>364.69</v>
      </c>
      <c r="L1556" s="7">
        <f>raw[[#This Row],[Unit Price]]*raw[[#This Row],[Units Sold]]</f>
        <v>6328.3499999999995</v>
      </c>
      <c r="M1556" s="7">
        <f>raw[[#This Row],[Unit Cost]]*raw[[#This Row],[Units Sold]]</f>
        <v>5470.35</v>
      </c>
      <c r="N1556" s="7">
        <f>raw[[#This Row],[Total Revenue]]-raw[[#This Row],[Total Cost]]</f>
        <v>857.99999999999909</v>
      </c>
    </row>
    <row r="1557" spans="1:14" x14ac:dyDescent="0.25">
      <c r="A1557" t="s">
        <v>18</v>
      </c>
      <c r="B1557" t="s">
        <v>65</v>
      </c>
      <c r="C1557" t="s">
        <v>23</v>
      </c>
      <c r="D1557" t="s">
        <v>16</v>
      </c>
      <c r="E1557" t="s">
        <v>39</v>
      </c>
      <c r="F1557" s="1">
        <v>40789</v>
      </c>
      <c r="G1557">
        <v>675273215</v>
      </c>
      <c r="H1557" s="1">
        <v>40817</v>
      </c>
      <c r="I1557">
        <v>12</v>
      </c>
      <c r="J1557" s="6">
        <v>154.06</v>
      </c>
      <c r="K1557" s="6">
        <v>90.93</v>
      </c>
      <c r="L1557" s="7">
        <f>raw[[#This Row],[Unit Price]]*raw[[#This Row],[Units Sold]]</f>
        <v>1848.72</v>
      </c>
      <c r="M1557" s="7">
        <f>raw[[#This Row],[Unit Cost]]*raw[[#This Row],[Units Sold]]</f>
        <v>1091.1600000000001</v>
      </c>
      <c r="N1557" s="7">
        <f>raw[[#This Row],[Total Revenue]]-raw[[#This Row],[Total Cost]]</f>
        <v>757.56</v>
      </c>
    </row>
    <row r="1558" spans="1:14" x14ac:dyDescent="0.25">
      <c r="A1558" t="s">
        <v>247</v>
      </c>
      <c r="B1558" t="s">
        <v>217</v>
      </c>
      <c r="C1558" t="s">
        <v>35</v>
      </c>
      <c r="D1558" t="s">
        <v>16</v>
      </c>
      <c r="E1558" t="s">
        <v>29</v>
      </c>
      <c r="F1558" s="1">
        <v>42892</v>
      </c>
      <c r="G1558">
        <v>488059747</v>
      </c>
      <c r="H1558" s="1">
        <v>42915</v>
      </c>
      <c r="I1558">
        <v>11</v>
      </c>
      <c r="J1558" s="6">
        <v>421.89</v>
      </c>
      <c r="K1558" s="6">
        <v>364.69</v>
      </c>
      <c r="L1558" s="7">
        <f>raw[[#This Row],[Unit Price]]*raw[[#This Row],[Units Sold]]</f>
        <v>4640.79</v>
      </c>
      <c r="M1558" s="7">
        <f>raw[[#This Row],[Unit Cost]]*raw[[#This Row],[Units Sold]]</f>
        <v>4011.59</v>
      </c>
      <c r="N1558" s="7">
        <f>raw[[#This Row],[Total Revenue]]-raw[[#This Row],[Total Cost]]</f>
        <v>629.19999999999982</v>
      </c>
    </row>
    <row r="1559" spans="1:14" x14ac:dyDescent="0.25">
      <c r="A1559" t="s">
        <v>245</v>
      </c>
      <c r="B1559" t="s">
        <v>116</v>
      </c>
      <c r="C1559" t="s">
        <v>44</v>
      </c>
      <c r="D1559" t="s">
        <v>24</v>
      </c>
      <c r="E1559" t="s">
        <v>29</v>
      </c>
      <c r="F1559" s="1">
        <v>40511</v>
      </c>
      <c r="G1559">
        <v>416820704</v>
      </c>
      <c r="H1559" s="1">
        <v>40520</v>
      </c>
      <c r="I1559">
        <v>9</v>
      </c>
      <c r="J1559" s="6">
        <v>109.28</v>
      </c>
      <c r="K1559" s="6">
        <v>35.840000000000003</v>
      </c>
      <c r="L1559" s="7">
        <f>raw[[#This Row],[Unit Price]]*raw[[#This Row],[Units Sold]]</f>
        <v>983.52</v>
      </c>
      <c r="M1559" s="7">
        <f>raw[[#This Row],[Unit Cost]]*raw[[#This Row],[Units Sold]]</f>
        <v>322.56000000000006</v>
      </c>
      <c r="N1559" s="7">
        <f>raw[[#This Row],[Total Revenue]]-raw[[#This Row],[Total Cost]]</f>
        <v>660.95999999999992</v>
      </c>
    </row>
    <row r="1560" spans="1:14" x14ac:dyDescent="0.25">
      <c r="A1560" t="s">
        <v>246</v>
      </c>
      <c r="B1560" t="s">
        <v>127</v>
      </c>
      <c r="C1560" t="s">
        <v>50</v>
      </c>
      <c r="D1560" t="s">
        <v>24</v>
      </c>
      <c r="E1560" t="s">
        <v>21</v>
      </c>
      <c r="F1560" s="1">
        <v>42913</v>
      </c>
      <c r="G1560">
        <v>866292417</v>
      </c>
      <c r="H1560" s="1">
        <v>42957</v>
      </c>
      <c r="I1560">
        <v>7</v>
      </c>
      <c r="J1560" s="6">
        <v>81.73</v>
      </c>
      <c r="K1560" s="6">
        <v>56.67</v>
      </c>
      <c r="L1560" s="7">
        <f>raw[[#This Row],[Unit Price]]*raw[[#This Row],[Units Sold]]</f>
        <v>572.11</v>
      </c>
      <c r="M1560" s="7">
        <f>raw[[#This Row],[Unit Cost]]*raw[[#This Row],[Units Sold]]</f>
        <v>396.69</v>
      </c>
      <c r="N1560" s="7">
        <f>raw[[#This Row],[Total Revenue]]-raw[[#This Row],[Total Cost]]</f>
        <v>175.42000000000002</v>
      </c>
    </row>
    <row r="1561" spans="1:14" x14ac:dyDescent="0.25">
      <c r="A1561" t="s">
        <v>245</v>
      </c>
      <c r="B1561" t="s">
        <v>180</v>
      </c>
      <c r="C1561" t="s">
        <v>15</v>
      </c>
      <c r="D1561" t="s">
        <v>16</v>
      </c>
      <c r="E1561" t="s">
        <v>39</v>
      </c>
      <c r="F1561" s="1">
        <v>41773</v>
      </c>
      <c r="G1561">
        <v>511523711</v>
      </c>
      <c r="H1561" s="1">
        <v>41795</v>
      </c>
      <c r="I1561">
        <v>1</v>
      </c>
      <c r="J1561" s="6">
        <v>651.21</v>
      </c>
      <c r="K1561" s="6">
        <v>524.96</v>
      </c>
      <c r="L1561" s="7">
        <f>raw[[#This Row],[Unit Price]]*raw[[#This Row],[Units Sold]]</f>
        <v>651.21</v>
      </c>
      <c r="M1561" s="7">
        <f>raw[[#This Row],[Unit Cost]]*raw[[#This Row],[Units Sold]]</f>
        <v>524.96</v>
      </c>
      <c r="N1561" s="7">
        <f>raw[[#This Row],[Total Revenue]]-raw[[#This Row],[Total Cost]]</f>
        <v>126.25</v>
      </c>
    </row>
    <row r="1562" spans="1:14" x14ac:dyDescent="0.25">
      <c r="A1562" t="s">
        <v>18</v>
      </c>
      <c r="B1562" t="s">
        <v>88</v>
      </c>
      <c r="C1562" t="s">
        <v>50</v>
      </c>
      <c r="D1562" t="s">
        <v>24</v>
      </c>
      <c r="E1562" t="s">
        <v>39</v>
      </c>
      <c r="F1562" s="1">
        <v>40221</v>
      </c>
      <c r="G1562">
        <v>347875916</v>
      </c>
      <c r="H1562" s="1">
        <v>40225</v>
      </c>
      <c r="I1562">
        <v>5</v>
      </c>
      <c r="J1562" s="6">
        <v>81.73</v>
      </c>
      <c r="K1562" s="6">
        <v>56.67</v>
      </c>
      <c r="L1562" s="7">
        <f>raw[[#This Row],[Unit Price]]*raw[[#This Row],[Units Sold]]</f>
        <v>408.65000000000003</v>
      </c>
      <c r="M1562" s="7">
        <f>raw[[#This Row],[Unit Cost]]*raw[[#This Row],[Units Sold]]</f>
        <v>283.35000000000002</v>
      </c>
      <c r="N1562" s="7">
        <f>raw[[#This Row],[Total Revenue]]-raw[[#This Row],[Total Cost]]</f>
        <v>125.30000000000001</v>
      </c>
    </row>
    <row r="1563" spans="1:14" x14ac:dyDescent="0.25">
      <c r="A1563" t="s">
        <v>18</v>
      </c>
      <c r="B1563" t="s">
        <v>58</v>
      </c>
      <c r="C1563" t="s">
        <v>35</v>
      </c>
      <c r="D1563" t="s">
        <v>16</v>
      </c>
      <c r="E1563" t="s">
        <v>21</v>
      </c>
      <c r="F1563" s="1">
        <v>40393</v>
      </c>
      <c r="G1563">
        <v>541022861</v>
      </c>
      <c r="H1563" s="1">
        <v>40430</v>
      </c>
      <c r="I1563">
        <v>16</v>
      </c>
      <c r="J1563" s="6">
        <v>421.89</v>
      </c>
      <c r="K1563" s="6">
        <v>364.69</v>
      </c>
      <c r="L1563" s="7">
        <f>raw[[#This Row],[Unit Price]]*raw[[#This Row],[Units Sold]]</f>
        <v>6750.24</v>
      </c>
      <c r="M1563" s="7">
        <f>raw[[#This Row],[Unit Cost]]*raw[[#This Row],[Units Sold]]</f>
        <v>5835.04</v>
      </c>
      <c r="N1563" s="7">
        <f>raw[[#This Row],[Total Revenue]]-raw[[#This Row],[Total Cost]]</f>
        <v>915.19999999999982</v>
      </c>
    </row>
    <row r="1564" spans="1:14" x14ac:dyDescent="0.25">
      <c r="A1564" t="s">
        <v>30</v>
      </c>
      <c r="B1564" t="s">
        <v>205</v>
      </c>
      <c r="C1564" t="s">
        <v>53</v>
      </c>
      <c r="D1564" t="s">
        <v>24</v>
      </c>
      <c r="E1564" t="s">
        <v>39</v>
      </c>
      <c r="F1564" s="1">
        <v>42046</v>
      </c>
      <c r="G1564">
        <v>876950871</v>
      </c>
      <c r="H1564" s="1">
        <v>42077</v>
      </c>
      <c r="I1564">
        <v>14</v>
      </c>
      <c r="J1564" s="6">
        <v>437.2</v>
      </c>
      <c r="K1564" s="6">
        <v>263.33</v>
      </c>
      <c r="L1564" s="7">
        <f>raw[[#This Row],[Unit Price]]*raw[[#This Row],[Units Sold]]</f>
        <v>6120.8</v>
      </c>
      <c r="M1564" s="7">
        <f>raw[[#This Row],[Unit Cost]]*raw[[#This Row],[Units Sold]]</f>
        <v>3686.62</v>
      </c>
      <c r="N1564" s="7">
        <f>raw[[#This Row],[Total Revenue]]-raw[[#This Row],[Total Cost]]</f>
        <v>2434.1800000000003</v>
      </c>
    </row>
    <row r="1565" spans="1:14" x14ac:dyDescent="0.25">
      <c r="A1565" t="s">
        <v>104</v>
      </c>
      <c r="B1565" t="s">
        <v>185</v>
      </c>
      <c r="C1565" t="s">
        <v>33</v>
      </c>
      <c r="D1565" t="s">
        <v>16</v>
      </c>
      <c r="E1565" t="s">
        <v>29</v>
      </c>
      <c r="F1565" s="1">
        <v>41180</v>
      </c>
      <c r="G1565">
        <v>311958777</v>
      </c>
      <c r="H1565" s="1">
        <v>41216</v>
      </c>
      <c r="I1565">
        <v>7</v>
      </c>
      <c r="J1565" s="6">
        <v>255.28</v>
      </c>
      <c r="K1565" s="6">
        <v>159.41999999999999</v>
      </c>
      <c r="L1565" s="7">
        <f>raw[[#This Row],[Unit Price]]*raw[[#This Row],[Units Sold]]</f>
        <v>1786.96</v>
      </c>
      <c r="M1565" s="7">
        <f>raw[[#This Row],[Unit Cost]]*raw[[#This Row],[Units Sold]]</f>
        <v>1115.9399999999998</v>
      </c>
      <c r="N1565" s="7">
        <f>raw[[#This Row],[Total Revenue]]-raw[[#This Row],[Total Cost]]</f>
        <v>671.02000000000021</v>
      </c>
    </row>
    <row r="1566" spans="1:14" x14ac:dyDescent="0.25">
      <c r="A1566" t="s">
        <v>18</v>
      </c>
      <c r="B1566" t="s">
        <v>70</v>
      </c>
      <c r="C1566" t="s">
        <v>46</v>
      </c>
      <c r="D1566" t="s">
        <v>24</v>
      </c>
      <c r="E1566" t="s">
        <v>29</v>
      </c>
      <c r="F1566" s="1">
        <v>42478</v>
      </c>
      <c r="G1566">
        <v>122657907</v>
      </c>
      <c r="H1566" s="1">
        <v>42490</v>
      </c>
      <c r="I1566">
        <v>10</v>
      </c>
      <c r="J1566" s="6">
        <v>152.58000000000001</v>
      </c>
      <c r="K1566" s="6">
        <v>97.44</v>
      </c>
      <c r="L1566" s="7">
        <f>raw[[#This Row],[Unit Price]]*raw[[#This Row],[Units Sold]]</f>
        <v>1525.8000000000002</v>
      </c>
      <c r="M1566" s="7">
        <f>raw[[#This Row],[Unit Cost]]*raw[[#This Row],[Units Sold]]</f>
        <v>974.4</v>
      </c>
      <c r="N1566" s="7">
        <f>raw[[#This Row],[Total Revenue]]-raw[[#This Row],[Total Cost]]</f>
        <v>551.4000000000002</v>
      </c>
    </row>
    <row r="1567" spans="1:14" x14ac:dyDescent="0.25">
      <c r="A1567" t="s">
        <v>30</v>
      </c>
      <c r="B1567" t="s">
        <v>179</v>
      </c>
      <c r="C1567" t="s">
        <v>46</v>
      </c>
      <c r="D1567" t="s">
        <v>16</v>
      </c>
      <c r="E1567" t="s">
        <v>39</v>
      </c>
      <c r="F1567" s="1">
        <v>41334</v>
      </c>
      <c r="G1567">
        <v>755972087</v>
      </c>
      <c r="H1567" s="1">
        <v>41346</v>
      </c>
      <c r="I1567">
        <v>13</v>
      </c>
      <c r="J1567" s="6">
        <v>152.58000000000001</v>
      </c>
      <c r="K1567" s="6">
        <v>97.44</v>
      </c>
      <c r="L1567" s="7">
        <f>raw[[#This Row],[Unit Price]]*raw[[#This Row],[Units Sold]]</f>
        <v>1983.5400000000002</v>
      </c>
      <c r="M1567" s="7">
        <f>raw[[#This Row],[Unit Cost]]*raw[[#This Row],[Units Sold]]</f>
        <v>1266.72</v>
      </c>
      <c r="N1567" s="7">
        <f>raw[[#This Row],[Total Revenue]]-raw[[#This Row],[Total Cost]]</f>
        <v>716.82000000000016</v>
      </c>
    </row>
    <row r="1568" spans="1:14" x14ac:dyDescent="0.25">
      <c r="A1568" t="s">
        <v>246</v>
      </c>
      <c r="B1568" t="s">
        <v>36</v>
      </c>
      <c r="C1568" t="s">
        <v>26</v>
      </c>
      <c r="D1568" t="s">
        <v>16</v>
      </c>
      <c r="E1568" t="s">
        <v>17</v>
      </c>
      <c r="F1568" s="1">
        <v>41829</v>
      </c>
      <c r="G1568">
        <v>479137647</v>
      </c>
      <c r="H1568" s="1">
        <v>41879</v>
      </c>
      <c r="I1568">
        <v>11</v>
      </c>
      <c r="J1568" s="6">
        <v>668.27</v>
      </c>
      <c r="K1568" s="6">
        <v>502.54</v>
      </c>
      <c r="L1568" s="7">
        <f>raw[[#This Row],[Unit Price]]*raw[[#This Row],[Units Sold]]</f>
        <v>7350.9699999999993</v>
      </c>
      <c r="M1568" s="7">
        <f>raw[[#This Row],[Unit Cost]]*raw[[#This Row],[Units Sold]]</f>
        <v>5527.9400000000005</v>
      </c>
      <c r="N1568" s="7">
        <f>raw[[#This Row],[Total Revenue]]-raw[[#This Row],[Total Cost]]</f>
        <v>1823.0299999999988</v>
      </c>
    </row>
    <row r="1569" spans="1:14" x14ac:dyDescent="0.25">
      <c r="A1569" t="s">
        <v>18</v>
      </c>
      <c r="B1569" t="s">
        <v>58</v>
      </c>
      <c r="C1569" t="s">
        <v>15</v>
      </c>
      <c r="D1569" t="s">
        <v>16</v>
      </c>
      <c r="E1569" t="s">
        <v>17</v>
      </c>
      <c r="F1569" s="1">
        <v>41516</v>
      </c>
      <c r="G1569">
        <v>329703414</v>
      </c>
      <c r="H1569" s="1">
        <v>41541</v>
      </c>
      <c r="I1569">
        <v>9</v>
      </c>
      <c r="J1569" s="6">
        <v>651.21</v>
      </c>
      <c r="K1569" s="6">
        <v>524.96</v>
      </c>
      <c r="L1569" s="7">
        <f>raw[[#This Row],[Unit Price]]*raw[[#This Row],[Units Sold]]</f>
        <v>5860.89</v>
      </c>
      <c r="M1569" s="7">
        <f>raw[[#This Row],[Unit Cost]]*raw[[#This Row],[Units Sold]]</f>
        <v>4724.6400000000003</v>
      </c>
      <c r="N1569" s="7">
        <f>raw[[#This Row],[Total Revenue]]-raw[[#This Row],[Total Cost]]</f>
        <v>1136.25</v>
      </c>
    </row>
    <row r="1570" spans="1:14" x14ac:dyDescent="0.25">
      <c r="A1570" t="s">
        <v>245</v>
      </c>
      <c r="B1570" t="s">
        <v>129</v>
      </c>
      <c r="C1570" t="s">
        <v>50</v>
      </c>
      <c r="D1570" t="s">
        <v>16</v>
      </c>
      <c r="E1570" t="s">
        <v>39</v>
      </c>
      <c r="F1570" s="1">
        <v>41105</v>
      </c>
      <c r="G1570">
        <v>965530717</v>
      </c>
      <c r="H1570" s="1">
        <v>41109</v>
      </c>
      <c r="I1570">
        <v>1</v>
      </c>
      <c r="J1570" s="6">
        <v>81.73</v>
      </c>
      <c r="K1570" s="6">
        <v>56.67</v>
      </c>
      <c r="L1570" s="7">
        <f>raw[[#This Row],[Unit Price]]*raw[[#This Row],[Units Sold]]</f>
        <v>81.73</v>
      </c>
      <c r="M1570" s="7">
        <f>raw[[#This Row],[Unit Cost]]*raw[[#This Row],[Units Sold]]</f>
        <v>56.67</v>
      </c>
      <c r="N1570" s="7">
        <f>raw[[#This Row],[Total Revenue]]-raw[[#This Row],[Total Cost]]</f>
        <v>25.060000000000002</v>
      </c>
    </row>
    <row r="1571" spans="1:14" x14ac:dyDescent="0.25">
      <c r="A1571" t="s">
        <v>246</v>
      </c>
      <c r="B1571" t="s">
        <v>66</v>
      </c>
      <c r="C1571" t="s">
        <v>38</v>
      </c>
      <c r="D1571" t="s">
        <v>24</v>
      </c>
      <c r="E1571" t="s">
        <v>39</v>
      </c>
      <c r="F1571" s="1">
        <v>40310</v>
      </c>
      <c r="G1571">
        <v>414793384</v>
      </c>
      <c r="H1571" s="1">
        <v>40353</v>
      </c>
      <c r="I1571">
        <v>9</v>
      </c>
      <c r="J1571" s="6">
        <v>205.7</v>
      </c>
      <c r="K1571" s="6">
        <v>117.11</v>
      </c>
      <c r="L1571" s="7">
        <f>raw[[#This Row],[Unit Price]]*raw[[#This Row],[Units Sold]]</f>
        <v>1851.3</v>
      </c>
      <c r="M1571" s="7">
        <f>raw[[#This Row],[Unit Cost]]*raw[[#This Row],[Units Sold]]</f>
        <v>1053.99</v>
      </c>
      <c r="N1571" s="7">
        <f>raw[[#This Row],[Total Revenue]]-raw[[#This Row],[Total Cost]]</f>
        <v>797.31</v>
      </c>
    </row>
    <row r="1572" spans="1:14" x14ac:dyDescent="0.25">
      <c r="A1572" t="s">
        <v>246</v>
      </c>
      <c r="B1572" t="s">
        <v>101</v>
      </c>
      <c r="C1572" t="s">
        <v>67</v>
      </c>
      <c r="D1572" t="s">
        <v>24</v>
      </c>
      <c r="E1572" t="s">
        <v>21</v>
      </c>
      <c r="F1572" s="1">
        <v>42001</v>
      </c>
      <c r="G1572">
        <v>825977742</v>
      </c>
      <c r="H1572" s="1">
        <v>42006</v>
      </c>
      <c r="I1572">
        <v>7</v>
      </c>
      <c r="J1572" s="6">
        <v>9.33</v>
      </c>
      <c r="K1572" s="6">
        <v>6.92</v>
      </c>
      <c r="L1572" s="7">
        <f>raw[[#This Row],[Unit Price]]*raw[[#This Row],[Units Sold]]</f>
        <v>65.31</v>
      </c>
      <c r="M1572" s="7">
        <f>raw[[#This Row],[Unit Cost]]*raw[[#This Row],[Units Sold]]</f>
        <v>48.44</v>
      </c>
      <c r="N1572" s="7">
        <f>raw[[#This Row],[Total Revenue]]-raw[[#This Row],[Total Cost]]</f>
        <v>16.870000000000005</v>
      </c>
    </row>
    <row r="1573" spans="1:14" x14ac:dyDescent="0.25">
      <c r="A1573" t="s">
        <v>246</v>
      </c>
      <c r="B1573" t="s">
        <v>137</v>
      </c>
      <c r="C1573" t="s">
        <v>44</v>
      </c>
      <c r="D1573" t="s">
        <v>16</v>
      </c>
      <c r="E1573" t="s">
        <v>17</v>
      </c>
      <c r="F1573" s="1">
        <v>42523</v>
      </c>
      <c r="G1573">
        <v>817882621</v>
      </c>
      <c r="H1573" s="1">
        <v>42572</v>
      </c>
      <c r="I1573">
        <v>14</v>
      </c>
      <c r="J1573" s="6">
        <v>109.28</v>
      </c>
      <c r="K1573" s="6">
        <v>35.840000000000003</v>
      </c>
      <c r="L1573" s="7">
        <f>raw[[#This Row],[Unit Price]]*raw[[#This Row],[Units Sold]]</f>
        <v>1529.92</v>
      </c>
      <c r="M1573" s="7">
        <f>raw[[#This Row],[Unit Cost]]*raw[[#This Row],[Units Sold]]</f>
        <v>501.76000000000005</v>
      </c>
      <c r="N1573" s="7">
        <f>raw[[#This Row],[Total Revenue]]-raw[[#This Row],[Total Cost]]</f>
        <v>1028.1600000000001</v>
      </c>
    </row>
    <row r="1574" spans="1:14" x14ac:dyDescent="0.25">
      <c r="A1574" t="s">
        <v>245</v>
      </c>
      <c r="B1574" t="s">
        <v>25</v>
      </c>
      <c r="C1574" t="s">
        <v>33</v>
      </c>
      <c r="D1574" t="s">
        <v>16</v>
      </c>
      <c r="E1574" t="s">
        <v>39</v>
      </c>
      <c r="F1574" s="1">
        <v>41375</v>
      </c>
      <c r="G1574">
        <v>429619348</v>
      </c>
      <c r="H1574" s="1">
        <v>41415</v>
      </c>
      <c r="I1574">
        <v>5</v>
      </c>
      <c r="J1574" s="6">
        <v>255.28</v>
      </c>
      <c r="K1574" s="6">
        <v>159.41999999999999</v>
      </c>
      <c r="L1574" s="7">
        <f>raw[[#This Row],[Unit Price]]*raw[[#This Row],[Units Sold]]</f>
        <v>1276.4000000000001</v>
      </c>
      <c r="M1574" s="7">
        <f>raw[[#This Row],[Unit Cost]]*raw[[#This Row],[Units Sold]]</f>
        <v>797.09999999999991</v>
      </c>
      <c r="N1574" s="7">
        <f>raw[[#This Row],[Total Revenue]]-raw[[#This Row],[Total Cost]]</f>
        <v>479.30000000000018</v>
      </c>
    </row>
    <row r="1575" spans="1:14" x14ac:dyDescent="0.25">
      <c r="A1575" t="s">
        <v>247</v>
      </c>
      <c r="B1575" t="s">
        <v>213</v>
      </c>
      <c r="C1575" t="s">
        <v>23</v>
      </c>
      <c r="D1575" t="s">
        <v>24</v>
      </c>
      <c r="E1575" t="s">
        <v>29</v>
      </c>
      <c r="F1575" s="1">
        <v>42592</v>
      </c>
      <c r="G1575">
        <v>670611751</v>
      </c>
      <c r="H1575" s="1">
        <v>42628</v>
      </c>
      <c r="I1575">
        <v>13</v>
      </c>
      <c r="J1575" s="6">
        <v>154.06</v>
      </c>
      <c r="K1575" s="6">
        <v>90.93</v>
      </c>
      <c r="L1575" s="7">
        <f>raw[[#This Row],[Unit Price]]*raw[[#This Row],[Units Sold]]</f>
        <v>2002.78</v>
      </c>
      <c r="M1575" s="7">
        <f>raw[[#This Row],[Unit Cost]]*raw[[#This Row],[Units Sold]]</f>
        <v>1182.0900000000001</v>
      </c>
      <c r="N1575" s="7">
        <f>raw[[#This Row],[Total Revenue]]-raw[[#This Row],[Total Cost]]</f>
        <v>820.68999999999983</v>
      </c>
    </row>
    <row r="1576" spans="1:14" x14ac:dyDescent="0.25">
      <c r="A1576" t="s">
        <v>18</v>
      </c>
      <c r="B1576" t="s">
        <v>96</v>
      </c>
      <c r="C1576" t="s">
        <v>38</v>
      </c>
      <c r="D1576" t="s">
        <v>16</v>
      </c>
      <c r="E1576" t="s">
        <v>39</v>
      </c>
      <c r="F1576" s="1">
        <v>42304</v>
      </c>
      <c r="G1576">
        <v>370596158</v>
      </c>
      <c r="H1576" s="1">
        <v>42312</v>
      </c>
      <c r="I1576">
        <v>11</v>
      </c>
      <c r="J1576" s="6">
        <v>205.7</v>
      </c>
      <c r="K1576" s="6">
        <v>117.11</v>
      </c>
      <c r="L1576" s="7">
        <f>raw[[#This Row],[Unit Price]]*raw[[#This Row],[Units Sold]]</f>
        <v>2262.6999999999998</v>
      </c>
      <c r="M1576" s="7">
        <f>raw[[#This Row],[Unit Cost]]*raw[[#This Row],[Units Sold]]</f>
        <v>1288.21</v>
      </c>
      <c r="N1576" s="7">
        <f>raw[[#This Row],[Total Revenue]]-raw[[#This Row],[Total Cost]]</f>
        <v>974.48999999999978</v>
      </c>
    </row>
    <row r="1577" spans="1:14" x14ac:dyDescent="0.25">
      <c r="A1577" t="s">
        <v>245</v>
      </c>
      <c r="B1577" t="s">
        <v>98</v>
      </c>
      <c r="C1577" t="s">
        <v>23</v>
      </c>
      <c r="D1577" t="s">
        <v>16</v>
      </c>
      <c r="E1577" t="s">
        <v>39</v>
      </c>
      <c r="F1577" s="1">
        <v>41176</v>
      </c>
      <c r="G1577">
        <v>229621398</v>
      </c>
      <c r="H1577" s="1">
        <v>41189</v>
      </c>
      <c r="I1577">
        <v>15</v>
      </c>
      <c r="J1577" s="6">
        <v>154.06</v>
      </c>
      <c r="K1577" s="6">
        <v>90.93</v>
      </c>
      <c r="L1577" s="7">
        <f>raw[[#This Row],[Unit Price]]*raw[[#This Row],[Units Sold]]</f>
        <v>2310.9</v>
      </c>
      <c r="M1577" s="7">
        <f>raw[[#This Row],[Unit Cost]]*raw[[#This Row],[Units Sold]]</f>
        <v>1363.95</v>
      </c>
      <c r="N1577" s="7">
        <f>raw[[#This Row],[Total Revenue]]-raw[[#This Row],[Total Cost]]</f>
        <v>946.95</v>
      </c>
    </row>
    <row r="1578" spans="1:14" x14ac:dyDescent="0.25">
      <c r="A1578" t="s">
        <v>245</v>
      </c>
      <c r="B1578" t="s">
        <v>14</v>
      </c>
      <c r="C1578" t="s">
        <v>67</v>
      </c>
      <c r="D1578" t="s">
        <v>24</v>
      </c>
      <c r="E1578" t="s">
        <v>21</v>
      </c>
      <c r="F1578" s="1">
        <v>40262</v>
      </c>
      <c r="G1578">
        <v>568048799</v>
      </c>
      <c r="H1578" s="1">
        <v>40286</v>
      </c>
      <c r="I1578">
        <v>12</v>
      </c>
      <c r="J1578" s="6">
        <v>9.33</v>
      </c>
      <c r="K1578" s="6">
        <v>6.92</v>
      </c>
      <c r="L1578" s="7">
        <f>raw[[#This Row],[Unit Price]]*raw[[#This Row],[Units Sold]]</f>
        <v>111.96000000000001</v>
      </c>
      <c r="M1578" s="7">
        <f>raw[[#This Row],[Unit Cost]]*raw[[#This Row],[Units Sold]]</f>
        <v>83.039999999999992</v>
      </c>
      <c r="N1578" s="7">
        <f>raw[[#This Row],[Total Revenue]]-raw[[#This Row],[Total Cost]]</f>
        <v>28.920000000000016</v>
      </c>
    </row>
    <row r="1579" spans="1:14" x14ac:dyDescent="0.25">
      <c r="A1579" t="s">
        <v>18</v>
      </c>
      <c r="B1579" t="s">
        <v>77</v>
      </c>
      <c r="C1579" t="s">
        <v>33</v>
      </c>
      <c r="D1579" t="s">
        <v>16</v>
      </c>
      <c r="E1579" t="s">
        <v>17</v>
      </c>
      <c r="F1579" s="1">
        <v>42390</v>
      </c>
      <c r="G1579">
        <v>876552188</v>
      </c>
      <c r="H1579" s="1">
        <v>42390</v>
      </c>
      <c r="I1579">
        <v>1</v>
      </c>
      <c r="J1579" s="6">
        <v>255.28</v>
      </c>
      <c r="K1579" s="6">
        <v>159.41999999999999</v>
      </c>
      <c r="L1579" s="7">
        <f>raw[[#This Row],[Unit Price]]*raw[[#This Row],[Units Sold]]</f>
        <v>255.28</v>
      </c>
      <c r="M1579" s="7">
        <f>raw[[#This Row],[Unit Cost]]*raw[[#This Row],[Units Sold]]</f>
        <v>159.41999999999999</v>
      </c>
      <c r="N1579" s="7">
        <f>raw[[#This Row],[Total Revenue]]-raw[[#This Row],[Total Cost]]</f>
        <v>95.860000000000014</v>
      </c>
    </row>
    <row r="1580" spans="1:14" x14ac:dyDescent="0.25">
      <c r="A1580" t="s">
        <v>18</v>
      </c>
      <c r="B1580" t="s">
        <v>99</v>
      </c>
      <c r="C1580" t="s">
        <v>23</v>
      </c>
      <c r="D1580" t="s">
        <v>16</v>
      </c>
      <c r="E1580" t="s">
        <v>21</v>
      </c>
      <c r="F1580" s="1">
        <v>42478</v>
      </c>
      <c r="G1580">
        <v>266117894</v>
      </c>
      <c r="H1580" s="1">
        <v>42492</v>
      </c>
      <c r="I1580">
        <v>15</v>
      </c>
      <c r="J1580" s="6">
        <v>154.06</v>
      </c>
      <c r="K1580" s="6">
        <v>90.93</v>
      </c>
      <c r="L1580" s="7">
        <f>raw[[#This Row],[Unit Price]]*raw[[#This Row],[Units Sold]]</f>
        <v>2310.9</v>
      </c>
      <c r="M1580" s="7">
        <f>raw[[#This Row],[Unit Cost]]*raw[[#This Row],[Units Sold]]</f>
        <v>1363.95</v>
      </c>
      <c r="N1580" s="7">
        <f>raw[[#This Row],[Total Revenue]]-raw[[#This Row],[Total Cost]]</f>
        <v>946.95</v>
      </c>
    </row>
    <row r="1581" spans="1:14" x14ac:dyDescent="0.25">
      <c r="A1581" t="s">
        <v>78</v>
      </c>
      <c r="B1581" t="s">
        <v>60</v>
      </c>
      <c r="C1581" t="s">
        <v>23</v>
      </c>
      <c r="D1581" t="s">
        <v>24</v>
      </c>
      <c r="E1581" t="s">
        <v>21</v>
      </c>
      <c r="F1581" s="1">
        <v>42746</v>
      </c>
      <c r="G1581">
        <v>618044745</v>
      </c>
      <c r="H1581" s="1">
        <v>42775</v>
      </c>
      <c r="I1581">
        <v>3</v>
      </c>
      <c r="J1581" s="6">
        <v>154.06</v>
      </c>
      <c r="K1581" s="6">
        <v>90.93</v>
      </c>
      <c r="L1581" s="7">
        <f>raw[[#This Row],[Unit Price]]*raw[[#This Row],[Units Sold]]</f>
        <v>462.18</v>
      </c>
      <c r="M1581" s="7">
        <f>raw[[#This Row],[Unit Cost]]*raw[[#This Row],[Units Sold]]</f>
        <v>272.79000000000002</v>
      </c>
      <c r="N1581" s="7">
        <f>raw[[#This Row],[Total Revenue]]-raw[[#This Row],[Total Cost]]</f>
        <v>189.39</v>
      </c>
    </row>
    <row r="1582" spans="1:14" x14ac:dyDescent="0.25">
      <c r="A1582" t="s">
        <v>30</v>
      </c>
      <c r="B1582" t="s">
        <v>177</v>
      </c>
      <c r="C1582" t="s">
        <v>26</v>
      </c>
      <c r="D1582" t="s">
        <v>16</v>
      </c>
      <c r="E1582" t="s">
        <v>21</v>
      </c>
      <c r="F1582" s="1">
        <v>40274</v>
      </c>
      <c r="G1582">
        <v>733944070</v>
      </c>
      <c r="H1582" s="1">
        <v>40291</v>
      </c>
      <c r="I1582">
        <v>15</v>
      </c>
      <c r="J1582" s="6">
        <v>668.27</v>
      </c>
      <c r="K1582" s="6">
        <v>502.54</v>
      </c>
      <c r="L1582" s="7">
        <f>raw[[#This Row],[Unit Price]]*raw[[#This Row],[Units Sold]]</f>
        <v>10024.049999999999</v>
      </c>
      <c r="M1582" s="7">
        <f>raw[[#This Row],[Unit Cost]]*raw[[#This Row],[Units Sold]]</f>
        <v>7538.1</v>
      </c>
      <c r="N1582" s="7">
        <f>raw[[#This Row],[Total Revenue]]-raw[[#This Row],[Total Cost]]</f>
        <v>2485.9499999999989</v>
      </c>
    </row>
    <row r="1583" spans="1:14" x14ac:dyDescent="0.25">
      <c r="A1583" t="s">
        <v>18</v>
      </c>
      <c r="B1583" t="s">
        <v>196</v>
      </c>
      <c r="C1583" t="s">
        <v>53</v>
      </c>
      <c r="D1583" t="s">
        <v>16</v>
      </c>
      <c r="E1583" t="s">
        <v>21</v>
      </c>
      <c r="F1583" s="1">
        <v>42211</v>
      </c>
      <c r="G1583">
        <v>385739696</v>
      </c>
      <c r="H1583" s="1">
        <v>42255</v>
      </c>
      <c r="I1583">
        <v>13</v>
      </c>
      <c r="J1583" s="6">
        <v>437.2</v>
      </c>
      <c r="K1583" s="6">
        <v>263.33</v>
      </c>
      <c r="L1583" s="7">
        <f>raw[[#This Row],[Unit Price]]*raw[[#This Row],[Units Sold]]</f>
        <v>5683.5999999999995</v>
      </c>
      <c r="M1583" s="7">
        <f>raw[[#This Row],[Unit Cost]]*raw[[#This Row],[Units Sold]]</f>
        <v>3423.29</v>
      </c>
      <c r="N1583" s="7">
        <f>raw[[#This Row],[Total Revenue]]-raw[[#This Row],[Total Cost]]</f>
        <v>2260.3099999999995</v>
      </c>
    </row>
    <row r="1584" spans="1:14" x14ac:dyDescent="0.25">
      <c r="A1584" t="s">
        <v>30</v>
      </c>
      <c r="B1584" t="s">
        <v>120</v>
      </c>
      <c r="C1584" t="s">
        <v>23</v>
      </c>
      <c r="D1584" t="s">
        <v>16</v>
      </c>
      <c r="E1584" t="s">
        <v>17</v>
      </c>
      <c r="F1584" s="1">
        <v>42263</v>
      </c>
      <c r="G1584">
        <v>765667951</v>
      </c>
      <c r="H1584" s="1">
        <v>42296</v>
      </c>
      <c r="I1584">
        <v>12</v>
      </c>
      <c r="J1584" s="6">
        <v>154.06</v>
      </c>
      <c r="K1584" s="6">
        <v>90.93</v>
      </c>
      <c r="L1584" s="7">
        <f>raw[[#This Row],[Unit Price]]*raw[[#This Row],[Units Sold]]</f>
        <v>1848.72</v>
      </c>
      <c r="M1584" s="7">
        <f>raw[[#This Row],[Unit Cost]]*raw[[#This Row],[Units Sold]]</f>
        <v>1091.1600000000001</v>
      </c>
      <c r="N1584" s="7">
        <f>raw[[#This Row],[Total Revenue]]-raw[[#This Row],[Total Cost]]</f>
        <v>757.56</v>
      </c>
    </row>
    <row r="1585" spans="1:14" x14ac:dyDescent="0.25">
      <c r="A1585" t="s">
        <v>245</v>
      </c>
      <c r="B1585" t="s">
        <v>100</v>
      </c>
      <c r="C1585" t="s">
        <v>33</v>
      </c>
      <c r="D1585" t="s">
        <v>24</v>
      </c>
      <c r="E1585" t="s">
        <v>21</v>
      </c>
      <c r="F1585" s="1">
        <v>41443</v>
      </c>
      <c r="G1585">
        <v>436277663</v>
      </c>
      <c r="H1585" s="1">
        <v>41444</v>
      </c>
      <c r="I1585">
        <v>5</v>
      </c>
      <c r="J1585" s="6">
        <v>255.28</v>
      </c>
      <c r="K1585" s="6">
        <v>159.41999999999999</v>
      </c>
      <c r="L1585" s="7">
        <f>raw[[#This Row],[Unit Price]]*raw[[#This Row],[Units Sold]]</f>
        <v>1276.4000000000001</v>
      </c>
      <c r="M1585" s="7">
        <f>raw[[#This Row],[Unit Cost]]*raw[[#This Row],[Units Sold]]</f>
        <v>797.09999999999991</v>
      </c>
      <c r="N1585" s="7">
        <f>raw[[#This Row],[Total Revenue]]-raw[[#This Row],[Total Cost]]</f>
        <v>479.30000000000018</v>
      </c>
    </row>
    <row r="1586" spans="1:14" x14ac:dyDescent="0.25">
      <c r="A1586" t="s">
        <v>18</v>
      </c>
      <c r="B1586" t="s">
        <v>143</v>
      </c>
      <c r="C1586" t="s">
        <v>23</v>
      </c>
      <c r="D1586" t="s">
        <v>16</v>
      </c>
      <c r="E1586" t="s">
        <v>17</v>
      </c>
      <c r="F1586" s="1">
        <v>41151</v>
      </c>
      <c r="G1586">
        <v>280430161</v>
      </c>
      <c r="H1586" s="1">
        <v>41177</v>
      </c>
      <c r="I1586">
        <v>7</v>
      </c>
      <c r="J1586" s="6">
        <v>154.06</v>
      </c>
      <c r="K1586" s="6">
        <v>90.93</v>
      </c>
      <c r="L1586" s="7">
        <f>raw[[#This Row],[Unit Price]]*raw[[#This Row],[Units Sold]]</f>
        <v>1078.42</v>
      </c>
      <c r="M1586" s="7">
        <f>raw[[#This Row],[Unit Cost]]*raw[[#This Row],[Units Sold]]</f>
        <v>636.51</v>
      </c>
      <c r="N1586" s="7">
        <f>raw[[#This Row],[Total Revenue]]-raw[[#This Row],[Total Cost]]</f>
        <v>441.91000000000008</v>
      </c>
    </row>
    <row r="1587" spans="1:14" x14ac:dyDescent="0.25">
      <c r="A1587" t="s">
        <v>245</v>
      </c>
      <c r="B1587" t="s">
        <v>84</v>
      </c>
      <c r="C1587" t="s">
        <v>38</v>
      </c>
      <c r="D1587" t="s">
        <v>16</v>
      </c>
      <c r="E1587" t="s">
        <v>21</v>
      </c>
      <c r="F1587" s="1">
        <v>41794</v>
      </c>
      <c r="G1587">
        <v>351299273</v>
      </c>
      <c r="H1587" s="1">
        <v>41816</v>
      </c>
      <c r="I1587">
        <v>10</v>
      </c>
      <c r="J1587" s="6">
        <v>205.7</v>
      </c>
      <c r="K1587" s="6">
        <v>117.11</v>
      </c>
      <c r="L1587" s="7">
        <f>raw[[#This Row],[Unit Price]]*raw[[#This Row],[Units Sold]]</f>
        <v>2057</v>
      </c>
      <c r="M1587" s="7">
        <f>raw[[#This Row],[Unit Cost]]*raw[[#This Row],[Units Sold]]</f>
        <v>1171.0999999999999</v>
      </c>
      <c r="N1587" s="7">
        <f>raw[[#This Row],[Total Revenue]]-raw[[#This Row],[Total Cost]]</f>
        <v>885.90000000000009</v>
      </c>
    </row>
    <row r="1588" spans="1:14" x14ac:dyDescent="0.25">
      <c r="A1588" t="s">
        <v>245</v>
      </c>
      <c r="B1588" t="s">
        <v>97</v>
      </c>
      <c r="C1588" t="s">
        <v>23</v>
      </c>
      <c r="D1588" t="s">
        <v>16</v>
      </c>
      <c r="E1588" t="s">
        <v>39</v>
      </c>
      <c r="F1588" s="1">
        <v>41401</v>
      </c>
      <c r="G1588">
        <v>322371327</v>
      </c>
      <c r="H1588" s="1">
        <v>41422</v>
      </c>
      <c r="I1588">
        <v>9</v>
      </c>
      <c r="J1588" s="6">
        <v>154.06</v>
      </c>
      <c r="K1588" s="6">
        <v>90.93</v>
      </c>
      <c r="L1588" s="7">
        <f>raw[[#This Row],[Unit Price]]*raw[[#This Row],[Units Sold]]</f>
        <v>1386.54</v>
      </c>
      <c r="M1588" s="7">
        <f>raw[[#This Row],[Unit Cost]]*raw[[#This Row],[Units Sold]]</f>
        <v>818.37000000000012</v>
      </c>
      <c r="N1588" s="7">
        <f>raw[[#This Row],[Total Revenue]]-raw[[#This Row],[Total Cost]]</f>
        <v>568.16999999999985</v>
      </c>
    </row>
    <row r="1589" spans="1:14" x14ac:dyDescent="0.25">
      <c r="A1589" t="s">
        <v>245</v>
      </c>
      <c r="B1589" t="s">
        <v>93</v>
      </c>
      <c r="C1589" t="s">
        <v>15</v>
      </c>
      <c r="D1589" t="s">
        <v>24</v>
      </c>
      <c r="E1589" t="s">
        <v>29</v>
      </c>
      <c r="F1589" s="1">
        <v>42539</v>
      </c>
      <c r="G1589">
        <v>837445151</v>
      </c>
      <c r="H1589" s="1">
        <v>42578</v>
      </c>
      <c r="I1589">
        <v>12</v>
      </c>
      <c r="J1589" s="6">
        <v>651.21</v>
      </c>
      <c r="K1589" s="6">
        <v>524.96</v>
      </c>
      <c r="L1589" s="7">
        <f>raw[[#This Row],[Unit Price]]*raw[[#This Row],[Units Sold]]</f>
        <v>7814.52</v>
      </c>
      <c r="M1589" s="7">
        <f>raw[[#This Row],[Unit Cost]]*raw[[#This Row],[Units Sold]]</f>
        <v>6299.52</v>
      </c>
      <c r="N1589" s="7">
        <f>raw[[#This Row],[Total Revenue]]-raw[[#This Row],[Total Cost]]</f>
        <v>1515</v>
      </c>
    </row>
    <row r="1590" spans="1:14" x14ac:dyDescent="0.25">
      <c r="A1590" t="s">
        <v>78</v>
      </c>
      <c r="B1590" t="s">
        <v>133</v>
      </c>
      <c r="C1590" t="s">
        <v>50</v>
      </c>
      <c r="D1590" t="s">
        <v>24</v>
      </c>
      <c r="E1590" t="s">
        <v>29</v>
      </c>
      <c r="F1590" s="1">
        <v>42634</v>
      </c>
      <c r="G1590">
        <v>360632073</v>
      </c>
      <c r="H1590" s="1">
        <v>42641</v>
      </c>
      <c r="I1590">
        <v>13</v>
      </c>
      <c r="J1590" s="6">
        <v>81.73</v>
      </c>
      <c r="K1590" s="6">
        <v>56.67</v>
      </c>
      <c r="L1590" s="7">
        <f>raw[[#This Row],[Unit Price]]*raw[[#This Row],[Units Sold]]</f>
        <v>1062.49</v>
      </c>
      <c r="M1590" s="7">
        <f>raw[[#This Row],[Unit Cost]]*raw[[#This Row],[Units Sold]]</f>
        <v>736.71</v>
      </c>
      <c r="N1590" s="7">
        <f>raw[[#This Row],[Total Revenue]]-raw[[#This Row],[Total Cost]]</f>
        <v>325.77999999999997</v>
      </c>
    </row>
    <row r="1591" spans="1:14" x14ac:dyDescent="0.25">
      <c r="A1591" t="s">
        <v>245</v>
      </c>
      <c r="B1591" t="s">
        <v>140</v>
      </c>
      <c r="C1591" t="s">
        <v>20</v>
      </c>
      <c r="D1591" t="s">
        <v>24</v>
      </c>
      <c r="E1591" t="s">
        <v>17</v>
      </c>
      <c r="F1591" s="1">
        <v>40881</v>
      </c>
      <c r="G1591">
        <v>126355922</v>
      </c>
      <c r="H1591" s="1">
        <v>40927</v>
      </c>
      <c r="I1591">
        <v>1</v>
      </c>
      <c r="J1591" s="6">
        <v>47.45</v>
      </c>
      <c r="K1591" s="6">
        <v>31.79</v>
      </c>
      <c r="L1591" s="7">
        <f>raw[[#This Row],[Unit Price]]*raw[[#This Row],[Units Sold]]</f>
        <v>47.45</v>
      </c>
      <c r="M1591" s="7">
        <f>raw[[#This Row],[Unit Cost]]*raw[[#This Row],[Units Sold]]</f>
        <v>31.79</v>
      </c>
      <c r="N1591" s="7">
        <f>raw[[#This Row],[Total Revenue]]-raw[[#This Row],[Total Cost]]</f>
        <v>15.660000000000004</v>
      </c>
    </row>
    <row r="1592" spans="1:14" x14ac:dyDescent="0.25">
      <c r="A1592" t="s">
        <v>30</v>
      </c>
      <c r="B1592" t="s">
        <v>69</v>
      </c>
      <c r="C1592" t="s">
        <v>15</v>
      </c>
      <c r="D1592" t="s">
        <v>24</v>
      </c>
      <c r="E1592" t="s">
        <v>39</v>
      </c>
      <c r="F1592" s="1">
        <v>42398</v>
      </c>
      <c r="G1592">
        <v>989353024</v>
      </c>
      <c r="H1592" s="1">
        <v>42435</v>
      </c>
      <c r="I1592">
        <v>1</v>
      </c>
      <c r="J1592" s="6">
        <v>651.21</v>
      </c>
      <c r="K1592" s="6">
        <v>524.96</v>
      </c>
      <c r="L1592" s="7">
        <f>raw[[#This Row],[Unit Price]]*raw[[#This Row],[Units Sold]]</f>
        <v>651.21</v>
      </c>
      <c r="M1592" s="7">
        <f>raw[[#This Row],[Unit Cost]]*raw[[#This Row],[Units Sold]]</f>
        <v>524.96</v>
      </c>
      <c r="N1592" s="7">
        <f>raw[[#This Row],[Total Revenue]]-raw[[#This Row],[Total Cost]]</f>
        <v>126.25</v>
      </c>
    </row>
    <row r="1593" spans="1:14" x14ac:dyDescent="0.25">
      <c r="A1593" t="s">
        <v>247</v>
      </c>
      <c r="B1593" t="s">
        <v>170</v>
      </c>
      <c r="C1593" t="s">
        <v>33</v>
      </c>
      <c r="D1593" t="s">
        <v>16</v>
      </c>
      <c r="E1593" t="s">
        <v>21</v>
      </c>
      <c r="F1593" s="1">
        <v>40243</v>
      </c>
      <c r="G1593">
        <v>274672210</v>
      </c>
      <c r="H1593" s="1">
        <v>40243</v>
      </c>
      <c r="I1593">
        <v>1</v>
      </c>
      <c r="J1593" s="6">
        <v>255.28</v>
      </c>
      <c r="K1593" s="6">
        <v>159.41999999999999</v>
      </c>
      <c r="L1593" s="7">
        <f>raw[[#This Row],[Unit Price]]*raw[[#This Row],[Units Sold]]</f>
        <v>255.28</v>
      </c>
      <c r="M1593" s="7">
        <f>raw[[#This Row],[Unit Cost]]*raw[[#This Row],[Units Sold]]</f>
        <v>159.41999999999999</v>
      </c>
      <c r="N1593" s="7">
        <f>raw[[#This Row],[Total Revenue]]-raw[[#This Row],[Total Cost]]</f>
        <v>95.860000000000014</v>
      </c>
    </row>
    <row r="1594" spans="1:14" x14ac:dyDescent="0.25">
      <c r="A1594" t="s">
        <v>247</v>
      </c>
      <c r="B1594" t="s">
        <v>215</v>
      </c>
      <c r="C1594" t="s">
        <v>50</v>
      </c>
      <c r="D1594" t="s">
        <v>16</v>
      </c>
      <c r="E1594" t="s">
        <v>29</v>
      </c>
      <c r="F1594" s="1">
        <v>41697</v>
      </c>
      <c r="G1594">
        <v>327674806</v>
      </c>
      <c r="H1594" s="1">
        <v>41718</v>
      </c>
      <c r="I1594">
        <v>9</v>
      </c>
      <c r="J1594" s="6">
        <v>81.73</v>
      </c>
      <c r="K1594" s="6">
        <v>56.67</v>
      </c>
      <c r="L1594" s="7">
        <f>raw[[#This Row],[Unit Price]]*raw[[#This Row],[Units Sold]]</f>
        <v>735.57</v>
      </c>
      <c r="M1594" s="7">
        <f>raw[[#This Row],[Unit Cost]]*raw[[#This Row],[Units Sold]]</f>
        <v>510.03000000000003</v>
      </c>
      <c r="N1594" s="7">
        <f>raw[[#This Row],[Total Revenue]]-raw[[#This Row],[Total Cost]]</f>
        <v>225.54000000000002</v>
      </c>
    </row>
    <row r="1595" spans="1:14" x14ac:dyDescent="0.25">
      <c r="A1595" t="s">
        <v>30</v>
      </c>
      <c r="B1595" t="s">
        <v>179</v>
      </c>
      <c r="C1595" t="s">
        <v>33</v>
      </c>
      <c r="D1595" t="s">
        <v>24</v>
      </c>
      <c r="E1595" t="s">
        <v>29</v>
      </c>
      <c r="F1595" s="1">
        <v>41978</v>
      </c>
      <c r="G1595">
        <v>864034640</v>
      </c>
      <c r="H1595" s="1">
        <v>41999</v>
      </c>
      <c r="I1595">
        <v>10</v>
      </c>
      <c r="J1595" s="6">
        <v>255.28</v>
      </c>
      <c r="K1595" s="6">
        <v>159.41999999999999</v>
      </c>
      <c r="L1595" s="7">
        <f>raw[[#This Row],[Unit Price]]*raw[[#This Row],[Units Sold]]</f>
        <v>2552.8000000000002</v>
      </c>
      <c r="M1595" s="7">
        <f>raw[[#This Row],[Unit Cost]]*raw[[#This Row],[Units Sold]]</f>
        <v>1594.1999999999998</v>
      </c>
      <c r="N1595" s="7">
        <f>raw[[#This Row],[Total Revenue]]-raw[[#This Row],[Total Cost]]</f>
        <v>958.60000000000036</v>
      </c>
    </row>
    <row r="1596" spans="1:14" x14ac:dyDescent="0.25">
      <c r="A1596" t="s">
        <v>30</v>
      </c>
      <c r="B1596" t="s">
        <v>162</v>
      </c>
      <c r="C1596" t="s">
        <v>46</v>
      </c>
      <c r="D1596" t="s">
        <v>16</v>
      </c>
      <c r="E1596" t="s">
        <v>17</v>
      </c>
      <c r="F1596" s="1">
        <v>42228</v>
      </c>
      <c r="G1596">
        <v>319738042</v>
      </c>
      <c r="H1596" s="1">
        <v>42266</v>
      </c>
      <c r="I1596">
        <v>11</v>
      </c>
      <c r="J1596" s="6">
        <v>152.58000000000001</v>
      </c>
      <c r="K1596" s="6">
        <v>97.44</v>
      </c>
      <c r="L1596" s="7">
        <f>raw[[#This Row],[Unit Price]]*raw[[#This Row],[Units Sold]]</f>
        <v>1678.38</v>
      </c>
      <c r="M1596" s="7">
        <f>raw[[#This Row],[Unit Cost]]*raw[[#This Row],[Units Sold]]</f>
        <v>1071.8399999999999</v>
      </c>
      <c r="N1596" s="7">
        <f>raw[[#This Row],[Total Revenue]]-raw[[#This Row],[Total Cost]]</f>
        <v>606.54000000000019</v>
      </c>
    </row>
    <row r="1597" spans="1:14" x14ac:dyDescent="0.25">
      <c r="A1597" t="s">
        <v>18</v>
      </c>
      <c r="B1597" t="s">
        <v>143</v>
      </c>
      <c r="C1597" t="s">
        <v>46</v>
      </c>
      <c r="D1597" t="s">
        <v>24</v>
      </c>
      <c r="E1597" t="s">
        <v>17</v>
      </c>
      <c r="F1597" s="1">
        <v>42594</v>
      </c>
      <c r="G1597">
        <v>801083838</v>
      </c>
      <c r="H1597" s="1">
        <v>42637</v>
      </c>
      <c r="I1597">
        <v>12</v>
      </c>
      <c r="J1597" s="6">
        <v>152.58000000000001</v>
      </c>
      <c r="K1597" s="6">
        <v>97.44</v>
      </c>
      <c r="L1597" s="7">
        <f>raw[[#This Row],[Unit Price]]*raw[[#This Row],[Units Sold]]</f>
        <v>1830.96</v>
      </c>
      <c r="M1597" s="7">
        <f>raw[[#This Row],[Unit Cost]]*raw[[#This Row],[Units Sold]]</f>
        <v>1169.28</v>
      </c>
      <c r="N1597" s="7">
        <f>raw[[#This Row],[Total Revenue]]-raw[[#This Row],[Total Cost]]</f>
        <v>661.68000000000006</v>
      </c>
    </row>
    <row r="1598" spans="1:14" x14ac:dyDescent="0.25">
      <c r="A1598" t="s">
        <v>18</v>
      </c>
      <c r="B1598" t="s">
        <v>70</v>
      </c>
      <c r="C1598" t="s">
        <v>35</v>
      </c>
      <c r="D1598" t="s">
        <v>16</v>
      </c>
      <c r="E1598" t="s">
        <v>29</v>
      </c>
      <c r="F1598" s="1">
        <v>40847</v>
      </c>
      <c r="G1598">
        <v>434683358</v>
      </c>
      <c r="H1598" s="1">
        <v>40871</v>
      </c>
      <c r="I1598">
        <v>2</v>
      </c>
      <c r="J1598" s="6">
        <v>421.89</v>
      </c>
      <c r="K1598" s="6">
        <v>364.69</v>
      </c>
      <c r="L1598" s="7">
        <f>raw[[#This Row],[Unit Price]]*raw[[#This Row],[Units Sold]]</f>
        <v>843.78</v>
      </c>
      <c r="M1598" s="7">
        <f>raw[[#This Row],[Unit Cost]]*raw[[#This Row],[Units Sold]]</f>
        <v>729.38</v>
      </c>
      <c r="N1598" s="7">
        <f>raw[[#This Row],[Total Revenue]]-raw[[#This Row],[Total Cost]]</f>
        <v>114.39999999999998</v>
      </c>
    </row>
    <row r="1599" spans="1:14" x14ac:dyDescent="0.25">
      <c r="A1599" t="s">
        <v>78</v>
      </c>
      <c r="B1599" t="s">
        <v>169</v>
      </c>
      <c r="C1599" t="s">
        <v>15</v>
      </c>
      <c r="D1599" t="s">
        <v>24</v>
      </c>
      <c r="E1599" t="s">
        <v>21</v>
      </c>
      <c r="F1599" s="1">
        <v>42060</v>
      </c>
      <c r="G1599">
        <v>117460429</v>
      </c>
      <c r="H1599" s="1">
        <v>42067</v>
      </c>
      <c r="I1599">
        <v>13</v>
      </c>
      <c r="J1599" s="6">
        <v>651.21</v>
      </c>
      <c r="K1599" s="6">
        <v>524.96</v>
      </c>
      <c r="L1599" s="7">
        <f>raw[[#This Row],[Unit Price]]*raw[[#This Row],[Units Sold]]</f>
        <v>8465.73</v>
      </c>
      <c r="M1599" s="7">
        <f>raw[[#This Row],[Unit Cost]]*raw[[#This Row],[Units Sold]]</f>
        <v>6824.4800000000005</v>
      </c>
      <c r="N1599" s="7">
        <f>raw[[#This Row],[Total Revenue]]-raw[[#This Row],[Total Cost]]</f>
        <v>1641.2499999999991</v>
      </c>
    </row>
    <row r="1600" spans="1:14" x14ac:dyDescent="0.25">
      <c r="A1600" t="s">
        <v>18</v>
      </c>
      <c r="B1600" t="s">
        <v>95</v>
      </c>
      <c r="C1600" t="s">
        <v>46</v>
      </c>
      <c r="D1600" t="s">
        <v>24</v>
      </c>
      <c r="E1600" t="s">
        <v>29</v>
      </c>
      <c r="F1600" s="1">
        <v>40633</v>
      </c>
      <c r="G1600">
        <v>366651380</v>
      </c>
      <c r="H1600" s="1">
        <v>40664</v>
      </c>
      <c r="I1600">
        <v>15</v>
      </c>
      <c r="J1600" s="6">
        <v>152.58000000000001</v>
      </c>
      <c r="K1600" s="6">
        <v>97.44</v>
      </c>
      <c r="L1600" s="7">
        <f>raw[[#This Row],[Unit Price]]*raw[[#This Row],[Units Sold]]</f>
        <v>2288.7000000000003</v>
      </c>
      <c r="M1600" s="7">
        <f>raw[[#This Row],[Unit Cost]]*raw[[#This Row],[Units Sold]]</f>
        <v>1461.6</v>
      </c>
      <c r="N1600" s="7">
        <f>raw[[#This Row],[Total Revenue]]-raw[[#This Row],[Total Cost]]</f>
        <v>827.10000000000036</v>
      </c>
    </row>
    <row r="1601" spans="1:14" x14ac:dyDescent="0.25">
      <c r="A1601" t="s">
        <v>245</v>
      </c>
      <c r="B1601" t="s">
        <v>37</v>
      </c>
      <c r="C1601" t="s">
        <v>67</v>
      </c>
      <c r="D1601" t="s">
        <v>24</v>
      </c>
      <c r="E1601" t="s">
        <v>29</v>
      </c>
      <c r="F1601" s="1">
        <v>41035</v>
      </c>
      <c r="G1601">
        <v>869805037</v>
      </c>
      <c r="H1601" s="1">
        <v>41058</v>
      </c>
      <c r="I1601">
        <v>6</v>
      </c>
      <c r="J1601" s="6">
        <v>9.33</v>
      </c>
      <c r="K1601" s="6">
        <v>6.92</v>
      </c>
      <c r="L1601" s="7">
        <f>raw[[#This Row],[Unit Price]]*raw[[#This Row],[Units Sold]]</f>
        <v>55.980000000000004</v>
      </c>
      <c r="M1601" s="7">
        <f>raw[[#This Row],[Unit Cost]]*raw[[#This Row],[Units Sold]]</f>
        <v>41.519999999999996</v>
      </c>
      <c r="N1601" s="7">
        <f>raw[[#This Row],[Total Revenue]]-raw[[#This Row],[Total Cost]]</f>
        <v>14.460000000000008</v>
      </c>
    </row>
    <row r="1602" spans="1:14" x14ac:dyDescent="0.25">
      <c r="A1602" t="s">
        <v>247</v>
      </c>
      <c r="B1602" t="s">
        <v>112</v>
      </c>
      <c r="C1602" t="s">
        <v>26</v>
      </c>
      <c r="D1602" t="s">
        <v>24</v>
      </c>
      <c r="E1602" t="s">
        <v>17</v>
      </c>
      <c r="F1602" s="1">
        <v>42591</v>
      </c>
      <c r="G1602">
        <v>934782731</v>
      </c>
      <c r="H1602" s="1">
        <v>42614</v>
      </c>
      <c r="I1602">
        <v>3</v>
      </c>
      <c r="J1602" s="6">
        <v>668.27</v>
      </c>
      <c r="K1602" s="6">
        <v>502.54</v>
      </c>
      <c r="L1602" s="7">
        <f>raw[[#This Row],[Unit Price]]*raw[[#This Row],[Units Sold]]</f>
        <v>2004.81</v>
      </c>
      <c r="M1602" s="7">
        <f>raw[[#This Row],[Unit Cost]]*raw[[#This Row],[Units Sold]]</f>
        <v>1507.6200000000001</v>
      </c>
      <c r="N1602" s="7">
        <f>raw[[#This Row],[Total Revenue]]-raw[[#This Row],[Total Cost]]</f>
        <v>497.18999999999983</v>
      </c>
    </row>
    <row r="1603" spans="1:14" x14ac:dyDescent="0.25">
      <c r="A1603" t="s">
        <v>245</v>
      </c>
      <c r="B1603" t="s">
        <v>25</v>
      </c>
      <c r="C1603" t="s">
        <v>35</v>
      </c>
      <c r="D1603" t="s">
        <v>24</v>
      </c>
      <c r="E1603" t="s">
        <v>29</v>
      </c>
      <c r="F1603" s="1">
        <v>40868</v>
      </c>
      <c r="G1603">
        <v>839758288</v>
      </c>
      <c r="H1603" s="1">
        <v>40878</v>
      </c>
      <c r="I1603">
        <v>3</v>
      </c>
      <c r="J1603" s="6">
        <v>421.89</v>
      </c>
      <c r="K1603" s="6">
        <v>364.69</v>
      </c>
      <c r="L1603" s="7">
        <f>raw[[#This Row],[Unit Price]]*raw[[#This Row],[Units Sold]]</f>
        <v>1265.67</v>
      </c>
      <c r="M1603" s="7">
        <f>raw[[#This Row],[Unit Cost]]*raw[[#This Row],[Units Sold]]</f>
        <v>1094.07</v>
      </c>
      <c r="N1603" s="7">
        <f>raw[[#This Row],[Total Revenue]]-raw[[#This Row],[Total Cost]]</f>
        <v>171.60000000000014</v>
      </c>
    </row>
    <row r="1604" spans="1:14" x14ac:dyDescent="0.25">
      <c r="A1604" t="s">
        <v>18</v>
      </c>
      <c r="B1604" t="s">
        <v>65</v>
      </c>
      <c r="C1604" t="s">
        <v>26</v>
      </c>
      <c r="D1604" t="s">
        <v>24</v>
      </c>
      <c r="E1604" t="s">
        <v>21</v>
      </c>
      <c r="F1604" s="1">
        <v>42885</v>
      </c>
      <c r="G1604">
        <v>483218038</v>
      </c>
      <c r="H1604" s="1">
        <v>42911</v>
      </c>
      <c r="I1604">
        <v>6</v>
      </c>
      <c r="J1604" s="6">
        <v>668.27</v>
      </c>
      <c r="K1604" s="6">
        <v>502.54</v>
      </c>
      <c r="L1604" s="7">
        <f>raw[[#This Row],[Unit Price]]*raw[[#This Row],[Units Sold]]</f>
        <v>4009.62</v>
      </c>
      <c r="M1604" s="7">
        <f>raw[[#This Row],[Unit Cost]]*raw[[#This Row],[Units Sold]]</f>
        <v>3015.2400000000002</v>
      </c>
      <c r="N1604" s="7">
        <f>raw[[#This Row],[Total Revenue]]-raw[[#This Row],[Total Cost]]</f>
        <v>994.37999999999965</v>
      </c>
    </row>
    <row r="1605" spans="1:14" x14ac:dyDescent="0.25">
      <c r="A1605" t="s">
        <v>30</v>
      </c>
      <c r="B1605" t="s">
        <v>174</v>
      </c>
      <c r="C1605" t="s">
        <v>23</v>
      </c>
      <c r="D1605" t="s">
        <v>16</v>
      </c>
      <c r="E1605" t="s">
        <v>17</v>
      </c>
      <c r="F1605" s="1">
        <v>40837</v>
      </c>
      <c r="G1605">
        <v>733960807</v>
      </c>
      <c r="H1605" s="1">
        <v>40837</v>
      </c>
      <c r="I1605">
        <v>7</v>
      </c>
      <c r="J1605" s="6">
        <v>154.06</v>
      </c>
      <c r="K1605" s="6">
        <v>90.93</v>
      </c>
      <c r="L1605" s="7">
        <f>raw[[#This Row],[Unit Price]]*raw[[#This Row],[Units Sold]]</f>
        <v>1078.42</v>
      </c>
      <c r="M1605" s="7">
        <f>raw[[#This Row],[Unit Cost]]*raw[[#This Row],[Units Sold]]</f>
        <v>636.51</v>
      </c>
      <c r="N1605" s="7">
        <f>raw[[#This Row],[Total Revenue]]-raw[[#This Row],[Total Cost]]</f>
        <v>441.91000000000008</v>
      </c>
    </row>
    <row r="1606" spans="1:14" x14ac:dyDescent="0.25">
      <c r="A1606" t="s">
        <v>245</v>
      </c>
      <c r="B1606" t="s">
        <v>37</v>
      </c>
      <c r="C1606" t="s">
        <v>67</v>
      </c>
      <c r="D1606" t="s">
        <v>16</v>
      </c>
      <c r="E1606" t="s">
        <v>29</v>
      </c>
      <c r="F1606" s="1">
        <v>41138</v>
      </c>
      <c r="G1606">
        <v>281097924</v>
      </c>
      <c r="H1606" s="1">
        <v>41166</v>
      </c>
      <c r="I1606">
        <v>3</v>
      </c>
      <c r="J1606" s="6">
        <v>9.33</v>
      </c>
      <c r="K1606" s="6">
        <v>6.92</v>
      </c>
      <c r="L1606" s="7">
        <f>raw[[#This Row],[Unit Price]]*raw[[#This Row],[Units Sold]]</f>
        <v>27.990000000000002</v>
      </c>
      <c r="M1606" s="7">
        <f>raw[[#This Row],[Unit Cost]]*raw[[#This Row],[Units Sold]]</f>
        <v>20.759999999999998</v>
      </c>
      <c r="N1606" s="7">
        <f>raw[[#This Row],[Total Revenue]]-raw[[#This Row],[Total Cost]]</f>
        <v>7.230000000000004</v>
      </c>
    </row>
    <row r="1607" spans="1:14" x14ac:dyDescent="0.25">
      <c r="A1607" t="s">
        <v>245</v>
      </c>
      <c r="B1607" t="s">
        <v>100</v>
      </c>
      <c r="C1607" t="s">
        <v>15</v>
      </c>
      <c r="D1607" t="s">
        <v>16</v>
      </c>
      <c r="E1607" t="s">
        <v>17</v>
      </c>
      <c r="F1607" s="1">
        <v>40909</v>
      </c>
      <c r="G1607">
        <v>584053218</v>
      </c>
      <c r="H1607" s="1">
        <v>40948</v>
      </c>
      <c r="I1607">
        <v>5</v>
      </c>
      <c r="J1607" s="6">
        <v>651.21</v>
      </c>
      <c r="K1607" s="6">
        <v>524.96</v>
      </c>
      <c r="L1607" s="7">
        <f>raw[[#This Row],[Unit Price]]*raw[[#This Row],[Units Sold]]</f>
        <v>3256.05</v>
      </c>
      <c r="M1607" s="7">
        <f>raw[[#This Row],[Unit Cost]]*raw[[#This Row],[Units Sold]]</f>
        <v>2624.8</v>
      </c>
      <c r="N1607" s="7">
        <f>raw[[#This Row],[Total Revenue]]-raw[[#This Row],[Total Cost]]</f>
        <v>631.25</v>
      </c>
    </row>
    <row r="1608" spans="1:14" x14ac:dyDescent="0.25">
      <c r="A1608" t="s">
        <v>246</v>
      </c>
      <c r="B1608" t="s">
        <v>137</v>
      </c>
      <c r="C1608" t="s">
        <v>35</v>
      </c>
      <c r="D1608" t="s">
        <v>16</v>
      </c>
      <c r="E1608" t="s">
        <v>21</v>
      </c>
      <c r="F1608" s="1">
        <v>40427</v>
      </c>
      <c r="G1608">
        <v>922563016</v>
      </c>
      <c r="H1608" s="1">
        <v>40456</v>
      </c>
      <c r="I1608">
        <v>10</v>
      </c>
      <c r="J1608" s="6">
        <v>421.89</v>
      </c>
      <c r="K1608" s="6">
        <v>364.69</v>
      </c>
      <c r="L1608" s="7">
        <f>raw[[#This Row],[Unit Price]]*raw[[#This Row],[Units Sold]]</f>
        <v>4218.8999999999996</v>
      </c>
      <c r="M1608" s="7">
        <f>raw[[#This Row],[Unit Cost]]*raw[[#This Row],[Units Sold]]</f>
        <v>3646.9</v>
      </c>
      <c r="N1608" s="7">
        <f>raw[[#This Row],[Total Revenue]]-raw[[#This Row],[Total Cost]]</f>
        <v>571.99999999999955</v>
      </c>
    </row>
    <row r="1609" spans="1:14" x14ac:dyDescent="0.25">
      <c r="A1609" t="s">
        <v>18</v>
      </c>
      <c r="B1609" t="s">
        <v>62</v>
      </c>
      <c r="C1609" t="s">
        <v>23</v>
      </c>
      <c r="D1609" t="s">
        <v>16</v>
      </c>
      <c r="E1609" t="s">
        <v>29</v>
      </c>
      <c r="F1609" s="1">
        <v>41742</v>
      </c>
      <c r="G1609">
        <v>646676146</v>
      </c>
      <c r="H1609" s="1">
        <v>41774</v>
      </c>
      <c r="I1609">
        <v>8</v>
      </c>
      <c r="J1609" s="6">
        <v>154.06</v>
      </c>
      <c r="K1609" s="6">
        <v>90.93</v>
      </c>
      <c r="L1609" s="7">
        <f>raw[[#This Row],[Unit Price]]*raw[[#This Row],[Units Sold]]</f>
        <v>1232.48</v>
      </c>
      <c r="M1609" s="7">
        <f>raw[[#This Row],[Unit Cost]]*raw[[#This Row],[Units Sold]]</f>
        <v>727.44</v>
      </c>
      <c r="N1609" s="7">
        <f>raw[[#This Row],[Total Revenue]]-raw[[#This Row],[Total Cost]]</f>
        <v>505.03999999999996</v>
      </c>
    </row>
    <row r="1610" spans="1:14" x14ac:dyDescent="0.25">
      <c r="A1610" t="s">
        <v>245</v>
      </c>
      <c r="B1610" t="s">
        <v>199</v>
      </c>
      <c r="C1610" t="s">
        <v>15</v>
      </c>
      <c r="D1610" t="s">
        <v>16</v>
      </c>
      <c r="E1610" t="s">
        <v>39</v>
      </c>
      <c r="F1610" s="1">
        <v>41759</v>
      </c>
      <c r="G1610">
        <v>526753938</v>
      </c>
      <c r="H1610" s="1">
        <v>41804</v>
      </c>
      <c r="I1610">
        <v>12</v>
      </c>
      <c r="J1610" s="6">
        <v>651.21</v>
      </c>
      <c r="K1610" s="6">
        <v>524.96</v>
      </c>
      <c r="L1610" s="7">
        <f>raw[[#This Row],[Unit Price]]*raw[[#This Row],[Units Sold]]</f>
        <v>7814.52</v>
      </c>
      <c r="M1610" s="7">
        <f>raw[[#This Row],[Unit Cost]]*raw[[#This Row],[Units Sold]]</f>
        <v>6299.52</v>
      </c>
      <c r="N1610" s="7">
        <f>raw[[#This Row],[Total Revenue]]-raw[[#This Row],[Total Cost]]</f>
        <v>1515</v>
      </c>
    </row>
    <row r="1611" spans="1:14" x14ac:dyDescent="0.25">
      <c r="A1611" t="s">
        <v>245</v>
      </c>
      <c r="B1611" t="s">
        <v>154</v>
      </c>
      <c r="C1611" t="s">
        <v>15</v>
      </c>
      <c r="D1611" t="s">
        <v>16</v>
      </c>
      <c r="E1611" t="s">
        <v>21</v>
      </c>
      <c r="F1611" s="1">
        <v>41922</v>
      </c>
      <c r="G1611">
        <v>503470218</v>
      </c>
      <c r="H1611" s="1">
        <v>41922</v>
      </c>
      <c r="I1611">
        <v>11</v>
      </c>
      <c r="J1611" s="6">
        <v>651.21</v>
      </c>
      <c r="K1611" s="6">
        <v>524.96</v>
      </c>
      <c r="L1611" s="7">
        <f>raw[[#This Row],[Unit Price]]*raw[[#This Row],[Units Sold]]</f>
        <v>7163.31</v>
      </c>
      <c r="M1611" s="7">
        <f>raw[[#This Row],[Unit Cost]]*raw[[#This Row],[Units Sold]]</f>
        <v>5774.56</v>
      </c>
      <c r="N1611" s="7">
        <f>raw[[#This Row],[Total Revenue]]-raw[[#This Row],[Total Cost]]</f>
        <v>1388.75</v>
      </c>
    </row>
    <row r="1612" spans="1:14" x14ac:dyDescent="0.25">
      <c r="A1612" t="s">
        <v>247</v>
      </c>
      <c r="B1612" t="s">
        <v>165</v>
      </c>
      <c r="C1612" t="s">
        <v>50</v>
      </c>
      <c r="D1612" t="s">
        <v>24</v>
      </c>
      <c r="E1612" t="s">
        <v>39</v>
      </c>
      <c r="F1612" s="1">
        <v>41298</v>
      </c>
      <c r="G1612">
        <v>137811315</v>
      </c>
      <c r="H1612" s="1">
        <v>41348</v>
      </c>
      <c r="I1612">
        <v>1</v>
      </c>
      <c r="J1612" s="6">
        <v>81.73</v>
      </c>
      <c r="K1612" s="6">
        <v>56.67</v>
      </c>
      <c r="L1612" s="7">
        <f>raw[[#This Row],[Unit Price]]*raw[[#This Row],[Units Sold]]</f>
        <v>81.73</v>
      </c>
      <c r="M1612" s="7">
        <f>raw[[#This Row],[Unit Cost]]*raw[[#This Row],[Units Sold]]</f>
        <v>56.67</v>
      </c>
      <c r="N1612" s="7">
        <f>raw[[#This Row],[Total Revenue]]-raw[[#This Row],[Total Cost]]</f>
        <v>25.060000000000002</v>
      </c>
    </row>
    <row r="1613" spans="1:14" x14ac:dyDescent="0.25">
      <c r="A1613" t="s">
        <v>78</v>
      </c>
      <c r="B1613" t="s">
        <v>133</v>
      </c>
      <c r="C1613" t="s">
        <v>50</v>
      </c>
      <c r="D1613" t="s">
        <v>16</v>
      </c>
      <c r="E1613" t="s">
        <v>17</v>
      </c>
      <c r="F1613" s="1">
        <v>40725</v>
      </c>
      <c r="G1613">
        <v>861076056</v>
      </c>
      <c r="H1613" s="1">
        <v>40751</v>
      </c>
      <c r="I1613">
        <v>1</v>
      </c>
      <c r="J1613" s="6">
        <v>81.73</v>
      </c>
      <c r="K1613" s="6">
        <v>56.67</v>
      </c>
      <c r="L1613" s="7">
        <f>raw[[#This Row],[Unit Price]]*raw[[#This Row],[Units Sold]]</f>
        <v>81.73</v>
      </c>
      <c r="M1613" s="7">
        <f>raw[[#This Row],[Unit Cost]]*raw[[#This Row],[Units Sold]]</f>
        <v>56.67</v>
      </c>
      <c r="N1613" s="7">
        <f>raw[[#This Row],[Total Revenue]]-raw[[#This Row],[Total Cost]]</f>
        <v>25.060000000000002</v>
      </c>
    </row>
    <row r="1614" spans="1:14" x14ac:dyDescent="0.25">
      <c r="A1614" t="s">
        <v>18</v>
      </c>
      <c r="B1614" t="s">
        <v>54</v>
      </c>
      <c r="C1614" t="s">
        <v>35</v>
      </c>
      <c r="D1614" t="s">
        <v>24</v>
      </c>
      <c r="E1614" t="s">
        <v>17</v>
      </c>
      <c r="F1614" s="1">
        <v>41431</v>
      </c>
      <c r="G1614">
        <v>124875771</v>
      </c>
      <c r="H1614" s="1">
        <v>41463</v>
      </c>
      <c r="I1614">
        <v>4</v>
      </c>
      <c r="J1614" s="6">
        <v>421.89</v>
      </c>
      <c r="K1614" s="6">
        <v>364.69</v>
      </c>
      <c r="L1614" s="7">
        <f>raw[[#This Row],[Unit Price]]*raw[[#This Row],[Units Sold]]</f>
        <v>1687.56</v>
      </c>
      <c r="M1614" s="7">
        <f>raw[[#This Row],[Unit Cost]]*raw[[#This Row],[Units Sold]]</f>
        <v>1458.76</v>
      </c>
      <c r="N1614" s="7">
        <f>raw[[#This Row],[Total Revenue]]-raw[[#This Row],[Total Cost]]</f>
        <v>228.79999999999995</v>
      </c>
    </row>
    <row r="1615" spans="1:14" x14ac:dyDescent="0.25">
      <c r="A1615" t="s">
        <v>245</v>
      </c>
      <c r="B1615" t="s">
        <v>110</v>
      </c>
      <c r="C1615" t="s">
        <v>26</v>
      </c>
      <c r="D1615" t="s">
        <v>16</v>
      </c>
      <c r="E1615" t="s">
        <v>29</v>
      </c>
      <c r="F1615" s="1">
        <v>40884</v>
      </c>
      <c r="G1615">
        <v>851134288</v>
      </c>
      <c r="H1615" s="1">
        <v>40887</v>
      </c>
      <c r="I1615">
        <v>14</v>
      </c>
      <c r="J1615" s="6">
        <v>668.27</v>
      </c>
      <c r="K1615" s="6">
        <v>502.54</v>
      </c>
      <c r="L1615" s="7">
        <f>raw[[#This Row],[Unit Price]]*raw[[#This Row],[Units Sold]]</f>
        <v>9355.7799999999988</v>
      </c>
      <c r="M1615" s="7">
        <f>raw[[#This Row],[Unit Cost]]*raw[[#This Row],[Units Sold]]</f>
        <v>7035.56</v>
      </c>
      <c r="N1615" s="7">
        <f>raw[[#This Row],[Total Revenue]]-raw[[#This Row],[Total Cost]]</f>
        <v>2320.2199999999984</v>
      </c>
    </row>
    <row r="1616" spans="1:14" x14ac:dyDescent="0.25">
      <c r="A1616" t="s">
        <v>245</v>
      </c>
      <c r="B1616" t="s">
        <v>82</v>
      </c>
      <c r="C1616" t="s">
        <v>53</v>
      </c>
      <c r="D1616" t="s">
        <v>24</v>
      </c>
      <c r="E1616" t="s">
        <v>39</v>
      </c>
      <c r="F1616" s="1">
        <v>42472</v>
      </c>
      <c r="G1616">
        <v>182087934</v>
      </c>
      <c r="H1616" s="1">
        <v>42516</v>
      </c>
      <c r="I1616">
        <v>5</v>
      </c>
      <c r="J1616" s="6">
        <v>437.2</v>
      </c>
      <c r="K1616" s="6">
        <v>263.33</v>
      </c>
      <c r="L1616" s="7">
        <f>raw[[#This Row],[Unit Price]]*raw[[#This Row],[Units Sold]]</f>
        <v>2186</v>
      </c>
      <c r="M1616" s="7">
        <f>raw[[#This Row],[Unit Cost]]*raw[[#This Row],[Units Sold]]</f>
        <v>1316.6499999999999</v>
      </c>
      <c r="N1616" s="7">
        <f>raw[[#This Row],[Total Revenue]]-raw[[#This Row],[Total Cost]]</f>
        <v>869.35000000000014</v>
      </c>
    </row>
    <row r="1617" spans="1:14" x14ac:dyDescent="0.25">
      <c r="A1617" t="s">
        <v>104</v>
      </c>
      <c r="B1617" t="s">
        <v>185</v>
      </c>
      <c r="C1617" t="s">
        <v>53</v>
      </c>
      <c r="D1617" t="s">
        <v>16</v>
      </c>
      <c r="E1617" t="s">
        <v>21</v>
      </c>
      <c r="F1617" s="1">
        <v>40292</v>
      </c>
      <c r="G1617">
        <v>730285537</v>
      </c>
      <c r="H1617" s="1">
        <v>40333</v>
      </c>
      <c r="I1617">
        <v>11</v>
      </c>
      <c r="J1617" s="6">
        <v>437.2</v>
      </c>
      <c r="K1617" s="6">
        <v>263.33</v>
      </c>
      <c r="L1617" s="7">
        <f>raw[[#This Row],[Unit Price]]*raw[[#This Row],[Units Sold]]</f>
        <v>4809.2</v>
      </c>
      <c r="M1617" s="7">
        <f>raw[[#This Row],[Unit Cost]]*raw[[#This Row],[Units Sold]]</f>
        <v>2896.6299999999997</v>
      </c>
      <c r="N1617" s="7">
        <f>raw[[#This Row],[Total Revenue]]-raw[[#This Row],[Total Cost]]</f>
        <v>1912.5700000000002</v>
      </c>
    </row>
    <row r="1618" spans="1:14" x14ac:dyDescent="0.25">
      <c r="A1618" t="s">
        <v>18</v>
      </c>
      <c r="B1618" t="s">
        <v>59</v>
      </c>
      <c r="C1618" t="s">
        <v>50</v>
      </c>
      <c r="D1618" t="s">
        <v>24</v>
      </c>
      <c r="E1618" t="s">
        <v>17</v>
      </c>
      <c r="F1618" s="1">
        <v>42659</v>
      </c>
      <c r="G1618">
        <v>228588426</v>
      </c>
      <c r="H1618" s="1">
        <v>42707</v>
      </c>
      <c r="I1618">
        <v>5</v>
      </c>
      <c r="J1618" s="6">
        <v>81.73</v>
      </c>
      <c r="K1618" s="6">
        <v>56.67</v>
      </c>
      <c r="L1618" s="7">
        <f>raw[[#This Row],[Unit Price]]*raw[[#This Row],[Units Sold]]</f>
        <v>408.65000000000003</v>
      </c>
      <c r="M1618" s="7">
        <f>raw[[#This Row],[Unit Cost]]*raw[[#This Row],[Units Sold]]</f>
        <v>283.35000000000002</v>
      </c>
      <c r="N1618" s="7">
        <f>raw[[#This Row],[Total Revenue]]-raw[[#This Row],[Total Cost]]</f>
        <v>125.30000000000001</v>
      </c>
    </row>
    <row r="1619" spans="1:14" x14ac:dyDescent="0.25">
      <c r="A1619" t="s">
        <v>18</v>
      </c>
      <c r="B1619" t="s">
        <v>80</v>
      </c>
      <c r="C1619" t="s">
        <v>15</v>
      </c>
      <c r="D1619" t="s">
        <v>24</v>
      </c>
      <c r="E1619" t="s">
        <v>17</v>
      </c>
      <c r="F1619" s="1">
        <v>40300</v>
      </c>
      <c r="G1619">
        <v>980170428</v>
      </c>
      <c r="H1619" s="1">
        <v>40306</v>
      </c>
      <c r="I1619">
        <v>5</v>
      </c>
      <c r="J1619" s="6">
        <v>651.21</v>
      </c>
      <c r="K1619" s="6">
        <v>524.96</v>
      </c>
      <c r="L1619" s="7">
        <f>raw[[#This Row],[Unit Price]]*raw[[#This Row],[Units Sold]]</f>
        <v>3256.05</v>
      </c>
      <c r="M1619" s="7">
        <f>raw[[#This Row],[Unit Cost]]*raw[[#This Row],[Units Sold]]</f>
        <v>2624.8</v>
      </c>
      <c r="N1619" s="7">
        <f>raw[[#This Row],[Total Revenue]]-raw[[#This Row],[Total Cost]]</f>
        <v>631.25</v>
      </c>
    </row>
    <row r="1620" spans="1:14" x14ac:dyDescent="0.25">
      <c r="A1620" t="s">
        <v>246</v>
      </c>
      <c r="B1620" t="s">
        <v>201</v>
      </c>
      <c r="C1620" t="s">
        <v>15</v>
      </c>
      <c r="D1620" t="s">
        <v>24</v>
      </c>
      <c r="E1620" t="s">
        <v>39</v>
      </c>
      <c r="F1620" s="1">
        <v>40923</v>
      </c>
      <c r="G1620">
        <v>408517873</v>
      </c>
      <c r="H1620" s="1">
        <v>40943</v>
      </c>
      <c r="I1620">
        <v>14</v>
      </c>
      <c r="J1620" s="6">
        <v>651.21</v>
      </c>
      <c r="K1620" s="6">
        <v>524.96</v>
      </c>
      <c r="L1620" s="7">
        <f>raw[[#This Row],[Unit Price]]*raw[[#This Row],[Units Sold]]</f>
        <v>9116.94</v>
      </c>
      <c r="M1620" s="7">
        <f>raw[[#This Row],[Unit Cost]]*raw[[#This Row],[Units Sold]]</f>
        <v>7349.4400000000005</v>
      </c>
      <c r="N1620" s="7">
        <f>raw[[#This Row],[Total Revenue]]-raw[[#This Row],[Total Cost]]</f>
        <v>1767.5</v>
      </c>
    </row>
    <row r="1621" spans="1:14" x14ac:dyDescent="0.25">
      <c r="A1621" t="s">
        <v>18</v>
      </c>
      <c r="B1621" t="s">
        <v>196</v>
      </c>
      <c r="C1621" t="s">
        <v>15</v>
      </c>
      <c r="D1621" t="s">
        <v>16</v>
      </c>
      <c r="E1621" t="s">
        <v>39</v>
      </c>
      <c r="F1621" s="1">
        <v>40183</v>
      </c>
      <c r="G1621">
        <v>507429587</v>
      </c>
      <c r="H1621" s="1">
        <v>40216</v>
      </c>
      <c r="I1621">
        <v>14</v>
      </c>
      <c r="J1621" s="6">
        <v>651.21</v>
      </c>
      <c r="K1621" s="6">
        <v>524.96</v>
      </c>
      <c r="L1621" s="7">
        <f>raw[[#This Row],[Unit Price]]*raw[[#This Row],[Units Sold]]</f>
        <v>9116.94</v>
      </c>
      <c r="M1621" s="7">
        <f>raw[[#This Row],[Unit Cost]]*raw[[#This Row],[Units Sold]]</f>
        <v>7349.4400000000005</v>
      </c>
      <c r="N1621" s="7">
        <f>raw[[#This Row],[Total Revenue]]-raw[[#This Row],[Total Cost]]</f>
        <v>1767.5</v>
      </c>
    </row>
    <row r="1622" spans="1:14" x14ac:dyDescent="0.25">
      <c r="A1622" t="s">
        <v>104</v>
      </c>
      <c r="B1622" t="s">
        <v>202</v>
      </c>
      <c r="C1622" t="s">
        <v>33</v>
      </c>
      <c r="D1622" t="s">
        <v>24</v>
      </c>
      <c r="E1622" t="s">
        <v>39</v>
      </c>
      <c r="F1622" s="1">
        <v>42419</v>
      </c>
      <c r="G1622">
        <v>191016900</v>
      </c>
      <c r="H1622" s="1">
        <v>42469</v>
      </c>
      <c r="I1622">
        <v>8</v>
      </c>
      <c r="J1622" s="6">
        <v>255.28</v>
      </c>
      <c r="K1622" s="6">
        <v>159.41999999999999</v>
      </c>
      <c r="L1622" s="7">
        <f>raw[[#This Row],[Unit Price]]*raw[[#This Row],[Units Sold]]</f>
        <v>2042.24</v>
      </c>
      <c r="M1622" s="7">
        <f>raw[[#This Row],[Unit Cost]]*raw[[#This Row],[Units Sold]]</f>
        <v>1275.3599999999999</v>
      </c>
      <c r="N1622" s="7">
        <f>raw[[#This Row],[Total Revenue]]-raw[[#This Row],[Total Cost]]</f>
        <v>766.88000000000011</v>
      </c>
    </row>
    <row r="1623" spans="1:14" x14ac:dyDescent="0.25">
      <c r="A1623" t="s">
        <v>30</v>
      </c>
      <c r="B1623" t="s">
        <v>179</v>
      </c>
      <c r="C1623" t="s">
        <v>20</v>
      </c>
      <c r="D1623" t="s">
        <v>24</v>
      </c>
      <c r="E1623" t="s">
        <v>21</v>
      </c>
      <c r="F1623" s="1">
        <v>42677</v>
      </c>
      <c r="G1623">
        <v>243703639</v>
      </c>
      <c r="H1623" s="1">
        <v>42691</v>
      </c>
      <c r="I1623">
        <v>10</v>
      </c>
      <c r="J1623" s="6">
        <v>47.45</v>
      </c>
      <c r="K1623" s="6">
        <v>31.79</v>
      </c>
      <c r="L1623" s="7">
        <f>raw[[#This Row],[Unit Price]]*raw[[#This Row],[Units Sold]]</f>
        <v>474.5</v>
      </c>
      <c r="M1623" s="7">
        <f>raw[[#This Row],[Unit Cost]]*raw[[#This Row],[Units Sold]]</f>
        <v>317.89999999999998</v>
      </c>
      <c r="N1623" s="7">
        <f>raw[[#This Row],[Total Revenue]]-raw[[#This Row],[Total Cost]]</f>
        <v>156.60000000000002</v>
      </c>
    </row>
    <row r="1624" spans="1:14" x14ac:dyDescent="0.25">
      <c r="A1624" t="s">
        <v>247</v>
      </c>
      <c r="B1624" t="s">
        <v>43</v>
      </c>
      <c r="C1624" t="s">
        <v>35</v>
      </c>
      <c r="D1624" t="s">
        <v>16</v>
      </c>
      <c r="E1624" t="s">
        <v>29</v>
      </c>
      <c r="F1624" s="1">
        <v>41926</v>
      </c>
      <c r="G1624">
        <v>170226132</v>
      </c>
      <c r="H1624" s="1">
        <v>41963</v>
      </c>
      <c r="I1624">
        <v>4</v>
      </c>
      <c r="J1624" s="6">
        <v>421.89</v>
      </c>
      <c r="K1624" s="6">
        <v>364.69</v>
      </c>
      <c r="L1624" s="7">
        <f>raw[[#This Row],[Unit Price]]*raw[[#This Row],[Units Sold]]</f>
        <v>1687.56</v>
      </c>
      <c r="M1624" s="7">
        <f>raw[[#This Row],[Unit Cost]]*raw[[#This Row],[Units Sold]]</f>
        <v>1458.76</v>
      </c>
      <c r="N1624" s="7">
        <f>raw[[#This Row],[Total Revenue]]-raw[[#This Row],[Total Cost]]</f>
        <v>228.79999999999995</v>
      </c>
    </row>
    <row r="1625" spans="1:14" x14ac:dyDescent="0.25">
      <c r="A1625" t="s">
        <v>78</v>
      </c>
      <c r="B1625" t="s">
        <v>209</v>
      </c>
      <c r="C1625" t="s">
        <v>15</v>
      </c>
      <c r="D1625" t="s">
        <v>24</v>
      </c>
      <c r="E1625" t="s">
        <v>29</v>
      </c>
      <c r="F1625" s="1">
        <v>42906</v>
      </c>
      <c r="G1625">
        <v>445633208</v>
      </c>
      <c r="H1625" s="1">
        <v>42916</v>
      </c>
      <c r="I1625">
        <v>3</v>
      </c>
      <c r="J1625" s="6">
        <v>651.21</v>
      </c>
      <c r="K1625" s="6">
        <v>524.96</v>
      </c>
      <c r="L1625" s="7">
        <f>raw[[#This Row],[Unit Price]]*raw[[#This Row],[Units Sold]]</f>
        <v>1953.63</v>
      </c>
      <c r="M1625" s="7">
        <f>raw[[#This Row],[Unit Cost]]*raw[[#This Row],[Units Sold]]</f>
        <v>1574.88</v>
      </c>
      <c r="N1625" s="7">
        <f>raw[[#This Row],[Total Revenue]]-raw[[#This Row],[Total Cost]]</f>
        <v>378.75</v>
      </c>
    </row>
    <row r="1626" spans="1:14" x14ac:dyDescent="0.25">
      <c r="A1626" t="s">
        <v>245</v>
      </c>
      <c r="B1626" t="s">
        <v>167</v>
      </c>
      <c r="C1626" t="s">
        <v>46</v>
      </c>
      <c r="D1626" t="s">
        <v>16</v>
      </c>
      <c r="E1626" t="s">
        <v>39</v>
      </c>
      <c r="F1626" s="1">
        <v>40450</v>
      </c>
      <c r="G1626">
        <v>265286195</v>
      </c>
      <c r="H1626" s="1">
        <v>40495</v>
      </c>
      <c r="I1626">
        <v>5</v>
      </c>
      <c r="J1626" s="6">
        <v>152.58000000000001</v>
      </c>
      <c r="K1626" s="6">
        <v>97.44</v>
      </c>
      <c r="L1626" s="7">
        <f>raw[[#This Row],[Unit Price]]*raw[[#This Row],[Units Sold]]</f>
        <v>762.90000000000009</v>
      </c>
      <c r="M1626" s="7">
        <f>raw[[#This Row],[Unit Cost]]*raw[[#This Row],[Units Sold]]</f>
        <v>487.2</v>
      </c>
      <c r="N1626" s="7">
        <f>raw[[#This Row],[Total Revenue]]-raw[[#This Row],[Total Cost]]</f>
        <v>275.7000000000001</v>
      </c>
    </row>
    <row r="1627" spans="1:14" x14ac:dyDescent="0.25">
      <c r="A1627" t="s">
        <v>247</v>
      </c>
      <c r="B1627" t="s">
        <v>170</v>
      </c>
      <c r="C1627" t="s">
        <v>67</v>
      </c>
      <c r="D1627" t="s">
        <v>16</v>
      </c>
      <c r="E1627" t="s">
        <v>39</v>
      </c>
      <c r="F1627" s="1">
        <v>42223</v>
      </c>
      <c r="G1627">
        <v>694858920</v>
      </c>
      <c r="H1627" s="1">
        <v>42261</v>
      </c>
      <c r="I1627">
        <v>5</v>
      </c>
      <c r="J1627" s="6">
        <v>9.33</v>
      </c>
      <c r="K1627" s="6">
        <v>6.92</v>
      </c>
      <c r="L1627" s="7">
        <f>raw[[#This Row],[Unit Price]]*raw[[#This Row],[Units Sold]]</f>
        <v>46.65</v>
      </c>
      <c r="M1627" s="7">
        <f>raw[[#This Row],[Unit Cost]]*raw[[#This Row],[Units Sold]]</f>
        <v>34.6</v>
      </c>
      <c r="N1627" s="7">
        <f>raw[[#This Row],[Total Revenue]]-raw[[#This Row],[Total Cost]]</f>
        <v>12.049999999999997</v>
      </c>
    </row>
    <row r="1628" spans="1:14" x14ac:dyDescent="0.25">
      <c r="A1628" t="s">
        <v>245</v>
      </c>
      <c r="B1628" t="s">
        <v>151</v>
      </c>
      <c r="C1628" t="s">
        <v>44</v>
      </c>
      <c r="D1628" t="s">
        <v>16</v>
      </c>
      <c r="E1628" t="s">
        <v>39</v>
      </c>
      <c r="F1628" s="1">
        <v>42453</v>
      </c>
      <c r="G1628">
        <v>620337712</v>
      </c>
      <c r="H1628" s="1">
        <v>42453</v>
      </c>
      <c r="I1628">
        <v>1</v>
      </c>
      <c r="J1628" s="6">
        <v>109.28</v>
      </c>
      <c r="K1628" s="6">
        <v>35.840000000000003</v>
      </c>
      <c r="L1628" s="7">
        <f>raw[[#This Row],[Unit Price]]*raw[[#This Row],[Units Sold]]</f>
        <v>109.28</v>
      </c>
      <c r="M1628" s="7">
        <f>raw[[#This Row],[Unit Cost]]*raw[[#This Row],[Units Sold]]</f>
        <v>35.840000000000003</v>
      </c>
      <c r="N1628" s="7">
        <f>raw[[#This Row],[Total Revenue]]-raw[[#This Row],[Total Cost]]</f>
        <v>73.44</v>
      </c>
    </row>
    <row r="1629" spans="1:14" x14ac:dyDescent="0.25">
      <c r="A1629" t="s">
        <v>246</v>
      </c>
      <c r="B1629" t="s">
        <v>197</v>
      </c>
      <c r="C1629" t="s">
        <v>35</v>
      </c>
      <c r="D1629" t="s">
        <v>24</v>
      </c>
      <c r="E1629" t="s">
        <v>21</v>
      </c>
      <c r="F1629" s="1">
        <v>42670</v>
      </c>
      <c r="G1629">
        <v>798021399</v>
      </c>
      <c r="H1629" s="1">
        <v>42701</v>
      </c>
      <c r="I1629">
        <v>2</v>
      </c>
      <c r="J1629" s="6">
        <v>421.89</v>
      </c>
      <c r="K1629" s="6">
        <v>364.69</v>
      </c>
      <c r="L1629" s="7">
        <f>raw[[#This Row],[Unit Price]]*raw[[#This Row],[Units Sold]]</f>
        <v>843.78</v>
      </c>
      <c r="M1629" s="7">
        <f>raw[[#This Row],[Unit Cost]]*raw[[#This Row],[Units Sold]]</f>
        <v>729.38</v>
      </c>
      <c r="N1629" s="7">
        <f>raw[[#This Row],[Total Revenue]]-raw[[#This Row],[Total Cost]]</f>
        <v>114.39999999999998</v>
      </c>
    </row>
    <row r="1630" spans="1:14" x14ac:dyDescent="0.25">
      <c r="A1630" t="s">
        <v>247</v>
      </c>
      <c r="B1630" t="s">
        <v>148</v>
      </c>
      <c r="C1630" t="s">
        <v>35</v>
      </c>
      <c r="D1630" t="s">
        <v>16</v>
      </c>
      <c r="E1630" t="s">
        <v>39</v>
      </c>
      <c r="F1630" s="1">
        <v>42026</v>
      </c>
      <c r="G1630">
        <v>704521310</v>
      </c>
      <c r="H1630" s="1">
        <v>42068</v>
      </c>
      <c r="I1630">
        <v>4</v>
      </c>
      <c r="J1630" s="6">
        <v>421.89</v>
      </c>
      <c r="K1630" s="6">
        <v>364.69</v>
      </c>
      <c r="L1630" s="7">
        <f>raw[[#This Row],[Unit Price]]*raw[[#This Row],[Units Sold]]</f>
        <v>1687.56</v>
      </c>
      <c r="M1630" s="7">
        <f>raw[[#This Row],[Unit Cost]]*raw[[#This Row],[Units Sold]]</f>
        <v>1458.76</v>
      </c>
      <c r="N1630" s="7">
        <f>raw[[#This Row],[Total Revenue]]-raw[[#This Row],[Total Cost]]</f>
        <v>228.79999999999995</v>
      </c>
    </row>
    <row r="1631" spans="1:14" x14ac:dyDescent="0.25">
      <c r="A1631" t="s">
        <v>30</v>
      </c>
      <c r="B1631" t="s">
        <v>42</v>
      </c>
      <c r="C1631" t="s">
        <v>46</v>
      </c>
      <c r="D1631" t="s">
        <v>16</v>
      </c>
      <c r="E1631" t="s">
        <v>29</v>
      </c>
      <c r="F1631" s="1">
        <v>41447</v>
      </c>
      <c r="G1631">
        <v>786761271</v>
      </c>
      <c r="H1631" s="1">
        <v>41481</v>
      </c>
      <c r="I1631">
        <v>15</v>
      </c>
      <c r="J1631" s="6">
        <v>152.58000000000001</v>
      </c>
      <c r="K1631" s="6">
        <v>97.44</v>
      </c>
      <c r="L1631" s="7">
        <f>raw[[#This Row],[Unit Price]]*raw[[#This Row],[Units Sold]]</f>
        <v>2288.7000000000003</v>
      </c>
      <c r="M1631" s="7">
        <f>raw[[#This Row],[Unit Cost]]*raw[[#This Row],[Units Sold]]</f>
        <v>1461.6</v>
      </c>
      <c r="N1631" s="7">
        <f>raw[[#This Row],[Total Revenue]]-raw[[#This Row],[Total Cost]]</f>
        <v>827.10000000000036</v>
      </c>
    </row>
    <row r="1632" spans="1:14" x14ac:dyDescent="0.25">
      <c r="A1632" t="s">
        <v>30</v>
      </c>
      <c r="B1632" t="s">
        <v>42</v>
      </c>
      <c r="C1632" t="s">
        <v>23</v>
      </c>
      <c r="D1632" t="s">
        <v>16</v>
      </c>
      <c r="E1632" t="s">
        <v>21</v>
      </c>
      <c r="F1632" s="1">
        <v>42247</v>
      </c>
      <c r="G1632">
        <v>211977612</v>
      </c>
      <c r="H1632" s="1">
        <v>42267</v>
      </c>
      <c r="I1632">
        <v>13</v>
      </c>
      <c r="J1632" s="6">
        <v>154.06</v>
      </c>
      <c r="K1632" s="6">
        <v>90.93</v>
      </c>
      <c r="L1632" s="7">
        <f>raw[[#This Row],[Unit Price]]*raw[[#This Row],[Units Sold]]</f>
        <v>2002.78</v>
      </c>
      <c r="M1632" s="7">
        <f>raw[[#This Row],[Unit Cost]]*raw[[#This Row],[Units Sold]]</f>
        <v>1182.0900000000001</v>
      </c>
      <c r="N1632" s="7">
        <f>raw[[#This Row],[Total Revenue]]-raw[[#This Row],[Total Cost]]</f>
        <v>820.68999999999983</v>
      </c>
    </row>
    <row r="1633" spans="1:14" x14ac:dyDescent="0.25">
      <c r="A1633" t="s">
        <v>245</v>
      </c>
      <c r="B1633" t="s">
        <v>218</v>
      </c>
      <c r="C1633" t="s">
        <v>46</v>
      </c>
      <c r="D1633" t="s">
        <v>16</v>
      </c>
      <c r="E1633" t="s">
        <v>17</v>
      </c>
      <c r="F1633" s="1">
        <v>41980</v>
      </c>
      <c r="G1633">
        <v>917719161</v>
      </c>
      <c r="H1633" s="1">
        <v>41983</v>
      </c>
      <c r="I1633">
        <v>4</v>
      </c>
      <c r="J1633" s="6">
        <v>152.58000000000001</v>
      </c>
      <c r="K1633" s="6">
        <v>97.44</v>
      </c>
      <c r="L1633" s="7">
        <f>raw[[#This Row],[Unit Price]]*raw[[#This Row],[Units Sold]]</f>
        <v>610.32000000000005</v>
      </c>
      <c r="M1633" s="7">
        <f>raw[[#This Row],[Unit Cost]]*raw[[#This Row],[Units Sold]]</f>
        <v>389.76</v>
      </c>
      <c r="N1633" s="7">
        <f>raw[[#This Row],[Total Revenue]]-raw[[#This Row],[Total Cost]]</f>
        <v>220.56000000000006</v>
      </c>
    </row>
    <row r="1634" spans="1:14" x14ac:dyDescent="0.25">
      <c r="A1634" t="s">
        <v>18</v>
      </c>
      <c r="B1634" t="s">
        <v>147</v>
      </c>
      <c r="C1634" t="s">
        <v>38</v>
      </c>
      <c r="D1634" t="s">
        <v>24</v>
      </c>
      <c r="E1634" t="s">
        <v>29</v>
      </c>
      <c r="F1634" s="1">
        <v>41355</v>
      </c>
      <c r="G1634">
        <v>861847245</v>
      </c>
      <c r="H1634" s="1">
        <v>41404</v>
      </c>
      <c r="I1634">
        <v>14</v>
      </c>
      <c r="J1634" s="6">
        <v>205.7</v>
      </c>
      <c r="K1634" s="6">
        <v>117.11</v>
      </c>
      <c r="L1634" s="7">
        <f>raw[[#This Row],[Unit Price]]*raw[[#This Row],[Units Sold]]</f>
        <v>2879.7999999999997</v>
      </c>
      <c r="M1634" s="7">
        <f>raw[[#This Row],[Unit Cost]]*raw[[#This Row],[Units Sold]]</f>
        <v>1639.54</v>
      </c>
      <c r="N1634" s="7">
        <f>raw[[#This Row],[Total Revenue]]-raw[[#This Row],[Total Cost]]</f>
        <v>1240.2599999999998</v>
      </c>
    </row>
    <row r="1635" spans="1:14" x14ac:dyDescent="0.25">
      <c r="A1635" t="s">
        <v>30</v>
      </c>
      <c r="B1635" t="s">
        <v>162</v>
      </c>
      <c r="C1635" t="s">
        <v>44</v>
      </c>
      <c r="D1635" t="s">
        <v>16</v>
      </c>
      <c r="E1635" t="s">
        <v>21</v>
      </c>
      <c r="F1635" s="1">
        <v>42853</v>
      </c>
      <c r="G1635">
        <v>772535693</v>
      </c>
      <c r="H1635" s="1">
        <v>42862</v>
      </c>
      <c r="I1635">
        <v>16</v>
      </c>
      <c r="J1635" s="6">
        <v>109.28</v>
      </c>
      <c r="K1635" s="6">
        <v>35.840000000000003</v>
      </c>
      <c r="L1635" s="7">
        <f>raw[[#This Row],[Unit Price]]*raw[[#This Row],[Units Sold]]</f>
        <v>1748.48</v>
      </c>
      <c r="M1635" s="7">
        <f>raw[[#This Row],[Unit Cost]]*raw[[#This Row],[Units Sold]]</f>
        <v>573.44000000000005</v>
      </c>
      <c r="N1635" s="7">
        <f>raw[[#This Row],[Total Revenue]]-raw[[#This Row],[Total Cost]]</f>
        <v>1175.04</v>
      </c>
    </row>
    <row r="1636" spans="1:14" x14ac:dyDescent="0.25">
      <c r="A1636" t="s">
        <v>247</v>
      </c>
      <c r="B1636" t="s">
        <v>217</v>
      </c>
      <c r="C1636" t="s">
        <v>15</v>
      </c>
      <c r="D1636" t="s">
        <v>16</v>
      </c>
      <c r="E1636" t="s">
        <v>29</v>
      </c>
      <c r="F1636" s="1">
        <v>41047</v>
      </c>
      <c r="G1636">
        <v>998270833</v>
      </c>
      <c r="H1636" s="1">
        <v>41050</v>
      </c>
      <c r="I1636">
        <v>16</v>
      </c>
      <c r="J1636" s="6">
        <v>651.21</v>
      </c>
      <c r="K1636" s="6">
        <v>524.96</v>
      </c>
      <c r="L1636" s="7">
        <f>raw[[#This Row],[Unit Price]]*raw[[#This Row],[Units Sold]]</f>
        <v>10419.36</v>
      </c>
      <c r="M1636" s="7">
        <f>raw[[#This Row],[Unit Cost]]*raw[[#This Row],[Units Sold]]</f>
        <v>8399.36</v>
      </c>
      <c r="N1636" s="7">
        <f>raw[[#This Row],[Total Revenue]]-raw[[#This Row],[Total Cost]]</f>
        <v>2020</v>
      </c>
    </row>
    <row r="1637" spans="1:14" x14ac:dyDescent="0.25">
      <c r="A1637" t="s">
        <v>245</v>
      </c>
      <c r="B1637" t="s">
        <v>152</v>
      </c>
      <c r="C1637" t="s">
        <v>26</v>
      </c>
      <c r="D1637" t="s">
        <v>24</v>
      </c>
      <c r="E1637" t="s">
        <v>17</v>
      </c>
      <c r="F1637" s="1">
        <v>40577</v>
      </c>
      <c r="G1637">
        <v>157851493</v>
      </c>
      <c r="H1637" s="1">
        <v>40612</v>
      </c>
      <c r="I1637">
        <v>1</v>
      </c>
      <c r="J1637" s="6">
        <v>668.27</v>
      </c>
      <c r="K1637" s="6">
        <v>502.54</v>
      </c>
      <c r="L1637" s="7">
        <f>raw[[#This Row],[Unit Price]]*raw[[#This Row],[Units Sold]]</f>
        <v>668.27</v>
      </c>
      <c r="M1637" s="7">
        <f>raw[[#This Row],[Unit Cost]]*raw[[#This Row],[Units Sold]]</f>
        <v>502.54</v>
      </c>
      <c r="N1637" s="7">
        <f>raw[[#This Row],[Total Revenue]]-raw[[#This Row],[Total Cost]]</f>
        <v>165.72999999999996</v>
      </c>
    </row>
    <row r="1638" spans="1:14" x14ac:dyDescent="0.25">
      <c r="A1638" t="s">
        <v>245</v>
      </c>
      <c r="B1638" t="s">
        <v>199</v>
      </c>
      <c r="C1638" t="s">
        <v>44</v>
      </c>
      <c r="D1638" t="s">
        <v>16</v>
      </c>
      <c r="E1638" t="s">
        <v>29</v>
      </c>
      <c r="F1638" s="1">
        <v>40944</v>
      </c>
      <c r="G1638">
        <v>990389001</v>
      </c>
      <c r="H1638" s="1">
        <v>40967</v>
      </c>
      <c r="I1638">
        <v>12</v>
      </c>
      <c r="J1638" s="6">
        <v>109.28</v>
      </c>
      <c r="K1638" s="6">
        <v>35.840000000000003</v>
      </c>
      <c r="L1638" s="7">
        <f>raw[[#This Row],[Unit Price]]*raw[[#This Row],[Units Sold]]</f>
        <v>1311.3600000000001</v>
      </c>
      <c r="M1638" s="7">
        <f>raw[[#This Row],[Unit Cost]]*raw[[#This Row],[Units Sold]]</f>
        <v>430.08000000000004</v>
      </c>
      <c r="N1638" s="7">
        <f>raw[[#This Row],[Total Revenue]]-raw[[#This Row],[Total Cost]]</f>
        <v>881.28000000000009</v>
      </c>
    </row>
    <row r="1639" spans="1:14" x14ac:dyDescent="0.25">
      <c r="A1639" t="s">
        <v>245</v>
      </c>
      <c r="B1639" t="s">
        <v>115</v>
      </c>
      <c r="C1639" t="s">
        <v>67</v>
      </c>
      <c r="D1639" t="s">
        <v>24</v>
      </c>
      <c r="E1639" t="s">
        <v>21</v>
      </c>
      <c r="F1639" s="1">
        <v>40652</v>
      </c>
      <c r="G1639">
        <v>905307185</v>
      </c>
      <c r="H1639" s="1">
        <v>40676</v>
      </c>
      <c r="I1639">
        <v>16</v>
      </c>
      <c r="J1639" s="6">
        <v>9.33</v>
      </c>
      <c r="K1639" s="6">
        <v>6.92</v>
      </c>
      <c r="L1639" s="7">
        <f>raw[[#This Row],[Unit Price]]*raw[[#This Row],[Units Sold]]</f>
        <v>149.28</v>
      </c>
      <c r="M1639" s="7">
        <f>raw[[#This Row],[Unit Cost]]*raw[[#This Row],[Units Sold]]</f>
        <v>110.72</v>
      </c>
      <c r="N1639" s="7">
        <f>raw[[#This Row],[Total Revenue]]-raw[[#This Row],[Total Cost]]</f>
        <v>38.56</v>
      </c>
    </row>
    <row r="1640" spans="1:14" x14ac:dyDescent="0.25">
      <c r="A1640" t="s">
        <v>246</v>
      </c>
      <c r="B1640" t="s">
        <v>135</v>
      </c>
      <c r="C1640" t="s">
        <v>23</v>
      </c>
      <c r="D1640" t="s">
        <v>16</v>
      </c>
      <c r="E1640" t="s">
        <v>21</v>
      </c>
      <c r="F1640" s="1">
        <v>41360</v>
      </c>
      <c r="G1640">
        <v>532342374</v>
      </c>
      <c r="H1640" s="1">
        <v>41367</v>
      </c>
      <c r="I1640">
        <v>1</v>
      </c>
      <c r="J1640" s="6">
        <v>154.06</v>
      </c>
      <c r="K1640" s="6">
        <v>90.93</v>
      </c>
      <c r="L1640" s="7">
        <f>raw[[#This Row],[Unit Price]]*raw[[#This Row],[Units Sold]]</f>
        <v>154.06</v>
      </c>
      <c r="M1640" s="7">
        <f>raw[[#This Row],[Unit Cost]]*raw[[#This Row],[Units Sold]]</f>
        <v>90.93</v>
      </c>
      <c r="N1640" s="7">
        <f>raw[[#This Row],[Total Revenue]]-raw[[#This Row],[Total Cost]]</f>
        <v>63.129999999999995</v>
      </c>
    </row>
    <row r="1641" spans="1:14" x14ac:dyDescent="0.25">
      <c r="A1641" t="s">
        <v>247</v>
      </c>
      <c r="B1641" t="s">
        <v>68</v>
      </c>
      <c r="C1641" t="s">
        <v>53</v>
      </c>
      <c r="D1641" t="s">
        <v>16</v>
      </c>
      <c r="E1641" t="s">
        <v>17</v>
      </c>
      <c r="F1641" s="1">
        <v>40969</v>
      </c>
      <c r="G1641">
        <v>571543395</v>
      </c>
      <c r="H1641" s="1">
        <v>41002</v>
      </c>
      <c r="I1641">
        <v>2</v>
      </c>
      <c r="J1641" s="6">
        <v>437.2</v>
      </c>
      <c r="K1641" s="6">
        <v>263.33</v>
      </c>
      <c r="L1641" s="7">
        <f>raw[[#This Row],[Unit Price]]*raw[[#This Row],[Units Sold]]</f>
        <v>874.4</v>
      </c>
      <c r="M1641" s="7">
        <f>raw[[#This Row],[Unit Cost]]*raw[[#This Row],[Units Sold]]</f>
        <v>526.66</v>
      </c>
      <c r="N1641" s="7">
        <f>raw[[#This Row],[Total Revenue]]-raw[[#This Row],[Total Cost]]</f>
        <v>347.74</v>
      </c>
    </row>
    <row r="1642" spans="1:14" x14ac:dyDescent="0.25">
      <c r="A1642" t="s">
        <v>245</v>
      </c>
      <c r="B1642" t="s">
        <v>204</v>
      </c>
      <c r="C1642" t="s">
        <v>20</v>
      </c>
      <c r="D1642" t="s">
        <v>24</v>
      </c>
      <c r="E1642" t="s">
        <v>39</v>
      </c>
      <c r="F1642" s="1">
        <v>40534</v>
      </c>
      <c r="G1642">
        <v>443271577</v>
      </c>
      <c r="H1642" s="1">
        <v>40556</v>
      </c>
      <c r="I1642">
        <v>5</v>
      </c>
      <c r="J1642" s="6">
        <v>47.45</v>
      </c>
      <c r="K1642" s="6">
        <v>31.79</v>
      </c>
      <c r="L1642" s="7">
        <f>raw[[#This Row],[Unit Price]]*raw[[#This Row],[Units Sold]]</f>
        <v>237.25</v>
      </c>
      <c r="M1642" s="7">
        <f>raw[[#This Row],[Unit Cost]]*raw[[#This Row],[Units Sold]]</f>
        <v>158.94999999999999</v>
      </c>
      <c r="N1642" s="7">
        <f>raw[[#This Row],[Total Revenue]]-raw[[#This Row],[Total Cost]]</f>
        <v>78.300000000000011</v>
      </c>
    </row>
    <row r="1643" spans="1:14" x14ac:dyDescent="0.25">
      <c r="A1643" t="s">
        <v>18</v>
      </c>
      <c r="B1643" t="s">
        <v>206</v>
      </c>
      <c r="C1643" t="s">
        <v>50</v>
      </c>
      <c r="D1643" t="s">
        <v>24</v>
      </c>
      <c r="E1643" t="s">
        <v>21</v>
      </c>
      <c r="F1643" s="1">
        <v>42881</v>
      </c>
      <c r="G1643">
        <v>538200747</v>
      </c>
      <c r="H1643" s="1">
        <v>42914</v>
      </c>
      <c r="I1643">
        <v>7</v>
      </c>
      <c r="J1643" s="6">
        <v>81.73</v>
      </c>
      <c r="K1643" s="6">
        <v>56.67</v>
      </c>
      <c r="L1643" s="7">
        <f>raw[[#This Row],[Unit Price]]*raw[[#This Row],[Units Sold]]</f>
        <v>572.11</v>
      </c>
      <c r="M1643" s="7">
        <f>raw[[#This Row],[Unit Cost]]*raw[[#This Row],[Units Sold]]</f>
        <v>396.69</v>
      </c>
      <c r="N1643" s="7">
        <f>raw[[#This Row],[Total Revenue]]-raw[[#This Row],[Total Cost]]</f>
        <v>175.42000000000002</v>
      </c>
    </row>
    <row r="1644" spans="1:14" x14ac:dyDescent="0.25">
      <c r="A1644" t="s">
        <v>245</v>
      </c>
      <c r="B1644" t="s">
        <v>94</v>
      </c>
      <c r="C1644" t="s">
        <v>53</v>
      </c>
      <c r="D1644" t="s">
        <v>16</v>
      </c>
      <c r="E1644" t="s">
        <v>39</v>
      </c>
      <c r="F1644" s="1">
        <v>42928</v>
      </c>
      <c r="G1644">
        <v>867317235</v>
      </c>
      <c r="H1644" s="1">
        <v>42969</v>
      </c>
      <c r="I1644">
        <v>12</v>
      </c>
      <c r="J1644" s="6">
        <v>437.2</v>
      </c>
      <c r="K1644" s="6">
        <v>263.33</v>
      </c>
      <c r="L1644" s="7">
        <f>raw[[#This Row],[Unit Price]]*raw[[#This Row],[Units Sold]]</f>
        <v>5246.4</v>
      </c>
      <c r="M1644" s="7">
        <f>raw[[#This Row],[Unit Cost]]*raw[[#This Row],[Units Sold]]</f>
        <v>3159.96</v>
      </c>
      <c r="N1644" s="7">
        <f>raw[[#This Row],[Total Revenue]]-raw[[#This Row],[Total Cost]]</f>
        <v>2086.4399999999996</v>
      </c>
    </row>
    <row r="1645" spans="1:14" x14ac:dyDescent="0.25">
      <c r="A1645" t="s">
        <v>247</v>
      </c>
      <c r="B1645" t="s">
        <v>74</v>
      </c>
      <c r="C1645" t="s">
        <v>50</v>
      </c>
      <c r="D1645" t="s">
        <v>24</v>
      </c>
      <c r="E1645" t="s">
        <v>29</v>
      </c>
      <c r="F1645" s="1">
        <v>42896</v>
      </c>
      <c r="G1645">
        <v>611919867</v>
      </c>
      <c r="H1645" s="1">
        <v>42902</v>
      </c>
      <c r="I1645">
        <v>16</v>
      </c>
      <c r="J1645" s="6">
        <v>81.73</v>
      </c>
      <c r="K1645" s="6">
        <v>56.67</v>
      </c>
      <c r="L1645" s="7">
        <f>raw[[#This Row],[Unit Price]]*raw[[#This Row],[Units Sold]]</f>
        <v>1307.68</v>
      </c>
      <c r="M1645" s="7">
        <f>raw[[#This Row],[Unit Cost]]*raw[[#This Row],[Units Sold]]</f>
        <v>906.72</v>
      </c>
      <c r="N1645" s="7">
        <f>raw[[#This Row],[Total Revenue]]-raw[[#This Row],[Total Cost]]</f>
        <v>400.96000000000004</v>
      </c>
    </row>
    <row r="1646" spans="1:14" x14ac:dyDescent="0.25">
      <c r="A1646" t="s">
        <v>245</v>
      </c>
      <c r="B1646" t="s">
        <v>175</v>
      </c>
      <c r="C1646" t="s">
        <v>50</v>
      </c>
      <c r="D1646" t="s">
        <v>16</v>
      </c>
      <c r="E1646" t="s">
        <v>39</v>
      </c>
      <c r="F1646" s="1">
        <v>42631</v>
      </c>
      <c r="G1646">
        <v>373619973</v>
      </c>
      <c r="H1646" s="1">
        <v>42634</v>
      </c>
      <c r="I1646">
        <v>2</v>
      </c>
      <c r="J1646" s="6">
        <v>81.73</v>
      </c>
      <c r="K1646" s="6">
        <v>56.67</v>
      </c>
      <c r="L1646" s="7">
        <f>raw[[#This Row],[Unit Price]]*raw[[#This Row],[Units Sold]]</f>
        <v>163.46</v>
      </c>
      <c r="M1646" s="7">
        <f>raw[[#This Row],[Unit Cost]]*raw[[#This Row],[Units Sold]]</f>
        <v>113.34</v>
      </c>
      <c r="N1646" s="7">
        <f>raw[[#This Row],[Total Revenue]]-raw[[#This Row],[Total Cost]]</f>
        <v>50.120000000000005</v>
      </c>
    </row>
    <row r="1647" spans="1:14" x14ac:dyDescent="0.25">
      <c r="A1647" t="s">
        <v>104</v>
      </c>
      <c r="B1647" t="s">
        <v>202</v>
      </c>
      <c r="C1647" t="s">
        <v>33</v>
      </c>
      <c r="D1647" t="s">
        <v>16</v>
      </c>
      <c r="E1647" t="s">
        <v>39</v>
      </c>
      <c r="F1647" s="1">
        <v>40983</v>
      </c>
      <c r="G1647">
        <v>824341380</v>
      </c>
      <c r="H1647" s="1">
        <v>41030</v>
      </c>
      <c r="I1647">
        <v>16</v>
      </c>
      <c r="J1647" s="6">
        <v>255.28</v>
      </c>
      <c r="K1647" s="6">
        <v>159.41999999999999</v>
      </c>
      <c r="L1647" s="7">
        <f>raw[[#This Row],[Unit Price]]*raw[[#This Row],[Units Sold]]</f>
        <v>4084.48</v>
      </c>
      <c r="M1647" s="7">
        <f>raw[[#This Row],[Unit Cost]]*raw[[#This Row],[Units Sold]]</f>
        <v>2550.7199999999998</v>
      </c>
      <c r="N1647" s="7">
        <f>raw[[#This Row],[Total Revenue]]-raw[[#This Row],[Total Cost]]</f>
        <v>1533.7600000000002</v>
      </c>
    </row>
    <row r="1648" spans="1:14" x14ac:dyDescent="0.25">
      <c r="A1648" t="s">
        <v>247</v>
      </c>
      <c r="B1648" t="s">
        <v>79</v>
      </c>
      <c r="C1648" t="s">
        <v>67</v>
      </c>
      <c r="D1648" t="s">
        <v>24</v>
      </c>
      <c r="E1648" t="s">
        <v>39</v>
      </c>
      <c r="F1648" s="1">
        <v>42724</v>
      </c>
      <c r="G1648">
        <v>456320416</v>
      </c>
      <c r="H1648" s="1">
        <v>42735</v>
      </c>
      <c r="I1648">
        <v>7</v>
      </c>
      <c r="J1648" s="6">
        <v>9.33</v>
      </c>
      <c r="K1648" s="6">
        <v>6.92</v>
      </c>
      <c r="L1648" s="7">
        <f>raw[[#This Row],[Unit Price]]*raw[[#This Row],[Units Sold]]</f>
        <v>65.31</v>
      </c>
      <c r="M1648" s="7">
        <f>raw[[#This Row],[Unit Cost]]*raw[[#This Row],[Units Sold]]</f>
        <v>48.44</v>
      </c>
      <c r="N1648" s="7">
        <f>raw[[#This Row],[Total Revenue]]-raw[[#This Row],[Total Cost]]</f>
        <v>16.870000000000005</v>
      </c>
    </row>
    <row r="1649" spans="1:14" x14ac:dyDescent="0.25">
      <c r="A1649" t="s">
        <v>18</v>
      </c>
      <c r="B1649" t="s">
        <v>65</v>
      </c>
      <c r="C1649" t="s">
        <v>53</v>
      </c>
      <c r="D1649" t="s">
        <v>16</v>
      </c>
      <c r="E1649" t="s">
        <v>21</v>
      </c>
      <c r="F1649" s="1">
        <v>40567</v>
      </c>
      <c r="G1649">
        <v>532105910</v>
      </c>
      <c r="H1649" s="1">
        <v>40579</v>
      </c>
      <c r="I1649">
        <v>1</v>
      </c>
      <c r="J1649" s="6">
        <v>437.2</v>
      </c>
      <c r="K1649" s="6">
        <v>263.33</v>
      </c>
      <c r="L1649" s="7">
        <f>raw[[#This Row],[Unit Price]]*raw[[#This Row],[Units Sold]]</f>
        <v>437.2</v>
      </c>
      <c r="M1649" s="7">
        <f>raw[[#This Row],[Unit Cost]]*raw[[#This Row],[Units Sold]]</f>
        <v>263.33</v>
      </c>
      <c r="N1649" s="7">
        <f>raw[[#This Row],[Total Revenue]]-raw[[#This Row],[Total Cost]]</f>
        <v>173.87</v>
      </c>
    </row>
    <row r="1650" spans="1:14" x14ac:dyDescent="0.25">
      <c r="A1650" t="s">
        <v>245</v>
      </c>
      <c r="B1650" t="s">
        <v>178</v>
      </c>
      <c r="C1650" t="s">
        <v>38</v>
      </c>
      <c r="D1650" t="s">
        <v>16</v>
      </c>
      <c r="E1650" t="s">
        <v>17</v>
      </c>
      <c r="F1650" s="1">
        <v>41445</v>
      </c>
      <c r="G1650">
        <v>134559190</v>
      </c>
      <c r="H1650" s="1">
        <v>41472</v>
      </c>
      <c r="I1650">
        <v>13</v>
      </c>
      <c r="J1650" s="6">
        <v>205.7</v>
      </c>
      <c r="K1650" s="6">
        <v>117.11</v>
      </c>
      <c r="L1650" s="7">
        <f>raw[[#This Row],[Unit Price]]*raw[[#This Row],[Units Sold]]</f>
        <v>2674.1</v>
      </c>
      <c r="M1650" s="7">
        <f>raw[[#This Row],[Unit Cost]]*raw[[#This Row],[Units Sold]]</f>
        <v>1522.43</v>
      </c>
      <c r="N1650" s="7">
        <f>raw[[#This Row],[Total Revenue]]-raw[[#This Row],[Total Cost]]</f>
        <v>1151.6699999999998</v>
      </c>
    </row>
    <row r="1651" spans="1:14" x14ac:dyDescent="0.25">
      <c r="A1651" t="s">
        <v>18</v>
      </c>
      <c r="B1651" t="s">
        <v>147</v>
      </c>
      <c r="C1651" t="s">
        <v>50</v>
      </c>
      <c r="D1651" t="s">
        <v>16</v>
      </c>
      <c r="E1651" t="s">
        <v>29</v>
      </c>
      <c r="F1651" s="1">
        <v>40232</v>
      </c>
      <c r="G1651">
        <v>216854083</v>
      </c>
      <c r="H1651" s="1">
        <v>40253</v>
      </c>
      <c r="I1651">
        <v>1</v>
      </c>
      <c r="J1651" s="6">
        <v>81.73</v>
      </c>
      <c r="K1651" s="6">
        <v>56.67</v>
      </c>
      <c r="L1651" s="7">
        <f>raw[[#This Row],[Unit Price]]*raw[[#This Row],[Units Sold]]</f>
        <v>81.73</v>
      </c>
      <c r="M1651" s="7">
        <f>raw[[#This Row],[Unit Cost]]*raw[[#This Row],[Units Sold]]</f>
        <v>56.67</v>
      </c>
      <c r="N1651" s="7">
        <f>raw[[#This Row],[Total Revenue]]-raw[[#This Row],[Total Cost]]</f>
        <v>25.060000000000002</v>
      </c>
    </row>
    <row r="1652" spans="1:14" x14ac:dyDescent="0.25">
      <c r="A1652" t="s">
        <v>247</v>
      </c>
      <c r="B1652" t="s">
        <v>138</v>
      </c>
      <c r="C1652" t="s">
        <v>44</v>
      </c>
      <c r="D1652" t="s">
        <v>24</v>
      </c>
      <c r="E1652" t="s">
        <v>21</v>
      </c>
      <c r="F1652" s="1">
        <v>40489</v>
      </c>
      <c r="G1652">
        <v>452476918</v>
      </c>
      <c r="H1652" s="1">
        <v>40515</v>
      </c>
      <c r="I1652">
        <v>11</v>
      </c>
      <c r="J1652" s="6">
        <v>109.28</v>
      </c>
      <c r="K1652" s="6">
        <v>35.840000000000003</v>
      </c>
      <c r="L1652" s="7">
        <f>raw[[#This Row],[Unit Price]]*raw[[#This Row],[Units Sold]]</f>
        <v>1202.08</v>
      </c>
      <c r="M1652" s="7">
        <f>raw[[#This Row],[Unit Cost]]*raw[[#This Row],[Units Sold]]</f>
        <v>394.24</v>
      </c>
      <c r="N1652" s="7">
        <f>raw[[#This Row],[Total Revenue]]-raw[[#This Row],[Total Cost]]</f>
        <v>807.83999999999992</v>
      </c>
    </row>
    <row r="1653" spans="1:14" x14ac:dyDescent="0.25">
      <c r="A1653" t="s">
        <v>247</v>
      </c>
      <c r="B1653" t="s">
        <v>79</v>
      </c>
      <c r="C1653" t="s">
        <v>38</v>
      </c>
      <c r="D1653" t="s">
        <v>16</v>
      </c>
      <c r="E1653" t="s">
        <v>21</v>
      </c>
      <c r="F1653" s="1">
        <v>42020</v>
      </c>
      <c r="G1653">
        <v>585226523</v>
      </c>
      <c r="H1653" s="1">
        <v>42027</v>
      </c>
      <c r="I1653">
        <v>1</v>
      </c>
      <c r="J1653" s="6">
        <v>205.7</v>
      </c>
      <c r="K1653" s="6">
        <v>117.11</v>
      </c>
      <c r="L1653" s="7">
        <f>raw[[#This Row],[Unit Price]]*raw[[#This Row],[Units Sold]]</f>
        <v>205.7</v>
      </c>
      <c r="M1653" s="7">
        <f>raw[[#This Row],[Unit Cost]]*raw[[#This Row],[Units Sold]]</f>
        <v>117.11</v>
      </c>
      <c r="N1653" s="7">
        <f>raw[[#This Row],[Total Revenue]]-raw[[#This Row],[Total Cost]]</f>
        <v>88.589999999999989</v>
      </c>
    </row>
    <row r="1654" spans="1:14" x14ac:dyDescent="0.25">
      <c r="A1654" t="s">
        <v>245</v>
      </c>
      <c r="B1654" t="s">
        <v>140</v>
      </c>
      <c r="C1654" t="s">
        <v>26</v>
      </c>
      <c r="D1654" t="s">
        <v>16</v>
      </c>
      <c r="E1654" t="s">
        <v>29</v>
      </c>
      <c r="F1654" s="1">
        <v>42247</v>
      </c>
      <c r="G1654">
        <v>879214227</v>
      </c>
      <c r="H1654" s="1">
        <v>42295</v>
      </c>
      <c r="I1654">
        <v>13</v>
      </c>
      <c r="J1654" s="6">
        <v>668.27</v>
      </c>
      <c r="K1654" s="6">
        <v>502.54</v>
      </c>
      <c r="L1654" s="7">
        <f>raw[[#This Row],[Unit Price]]*raw[[#This Row],[Units Sold]]</f>
        <v>8687.51</v>
      </c>
      <c r="M1654" s="7">
        <f>raw[[#This Row],[Unit Cost]]*raw[[#This Row],[Units Sold]]</f>
        <v>6533.02</v>
      </c>
      <c r="N1654" s="7">
        <f>raw[[#This Row],[Total Revenue]]-raw[[#This Row],[Total Cost]]</f>
        <v>2154.4899999999998</v>
      </c>
    </row>
    <row r="1655" spans="1:14" x14ac:dyDescent="0.25">
      <c r="A1655" t="s">
        <v>245</v>
      </c>
      <c r="B1655" t="s">
        <v>98</v>
      </c>
      <c r="C1655" t="s">
        <v>26</v>
      </c>
      <c r="D1655" t="s">
        <v>16</v>
      </c>
      <c r="E1655" t="s">
        <v>29</v>
      </c>
      <c r="F1655" s="1">
        <v>40367</v>
      </c>
      <c r="G1655">
        <v>768863856</v>
      </c>
      <c r="H1655" s="1">
        <v>40382</v>
      </c>
      <c r="I1655">
        <v>5</v>
      </c>
      <c r="J1655" s="6">
        <v>668.27</v>
      </c>
      <c r="K1655" s="6">
        <v>502.54</v>
      </c>
      <c r="L1655" s="7">
        <f>raw[[#This Row],[Unit Price]]*raw[[#This Row],[Units Sold]]</f>
        <v>3341.35</v>
      </c>
      <c r="M1655" s="7">
        <f>raw[[#This Row],[Unit Cost]]*raw[[#This Row],[Units Sold]]</f>
        <v>2512.7000000000003</v>
      </c>
      <c r="N1655" s="7">
        <f>raw[[#This Row],[Total Revenue]]-raw[[#This Row],[Total Cost]]</f>
        <v>828.64999999999964</v>
      </c>
    </row>
    <row r="1656" spans="1:14" x14ac:dyDescent="0.25">
      <c r="A1656" t="s">
        <v>30</v>
      </c>
      <c r="B1656" t="s">
        <v>219</v>
      </c>
      <c r="C1656" t="s">
        <v>20</v>
      </c>
      <c r="D1656" t="s">
        <v>24</v>
      </c>
      <c r="E1656" t="s">
        <v>39</v>
      </c>
      <c r="F1656" s="1">
        <v>41497</v>
      </c>
      <c r="G1656">
        <v>208911740</v>
      </c>
      <c r="H1656" s="1">
        <v>41541</v>
      </c>
      <c r="I1656">
        <v>1</v>
      </c>
      <c r="J1656" s="6">
        <v>47.45</v>
      </c>
      <c r="K1656" s="6">
        <v>31.79</v>
      </c>
      <c r="L1656" s="7">
        <f>raw[[#This Row],[Unit Price]]*raw[[#This Row],[Units Sold]]</f>
        <v>47.45</v>
      </c>
      <c r="M1656" s="7">
        <f>raw[[#This Row],[Unit Cost]]*raw[[#This Row],[Units Sold]]</f>
        <v>31.79</v>
      </c>
      <c r="N1656" s="7">
        <f>raw[[#This Row],[Total Revenue]]-raw[[#This Row],[Total Cost]]</f>
        <v>15.660000000000004</v>
      </c>
    </row>
    <row r="1657" spans="1:14" x14ac:dyDescent="0.25">
      <c r="A1657" t="s">
        <v>78</v>
      </c>
      <c r="B1657" t="s">
        <v>60</v>
      </c>
      <c r="C1657" t="s">
        <v>26</v>
      </c>
      <c r="D1657" t="s">
        <v>24</v>
      </c>
      <c r="E1657" t="s">
        <v>29</v>
      </c>
      <c r="F1657" s="1">
        <v>41463</v>
      </c>
      <c r="G1657">
        <v>124406707</v>
      </c>
      <c r="H1657" s="1">
        <v>41464</v>
      </c>
      <c r="I1657">
        <v>6</v>
      </c>
      <c r="J1657" s="6">
        <v>668.27</v>
      </c>
      <c r="K1657" s="6">
        <v>502.54</v>
      </c>
      <c r="L1657" s="7">
        <f>raw[[#This Row],[Unit Price]]*raw[[#This Row],[Units Sold]]</f>
        <v>4009.62</v>
      </c>
      <c r="M1657" s="7">
        <f>raw[[#This Row],[Unit Cost]]*raw[[#This Row],[Units Sold]]</f>
        <v>3015.2400000000002</v>
      </c>
      <c r="N1657" s="7">
        <f>raw[[#This Row],[Total Revenue]]-raw[[#This Row],[Total Cost]]</f>
        <v>994.37999999999965</v>
      </c>
    </row>
    <row r="1658" spans="1:14" x14ac:dyDescent="0.25">
      <c r="A1658" t="s">
        <v>30</v>
      </c>
      <c r="B1658" t="s">
        <v>56</v>
      </c>
      <c r="C1658" t="s">
        <v>35</v>
      </c>
      <c r="D1658" t="s">
        <v>24</v>
      </c>
      <c r="E1658" t="s">
        <v>21</v>
      </c>
      <c r="F1658" s="1">
        <v>42012</v>
      </c>
      <c r="G1658">
        <v>160710084</v>
      </c>
      <c r="H1658" s="1">
        <v>42037</v>
      </c>
      <c r="I1658">
        <v>11</v>
      </c>
      <c r="J1658" s="6">
        <v>421.89</v>
      </c>
      <c r="K1658" s="6">
        <v>364.69</v>
      </c>
      <c r="L1658" s="7">
        <f>raw[[#This Row],[Unit Price]]*raw[[#This Row],[Units Sold]]</f>
        <v>4640.79</v>
      </c>
      <c r="M1658" s="7">
        <f>raw[[#This Row],[Unit Cost]]*raw[[#This Row],[Units Sold]]</f>
        <v>4011.59</v>
      </c>
      <c r="N1658" s="7">
        <f>raw[[#This Row],[Total Revenue]]-raw[[#This Row],[Total Cost]]</f>
        <v>629.19999999999982</v>
      </c>
    </row>
    <row r="1659" spans="1:14" x14ac:dyDescent="0.25">
      <c r="A1659" t="s">
        <v>18</v>
      </c>
      <c r="B1659" t="s">
        <v>80</v>
      </c>
      <c r="C1659" t="s">
        <v>15</v>
      </c>
      <c r="D1659" t="s">
        <v>16</v>
      </c>
      <c r="E1659" t="s">
        <v>39</v>
      </c>
      <c r="F1659" s="1">
        <v>41129</v>
      </c>
      <c r="G1659">
        <v>933495700</v>
      </c>
      <c r="H1659" s="1">
        <v>41166</v>
      </c>
      <c r="I1659">
        <v>2</v>
      </c>
      <c r="J1659" s="6">
        <v>651.21</v>
      </c>
      <c r="K1659" s="6">
        <v>524.96</v>
      </c>
      <c r="L1659" s="7">
        <f>raw[[#This Row],[Unit Price]]*raw[[#This Row],[Units Sold]]</f>
        <v>1302.42</v>
      </c>
      <c r="M1659" s="7">
        <f>raw[[#This Row],[Unit Cost]]*raw[[#This Row],[Units Sold]]</f>
        <v>1049.92</v>
      </c>
      <c r="N1659" s="7">
        <f>raw[[#This Row],[Total Revenue]]-raw[[#This Row],[Total Cost]]</f>
        <v>252.5</v>
      </c>
    </row>
    <row r="1660" spans="1:14" x14ac:dyDescent="0.25">
      <c r="A1660" t="s">
        <v>18</v>
      </c>
      <c r="B1660" t="s">
        <v>150</v>
      </c>
      <c r="C1660" t="s">
        <v>20</v>
      </c>
      <c r="D1660" t="s">
        <v>24</v>
      </c>
      <c r="E1660" t="s">
        <v>39</v>
      </c>
      <c r="F1660" s="1">
        <v>42722</v>
      </c>
      <c r="G1660">
        <v>878749883</v>
      </c>
      <c r="H1660" s="1">
        <v>42743</v>
      </c>
      <c r="I1660">
        <v>1</v>
      </c>
      <c r="J1660" s="6">
        <v>47.45</v>
      </c>
      <c r="K1660" s="6">
        <v>31.79</v>
      </c>
      <c r="L1660" s="7">
        <f>raw[[#This Row],[Unit Price]]*raw[[#This Row],[Units Sold]]</f>
        <v>47.45</v>
      </c>
      <c r="M1660" s="7">
        <f>raw[[#This Row],[Unit Cost]]*raw[[#This Row],[Units Sold]]</f>
        <v>31.79</v>
      </c>
      <c r="N1660" s="7">
        <f>raw[[#This Row],[Total Revenue]]-raw[[#This Row],[Total Cost]]</f>
        <v>15.660000000000004</v>
      </c>
    </row>
    <row r="1661" spans="1:14" x14ac:dyDescent="0.25">
      <c r="A1661" t="s">
        <v>78</v>
      </c>
      <c r="B1661" t="s">
        <v>181</v>
      </c>
      <c r="C1661" t="s">
        <v>20</v>
      </c>
      <c r="D1661" t="s">
        <v>24</v>
      </c>
      <c r="E1661" t="s">
        <v>21</v>
      </c>
      <c r="F1661" s="1">
        <v>41405</v>
      </c>
      <c r="G1661">
        <v>302771461</v>
      </c>
      <c r="H1661" s="1">
        <v>41406</v>
      </c>
      <c r="I1661">
        <v>9</v>
      </c>
      <c r="J1661" s="6">
        <v>47.45</v>
      </c>
      <c r="K1661" s="6">
        <v>31.79</v>
      </c>
      <c r="L1661" s="7">
        <f>raw[[#This Row],[Unit Price]]*raw[[#This Row],[Units Sold]]</f>
        <v>427.05</v>
      </c>
      <c r="M1661" s="7">
        <f>raw[[#This Row],[Unit Cost]]*raw[[#This Row],[Units Sold]]</f>
        <v>286.11</v>
      </c>
      <c r="N1661" s="7">
        <f>raw[[#This Row],[Total Revenue]]-raw[[#This Row],[Total Cost]]</f>
        <v>140.94</v>
      </c>
    </row>
    <row r="1662" spans="1:14" x14ac:dyDescent="0.25">
      <c r="A1662" t="s">
        <v>245</v>
      </c>
      <c r="B1662" t="s">
        <v>216</v>
      </c>
      <c r="C1662" t="s">
        <v>44</v>
      </c>
      <c r="D1662" t="s">
        <v>24</v>
      </c>
      <c r="E1662" t="s">
        <v>21</v>
      </c>
      <c r="F1662" s="1">
        <v>40482</v>
      </c>
      <c r="G1662">
        <v>932171761</v>
      </c>
      <c r="H1662" s="1">
        <v>40499</v>
      </c>
      <c r="I1662">
        <v>15</v>
      </c>
      <c r="J1662" s="6">
        <v>109.28</v>
      </c>
      <c r="K1662" s="6">
        <v>35.840000000000003</v>
      </c>
      <c r="L1662" s="7">
        <f>raw[[#This Row],[Unit Price]]*raw[[#This Row],[Units Sold]]</f>
        <v>1639.2</v>
      </c>
      <c r="M1662" s="7">
        <f>raw[[#This Row],[Unit Cost]]*raw[[#This Row],[Units Sold]]</f>
        <v>537.6</v>
      </c>
      <c r="N1662" s="7">
        <f>raw[[#This Row],[Total Revenue]]-raw[[#This Row],[Total Cost]]</f>
        <v>1101.5999999999999</v>
      </c>
    </row>
    <row r="1663" spans="1:14" x14ac:dyDescent="0.25">
      <c r="A1663" t="s">
        <v>18</v>
      </c>
      <c r="B1663" t="s">
        <v>92</v>
      </c>
      <c r="C1663" t="s">
        <v>33</v>
      </c>
      <c r="D1663" t="s">
        <v>16</v>
      </c>
      <c r="E1663" t="s">
        <v>29</v>
      </c>
      <c r="F1663" s="1">
        <v>42259</v>
      </c>
      <c r="G1663">
        <v>963874614</v>
      </c>
      <c r="H1663" s="1">
        <v>42302</v>
      </c>
      <c r="I1663">
        <v>1</v>
      </c>
      <c r="J1663" s="6">
        <v>255.28</v>
      </c>
      <c r="K1663" s="6">
        <v>159.41999999999999</v>
      </c>
      <c r="L1663" s="7">
        <f>raw[[#This Row],[Unit Price]]*raw[[#This Row],[Units Sold]]</f>
        <v>255.28</v>
      </c>
      <c r="M1663" s="7">
        <f>raw[[#This Row],[Unit Cost]]*raw[[#This Row],[Units Sold]]</f>
        <v>159.41999999999999</v>
      </c>
      <c r="N1663" s="7">
        <f>raw[[#This Row],[Total Revenue]]-raw[[#This Row],[Total Cost]]</f>
        <v>95.860000000000014</v>
      </c>
    </row>
    <row r="1664" spans="1:14" x14ac:dyDescent="0.25">
      <c r="A1664" t="s">
        <v>18</v>
      </c>
      <c r="B1664" t="s">
        <v>196</v>
      </c>
      <c r="C1664" t="s">
        <v>38</v>
      </c>
      <c r="D1664" t="s">
        <v>16</v>
      </c>
      <c r="E1664" t="s">
        <v>29</v>
      </c>
      <c r="F1664" s="1">
        <v>41137</v>
      </c>
      <c r="G1664">
        <v>915116345</v>
      </c>
      <c r="H1664" s="1">
        <v>41153</v>
      </c>
      <c r="I1664">
        <v>4</v>
      </c>
      <c r="J1664" s="6">
        <v>205.7</v>
      </c>
      <c r="K1664" s="6">
        <v>117.11</v>
      </c>
      <c r="L1664" s="7">
        <f>raw[[#This Row],[Unit Price]]*raw[[#This Row],[Units Sold]]</f>
        <v>822.8</v>
      </c>
      <c r="M1664" s="7">
        <f>raw[[#This Row],[Unit Cost]]*raw[[#This Row],[Units Sold]]</f>
        <v>468.44</v>
      </c>
      <c r="N1664" s="7">
        <f>raw[[#This Row],[Total Revenue]]-raw[[#This Row],[Total Cost]]</f>
        <v>354.35999999999996</v>
      </c>
    </row>
    <row r="1665" spans="1:14" x14ac:dyDescent="0.25">
      <c r="A1665" t="s">
        <v>245</v>
      </c>
      <c r="B1665" t="s">
        <v>93</v>
      </c>
      <c r="C1665" t="s">
        <v>67</v>
      </c>
      <c r="D1665" t="s">
        <v>16</v>
      </c>
      <c r="E1665" t="s">
        <v>21</v>
      </c>
      <c r="F1665" s="1">
        <v>41585</v>
      </c>
      <c r="G1665">
        <v>473445785</v>
      </c>
      <c r="H1665" s="1">
        <v>41601</v>
      </c>
      <c r="I1665">
        <v>3</v>
      </c>
      <c r="J1665" s="6">
        <v>9.33</v>
      </c>
      <c r="K1665" s="6">
        <v>6.92</v>
      </c>
      <c r="L1665" s="7">
        <f>raw[[#This Row],[Unit Price]]*raw[[#This Row],[Units Sold]]</f>
        <v>27.990000000000002</v>
      </c>
      <c r="M1665" s="7">
        <f>raw[[#This Row],[Unit Cost]]*raw[[#This Row],[Units Sold]]</f>
        <v>20.759999999999998</v>
      </c>
      <c r="N1665" s="7">
        <f>raw[[#This Row],[Total Revenue]]-raw[[#This Row],[Total Cost]]</f>
        <v>7.230000000000004</v>
      </c>
    </row>
    <row r="1666" spans="1:14" x14ac:dyDescent="0.25">
      <c r="A1666" t="s">
        <v>18</v>
      </c>
      <c r="B1666" t="s">
        <v>147</v>
      </c>
      <c r="C1666" t="s">
        <v>44</v>
      </c>
      <c r="D1666" t="s">
        <v>24</v>
      </c>
      <c r="E1666" t="s">
        <v>29</v>
      </c>
      <c r="F1666" s="1">
        <v>42928</v>
      </c>
      <c r="G1666">
        <v>746724259</v>
      </c>
      <c r="H1666" s="1">
        <v>42959</v>
      </c>
      <c r="I1666">
        <v>2</v>
      </c>
      <c r="J1666" s="6">
        <v>109.28</v>
      </c>
      <c r="K1666" s="6">
        <v>35.840000000000003</v>
      </c>
      <c r="L1666" s="7">
        <f>raw[[#This Row],[Unit Price]]*raw[[#This Row],[Units Sold]]</f>
        <v>218.56</v>
      </c>
      <c r="M1666" s="7">
        <f>raw[[#This Row],[Unit Cost]]*raw[[#This Row],[Units Sold]]</f>
        <v>71.680000000000007</v>
      </c>
      <c r="N1666" s="7">
        <f>raw[[#This Row],[Total Revenue]]-raw[[#This Row],[Total Cost]]</f>
        <v>146.88</v>
      </c>
    </row>
    <row r="1667" spans="1:14" x14ac:dyDescent="0.25">
      <c r="A1667" t="s">
        <v>245</v>
      </c>
      <c r="B1667" t="s">
        <v>180</v>
      </c>
      <c r="C1667" t="s">
        <v>46</v>
      </c>
      <c r="D1667" t="s">
        <v>16</v>
      </c>
      <c r="E1667" t="s">
        <v>39</v>
      </c>
      <c r="F1667" s="1">
        <v>40732</v>
      </c>
      <c r="G1667">
        <v>213125598</v>
      </c>
      <c r="H1667" s="1">
        <v>40773</v>
      </c>
      <c r="I1667">
        <v>12</v>
      </c>
      <c r="J1667" s="6">
        <v>152.58000000000001</v>
      </c>
      <c r="K1667" s="6">
        <v>97.44</v>
      </c>
      <c r="L1667" s="7">
        <f>raw[[#This Row],[Unit Price]]*raw[[#This Row],[Units Sold]]</f>
        <v>1830.96</v>
      </c>
      <c r="M1667" s="7">
        <f>raw[[#This Row],[Unit Cost]]*raw[[#This Row],[Units Sold]]</f>
        <v>1169.28</v>
      </c>
      <c r="N1667" s="7">
        <f>raw[[#This Row],[Total Revenue]]-raw[[#This Row],[Total Cost]]</f>
        <v>661.68000000000006</v>
      </c>
    </row>
    <row r="1668" spans="1:14" x14ac:dyDescent="0.25">
      <c r="A1668" t="s">
        <v>246</v>
      </c>
      <c r="B1668" t="s">
        <v>127</v>
      </c>
      <c r="C1668" t="s">
        <v>15</v>
      </c>
      <c r="D1668" t="s">
        <v>16</v>
      </c>
      <c r="E1668" t="s">
        <v>21</v>
      </c>
      <c r="F1668" s="1">
        <v>42017</v>
      </c>
      <c r="G1668">
        <v>571136128</v>
      </c>
      <c r="H1668" s="1">
        <v>42055</v>
      </c>
      <c r="I1668">
        <v>1</v>
      </c>
      <c r="J1668" s="6">
        <v>651.21</v>
      </c>
      <c r="K1668" s="6">
        <v>524.96</v>
      </c>
      <c r="L1668" s="7">
        <f>raw[[#This Row],[Unit Price]]*raw[[#This Row],[Units Sold]]</f>
        <v>651.21</v>
      </c>
      <c r="M1668" s="7">
        <f>raw[[#This Row],[Unit Cost]]*raw[[#This Row],[Units Sold]]</f>
        <v>524.96</v>
      </c>
      <c r="N1668" s="7">
        <f>raw[[#This Row],[Total Revenue]]-raw[[#This Row],[Total Cost]]</f>
        <v>126.25</v>
      </c>
    </row>
    <row r="1669" spans="1:14" x14ac:dyDescent="0.25">
      <c r="A1669" t="s">
        <v>245</v>
      </c>
      <c r="B1669" t="s">
        <v>84</v>
      </c>
      <c r="C1669" t="s">
        <v>44</v>
      </c>
      <c r="D1669" t="s">
        <v>16</v>
      </c>
      <c r="E1669" t="s">
        <v>39</v>
      </c>
      <c r="F1669" s="1">
        <v>41744</v>
      </c>
      <c r="G1669">
        <v>889554679</v>
      </c>
      <c r="H1669" s="1">
        <v>41745</v>
      </c>
      <c r="I1669">
        <v>13</v>
      </c>
      <c r="J1669" s="6">
        <v>109.28</v>
      </c>
      <c r="K1669" s="6">
        <v>35.840000000000003</v>
      </c>
      <c r="L1669" s="7">
        <f>raw[[#This Row],[Unit Price]]*raw[[#This Row],[Units Sold]]</f>
        <v>1420.64</v>
      </c>
      <c r="M1669" s="7">
        <f>raw[[#This Row],[Unit Cost]]*raw[[#This Row],[Units Sold]]</f>
        <v>465.92000000000007</v>
      </c>
      <c r="N1669" s="7">
        <f>raw[[#This Row],[Total Revenue]]-raw[[#This Row],[Total Cost]]</f>
        <v>954.72</v>
      </c>
    </row>
    <row r="1670" spans="1:14" x14ac:dyDescent="0.25">
      <c r="A1670" t="s">
        <v>246</v>
      </c>
      <c r="B1670" t="s">
        <v>61</v>
      </c>
      <c r="C1670" t="s">
        <v>50</v>
      </c>
      <c r="D1670" t="s">
        <v>24</v>
      </c>
      <c r="E1670" t="s">
        <v>17</v>
      </c>
      <c r="F1670" s="1">
        <v>40794</v>
      </c>
      <c r="G1670">
        <v>757492578</v>
      </c>
      <c r="H1670" s="1">
        <v>40819</v>
      </c>
      <c r="I1670">
        <v>13</v>
      </c>
      <c r="J1670" s="6">
        <v>81.73</v>
      </c>
      <c r="K1670" s="6">
        <v>56.67</v>
      </c>
      <c r="L1670" s="7">
        <f>raw[[#This Row],[Unit Price]]*raw[[#This Row],[Units Sold]]</f>
        <v>1062.49</v>
      </c>
      <c r="M1670" s="7">
        <f>raw[[#This Row],[Unit Cost]]*raw[[#This Row],[Units Sold]]</f>
        <v>736.71</v>
      </c>
      <c r="N1670" s="7">
        <f>raw[[#This Row],[Total Revenue]]-raw[[#This Row],[Total Cost]]</f>
        <v>325.77999999999997</v>
      </c>
    </row>
    <row r="1671" spans="1:14" x14ac:dyDescent="0.25">
      <c r="A1671" t="s">
        <v>245</v>
      </c>
      <c r="B1671" t="s">
        <v>159</v>
      </c>
      <c r="C1671" t="s">
        <v>20</v>
      </c>
      <c r="D1671" t="s">
        <v>24</v>
      </c>
      <c r="E1671" t="s">
        <v>21</v>
      </c>
      <c r="F1671" s="1">
        <v>41821</v>
      </c>
      <c r="G1671">
        <v>734373652</v>
      </c>
      <c r="H1671" s="1">
        <v>41862</v>
      </c>
      <c r="I1671">
        <v>11</v>
      </c>
      <c r="J1671" s="6">
        <v>47.45</v>
      </c>
      <c r="K1671" s="6">
        <v>31.79</v>
      </c>
      <c r="L1671" s="7">
        <f>raw[[#This Row],[Unit Price]]*raw[[#This Row],[Units Sold]]</f>
        <v>521.95000000000005</v>
      </c>
      <c r="M1671" s="7">
        <f>raw[[#This Row],[Unit Cost]]*raw[[#This Row],[Units Sold]]</f>
        <v>349.69</v>
      </c>
      <c r="N1671" s="7">
        <f>raw[[#This Row],[Total Revenue]]-raw[[#This Row],[Total Cost]]</f>
        <v>172.26000000000005</v>
      </c>
    </row>
    <row r="1672" spans="1:14" x14ac:dyDescent="0.25">
      <c r="A1672" t="s">
        <v>18</v>
      </c>
      <c r="B1672" t="s">
        <v>95</v>
      </c>
      <c r="C1672" t="s">
        <v>23</v>
      </c>
      <c r="D1672" t="s">
        <v>16</v>
      </c>
      <c r="E1672" t="s">
        <v>29</v>
      </c>
      <c r="F1672" s="1">
        <v>42336</v>
      </c>
      <c r="G1672">
        <v>999934232</v>
      </c>
      <c r="H1672" s="1">
        <v>42379</v>
      </c>
      <c r="I1672">
        <v>3</v>
      </c>
      <c r="J1672" s="6">
        <v>154.06</v>
      </c>
      <c r="K1672" s="6">
        <v>90.93</v>
      </c>
      <c r="L1672" s="7">
        <f>raw[[#This Row],[Unit Price]]*raw[[#This Row],[Units Sold]]</f>
        <v>462.18</v>
      </c>
      <c r="M1672" s="7">
        <f>raw[[#This Row],[Unit Cost]]*raw[[#This Row],[Units Sold]]</f>
        <v>272.79000000000002</v>
      </c>
      <c r="N1672" s="7">
        <f>raw[[#This Row],[Total Revenue]]-raw[[#This Row],[Total Cost]]</f>
        <v>189.39</v>
      </c>
    </row>
    <row r="1673" spans="1:14" x14ac:dyDescent="0.25">
      <c r="A1673" t="s">
        <v>18</v>
      </c>
      <c r="B1673" t="s">
        <v>195</v>
      </c>
      <c r="C1673" t="s">
        <v>44</v>
      </c>
      <c r="D1673" t="s">
        <v>24</v>
      </c>
      <c r="E1673" t="s">
        <v>29</v>
      </c>
      <c r="F1673" s="1">
        <v>41623</v>
      </c>
      <c r="G1673">
        <v>904223144</v>
      </c>
      <c r="H1673" s="1">
        <v>41639</v>
      </c>
      <c r="I1673">
        <v>14</v>
      </c>
      <c r="J1673" s="6">
        <v>109.28</v>
      </c>
      <c r="K1673" s="6">
        <v>35.840000000000003</v>
      </c>
      <c r="L1673" s="7">
        <f>raw[[#This Row],[Unit Price]]*raw[[#This Row],[Units Sold]]</f>
        <v>1529.92</v>
      </c>
      <c r="M1673" s="7">
        <f>raw[[#This Row],[Unit Cost]]*raw[[#This Row],[Units Sold]]</f>
        <v>501.76000000000005</v>
      </c>
      <c r="N1673" s="7">
        <f>raw[[#This Row],[Total Revenue]]-raw[[#This Row],[Total Cost]]</f>
        <v>1028.1600000000001</v>
      </c>
    </row>
    <row r="1674" spans="1:14" x14ac:dyDescent="0.25">
      <c r="A1674" t="s">
        <v>18</v>
      </c>
      <c r="B1674" t="s">
        <v>70</v>
      </c>
      <c r="C1674" t="s">
        <v>26</v>
      </c>
      <c r="D1674" t="s">
        <v>16</v>
      </c>
      <c r="E1674" t="s">
        <v>39</v>
      </c>
      <c r="F1674" s="1">
        <v>42118</v>
      </c>
      <c r="G1674">
        <v>317601716</v>
      </c>
      <c r="H1674" s="1">
        <v>42124</v>
      </c>
      <c r="I1674">
        <v>7</v>
      </c>
      <c r="J1674" s="6">
        <v>668.27</v>
      </c>
      <c r="K1674" s="6">
        <v>502.54</v>
      </c>
      <c r="L1674" s="7">
        <f>raw[[#This Row],[Unit Price]]*raw[[#This Row],[Units Sold]]</f>
        <v>4677.8899999999994</v>
      </c>
      <c r="M1674" s="7">
        <f>raw[[#This Row],[Unit Cost]]*raw[[#This Row],[Units Sold]]</f>
        <v>3517.78</v>
      </c>
      <c r="N1674" s="7">
        <f>raw[[#This Row],[Total Revenue]]-raw[[#This Row],[Total Cost]]</f>
        <v>1160.1099999999992</v>
      </c>
    </row>
    <row r="1675" spans="1:14" x14ac:dyDescent="0.25">
      <c r="A1675" t="s">
        <v>18</v>
      </c>
      <c r="B1675" t="s">
        <v>92</v>
      </c>
      <c r="C1675" t="s">
        <v>50</v>
      </c>
      <c r="D1675" t="s">
        <v>16</v>
      </c>
      <c r="E1675" t="s">
        <v>21</v>
      </c>
      <c r="F1675" s="1">
        <v>42500</v>
      </c>
      <c r="G1675">
        <v>980743777</v>
      </c>
      <c r="H1675" s="1">
        <v>42548</v>
      </c>
      <c r="I1675">
        <v>5</v>
      </c>
      <c r="J1675" s="6">
        <v>81.73</v>
      </c>
      <c r="K1675" s="6">
        <v>56.67</v>
      </c>
      <c r="L1675" s="7">
        <f>raw[[#This Row],[Unit Price]]*raw[[#This Row],[Units Sold]]</f>
        <v>408.65000000000003</v>
      </c>
      <c r="M1675" s="7">
        <f>raw[[#This Row],[Unit Cost]]*raw[[#This Row],[Units Sold]]</f>
        <v>283.35000000000002</v>
      </c>
      <c r="N1675" s="7">
        <f>raw[[#This Row],[Total Revenue]]-raw[[#This Row],[Total Cost]]</f>
        <v>125.30000000000001</v>
      </c>
    </row>
    <row r="1676" spans="1:14" x14ac:dyDescent="0.25">
      <c r="A1676" t="s">
        <v>247</v>
      </c>
      <c r="B1676" t="s">
        <v>155</v>
      </c>
      <c r="C1676" t="s">
        <v>33</v>
      </c>
      <c r="D1676" t="s">
        <v>16</v>
      </c>
      <c r="E1676" t="s">
        <v>39</v>
      </c>
      <c r="F1676" s="1">
        <v>41835</v>
      </c>
      <c r="G1676">
        <v>654635655</v>
      </c>
      <c r="H1676" s="1">
        <v>41875</v>
      </c>
      <c r="I1676">
        <v>1</v>
      </c>
      <c r="J1676" s="6">
        <v>255.28</v>
      </c>
      <c r="K1676" s="6">
        <v>159.41999999999999</v>
      </c>
      <c r="L1676" s="7">
        <f>raw[[#This Row],[Unit Price]]*raw[[#This Row],[Units Sold]]</f>
        <v>255.28</v>
      </c>
      <c r="M1676" s="7">
        <f>raw[[#This Row],[Unit Cost]]*raw[[#This Row],[Units Sold]]</f>
        <v>159.41999999999999</v>
      </c>
      <c r="N1676" s="7">
        <f>raw[[#This Row],[Total Revenue]]-raw[[#This Row],[Total Cost]]</f>
        <v>95.860000000000014</v>
      </c>
    </row>
    <row r="1677" spans="1:14" x14ac:dyDescent="0.25">
      <c r="A1677" t="s">
        <v>245</v>
      </c>
      <c r="B1677" t="s">
        <v>125</v>
      </c>
      <c r="C1677" t="s">
        <v>15</v>
      </c>
      <c r="D1677" t="s">
        <v>16</v>
      </c>
      <c r="E1677" t="s">
        <v>17</v>
      </c>
      <c r="F1677" s="1">
        <v>40962</v>
      </c>
      <c r="G1677">
        <v>770576179</v>
      </c>
      <c r="H1677" s="1">
        <v>40980</v>
      </c>
      <c r="I1677">
        <v>16</v>
      </c>
      <c r="J1677" s="6">
        <v>651.21</v>
      </c>
      <c r="K1677" s="6">
        <v>524.96</v>
      </c>
      <c r="L1677" s="7">
        <f>raw[[#This Row],[Unit Price]]*raw[[#This Row],[Units Sold]]</f>
        <v>10419.36</v>
      </c>
      <c r="M1677" s="7">
        <f>raw[[#This Row],[Unit Cost]]*raw[[#This Row],[Units Sold]]</f>
        <v>8399.36</v>
      </c>
      <c r="N1677" s="7">
        <f>raw[[#This Row],[Total Revenue]]-raw[[#This Row],[Total Cost]]</f>
        <v>2020</v>
      </c>
    </row>
    <row r="1678" spans="1:14" x14ac:dyDescent="0.25">
      <c r="A1678" t="s">
        <v>246</v>
      </c>
      <c r="B1678" t="s">
        <v>197</v>
      </c>
      <c r="C1678" t="s">
        <v>33</v>
      </c>
      <c r="D1678" t="s">
        <v>24</v>
      </c>
      <c r="E1678" t="s">
        <v>17</v>
      </c>
      <c r="F1678" s="1">
        <v>41109</v>
      </c>
      <c r="G1678">
        <v>580176675</v>
      </c>
      <c r="H1678" s="1">
        <v>41142</v>
      </c>
      <c r="I1678">
        <v>10</v>
      </c>
      <c r="J1678" s="6">
        <v>255.28</v>
      </c>
      <c r="K1678" s="6">
        <v>159.41999999999999</v>
      </c>
      <c r="L1678" s="7">
        <f>raw[[#This Row],[Unit Price]]*raw[[#This Row],[Units Sold]]</f>
        <v>2552.8000000000002</v>
      </c>
      <c r="M1678" s="7">
        <f>raw[[#This Row],[Unit Cost]]*raw[[#This Row],[Units Sold]]</f>
        <v>1594.1999999999998</v>
      </c>
      <c r="N1678" s="7">
        <f>raw[[#This Row],[Total Revenue]]-raw[[#This Row],[Total Cost]]</f>
        <v>958.60000000000036</v>
      </c>
    </row>
    <row r="1679" spans="1:14" x14ac:dyDescent="0.25">
      <c r="A1679" t="s">
        <v>18</v>
      </c>
      <c r="B1679" t="s">
        <v>131</v>
      </c>
      <c r="C1679" t="s">
        <v>38</v>
      </c>
      <c r="D1679" t="s">
        <v>24</v>
      </c>
      <c r="E1679" t="s">
        <v>39</v>
      </c>
      <c r="F1679" s="1">
        <v>42509</v>
      </c>
      <c r="G1679">
        <v>305360972</v>
      </c>
      <c r="H1679" s="1">
        <v>42530</v>
      </c>
      <c r="I1679">
        <v>3</v>
      </c>
      <c r="J1679" s="6">
        <v>205.7</v>
      </c>
      <c r="K1679" s="6">
        <v>117.11</v>
      </c>
      <c r="L1679" s="7">
        <f>raw[[#This Row],[Unit Price]]*raw[[#This Row],[Units Sold]]</f>
        <v>617.09999999999991</v>
      </c>
      <c r="M1679" s="7">
        <f>raw[[#This Row],[Unit Cost]]*raw[[#This Row],[Units Sold]]</f>
        <v>351.33</v>
      </c>
      <c r="N1679" s="7">
        <f>raw[[#This Row],[Total Revenue]]-raw[[#This Row],[Total Cost]]</f>
        <v>265.76999999999992</v>
      </c>
    </row>
    <row r="1680" spans="1:14" x14ac:dyDescent="0.25">
      <c r="A1680" t="s">
        <v>18</v>
      </c>
      <c r="B1680" t="s">
        <v>65</v>
      </c>
      <c r="C1680" t="s">
        <v>26</v>
      </c>
      <c r="D1680" t="s">
        <v>24</v>
      </c>
      <c r="E1680" t="s">
        <v>17</v>
      </c>
      <c r="F1680" s="1">
        <v>40253</v>
      </c>
      <c r="G1680">
        <v>688365399</v>
      </c>
      <c r="H1680" s="1">
        <v>40289</v>
      </c>
      <c r="I1680">
        <v>2</v>
      </c>
      <c r="J1680" s="6">
        <v>668.27</v>
      </c>
      <c r="K1680" s="6">
        <v>502.54</v>
      </c>
      <c r="L1680" s="7">
        <f>raw[[#This Row],[Unit Price]]*raw[[#This Row],[Units Sold]]</f>
        <v>1336.54</v>
      </c>
      <c r="M1680" s="7">
        <f>raw[[#This Row],[Unit Cost]]*raw[[#This Row],[Units Sold]]</f>
        <v>1005.08</v>
      </c>
      <c r="N1680" s="7">
        <f>raw[[#This Row],[Total Revenue]]-raw[[#This Row],[Total Cost]]</f>
        <v>331.45999999999992</v>
      </c>
    </row>
    <row r="1681" spans="1:14" x14ac:dyDescent="0.25">
      <c r="A1681" t="s">
        <v>245</v>
      </c>
      <c r="B1681" t="s">
        <v>186</v>
      </c>
      <c r="C1681" t="s">
        <v>33</v>
      </c>
      <c r="D1681" t="s">
        <v>16</v>
      </c>
      <c r="E1681" t="s">
        <v>17</v>
      </c>
      <c r="F1681" s="1">
        <v>42268</v>
      </c>
      <c r="G1681">
        <v>741738784</v>
      </c>
      <c r="H1681" s="1">
        <v>42283</v>
      </c>
      <c r="I1681">
        <v>10</v>
      </c>
      <c r="J1681" s="6">
        <v>255.28</v>
      </c>
      <c r="K1681" s="6">
        <v>159.41999999999999</v>
      </c>
      <c r="L1681" s="7">
        <f>raw[[#This Row],[Unit Price]]*raw[[#This Row],[Units Sold]]</f>
        <v>2552.8000000000002</v>
      </c>
      <c r="M1681" s="7">
        <f>raw[[#This Row],[Unit Cost]]*raw[[#This Row],[Units Sold]]</f>
        <v>1594.1999999999998</v>
      </c>
      <c r="N1681" s="7">
        <f>raw[[#This Row],[Total Revenue]]-raw[[#This Row],[Total Cost]]</f>
        <v>958.60000000000036</v>
      </c>
    </row>
    <row r="1682" spans="1:14" x14ac:dyDescent="0.25">
      <c r="A1682" t="s">
        <v>18</v>
      </c>
      <c r="B1682" t="s">
        <v>59</v>
      </c>
      <c r="C1682" t="s">
        <v>20</v>
      </c>
      <c r="D1682" t="s">
        <v>24</v>
      </c>
      <c r="E1682" t="s">
        <v>39</v>
      </c>
      <c r="F1682" s="1">
        <v>40273</v>
      </c>
      <c r="G1682">
        <v>898342454</v>
      </c>
      <c r="H1682" s="1">
        <v>40285</v>
      </c>
      <c r="I1682">
        <v>14</v>
      </c>
      <c r="J1682" s="6">
        <v>47.45</v>
      </c>
      <c r="K1682" s="6">
        <v>31.79</v>
      </c>
      <c r="L1682" s="7">
        <f>raw[[#This Row],[Unit Price]]*raw[[#This Row],[Units Sold]]</f>
        <v>664.30000000000007</v>
      </c>
      <c r="M1682" s="7">
        <f>raw[[#This Row],[Unit Cost]]*raw[[#This Row],[Units Sold]]</f>
        <v>445.06</v>
      </c>
      <c r="N1682" s="7">
        <f>raw[[#This Row],[Total Revenue]]-raw[[#This Row],[Total Cost]]</f>
        <v>219.24000000000007</v>
      </c>
    </row>
    <row r="1683" spans="1:14" x14ac:dyDescent="0.25">
      <c r="A1683" t="s">
        <v>245</v>
      </c>
      <c r="B1683" t="s">
        <v>115</v>
      </c>
      <c r="C1683" t="s">
        <v>35</v>
      </c>
      <c r="D1683" t="s">
        <v>24</v>
      </c>
      <c r="E1683" t="s">
        <v>39</v>
      </c>
      <c r="F1683" s="1">
        <v>41590</v>
      </c>
      <c r="G1683">
        <v>761350238</v>
      </c>
      <c r="H1683" s="1">
        <v>41609</v>
      </c>
      <c r="I1683">
        <v>16</v>
      </c>
      <c r="J1683" s="6">
        <v>421.89</v>
      </c>
      <c r="K1683" s="6">
        <v>364.69</v>
      </c>
      <c r="L1683" s="7">
        <f>raw[[#This Row],[Unit Price]]*raw[[#This Row],[Units Sold]]</f>
        <v>6750.24</v>
      </c>
      <c r="M1683" s="7">
        <f>raw[[#This Row],[Unit Cost]]*raw[[#This Row],[Units Sold]]</f>
        <v>5835.04</v>
      </c>
      <c r="N1683" s="7">
        <f>raw[[#This Row],[Total Revenue]]-raw[[#This Row],[Total Cost]]</f>
        <v>915.19999999999982</v>
      </c>
    </row>
    <row r="1684" spans="1:14" x14ac:dyDescent="0.25">
      <c r="A1684" t="s">
        <v>18</v>
      </c>
      <c r="B1684" t="s">
        <v>63</v>
      </c>
      <c r="C1684" t="s">
        <v>15</v>
      </c>
      <c r="D1684" t="s">
        <v>24</v>
      </c>
      <c r="E1684" t="s">
        <v>17</v>
      </c>
      <c r="F1684" s="1">
        <v>42865</v>
      </c>
      <c r="G1684">
        <v>454248464</v>
      </c>
      <c r="H1684" s="1">
        <v>42904</v>
      </c>
      <c r="I1684">
        <v>2</v>
      </c>
      <c r="J1684" s="6">
        <v>651.21</v>
      </c>
      <c r="K1684" s="6">
        <v>524.96</v>
      </c>
      <c r="L1684" s="7">
        <f>raw[[#This Row],[Unit Price]]*raw[[#This Row],[Units Sold]]</f>
        <v>1302.42</v>
      </c>
      <c r="M1684" s="7">
        <f>raw[[#This Row],[Unit Cost]]*raw[[#This Row],[Units Sold]]</f>
        <v>1049.92</v>
      </c>
      <c r="N1684" s="7">
        <f>raw[[#This Row],[Total Revenue]]-raw[[#This Row],[Total Cost]]</f>
        <v>252.5</v>
      </c>
    </row>
    <row r="1685" spans="1:14" x14ac:dyDescent="0.25">
      <c r="A1685" t="s">
        <v>18</v>
      </c>
      <c r="B1685" t="s">
        <v>41</v>
      </c>
      <c r="C1685" t="s">
        <v>26</v>
      </c>
      <c r="D1685" t="s">
        <v>24</v>
      </c>
      <c r="E1685" t="s">
        <v>21</v>
      </c>
      <c r="F1685" s="1">
        <v>42516</v>
      </c>
      <c r="G1685">
        <v>170835959</v>
      </c>
      <c r="H1685" s="1">
        <v>42531</v>
      </c>
      <c r="I1685">
        <v>5</v>
      </c>
      <c r="J1685" s="6">
        <v>668.27</v>
      </c>
      <c r="K1685" s="6">
        <v>502.54</v>
      </c>
      <c r="L1685" s="7">
        <f>raw[[#This Row],[Unit Price]]*raw[[#This Row],[Units Sold]]</f>
        <v>3341.35</v>
      </c>
      <c r="M1685" s="7">
        <f>raw[[#This Row],[Unit Cost]]*raw[[#This Row],[Units Sold]]</f>
        <v>2512.7000000000003</v>
      </c>
      <c r="N1685" s="7">
        <f>raw[[#This Row],[Total Revenue]]-raw[[#This Row],[Total Cost]]</f>
        <v>828.64999999999964</v>
      </c>
    </row>
    <row r="1686" spans="1:14" x14ac:dyDescent="0.25">
      <c r="A1686" t="s">
        <v>78</v>
      </c>
      <c r="B1686" t="s">
        <v>149</v>
      </c>
      <c r="C1686" t="s">
        <v>26</v>
      </c>
      <c r="D1686" t="s">
        <v>16</v>
      </c>
      <c r="E1686" t="s">
        <v>39</v>
      </c>
      <c r="F1686" s="1">
        <v>42118</v>
      </c>
      <c r="G1686">
        <v>625224053</v>
      </c>
      <c r="H1686" s="1">
        <v>42121</v>
      </c>
      <c r="I1686">
        <v>11</v>
      </c>
      <c r="J1686" s="6">
        <v>668.27</v>
      </c>
      <c r="K1686" s="6">
        <v>502.54</v>
      </c>
      <c r="L1686" s="7">
        <f>raw[[#This Row],[Unit Price]]*raw[[#This Row],[Units Sold]]</f>
        <v>7350.9699999999993</v>
      </c>
      <c r="M1686" s="7">
        <f>raw[[#This Row],[Unit Cost]]*raw[[#This Row],[Units Sold]]</f>
        <v>5527.9400000000005</v>
      </c>
      <c r="N1686" s="7">
        <f>raw[[#This Row],[Total Revenue]]-raw[[#This Row],[Total Cost]]</f>
        <v>1823.0299999999988</v>
      </c>
    </row>
    <row r="1687" spans="1:14" x14ac:dyDescent="0.25">
      <c r="A1687" t="s">
        <v>18</v>
      </c>
      <c r="B1687" t="s">
        <v>117</v>
      </c>
      <c r="C1687" t="s">
        <v>53</v>
      </c>
      <c r="D1687" t="s">
        <v>16</v>
      </c>
      <c r="E1687" t="s">
        <v>29</v>
      </c>
      <c r="F1687" s="1">
        <v>42249</v>
      </c>
      <c r="G1687">
        <v>801836574</v>
      </c>
      <c r="H1687" s="1">
        <v>42298</v>
      </c>
      <c r="I1687">
        <v>1</v>
      </c>
      <c r="J1687" s="6">
        <v>437.2</v>
      </c>
      <c r="K1687" s="6">
        <v>263.33</v>
      </c>
      <c r="L1687" s="7">
        <f>raw[[#This Row],[Unit Price]]*raw[[#This Row],[Units Sold]]</f>
        <v>437.2</v>
      </c>
      <c r="M1687" s="7">
        <f>raw[[#This Row],[Unit Cost]]*raw[[#This Row],[Units Sold]]</f>
        <v>263.33</v>
      </c>
      <c r="N1687" s="7">
        <f>raw[[#This Row],[Total Revenue]]-raw[[#This Row],[Total Cost]]</f>
        <v>173.87</v>
      </c>
    </row>
    <row r="1688" spans="1:14" x14ac:dyDescent="0.25">
      <c r="A1688" t="s">
        <v>245</v>
      </c>
      <c r="B1688" t="s">
        <v>208</v>
      </c>
      <c r="C1688" t="s">
        <v>26</v>
      </c>
      <c r="D1688" t="s">
        <v>16</v>
      </c>
      <c r="E1688" t="s">
        <v>17</v>
      </c>
      <c r="F1688" s="1">
        <v>41112</v>
      </c>
      <c r="G1688">
        <v>205409848</v>
      </c>
      <c r="H1688" s="1">
        <v>41119</v>
      </c>
      <c r="I1688">
        <v>7</v>
      </c>
      <c r="J1688" s="6">
        <v>668.27</v>
      </c>
      <c r="K1688" s="6">
        <v>502.54</v>
      </c>
      <c r="L1688" s="7">
        <f>raw[[#This Row],[Unit Price]]*raw[[#This Row],[Units Sold]]</f>
        <v>4677.8899999999994</v>
      </c>
      <c r="M1688" s="7">
        <f>raw[[#This Row],[Unit Cost]]*raw[[#This Row],[Units Sold]]</f>
        <v>3517.78</v>
      </c>
      <c r="N1688" s="7">
        <f>raw[[#This Row],[Total Revenue]]-raw[[#This Row],[Total Cost]]</f>
        <v>1160.1099999999992</v>
      </c>
    </row>
    <row r="1689" spans="1:14" x14ac:dyDescent="0.25">
      <c r="A1689" t="s">
        <v>247</v>
      </c>
      <c r="B1689" t="s">
        <v>22</v>
      </c>
      <c r="C1689" t="s">
        <v>26</v>
      </c>
      <c r="D1689" t="s">
        <v>16</v>
      </c>
      <c r="E1689" t="s">
        <v>29</v>
      </c>
      <c r="F1689" s="1">
        <v>41447</v>
      </c>
      <c r="G1689">
        <v>210992705</v>
      </c>
      <c r="H1689" s="1">
        <v>41473</v>
      </c>
      <c r="I1689">
        <v>10</v>
      </c>
      <c r="J1689" s="6">
        <v>668.27</v>
      </c>
      <c r="K1689" s="6">
        <v>502.54</v>
      </c>
      <c r="L1689" s="7">
        <f>raw[[#This Row],[Unit Price]]*raw[[#This Row],[Units Sold]]</f>
        <v>6682.7</v>
      </c>
      <c r="M1689" s="7">
        <f>raw[[#This Row],[Unit Cost]]*raw[[#This Row],[Units Sold]]</f>
        <v>5025.4000000000005</v>
      </c>
      <c r="N1689" s="7">
        <f>raw[[#This Row],[Total Revenue]]-raw[[#This Row],[Total Cost]]</f>
        <v>1657.2999999999993</v>
      </c>
    </row>
    <row r="1690" spans="1:14" x14ac:dyDescent="0.25">
      <c r="A1690" t="s">
        <v>30</v>
      </c>
      <c r="B1690" t="s">
        <v>113</v>
      </c>
      <c r="C1690" t="s">
        <v>23</v>
      </c>
      <c r="D1690" t="s">
        <v>16</v>
      </c>
      <c r="E1690" t="s">
        <v>21</v>
      </c>
      <c r="F1690" s="1">
        <v>40851</v>
      </c>
      <c r="G1690">
        <v>913946473</v>
      </c>
      <c r="H1690" s="1">
        <v>40864</v>
      </c>
      <c r="I1690">
        <v>10</v>
      </c>
      <c r="J1690" s="6">
        <v>154.06</v>
      </c>
      <c r="K1690" s="6">
        <v>90.93</v>
      </c>
      <c r="L1690" s="7">
        <f>raw[[#This Row],[Unit Price]]*raw[[#This Row],[Units Sold]]</f>
        <v>1540.6</v>
      </c>
      <c r="M1690" s="7">
        <f>raw[[#This Row],[Unit Cost]]*raw[[#This Row],[Units Sold]]</f>
        <v>909.30000000000007</v>
      </c>
      <c r="N1690" s="7">
        <f>raw[[#This Row],[Total Revenue]]-raw[[#This Row],[Total Cost]]</f>
        <v>631.29999999999984</v>
      </c>
    </row>
    <row r="1691" spans="1:14" x14ac:dyDescent="0.25">
      <c r="A1691" t="s">
        <v>30</v>
      </c>
      <c r="B1691" t="s">
        <v>219</v>
      </c>
      <c r="C1691" t="s">
        <v>67</v>
      </c>
      <c r="D1691" t="s">
        <v>24</v>
      </c>
      <c r="E1691" t="s">
        <v>39</v>
      </c>
      <c r="F1691" s="1">
        <v>41461</v>
      </c>
      <c r="G1691">
        <v>679944980</v>
      </c>
      <c r="H1691" s="1">
        <v>41478</v>
      </c>
      <c r="I1691">
        <v>16</v>
      </c>
      <c r="J1691" s="6">
        <v>9.33</v>
      </c>
      <c r="K1691" s="6">
        <v>6.92</v>
      </c>
      <c r="L1691" s="7">
        <f>raw[[#This Row],[Unit Price]]*raw[[#This Row],[Units Sold]]</f>
        <v>149.28</v>
      </c>
      <c r="M1691" s="7">
        <f>raw[[#This Row],[Unit Cost]]*raw[[#This Row],[Units Sold]]</f>
        <v>110.72</v>
      </c>
      <c r="N1691" s="7">
        <f>raw[[#This Row],[Total Revenue]]-raw[[#This Row],[Total Cost]]</f>
        <v>38.56</v>
      </c>
    </row>
    <row r="1692" spans="1:14" x14ac:dyDescent="0.25">
      <c r="A1692" t="s">
        <v>246</v>
      </c>
      <c r="B1692" t="s">
        <v>127</v>
      </c>
      <c r="C1692" t="s">
        <v>15</v>
      </c>
      <c r="D1692" t="s">
        <v>24</v>
      </c>
      <c r="E1692" t="s">
        <v>17</v>
      </c>
      <c r="F1692" s="1">
        <v>40267</v>
      </c>
      <c r="G1692">
        <v>194974553</v>
      </c>
      <c r="H1692" s="1">
        <v>40315</v>
      </c>
      <c r="I1692">
        <v>10</v>
      </c>
      <c r="J1692" s="6">
        <v>651.21</v>
      </c>
      <c r="K1692" s="6">
        <v>524.96</v>
      </c>
      <c r="L1692" s="7">
        <f>raw[[#This Row],[Unit Price]]*raw[[#This Row],[Units Sold]]</f>
        <v>6512.1</v>
      </c>
      <c r="M1692" s="7">
        <f>raw[[#This Row],[Unit Cost]]*raw[[#This Row],[Units Sold]]</f>
        <v>5249.6</v>
      </c>
      <c r="N1692" s="7">
        <f>raw[[#This Row],[Total Revenue]]-raw[[#This Row],[Total Cost]]</f>
        <v>1262.5</v>
      </c>
    </row>
    <row r="1693" spans="1:14" x14ac:dyDescent="0.25">
      <c r="A1693" t="s">
        <v>245</v>
      </c>
      <c r="B1693" t="s">
        <v>198</v>
      </c>
      <c r="C1693" t="s">
        <v>53</v>
      </c>
      <c r="D1693" t="s">
        <v>16</v>
      </c>
      <c r="E1693" t="s">
        <v>17</v>
      </c>
      <c r="F1693" s="1">
        <v>41567</v>
      </c>
      <c r="G1693">
        <v>215334022</v>
      </c>
      <c r="H1693" s="1">
        <v>41571</v>
      </c>
      <c r="I1693">
        <v>2</v>
      </c>
      <c r="J1693" s="6">
        <v>437.2</v>
      </c>
      <c r="K1693" s="6">
        <v>263.33</v>
      </c>
      <c r="L1693" s="7">
        <f>raw[[#This Row],[Unit Price]]*raw[[#This Row],[Units Sold]]</f>
        <v>874.4</v>
      </c>
      <c r="M1693" s="7">
        <f>raw[[#This Row],[Unit Cost]]*raw[[#This Row],[Units Sold]]</f>
        <v>526.66</v>
      </c>
      <c r="N1693" s="7">
        <f>raw[[#This Row],[Total Revenue]]-raw[[#This Row],[Total Cost]]</f>
        <v>347.74</v>
      </c>
    </row>
    <row r="1694" spans="1:14" x14ac:dyDescent="0.25">
      <c r="A1694" t="s">
        <v>30</v>
      </c>
      <c r="B1694" t="s">
        <v>31</v>
      </c>
      <c r="C1694" t="s">
        <v>23</v>
      </c>
      <c r="D1694" t="s">
        <v>24</v>
      </c>
      <c r="E1694" t="s">
        <v>21</v>
      </c>
      <c r="F1694" s="1">
        <v>41747</v>
      </c>
      <c r="G1694">
        <v>217634713</v>
      </c>
      <c r="H1694" s="1">
        <v>41797</v>
      </c>
      <c r="I1694">
        <v>3</v>
      </c>
      <c r="J1694" s="6">
        <v>154.06</v>
      </c>
      <c r="K1694" s="6">
        <v>90.93</v>
      </c>
      <c r="L1694" s="7">
        <f>raw[[#This Row],[Unit Price]]*raw[[#This Row],[Units Sold]]</f>
        <v>462.18</v>
      </c>
      <c r="M1694" s="7">
        <f>raw[[#This Row],[Unit Cost]]*raw[[#This Row],[Units Sold]]</f>
        <v>272.79000000000002</v>
      </c>
      <c r="N1694" s="7">
        <f>raw[[#This Row],[Total Revenue]]-raw[[#This Row],[Total Cost]]</f>
        <v>189.39</v>
      </c>
    </row>
    <row r="1695" spans="1:14" x14ac:dyDescent="0.25">
      <c r="A1695" t="s">
        <v>78</v>
      </c>
      <c r="B1695" t="s">
        <v>211</v>
      </c>
      <c r="C1695" t="s">
        <v>33</v>
      </c>
      <c r="D1695" t="s">
        <v>24</v>
      </c>
      <c r="E1695" t="s">
        <v>29</v>
      </c>
      <c r="F1695" s="1">
        <v>41732</v>
      </c>
      <c r="G1695">
        <v>648800456</v>
      </c>
      <c r="H1695" s="1">
        <v>41765</v>
      </c>
      <c r="I1695">
        <v>6</v>
      </c>
      <c r="J1695" s="6">
        <v>255.28</v>
      </c>
      <c r="K1695" s="6">
        <v>159.41999999999999</v>
      </c>
      <c r="L1695" s="7">
        <f>raw[[#This Row],[Unit Price]]*raw[[#This Row],[Units Sold]]</f>
        <v>1531.68</v>
      </c>
      <c r="M1695" s="7">
        <f>raw[[#This Row],[Unit Cost]]*raw[[#This Row],[Units Sold]]</f>
        <v>956.52</v>
      </c>
      <c r="N1695" s="7">
        <f>raw[[#This Row],[Total Revenue]]-raw[[#This Row],[Total Cost]]</f>
        <v>575.16000000000008</v>
      </c>
    </row>
    <row r="1696" spans="1:14" x14ac:dyDescent="0.25">
      <c r="A1696" t="s">
        <v>18</v>
      </c>
      <c r="B1696" t="s">
        <v>54</v>
      </c>
      <c r="C1696" t="s">
        <v>38</v>
      </c>
      <c r="D1696" t="s">
        <v>16</v>
      </c>
      <c r="E1696" t="s">
        <v>17</v>
      </c>
      <c r="F1696" s="1">
        <v>42837</v>
      </c>
      <c r="G1696">
        <v>676067578</v>
      </c>
      <c r="H1696" s="1">
        <v>42856</v>
      </c>
      <c r="I1696">
        <v>4</v>
      </c>
      <c r="J1696" s="6">
        <v>205.7</v>
      </c>
      <c r="K1696" s="6">
        <v>117.11</v>
      </c>
      <c r="L1696" s="7">
        <f>raw[[#This Row],[Unit Price]]*raw[[#This Row],[Units Sold]]</f>
        <v>822.8</v>
      </c>
      <c r="M1696" s="7">
        <f>raw[[#This Row],[Unit Cost]]*raw[[#This Row],[Units Sold]]</f>
        <v>468.44</v>
      </c>
      <c r="N1696" s="7">
        <f>raw[[#This Row],[Total Revenue]]-raw[[#This Row],[Total Cost]]</f>
        <v>354.35999999999996</v>
      </c>
    </row>
    <row r="1697" spans="1:14" x14ac:dyDescent="0.25">
      <c r="A1697" t="s">
        <v>247</v>
      </c>
      <c r="B1697" t="s">
        <v>158</v>
      </c>
      <c r="C1697" t="s">
        <v>15</v>
      </c>
      <c r="D1697" t="s">
        <v>16</v>
      </c>
      <c r="E1697" t="s">
        <v>21</v>
      </c>
      <c r="F1697" s="1">
        <v>42616</v>
      </c>
      <c r="G1697">
        <v>436984908</v>
      </c>
      <c r="H1697" s="1">
        <v>42626</v>
      </c>
      <c r="I1697">
        <v>4</v>
      </c>
      <c r="J1697" s="6">
        <v>651.21</v>
      </c>
      <c r="K1697" s="6">
        <v>524.96</v>
      </c>
      <c r="L1697" s="7">
        <f>raw[[#This Row],[Unit Price]]*raw[[#This Row],[Units Sold]]</f>
        <v>2604.84</v>
      </c>
      <c r="M1697" s="7">
        <f>raw[[#This Row],[Unit Cost]]*raw[[#This Row],[Units Sold]]</f>
        <v>2099.84</v>
      </c>
      <c r="N1697" s="7">
        <f>raw[[#This Row],[Total Revenue]]-raw[[#This Row],[Total Cost]]</f>
        <v>505</v>
      </c>
    </row>
    <row r="1698" spans="1:14" x14ac:dyDescent="0.25">
      <c r="A1698" t="s">
        <v>247</v>
      </c>
      <c r="B1698" t="s">
        <v>112</v>
      </c>
      <c r="C1698" t="s">
        <v>26</v>
      </c>
      <c r="D1698" t="s">
        <v>16</v>
      </c>
      <c r="E1698" t="s">
        <v>39</v>
      </c>
      <c r="F1698" s="1">
        <v>41778</v>
      </c>
      <c r="G1698">
        <v>589413774</v>
      </c>
      <c r="H1698" s="1">
        <v>41799</v>
      </c>
      <c r="I1698">
        <v>16</v>
      </c>
      <c r="J1698" s="6">
        <v>668.27</v>
      </c>
      <c r="K1698" s="6">
        <v>502.54</v>
      </c>
      <c r="L1698" s="7">
        <f>raw[[#This Row],[Unit Price]]*raw[[#This Row],[Units Sold]]</f>
        <v>10692.32</v>
      </c>
      <c r="M1698" s="7">
        <f>raw[[#This Row],[Unit Cost]]*raw[[#This Row],[Units Sold]]</f>
        <v>8040.64</v>
      </c>
      <c r="N1698" s="7">
        <f>raw[[#This Row],[Total Revenue]]-raw[[#This Row],[Total Cost]]</f>
        <v>2651.6799999999994</v>
      </c>
    </row>
    <row r="1699" spans="1:14" x14ac:dyDescent="0.25">
      <c r="A1699" t="s">
        <v>246</v>
      </c>
      <c r="B1699" t="s">
        <v>201</v>
      </c>
      <c r="C1699" t="s">
        <v>26</v>
      </c>
      <c r="D1699" t="s">
        <v>16</v>
      </c>
      <c r="E1699" t="s">
        <v>17</v>
      </c>
      <c r="F1699" s="1">
        <v>42804</v>
      </c>
      <c r="G1699">
        <v>961528003</v>
      </c>
      <c r="H1699" s="1">
        <v>42808</v>
      </c>
      <c r="I1699">
        <v>11</v>
      </c>
      <c r="J1699" s="6">
        <v>668.27</v>
      </c>
      <c r="K1699" s="6">
        <v>502.54</v>
      </c>
      <c r="L1699" s="7">
        <f>raw[[#This Row],[Unit Price]]*raw[[#This Row],[Units Sold]]</f>
        <v>7350.9699999999993</v>
      </c>
      <c r="M1699" s="7">
        <f>raw[[#This Row],[Unit Cost]]*raw[[#This Row],[Units Sold]]</f>
        <v>5527.9400000000005</v>
      </c>
      <c r="N1699" s="7">
        <f>raw[[#This Row],[Total Revenue]]-raw[[#This Row],[Total Cost]]</f>
        <v>1823.0299999999988</v>
      </c>
    </row>
    <row r="1700" spans="1:14" x14ac:dyDescent="0.25">
      <c r="A1700" t="s">
        <v>245</v>
      </c>
      <c r="B1700" t="s">
        <v>192</v>
      </c>
      <c r="C1700" t="s">
        <v>44</v>
      </c>
      <c r="D1700" t="s">
        <v>16</v>
      </c>
      <c r="E1700" t="s">
        <v>17</v>
      </c>
      <c r="F1700" s="1">
        <v>40265</v>
      </c>
      <c r="G1700">
        <v>101813924</v>
      </c>
      <c r="H1700" s="1">
        <v>40294</v>
      </c>
      <c r="I1700">
        <v>13</v>
      </c>
      <c r="J1700" s="6">
        <v>109.28</v>
      </c>
      <c r="K1700" s="6">
        <v>35.840000000000003</v>
      </c>
      <c r="L1700" s="7">
        <f>raw[[#This Row],[Unit Price]]*raw[[#This Row],[Units Sold]]</f>
        <v>1420.64</v>
      </c>
      <c r="M1700" s="7">
        <f>raw[[#This Row],[Unit Cost]]*raw[[#This Row],[Units Sold]]</f>
        <v>465.92000000000007</v>
      </c>
      <c r="N1700" s="7">
        <f>raw[[#This Row],[Total Revenue]]-raw[[#This Row],[Total Cost]]</f>
        <v>954.72</v>
      </c>
    </row>
    <row r="1701" spans="1:14" x14ac:dyDescent="0.25">
      <c r="A1701" t="s">
        <v>30</v>
      </c>
      <c r="B1701" t="s">
        <v>102</v>
      </c>
      <c r="C1701" t="s">
        <v>44</v>
      </c>
      <c r="D1701" t="s">
        <v>24</v>
      </c>
      <c r="E1701" t="s">
        <v>21</v>
      </c>
      <c r="F1701" s="1">
        <v>41571</v>
      </c>
      <c r="G1701">
        <v>229070365</v>
      </c>
      <c r="H1701" s="1">
        <v>41621</v>
      </c>
      <c r="I1701">
        <v>10</v>
      </c>
      <c r="J1701" s="6">
        <v>109.28</v>
      </c>
      <c r="K1701" s="6">
        <v>35.840000000000003</v>
      </c>
      <c r="L1701" s="7">
        <f>raw[[#This Row],[Unit Price]]*raw[[#This Row],[Units Sold]]</f>
        <v>1092.8</v>
      </c>
      <c r="M1701" s="7">
        <f>raw[[#This Row],[Unit Cost]]*raw[[#This Row],[Units Sold]]</f>
        <v>358.40000000000003</v>
      </c>
      <c r="N1701" s="7">
        <f>raw[[#This Row],[Total Revenue]]-raw[[#This Row],[Total Cost]]</f>
        <v>734.39999999999986</v>
      </c>
    </row>
    <row r="1702" spans="1:14" x14ac:dyDescent="0.25">
      <c r="A1702" t="s">
        <v>30</v>
      </c>
      <c r="B1702" t="s">
        <v>219</v>
      </c>
      <c r="C1702" t="s">
        <v>44</v>
      </c>
      <c r="D1702" t="s">
        <v>16</v>
      </c>
      <c r="E1702" t="s">
        <v>39</v>
      </c>
      <c r="F1702" s="1">
        <v>40687</v>
      </c>
      <c r="G1702">
        <v>482408654</v>
      </c>
      <c r="H1702" s="1">
        <v>40721</v>
      </c>
      <c r="I1702">
        <v>7</v>
      </c>
      <c r="J1702" s="6">
        <v>109.28</v>
      </c>
      <c r="K1702" s="6">
        <v>35.840000000000003</v>
      </c>
      <c r="L1702" s="7">
        <f>raw[[#This Row],[Unit Price]]*raw[[#This Row],[Units Sold]]</f>
        <v>764.96</v>
      </c>
      <c r="M1702" s="7">
        <f>raw[[#This Row],[Unit Cost]]*raw[[#This Row],[Units Sold]]</f>
        <v>250.88000000000002</v>
      </c>
      <c r="N1702" s="7">
        <f>raw[[#This Row],[Total Revenue]]-raw[[#This Row],[Total Cost]]</f>
        <v>514.08000000000004</v>
      </c>
    </row>
    <row r="1703" spans="1:14" x14ac:dyDescent="0.25">
      <c r="A1703" t="s">
        <v>18</v>
      </c>
      <c r="B1703" t="s">
        <v>168</v>
      </c>
      <c r="C1703" t="s">
        <v>23</v>
      </c>
      <c r="D1703" t="s">
        <v>24</v>
      </c>
      <c r="E1703" t="s">
        <v>21</v>
      </c>
      <c r="F1703" s="1">
        <v>41650</v>
      </c>
      <c r="G1703">
        <v>971252620</v>
      </c>
      <c r="H1703" s="1">
        <v>41689</v>
      </c>
      <c r="I1703">
        <v>7</v>
      </c>
      <c r="J1703" s="6">
        <v>154.06</v>
      </c>
      <c r="K1703" s="6">
        <v>90.93</v>
      </c>
      <c r="L1703" s="7">
        <f>raw[[#This Row],[Unit Price]]*raw[[#This Row],[Units Sold]]</f>
        <v>1078.42</v>
      </c>
      <c r="M1703" s="7">
        <f>raw[[#This Row],[Unit Cost]]*raw[[#This Row],[Units Sold]]</f>
        <v>636.51</v>
      </c>
      <c r="N1703" s="7">
        <f>raw[[#This Row],[Total Revenue]]-raw[[#This Row],[Total Cost]]</f>
        <v>441.91000000000008</v>
      </c>
    </row>
    <row r="1704" spans="1:14" x14ac:dyDescent="0.25">
      <c r="A1704" t="s">
        <v>30</v>
      </c>
      <c r="B1704" t="s">
        <v>73</v>
      </c>
      <c r="C1704" t="s">
        <v>44</v>
      </c>
      <c r="D1704" t="s">
        <v>24</v>
      </c>
      <c r="E1704" t="s">
        <v>21</v>
      </c>
      <c r="F1704" s="1">
        <v>40590</v>
      </c>
      <c r="G1704">
        <v>525338590</v>
      </c>
      <c r="H1704" s="1">
        <v>40626</v>
      </c>
      <c r="I1704">
        <v>14</v>
      </c>
      <c r="J1704" s="6">
        <v>109.28</v>
      </c>
      <c r="K1704" s="6">
        <v>35.840000000000003</v>
      </c>
      <c r="L1704" s="7">
        <f>raw[[#This Row],[Unit Price]]*raw[[#This Row],[Units Sold]]</f>
        <v>1529.92</v>
      </c>
      <c r="M1704" s="7">
        <f>raw[[#This Row],[Unit Cost]]*raw[[#This Row],[Units Sold]]</f>
        <v>501.76000000000005</v>
      </c>
      <c r="N1704" s="7">
        <f>raw[[#This Row],[Total Revenue]]-raw[[#This Row],[Total Cost]]</f>
        <v>1028.1600000000001</v>
      </c>
    </row>
    <row r="1705" spans="1:14" x14ac:dyDescent="0.25">
      <c r="A1705" t="s">
        <v>245</v>
      </c>
      <c r="B1705" t="s">
        <v>180</v>
      </c>
      <c r="C1705" t="s">
        <v>53</v>
      </c>
      <c r="D1705" t="s">
        <v>24</v>
      </c>
      <c r="E1705" t="s">
        <v>17</v>
      </c>
      <c r="F1705" s="1">
        <v>40936</v>
      </c>
      <c r="G1705">
        <v>744715392</v>
      </c>
      <c r="H1705" s="1">
        <v>40967</v>
      </c>
      <c r="I1705">
        <v>11</v>
      </c>
      <c r="J1705" s="6">
        <v>437.2</v>
      </c>
      <c r="K1705" s="6">
        <v>263.33</v>
      </c>
      <c r="L1705" s="7">
        <f>raw[[#This Row],[Unit Price]]*raw[[#This Row],[Units Sold]]</f>
        <v>4809.2</v>
      </c>
      <c r="M1705" s="7">
        <f>raw[[#This Row],[Unit Cost]]*raw[[#This Row],[Units Sold]]</f>
        <v>2896.6299999999997</v>
      </c>
      <c r="N1705" s="7">
        <f>raw[[#This Row],[Total Revenue]]-raw[[#This Row],[Total Cost]]</f>
        <v>1912.5700000000002</v>
      </c>
    </row>
    <row r="1706" spans="1:14" x14ac:dyDescent="0.25">
      <c r="A1706" t="s">
        <v>78</v>
      </c>
      <c r="B1706" t="s">
        <v>153</v>
      </c>
      <c r="C1706" t="s">
        <v>26</v>
      </c>
      <c r="D1706" t="s">
        <v>16</v>
      </c>
      <c r="E1706" t="s">
        <v>21</v>
      </c>
      <c r="F1706" s="1">
        <v>40979</v>
      </c>
      <c r="G1706">
        <v>149744355</v>
      </c>
      <c r="H1706" s="1">
        <v>41027</v>
      </c>
      <c r="I1706">
        <v>3</v>
      </c>
      <c r="J1706" s="6">
        <v>668.27</v>
      </c>
      <c r="K1706" s="6">
        <v>502.54</v>
      </c>
      <c r="L1706" s="7">
        <f>raw[[#This Row],[Unit Price]]*raw[[#This Row],[Units Sold]]</f>
        <v>2004.81</v>
      </c>
      <c r="M1706" s="7">
        <f>raw[[#This Row],[Unit Cost]]*raw[[#This Row],[Units Sold]]</f>
        <v>1507.6200000000001</v>
      </c>
      <c r="N1706" s="7">
        <f>raw[[#This Row],[Total Revenue]]-raw[[#This Row],[Total Cost]]</f>
        <v>497.18999999999983</v>
      </c>
    </row>
    <row r="1707" spans="1:14" x14ac:dyDescent="0.25">
      <c r="A1707" t="s">
        <v>246</v>
      </c>
      <c r="B1707" t="s">
        <v>47</v>
      </c>
      <c r="C1707" t="s">
        <v>15</v>
      </c>
      <c r="D1707" t="s">
        <v>24</v>
      </c>
      <c r="E1707" t="s">
        <v>17</v>
      </c>
      <c r="F1707" s="1">
        <v>40778</v>
      </c>
      <c r="G1707">
        <v>931099307</v>
      </c>
      <c r="H1707" s="1">
        <v>40823</v>
      </c>
      <c r="I1707">
        <v>3</v>
      </c>
      <c r="J1707" s="6">
        <v>651.21</v>
      </c>
      <c r="K1707" s="6">
        <v>524.96</v>
      </c>
      <c r="L1707" s="7">
        <f>raw[[#This Row],[Unit Price]]*raw[[#This Row],[Units Sold]]</f>
        <v>1953.63</v>
      </c>
      <c r="M1707" s="7">
        <f>raw[[#This Row],[Unit Cost]]*raw[[#This Row],[Units Sold]]</f>
        <v>1574.88</v>
      </c>
      <c r="N1707" s="7">
        <f>raw[[#This Row],[Total Revenue]]-raw[[#This Row],[Total Cost]]</f>
        <v>378.75</v>
      </c>
    </row>
    <row r="1708" spans="1:14" x14ac:dyDescent="0.25">
      <c r="A1708" t="s">
        <v>18</v>
      </c>
      <c r="B1708" t="s">
        <v>141</v>
      </c>
      <c r="C1708" t="s">
        <v>53</v>
      </c>
      <c r="D1708" t="s">
        <v>16</v>
      </c>
      <c r="E1708" t="s">
        <v>21</v>
      </c>
      <c r="F1708" s="1">
        <v>40785</v>
      </c>
      <c r="G1708">
        <v>399766576</v>
      </c>
      <c r="H1708" s="1">
        <v>40831</v>
      </c>
      <c r="I1708">
        <v>14</v>
      </c>
      <c r="J1708" s="6">
        <v>437.2</v>
      </c>
      <c r="K1708" s="6">
        <v>263.33</v>
      </c>
      <c r="L1708" s="7">
        <f>raw[[#This Row],[Unit Price]]*raw[[#This Row],[Units Sold]]</f>
        <v>6120.8</v>
      </c>
      <c r="M1708" s="7">
        <f>raw[[#This Row],[Unit Cost]]*raw[[#This Row],[Units Sold]]</f>
        <v>3686.62</v>
      </c>
      <c r="N1708" s="7">
        <f>raw[[#This Row],[Total Revenue]]-raw[[#This Row],[Total Cost]]</f>
        <v>2434.1800000000003</v>
      </c>
    </row>
    <row r="1709" spans="1:14" x14ac:dyDescent="0.25">
      <c r="A1709" t="s">
        <v>246</v>
      </c>
      <c r="B1709" t="s">
        <v>71</v>
      </c>
      <c r="C1709" t="s">
        <v>38</v>
      </c>
      <c r="D1709" t="s">
        <v>16</v>
      </c>
      <c r="E1709" t="s">
        <v>21</v>
      </c>
      <c r="F1709" s="1">
        <v>40454</v>
      </c>
      <c r="G1709">
        <v>437044990</v>
      </c>
      <c r="H1709" s="1">
        <v>40466</v>
      </c>
      <c r="I1709">
        <v>1</v>
      </c>
      <c r="J1709" s="6">
        <v>205.7</v>
      </c>
      <c r="K1709" s="6">
        <v>117.11</v>
      </c>
      <c r="L1709" s="7">
        <f>raw[[#This Row],[Unit Price]]*raw[[#This Row],[Units Sold]]</f>
        <v>205.7</v>
      </c>
      <c r="M1709" s="7">
        <f>raw[[#This Row],[Unit Cost]]*raw[[#This Row],[Units Sold]]</f>
        <v>117.11</v>
      </c>
      <c r="N1709" s="7">
        <f>raw[[#This Row],[Total Revenue]]-raw[[#This Row],[Total Cost]]</f>
        <v>88.589999999999989</v>
      </c>
    </row>
    <row r="1710" spans="1:14" x14ac:dyDescent="0.25">
      <c r="A1710" t="s">
        <v>247</v>
      </c>
      <c r="B1710" t="s">
        <v>112</v>
      </c>
      <c r="C1710" t="s">
        <v>26</v>
      </c>
      <c r="D1710" t="s">
        <v>16</v>
      </c>
      <c r="E1710" t="s">
        <v>29</v>
      </c>
      <c r="F1710" s="1">
        <v>42395</v>
      </c>
      <c r="G1710">
        <v>744545876</v>
      </c>
      <c r="H1710" s="1">
        <v>42413</v>
      </c>
      <c r="I1710">
        <v>11</v>
      </c>
      <c r="J1710" s="6">
        <v>668.27</v>
      </c>
      <c r="K1710" s="6">
        <v>502.54</v>
      </c>
      <c r="L1710" s="7">
        <f>raw[[#This Row],[Unit Price]]*raw[[#This Row],[Units Sold]]</f>
        <v>7350.9699999999993</v>
      </c>
      <c r="M1710" s="7">
        <f>raw[[#This Row],[Unit Cost]]*raw[[#This Row],[Units Sold]]</f>
        <v>5527.9400000000005</v>
      </c>
      <c r="N1710" s="7">
        <f>raw[[#This Row],[Total Revenue]]-raw[[#This Row],[Total Cost]]</f>
        <v>1823.0299999999988</v>
      </c>
    </row>
    <row r="1711" spans="1:14" x14ac:dyDescent="0.25">
      <c r="A1711" t="s">
        <v>245</v>
      </c>
      <c r="B1711" t="s">
        <v>154</v>
      </c>
      <c r="C1711" t="s">
        <v>20</v>
      </c>
      <c r="D1711" t="s">
        <v>24</v>
      </c>
      <c r="E1711" t="s">
        <v>39</v>
      </c>
      <c r="F1711" s="1">
        <v>42695</v>
      </c>
      <c r="G1711">
        <v>194193065</v>
      </c>
      <c r="H1711" s="1">
        <v>42723</v>
      </c>
      <c r="I1711">
        <v>8</v>
      </c>
      <c r="J1711" s="6">
        <v>47.45</v>
      </c>
      <c r="K1711" s="6">
        <v>31.79</v>
      </c>
      <c r="L1711" s="7">
        <f>raw[[#This Row],[Unit Price]]*raw[[#This Row],[Units Sold]]</f>
        <v>379.6</v>
      </c>
      <c r="M1711" s="7">
        <f>raw[[#This Row],[Unit Cost]]*raw[[#This Row],[Units Sold]]</f>
        <v>254.32</v>
      </c>
      <c r="N1711" s="7">
        <f>raw[[#This Row],[Total Revenue]]-raw[[#This Row],[Total Cost]]</f>
        <v>125.28000000000003</v>
      </c>
    </row>
    <row r="1712" spans="1:14" x14ac:dyDescent="0.25">
      <c r="A1712" t="s">
        <v>18</v>
      </c>
      <c r="B1712" t="s">
        <v>147</v>
      </c>
      <c r="C1712" t="s">
        <v>23</v>
      </c>
      <c r="D1712" t="s">
        <v>24</v>
      </c>
      <c r="E1712" t="s">
        <v>39</v>
      </c>
      <c r="F1712" s="1">
        <v>40592</v>
      </c>
      <c r="G1712">
        <v>878222882</v>
      </c>
      <c r="H1712" s="1">
        <v>40609</v>
      </c>
      <c r="I1712">
        <v>8</v>
      </c>
      <c r="J1712" s="6">
        <v>154.06</v>
      </c>
      <c r="K1712" s="6">
        <v>90.93</v>
      </c>
      <c r="L1712" s="7">
        <f>raw[[#This Row],[Unit Price]]*raw[[#This Row],[Units Sold]]</f>
        <v>1232.48</v>
      </c>
      <c r="M1712" s="7">
        <f>raw[[#This Row],[Unit Cost]]*raw[[#This Row],[Units Sold]]</f>
        <v>727.44</v>
      </c>
      <c r="N1712" s="7">
        <f>raw[[#This Row],[Total Revenue]]-raw[[#This Row],[Total Cost]]</f>
        <v>505.03999999999996</v>
      </c>
    </row>
    <row r="1713" spans="1:14" x14ac:dyDescent="0.25">
      <c r="A1713" t="s">
        <v>247</v>
      </c>
      <c r="B1713" t="s">
        <v>217</v>
      </c>
      <c r="C1713" t="s">
        <v>50</v>
      </c>
      <c r="D1713" t="s">
        <v>16</v>
      </c>
      <c r="E1713" t="s">
        <v>29</v>
      </c>
      <c r="F1713" s="1">
        <v>42630</v>
      </c>
      <c r="G1713">
        <v>459184157</v>
      </c>
      <c r="H1713" s="1">
        <v>42630</v>
      </c>
      <c r="I1713">
        <v>3</v>
      </c>
      <c r="J1713" s="6">
        <v>81.73</v>
      </c>
      <c r="K1713" s="6">
        <v>56.67</v>
      </c>
      <c r="L1713" s="7">
        <f>raw[[#This Row],[Unit Price]]*raw[[#This Row],[Units Sold]]</f>
        <v>245.19</v>
      </c>
      <c r="M1713" s="7">
        <f>raw[[#This Row],[Unit Cost]]*raw[[#This Row],[Units Sold]]</f>
        <v>170.01</v>
      </c>
      <c r="N1713" s="7">
        <f>raw[[#This Row],[Total Revenue]]-raw[[#This Row],[Total Cost]]</f>
        <v>75.180000000000007</v>
      </c>
    </row>
    <row r="1714" spans="1:14" x14ac:dyDescent="0.25">
      <c r="A1714" t="s">
        <v>18</v>
      </c>
      <c r="B1714" t="s">
        <v>143</v>
      </c>
      <c r="C1714" t="s">
        <v>38</v>
      </c>
      <c r="D1714" t="s">
        <v>16</v>
      </c>
      <c r="E1714" t="s">
        <v>29</v>
      </c>
      <c r="F1714" s="1">
        <v>41911</v>
      </c>
      <c r="G1714">
        <v>719938218</v>
      </c>
      <c r="H1714" s="1">
        <v>41916</v>
      </c>
      <c r="I1714">
        <v>8</v>
      </c>
      <c r="J1714" s="6">
        <v>205.7</v>
      </c>
      <c r="K1714" s="6">
        <v>117.11</v>
      </c>
      <c r="L1714" s="7">
        <f>raw[[#This Row],[Unit Price]]*raw[[#This Row],[Units Sold]]</f>
        <v>1645.6</v>
      </c>
      <c r="M1714" s="7">
        <f>raw[[#This Row],[Unit Cost]]*raw[[#This Row],[Units Sold]]</f>
        <v>936.88</v>
      </c>
      <c r="N1714" s="7">
        <f>raw[[#This Row],[Total Revenue]]-raw[[#This Row],[Total Cost]]</f>
        <v>708.71999999999991</v>
      </c>
    </row>
    <row r="1715" spans="1:14" x14ac:dyDescent="0.25">
      <c r="A1715" t="s">
        <v>18</v>
      </c>
      <c r="B1715" t="s">
        <v>59</v>
      </c>
      <c r="C1715" t="s">
        <v>67</v>
      </c>
      <c r="D1715" t="s">
        <v>16</v>
      </c>
      <c r="E1715" t="s">
        <v>17</v>
      </c>
      <c r="F1715" s="1">
        <v>41608</v>
      </c>
      <c r="G1715">
        <v>813658893</v>
      </c>
      <c r="H1715" s="1">
        <v>41657</v>
      </c>
      <c r="I1715">
        <v>14</v>
      </c>
      <c r="J1715" s="6">
        <v>9.33</v>
      </c>
      <c r="K1715" s="6">
        <v>6.92</v>
      </c>
      <c r="L1715" s="7">
        <f>raw[[#This Row],[Unit Price]]*raw[[#This Row],[Units Sold]]</f>
        <v>130.62</v>
      </c>
      <c r="M1715" s="7">
        <f>raw[[#This Row],[Unit Cost]]*raw[[#This Row],[Units Sold]]</f>
        <v>96.88</v>
      </c>
      <c r="N1715" s="7">
        <f>raw[[#This Row],[Total Revenue]]-raw[[#This Row],[Total Cost]]</f>
        <v>33.740000000000009</v>
      </c>
    </row>
    <row r="1716" spans="1:14" x14ac:dyDescent="0.25">
      <c r="A1716" t="s">
        <v>246</v>
      </c>
      <c r="B1716" t="s">
        <v>36</v>
      </c>
      <c r="C1716" t="s">
        <v>15</v>
      </c>
      <c r="D1716" t="s">
        <v>24</v>
      </c>
      <c r="E1716" t="s">
        <v>21</v>
      </c>
      <c r="F1716" s="1">
        <v>42517</v>
      </c>
      <c r="G1716">
        <v>413832509</v>
      </c>
      <c r="H1716" s="1">
        <v>42526</v>
      </c>
      <c r="I1716">
        <v>2</v>
      </c>
      <c r="J1716" s="6">
        <v>651.21</v>
      </c>
      <c r="K1716" s="6">
        <v>524.96</v>
      </c>
      <c r="L1716" s="7">
        <f>raw[[#This Row],[Unit Price]]*raw[[#This Row],[Units Sold]]</f>
        <v>1302.42</v>
      </c>
      <c r="M1716" s="7">
        <f>raw[[#This Row],[Unit Cost]]*raw[[#This Row],[Units Sold]]</f>
        <v>1049.92</v>
      </c>
      <c r="N1716" s="7">
        <f>raw[[#This Row],[Total Revenue]]-raw[[#This Row],[Total Cost]]</f>
        <v>252.5</v>
      </c>
    </row>
    <row r="1717" spans="1:14" x14ac:dyDescent="0.25">
      <c r="A1717" t="s">
        <v>245</v>
      </c>
      <c r="B1717" t="s">
        <v>34</v>
      </c>
      <c r="C1717" t="s">
        <v>33</v>
      </c>
      <c r="D1717" t="s">
        <v>16</v>
      </c>
      <c r="E1717" t="s">
        <v>21</v>
      </c>
      <c r="F1717" s="1">
        <v>41673</v>
      </c>
      <c r="G1717">
        <v>164257895</v>
      </c>
      <c r="H1717" s="1">
        <v>41677</v>
      </c>
      <c r="I1717">
        <v>11</v>
      </c>
      <c r="J1717" s="6">
        <v>255.28</v>
      </c>
      <c r="K1717" s="6">
        <v>159.41999999999999</v>
      </c>
      <c r="L1717" s="7">
        <f>raw[[#This Row],[Unit Price]]*raw[[#This Row],[Units Sold]]</f>
        <v>2808.08</v>
      </c>
      <c r="M1717" s="7">
        <f>raw[[#This Row],[Unit Cost]]*raw[[#This Row],[Units Sold]]</f>
        <v>1753.62</v>
      </c>
      <c r="N1717" s="7">
        <f>raw[[#This Row],[Total Revenue]]-raw[[#This Row],[Total Cost]]</f>
        <v>1054.46</v>
      </c>
    </row>
    <row r="1718" spans="1:14" x14ac:dyDescent="0.25">
      <c r="A1718" t="s">
        <v>245</v>
      </c>
      <c r="B1718" t="s">
        <v>100</v>
      </c>
      <c r="C1718" t="s">
        <v>20</v>
      </c>
      <c r="D1718" t="s">
        <v>16</v>
      </c>
      <c r="E1718" t="s">
        <v>17</v>
      </c>
      <c r="F1718" s="1">
        <v>42032</v>
      </c>
      <c r="G1718">
        <v>329046380</v>
      </c>
      <c r="H1718" s="1">
        <v>42048</v>
      </c>
      <c r="I1718">
        <v>2</v>
      </c>
      <c r="J1718" s="6">
        <v>47.45</v>
      </c>
      <c r="K1718" s="6">
        <v>31.79</v>
      </c>
      <c r="L1718" s="7">
        <f>raw[[#This Row],[Unit Price]]*raw[[#This Row],[Units Sold]]</f>
        <v>94.9</v>
      </c>
      <c r="M1718" s="7">
        <f>raw[[#This Row],[Unit Cost]]*raw[[#This Row],[Units Sold]]</f>
        <v>63.58</v>
      </c>
      <c r="N1718" s="7">
        <f>raw[[#This Row],[Total Revenue]]-raw[[#This Row],[Total Cost]]</f>
        <v>31.320000000000007</v>
      </c>
    </row>
    <row r="1719" spans="1:14" x14ac:dyDescent="0.25">
      <c r="A1719" t="s">
        <v>18</v>
      </c>
      <c r="B1719" t="s">
        <v>54</v>
      </c>
      <c r="C1719" t="s">
        <v>35</v>
      </c>
      <c r="D1719" t="s">
        <v>24</v>
      </c>
      <c r="E1719" t="s">
        <v>21</v>
      </c>
      <c r="F1719" s="1">
        <v>42791</v>
      </c>
      <c r="G1719">
        <v>342621791</v>
      </c>
      <c r="H1719" s="1">
        <v>42804</v>
      </c>
      <c r="I1719">
        <v>14</v>
      </c>
      <c r="J1719" s="6">
        <v>421.89</v>
      </c>
      <c r="K1719" s="6">
        <v>364.69</v>
      </c>
      <c r="L1719" s="7">
        <f>raw[[#This Row],[Unit Price]]*raw[[#This Row],[Units Sold]]</f>
        <v>5906.46</v>
      </c>
      <c r="M1719" s="7">
        <f>raw[[#This Row],[Unit Cost]]*raw[[#This Row],[Units Sold]]</f>
        <v>5105.66</v>
      </c>
      <c r="N1719" s="7">
        <f>raw[[#This Row],[Total Revenue]]-raw[[#This Row],[Total Cost]]</f>
        <v>800.80000000000018</v>
      </c>
    </row>
    <row r="1720" spans="1:14" x14ac:dyDescent="0.25">
      <c r="A1720" t="s">
        <v>247</v>
      </c>
      <c r="B1720" t="s">
        <v>49</v>
      </c>
      <c r="C1720" t="s">
        <v>26</v>
      </c>
      <c r="D1720" t="s">
        <v>16</v>
      </c>
      <c r="E1720" t="s">
        <v>39</v>
      </c>
      <c r="F1720" s="1">
        <v>40770</v>
      </c>
      <c r="G1720">
        <v>159720456</v>
      </c>
      <c r="H1720" s="1">
        <v>40798</v>
      </c>
      <c r="I1720">
        <v>6</v>
      </c>
      <c r="J1720" s="6">
        <v>668.27</v>
      </c>
      <c r="K1720" s="6">
        <v>502.54</v>
      </c>
      <c r="L1720" s="7">
        <f>raw[[#This Row],[Unit Price]]*raw[[#This Row],[Units Sold]]</f>
        <v>4009.62</v>
      </c>
      <c r="M1720" s="7">
        <f>raw[[#This Row],[Unit Cost]]*raw[[#This Row],[Units Sold]]</f>
        <v>3015.2400000000002</v>
      </c>
      <c r="N1720" s="7">
        <f>raw[[#This Row],[Total Revenue]]-raw[[#This Row],[Total Cost]]</f>
        <v>994.37999999999965</v>
      </c>
    </row>
    <row r="1721" spans="1:14" x14ac:dyDescent="0.25">
      <c r="A1721" t="s">
        <v>245</v>
      </c>
      <c r="B1721" t="s">
        <v>82</v>
      </c>
      <c r="C1721" t="s">
        <v>15</v>
      </c>
      <c r="D1721" t="s">
        <v>16</v>
      </c>
      <c r="E1721" t="s">
        <v>17</v>
      </c>
      <c r="F1721" s="1">
        <v>42856</v>
      </c>
      <c r="G1721">
        <v>705391204</v>
      </c>
      <c r="H1721" s="1">
        <v>42888</v>
      </c>
      <c r="I1721">
        <v>16</v>
      </c>
      <c r="J1721" s="6">
        <v>651.21</v>
      </c>
      <c r="K1721" s="6">
        <v>524.96</v>
      </c>
      <c r="L1721" s="7">
        <f>raw[[#This Row],[Unit Price]]*raw[[#This Row],[Units Sold]]</f>
        <v>10419.36</v>
      </c>
      <c r="M1721" s="7">
        <f>raw[[#This Row],[Unit Cost]]*raw[[#This Row],[Units Sold]]</f>
        <v>8399.36</v>
      </c>
      <c r="N1721" s="7">
        <f>raw[[#This Row],[Total Revenue]]-raw[[#This Row],[Total Cost]]</f>
        <v>2020</v>
      </c>
    </row>
    <row r="1722" spans="1:14" x14ac:dyDescent="0.25">
      <c r="A1722" t="s">
        <v>78</v>
      </c>
      <c r="B1722" t="s">
        <v>169</v>
      </c>
      <c r="C1722" t="s">
        <v>50</v>
      </c>
      <c r="D1722" t="s">
        <v>24</v>
      </c>
      <c r="E1722" t="s">
        <v>21</v>
      </c>
      <c r="F1722" s="1">
        <v>42500</v>
      </c>
      <c r="G1722">
        <v>724995362</v>
      </c>
      <c r="H1722" s="1">
        <v>42508</v>
      </c>
      <c r="I1722">
        <v>2</v>
      </c>
      <c r="J1722" s="6">
        <v>81.73</v>
      </c>
      <c r="K1722" s="6">
        <v>56.67</v>
      </c>
      <c r="L1722" s="7">
        <f>raw[[#This Row],[Unit Price]]*raw[[#This Row],[Units Sold]]</f>
        <v>163.46</v>
      </c>
      <c r="M1722" s="7">
        <f>raw[[#This Row],[Unit Cost]]*raw[[#This Row],[Units Sold]]</f>
        <v>113.34</v>
      </c>
      <c r="N1722" s="7">
        <f>raw[[#This Row],[Total Revenue]]-raw[[#This Row],[Total Cost]]</f>
        <v>50.120000000000005</v>
      </c>
    </row>
    <row r="1723" spans="1:14" x14ac:dyDescent="0.25">
      <c r="A1723" t="s">
        <v>245</v>
      </c>
      <c r="B1723" t="s">
        <v>37</v>
      </c>
      <c r="C1723" t="s">
        <v>33</v>
      </c>
      <c r="D1723" t="s">
        <v>16</v>
      </c>
      <c r="E1723" t="s">
        <v>21</v>
      </c>
      <c r="F1723" s="1">
        <v>40453</v>
      </c>
      <c r="G1723">
        <v>834206759</v>
      </c>
      <c r="H1723" s="1">
        <v>40483</v>
      </c>
      <c r="I1723">
        <v>15</v>
      </c>
      <c r="J1723" s="6">
        <v>255.28</v>
      </c>
      <c r="K1723" s="6">
        <v>159.41999999999999</v>
      </c>
      <c r="L1723" s="7">
        <f>raw[[#This Row],[Unit Price]]*raw[[#This Row],[Units Sold]]</f>
        <v>3829.2</v>
      </c>
      <c r="M1723" s="7">
        <f>raw[[#This Row],[Unit Cost]]*raw[[#This Row],[Units Sold]]</f>
        <v>2391.2999999999997</v>
      </c>
      <c r="N1723" s="7">
        <f>raw[[#This Row],[Total Revenue]]-raw[[#This Row],[Total Cost]]</f>
        <v>1437.9</v>
      </c>
    </row>
    <row r="1724" spans="1:14" x14ac:dyDescent="0.25">
      <c r="A1724" t="s">
        <v>245</v>
      </c>
      <c r="B1724" t="s">
        <v>175</v>
      </c>
      <c r="C1724" t="s">
        <v>67</v>
      </c>
      <c r="D1724" t="s">
        <v>16</v>
      </c>
      <c r="E1724" t="s">
        <v>39</v>
      </c>
      <c r="F1724" s="1">
        <v>40622</v>
      </c>
      <c r="G1724">
        <v>369011723</v>
      </c>
      <c r="H1724" s="1">
        <v>40654</v>
      </c>
      <c r="I1724">
        <v>13</v>
      </c>
      <c r="J1724" s="6">
        <v>9.33</v>
      </c>
      <c r="K1724" s="6">
        <v>6.92</v>
      </c>
      <c r="L1724" s="7">
        <f>raw[[#This Row],[Unit Price]]*raw[[#This Row],[Units Sold]]</f>
        <v>121.29</v>
      </c>
      <c r="M1724" s="7">
        <f>raw[[#This Row],[Unit Cost]]*raw[[#This Row],[Units Sold]]</f>
        <v>89.96</v>
      </c>
      <c r="N1724" s="7">
        <f>raw[[#This Row],[Total Revenue]]-raw[[#This Row],[Total Cost]]</f>
        <v>31.330000000000013</v>
      </c>
    </row>
    <row r="1725" spans="1:14" x14ac:dyDescent="0.25">
      <c r="A1725" t="s">
        <v>246</v>
      </c>
      <c r="B1725" t="s">
        <v>193</v>
      </c>
      <c r="C1725" t="s">
        <v>53</v>
      </c>
      <c r="D1725" t="s">
        <v>24</v>
      </c>
      <c r="E1725" t="s">
        <v>39</v>
      </c>
      <c r="F1725" s="1">
        <v>40388</v>
      </c>
      <c r="G1725">
        <v>535709083</v>
      </c>
      <c r="H1725" s="1">
        <v>40428</v>
      </c>
      <c r="I1725">
        <v>12</v>
      </c>
      <c r="J1725" s="6">
        <v>437.2</v>
      </c>
      <c r="K1725" s="6">
        <v>263.33</v>
      </c>
      <c r="L1725" s="7">
        <f>raw[[#This Row],[Unit Price]]*raw[[#This Row],[Units Sold]]</f>
        <v>5246.4</v>
      </c>
      <c r="M1725" s="7">
        <f>raw[[#This Row],[Unit Cost]]*raw[[#This Row],[Units Sold]]</f>
        <v>3159.96</v>
      </c>
      <c r="N1725" s="7">
        <f>raw[[#This Row],[Total Revenue]]-raw[[#This Row],[Total Cost]]</f>
        <v>2086.4399999999996</v>
      </c>
    </row>
    <row r="1726" spans="1:14" x14ac:dyDescent="0.25">
      <c r="A1726" t="s">
        <v>30</v>
      </c>
      <c r="B1726" t="s">
        <v>194</v>
      </c>
      <c r="C1726" t="s">
        <v>53</v>
      </c>
      <c r="D1726" t="s">
        <v>24</v>
      </c>
      <c r="E1726" t="s">
        <v>21</v>
      </c>
      <c r="F1726" s="1">
        <v>40289</v>
      </c>
      <c r="G1726">
        <v>360910165</v>
      </c>
      <c r="H1726" s="1">
        <v>40328</v>
      </c>
      <c r="I1726">
        <v>1</v>
      </c>
      <c r="J1726" s="6">
        <v>437.2</v>
      </c>
      <c r="K1726" s="6">
        <v>263.33</v>
      </c>
      <c r="L1726" s="7">
        <f>raw[[#This Row],[Unit Price]]*raw[[#This Row],[Units Sold]]</f>
        <v>437.2</v>
      </c>
      <c r="M1726" s="7">
        <f>raw[[#This Row],[Unit Cost]]*raw[[#This Row],[Units Sold]]</f>
        <v>263.33</v>
      </c>
      <c r="N1726" s="7">
        <f>raw[[#This Row],[Total Revenue]]-raw[[#This Row],[Total Cost]]</f>
        <v>173.87</v>
      </c>
    </row>
    <row r="1727" spans="1:14" x14ac:dyDescent="0.25">
      <c r="A1727" t="s">
        <v>245</v>
      </c>
      <c r="B1727" t="s">
        <v>100</v>
      </c>
      <c r="C1727" t="s">
        <v>46</v>
      </c>
      <c r="D1727" t="s">
        <v>24</v>
      </c>
      <c r="E1727" t="s">
        <v>21</v>
      </c>
      <c r="F1727" s="1">
        <v>42631</v>
      </c>
      <c r="G1727">
        <v>741538798</v>
      </c>
      <c r="H1727" s="1">
        <v>42637</v>
      </c>
      <c r="I1727">
        <v>11</v>
      </c>
      <c r="J1727" s="6">
        <v>152.58000000000001</v>
      </c>
      <c r="K1727" s="6">
        <v>97.44</v>
      </c>
      <c r="L1727" s="7">
        <f>raw[[#This Row],[Unit Price]]*raw[[#This Row],[Units Sold]]</f>
        <v>1678.38</v>
      </c>
      <c r="M1727" s="7">
        <f>raw[[#This Row],[Unit Cost]]*raw[[#This Row],[Units Sold]]</f>
        <v>1071.8399999999999</v>
      </c>
      <c r="N1727" s="7">
        <f>raw[[#This Row],[Total Revenue]]-raw[[#This Row],[Total Cost]]</f>
        <v>606.54000000000019</v>
      </c>
    </row>
    <row r="1728" spans="1:14" x14ac:dyDescent="0.25">
      <c r="A1728" t="s">
        <v>18</v>
      </c>
      <c r="B1728" t="s">
        <v>57</v>
      </c>
      <c r="C1728" t="s">
        <v>15</v>
      </c>
      <c r="D1728" t="s">
        <v>16</v>
      </c>
      <c r="E1728" t="s">
        <v>17</v>
      </c>
      <c r="F1728" s="1">
        <v>41814</v>
      </c>
      <c r="G1728">
        <v>394831311</v>
      </c>
      <c r="H1728" s="1">
        <v>41844</v>
      </c>
      <c r="I1728">
        <v>14</v>
      </c>
      <c r="J1728" s="6">
        <v>651.21</v>
      </c>
      <c r="K1728" s="6">
        <v>524.96</v>
      </c>
      <c r="L1728" s="7">
        <f>raw[[#This Row],[Unit Price]]*raw[[#This Row],[Units Sold]]</f>
        <v>9116.94</v>
      </c>
      <c r="M1728" s="7">
        <f>raw[[#This Row],[Unit Cost]]*raw[[#This Row],[Units Sold]]</f>
        <v>7349.4400000000005</v>
      </c>
      <c r="N1728" s="7">
        <f>raw[[#This Row],[Total Revenue]]-raw[[#This Row],[Total Cost]]</f>
        <v>1767.5</v>
      </c>
    </row>
    <row r="1729" spans="1:14" x14ac:dyDescent="0.25">
      <c r="A1729" t="s">
        <v>245</v>
      </c>
      <c r="B1729" t="s">
        <v>208</v>
      </c>
      <c r="C1729" t="s">
        <v>15</v>
      </c>
      <c r="D1729" t="s">
        <v>16</v>
      </c>
      <c r="E1729" t="s">
        <v>21</v>
      </c>
      <c r="F1729" s="1">
        <v>42308</v>
      </c>
      <c r="G1729">
        <v>808336532</v>
      </c>
      <c r="H1729" s="1">
        <v>42345</v>
      </c>
      <c r="I1729">
        <v>6</v>
      </c>
      <c r="J1729" s="6">
        <v>651.21</v>
      </c>
      <c r="K1729" s="6">
        <v>524.96</v>
      </c>
      <c r="L1729" s="7">
        <f>raw[[#This Row],[Unit Price]]*raw[[#This Row],[Units Sold]]</f>
        <v>3907.26</v>
      </c>
      <c r="M1729" s="7">
        <f>raw[[#This Row],[Unit Cost]]*raw[[#This Row],[Units Sold]]</f>
        <v>3149.76</v>
      </c>
      <c r="N1729" s="7">
        <f>raw[[#This Row],[Total Revenue]]-raw[[#This Row],[Total Cost]]</f>
        <v>757.5</v>
      </c>
    </row>
    <row r="1730" spans="1:14" x14ac:dyDescent="0.25">
      <c r="A1730" t="s">
        <v>245</v>
      </c>
      <c r="B1730" t="s">
        <v>129</v>
      </c>
      <c r="C1730" t="s">
        <v>33</v>
      </c>
      <c r="D1730" t="s">
        <v>24</v>
      </c>
      <c r="E1730" t="s">
        <v>21</v>
      </c>
      <c r="F1730" s="1">
        <v>40672</v>
      </c>
      <c r="G1730">
        <v>389915788</v>
      </c>
      <c r="H1730" s="1">
        <v>40689</v>
      </c>
      <c r="I1730">
        <v>6</v>
      </c>
      <c r="J1730" s="6">
        <v>255.28</v>
      </c>
      <c r="K1730" s="6">
        <v>159.41999999999999</v>
      </c>
      <c r="L1730" s="7">
        <f>raw[[#This Row],[Unit Price]]*raw[[#This Row],[Units Sold]]</f>
        <v>1531.68</v>
      </c>
      <c r="M1730" s="7">
        <f>raw[[#This Row],[Unit Cost]]*raw[[#This Row],[Units Sold]]</f>
        <v>956.52</v>
      </c>
      <c r="N1730" s="7">
        <f>raw[[#This Row],[Total Revenue]]-raw[[#This Row],[Total Cost]]</f>
        <v>575.16000000000008</v>
      </c>
    </row>
    <row r="1731" spans="1:14" x14ac:dyDescent="0.25">
      <c r="A1731" t="s">
        <v>245</v>
      </c>
      <c r="B1731" t="s">
        <v>154</v>
      </c>
      <c r="C1731" t="s">
        <v>23</v>
      </c>
      <c r="D1731" t="s">
        <v>16</v>
      </c>
      <c r="E1731" t="s">
        <v>17</v>
      </c>
      <c r="F1731" s="1">
        <v>40769</v>
      </c>
      <c r="G1731">
        <v>317742908</v>
      </c>
      <c r="H1731" s="1">
        <v>40769</v>
      </c>
      <c r="I1731">
        <v>10</v>
      </c>
      <c r="J1731" s="6">
        <v>154.06</v>
      </c>
      <c r="K1731" s="6">
        <v>90.93</v>
      </c>
      <c r="L1731" s="7">
        <f>raw[[#This Row],[Unit Price]]*raw[[#This Row],[Units Sold]]</f>
        <v>1540.6</v>
      </c>
      <c r="M1731" s="7">
        <f>raw[[#This Row],[Unit Cost]]*raw[[#This Row],[Units Sold]]</f>
        <v>909.30000000000007</v>
      </c>
      <c r="N1731" s="7">
        <f>raw[[#This Row],[Total Revenue]]-raw[[#This Row],[Total Cost]]</f>
        <v>631.29999999999984</v>
      </c>
    </row>
    <row r="1732" spans="1:14" x14ac:dyDescent="0.25">
      <c r="A1732" t="s">
        <v>245</v>
      </c>
      <c r="B1732" t="s">
        <v>163</v>
      </c>
      <c r="C1732" t="s">
        <v>15</v>
      </c>
      <c r="D1732" t="s">
        <v>16</v>
      </c>
      <c r="E1732" t="s">
        <v>21</v>
      </c>
      <c r="F1732" s="1">
        <v>41322</v>
      </c>
      <c r="G1732">
        <v>490304219</v>
      </c>
      <c r="H1732" s="1">
        <v>41350</v>
      </c>
      <c r="I1732">
        <v>1</v>
      </c>
      <c r="J1732" s="6">
        <v>651.21</v>
      </c>
      <c r="K1732" s="6">
        <v>524.96</v>
      </c>
      <c r="L1732" s="7">
        <f>raw[[#This Row],[Unit Price]]*raw[[#This Row],[Units Sold]]</f>
        <v>651.21</v>
      </c>
      <c r="M1732" s="7">
        <f>raw[[#This Row],[Unit Cost]]*raw[[#This Row],[Units Sold]]</f>
        <v>524.96</v>
      </c>
      <c r="N1732" s="7">
        <f>raw[[#This Row],[Total Revenue]]-raw[[#This Row],[Total Cost]]</f>
        <v>126.25</v>
      </c>
    </row>
    <row r="1733" spans="1:14" x14ac:dyDescent="0.25">
      <c r="A1733" t="s">
        <v>104</v>
      </c>
      <c r="B1733" t="s">
        <v>185</v>
      </c>
      <c r="C1733" t="s">
        <v>15</v>
      </c>
      <c r="D1733" t="s">
        <v>24</v>
      </c>
      <c r="E1733" t="s">
        <v>39</v>
      </c>
      <c r="F1733" s="1">
        <v>42823</v>
      </c>
      <c r="G1733">
        <v>876398551</v>
      </c>
      <c r="H1733" s="1">
        <v>42853</v>
      </c>
      <c r="I1733">
        <v>8</v>
      </c>
      <c r="J1733" s="6">
        <v>651.21</v>
      </c>
      <c r="K1733" s="6">
        <v>524.96</v>
      </c>
      <c r="L1733" s="7">
        <f>raw[[#This Row],[Unit Price]]*raw[[#This Row],[Units Sold]]</f>
        <v>5209.68</v>
      </c>
      <c r="M1733" s="7">
        <f>raw[[#This Row],[Unit Cost]]*raw[[#This Row],[Units Sold]]</f>
        <v>4199.68</v>
      </c>
      <c r="N1733" s="7">
        <f>raw[[#This Row],[Total Revenue]]-raw[[#This Row],[Total Cost]]</f>
        <v>1010</v>
      </c>
    </row>
    <row r="1734" spans="1:14" x14ac:dyDescent="0.25">
      <c r="A1734" t="s">
        <v>18</v>
      </c>
      <c r="B1734" t="s">
        <v>27</v>
      </c>
      <c r="C1734" t="s">
        <v>53</v>
      </c>
      <c r="D1734" t="s">
        <v>24</v>
      </c>
      <c r="E1734" t="s">
        <v>39</v>
      </c>
      <c r="F1734" s="1">
        <v>40623</v>
      </c>
      <c r="G1734">
        <v>165137231</v>
      </c>
      <c r="H1734" s="1">
        <v>40623</v>
      </c>
      <c r="I1734">
        <v>11</v>
      </c>
      <c r="J1734" s="6">
        <v>437.2</v>
      </c>
      <c r="K1734" s="6">
        <v>263.33</v>
      </c>
      <c r="L1734" s="7">
        <f>raw[[#This Row],[Unit Price]]*raw[[#This Row],[Units Sold]]</f>
        <v>4809.2</v>
      </c>
      <c r="M1734" s="7">
        <f>raw[[#This Row],[Unit Cost]]*raw[[#This Row],[Units Sold]]</f>
        <v>2896.6299999999997</v>
      </c>
      <c r="N1734" s="7">
        <f>raw[[#This Row],[Total Revenue]]-raw[[#This Row],[Total Cost]]</f>
        <v>1912.5700000000002</v>
      </c>
    </row>
    <row r="1735" spans="1:14" x14ac:dyDescent="0.25">
      <c r="A1735" t="s">
        <v>30</v>
      </c>
      <c r="B1735" t="s">
        <v>32</v>
      </c>
      <c r="C1735" t="s">
        <v>50</v>
      </c>
      <c r="D1735" t="s">
        <v>24</v>
      </c>
      <c r="E1735" t="s">
        <v>39</v>
      </c>
      <c r="F1735" s="1">
        <v>42906</v>
      </c>
      <c r="G1735">
        <v>715944087</v>
      </c>
      <c r="H1735" s="1">
        <v>42926</v>
      </c>
      <c r="I1735">
        <v>4</v>
      </c>
      <c r="J1735" s="6">
        <v>81.73</v>
      </c>
      <c r="K1735" s="6">
        <v>56.67</v>
      </c>
      <c r="L1735" s="7">
        <f>raw[[#This Row],[Unit Price]]*raw[[#This Row],[Units Sold]]</f>
        <v>326.92</v>
      </c>
      <c r="M1735" s="7">
        <f>raw[[#This Row],[Unit Cost]]*raw[[#This Row],[Units Sold]]</f>
        <v>226.68</v>
      </c>
      <c r="N1735" s="7">
        <f>raw[[#This Row],[Total Revenue]]-raw[[#This Row],[Total Cost]]</f>
        <v>100.24000000000001</v>
      </c>
    </row>
    <row r="1736" spans="1:14" x14ac:dyDescent="0.25">
      <c r="A1736" t="s">
        <v>18</v>
      </c>
      <c r="B1736" t="s">
        <v>96</v>
      </c>
      <c r="C1736" t="s">
        <v>15</v>
      </c>
      <c r="D1736" t="s">
        <v>16</v>
      </c>
      <c r="E1736" t="s">
        <v>17</v>
      </c>
      <c r="F1736" s="1">
        <v>41652</v>
      </c>
      <c r="G1736">
        <v>908555448</v>
      </c>
      <c r="H1736" s="1">
        <v>41687</v>
      </c>
      <c r="I1736">
        <v>1</v>
      </c>
      <c r="J1736" s="6">
        <v>651.21</v>
      </c>
      <c r="K1736" s="6">
        <v>524.96</v>
      </c>
      <c r="L1736" s="7">
        <f>raw[[#This Row],[Unit Price]]*raw[[#This Row],[Units Sold]]</f>
        <v>651.21</v>
      </c>
      <c r="M1736" s="7">
        <f>raw[[#This Row],[Unit Cost]]*raw[[#This Row],[Units Sold]]</f>
        <v>524.96</v>
      </c>
      <c r="N1736" s="7">
        <f>raw[[#This Row],[Total Revenue]]-raw[[#This Row],[Total Cost]]</f>
        <v>126.25</v>
      </c>
    </row>
    <row r="1737" spans="1:14" x14ac:dyDescent="0.25">
      <c r="A1737" t="s">
        <v>18</v>
      </c>
      <c r="B1737" t="s">
        <v>72</v>
      </c>
      <c r="C1737" t="s">
        <v>15</v>
      </c>
      <c r="D1737" t="s">
        <v>16</v>
      </c>
      <c r="E1737" t="s">
        <v>17</v>
      </c>
      <c r="F1737" s="1">
        <v>41676</v>
      </c>
      <c r="G1737">
        <v>993020141</v>
      </c>
      <c r="H1737" s="1">
        <v>41704</v>
      </c>
      <c r="I1737">
        <v>9</v>
      </c>
      <c r="J1737" s="6">
        <v>651.21</v>
      </c>
      <c r="K1737" s="6">
        <v>524.96</v>
      </c>
      <c r="L1737" s="7">
        <f>raw[[#This Row],[Unit Price]]*raw[[#This Row],[Units Sold]]</f>
        <v>5860.89</v>
      </c>
      <c r="M1737" s="7">
        <f>raw[[#This Row],[Unit Cost]]*raw[[#This Row],[Units Sold]]</f>
        <v>4724.6400000000003</v>
      </c>
      <c r="N1737" s="7">
        <f>raw[[#This Row],[Total Revenue]]-raw[[#This Row],[Total Cost]]</f>
        <v>1136.25</v>
      </c>
    </row>
    <row r="1738" spans="1:14" x14ac:dyDescent="0.25">
      <c r="A1738" t="s">
        <v>247</v>
      </c>
      <c r="B1738" t="s">
        <v>217</v>
      </c>
      <c r="C1738" t="s">
        <v>33</v>
      </c>
      <c r="D1738" t="s">
        <v>24</v>
      </c>
      <c r="E1738" t="s">
        <v>21</v>
      </c>
      <c r="F1738" s="1">
        <v>42649</v>
      </c>
      <c r="G1738">
        <v>839699494</v>
      </c>
      <c r="H1738" s="1">
        <v>42695</v>
      </c>
      <c r="I1738">
        <v>8</v>
      </c>
      <c r="J1738" s="6">
        <v>255.28</v>
      </c>
      <c r="K1738" s="6">
        <v>159.41999999999999</v>
      </c>
      <c r="L1738" s="7">
        <f>raw[[#This Row],[Unit Price]]*raw[[#This Row],[Units Sold]]</f>
        <v>2042.24</v>
      </c>
      <c r="M1738" s="7">
        <f>raw[[#This Row],[Unit Cost]]*raw[[#This Row],[Units Sold]]</f>
        <v>1275.3599999999999</v>
      </c>
      <c r="N1738" s="7">
        <f>raw[[#This Row],[Total Revenue]]-raw[[#This Row],[Total Cost]]</f>
        <v>766.88000000000011</v>
      </c>
    </row>
    <row r="1739" spans="1:14" x14ac:dyDescent="0.25">
      <c r="A1739" t="s">
        <v>30</v>
      </c>
      <c r="B1739" t="s">
        <v>212</v>
      </c>
      <c r="C1739" t="s">
        <v>33</v>
      </c>
      <c r="D1739" t="s">
        <v>16</v>
      </c>
      <c r="E1739" t="s">
        <v>29</v>
      </c>
      <c r="F1739" s="1">
        <v>40484</v>
      </c>
      <c r="G1739">
        <v>389267337</v>
      </c>
      <c r="H1739" s="1">
        <v>40507</v>
      </c>
      <c r="I1739">
        <v>3</v>
      </c>
      <c r="J1739" s="6">
        <v>255.28</v>
      </c>
      <c r="K1739" s="6">
        <v>159.41999999999999</v>
      </c>
      <c r="L1739" s="7">
        <f>raw[[#This Row],[Unit Price]]*raw[[#This Row],[Units Sold]]</f>
        <v>765.84</v>
      </c>
      <c r="M1739" s="7">
        <f>raw[[#This Row],[Unit Cost]]*raw[[#This Row],[Units Sold]]</f>
        <v>478.26</v>
      </c>
      <c r="N1739" s="7">
        <f>raw[[#This Row],[Total Revenue]]-raw[[#This Row],[Total Cost]]</f>
        <v>287.58000000000004</v>
      </c>
    </row>
    <row r="1740" spans="1:14" x14ac:dyDescent="0.25">
      <c r="A1740" t="s">
        <v>18</v>
      </c>
      <c r="B1740" t="s">
        <v>77</v>
      </c>
      <c r="C1740" t="s">
        <v>26</v>
      </c>
      <c r="D1740" t="s">
        <v>16</v>
      </c>
      <c r="E1740" t="s">
        <v>21</v>
      </c>
      <c r="F1740" s="1">
        <v>42544</v>
      </c>
      <c r="G1740">
        <v>102709996</v>
      </c>
      <c r="H1740" s="1">
        <v>42552</v>
      </c>
      <c r="I1740">
        <v>5</v>
      </c>
      <c r="J1740" s="6">
        <v>668.27</v>
      </c>
      <c r="K1740" s="6">
        <v>502.54</v>
      </c>
      <c r="L1740" s="7">
        <f>raw[[#This Row],[Unit Price]]*raw[[#This Row],[Units Sold]]</f>
        <v>3341.35</v>
      </c>
      <c r="M1740" s="7">
        <f>raw[[#This Row],[Unit Cost]]*raw[[#This Row],[Units Sold]]</f>
        <v>2512.7000000000003</v>
      </c>
      <c r="N1740" s="7">
        <f>raw[[#This Row],[Total Revenue]]-raw[[#This Row],[Total Cost]]</f>
        <v>828.64999999999964</v>
      </c>
    </row>
    <row r="1741" spans="1:14" x14ac:dyDescent="0.25">
      <c r="A1741" t="s">
        <v>245</v>
      </c>
      <c r="B1741" t="s">
        <v>180</v>
      </c>
      <c r="C1741" t="s">
        <v>35</v>
      </c>
      <c r="D1741" t="s">
        <v>16</v>
      </c>
      <c r="E1741" t="s">
        <v>21</v>
      </c>
      <c r="F1741" s="1">
        <v>41371</v>
      </c>
      <c r="G1741">
        <v>511326301</v>
      </c>
      <c r="H1741" s="1">
        <v>41409</v>
      </c>
      <c r="I1741">
        <v>3</v>
      </c>
      <c r="J1741" s="6">
        <v>421.89</v>
      </c>
      <c r="K1741" s="6">
        <v>364.69</v>
      </c>
      <c r="L1741" s="7">
        <f>raw[[#This Row],[Unit Price]]*raw[[#This Row],[Units Sold]]</f>
        <v>1265.67</v>
      </c>
      <c r="M1741" s="7">
        <f>raw[[#This Row],[Unit Cost]]*raw[[#This Row],[Units Sold]]</f>
        <v>1094.07</v>
      </c>
      <c r="N1741" s="7">
        <f>raw[[#This Row],[Total Revenue]]-raw[[#This Row],[Total Cost]]</f>
        <v>171.60000000000014</v>
      </c>
    </row>
    <row r="1742" spans="1:14" x14ac:dyDescent="0.25">
      <c r="A1742" t="s">
        <v>245</v>
      </c>
      <c r="B1742" t="s">
        <v>107</v>
      </c>
      <c r="C1742" t="s">
        <v>26</v>
      </c>
      <c r="D1742" t="s">
        <v>24</v>
      </c>
      <c r="E1742" t="s">
        <v>29</v>
      </c>
      <c r="F1742" s="1">
        <v>40959</v>
      </c>
      <c r="G1742">
        <v>866727578</v>
      </c>
      <c r="H1742" s="1">
        <v>40970</v>
      </c>
      <c r="I1742">
        <v>5</v>
      </c>
      <c r="J1742" s="6">
        <v>668.27</v>
      </c>
      <c r="K1742" s="6">
        <v>502.54</v>
      </c>
      <c r="L1742" s="7">
        <f>raw[[#This Row],[Unit Price]]*raw[[#This Row],[Units Sold]]</f>
        <v>3341.35</v>
      </c>
      <c r="M1742" s="7">
        <f>raw[[#This Row],[Unit Cost]]*raw[[#This Row],[Units Sold]]</f>
        <v>2512.7000000000003</v>
      </c>
      <c r="N1742" s="7">
        <f>raw[[#This Row],[Total Revenue]]-raw[[#This Row],[Total Cost]]</f>
        <v>828.64999999999964</v>
      </c>
    </row>
    <row r="1743" spans="1:14" x14ac:dyDescent="0.25">
      <c r="A1743" t="s">
        <v>247</v>
      </c>
      <c r="B1743" t="s">
        <v>188</v>
      </c>
      <c r="C1743" t="s">
        <v>26</v>
      </c>
      <c r="D1743" t="s">
        <v>16</v>
      </c>
      <c r="E1743" t="s">
        <v>21</v>
      </c>
      <c r="F1743" s="1">
        <v>41541</v>
      </c>
      <c r="G1743">
        <v>490837657</v>
      </c>
      <c r="H1743" s="1">
        <v>41558</v>
      </c>
      <c r="I1743">
        <v>14</v>
      </c>
      <c r="J1743" s="6">
        <v>668.27</v>
      </c>
      <c r="K1743" s="6">
        <v>502.54</v>
      </c>
      <c r="L1743" s="7">
        <f>raw[[#This Row],[Unit Price]]*raw[[#This Row],[Units Sold]]</f>
        <v>9355.7799999999988</v>
      </c>
      <c r="M1743" s="7">
        <f>raw[[#This Row],[Unit Cost]]*raw[[#This Row],[Units Sold]]</f>
        <v>7035.56</v>
      </c>
      <c r="N1743" s="7">
        <f>raw[[#This Row],[Total Revenue]]-raw[[#This Row],[Total Cost]]</f>
        <v>2320.2199999999984</v>
      </c>
    </row>
    <row r="1744" spans="1:14" x14ac:dyDescent="0.25">
      <c r="A1744" t="s">
        <v>247</v>
      </c>
      <c r="B1744" t="s">
        <v>155</v>
      </c>
      <c r="C1744" t="s">
        <v>23</v>
      </c>
      <c r="D1744" t="s">
        <v>16</v>
      </c>
      <c r="E1744" t="s">
        <v>39</v>
      </c>
      <c r="F1744" s="1">
        <v>40974</v>
      </c>
      <c r="G1744">
        <v>125892865</v>
      </c>
      <c r="H1744" s="1">
        <v>40980</v>
      </c>
      <c r="I1744">
        <v>6</v>
      </c>
      <c r="J1744" s="6">
        <v>154.06</v>
      </c>
      <c r="K1744" s="6">
        <v>90.93</v>
      </c>
      <c r="L1744" s="7">
        <f>raw[[#This Row],[Unit Price]]*raw[[#This Row],[Units Sold]]</f>
        <v>924.36</v>
      </c>
      <c r="M1744" s="7">
        <f>raw[[#This Row],[Unit Cost]]*raw[[#This Row],[Units Sold]]</f>
        <v>545.58000000000004</v>
      </c>
      <c r="N1744" s="7">
        <f>raw[[#This Row],[Total Revenue]]-raw[[#This Row],[Total Cost]]</f>
        <v>378.78</v>
      </c>
    </row>
    <row r="1745" spans="1:14" x14ac:dyDescent="0.25">
      <c r="A1745" t="s">
        <v>245</v>
      </c>
      <c r="B1745" t="s">
        <v>37</v>
      </c>
      <c r="C1745" t="s">
        <v>33</v>
      </c>
      <c r="D1745" t="s">
        <v>16</v>
      </c>
      <c r="E1745" t="s">
        <v>39</v>
      </c>
      <c r="F1745" s="1">
        <v>41651</v>
      </c>
      <c r="G1745">
        <v>584442031</v>
      </c>
      <c r="H1745" s="1">
        <v>41669</v>
      </c>
      <c r="I1745">
        <v>14</v>
      </c>
      <c r="J1745" s="6">
        <v>255.28</v>
      </c>
      <c r="K1745" s="6">
        <v>159.41999999999999</v>
      </c>
      <c r="L1745" s="7">
        <f>raw[[#This Row],[Unit Price]]*raw[[#This Row],[Units Sold]]</f>
        <v>3573.92</v>
      </c>
      <c r="M1745" s="7">
        <f>raw[[#This Row],[Unit Cost]]*raw[[#This Row],[Units Sold]]</f>
        <v>2231.8799999999997</v>
      </c>
      <c r="N1745" s="7">
        <f>raw[[#This Row],[Total Revenue]]-raw[[#This Row],[Total Cost]]</f>
        <v>1342.0400000000004</v>
      </c>
    </row>
    <row r="1746" spans="1:14" x14ac:dyDescent="0.25">
      <c r="A1746" t="s">
        <v>18</v>
      </c>
      <c r="B1746" t="s">
        <v>96</v>
      </c>
      <c r="C1746" t="s">
        <v>15</v>
      </c>
      <c r="D1746" t="s">
        <v>16</v>
      </c>
      <c r="E1746" t="s">
        <v>39</v>
      </c>
      <c r="F1746" s="1">
        <v>40826</v>
      </c>
      <c r="G1746">
        <v>499346482</v>
      </c>
      <c r="H1746" s="1">
        <v>40831</v>
      </c>
      <c r="I1746">
        <v>11</v>
      </c>
      <c r="J1746" s="6">
        <v>651.21</v>
      </c>
      <c r="K1746" s="6">
        <v>524.96</v>
      </c>
      <c r="L1746" s="7">
        <f>raw[[#This Row],[Unit Price]]*raw[[#This Row],[Units Sold]]</f>
        <v>7163.31</v>
      </c>
      <c r="M1746" s="7">
        <f>raw[[#This Row],[Unit Cost]]*raw[[#This Row],[Units Sold]]</f>
        <v>5774.56</v>
      </c>
      <c r="N1746" s="7">
        <f>raw[[#This Row],[Total Revenue]]-raw[[#This Row],[Total Cost]]</f>
        <v>1388.75</v>
      </c>
    </row>
    <row r="1747" spans="1:14" x14ac:dyDescent="0.25">
      <c r="A1747" t="s">
        <v>30</v>
      </c>
      <c r="B1747" t="s">
        <v>174</v>
      </c>
      <c r="C1747" t="s">
        <v>46</v>
      </c>
      <c r="D1747" t="s">
        <v>24</v>
      </c>
      <c r="E1747" t="s">
        <v>17</v>
      </c>
      <c r="F1747" s="1">
        <v>40287</v>
      </c>
      <c r="G1747">
        <v>373780047</v>
      </c>
      <c r="H1747" s="1">
        <v>40297</v>
      </c>
      <c r="I1747">
        <v>14</v>
      </c>
      <c r="J1747" s="6">
        <v>152.58000000000001</v>
      </c>
      <c r="K1747" s="6">
        <v>97.44</v>
      </c>
      <c r="L1747" s="7">
        <f>raw[[#This Row],[Unit Price]]*raw[[#This Row],[Units Sold]]</f>
        <v>2136.1200000000003</v>
      </c>
      <c r="M1747" s="7">
        <f>raw[[#This Row],[Unit Cost]]*raw[[#This Row],[Units Sold]]</f>
        <v>1364.1599999999999</v>
      </c>
      <c r="N1747" s="7">
        <f>raw[[#This Row],[Total Revenue]]-raw[[#This Row],[Total Cost]]</f>
        <v>771.96000000000049</v>
      </c>
    </row>
    <row r="1748" spans="1:14" x14ac:dyDescent="0.25">
      <c r="A1748" t="s">
        <v>18</v>
      </c>
      <c r="B1748" t="s">
        <v>65</v>
      </c>
      <c r="C1748" t="s">
        <v>44</v>
      </c>
      <c r="D1748" t="s">
        <v>16</v>
      </c>
      <c r="E1748" t="s">
        <v>29</v>
      </c>
      <c r="F1748" s="1">
        <v>42213</v>
      </c>
      <c r="G1748">
        <v>331229054</v>
      </c>
      <c r="H1748" s="1">
        <v>42249</v>
      </c>
      <c r="I1748">
        <v>11</v>
      </c>
      <c r="J1748" s="6">
        <v>109.28</v>
      </c>
      <c r="K1748" s="6">
        <v>35.840000000000003</v>
      </c>
      <c r="L1748" s="7">
        <f>raw[[#This Row],[Unit Price]]*raw[[#This Row],[Units Sold]]</f>
        <v>1202.08</v>
      </c>
      <c r="M1748" s="7">
        <f>raw[[#This Row],[Unit Cost]]*raw[[#This Row],[Units Sold]]</f>
        <v>394.24</v>
      </c>
      <c r="N1748" s="7">
        <f>raw[[#This Row],[Total Revenue]]-raw[[#This Row],[Total Cost]]</f>
        <v>807.83999999999992</v>
      </c>
    </row>
    <row r="1749" spans="1:14" x14ac:dyDescent="0.25">
      <c r="A1749" t="s">
        <v>18</v>
      </c>
      <c r="B1749" t="s">
        <v>19</v>
      </c>
      <c r="C1749" t="s">
        <v>38</v>
      </c>
      <c r="D1749" t="s">
        <v>16</v>
      </c>
      <c r="E1749" t="s">
        <v>21</v>
      </c>
      <c r="F1749" s="1">
        <v>42256</v>
      </c>
      <c r="G1749">
        <v>565492331</v>
      </c>
      <c r="H1749" s="1">
        <v>42282</v>
      </c>
      <c r="I1749">
        <v>1</v>
      </c>
      <c r="J1749" s="6">
        <v>205.7</v>
      </c>
      <c r="K1749" s="6">
        <v>117.11</v>
      </c>
      <c r="L1749" s="7">
        <f>raw[[#This Row],[Unit Price]]*raw[[#This Row],[Units Sold]]</f>
        <v>205.7</v>
      </c>
      <c r="M1749" s="7">
        <f>raw[[#This Row],[Unit Cost]]*raw[[#This Row],[Units Sold]]</f>
        <v>117.11</v>
      </c>
      <c r="N1749" s="7">
        <f>raw[[#This Row],[Total Revenue]]-raw[[#This Row],[Total Cost]]</f>
        <v>88.589999999999989</v>
      </c>
    </row>
    <row r="1750" spans="1:14" x14ac:dyDescent="0.25">
      <c r="A1750" t="s">
        <v>18</v>
      </c>
      <c r="B1750" t="s">
        <v>147</v>
      </c>
      <c r="C1750" t="s">
        <v>35</v>
      </c>
      <c r="D1750" t="s">
        <v>16</v>
      </c>
      <c r="E1750" t="s">
        <v>39</v>
      </c>
      <c r="F1750" s="1">
        <v>41990</v>
      </c>
      <c r="G1750">
        <v>890681207</v>
      </c>
      <c r="H1750" s="1">
        <v>42026</v>
      </c>
      <c r="I1750">
        <v>2</v>
      </c>
      <c r="J1750" s="6">
        <v>421.89</v>
      </c>
      <c r="K1750" s="6">
        <v>364.69</v>
      </c>
      <c r="L1750" s="7">
        <f>raw[[#This Row],[Unit Price]]*raw[[#This Row],[Units Sold]]</f>
        <v>843.78</v>
      </c>
      <c r="M1750" s="7">
        <f>raw[[#This Row],[Unit Cost]]*raw[[#This Row],[Units Sold]]</f>
        <v>729.38</v>
      </c>
      <c r="N1750" s="7">
        <f>raw[[#This Row],[Total Revenue]]-raw[[#This Row],[Total Cost]]</f>
        <v>114.39999999999998</v>
      </c>
    </row>
    <row r="1751" spans="1:14" x14ac:dyDescent="0.25">
      <c r="A1751" t="s">
        <v>245</v>
      </c>
      <c r="B1751" t="s">
        <v>192</v>
      </c>
      <c r="C1751" t="s">
        <v>26</v>
      </c>
      <c r="D1751" t="s">
        <v>24</v>
      </c>
      <c r="E1751" t="s">
        <v>17</v>
      </c>
      <c r="F1751" s="1">
        <v>41994</v>
      </c>
      <c r="G1751">
        <v>291219508</v>
      </c>
      <c r="H1751" s="1">
        <v>42004</v>
      </c>
      <c r="I1751">
        <v>12</v>
      </c>
      <c r="J1751" s="6">
        <v>668.27</v>
      </c>
      <c r="K1751" s="6">
        <v>502.54</v>
      </c>
      <c r="L1751" s="7">
        <f>raw[[#This Row],[Unit Price]]*raw[[#This Row],[Units Sold]]</f>
        <v>8019.24</v>
      </c>
      <c r="M1751" s="7">
        <f>raw[[#This Row],[Unit Cost]]*raw[[#This Row],[Units Sold]]</f>
        <v>6030.4800000000005</v>
      </c>
      <c r="N1751" s="7">
        <f>raw[[#This Row],[Total Revenue]]-raw[[#This Row],[Total Cost]]</f>
        <v>1988.7599999999993</v>
      </c>
    </row>
    <row r="1752" spans="1:14" x14ac:dyDescent="0.25">
      <c r="A1752" t="s">
        <v>18</v>
      </c>
      <c r="B1752" t="s">
        <v>141</v>
      </c>
      <c r="C1752" t="s">
        <v>33</v>
      </c>
      <c r="D1752" t="s">
        <v>24</v>
      </c>
      <c r="E1752" t="s">
        <v>17</v>
      </c>
      <c r="F1752" s="1">
        <v>40471</v>
      </c>
      <c r="G1752">
        <v>971843564</v>
      </c>
      <c r="H1752" s="1">
        <v>40476</v>
      </c>
      <c r="I1752">
        <v>15</v>
      </c>
      <c r="J1752" s="6">
        <v>255.28</v>
      </c>
      <c r="K1752" s="6">
        <v>159.41999999999999</v>
      </c>
      <c r="L1752" s="7">
        <f>raw[[#This Row],[Unit Price]]*raw[[#This Row],[Units Sold]]</f>
        <v>3829.2</v>
      </c>
      <c r="M1752" s="7">
        <f>raw[[#This Row],[Unit Cost]]*raw[[#This Row],[Units Sold]]</f>
        <v>2391.2999999999997</v>
      </c>
      <c r="N1752" s="7">
        <f>raw[[#This Row],[Total Revenue]]-raw[[#This Row],[Total Cost]]</f>
        <v>1437.9</v>
      </c>
    </row>
    <row r="1753" spans="1:14" x14ac:dyDescent="0.25">
      <c r="A1753" t="s">
        <v>246</v>
      </c>
      <c r="B1753" t="s">
        <v>197</v>
      </c>
      <c r="C1753" t="s">
        <v>33</v>
      </c>
      <c r="D1753" t="s">
        <v>16</v>
      </c>
      <c r="E1753" t="s">
        <v>39</v>
      </c>
      <c r="F1753" s="1">
        <v>42926</v>
      </c>
      <c r="G1753">
        <v>707602202</v>
      </c>
      <c r="H1753" s="1">
        <v>42945</v>
      </c>
      <c r="I1753">
        <v>7</v>
      </c>
      <c r="J1753" s="6">
        <v>255.28</v>
      </c>
      <c r="K1753" s="6">
        <v>159.41999999999999</v>
      </c>
      <c r="L1753" s="7">
        <f>raw[[#This Row],[Unit Price]]*raw[[#This Row],[Units Sold]]</f>
        <v>1786.96</v>
      </c>
      <c r="M1753" s="7">
        <f>raw[[#This Row],[Unit Cost]]*raw[[#This Row],[Units Sold]]</f>
        <v>1115.9399999999998</v>
      </c>
      <c r="N1753" s="7">
        <f>raw[[#This Row],[Total Revenue]]-raw[[#This Row],[Total Cost]]</f>
        <v>671.02000000000021</v>
      </c>
    </row>
    <row r="1754" spans="1:14" x14ac:dyDescent="0.25">
      <c r="A1754" t="s">
        <v>246</v>
      </c>
      <c r="B1754" t="s">
        <v>190</v>
      </c>
      <c r="C1754" t="s">
        <v>38</v>
      </c>
      <c r="D1754" t="s">
        <v>16</v>
      </c>
      <c r="E1754" t="s">
        <v>39</v>
      </c>
      <c r="F1754" s="1">
        <v>41426</v>
      </c>
      <c r="G1754">
        <v>493856751</v>
      </c>
      <c r="H1754" s="1">
        <v>41435</v>
      </c>
      <c r="I1754">
        <v>3</v>
      </c>
      <c r="J1754" s="6">
        <v>205.7</v>
      </c>
      <c r="K1754" s="6">
        <v>117.11</v>
      </c>
      <c r="L1754" s="7">
        <f>raw[[#This Row],[Unit Price]]*raw[[#This Row],[Units Sold]]</f>
        <v>617.09999999999991</v>
      </c>
      <c r="M1754" s="7">
        <f>raw[[#This Row],[Unit Cost]]*raw[[#This Row],[Units Sold]]</f>
        <v>351.33</v>
      </c>
      <c r="N1754" s="7">
        <f>raw[[#This Row],[Total Revenue]]-raw[[#This Row],[Total Cost]]</f>
        <v>265.76999999999992</v>
      </c>
    </row>
    <row r="1755" spans="1:14" x14ac:dyDescent="0.25">
      <c r="A1755" t="s">
        <v>30</v>
      </c>
      <c r="B1755" t="s">
        <v>102</v>
      </c>
      <c r="C1755" t="s">
        <v>35</v>
      </c>
      <c r="D1755" t="s">
        <v>16</v>
      </c>
      <c r="E1755" t="s">
        <v>39</v>
      </c>
      <c r="F1755" s="1">
        <v>40871</v>
      </c>
      <c r="G1755">
        <v>496281039</v>
      </c>
      <c r="H1755" s="1">
        <v>40895</v>
      </c>
      <c r="I1755">
        <v>16</v>
      </c>
      <c r="J1755" s="6">
        <v>421.89</v>
      </c>
      <c r="K1755" s="6">
        <v>364.69</v>
      </c>
      <c r="L1755" s="7">
        <f>raw[[#This Row],[Unit Price]]*raw[[#This Row],[Units Sold]]</f>
        <v>6750.24</v>
      </c>
      <c r="M1755" s="7">
        <f>raw[[#This Row],[Unit Cost]]*raw[[#This Row],[Units Sold]]</f>
        <v>5835.04</v>
      </c>
      <c r="N1755" s="7">
        <f>raw[[#This Row],[Total Revenue]]-raw[[#This Row],[Total Cost]]</f>
        <v>915.19999999999982</v>
      </c>
    </row>
    <row r="1756" spans="1:14" x14ac:dyDescent="0.25">
      <c r="A1756" t="s">
        <v>18</v>
      </c>
      <c r="B1756" t="s">
        <v>55</v>
      </c>
      <c r="C1756" t="s">
        <v>23</v>
      </c>
      <c r="D1756" t="s">
        <v>16</v>
      </c>
      <c r="E1756" t="s">
        <v>39</v>
      </c>
      <c r="F1756" s="1">
        <v>41020</v>
      </c>
      <c r="G1756">
        <v>500861394</v>
      </c>
      <c r="H1756" s="1">
        <v>41043</v>
      </c>
      <c r="I1756">
        <v>8</v>
      </c>
      <c r="J1756" s="6">
        <v>154.06</v>
      </c>
      <c r="K1756" s="6">
        <v>90.93</v>
      </c>
      <c r="L1756" s="7">
        <f>raw[[#This Row],[Unit Price]]*raw[[#This Row],[Units Sold]]</f>
        <v>1232.48</v>
      </c>
      <c r="M1756" s="7">
        <f>raw[[#This Row],[Unit Cost]]*raw[[#This Row],[Units Sold]]</f>
        <v>727.44</v>
      </c>
      <c r="N1756" s="7">
        <f>raw[[#This Row],[Total Revenue]]-raw[[#This Row],[Total Cost]]</f>
        <v>505.03999999999996</v>
      </c>
    </row>
    <row r="1757" spans="1:14" x14ac:dyDescent="0.25">
      <c r="A1757" t="s">
        <v>245</v>
      </c>
      <c r="B1757" t="s">
        <v>122</v>
      </c>
      <c r="C1757" t="s">
        <v>33</v>
      </c>
      <c r="D1757" t="s">
        <v>16</v>
      </c>
      <c r="E1757" t="s">
        <v>21</v>
      </c>
      <c r="F1757" s="1">
        <v>40636</v>
      </c>
      <c r="G1757">
        <v>363896644</v>
      </c>
      <c r="H1757" s="1">
        <v>40642</v>
      </c>
      <c r="I1757">
        <v>7</v>
      </c>
      <c r="J1757" s="6">
        <v>255.28</v>
      </c>
      <c r="K1757" s="6">
        <v>159.41999999999999</v>
      </c>
      <c r="L1757" s="7">
        <f>raw[[#This Row],[Unit Price]]*raw[[#This Row],[Units Sold]]</f>
        <v>1786.96</v>
      </c>
      <c r="M1757" s="7">
        <f>raw[[#This Row],[Unit Cost]]*raw[[#This Row],[Units Sold]]</f>
        <v>1115.9399999999998</v>
      </c>
      <c r="N1757" s="7">
        <f>raw[[#This Row],[Total Revenue]]-raw[[#This Row],[Total Cost]]</f>
        <v>671.02000000000021</v>
      </c>
    </row>
    <row r="1758" spans="1:14" x14ac:dyDescent="0.25">
      <c r="A1758" t="s">
        <v>78</v>
      </c>
      <c r="B1758" t="s">
        <v>169</v>
      </c>
      <c r="C1758" t="s">
        <v>23</v>
      </c>
      <c r="D1758" t="s">
        <v>16</v>
      </c>
      <c r="E1758" t="s">
        <v>17</v>
      </c>
      <c r="F1758" s="1">
        <v>41640</v>
      </c>
      <c r="G1758">
        <v>461998116</v>
      </c>
      <c r="H1758" s="1">
        <v>41676</v>
      </c>
      <c r="I1758">
        <v>7</v>
      </c>
      <c r="J1758" s="6">
        <v>154.06</v>
      </c>
      <c r="K1758" s="6">
        <v>90.93</v>
      </c>
      <c r="L1758" s="7">
        <f>raw[[#This Row],[Unit Price]]*raw[[#This Row],[Units Sold]]</f>
        <v>1078.42</v>
      </c>
      <c r="M1758" s="7">
        <f>raw[[#This Row],[Unit Cost]]*raw[[#This Row],[Units Sold]]</f>
        <v>636.51</v>
      </c>
      <c r="N1758" s="7">
        <f>raw[[#This Row],[Total Revenue]]-raw[[#This Row],[Total Cost]]</f>
        <v>441.91000000000008</v>
      </c>
    </row>
    <row r="1759" spans="1:14" x14ac:dyDescent="0.25">
      <c r="A1759" t="s">
        <v>78</v>
      </c>
      <c r="B1759" t="s">
        <v>181</v>
      </c>
      <c r="C1759" t="s">
        <v>15</v>
      </c>
      <c r="D1759" t="s">
        <v>16</v>
      </c>
      <c r="E1759" t="s">
        <v>39</v>
      </c>
      <c r="F1759" s="1">
        <v>42190</v>
      </c>
      <c r="G1759">
        <v>342089641</v>
      </c>
      <c r="H1759" s="1">
        <v>42201</v>
      </c>
      <c r="I1759">
        <v>1</v>
      </c>
      <c r="J1759" s="6">
        <v>651.21</v>
      </c>
      <c r="K1759" s="6">
        <v>524.96</v>
      </c>
      <c r="L1759" s="7">
        <f>raw[[#This Row],[Unit Price]]*raw[[#This Row],[Units Sold]]</f>
        <v>651.21</v>
      </c>
      <c r="M1759" s="7">
        <f>raw[[#This Row],[Unit Cost]]*raw[[#This Row],[Units Sold]]</f>
        <v>524.96</v>
      </c>
      <c r="N1759" s="7">
        <f>raw[[#This Row],[Total Revenue]]-raw[[#This Row],[Total Cost]]</f>
        <v>126.25</v>
      </c>
    </row>
    <row r="1760" spans="1:14" x14ac:dyDescent="0.25">
      <c r="A1760" t="s">
        <v>30</v>
      </c>
      <c r="B1760" t="s">
        <v>212</v>
      </c>
      <c r="C1760" t="s">
        <v>38</v>
      </c>
      <c r="D1760" t="s">
        <v>16</v>
      </c>
      <c r="E1760" t="s">
        <v>17</v>
      </c>
      <c r="F1760" s="1">
        <v>40835</v>
      </c>
      <c r="G1760">
        <v>971407544</v>
      </c>
      <c r="H1760" s="1">
        <v>40882</v>
      </c>
      <c r="I1760">
        <v>17</v>
      </c>
      <c r="J1760" s="6">
        <v>205.7</v>
      </c>
      <c r="K1760" s="6">
        <v>117.11</v>
      </c>
      <c r="L1760" s="7">
        <f>raw[[#This Row],[Unit Price]]*raw[[#This Row],[Units Sold]]</f>
        <v>3496.8999999999996</v>
      </c>
      <c r="M1760" s="7">
        <f>raw[[#This Row],[Unit Cost]]*raw[[#This Row],[Units Sold]]</f>
        <v>1990.87</v>
      </c>
      <c r="N1760" s="7">
        <f>raw[[#This Row],[Total Revenue]]-raw[[#This Row],[Total Cost]]</f>
        <v>1506.0299999999997</v>
      </c>
    </row>
    <row r="1761" spans="1:14" x14ac:dyDescent="0.25">
      <c r="A1761" t="s">
        <v>246</v>
      </c>
      <c r="B1761" t="s">
        <v>66</v>
      </c>
      <c r="C1761" t="s">
        <v>67</v>
      </c>
      <c r="D1761" t="s">
        <v>16</v>
      </c>
      <c r="E1761" t="s">
        <v>17</v>
      </c>
      <c r="F1761" s="1">
        <v>40660</v>
      </c>
      <c r="G1761">
        <v>687500655</v>
      </c>
      <c r="H1761" s="1">
        <v>40705</v>
      </c>
      <c r="I1761">
        <v>9</v>
      </c>
      <c r="J1761" s="6">
        <v>9.33</v>
      </c>
      <c r="K1761" s="6">
        <v>6.92</v>
      </c>
      <c r="L1761" s="7">
        <f>raw[[#This Row],[Unit Price]]*raw[[#This Row],[Units Sold]]</f>
        <v>83.97</v>
      </c>
      <c r="M1761" s="7">
        <f>raw[[#This Row],[Unit Cost]]*raw[[#This Row],[Units Sold]]</f>
        <v>62.28</v>
      </c>
      <c r="N1761" s="7">
        <f>raw[[#This Row],[Total Revenue]]-raw[[#This Row],[Total Cost]]</f>
        <v>21.689999999999998</v>
      </c>
    </row>
    <row r="1762" spans="1:14" x14ac:dyDescent="0.25">
      <c r="A1762" t="s">
        <v>30</v>
      </c>
      <c r="B1762" t="s">
        <v>162</v>
      </c>
      <c r="C1762" t="s">
        <v>35</v>
      </c>
      <c r="D1762" t="s">
        <v>24</v>
      </c>
      <c r="E1762" t="s">
        <v>17</v>
      </c>
      <c r="F1762" s="1">
        <v>42374</v>
      </c>
      <c r="G1762">
        <v>148230302</v>
      </c>
      <c r="H1762" s="1">
        <v>42395</v>
      </c>
      <c r="I1762">
        <v>6</v>
      </c>
      <c r="J1762" s="6">
        <v>421.89</v>
      </c>
      <c r="K1762" s="6">
        <v>364.69</v>
      </c>
      <c r="L1762" s="7">
        <f>raw[[#This Row],[Unit Price]]*raw[[#This Row],[Units Sold]]</f>
        <v>2531.34</v>
      </c>
      <c r="M1762" s="7">
        <f>raw[[#This Row],[Unit Cost]]*raw[[#This Row],[Units Sold]]</f>
        <v>2188.14</v>
      </c>
      <c r="N1762" s="7">
        <f>raw[[#This Row],[Total Revenue]]-raw[[#This Row],[Total Cost]]</f>
        <v>343.20000000000027</v>
      </c>
    </row>
    <row r="1763" spans="1:14" x14ac:dyDescent="0.25">
      <c r="A1763" t="s">
        <v>247</v>
      </c>
      <c r="B1763" t="s">
        <v>144</v>
      </c>
      <c r="C1763" t="s">
        <v>44</v>
      </c>
      <c r="D1763" t="s">
        <v>16</v>
      </c>
      <c r="E1763" t="s">
        <v>17</v>
      </c>
      <c r="F1763" s="1">
        <v>42927</v>
      </c>
      <c r="G1763">
        <v>981770312</v>
      </c>
      <c r="H1763" s="1">
        <v>42955</v>
      </c>
      <c r="I1763">
        <v>11</v>
      </c>
      <c r="J1763" s="6">
        <v>109.28</v>
      </c>
      <c r="K1763" s="6">
        <v>35.840000000000003</v>
      </c>
      <c r="L1763" s="7">
        <f>raw[[#This Row],[Unit Price]]*raw[[#This Row],[Units Sold]]</f>
        <v>1202.08</v>
      </c>
      <c r="M1763" s="7">
        <f>raw[[#This Row],[Unit Cost]]*raw[[#This Row],[Units Sold]]</f>
        <v>394.24</v>
      </c>
      <c r="N1763" s="7">
        <f>raw[[#This Row],[Total Revenue]]-raw[[#This Row],[Total Cost]]</f>
        <v>807.83999999999992</v>
      </c>
    </row>
    <row r="1764" spans="1:14" x14ac:dyDescent="0.25">
      <c r="A1764" t="s">
        <v>246</v>
      </c>
      <c r="B1764" t="s">
        <v>197</v>
      </c>
      <c r="C1764" t="s">
        <v>23</v>
      </c>
      <c r="D1764" t="s">
        <v>16</v>
      </c>
      <c r="E1764" t="s">
        <v>17</v>
      </c>
      <c r="F1764" s="1">
        <v>42423</v>
      </c>
      <c r="G1764">
        <v>836607015</v>
      </c>
      <c r="H1764" s="1">
        <v>42457</v>
      </c>
      <c r="I1764">
        <v>16</v>
      </c>
      <c r="J1764" s="6">
        <v>154.06</v>
      </c>
      <c r="K1764" s="6">
        <v>90.93</v>
      </c>
      <c r="L1764" s="7">
        <f>raw[[#This Row],[Unit Price]]*raw[[#This Row],[Units Sold]]</f>
        <v>2464.96</v>
      </c>
      <c r="M1764" s="7">
        <f>raw[[#This Row],[Unit Cost]]*raw[[#This Row],[Units Sold]]</f>
        <v>1454.88</v>
      </c>
      <c r="N1764" s="7">
        <f>raw[[#This Row],[Total Revenue]]-raw[[#This Row],[Total Cost]]</f>
        <v>1010.0799999999999</v>
      </c>
    </row>
    <row r="1765" spans="1:14" x14ac:dyDescent="0.25">
      <c r="A1765" t="s">
        <v>18</v>
      </c>
      <c r="B1765" t="s">
        <v>157</v>
      </c>
      <c r="C1765" t="s">
        <v>20</v>
      </c>
      <c r="D1765" t="s">
        <v>24</v>
      </c>
      <c r="E1765" t="s">
        <v>39</v>
      </c>
      <c r="F1765" s="1">
        <v>42737</v>
      </c>
      <c r="G1765">
        <v>131539237</v>
      </c>
      <c r="H1765" s="1">
        <v>42780</v>
      </c>
      <c r="I1765">
        <v>7</v>
      </c>
      <c r="J1765" s="6">
        <v>47.45</v>
      </c>
      <c r="K1765" s="6">
        <v>31.79</v>
      </c>
      <c r="L1765" s="7">
        <f>raw[[#This Row],[Unit Price]]*raw[[#This Row],[Units Sold]]</f>
        <v>332.15000000000003</v>
      </c>
      <c r="M1765" s="7">
        <f>raw[[#This Row],[Unit Cost]]*raw[[#This Row],[Units Sold]]</f>
        <v>222.53</v>
      </c>
      <c r="N1765" s="7">
        <f>raw[[#This Row],[Total Revenue]]-raw[[#This Row],[Total Cost]]</f>
        <v>109.62000000000003</v>
      </c>
    </row>
    <row r="1766" spans="1:14" x14ac:dyDescent="0.25">
      <c r="A1766" t="s">
        <v>18</v>
      </c>
      <c r="B1766" t="s">
        <v>150</v>
      </c>
      <c r="C1766" t="s">
        <v>20</v>
      </c>
      <c r="D1766" t="s">
        <v>16</v>
      </c>
      <c r="E1766" t="s">
        <v>21</v>
      </c>
      <c r="F1766" s="1">
        <v>40602</v>
      </c>
      <c r="G1766">
        <v>705678308</v>
      </c>
      <c r="H1766" s="1">
        <v>40625</v>
      </c>
      <c r="I1766">
        <v>8</v>
      </c>
      <c r="J1766" s="6">
        <v>47.45</v>
      </c>
      <c r="K1766" s="6">
        <v>31.79</v>
      </c>
      <c r="L1766" s="7">
        <f>raw[[#This Row],[Unit Price]]*raw[[#This Row],[Units Sold]]</f>
        <v>379.6</v>
      </c>
      <c r="M1766" s="7">
        <f>raw[[#This Row],[Unit Cost]]*raw[[#This Row],[Units Sold]]</f>
        <v>254.32</v>
      </c>
      <c r="N1766" s="7">
        <f>raw[[#This Row],[Total Revenue]]-raw[[#This Row],[Total Cost]]</f>
        <v>125.28000000000003</v>
      </c>
    </row>
    <row r="1767" spans="1:14" x14ac:dyDescent="0.25">
      <c r="A1767" t="s">
        <v>78</v>
      </c>
      <c r="B1767" t="s">
        <v>81</v>
      </c>
      <c r="C1767" t="s">
        <v>26</v>
      </c>
      <c r="D1767" t="s">
        <v>24</v>
      </c>
      <c r="E1767" t="s">
        <v>29</v>
      </c>
      <c r="F1767" s="1">
        <v>42822</v>
      </c>
      <c r="G1767">
        <v>868448054</v>
      </c>
      <c r="H1767" s="1">
        <v>42855</v>
      </c>
      <c r="I1767">
        <v>3</v>
      </c>
      <c r="J1767" s="6">
        <v>668.27</v>
      </c>
      <c r="K1767" s="6">
        <v>502.54</v>
      </c>
      <c r="L1767" s="7">
        <f>raw[[#This Row],[Unit Price]]*raw[[#This Row],[Units Sold]]</f>
        <v>2004.81</v>
      </c>
      <c r="M1767" s="7">
        <f>raw[[#This Row],[Unit Cost]]*raw[[#This Row],[Units Sold]]</f>
        <v>1507.6200000000001</v>
      </c>
      <c r="N1767" s="7">
        <f>raw[[#This Row],[Total Revenue]]-raw[[#This Row],[Total Cost]]</f>
        <v>497.18999999999983</v>
      </c>
    </row>
    <row r="1768" spans="1:14" x14ac:dyDescent="0.25">
      <c r="A1768" t="s">
        <v>18</v>
      </c>
      <c r="B1768" t="s">
        <v>206</v>
      </c>
      <c r="C1768" t="s">
        <v>23</v>
      </c>
      <c r="D1768" t="s">
        <v>24</v>
      </c>
      <c r="E1768" t="s">
        <v>21</v>
      </c>
      <c r="F1768" s="1">
        <v>42758</v>
      </c>
      <c r="G1768">
        <v>349584805</v>
      </c>
      <c r="H1768" s="1">
        <v>42800</v>
      </c>
      <c r="I1768">
        <v>15</v>
      </c>
      <c r="J1768" s="6">
        <v>154.06</v>
      </c>
      <c r="K1768" s="6">
        <v>90.93</v>
      </c>
      <c r="L1768" s="7">
        <f>raw[[#This Row],[Unit Price]]*raw[[#This Row],[Units Sold]]</f>
        <v>2310.9</v>
      </c>
      <c r="M1768" s="7">
        <f>raw[[#This Row],[Unit Cost]]*raw[[#This Row],[Units Sold]]</f>
        <v>1363.95</v>
      </c>
      <c r="N1768" s="7">
        <f>raw[[#This Row],[Total Revenue]]-raw[[#This Row],[Total Cost]]</f>
        <v>946.95</v>
      </c>
    </row>
    <row r="1769" spans="1:14" x14ac:dyDescent="0.25">
      <c r="A1769" t="s">
        <v>18</v>
      </c>
      <c r="B1769" t="s">
        <v>27</v>
      </c>
      <c r="C1769" t="s">
        <v>23</v>
      </c>
      <c r="D1769" t="s">
        <v>24</v>
      </c>
      <c r="E1769" t="s">
        <v>17</v>
      </c>
      <c r="F1769" s="1">
        <v>41076</v>
      </c>
      <c r="G1769">
        <v>749137389</v>
      </c>
      <c r="H1769" s="1">
        <v>41082</v>
      </c>
      <c r="I1769">
        <v>9</v>
      </c>
      <c r="J1769" s="6">
        <v>154.06</v>
      </c>
      <c r="K1769" s="6">
        <v>90.93</v>
      </c>
      <c r="L1769" s="7">
        <f>raw[[#This Row],[Unit Price]]*raw[[#This Row],[Units Sold]]</f>
        <v>1386.54</v>
      </c>
      <c r="M1769" s="7">
        <f>raw[[#This Row],[Unit Cost]]*raw[[#This Row],[Units Sold]]</f>
        <v>818.37000000000012</v>
      </c>
      <c r="N1769" s="7">
        <f>raw[[#This Row],[Total Revenue]]-raw[[#This Row],[Total Cost]]</f>
        <v>568.16999999999985</v>
      </c>
    </row>
    <row r="1770" spans="1:14" x14ac:dyDescent="0.25">
      <c r="A1770" t="s">
        <v>247</v>
      </c>
      <c r="B1770" t="s">
        <v>158</v>
      </c>
      <c r="C1770" t="s">
        <v>26</v>
      </c>
      <c r="D1770" t="s">
        <v>24</v>
      </c>
      <c r="E1770" t="s">
        <v>21</v>
      </c>
      <c r="F1770" s="1">
        <v>41596</v>
      </c>
      <c r="G1770">
        <v>587467133</v>
      </c>
      <c r="H1770" s="1">
        <v>41596</v>
      </c>
      <c r="I1770">
        <v>6</v>
      </c>
      <c r="J1770" s="6">
        <v>668.27</v>
      </c>
      <c r="K1770" s="6">
        <v>502.54</v>
      </c>
      <c r="L1770" s="7">
        <f>raw[[#This Row],[Unit Price]]*raw[[#This Row],[Units Sold]]</f>
        <v>4009.62</v>
      </c>
      <c r="M1770" s="7">
        <f>raw[[#This Row],[Unit Cost]]*raw[[#This Row],[Units Sold]]</f>
        <v>3015.2400000000002</v>
      </c>
      <c r="N1770" s="7">
        <f>raw[[#This Row],[Total Revenue]]-raw[[#This Row],[Total Cost]]</f>
        <v>994.37999999999965</v>
      </c>
    </row>
    <row r="1771" spans="1:14" x14ac:dyDescent="0.25">
      <c r="A1771" t="s">
        <v>245</v>
      </c>
      <c r="B1771" t="s">
        <v>97</v>
      </c>
      <c r="C1771" t="s">
        <v>15</v>
      </c>
      <c r="D1771" t="s">
        <v>24</v>
      </c>
      <c r="E1771" t="s">
        <v>17</v>
      </c>
      <c r="F1771" s="1">
        <v>41615</v>
      </c>
      <c r="G1771">
        <v>255247867</v>
      </c>
      <c r="H1771" s="1">
        <v>41649</v>
      </c>
      <c r="I1771">
        <v>4</v>
      </c>
      <c r="J1771" s="6">
        <v>651.21</v>
      </c>
      <c r="K1771" s="6">
        <v>524.96</v>
      </c>
      <c r="L1771" s="7">
        <f>raw[[#This Row],[Unit Price]]*raw[[#This Row],[Units Sold]]</f>
        <v>2604.84</v>
      </c>
      <c r="M1771" s="7">
        <f>raw[[#This Row],[Unit Cost]]*raw[[#This Row],[Units Sold]]</f>
        <v>2099.84</v>
      </c>
      <c r="N1771" s="7">
        <f>raw[[#This Row],[Total Revenue]]-raw[[#This Row],[Total Cost]]</f>
        <v>505</v>
      </c>
    </row>
    <row r="1772" spans="1:14" x14ac:dyDescent="0.25">
      <c r="A1772" t="s">
        <v>30</v>
      </c>
      <c r="B1772" t="s">
        <v>56</v>
      </c>
      <c r="C1772" t="s">
        <v>15</v>
      </c>
      <c r="D1772" t="s">
        <v>24</v>
      </c>
      <c r="E1772" t="s">
        <v>21</v>
      </c>
      <c r="F1772" s="1">
        <v>41581</v>
      </c>
      <c r="G1772">
        <v>663465917</v>
      </c>
      <c r="H1772" s="1">
        <v>41609</v>
      </c>
      <c r="I1772">
        <v>5</v>
      </c>
      <c r="J1772" s="6">
        <v>651.21</v>
      </c>
      <c r="K1772" s="6">
        <v>524.96</v>
      </c>
      <c r="L1772" s="7">
        <f>raw[[#This Row],[Unit Price]]*raw[[#This Row],[Units Sold]]</f>
        <v>3256.05</v>
      </c>
      <c r="M1772" s="7">
        <f>raw[[#This Row],[Unit Cost]]*raw[[#This Row],[Units Sold]]</f>
        <v>2624.8</v>
      </c>
      <c r="N1772" s="7">
        <f>raw[[#This Row],[Total Revenue]]-raw[[#This Row],[Total Cost]]</f>
        <v>631.25</v>
      </c>
    </row>
    <row r="1773" spans="1:14" x14ac:dyDescent="0.25">
      <c r="A1773" t="s">
        <v>30</v>
      </c>
      <c r="B1773" t="s">
        <v>212</v>
      </c>
      <c r="C1773" t="s">
        <v>26</v>
      </c>
      <c r="D1773" t="s">
        <v>16</v>
      </c>
      <c r="E1773" t="s">
        <v>21</v>
      </c>
      <c r="F1773" s="1">
        <v>40950</v>
      </c>
      <c r="G1773">
        <v>993420112</v>
      </c>
      <c r="H1773" s="1">
        <v>40996</v>
      </c>
      <c r="I1773">
        <v>7</v>
      </c>
      <c r="J1773" s="6">
        <v>668.27</v>
      </c>
      <c r="K1773" s="6">
        <v>502.54</v>
      </c>
      <c r="L1773" s="7">
        <f>raw[[#This Row],[Unit Price]]*raw[[#This Row],[Units Sold]]</f>
        <v>4677.8899999999994</v>
      </c>
      <c r="M1773" s="7">
        <f>raw[[#This Row],[Unit Cost]]*raw[[#This Row],[Units Sold]]</f>
        <v>3517.78</v>
      </c>
      <c r="N1773" s="7">
        <f>raw[[#This Row],[Total Revenue]]-raw[[#This Row],[Total Cost]]</f>
        <v>1160.1099999999992</v>
      </c>
    </row>
    <row r="1774" spans="1:14" x14ac:dyDescent="0.25">
      <c r="A1774" t="s">
        <v>245</v>
      </c>
      <c r="B1774" t="s">
        <v>159</v>
      </c>
      <c r="C1774" t="s">
        <v>33</v>
      </c>
      <c r="D1774" t="s">
        <v>16</v>
      </c>
      <c r="E1774" t="s">
        <v>39</v>
      </c>
      <c r="F1774" s="1">
        <v>42332</v>
      </c>
      <c r="G1774">
        <v>946721780</v>
      </c>
      <c r="H1774" s="1">
        <v>42343</v>
      </c>
      <c r="I1774">
        <v>8</v>
      </c>
      <c r="J1774" s="6">
        <v>255.28</v>
      </c>
      <c r="K1774" s="6">
        <v>159.41999999999999</v>
      </c>
      <c r="L1774" s="7">
        <f>raw[[#This Row],[Unit Price]]*raw[[#This Row],[Units Sold]]</f>
        <v>2042.24</v>
      </c>
      <c r="M1774" s="7">
        <f>raw[[#This Row],[Unit Cost]]*raw[[#This Row],[Units Sold]]</f>
        <v>1275.3599999999999</v>
      </c>
      <c r="N1774" s="7">
        <f>raw[[#This Row],[Total Revenue]]-raw[[#This Row],[Total Cost]]</f>
        <v>766.88000000000011</v>
      </c>
    </row>
    <row r="1775" spans="1:14" x14ac:dyDescent="0.25">
      <c r="A1775" t="s">
        <v>30</v>
      </c>
      <c r="B1775" t="s">
        <v>56</v>
      </c>
      <c r="C1775" t="s">
        <v>53</v>
      </c>
      <c r="D1775" t="s">
        <v>16</v>
      </c>
      <c r="E1775" t="s">
        <v>39</v>
      </c>
      <c r="F1775" s="1">
        <v>41813</v>
      </c>
      <c r="G1775">
        <v>295294749</v>
      </c>
      <c r="H1775" s="1">
        <v>41851</v>
      </c>
      <c r="I1775">
        <v>5</v>
      </c>
      <c r="J1775" s="6">
        <v>437.2</v>
      </c>
      <c r="K1775" s="6">
        <v>263.33</v>
      </c>
      <c r="L1775" s="7">
        <f>raw[[#This Row],[Unit Price]]*raw[[#This Row],[Units Sold]]</f>
        <v>2186</v>
      </c>
      <c r="M1775" s="7">
        <f>raw[[#This Row],[Unit Cost]]*raw[[#This Row],[Units Sold]]</f>
        <v>1316.6499999999999</v>
      </c>
      <c r="N1775" s="7">
        <f>raw[[#This Row],[Total Revenue]]-raw[[#This Row],[Total Cost]]</f>
        <v>869.35000000000014</v>
      </c>
    </row>
    <row r="1776" spans="1:14" x14ac:dyDescent="0.25">
      <c r="A1776" t="s">
        <v>245</v>
      </c>
      <c r="B1776" t="s">
        <v>97</v>
      </c>
      <c r="C1776" t="s">
        <v>26</v>
      </c>
      <c r="D1776" t="s">
        <v>16</v>
      </c>
      <c r="E1776" t="s">
        <v>17</v>
      </c>
      <c r="F1776" s="1">
        <v>41398</v>
      </c>
      <c r="G1776">
        <v>231375348</v>
      </c>
      <c r="H1776" s="1">
        <v>41399</v>
      </c>
      <c r="I1776">
        <v>13</v>
      </c>
      <c r="J1776" s="6">
        <v>668.27</v>
      </c>
      <c r="K1776" s="6">
        <v>502.54</v>
      </c>
      <c r="L1776" s="7">
        <f>raw[[#This Row],[Unit Price]]*raw[[#This Row],[Units Sold]]</f>
        <v>8687.51</v>
      </c>
      <c r="M1776" s="7">
        <f>raw[[#This Row],[Unit Cost]]*raw[[#This Row],[Units Sold]]</f>
        <v>6533.02</v>
      </c>
      <c r="N1776" s="7">
        <f>raw[[#This Row],[Total Revenue]]-raw[[#This Row],[Total Cost]]</f>
        <v>2154.4899999999998</v>
      </c>
    </row>
    <row r="1777" spans="1:14" x14ac:dyDescent="0.25">
      <c r="A1777" t="s">
        <v>245</v>
      </c>
      <c r="B1777" t="s">
        <v>118</v>
      </c>
      <c r="C1777" t="s">
        <v>53</v>
      </c>
      <c r="D1777" t="s">
        <v>16</v>
      </c>
      <c r="E1777" t="s">
        <v>17</v>
      </c>
      <c r="F1777" s="1">
        <v>42099</v>
      </c>
      <c r="G1777">
        <v>217512404</v>
      </c>
      <c r="H1777" s="1">
        <v>42116</v>
      </c>
      <c r="I1777">
        <v>9</v>
      </c>
      <c r="J1777" s="6">
        <v>437.2</v>
      </c>
      <c r="K1777" s="6">
        <v>263.33</v>
      </c>
      <c r="L1777" s="7">
        <f>raw[[#This Row],[Unit Price]]*raw[[#This Row],[Units Sold]]</f>
        <v>3934.7999999999997</v>
      </c>
      <c r="M1777" s="7">
        <f>raw[[#This Row],[Unit Cost]]*raw[[#This Row],[Units Sold]]</f>
        <v>2369.9699999999998</v>
      </c>
      <c r="N1777" s="7">
        <f>raw[[#This Row],[Total Revenue]]-raw[[#This Row],[Total Cost]]</f>
        <v>1564.83</v>
      </c>
    </row>
    <row r="1778" spans="1:14" x14ac:dyDescent="0.25">
      <c r="A1778" t="s">
        <v>30</v>
      </c>
      <c r="B1778" t="s">
        <v>102</v>
      </c>
      <c r="C1778" t="s">
        <v>53</v>
      </c>
      <c r="D1778" t="s">
        <v>24</v>
      </c>
      <c r="E1778" t="s">
        <v>21</v>
      </c>
      <c r="F1778" s="1">
        <v>42550</v>
      </c>
      <c r="G1778">
        <v>236567246</v>
      </c>
      <c r="H1778" s="1">
        <v>42562</v>
      </c>
      <c r="I1778">
        <v>7</v>
      </c>
      <c r="J1778" s="6">
        <v>437.2</v>
      </c>
      <c r="K1778" s="6">
        <v>263.33</v>
      </c>
      <c r="L1778" s="7">
        <f>raw[[#This Row],[Unit Price]]*raw[[#This Row],[Units Sold]]</f>
        <v>3060.4</v>
      </c>
      <c r="M1778" s="7">
        <f>raw[[#This Row],[Unit Cost]]*raw[[#This Row],[Units Sold]]</f>
        <v>1843.31</v>
      </c>
      <c r="N1778" s="7">
        <f>raw[[#This Row],[Total Revenue]]-raw[[#This Row],[Total Cost]]</f>
        <v>1217.0900000000001</v>
      </c>
    </row>
    <row r="1779" spans="1:14" x14ac:dyDescent="0.25">
      <c r="A1779" t="s">
        <v>30</v>
      </c>
      <c r="B1779" t="s">
        <v>113</v>
      </c>
      <c r="C1779" t="s">
        <v>53</v>
      </c>
      <c r="D1779" t="s">
        <v>16</v>
      </c>
      <c r="E1779" t="s">
        <v>17</v>
      </c>
      <c r="F1779" s="1">
        <v>40392</v>
      </c>
      <c r="G1779">
        <v>341713702</v>
      </c>
      <c r="H1779" s="1">
        <v>40395</v>
      </c>
      <c r="I1779">
        <v>16</v>
      </c>
      <c r="J1779" s="6">
        <v>437.2</v>
      </c>
      <c r="K1779" s="6">
        <v>263.33</v>
      </c>
      <c r="L1779" s="7">
        <f>raw[[#This Row],[Unit Price]]*raw[[#This Row],[Units Sold]]</f>
        <v>6995.2</v>
      </c>
      <c r="M1779" s="7">
        <f>raw[[#This Row],[Unit Cost]]*raw[[#This Row],[Units Sold]]</f>
        <v>4213.28</v>
      </c>
      <c r="N1779" s="7">
        <f>raw[[#This Row],[Total Revenue]]-raw[[#This Row],[Total Cost]]</f>
        <v>2781.92</v>
      </c>
    </row>
    <row r="1780" spans="1:14" x14ac:dyDescent="0.25">
      <c r="A1780" t="s">
        <v>30</v>
      </c>
      <c r="B1780" t="s">
        <v>113</v>
      </c>
      <c r="C1780" t="s">
        <v>67</v>
      </c>
      <c r="D1780" t="s">
        <v>16</v>
      </c>
      <c r="E1780" t="s">
        <v>21</v>
      </c>
      <c r="F1780" s="1">
        <v>41952</v>
      </c>
      <c r="G1780">
        <v>206438100</v>
      </c>
      <c r="H1780" s="1">
        <v>41972</v>
      </c>
      <c r="I1780">
        <v>14</v>
      </c>
      <c r="J1780" s="6">
        <v>9.33</v>
      </c>
      <c r="K1780" s="6">
        <v>6.92</v>
      </c>
      <c r="L1780" s="7">
        <f>raw[[#This Row],[Unit Price]]*raw[[#This Row],[Units Sold]]</f>
        <v>130.62</v>
      </c>
      <c r="M1780" s="7">
        <f>raw[[#This Row],[Unit Cost]]*raw[[#This Row],[Units Sold]]</f>
        <v>96.88</v>
      </c>
      <c r="N1780" s="7">
        <f>raw[[#This Row],[Total Revenue]]-raw[[#This Row],[Total Cost]]</f>
        <v>33.740000000000009</v>
      </c>
    </row>
    <row r="1781" spans="1:14" x14ac:dyDescent="0.25">
      <c r="A1781" t="s">
        <v>18</v>
      </c>
      <c r="B1781" t="s">
        <v>75</v>
      </c>
      <c r="C1781" t="s">
        <v>33</v>
      </c>
      <c r="D1781" t="s">
        <v>16</v>
      </c>
      <c r="E1781" t="s">
        <v>39</v>
      </c>
      <c r="F1781" s="1">
        <v>41499</v>
      </c>
      <c r="G1781">
        <v>474539268</v>
      </c>
      <c r="H1781" s="1">
        <v>41528</v>
      </c>
      <c r="I1781">
        <v>9</v>
      </c>
      <c r="J1781" s="6">
        <v>255.28</v>
      </c>
      <c r="K1781" s="6">
        <v>159.41999999999999</v>
      </c>
      <c r="L1781" s="7">
        <f>raw[[#This Row],[Unit Price]]*raw[[#This Row],[Units Sold]]</f>
        <v>2297.52</v>
      </c>
      <c r="M1781" s="7">
        <f>raw[[#This Row],[Unit Cost]]*raw[[#This Row],[Units Sold]]</f>
        <v>1434.78</v>
      </c>
      <c r="N1781" s="7">
        <f>raw[[#This Row],[Total Revenue]]-raw[[#This Row],[Total Cost]]</f>
        <v>862.74</v>
      </c>
    </row>
    <row r="1782" spans="1:14" x14ac:dyDescent="0.25">
      <c r="A1782" t="s">
        <v>245</v>
      </c>
      <c r="B1782" t="s">
        <v>116</v>
      </c>
      <c r="C1782" t="s">
        <v>23</v>
      </c>
      <c r="D1782" t="s">
        <v>24</v>
      </c>
      <c r="E1782" t="s">
        <v>39</v>
      </c>
      <c r="F1782" s="1">
        <v>41991</v>
      </c>
      <c r="G1782">
        <v>510128533</v>
      </c>
      <c r="H1782" s="1">
        <v>42003</v>
      </c>
      <c r="I1782">
        <v>12</v>
      </c>
      <c r="J1782" s="6">
        <v>154.06</v>
      </c>
      <c r="K1782" s="6">
        <v>90.93</v>
      </c>
      <c r="L1782" s="7">
        <f>raw[[#This Row],[Unit Price]]*raw[[#This Row],[Units Sold]]</f>
        <v>1848.72</v>
      </c>
      <c r="M1782" s="7">
        <f>raw[[#This Row],[Unit Cost]]*raw[[#This Row],[Units Sold]]</f>
        <v>1091.1600000000001</v>
      </c>
      <c r="N1782" s="7">
        <f>raw[[#This Row],[Total Revenue]]-raw[[#This Row],[Total Cost]]</f>
        <v>757.56</v>
      </c>
    </row>
    <row r="1783" spans="1:14" x14ac:dyDescent="0.25">
      <c r="A1783" t="s">
        <v>18</v>
      </c>
      <c r="B1783" t="s">
        <v>86</v>
      </c>
      <c r="C1783" t="s">
        <v>50</v>
      </c>
      <c r="D1783" t="s">
        <v>16</v>
      </c>
      <c r="E1783" t="s">
        <v>29</v>
      </c>
      <c r="F1783" s="1">
        <v>42623</v>
      </c>
      <c r="G1783">
        <v>647629725</v>
      </c>
      <c r="H1783" s="1">
        <v>42662</v>
      </c>
      <c r="I1783">
        <v>11</v>
      </c>
      <c r="J1783" s="6">
        <v>81.73</v>
      </c>
      <c r="K1783" s="6">
        <v>56.67</v>
      </c>
      <c r="L1783" s="7">
        <f>raw[[#This Row],[Unit Price]]*raw[[#This Row],[Units Sold]]</f>
        <v>899.03000000000009</v>
      </c>
      <c r="M1783" s="7">
        <f>raw[[#This Row],[Unit Cost]]*raw[[#This Row],[Units Sold]]</f>
        <v>623.37</v>
      </c>
      <c r="N1783" s="7">
        <f>raw[[#This Row],[Total Revenue]]-raw[[#This Row],[Total Cost]]</f>
        <v>275.66000000000008</v>
      </c>
    </row>
    <row r="1784" spans="1:14" x14ac:dyDescent="0.25">
      <c r="A1784" t="s">
        <v>18</v>
      </c>
      <c r="B1784" t="s">
        <v>19</v>
      </c>
      <c r="C1784" t="s">
        <v>50</v>
      </c>
      <c r="D1784" t="s">
        <v>16</v>
      </c>
      <c r="E1784" t="s">
        <v>21</v>
      </c>
      <c r="F1784" s="1">
        <v>40215</v>
      </c>
      <c r="G1784">
        <v>841779172</v>
      </c>
      <c r="H1784" s="1">
        <v>40256</v>
      </c>
      <c r="I1784">
        <v>1</v>
      </c>
      <c r="J1784" s="6">
        <v>81.73</v>
      </c>
      <c r="K1784" s="6">
        <v>56.67</v>
      </c>
      <c r="L1784" s="7">
        <f>raw[[#This Row],[Unit Price]]*raw[[#This Row],[Units Sold]]</f>
        <v>81.73</v>
      </c>
      <c r="M1784" s="7">
        <f>raw[[#This Row],[Unit Cost]]*raw[[#This Row],[Units Sold]]</f>
        <v>56.67</v>
      </c>
      <c r="N1784" s="7">
        <f>raw[[#This Row],[Total Revenue]]-raw[[#This Row],[Total Cost]]</f>
        <v>25.060000000000002</v>
      </c>
    </row>
    <row r="1785" spans="1:14" x14ac:dyDescent="0.25">
      <c r="A1785" t="s">
        <v>246</v>
      </c>
      <c r="B1785" t="s">
        <v>90</v>
      </c>
      <c r="C1785" t="s">
        <v>15</v>
      </c>
      <c r="D1785" t="s">
        <v>24</v>
      </c>
      <c r="E1785" t="s">
        <v>17</v>
      </c>
      <c r="F1785" s="1">
        <v>41656</v>
      </c>
      <c r="G1785">
        <v>217625701</v>
      </c>
      <c r="H1785" s="1">
        <v>41696</v>
      </c>
      <c r="I1785">
        <v>15</v>
      </c>
      <c r="J1785" s="6">
        <v>651.21</v>
      </c>
      <c r="K1785" s="6">
        <v>524.96</v>
      </c>
      <c r="L1785" s="7">
        <f>raw[[#This Row],[Unit Price]]*raw[[#This Row],[Units Sold]]</f>
        <v>9768.1500000000015</v>
      </c>
      <c r="M1785" s="7">
        <f>raw[[#This Row],[Unit Cost]]*raw[[#This Row],[Units Sold]]</f>
        <v>7874.4000000000005</v>
      </c>
      <c r="N1785" s="7">
        <f>raw[[#This Row],[Total Revenue]]-raw[[#This Row],[Total Cost]]</f>
        <v>1893.7500000000009</v>
      </c>
    </row>
    <row r="1786" spans="1:14" x14ac:dyDescent="0.25">
      <c r="A1786" t="s">
        <v>78</v>
      </c>
      <c r="B1786" t="s">
        <v>209</v>
      </c>
      <c r="C1786" t="s">
        <v>46</v>
      </c>
      <c r="D1786" t="s">
        <v>16</v>
      </c>
      <c r="E1786" t="s">
        <v>39</v>
      </c>
      <c r="F1786" s="1">
        <v>40395</v>
      </c>
      <c r="G1786">
        <v>220530641</v>
      </c>
      <c r="H1786" s="1">
        <v>40413</v>
      </c>
      <c r="I1786">
        <v>15</v>
      </c>
      <c r="J1786" s="6">
        <v>152.58000000000001</v>
      </c>
      <c r="K1786" s="6">
        <v>97.44</v>
      </c>
      <c r="L1786" s="7">
        <f>raw[[#This Row],[Unit Price]]*raw[[#This Row],[Units Sold]]</f>
        <v>2288.7000000000003</v>
      </c>
      <c r="M1786" s="7">
        <f>raw[[#This Row],[Unit Cost]]*raw[[#This Row],[Units Sold]]</f>
        <v>1461.6</v>
      </c>
      <c r="N1786" s="7">
        <f>raw[[#This Row],[Total Revenue]]-raw[[#This Row],[Total Cost]]</f>
        <v>827.10000000000036</v>
      </c>
    </row>
    <row r="1787" spans="1:14" x14ac:dyDescent="0.25">
      <c r="A1787" t="s">
        <v>18</v>
      </c>
      <c r="B1787" t="s">
        <v>196</v>
      </c>
      <c r="C1787" t="s">
        <v>44</v>
      </c>
      <c r="D1787" t="s">
        <v>24</v>
      </c>
      <c r="E1787" t="s">
        <v>21</v>
      </c>
      <c r="F1787" s="1">
        <v>42715</v>
      </c>
      <c r="G1787">
        <v>566167819</v>
      </c>
      <c r="H1787" s="1">
        <v>42715</v>
      </c>
      <c r="I1787">
        <v>1</v>
      </c>
      <c r="J1787" s="6">
        <v>109.28</v>
      </c>
      <c r="K1787" s="6">
        <v>35.840000000000003</v>
      </c>
      <c r="L1787" s="7">
        <f>raw[[#This Row],[Unit Price]]*raw[[#This Row],[Units Sold]]</f>
        <v>109.28</v>
      </c>
      <c r="M1787" s="7">
        <f>raw[[#This Row],[Unit Cost]]*raw[[#This Row],[Units Sold]]</f>
        <v>35.840000000000003</v>
      </c>
      <c r="N1787" s="7">
        <f>raw[[#This Row],[Total Revenue]]-raw[[#This Row],[Total Cost]]</f>
        <v>73.44</v>
      </c>
    </row>
    <row r="1788" spans="1:14" x14ac:dyDescent="0.25">
      <c r="A1788" t="s">
        <v>30</v>
      </c>
      <c r="B1788" t="s">
        <v>120</v>
      </c>
      <c r="C1788" t="s">
        <v>44</v>
      </c>
      <c r="D1788" t="s">
        <v>24</v>
      </c>
      <c r="E1788" t="s">
        <v>17</v>
      </c>
      <c r="F1788" s="1">
        <v>41461</v>
      </c>
      <c r="G1788">
        <v>590523564</v>
      </c>
      <c r="H1788" s="1">
        <v>41483</v>
      </c>
      <c r="I1788">
        <v>13</v>
      </c>
      <c r="J1788" s="6">
        <v>109.28</v>
      </c>
      <c r="K1788" s="6">
        <v>35.840000000000003</v>
      </c>
      <c r="L1788" s="7">
        <f>raw[[#This Row],[Unit Price]]*raw[[#This Row],[Units Sold]]</f>
        <v>1420.64</v>
      </c>
      <c r="M1788" s="7">
        <f>raw[[#This Row],[Unit Cost]]*raw[[#This Row],[Units Sold]]</f>
        <v>465.92000000000007</v>
      </c>
      <c r="N1788" s="7">
        <f>raw[[#This Row],[Total Revenue]]-raw[[#This Row],[Total Cost]]</f>
        <v>954.72</v>
      </c>
    </row>
    <row r="1789" spans="1:14" x14ac:dyDescent="0.25">
      <c r="A1789" t="s">
        <v>18</v>
      </c>
      <c r="B1789" t="s">
        <v>168</v>
      </c>
      <c r="C1789" t="s">
        <v>50</v>
      </c>
      <c r="D1789" t="s">
        <v>16</v>
      </c>
      <c r="E1789" t="s">
        <v>29</v>
      </c>
      <c r="F1789" s="1">
        <v>42311</v>
      </c>
      <c r="G1789">
        <v>599896705</v>
      </c>
      <c r="H1789" s="1">
        <v>42316</v>
      </c>
      <c r="I1789">
        <v>3</v>
      </c>
      <c r="J1789" s="6">
        <v>81.73</v>
      </c>
      <c r="K1789" s="6">
        <v>56.67</v>
      </c>
      <c r="L1789" s="7">
        <f>raw[[#This Row],[Unit Price]]*raw[[#This Row],[Units Sold]]</f>
        <v>245.19</v>
      </c>
      <c r="M1789" s="7">
        <f>raw[[#This Row],[Unit Cost]]*raw[[#This Row],[Units Sold]]</f>
        <v>170.01</v>
      </c>
      <c r="N1789" s="7">
        <f>raw[[#This Row],[Total Revenue]]-raw[[#This Row],[Total Cost]]</f>
        <v>75.180000000000007</v>
      </c>
    </row>
    <row r="1790" spans="1:14" x14ac:dyDescent="0.25">
      <c r="A1790" t="s">
        <v>104</v>
      </c>
      <c r="B1790" t="s">
        <v>105</v>
      </c>
      <c r="C1790" t="s">
        <v>44</v>
      </c>
      <c r="D1790" t="s">
        <v>24</v>
      </c>
      <c r="E1790" t="s">
        <v>39</v>
      </c>
      <c r="F1790" s="1">
        <v>40269</v>
      </c>
      <c r="G1790">
        <v>520898568</v>
      </c>
      <c r="H1790" s="1">
        <v>40308</v>
      </c>
      <c r="I1790">
        <v>7</v>
      </c>
      <c r="J1790" s="6">
        <v>109.28</v>
      </c>
      <c r="K1790" s="6">
        <v>35.840000000000003</v>
      </c>
      <c r="L1790" s="7">
        <f>raw[[#This Row],[Unit Price]]*raw[[#This Row],[Units Sold]]</f>
        <v>764.96</v>
      </c>
      <c r="M1790" s="7">
        <f>raw[[#This Row],[Unit Cost]]*raw[[#This Row],[Units Sold]]</f>
        <v>250.88000000000002</v>
      </c>
      <c r="N1790" s="7">
        <f>raw[[#This Row],[Total Revenue]]-raw[[#This Row],[Total Cost]]</f>
        <v>514.08000000000004</v>
      </c>
    </row>
    <row r="1791" spans="1:14" x14ac:dyDescent="0.25">
      <c r="A1791" t="s">
        <v>18</v>
      </c>
      <c r="B1791" t="s">
        <v>19</v>
      </c>
      <c r="C1791" t="s">
        <v>46</v>
      </c>
      <c r="D1791" t="s">
        <v>16</v>
      </c>
      <c r="E1791" t="s">
        <v>21</v>
      </c>
      <c r="F1791" s="1">
        <v>40410</v>
      </c>
      <c r="G1791">
        <v>350452983</v>
      </c>
      <c r="H1791" s="1">
        <v>40458</v>
      </c>
      <c r="I1791">
        <v>9</v>
      </c>
      <c r="J1791" s="6">
        <v>152.58000000000001</v>
      </c>
      <c r="K1791" s="6">
        <v>97.44</v>
      </c>
      <c r="L1791" s="7">
        <f>raw[[#This Row],[Unit Price]]*raw[[#This Row],[Units Sold]]</f>
        <v>1373.22</v>
      </c>
      <c r="M1791" s="7">
        <f>raw[[#This Row],[Unit Cost]]*raw[[#This Row],[Units Sold]]</f>
        <v>876.96</v>
      </c>
      <c r="N1791" s="7">
        <f>raw[[#This Row],[Total Revenue]]-raw[[#This Row],[Total Cost]]</f>
        <v>496.26</v>
      </c>
    </row>
    <row r="1792" spans="1:14" x14ac:dyDescent="0.25">
      <c r="A1792" t="s">
        <v>18</v>
      </c>
      <c r="B1792" t="s">
        <v>65</v>
      </c>
      <c r="C1792" t="s">
        <v>33</v>
      </c>
      <c r="D1792" t="s">
        <v>24</v>
      </c>
      <c r="E1792" t="s">
        <v>29</v>
      </c>
      <c r="F1792" s="1">
        <v>42664</v>
      </c>
      <c r="G1792">
        <v>605796277</v>
      </c>
      <c r="H1792" s="1">
        <v>42685</v>
      </c>
      <c r="I1792">
        <v>12</v>
      </c>
      <c r="J1792" s="6">
        <v>255.28</v>
      </c>
      <c r="K1792" s="6">
        <v>159.41999999999999</v>
      </c>
      <c r="L1792" s="7">
        <f>raw[[#This Row],[Unit Price]]*raw[[#This Row],[Units Sold]]</f>
        <v>3063.36</v>
      </c>
      <c r="M1792" s="7">
        <f>raw[[#This Row],[Unit Cost]]*raw[[#This Row],[Units Sold]]</f>
        <v>1913.04</v>
      </c>
      <c r="N1792" s="7">
        <f>raw[[#This Row],[Total Revenue]]-raw[[#This Row],[Total Cost]]</f>
        <v>1150.3200000000002</v>
      </c>
    </row>
    <row r="1793" spans="1:14" x14ac:dyDescent="0.25">
      <c r="A1793" t="s">
        <v>245</v>
      </c>
      <c r="B1793" t="s">
        <v>84</v>
      </c>
      <c r="C1793" t="s">
        <v>46</v>
      </c>
      <c r="D1793" t="s">
        <v>16</v>
      </c>
      <c r="E1793" t="s">
        <v>29</v>
      </c>
      <c r="F1793" s="1">
        <v>40438</v>
      </c>
      <c r="G1793">
        <v>974477279</v>
      </c>
      <c r="H1793" s="1">
        <v>40474</v>
      </c>
      <c r="I1793">
        <v>14</v>
      </c>
      <c r="J1793" s="6">
        <v>152.58000000000001</v>
      </c>
      <c r="K1793" s="6">
        <v>97.44</v>
      </c>
      <c r="L1793" s="7">
        <f>raw[[#This Row],[Unit Price]]*raw[[#This Row],[Units Sold]]</f>
        <v>2136.1200000000003</v>
      </c>
      <c r="M1793" s="7">
        <f>raw[[#This Row],[Unit Cost]]*raw[[#This Row],[Units Sold]]</f>
        <v>1364.1599999999999</v>
      </c>
      <c r="N1793" s="7">
        <f>raw[[#This Row],[Total Revenue]]-raw[[#This Row],[Total Cost]]</f>
        <v>771.96000000000049</v>
      </c>
    </row>
    <row r="1794" spans="1:14" x14ac:dyDescent="0.25">
      <c r="A1794" t="s">
        <v>30</v>
      </c>
      <c r="B1794" t="s">
        <v>179</v>
      </c>
      <c r="C1794" t="s">
        <v>15</v>
      </c>
      <c r="D1794" t="s">
        <v>24</v>
      </c>
      <c r="E1794" t="s">
        <v>21</v>
      </c>
      <c r="F1794" s="1">
        <v>41354</v>
      </c>
      <c r="G1794">
        <v>764357316</v>
      </c>
      <c r="H1794" s="1">
        <v>41385</v>
      </c>
      <c r="I1794">
        <v>15</v>
      </c>
      <c r="J1794" s="6">
        <v>651.21</v>
      </c>
      <c r="K1794" s="6">
        <v>524.96</v>
      </c>
      <c r="L1794" s="7">
        <f>raw[[#This Row],[Unit Price]]*raw[[#This Row],[Units Sold]]</f>
        <v>9768.1500000000015</v>
      </c>
      <c r="M1794" s="7">
        <f>raw[[#This Row],[Unit Cost]]*raw[[#This Row],[Units Sold]]</f>
        <v>7874.4000000000005</v>
      </c>
      <c r="N1794" s="7">
        <f>raw[[#This Row],[Total Revenue]]-raw[[#This Row],[Total Cost]]</f>
        <v>1893.7500000000009</v>
      </c>
    </row>
    <row r="1795" spans="1:14" x14ac:dyDescent="0.25">
      <c r="A1795" t="s">
        <v>245</v>
      </c>
      <c r="B1795" t="s">
        <v>199</v>
      </c>
      <c r="C1795" t="s">
        <v>33</v>
      </c>
      <c r="D1795" t="s">
        <v>16</v>
      </c>
      <c r="E1795" t="s">
        <v>39</v>
      </c>
      <c r="F1795" s="1">
        <v>40979</v>
      </c>
      <c r="G1795">
        <v>253610217</v>
      </c>
      <c r="H1795" s="1">
        <v>41017</v>
      </c>
      <c r="I1795">
        <v>13</v>
      </c>
      <c r="J1795" s="6">
        <v>255.28</v>
      </c>
      <c r="K1795" s="6">
        <v>159.41999999999999</v>
      </c>
      <c r="L1795" s="7">
        <f>raw[[#This Row],[Unit Price]]*raw[[#This Row],[Units Sold]]</f>
        <v>3318.64</v>
      </c>
      <c r="M1795" s="7">
        <f>raw[[#This Row],[Unit Cost]]*raw[[#This Row],[Units Sold]]</f>
        <v>2072.46</v>
      </c>
      <c r="N1795" s="7">
        <f>raw[[#This Row],[Total Revenue]]-raw[[#This Row],[Total Cost]]</f>
        <v>1246.1799999999998</v>
      </c>
    </row>
    <row r="1796" spans="1:14" x14ac:dyDescent="0.25">
      <c r="A1796" t="s">
        <v>30</v>
      </c>
      <c r="B1796" t="s">
        <v>160</v>
      </c>
      <c r="C1796" t="s">
        <v>50</v>
      </c>
      <c r="D1796" t="s">
        <v>16</v>
      </c>
      <c r="E1796" t="s">
        <v>39</v>
      </c>
      <c r="F1796" s="1">
        <v>40800</v>
      </c>
      <c r="G1796">
        <v>240722310</v>
      </c>
      <c r="H1796" s="1">
        <v>40846</v>
      </c>
      <c r="I1796">
        <v>7</v>
      </c>
      <c r="J1796" s="6">
        <v>81.73</v>
      </c>
      <c r="K1796" s="6">
        <v>56.67</v>
      </c>
      <c r="L1796" s="7">
        <f>raw[[#This Row],[Unit Price]]*raw[[#This Row],[Units Sold]]</f>
        <v>572.11</v>
      </c>
      <c r="M1796" s="7">
        <f>raw[[#This Row],[Unit Cost]]*raw[[#This Row],[Units Sold]]</f>
        <v>396.69</v>
      </c>
      <c r="N1796" s="7">
        <f>raw[[#This Row],[Total Revenue]]-raw[[#This Row],[Total Cost]]</f>
        <v>175.42000000000002</v>
      </c>
    </row>
    <row r="1797" spans="1:14" x14ac:dyDescent="0.25">
      <c r="A1797" t="s">
        <v>18</v>
      </c>
      <c r="B1797" t="s">
        <v>99</v>
      </c>
      <c r="C1797" t="s">
        <v>67</v>
      </c>
      <c r="D1797" t="s">
        <v>16</v>
      </c>
      <c r="E1797" t="s">
        <v>17</v>
      </c>
      <c r="F1797" s="1">
        <v>41310</v>
      </c>
      <c r="G1797">
        <v>694492423</v>
      </c>
      <c r="H1797" s="1">
        <v>41347</v>
      </c>
      <c r="I1797">
        <v>8</v>
      </c>
      <c r="J1797" s="6">
        <v>9.33</v>
      </c>
      <c r="K1797" s="6">
        <v>6.92</v>
      </c>
      <c r="L1797" s="7">
        <f>raw[[#This Row],[Unit Price]]*raw[[#This Row],[Units Sold]]</f>
        <v>74.64</v>
      </c>
      <c r="M1797" s="7">
        <f>raw[[#This Row],[Unit Cost]]*raw[[#This Row],[Units Sold]]</f>
        <v>55.36</v>
      </c>
      <c r="N1797" s="7">
        <f>raw[[#This Row],[Total Revenue]]-raw[[#This Row],[Total Cost]]</f>
        <v>19.28</v>
      </c>
    </row>
    <row r="1798" spans="1:14" x14ac:dyDescent="0.25">
      <c r="A1798" t="s">
        <v>30</v>
      </c>
      <c r="B1798" t="s">
        <v>145</v>
      </c>
      <c r="C1798" t="s">
        <v>20</v>
      </c>
      <c r="D1798" t="s">
        <v>24</v>
      </c>
      <c r="E1798" t="s">
        <v>39</v>
      </c>
      <c r="F1798" s="1">
        <v>40624</v>
      </c>
      <c r="G1798">
        <v>304031884</v>
      </c>
      <c r="H1798" s="1">
        <v>40627</v>
      </c>
      <c r="I1798">
        <v>14</v>
      </c>
      <c r="J1798" s="6">
        <v>47.45</v>
      </c>
      <c r="K1798" s="6">
        <v>31.79</v>
      </c>
      <c r="L1798" s="7">
        <f>raw[[#This Row],[Unit Price]]*raw[[#This Row],[Units Sold]]</f>
        <v>664.30000000000007</v>
      </c>
      <c r="M1798" s="7">
        <f>raw[[#This Row],[Unit Cost]]*raw[[#This Row],[Units Sold]]</f>
        <v>445.06</v>
      </c>
      <c r="N1798" s="7">
        <f>raw[[#This Row],[Total Revenue]]-raw[[#This Row],[Total Cost]]</f>
        <v>219.24000000000007</v>
      </c>
    </row>
    <row r="1799" spans="1:14" x14ac:dyDescent="0.25">
      <c r="A1799" t="s">
        <v>247</v>
      </c>
      <c r="B1799" t="s">
        <v>89</v>
      </c>
      <c r="C1799" t="s">
        <v>35</v>
      </c>
      <c r="D1799" t="s">
        <v>24</v>
      </c>
      <c r="E1799" t="s">
        <v>39</v>
      </c>
      <c r="F1799" s="1">
        <v>41398</v>
      </c>
      <c r="G1799">
        <v>528764522</v>
      </c>
      <c r="H1799" s="1">
        <v>41426</v>
      </c>
      <c r="I1799">
        <v>3</v>
      </c>
      <c r="J1799" s="6">
        <v>421.89</v>
      </c>
      <c r="K1799" s="6">
        <v>364.69</v>
      </c>
      <c r="L1799" s="7">
        <f>raw[[#This Row],[Unit Price]]*raw[[#This Row],[Units Sold]]</f>
        <v>1265.67</v>
      </c>
      <c r="M1799" s="7">
        <f>raw[[#This Row],[Unit Cost]]*raw[[#This Row],[Units Sold]]</f>
        <v>1094.07</v>
      </c>
      <c r="N1799" s="7">
        <f>raw[[#This Row],[Total Revenue]]-raw[[#This Row],[Total Cost]]</f>
        <v>171.60000000000014</v>
      </c>
    </row>
    <row r="1800" spans="1:14" x14ac:dyDescent="0.25">
      <c r="A1800" t="s">
        <v>18</v>
      </c>
      <c r="B1800" t="s">
        <v>195</v>
      </c>
      <c r="C1800" t="s">
        <v>26</v>
      </c>
      <c r="D1800" t="s">
        <v>16</v>
      </c>
      <c r="E1800" t="s">
        <v>17</v>
      </c>
      <c r="F1800" s="1">
        <v>41141</v>
      </c>
      <c r="G1800">
        <v>648426663</v>
      </c>
      <c r="H1800" s="1">
        <v>41145</v>
      </c>
      <c r="I1800">
        <v>5</v>
      </c>
      <c r="J1800" s="6">
        <v>668.27</v>
      </c>
      <c r="K1800" s="6">
        <v>502.54</v>
      </c>
      <c r="L1800" s="7">
        <f>raw[[#This Row],[Unit Price]]*raw[[#This Row],[Units Sold]]</f>
        <v>3341.35</v>
      </c>
      <c r="M1800" s="7">
        <f>raw[[#This Row],[Unit Cost]]*raw[[#This Row],[Units Sold]]</f>
        <v>2512.7000000000003</v>
      </c>
      <c r="N1800" s="7">
        <f>raw[[#This Row],[Total Revenue]]-raw[[#This Row],[Total Cost]]</f>
        <v>828.64999999999964</v>
      </c>
    </row>
    <row r="1801" spans="1:14" x14ac:dyDescent="0.25">
      <c r="A1801" t="s">
        <v>104</v>
      </c>
      <c r="B1801" t="s">
        <v>142</v>
      </c>
      <c r="C1801" t="s">
        <v>53</v>
      </c>
      <c r="D1801" t="s">
        <v>16</v>
      </c>
      <c r="E1801" t="s">
        <v>39</v>
      </c>
      <c r="F1801" s="1">
        <v>41902</v>
      </c>
      <c r="G1801">
        <v>913067138</v>
      </c>
      <c r="H1801" s="1">
        <v>41919</v>
      </c>
      <c r="I1801">
        <v>10</v>
      </c>
      <c r="J1801" s="6">
        <v>437.2</v>
      </c>
      <c r="K1801" s="6">
        <v>263.33</v>
      </c>
      <c r="L1801" s="7">
        <f>raw[[#This Row],[Unit Price]]*raw[[#This Row],[Units Sold]]</f>
        <v>4372</v>
      </c>
      <c r="M1801" s="7">
        <f>raw[[#This Row],[Unit Cost]]*raw[[#This Row],[Units Sold]]</f>
        <v>2633.2999999999997</v>
      </c>
      <c r="N1801" s="7">
        <f>raw[[#This Row],[Total Revenue]]-raw[[#This Row],[Total Cost]]</f>
        <v>1738.7000000000003</v>
      </c>
    </row>
    <row r="1802" spans="1:14" x14ac:dyDescent="0.25">
      <c r="A1802" t="s">
        <v>245</v>
      </c>
      <c r="B1802" t="s">
        <v>159</v>
      </c>
      <c r="C1802" t="s">
        <v>50</v>
      </c>
      <c r="D1802" t="s">
        <v>16</v>
      </c>
      <c r="E1802" t="s">
        <v>39</v>
      </c>
      <c r="F1802" s="1">
        <v>40587</v>
      </c>
      <c r="G1802">
        <v>293047273</v>
      </c>
      <c r="H1802" s="1">
        <v>40600</v>
      </c>
      <c r="I1802">
        <v>13</v>
      </c>
      <c r="J1802" s="6">
        <v>81.73</v>
      </c>
      <c r="K1802" s="6">
        <v>56.67</v>
      </c>
      <c r="L1802" s="7">
        <f>raw[[#This Row],[Unit Price]]*raw[[#This Row],[Units Sold]]</f>
        <v>1062.49</v>
      </c>
      <c r="M1802" s="7">
        <f>raw[[#This Row],[Unit Cost]]*raw[[#This Row],[Units Sold]]</f>
        <v>736.71</v>
      </c>
      <c r="N1802" s="7">
        <f>raw[[#This Row],[Total Revenue]]-raw[[#This Row],[Total Cost]]</f>
        <v>325.77999999999997</v>
      </c>
    </row>
    <row r="1803" spans="1:14" x14ac:dyDescent="0.25">
      <c r="A1803" t="s">
        <v>245</v>
      </c>
      <c r="B1803" t="s">
        <v>97</v>
      </c>
      <c r="C1803" t="s">
        <v>50</v>
      </c>
      <c r="D1803" t="s">
        <v>24</v>
      </c>
      <c r="E1803" t="s">
        <v>21</v>
      </c>
      <c r="F1803" s="1">
        <v>41406</v>
      </c>
      <c r="G1803">
        <v>529040896</v>
      </c>
      <c r="H1803" s="1">
        <v>41432</v>
      </c>
      <c r="I1803">
        <v>6</v>
      </c>
      <c r="J1803" s="6">
        <v>81.73</v>
      </c>
      <c r="K1803" s="6">
        <v>56.67</v>
      </c>
      <c r="L1803" s="7">
        <f>raw[[#This Row],[Unit Price]]*raw[[#This Row],[Units Sold]]</f>
        <v>490.38</v>
      </c>
      <c r="M1803" s="7">
        <f>raw[[#This Row],[Unit Cost]]*raw[[#This Row],[Units Sold]]</f>
        <v>340.02</v>
      </c>
      <c r="N1803" s="7">
        <f>raw[[#This Row],[Total Revenue]]-raw[[#This Row],[Total Cost]]</f>
        <v>150.36000000000001</v>
      </c>
    </row>
    <row r="1804" spans="1:14" x14ac:dyDescent="0.25">
      <c r="A1804" t="s">
        <v>18</v>
      </c>
      <c r="B1804" t="s">
        <v>85</v>
      </c>
      <c r="C1804" t="s">
        <v>15</v>
      </c>
      <c r="D1804" t="s">
        <v>24</v>
      </c>
      <c r="E1804" t="s">
        <v>39</v>
      </c>
      <c r="F1804" s="1">
        <v>40660</v>
      </c>
      <c r="G1804">
        <v>282034337</v>
      </c>
      <c r="H1804" s="1">
        <v>40665</v>
      </c>
      <c r="I1804">
        <v>15</v>
      </c>
      <c r="J1804" s="6">
        <v>651.21</v>
      </c>
      <c r="K1804" s="6">
        <v>524.96</v>
      </c>
      <c r="L1804" s="7">
        <f>raw[[#This Row],[Unit Price]]*raw[[#This Row],[Units Sold]]</f>
        <v>9768.1500000000015</v>
      </c>
      <c r="M1804" s="7">
        <f>raw[[#This Row],[Unit Cost]]*raw[[#This Row],[Units Sold]]</f>
        <v>7874.4000000000005</v>
      </c>
      <c r="N1804" s="7">
        <f>raw[[#This Row],[Total Revenue]]-raw[[#This Row],[Total Cost]]</f>
        <v>1893.7500000000009</v>
      </c>
    </row>
    <row r="1805" spans="1:14" x14ac:dyDescent="0.25">
      <c r="A1805" t="s">
        <v>245</v>
      </c>
      <c r="B1805" t="s">
        <v>128</v>
      </c>
      <c r="C1805" t="s">
        <v>44</v>
      </c>
      <c r="D1805" t="s">
        <v>24</v>
      </c>
      <c r="E1805" t="s">
        <v>17</v>
      </c>
      <c r="F1805" s="1">
        <v>41954</v>
      </c>
      <c r="G1805">
        <v>983326423</v>
      </c>
      <c r="H1805" s="1">
        <v>41990</v>
      </c>
      <c r="I1805">
        <v>12</v>
      </c>
      <c r="J1805" s="6">
        <v>109.28</v>
      </c>
      <c r="K1805" s="6">
        <v>35.840000000000003</v>
      </c>
      <c r="L1805" s="7">
        <f>raw[[#This Row],[Unit Price]]*raw[[#This Row],[Units Sold]]</f>
        <v>1311.3600000000001</v>
      </c>
      <c r="M1805" s="7">
        <f>raw[[#This Row],[Unit Cost]]*raw[[#This Row],[Units Sold]]</f>
        <v>430.08000000000004</v>
      </c>
      <c r="N1805" s="7">
        <f>raw[[#This Row],[Total Revenue]]-raw[[#This Row],[Total Cost]]</f>
        <v>881.28000000000009</v>
      </c>
    </row>
    <row r="1806" spans="1:14" x14ac:dyDescent="0.25">
      <c r="A1806" t="s">
        <v>245</v>
      </c>
      <c r="B1806" t="s">
        <v>140</v>
      </c>
      <c r="C1806" t="s">
        <v>50</v>
      </c>
      <c r="D1806" t="s">
        <v>24</v>
      </c>
      <c r="E1806" t="s">
        <v>21</v>
      </c>
      <c r="F1806" s="1">
        <v>40983</v>
      </c>
      <c r="G1806">
        <v>984528481</v>
      </c>
      <c r="H1806" s="1">
        <v>41001</v>
      </c>
      <c r="I1806">
        <v>5</v>
      </c>
      <c r="J1806" s="6">
        <v>81.73</v>
      </c>
      <c r="K1806" s="6">
        <v>56.67</v>
      </c>
      <c r="L1806" s="7">
        <f>raw[[#This Row],[Unit Price]]*raw[[#This Row],[Units Sold]]</f>
        <v>408.65000000000003</v>
      </c>
      <c r="M1806" s="7">
        <f>raw[[#This Row],[Unit Cost]]*raw[[#This Row],[Units Sold]]</f>
        <v>283.35000000000002</v>
      </c>
      <c r="N1806" s="7">
        <f>raw[[#This Row],[Total Revenue]]-raw[[#This Row],[Total Cost]]</f>
        <v>125.30000000000001</v>
      </c>
    </row>
    <row r="1807" spans="1:14" x14ac:dyDescent="0.25">
      <c r="A1807" t="s">
        <v>30</v>
      </c>
      <c r="B1807" t="s">
        <v>191</v>
      </c>
      <c r="C1807" t="s">
        <v>15</v>
      </c>
      <c r="D1807" t="s">
        <v>16</v>
      </c>
      <c r="E1807" t="s">
        <v>21</v>
      </c>
      <c r="F1807" s="1">
        <v>40746</v>
      </c>
      <c r="G1807">
        <v>507564342</v>
      </c>
      <c r="H1807" s="1">
        <v>40787</v>
      </c>
      <c r="I1807">
        <v>14</v>
      </c>
      <c r="J1807" s="6">
        <v>651.21</v>
      </c>
      <c r="K1807" s="6">
        <v>524.96</v>
      </c>
      <c r="L1807" s="7">
        <f>raw[[#This Row],[Unit Price]]*raw[[#This Row],[Units Sold]]</f>
        <v>9116.94</v>
      </c>
      <c r="M1807" s="7">
        <f>raw[[#This Row],[Unit Cost]]*raw[[#This Row],[Units Sold]]</f>
        <v>7349.4400000000005</v>
      </c>
      <c r="N1807" s="7">
        <f>raw[[#This Row],[Total Revenue]]-raw[[#This Row],[Total Cost]]</f>
        <v>1767.5</v>
      </c>
    </row>
    <row r="1808" spans="1:14" x14ac:dyDescent="0.25">
      <c r="A1808" t="s">
        <v>30</v>
      </c>
      <c r="B1808" t="s">
        <v>205</v>
      </c>
      <c r="C1808" t="s">
        <v>67</v>
      </c>
      <c r="D1808" t="s">
        <v>16</v>
      </c>
      <c r="E1808" t="s">
        <v>39</v>
      </c>
      <c r="F1808" s="1">
        <v>41867</v>
      </c>
      <c r="G1808">
        <v>294670331</v>
      </c>
      <c r="H1808" s="1">
        <v>41871</v>
      </c>
      <c r="I1808">
        <v>14</v>
      </c>
      <c r="J1808" s="6">
        <v>9.33</v>
      </c>
      <c r="K1808" s="6">
        <v>6.92</v>
      </c>
      <c r="L1808" s="7">
        <f>raw[[#This Row],[Unit Price]]*raw[[#This Row],[Units Sold]]</f>
        <v>130.62</v>
      </c>
      <c r="M1808" s="7">
        <f>raw[[#This Row],[Unit Cost]]*raw[[#This Row],[Units Sold]]</f>
        <v>96.88</v>
      </c>
      <c r="N1808" s="7">
        <f>raw[[#This Row],[Total Revenue]]-raw[[#This Row],[Total Cost]]</f>
        <v>33.740000000000009</v>
      </c>
    </row>
    <row r="1809" spans="1:14" x14ac:dyDescent="0.25">
      <c r="A1809" t="s">
        <v>247</v>
      </c>
      <c r="B1809" t="s">
        <v>215</v>
      </c>
      <c r="C1809" t="s">
        <v>53</v>
      </c>
      <c r="D1809" t="s">
        <v>16</v>
      </c>
      <c r="E1809" t="s">
        <v>17</v>
      </c>
      <c r="F1809" s="1">
        <v>41207</v>
      </c>
      <c r="G1809">
        <v>258395278</v>
      </c>
      <c r="H1809" s="1">
        <v>41256</v>
      </c>
      <c r="I1809">
        <v>6</v>
      </c>
      <c r="J1809" s="6">
        <v>437.2</v>
      </c>
      <c r="K1809" s="6">
        <v>263.33</v>
      </c>
      <c r="L1809" s="7">
        <f>raw[[#This Row],[Unit Price]]*raw[[#This Row],[Units Sold]]</f>
        <v>2623.2</v>
      </c>
      <c r="M1809" s="7">
        <f>raw[[#This Row],[Unit Cost]]*raw[[#This Row],[Units Sold]]</f>
        <v>1579.98</v>
      </c>
      <c r="N1809" s="7">
        <f>raw[[#This Row],[Total Revenue]]-raw[[#This Row],[Total Cost]]</f>
        <v>1043.2199999999998</v>
      </c>
    </row>
    <row r="1810" spans="1:14" x14ac:dyDescent="0.25">
      <c r="A1810" t="s">
        <v>18</v>
      </c>
      <c r="B1810" t="s">
        <v>117</v>
      </c>
      <c r="C1810" t="s">
        <v>53</v>
      </c>
      <c r="D1810" t="s">
        <v>24</v>
      </c>
      <c r="E1810" t="s">
        <v>17</v>
      </c>
      <c r="F1810" s="1">
        <v>41552</v>
      </c>
      <c r="G1810">
        <v>831600511</v>
      </c>
      <c r="H1810" s="1">
        <v>41579</v>
      </c>
      <c r="I1810">
        <v>13</v>
      </c>
      <c r="J1810" s="6">
        <v>437.2</v>
      </c>
      <c r="K1810" s="6">
        <v>263.33</v>
      </c>
      <c r="L1810" s="7">
        <f>raw[[#This Row],[Unit Price]]*raw[[#This Row],[Units Sold]]</f>
        <v>5683.5999999999995</v>
      </c>
      <c r="M1810" s="7">
        <f>raw[[#This Row],[Unit Cost]]*raw[[#This Row],[Units Sold]]</f>
        <v>3423.29</v>
      </c>
      <c r="N1810" s="7">
        <f>raw[[#This Row],[Total Revenue]]-raw[[#This Row],[Total Cost]]</f>
        <v>2260.3099999999995</v>
      </c>
    </row>
    <row r="1811" spans="1:14" x14ac:dyDescent="0.25">
      <c r="A1811" t="s">
        <v>18</v>
      </c>
      <c r="B1811" t="s">
        <v>206</v>
      </c>
      <c r="C1811" t="s">
        <v>67</v>
      </c>
      <c r="D1811" t="s">
        <v>16</v>
      </c>
      <c r="E1811" t="s">
        <v>39</v>
      </c>
      <c r="F1811" s="1">
        <v>41923</v>
      </c>
      <c r="G1811">
        <v>717459857</v>
      </c>
      <c r="H1811" s="1">
        <v>41952</v>
      </c>
      <c r="I1811">
        <v>2</v>
      </c>
      <c r="J1811" s="6">
        <v>9.33</v>
      </c>
      <c r="K1811" s="6">
        <v>6.92</v>
      </c>
      <c r="L1811" s="7">
        <f>raw[[#This Row],[Unit Price]]*raw[[#This Row],[Units Sold]]</f>
        <v>18.66</v>
      </c>
      <c r="M1811" s="7">
        <f>raw[[#This Row],[Unit Cost]]*raw[[#This Row],[Units Sold]]</f>
        <v>13.84</v>
      </c>
      <c r="N1811" s="7">
        <f>raw[[#This Row],[Total Revenue]]-raw[[#This Row],[Total Cost]]</f>
        <v>4.82</v>
      </c>
    </row>
    <row r="1812" spans="1:14" x14ac:dyDescent="0.25">
      <c r="A1812" t="s">
        <v>18</v>
      </c>
      <c r="B1812" t="s">
        <v>54</v>
      </c>
      <c r="C1812" t="s">
        <v>53</v>
      </c>
      <c r="D1812" t="s">
        <v>16</v>
      </c>
      <c r="E1812" t="s">
        <v>29</v>
      </c>
      <c r="F1812" s="1">
        <v>41734</v>
      </c>
      <c r="G1812">
        <v>939459645</v>
      </c>
      <c r="H1812" s="1">
        <v>41745</v>
      </c>
      <c r="I1812">
        <v>10</v>
      </c>
      <c r="J1812" s="6">
        <v>437.2</v>
      </c>
      <c r="K1812" s="6">
        <v>263.33</v>
      </c>
      <c r="L1812" s="7">
        <f>raw[[#This Row],[Unit Price]]*raw[[#This Row],[Units Sold]]</f>
        <v>4372</v>
      </c>
      <c r="M1812" s="7">
        <f>raw[[#This Row],[Unit Cost]]*raw[[#This Row],[Units Sold]]</f>
        <v>2633.2999999999997</v>
      </c>
      <c r="N1812" s="7">
        <f>raw[[#This Row],[Total Revenue]]-raw[[#This Row],[Total Cost]]</f>
        <v>1738.7000000000003</v>
      </c>
    </row>
    <row r="1813" spans="1:14" x14ac:dyDescent="0.25">
      <c r="A1813" t="s">
        <v>18</v>
      </c>
      <c r="B1813" t="s">
        <v>80</v>
      </c>
      <c r="C1813" t="s">
        <v>44</v>
      </c>
      <c r="D1813" t="s">
        <v>16</v>
      </c>
      <c r="E1813" t="s">
        <v>21</v>
      </c>
      <c r="F1813" s="1">
        <v>42169</v>
      </c>
      <c r="G1813">
        <v>791398704</v>
      </c>
      <c r="H1813" s="1">
        <v>42184</v>
      </c>
      <c r="I1813">
        <v>2</v>
      </c>
      <c r="J1813" s="6">
        <v>109.28</v>
      </c>
      <c r="K1813" s="6">
        <v>35.840000000000003</v>
      </c>
      <c r="L1813" s="7">
        <f>raw[[#This Row],[Unit Price]]*raw[[#This Row],[Units Sold]]</f>
        <v>218.56</v>
      </c>
      <c r="M1813" s="7">
        <f>raw[[#This Row],[Unit Cost]]*raw[[#This Row],[Units Sold]]</f>
        <v>71.680000000000007</v>
      </c>
      <c r="N1813" s="7">
        <f>raw[[#This Row],[Total Revenue]]-raw[[#This Row],[Total Cost]]</f>
        <v>146.88</v>
      </c>
    </row>
    <row r="1814" spans="1:14" x14ac:dyDescent="0.25">
      <c r="A1814" t="s">
        <v>30</v>
      </c>
      <c r="B1814" t="s">
        <v>212</v>
      </c>
      <c r="C1814" t="s">
        <v>50</v>
      </c>
      <c r="D1814" t="s">
        <v>16</v>
      </c>
      <c r="E1814" t="s">
        <v>21</v>
      </c>
      <c r="F1814" s="1">
        <v>42035</v>
      </c>
      <c r="G1814">
        <v>987388360</v>
      </c>
      <c r="H1814" s="1">
        <v>42082</v>
      </c>
      <c r="I1814">
        <v>15</v>
      </c>
      <c r="J1814" s="6">
        <v>81.73</v>
      </c>
      <c r="K1814" s="6">
        <v>56.67</v>
      </c>
      <c r="L1814" s="7">
        <f>raw[[#This Row],[Unit Price]]*raw[[#This Row],[Units Sold]]</f>
        <v>1225.95</v>
      </c>
      <c r="M1814" s="7">
        <f>raw[[#This Row],[Unit Cost]]*raw[[#This Row],[Units Sold]]</f>
        <v>850.05000000000007</v>
      </c>
      <c r="N1814" s="7">
        <f>raw[[#This Row],[Total Revenue]]-raw[[#This Row],[Total Cost]]</f>
        <v>375.9</v>
      </c>
    </row>
    <row r="1815" spans="1:14" x14ac:dyDescent="0.25">
      <c r="A1815" t="s">
        <v>18</v>
      </c>
      <c r="B1815" t="s">
        <v>119</v>
      </c>
      <c r="C1815" t="s">
        <v>23</v>
      </c>
      <c r="D1815" t="s">
        <v>16</v>
      </c>
      <c r="E1815" t="s">
        <v>39</v>
      </c>
      <c r="F1815" s="1">
        <v>41912</v>
      </c>
      <c r="G1815">
        <v>511852443</v>
      </c>
      <c r="H1815" s="1">
        <v>41962</v>
      </c>
      <c r="I1815">
        <v>12</v>
      </c>
      <c r="J1815" s="6">
        <v>154.06</v>
      </c>
      <c r="K1815" s="6">
        <v>90.93</v>
      </c>
      <c r="L1815" s="7">
        <f>raw[[#This Row],[Unit Price]]*raw[[#This Row],[Units Sold]]</f>
        <v>1848.72</v>
      </c>
      <c r="M1815" s="7">
        <f>raw[[#This Row],[Unit Cost]]*raw[[#This Row],[Units Sold]]</f>
        <v>1091.1600000000001</v>
      </c>
      <c r="N1815" s="7">
        <f>raw[[#This Row],[Total Revenue]]-raw[[#This Row],[Total Cost]]</f>
        <v>757.56</v>
      </c>
    </row>
    <row r="1816" spans="1:14" x14ac:dyDescent="0.25">
      <c r="A1816" t="s">
        <v>30</v>
      </c>
      <c r="B1816" t="s">
        <v>179</v>
      </c>
      <c r="C1816" t="s">
        <v>35</v>
      </c>
      <c r="D1816" t="s">
        <v>16</v>
      </c>
      <c r="E1816" t="s">
        <v>17</v>
      </c>
      <c r="F1816" s="1">
        <v>42768</v>
      </c>
      <c r="G1816">
        <v>669527280</v>
      </c>
      <c r="H1816" s="1">
        <v>42801</v>
      </c>
      <c r="I1816">
        <v>11</v>
      </c>
      <c r="J1816" s="6">
        <v>421.89</v>
      </c>
      <c r="K1816" s="6">
        <v>364.69</v>
      </c>
      <c r="L1816" s="7">
        <f>raw[[#This Row],[Unit Price]]*raw[[#This Row],[Units Sold]]</f>
        <v>4640.79</v>
      </c>
      <c r="M1816" s="7">
        <f>raw[[#This Row],[Unit Cost]]*raw[[#This Row],[Units Sold]]</f>
        <v>4011.59</v>
      </c>
      <c r="N1816" s="7">
        <f>raw[[#This Row],[Total Revenue]]-raw[[#This Row],[Total Cost]]</f>
        <v>629.19999999999982</v>
      </c>
    </row>
    <row r="1817" spans="1:14" x14ac:dyDescent="0.25">
      <c r="A1817" t="s">
        <v>78</v>
      </c>
      <c r="B1817" t="s">
        <v>149</v>
      </c>
      <c r="C1817" t="s">
        <v>50</v>
      </c>
      <c r="D1817" t="s">
        <v>16</v>
      </c>
      <c r="E1817" t="s">
        <v>21</v>
      </c>
      <c r="F1817" s="1">
        <v>41812</v>
      </c>
      <c r="G1817">
        <v>135461699</v>
      </c>
      <c r="H1817" s="1">
        <v>41854</v>
      </c>
      <c r="I1817">
        <v>8</v>
      </c>
      <c r="J1817" s="6">
        <v>81.73</v>
      </c>
      <c r="K1817" s="6">
        <v>56.67</v>
      </c>
      <c r="L1817" s="7">
        <f>raw[[#This Row],[Unit Price]]*raw[[#This Row],[Units Sold]]</f>
        <v>653.84</v>
      </c>
      <c r="M1817" s="7">
        <f>raw[[#This Row],[Unit Cost]]*raw[[#This Row],[Units Sold]]</f>
        <v>453.36</v>
      </c>
      <c r="N1817" s="7">
        <f>raw[[#This Row],[Total Revenue]]-raw[[#This Row],[Total Cost]]</f>
        <v>200.48000000000002</v>
      </c>
    </row>
    <row r="1818" spans="1:14" x14ac:dyDescent="0.25">
      <c r="A1818" t="s">
        <v>30</v>
      </c>
      <c r="B1818" t="s">
        <v>31</v>
      </c>
      <c r="C1818" t="s">
        <v>20</v>
      </c>
      <c r="D1818" t="s">
        <v>16</v>
      </c>
      <c r="E1818" t="s">
        <v>39</v>
      </c>
      <c r="F1818" s="1">
        <v>42173</v>
      </c>
      <c r="G1818">
        <v>805017030</v>
      </c>
      <c r="H1818" s="1">
        <v>42208</v>
      </c>
      <c r="I1818">
        <v>2</v>
      </c>
      <c r="J1818" s="6">
        <v>47.45</v>
      </c>
      <c r="K1818" s="6">
        <v>31.79</v>
      </c>
      <c r="L1818" s="7">
        <f>raw[[#This Row],[Unit Price]]*raw[[#This Row],[Units Sold]]</f>
        <v>94.9</v>
      </c>
      <c r="M1818" s="7">
        <f>raw[[#This Row],[Unit Cost]]*raw[[#This Row],[Units Sold]]</f>
        <v>63.58</v>
      </c>
      <c r="N1818" s="7">
        <f>raw[[#This Row],[Total Revenue]]-raw[[#This Row],[Total Cost]]</f>
        <v>31.320000000000007</v>
      </c>
    </row>
    <row r="1819" spans="1:14" x14ac:dyDescent="0.25">
      <c r="A1819" t="s">
        <v>30</v>
      </c>
      <c r="B1819" t="s">
        <v>32</v>
      </c>
      <c r="C1819" t="s">
        <v>46</v>
      </c>
      <c r="D1819" t="s">
        <v>16</v>
      </c>
      <c r="E1819" t="s">
        <v>21</v>
      </c>
      <c r="F1819" s="1">
        <v>40454</v>
      </c>
      <c r="G1819">
        <v>143867099</v>
      </c>
      <c r="H1819" s="1">
        <v>40463</v>
      </c>
      <c r="I1819">
        <v>4</v>
      </c>
      <c r="J1819" s="6">
        <v>152.58000000000001</v>
      </c>
      <c r="K1819" s="6">
        <v>97.44</v>
      </c>
      <c r="L1819" s="7">
        <f>raw[[#This Row],[Unit Price]]*raw[[#This Row],[Units Sold]]</f>
        <v>610.32000000000005</v>
      </c>
      <c r="M1819" s="7">
        <f>raw[[#This Row],[Unit Cost]]*raw[[#This Row],[Units Sold]]</f>
        <v>389.76</v>
      </c>
      <c r="N1819" s="7">
        <f>raw[[#This Row],[Total Revenue]]-raw[[#This Row],[Total Cost]]</f>
        <v>220.56000000000006</v>
      </c>
    </row>
    <row r="1820" spans="1:14" x14ac:dyDescent="0.25">
      <c r="A1820" t="s">
        <v>18</v>
      </c>
      <c r="B1820" t="s">
        <v>196</v>
      </c>
      <c r="C1820" t="s">
        <v>15</v>
      </c>
      <c r="D1820" t="s">
        <v>16</v>
      </c>
      <c r="E1820" t="s">
        <v>39</v>
      </c>
      <c r="F1820" s="1">
        <v>41945</v>
      </c>
      <c r="G1820">
        <v>637998235</v>
      </c>
      <c r="H1820" s="1">
        <v>41972</v>
      </c>
      <c r="I1820">
        <v>11</v>
      </c>
      <c r="J1820" s="6">
        <v>651.21</v>
      </c>
      <c r="K1820" s="6">
        <v>524.96</v>
      </c>
      <c r="L1820" s="7">
        <f>raw[[#This Row],[Unit Price]]*raw[[#This Row],[Units Sold]]</f>
        <v>7163.31</v>
      </c>
      <c r="M1820" s="7">
        <f>raw[[#This Row],[Unit Cost]]*raw[[#This Row],[Units Sold]]</f>
        <v>5774.56</v>
      </c>
      <c r="N1820" s="7">
        <f>raw[[#This Row],[Total Revenue]]-raw[[#This Row],[Total Cost]]</f>
        <v>1388.75</v>
      </c>
    </row>
    <row r="1821" spans="1:14" x14ac:dyDescent="0.25">
      <c r="A1821" t="s">
        <v>30</v>
      </c>
      <c r="B1821" t="s">
        <v>191</v>
      </c>
      <c r="C1821" t="s">
        <v>33</v>
      </c>
      <c r="D1821" t="s">
        <v>24</v>
      </c>
      <c r="E1821" t="s">
        <v>39</v>
      </c>
      <c r="F1821" s="1">
        <v>42645</v>
      </c>
      <c r="G1821">
        <v>343709266</v>
      </c>
      <c r="H1821" s="1">
        <v>42682</v>
      </c>
      <c r="I1821">
        <v>1</v>
      </c>
      <c r="J1821" s="6">
        <v>255.28</v>
      </c>
      <c r="K1821" s="6">
        <v>159.41999999999999</v>
      </c>
      <c r="L1821" s="7">
        <f>raw[[#This Row],[Unit Price]]*raw[[#This Row],[Units Sold]]</f>
        <v>255.28</v>
      </c>
      <c r="M1821" s="7">
        <f>raw[[#This Row],[Unit Cost]]*raw[[#This Row],[Units Sold]]</f>
        <v>159.41999999999999</v>
      </c>
      <c r="N1821" s="7">
        <f>raw[[#This Row],[Total Revenue]]-raw[[#This Row],[Total Cost]]</f>
        <v>95.860000000000014</v>
      </c>
    </row>
    <row r="1822" spans="1:14" x14ac:dyDescent="0.25">
      <c r="A1822" t="s">
        <v>245</v>
      </c>
      <c r="B1822" t="s">
        <v>159</v>
      </c>
      <c r="C1822" t="s">
        <v>35</v>
      </c>
      <c r="D1822" t="s">
        <v>16</v>
      </c>
      <c r="E1822" t="s">
        <v>17</v>
      </c>
      <c r="F1822" s="1">
        <v>41707</v>
      </c>
      <c r="G1822">
        <v>537611520</v>
      </c>
      <c r="H1822" s="1">
        <v>41757</v>
      </c>
      <c r="I1822">
        <v>1</v>
      </c>
      <c r="J1822" s="6">
        <v>421.89</v>
      </c>
      <c r="K1822" s="6">
        <v>364.69</v>
      </c>
      <c r="L1822" s="7">
        <f>raw[[#This Row],[Unit Price]]*raw[[#This Row],[Units Sold]]</f>
        <v>421.89</v>
      </c>
      <c r="M1822" s="7">
        <f>raw[[#This Row],[Unit Cost]]*raw[[#This Row],[Units Sold]]</f>
        <v>364.69</v>
      </c>
      <c r="N1822" s="7">
        <f>raw[[#This Row],[Total Revenue]]-raw[[#This Row],[Total Cost]]</f>
        <v>57.199999999999989</v>
      </c>
    </row>
    <row r="1823" spans="1:14" x14ac:dyDescent="0.25">
      <c r="A1823" t="s">
        <v>30</v>
      </c>
      <c r="B1823" t="s">
        <v>219</v>
      </c>
      <c r="C1823" t="s">
        <v>33</v>
      </c>
      <c r="D1823" t="s">
        <v>16</v>
      </c>
      <c r="E1823" t="s">
        <v>29</v>
      </c>
      <c r="F1823" s="1">
        <v>42822</v>
      </c>
      <c r="G1823">
        <v>766628825</v>
      </c>
      <c r="H1823" s="1">
        <v>42839</v>
      </c>
      <c r="I1823">
        <v>2</v>
      </c>
      <c r="J1823" s="6">
        <v>255.28</v>
      </c>
      <c r="K1823" s="6">
        <v>159.41999999999999</v>
      </c>
      <c r="L1823" s="7">
        <f>raw[[#This Row],[Unit Price]]*raw[[#This Row],[Units Sold]]</f>
        <v>510.56</v>
      </c>
      <c r="M1823" s="7">
        <f>raw[[#This Row],[Unit Cost]]*raw[[#This Row],[Units Sold]]</f>
        <v>318.83999999999997</v>
      </c>
      <c r="N1823" s="7">
        <f>raw[[#This Row],[Total Revenue]]-raw[[#This Row],[Total Cost]]</f>
        <v>191.72000000000003</v>
      </c>
    </row>
    <row r="1824" spans="1:14" x14ac:dyDescent="0.25">
      <c r="A1824" t="s">
        <v>245</v>
      </c>
      <c r="B1824" t="s">
        <v>98</v>
      </c>
      <c r="C1824" t="s">
        <v>67</v>
      </c>
      <c r="D1824" t="s">
        <v>16</v>
      </c>
      <c r="E1824" t="s">
        <v>21</v>
      </c>
      <c r="F1824" s="1">
        <v>41771</v>
      </c>
      <c r="G1824">
        <v>197997510</v>
      </c>
      <c r="H1824" s="1">
        <v>41773</v>
      </c>
      <c r="I1824">
        <v>1</v>
      </c>
      <c r="J1824" s="6">
        <v>9.33</v>
      </c>
      <c r="K1824" s="6">
        <v>6.92</v>
      </c>
      <c r="L1824" s="7">
        <f>raw[[#This Row],[Unit Price]]*raw[[#This Row],[Units Sold]]</f>
        <v>9.33</v>
      </c>
      <c r="M1824" s="7">
        <f>raw[[#This Row],[Unit Cost]]*raw[[#This Row],[Units Sold]]</f>
        <v>6.92</v>
      </c>
      <c r="N1824" s="7">
        <f>raw[[#This Row],[Total Revenue]]-raw[[#This Row],[Total Cost]]</f>
        <v>2.41</v>
      </c>
    </row>
    <row r="1825" spans="1:14" x14ac:dyDescent="0.25">
      <c r="A1825" t="s">
        <v>247</v>
      </c>
      <c r="B1825" t="s">
        <v>138</v>
      </c>
      <c r="C1825" t="s">
        <v>67</v>
      </c>
      <c r="D1825" t="s">
        <v>16</v>
      </c>
      <c r="E1825" t="s">
        <v>17</v>
      </c>
      <c r="F1825" s="1">
        <v>41642</v>
      </c>
      <c r="G1825">
        <v>769266402</v>
      </c>
      <c r="H1825" s="1">
        <v>41649</v>
      </c>
      <c r="I1825">
        <v>3</v>
      </c>
      <c r="J1825" s="6">
        <v>9.33</v>
      </c>
      <c r="K1825" s="6">
        <v>6.92</v>
      </c>
      <c r="L1825" s="7">
        <f>raw[[#This Row],[Unit Price]]*raw[[#This Row],[Units Sold]]</f>
        <v>27.990000000000002</v>
      </c>
      <c r="M1825" s="7">
        <f>raw[[#This Row],[Unit Cost]]*raw[[#This Row],[Units Sold]]</f>
        <v>20.759999999999998</v>
      </c>
      <c r="N1825" s="7">
        <f>raw[[#This Row],[Total Revenue]]-raw[[#This Row],[Total Cost]]</f>
        <v>7.230000000000004</v>
      </c>
    </row>
    <row r="1826" spans="1:14" x14ac:dyDescent="0.25">
      <c r="A1826" t="s">
        <v>78</v>
      </c>
      <c r="B1826" t="s">
        <v>133</v>
      </c>
      <c r="C1826" t="s">
        <v>50</v>
      </c>
      <c r="D1826" t="s">
        <v>24</v>
      </c>
      <c r="E1826" t="s">
        <v>39</v>
      </c>
      <c r="F1826" s="1">
        <v>40377</v>
      </c>
      <c r="G1826">
        <v>438296830</v>
      </c>
      <c r="H1826" s="1">
        <v>40426</v>
      </c>
      <c r="I1826">
        <v>1</v>
      </c>
      <c r="J1826" s="6">
        <v>81.73</v>
      </c>
      <c r="K1826" s="6">
        <v>56.67</v>
      </c>
      <c r="L1826" s="7">
        <f>raw[[#This Row],[Unit Price]]*raw[[#This Row],[Units Sold]]</f>
        <v>81.73</v>
      </c>
      <c r="M1826" s="7">
        <f>raw[[#This Row],[Unit Cost]]*raw[[#This Row],[Units Sold]]</f>
        <v>56.67</v>
      </c>
      <c r="N1826" s="7">
        <f>raw[[#This Row],[Total Revenue]]-raw[[#This Row],[Total Cost]]</f>
        <v>25.060000000000002</v>
      </c>
    </row>
    <row r="1827" spans="1:14" x14ac:dyDescent="0.25">
      <c r="A1827" t="s">
        <v>245</v>
      </c>
      <c r="B1827" t="s">
        <v>52</v>
      </c>
      <c r="C1827" t="s">
        <v>33</v>
      </c>
      <c r="D1827" t="s">
        <v>24</v>
      </c>
      <c r="E1827" t="s">
        <v>29</v>
      </c>
      <c r="F1827" s="1">
        <v>40457</v>
      </c>
      <c r="G1827">
        <v>833262622</v>
      </c>
      <c r="H1827" s="1">
        <v>40486</v>
      </c>
      <c r="I1827">
        <v>16</v>
      </c>
      <c r="J1827" s="6">
        <v>255.28</v>
      </c>
      <c r="K1827" s="6">
        <v>159.41999999999999</v>
      </c>
      <c r="L1827" s="7">
        <f>raw[[#This Row],[Unit Price]]*raw[[#This Row],[Units Sold]]</f>
        <v>4084.48</v>
      </c>
      <c r="M1827" s="7">
        <f>raw[[#This Row],[Unit Cost]]*raw[[#This Row],[Units Sold]]</f>
        <v>2550.7199999999998</v>
      </c>
      <c r="N1827" s="7">
        <f>raw[[#This Row],[Total Revenue]]-raw[[#This Row],[Total Cost]]</f>
        <v>1533.7600000000002</v>
      </c>
    </row>
    <row r="1828" spans="1:14" x14ac:dyDescent="0.25">
      <c r="A1828" t="s">
        <v>18</v>
      </c>
      <c r="B1828" t="s">
        <v>92</v>
      </c>
      <c r="C1828" t="s">
        <v>38</v>
      </c>
      <c r="D1828" t="s">
        <v>16</v>
      </c>
      <c r="E1828" t="s">
        <v>17</v>
      </c>
      <c r="F1828" s="1">
        <v>41987</v>
      </c>
      <c r="G1828">
        <v>502650105</v>
      </c>
      <c r="H1828" s="1">
        <v>42002</v>
      </c>
      <c r="I1828">
        <v>7</v>
      </c>
      <c r="J1828" s="6">
        <v>205.7</v>
      </c>
      <c r="K1828" s="6">
        <v>117.11</v>
      </c>
      <c r="L1828" s="7">
        <f>raw[[#This Row],[Unit Price]]*raw[[#This Row],[Units Sold]]</f>
        <v>1439.8999999999999</v>
      </c>
      <c r="M1828" s="7">
        <f>raw[[#This Row],[Unit Cost]]*raw[[#This Row],[Units Sold]]</f>
        <v>819.77</v>
      </c>
      <c r="N1828" s="7">
        <f>raw[[#This Row],[Total Revenue]]-raw[[#This Row],[Total Cost]]</f>
        <v>620.12999999999988</v>
      </c>
    </row>
    <row r="1829" spans="1:14" x14ac:dyDescent="0.25">
      <c r="A1829" t="s">
        <v>245</v>
      </c>
      <c r="B1829" t="s">
        <v>198</v>
      </c>
      <c r="C1829" t="s">
        <v>15</v>
      </c>
      <c r="D1829" t="s">
        <v>16</v>
      </c>
      <c r="E1829" t="s">
        <v>39</v>
      </c>
      <c r="F1829" s="1">
        <v>41309</v>
      </c>
      <c r="G1829">
        <v>765258109</v>
      </c>
      <c r="H1829" s="1">
        <v>41322</v>
      </c>
      <c r="I1829">
        <v>10</v>
      </c>
      <c r="J1829" s="6">
        <v>651.21</v>
      </c>
      <c r="K1829" s="6">
        <v>524.96</v>
      </c>
      <c r="L1829" s="7">
        <f>raw[[#This Row],[Unit Price]]*raw[[#This Row],[Units Sold]]</f>
        <v>6512.1</v>
      </c>
      <c r="M1829" s="7">
        <f>raw[[#This Row],[Unit Cost]]*raw[[#This Row],[Units Sold]]</f>
        <v>5249.6</v>
      </c>
      <c r="N1829" s="7">
        <f>raw[[#This Row],[Total Revenue]]-raw[[#This Row],[Total Cost]]</f>
        <v>1262.5</v>
      </c>
    </row>
    <row r="1830" spans="1:14" x14ac:dyDescent="0.25">
      <c r="A1830" t="s">
        <v>245</v>
      </c>
      <c r="B1830" t="s">
        <v>121</v>
      </c>
      <c r="C1830" t="s">
        <v>67</v>
      </c>
      <c r="D1830" t="s">
        <v>24</v>
      </c>
      <c r="E1830" t="s">
        <v>17</v>
      </c>
      <c r="F1830" s="1">
        <v>40690</v>
      </c>
      <c r="G1830">
        <v>760197961</v>
      </c>
      <c r="H1830" s="1">
        <v>40731</v>
      </c>
      <c r="I1830">
        <v>14</v>
      </c>
      <c r="J1830" s="6">
        <v>9.33</v>
      </c>
      <c r="K1830" s="6">
        <v>6.92</v>
      </c>
      <c r="L1830" s="7">
        <f>raw[[#This Row],[Unit Price]]*raw[[#This Row],[Units Sold]]</f>
        <v>130.62</v>
      </c>
      <c r="M1830" s="7">
        <f>raw[[#This Row],[Unit Cost]]*raw[[#This Row],[Units Sold]]</f>
        <v>96.88</v>
      </c>
      <c r="N1830" s="7">
        <f>raw[[#This Row],[Total Revenue]]-raw[[#This Row],[Total Cost]]</f>
        <v>33.740000000000009</v>
      </c>
    </row>
    <row r="1831" spans="1:14" x14ac:dyDescent="0.25">
      <c r="A1831" t="s">
        <v>245</v>
      </c>
      <c r="B1831" t="s">
        <v>198</v>
      </c>
      <c r="C1831" t="s">
        <v>38</v>
      </c>
      <c r="D1831" t="s">
        <v>16</v>
      </c>
      <c r="E1831" t="s">
        <v>17</v>
      </c>
      <c r="F1831" s="1">
        <v>41400</v>
      </c>
      <c r="G1831">
        <v>596893489</v>
      </c>
      <c r="H1831" s="1">
        <v>41404</v>
      </c>
      <c r="I1831">
        <v>5</v>
      </c>
      <c r="J1831" s="6">
        <v>205.7</v>
      </c>
      <c r="K1831" s="6">
        <v>117.11</v>
      </c>
      <c r="L1831" s="7">
        <f>raw[[#This Row],[Unit Price]]*raw[[#This Row],[Units Sold]]</f>
        <v>1028.5</v>
      </c>
      <c r="M1831" s="7">
        <f>raw[[#This Row],[Unit Cost]]*raw[[#This Row],[Units Sold]]</f>
        <v>585.54999999999995</v>
      </c>
      <c r="N1831" s="7">
        <f>raw[[#This Row],[Total Revenue]]-raw[[#This Row],[Total Cost]]</f>
        <v>442.95000000000005</v>
      </c>
    </row>
    <row r="1832" spans="1:14" x14ac:dyDescent="0.25">
      <c r="A1832" t="s">
        <v>78</v>
      </c>
      <c r="B1832" t="s">
        <v>161</v>
      </c>
      <c r="C1832" t="s">
        <v>53</v>
      </c>
      <c r="D1832" t="s">
        <v>16</v>
      </c>
      <c r="E1832" t="s">
        <v>39</v>
      </c>
      <c r="F1832" s="1">
        <v>42333</v>
      </c>
      <c r="G1832">
        <v>905081021</v>
      </c>
      <c r="H1832" s="1">
        <v>42358</v>
      </c>
      <c r="I1832">
        <v>4</v>
      </c>
      <c r="J1832" s="6">
        <v>437.2</v>
      </c>
      <c r="K1832" s="6">
        <v>263.33</v>
      </c>
      <c r="L1832" s="7">
        <f>raw[[#This Row],[Unit Price]]*raw[[#This Row],[Units Sold]]</f>
        <v>1748.8</v>
      </c>
      <c r="M1832" s="7">
        <f>raw[[#This Row],[Unit Cost]]*raw[[#This Row],[Units Sold]]</f>
        <v>1053.32</v>
      </c>
      <c r="N1832" s="7">
        <f>raw[[#This Row],[Total Revenue]]-raw[[#This Row],[Total Cost]]</f>
        <v>695.48</v>
      </c>
    </row>
    <row r="1833" spans="1:14" x14ac:dyDescent="0.25">
      <c r="A1833" t="s">
        <v>30</v>
      </c>
      <c r="B1833" t="s">
        <v>73</v>
      </c>
      <c r="C1833" t="s">
        <v>44</v>
      </c>
      <c r="D1833" t="s">
        <v>16</v>
      </c>
      <c r="E1833" t="s">
        <v>21</v>
      </c>
      <c r="F1833" s="1">
        <v>41388</v>
      </c>
      <c r="G1833">
        <v>584809386</v>
      </c>
      <c r="H1833" s="1">
        <v>41398</v>
      </c>
      <c r="I1833">
        <v>12</v>
      </c>
      <c r="J1833" s="6">
        <v>109.28</v>
      </c>
      <c r="K1833" s="6">
        <v>35.840000000000003</v>
      </c>
      <c r="L1833" s="7">
        <f>raw[[#This Row],[Unit Price]]*raw[[#This Row],[Units Sold]]</f>
        <v>1311.3600000000001</v>
      </c>
      <c r="M1833" s="7">
        <f>raw[[#This Row],[Unit Cost]]*raw[[#This Row],[Units Sold]]</f>
        <v>430.08000000000004</v>
      </c>
      <c r="N1833" s="7">
        <f>raw[[#This Row],[Total Revenue]]-raw[[#This Row],[Total Cost]]</f>
        <v>881.28000000000009</v>
      </c>
    </row>
    <row r="1834" spans="1:14" x14ac:dyDescent="0.25">
      <c r="A1834" t="s">
        <v>18</v>
      </c>
      <c r="B1834" t="s">
        <v>143</v>
      </c>
      <c r="C1834" t="s">
        <v>46</v>
      </c>
      <c r="D1834" t="s">
        <v>24</v>
      </c>
      <c r="E1834" t="s">
        <v>39</v>
      </c>
      <c r="F1834" s="1">
        <v>42387</v>
      </c>
      <c r="G1834">
        <v>856439912</v>
      </c>
      <c r="H1834" s="1">
        <v>42420</v>
      </c>
      <c r="I1834">
        <v>14</v>
      </c>
      <c r="J1834" s="6">
        <v>152.58000000000001</v>
      </c>
      <c r="K1834" s="6">
        <v>97.44</v>
      </c>
      <c r="L1834" s="7">
        <f>raw[[#This Row],[Unit Price]]*raw[[#This Row],[Units Sold]]</f>
        <v>2136.1200000000003</v>
      </c>
      <c r="M1834" s="7">
        <f>raw[[#This Row],[Unit Cost]]*raw[[#This Row],[Units Sold]]</f>
        <v>1364.1599999999999</v>
      </c>
      <c r="N1834" s="7">
        <f>raw[[#This Row],[Total Revenue]]-raw[[#This Row],[Total Cost]]</f>
        <v>771.96000000000049</v>
      </c>
    </row>
    <row r="1835" spans="1:14" x14ac:dyDescent="0.25">
      <c r="A1835" t="s">
        <v>30</v>
      </c>
      <c r="B1835" t="s">
        <v>31</v>
      </c>
      <c r="C1835" t="s">
        <v>50</v>
      </c>
      <c r="D1835" t="s">
        <v>24</v>
      </c>
      <c r="E1835" t="s">
        <v>21</v>
      </c>
      <c r="F1835" s="1">
        <v>42624</v>
      </c>
      <c r="G1835">
        <v>310646426</v>
      </c>
      <c r="H1835" s="1">
        <v>42624</v>
      </c>
      <c r="I1835">
        <v>10</v>
      </c>
      <c r="J1835" s="6">
        <v>81.73</v>
      </c>
      <c r="K1835" s="6">
        <v>56.67</v>
      </c>
      <c r="L1835" s="7">
        <f>raw[[#This Row],[Unit Price]]*raw[[#This Row],[Units Sold]]</f>
        <v>817.30000000000007</v>
      </c>
      <c r="M1835" s="7">
        <f>raw[[#This Row],[Unit Cost]]*raw[[#This Row],[Units Sold]]</f>
        <v>566.70000000000005</v>
      </c>
      <c r="N1835" s="7">
        <f>raw[[#This Row],[Total Revenue]]-raw[[#This Row],[Total Cost]]</f>
        <v>250.60000000000002</v>
      </c>
    </row>
    <row r="1836" spans="1:14" x14ac:dyDescent="0.25">
      <c r="A1836" t="s">
        <v>245</v>
      </c>
      <c r="B1836" t="s">
        <v>25</v>
      </c>
      <c r="C1836" t="s">
        <v>44</v>
      </c>
      <c r="D1836" t="s">
        <v>24</v>
      </c>
      <c r="E1836" t="s">
        <v>39</v>
      </c>
      <c r="F1836" s="1">
        <v>42549</v>
      </c>
      <c r="G1836">
        <v>758415257</v>
      </c>
      <c r="H1836" s="1">
        <v>42588</v>
      </c>
      <c r="I1836">
        <v>1</v>
      </c>
      <c r="J1836" s="6">
        <v>109.28</v>
      </c>
      <c r="K1836" s="6">
        <v>35.840000000000003</v>
      </c>
      <c r="L1836" s="7">
        <f>raw[[#This Row],[Unit Price]]*raw[[#This Row],[Units Sold]]</f>
        <v>109.28</v>
      </c>
      <c r="M1836" s="7">
        <f>raw[[#This Row],[Unit Cost]]*raw[[#This Row],[Units Sold]]</f>
        <v>35.840000000000003</v>
      </c>
      <c r="N1836" s="7">
        <f>raw[[#This Row],[Total Revenue]]-raw[[#This Row],[Total Cost]]</f>
        <v>73.44</v>
      </c>
    </row>
    <row r="1837" spans="1:14" x14ac:dyDescent="0.25">
      <c r="A1837" t="s">
        <v>246</v>
      </c>
      <c r="B1837" t="s">
        <v>101</v>
      </c>
      <c r="C1837" t="s">
        <v>35</v>
      </c>
      <c r="D1837" t="s">
        <v>24</v>
      </c>
      <c r="E1837" t="s">
        <v>39</v>
      </c>
      <c r="F1837" s="1">
        <v>41619</v>
      </c>
      <c r="G1837">
        <v>481045234</v>
      </c>
      <c r="H1837" s="1">
        <v>41626</v>
      </c>
      <c r="I1837">
        <v>1</v>
      </c>
      <c r="J1837" s="6">
        <v>421.89</v>
      </c>
      <c r="K1837" s="6">
        <v>364.69</v>
      </c>
      <c r="L1837" s="7">
        <f>raw[[#This Row],[Unit Price]]*raw[[#This Row],[Units Sold]]</f>
        <v>421.89</v>
      </c>
      <c r="M1837" s="7">
        <f>raw[[#This Row],[Unit Cost]]*raw[[#This Row],[Units Sold]]</f>
        <v>364.69</v>
      </c>
      <c r="N1837" s="7">
        <f>raw[[#This Row],[Total Revenue]]-raw[[#This Row],[Total Cost]]</f>
        <v>57.199999999999989</v>
      </c>
    </row>
    <row r="1838" spans="1:14" x14ac:dyDescent="0.25">
      <c r="A1838" t="s">
        <v>246</v>
      </c>
      <c r="B1838" t="s">
        <v>127</v>
      </c>
      <c r="C1838" t="s">
        <v>35</v>
      </c>
      <c r="D1838" t="s">
        <v>24</v>
      </c>
      <c r="E1838" t="s">
        <v>17</v>
      </c>
      <c r="F1838" s="1">
        <v>42442</v>
      </c>
      <c r="G1838">
        <v>980147683</v>
      </c>
      <c r="H1838" s="1">
        <v>42475</v>
      </c>
      <c r="I1838">
        <v>11</v>
      </c>
      <c r="J1838" s="6">
        <v>421.89</v>
      </c>
      <c r="K1838" s="6">
        <v>364.69</v>
      </c>
      <c r="L1838" s="7">
        <f>raw[[#This Row],[Unit Price]]*raw[[#This Row],[Units Sold]]</f>
        <v>4640.79</v>
      </c>
      <c r="M1838" s="7">
        <f>raw[[#This Row],[Unit Cost]]*raw[[#This Row],[Units Sold]]</f>
        <v>4011.59</v>
      </c>
      <c r="N1838" s="7">
        <f>raw[[#This Row],[Total Revenue]]-raw[[#This Row],[Total Cost]]</f>
        <v>629.19999999999982</v>
      </c>
    </row>
    <row r="1839" spans="1:14" x14ac:dyDescent="0.25">
      <c r="A1839" t="s">
        <v>18</v>
      </c>
      <c r="B1839" t="s">
        <v>184</v>
      </c>
      <c r="C1839" t="s">
        <v>35</v>
      </c>
      <c r="D1839" t="s">
        <v>16</v>
      </c>
      <c r="E1839" t="s">
        <v>21</v>
      </c>
      <c r="F1839" s="1">
        <v>41105</v>
      </c>
      <c r="G1839">
        <v>227646434</v>
      </c>
      <c r="H1839" s="1">
        <v>41131</v>
      </c>
      <c r="I1839">
        <v>7</v>
      </c>
      <c r="J1839" s="6">
        <v>421.89</v>
      </c>
      <c r="K1839" s="6">
        <v>364.69</v>
      </c>
      <c r="L1839" s="7">
        <f>raw[[#This Row],[Unit Price]]*raw[[#This Row],[Units Sold]]</f>
        <v>2953.23</v>
      </c>
      <c r="M1839" s="7">
        <f>raw[[#This Row],[Unit Cost]]*raw[[#This Row],[Units Sold]]</f>
        <v>2552.83</v>
      </c>
      <c r="N1839" s="7">
        <f>raw[[#This Row],[Total Revenue]]-raw[[#This Row],[Total Cost]]</f>
        <v>400.40000000000009</v>
      </c>
    </row>
    <row r="1840" spans="1:14" x14ac:dyDescent="0.25">
      <c r="A1840" t="s">
        <v>247</v>
      </c>
      <c r="B1840" t="s">
        <v>183</v>
      </c>
      <c r="C1840" t="s">
        <v>38</v>
      </c>
      <c r="D1840" t="s">
        <v>24</v>
      </c>
      <c r="E1840" t="s">
        <v>39</v>
      </c>
      <c r="F1840" s="1">
        <v>42378</v>
      </c>
      <c r="G1840">
        <v>315777814</v>
      </c>
      <c r="H1840" s="1">
        <v>42392</v>
      </c>
      <c r="I1840">
        <v>8</v>
      </c>
      <c r="J1840" s="6">
        <v>205.7</v>
      </c>
      <c r="K1840" s="6">
        <v>117.11</v>
      </c>
      <c r="L1840" s="7">
        <f>raw[[#This Row],[Unit Price]]*raw[[#This Row],[Units Sold]]</f>
        <v>1645.6</v>
      </c>
      <c r="M1840" s="7">
        <f>raw[[#This Row],[Unit Cost]]*raw[[#This Row],[Units Sold]]</f>
        <v>936.88</v>
      </c>
      <c r="N1840" s="7">
        <f>raw[[#This Row],[Total Revenue]]-raw[[#This Row],[Total Cost]]</f>
        <v>708.71999999999991</v>
      </c>
    </row>
    <row r="1841" spans="1:14" x14ac:dyDescent="0.25">
      <c r="A1841" t="s">
        <v>245</v>
      </c>
      <c r="B1841" t="s">
        <v>218</v>
      </c>
      <c r="C1841" t="s">
        <v>33</v>
      </c>
      <c r="D1841" t="s">
        <v>16</v>
      </c>
      <c r="E1841" t="s">
        <v>39</v>
      </c>
      <c r="F1841" s="1">
        <v>41742</v>
      </c>
      <c r="G1841">
        <v>707090651</v>
      </c>
      <c r="H1841" s="1">
        <v>41754</v>
      </c>
      <c r="I1841">
        <v>4</v>
      </c>
      <c r="J1841" s="6">
        <v>255.28</v>
      </c>
      <c r="K1841" s="6">
        <v>159.41999999999999</v>
      </c>
      <c r="L1841" s="7">
        <f>raw[[#This Row],[Unit Price]]*raw[[#This Row],[Units Sold]]</f>
        <v>1021.12</v>
      </c>
      <c r="M1841" s="7">
        <f>raw[[#This Row],[Unit Cost]]*raw[[#This Row],[Units Sold]]</f>
        <v>637.67999999999995</v>
      </c>
      <c r="N1841" s="7">
        <f>raw[[#This Row],[Total Revenue]]-raw[[#This Row],[Total Cost]]</f>
        <v>383.44000000000005</v>
      </c>
    </row>
    <row r="1842" spans="1:14" x14ac:dyDescent="0.25">
      <c r="A1842" t="s">
        <v>245</v>
      </c>
      <c r="B1842" t="s">
        <v>128</v>
      </c>
      <c r="C1842" t="s">
        <v>35</v>
      </c>
      <c r="D1842" t="s">
        <v>16</v>
      </c>
      <c r="E1842" t="s">
        <v>21</v>
      </c>
      <c r="F1842" s="1">
        <v>40596</v>
      </c>
      <c r="G1842">
        <v>484446275</v>
      </c>
      <c r="H1842" s="1">
        <v>40644</v>
      </c>
      <c r="I1842">
        <v>12</v>
      </c>
      <c r="J1842" s="6">
        <v>421.89</v>
      </c>
      <c r="K1842" s="6">
        <v>364.69</v>
      </c>
      <c r="L1842" s="7">
        <f>raw[[#This Row],[Unit Price]]*raw[[#This Row],[Units Sold]]</f>
        <v>5062.68</v>
      </c>
      <c r="M1842" s="7">
        <f>raw[[#This Row],[Unit Cost]]*raw[[#This Row],[Units Sold]]</f>
        <v>4376.28</v>
      </c>
      <c r="N1842" s="7">
        <f>raw[[#This Row],[Total Revenue]]-raw[[#This Row],[Total Cost]]</f>
        <v>686.40000000000055</v>
      </c>
    </row>
    <row r="1843" spans="1:14" x14ac:dyDescent="0.25">
      <c r="A1843" t="s">
        <v>30</v>
      </c>
      <c r="B1843" t="s">
        <v>32</v>
      </c>
      <c r="C1843" t="s">
        <v>53</v>
      </c>
      <c r="D1843" t="s">
        <v>16</v>
      </c>
      <c r="E1843" t="s">
        <v>21</v>
      </c>
      <c r="F1843" s="1">
        <v>42114</v>
      </c>
      <c r="G1843">
        <v>601018512</v>
      </c>
      <c r="H1843" s="1">
        <v>42151</v>
      </c>
      <c r="I1843">
        <v>6</v>
      </c>
      <c r="J1843" s="6">
        <v>437.2</v>
      </c>
      <c r="K1843" s="6">
        <v>263.33</v>
      </c>
      <c r="L1843" s="7">
        <f>raw[[#This Row],[Unit Price]]*raw[[#This Row],[Units Sold]]</f>
        <v>2623.2</v>
      </c>
      <c r="M1843" s="7">
        <f>raw[[#This Row],[Unit Cost]]*raw[[#This Row],[Units Sold]]</f>
        <v>1579.98</v>
      </c>
      <c r="N1843" s="7">
        <f>raw[[#This Row],[Total Revenue]]-raw[[#This Row],[Total Cost]]</f>
        <v>1043.2199999999998</v>
      </c>
    </row>
    <row r="1844" spans="1:14" x14ac:dyDescent="0.25">
      <c r="A1844" t="s">
        <v>245</v>
      </c>
      <c r="B1844" t="s">
        <v>121</v>
      </c>
      <c r="C1844" t="s">
        <v>23</v>
      </c>
      <c r="D1844" t="s">
        <v>16</v>
      </c>
      <c r="E1844" t="s">
        <v>39</v>
      </c>
      <c r="F1844" s="1">
        <v>41559</v>
      </c>
      <c r="G1844">
        <v>730293691</v>
      </c>
      <c r="H1844" s="1">
        <v>41568</v>
      </c>
      <c r="I1844">
        <v>15</v>
      </c>
      <c r="J1844" s="6">
        <v>154.06</v>
      </c>
      <c r="K1844" s="6">
        <v>90.93</v>
      </c>
      <c r="L1844" s="7">
        <f>raw[[#This Row],[Unit Price]]*raw[[#This Row],[Units Sold]]</f>
        <v>2310.9</v>
      </c>
      <c r="M1844" s="7">
        <f>raw[[#This Row],[Unit Cost]]*raw[[#This Row],[Units Sold]]</f>
        <v>1363.95</v>
      </c>
      <c r="N1844" s="7">
        <f>raw[[#This Row],[Total Revenue]]-raw[[#This Row],[Total Cost]]</f>
        <v>946.95</v>
      </c>
    </row>
    <row r="1845" spans="1:14" x14ac:dyDescent="0.25">
      <c r="A1845" t="s">
        <v>78</v>
      </c>
      <c r="B1845" t="s">
        <v>153</v>
      </c>
      <c r="C1845" t="s">
        <v>67</v>
      </c>
      <c r="D1845" t="s">
        <v>16</v>
      </c>
      <c r="E1845" t="s">
        <v>29</v>
      </c>
      <c r="F1845" s="1">
        <v>41498</v>
      </c>
      <c r="G1845">
        <v>616070640</v>
      </c>
      <c r="H1845" s="1">
        <v>41530</v>
      </c>
      <c r="I1845">
        <v>13</v>
      </c>
      <c r="J1845" s="6">
        <v>9.33</v>
      </c>
      <c r="K1845" s="6">
        <v>6.92</v>
      </c>
      <c r="L1845" s="7">
        <f>raw[[#This Row],[Unit Price]]*raw[[#This Row],[Units Sold]]</f>
        <v>121.29</v>
      </c>
      <c r="M1845" s="7">
        <f>raw[[#This Row],[Unit Cost]]*raw[[#This Row],[Units Sold]]</f>
        <v>89.96</v>
      </c>
      <c r="N1845" s="7">
        <f>raw[[#This Row],[Total Revenue]]-raw[[#This Row],[Total Cost]]</f>
        <v>31.330000000000013</v>
      </c>
    </row>
    <row r="1846" spans="1:14" x14ac:dyDescent="0.25">
      <c r="A1846" t="s">
        <v>78</v>
      </c>
      <c r="B1846" t="s">
        <v>149</v>
      </c>
      <c r="C1846" t="s">
        <v>33</v>
      </c>
      <c r="D1846" t="s">
        <v>16</v>
      </c>
      <c r="E1846" t="s">
        <v>17</v>
      </c>
      <c r="F1846" s="1">
        <v>42122</v>
      </c>
      <c r="G1846">
        <v>522460687</v>
      </c>
      <c r="H1846" s="1">
        <v>42159</v>
      </c>
      <c r="I1846">
        <v>11</v>
      </c>
      <c r="J1846" s="6">
        <v>255.28</v>
      </c>
      <c r="K1846" s="6">
        <v>159.41999999999999</v>
      </c>
      <c r="L1846" s="7">
        <f>raw[[#This Row],[Unit Price]]*raw[[#This Row],[Units Sold]]</f>
        <v>2808.08</v>
      </c>
      <c r="M1846" s="7">
        <f>raw[[#This Row],[Unit Cost]]*raw[[#This Row],[Units Sold]]</f>
        <v>1753.62</v>
      </c>
      <c r="N1846" s="7">
        <f>raw[[#This Row],[Total Revenue]]-raw[[#This Row],[Total Cost]]</f>
        <v>1054.46</v>
      </c>
    </row>
    <row r="1847" spans="1:14" x14ac:dyDescent="0.25">
      <c r="A1847" t="s">
        <v>18</v>
      </c>
      <c r="B1847" t="s">
        <v>57</v>
      </c>
      <c r="C1847" t="s">
        <v>46</v>
      </c>
      <c r="D1847" t="s">
        <v>24</v>
      </c>
      <c r="E1847" t="s">
        <v>39</v>
      </c>
      <c r="F1847" s="1">
        <v>42627</v>
      </c>
      <c r="G1847">
        <v>783887660</v>
      </c>
      <c r="H1847" s="1">
        <v>42670</v>
      </c>
      <c r="I1847">
        <v>14</v>
      </c>
      <c r="J1847" s="6">
        <v>152.58000000000001</v>
      </c>
      <c r="K1847" s="6">
        <v>97.44</v>
      </c>
      <c r="L1847" s="7">
        <f>raw[[#This Row],[Unit Price]]*raw[[#This Row],[Units Sold]]</f>
        <v>2136.1200000000003</v>
      </c>
      <c r="M1847" s="7">
        <f>raw[[#This Row],[Unit Cost]]*raw[[#This Row],[Units Sold]]</f>
        <v>1364.1599999999999</v>
      </c>
      <c r="N1847" s="7">
        <f>raw[[#This Row],[Total Revenue]]-raw[[#This Row],[Total Cost]]</f>
        <v>771.96000000000049</v>
      </c>
    </row>
    <row r="1848" spans="1:14" x14ac:dyDescent="0.25">
      <c r="A1848" t="s">
        <v>246</v>
      </c>
      <c r="B1848" t="s">
        <v>182</v>
      </c>
      <c r="C1848" t="s">
        <v>26</v>
      </c>
      <c r="D1848" t="s">
        <v>16</v>
      </c>
      <c r="E1848" t="s">
        <v>21</v>
      </c>
      <c r="F1848" s="1">
        <v>42599</v>
      </c>
      <c r="G1848">
        <v>455087888</v>
      </c>
      <c r="H1848" s="1">
        <v>42631</v>
      </c>
      <c r="I1848">
        <v>16</v>
      </c>
      <c r="J1848" s="6">
        <v>668.27</v>
      </c>
      <c r="K1848" s="6">
        <v>502.54</v>
      </c>
      <c r="L1848" s="7">
        <f>raw[[#This Row],[Unit Price]]*raw[[#This Row],[Units Sold]]</f>
        <v>10692.32</v>
      </c>
      <c r="M1848" s="7">
        <f>raw[[#This Row],[Unit Cost]]*raw[[#This Row],[Units Sold]]</f>
        <v>8040.64</v>
      </c>
      <c r="N1848" s="7">
        <f>raw[[#This Row],[Total Revenue]]-raw[[#This Row],[Total Cost]]</f>
        <v>2651.6799999999994</v>
      </c>
    </row>
    <row r="1849" spans="1:14" x14ac:dyDescent="0.25">
      <c r="A1849" t="s">
        <v>246</v>
      </c>
      <c r="B1849" t="s">
        <v>87</v>
      </c>
      <c r="C1849" t="s">
        <v>50</v>
      </c>
      <c r="D1849" t="s">
        <v>24</v>
      </c>
      <c r="E1849" t="s">
        <v>21</v>
      </c>
      <c r="F1849" s="1">
        <v>40629</v>
      </c>
      <c r="G1849">
        <v>461110198</v>
      </c>
      <c r="H1849" s="1">
        <v>40654</v>
      </c>
      <c r="I1849">
        <v>3</v>
      </c>
      <c r="J1849" s="6">
        <v>81.73</v>
      </c>
      <c r="K1849" s="6">
        <v>56.67</v>
      </c>
      <c r="L1849" s="7">
        <f>raw[[#This Row],[Unit Price]]*raw[[#This Row],[Units Sold]]</f>
        <v>245.19</v>
      </c>
      <c r="M1849" s="7">
        <f>raw[[#This Row],[Unit Cost]]*raw[[#This Row],[Units Sold]]</f>
        <v>170.01</v>
      </c>
      <c r="N1849" s="7">
        <f>raw[[#This Row],[Total Revenue]]-raw[[#This Row],[Total Cost]]</f>
        <v>75.180000000000007</v>
      </c>
    </row>
    <row r="1850" spans="1:14" x14ac:dyDescent="0.25">
      <c r="A1850" t="s">
        <v>78</v>
      </c>
      <c r="B1850" t="s">
        <v>133</v>
      </c>
      <c r="C1850" t="s">
        <v>23</v>
      </c>
      <c r="D1850" t="s">
        <v>24</v>
      </c>
      <c r="E1850" t="s">
        <v>21</v>
      </c>
      <c r="F1850" s="1">
        <v>41229</v>
      </c>
      <c r="G1850">
        <v>447315919</v>
      </c>
      <c r="H1850" s="1">
        <v>41236</v>
      </c>
      <c r="I1850">
        <v>16</v>
      </c>
      <c r="J1850" s="6">
        <v>154.06</v>
      </c>
      <c r="K1850" s="6">
        <v>90.93</v>
      </c>
      <c r="L1850" s="7">
        <f>raw[[#This Row],[Unit Price]]*raw[[#This Row],[Units Sold]]</f>
        <v>2464.96</v>
      </c>
      <c r="M1850" s="7">
        <f>raw[[#This Row],[Unit Cost]]*raw[[#This Row],[Units Sold]]</f>
        <v>1454.88</v>
      </c>
      <c r="N1850" s="7">
        <f>raw[[#This Row],[Total Revenue]]-raw[[#This Row],[Total Cost]]</f>
        <v>1010.0799999999999</v>
      </c>
    </row>
    <row r="1851" spans="1:14" x14ac:dyDescent="0.25">
      <c r="A1851" t="s">
        <v>78</v>
      </c>
      <c r="B1851" t="s">
        <v>161</v>
      </c>
      <c r="C1851" t="s">
        <v>44</v>
      </c>
      <c r="D1851" t="s">
        <v>16</v>
      </c>
      <c r="E1851" t="s">
        <v>21</v>
      </c>
      <c r="F1851" s="1">
        <v>42385</v>
      </c>
      <c r="G1851">
        <v>129378879</v>
      </c>
      <c r="H1851" s="1">
        <v>42385</v>
      </c>
      <c r="I1851">
        <v>8</v>
      </c>
      <c r="J1851" s="6">
        <v>109.28</v>
      </c>
      <c r="K1851" s="6">
        <v>35.840000000000003</v>
      </c>
      <c r="L1851" s="7">
        <f>raw[[#This Row],[Unit Price]]*raw[[#This Row],[Units Sold]]</f>
        <v>874.24</v>
      </c>
      <c r="M1851" s="7">
        <f>raw[[#This Row],[Unit Cost]]*raw[[#This Row],[Units Sold]]</f>
        <v>286.72000000000003</v>
      </c>
      <c r="N1851" s="7">
        <f>raw[[#This Row],[Total Revenue]]-raw[[#This Row],[Total Cost]]</f>
        <v>587.52</v>
      </c>
    </row>
    <row r="1852" spans="1:14" x14ac:dyDescent="0.25">
      <c r="A1852" t="s">
        <v>18</v>
      </c>
      <c r="B1852" t="s">
        <v>80</v>
      </c>
      <c r="C1852" t="s">
        <v>15</v>
      </c>
      <c r="D1852" t="s">
        <v>24</v>
      </c>
      <c r="E1852" t="s">
        <v>39</v>
      </c>
      <c r="F1852" s="1">
        <v>42473</v>
      </c>
      <c r="G1852">
        <v>643285405</v>
      </c>
      <c r="H1852" s="1">
        <v>42513</v>
      </c>
      <c r="I1852">
        <v>2</v>
      </c>
      <c r="J1852" s="6">
        <v>651.21</v>
      </c>
      <c r="K1852" s="6">
        <v>524.96</v>
      </c>
      <c r="L1852" s="7">
        <f>raw[[#This Row],[Unit Price]]*raw[[#This Row],[Units Sold]]</f>
        <v>1302.42</v>
      </c>
      <c r="M1852" s="7">
        <f>raw[[#This Row],[Unit Cost]]*raw[[#This Row],[Units Sold]]</f>
        <v>1049.92</v>
      </c>
      <c r="N1852" s="7">
        <f>raw[[#This Row],[Total Revenue]]-raw[[#This Row],[Total Cost]]</f>
        <v>252.5</v>
      </c>
    </row>
    <row r="1853" spans="1:14" x14ac:dyDescent="0.25">
      <c r="A1853" t="s">
        <v>30</v>
      </c>
      <c r="B1853" t="s">
        <v>160</v>
      </c>
      <c r="C1853" t="s">
        <v>67</v>
      </c>
      <c r="D1853" t="s">
        <v>16</v>
      </c>
      <c r="E1853" t="s">
        <v>39</v>
      </c>
      <c r="F1853" s="1">
        <v>41640</v>
      </c>
      <c r="G1853">
        <v>495334327</v>
      </c>
      <c r="H1853" s="1">
        <v>41690</v>
      </c>
      <c r="I1853">
        <v>15</v>
      </c>
      <c r="J1853" s="6">
        <v>9.33</v>
      </c>
      <c r="K1853" s="6">
        <v>6.92</v>
      </c>
      <c r="L1853" s="7">
        <f>raw[[#This Row],[Unit Price]]*raw[[#This Row],[Units Sold]]</f>
        <v>139.94999999999999</v>
      </c>
      <c r="M1853" s="7">
        <f>raw[[#This Row],[Unit Cost]]*raw[[#This Row],[Units Sold]]</f>
        <v>103.8</v>
      </c>
      <c r="N1853" s="7">
        <f>raw[[#This Row],[Total Revenue]]-raw[[#This Row],[Total Cost]]</f>
        <v>36.149999999999991</v>
      </c>
    </row>
    <row r="1854" spans="1:14" x14ac:dyDescent="0.25">
      <c r="A1854" t="s">
        <v>30</v>
      </c>
      <c r="B1854" t="s">
        <v>42</v>
      </c>
      <c r="C1854" t="s">
        <v>50</v>
      </c>
      <c r="D1854" t="s">
        <v>24</v>
      </c>
      <c r="E1854" t="s">
        <v>29</v>
      </c>
      <c r="F1854" s="1">
        <v>40422</v>
      </c>
      <c r="G1854">
        <v>512136971</v>
      </c>
      <c r="H1854" s="1">
        <v>40439</v>
      </c>
      <c r="I1854">
        <v>3</v>
      </c>
      <c r="J1854" s="6">
        <v>81.73</v>
      </c>
      <c r="K1854" s="6">
        <v>56.67</v>
      </c>
      <c r="L1854" s="7">
        <f>raw[[#This Row],[Unit Price]]*raw[[#This Row],[Units Sold]]</f>
        <v>245.19</v>
      </c>
      <c r="M1854" s="7">
        <f>raw[[#This Row],[Unit Cost]]*raw[[#This Row],[Units Sold]]</f>
        <v>170.01</v>
      </c>
      <c r="N1854" s="7">
        <f>raw[[#This Row],[Total Revenue]]-raw[[#This Row],[Total Cost]]</f>
        <v>75.180000000000007</v>
      </c>
    </row>
    <row r="1855" spans="1:14" x14ac:dyDescent="0.25">
      <c r="A1855" t="s">
        <v>30</v>
      </c>
      <c r="B1855" t="s">
        <v>73</v>
      </c>
      <c r="C1855" t="s">
        <v>33</v>
      </c>
      <c r="D1855" t="s">
        <v>24</v>
      </c>
      <c r="E1855" t="s">
        <v>29</v>
      </c>
      <c r="F1855" s="1">
        <v>41127</v>
      </c>
      <c r="G1855">
        <v>690617167</v>
      </c>
      <c r="H1855" s="1">
        <v>41145</v>
      </c>
      <c r="I1855">
        <v>13</v>
      </c>
      <c r="J1855" s="6">
        <v>255.28</v>
      </c>
      <c r="K1855" s="6">
        <v>159.41999999999999</v>
      </c>
      <c r="L1855" s="7">
        <f>raw[[#This Row],[Unit Price]]*raw[[#This Row],[Units Sold]]</f>
        <v>3318.64</v>
      </c>
      <c r="M1855" s="7">
        <f>raw[[#This Row],[Unit Cost]]*raw[[#This Row],[Units Sold]]</f>
        <v>2072.46</v>
      </c>
      <c r="N1855" s="7">
        <f>raw[[#This Row],[Total Revenue]]-raw[[#This Row],[Total Cost]]</f>
        <v>1246.1799999999998</v>
      </c>
    </row>
    <row r="1856" spans="1:14" x14ac:dyDescent="0.25">
      <c r="A1856" t="s">
        <v>246</v>
      </c>
      <c r="B1856" t="s">
        <v>127</v>
      </c>
      <c r="C1856" t="s">
        <v>44</v>
      </c>
      <c r="D1856" t="s">
        <v>16</v>
      </c>
      <c r="E1856" t="s">
        <v>29</v>
      </c>
      <c r="F1856" s="1">
        <v>40921</v>
      </c>
      <c r="G1856">
        <v>648011243</v>
      </c>
      <c r="H1856" s="1">
        <v>40962</v>
      </c>
      <c r="I1856">
        <v>16</v>
      </c>
      <c r="J1856" s="6">
        <v>109.28</v>
      </c>
      <c r="K1856" s="6">
        <v>35.840000000000003</v>
      </c>
      <c r="L1856" s="7">
        <f>raw[[#This Row],[Unit Price]]*raw[[#This Row],[Units Sold]]</f>
        <v>1748.48</v>
      </c>
      <c r="M1856" s="7">
        <f>raw[[#This Row],[Unit Cost]]*raw[[#This Row],[Units Sold]]</f>
        <v>573.44000000000005</v>
      </c>
      <c r="N1856" s="7">
        <f>raw[[#This Row],[Total Revenue]]-raw[[#This Row],[Total Cost]]</f>
        <v>1175.04</v>
      </c>
    </row>
    <row r="1857" spans="1:14" x14ac:dyDescent="0.25">
      <c r="A1857" t="s">
        <v>245</v>
      </c>
      <c r="B1857" t="s">
        <v>156</v>
      </c>
      <c r="C1857" t="s">
        <v>15</v>
      </c>
      <c r="D1857" t="s">
        <v>24</v>
      </c>
      <c r="E1857" t="s">
        <v>21</v>
      </c>
      <c r="F1857" s="1">
        <v>41507</v>
      </c>
      <c r="G1857">
        <v>971868026</v>
      </c>
      <c r="H1857" s="1">
        <v>41519</v>
      </c>
      <c r="I1857">
        <v>10</v>
      </c>
      <c r="J1857" s="6">
        <v>651.21</v>
      </c>
      <c r="K1857" s="6">
        <v>524.96</v>
      </c>
      <c r="L1857" s="7">
        <f>raw[[#This Row],[Unit Price]]*raw[[#This Row],[Units Sold]]</f>
        <v>6512.1</v>
      </c>
      <c r="M1857" s="7">
        <f>raw[[#This Row],[Unit Cost]]*raw[[#This Row],[Units Sold]]</f>
        <v>5249.6</v>
      </c>
      <c r="N1857" s="7">
        <f>raw[[#This Row],[Total Revenue]]-raw[[#This Row],[Total Cost]]</f>
        <v>1262.5</v>
      </c>
    </row>
    <row r="1858" spans="1:14" x14ac:dyDescent="0.25">
      <c r="A1858" t="s">
        <v>246</v>
      </c>
      <c r="B1858" t="s">
        <v>124</v>
      </c>
      <c r="C1858" t="s">
        <v>33</v>
      </c>
      <c r="D1858" t="s">
        <v>16</v>
      </c>
      <c r="E1858" t="s">
        <v>29</v>
      </c>
      <c r="F1858" s="1">
        <v>42209</v>
      </c>
      <c r="G1858">
        <v>970048844</v>
      </c>
      <c r="H1858" s="1">
        <v>42233</v>
      </c>
      <c r="I1858">
        <v>13</v>
      </c>
      <c r="J1858" s="6">
        <v>255.28</v>
      </c>
      <c r="K1858" s="6">
        <v>159.41999999999999</v>
      </c>
      <c r="L1858" s="7">
        <f>raw[[#This Row],[Unit Price]]*raw[[#This Row],[Units Sold]]</f>
        <v>3318.64</v>
      </c>
      <c r="M1858" s="7">
        <f>raw[[#This Row],[Unit Cost]]*raw[[#This Row],[Units Sold]]</f>
        <v>2072.46</v>
      </c>
      <c r="N1858" s="7">
        <f>raw[[#This Row],[Total Revenue]]-raw[[#This Row],[Total Cost]]</f>
        <v>1246.1799999999998</v>
      </c>
    </row>
    <row r="1859" spans="1:14" x14ac:dyDescent="0.25">
      <c r="A1859" t="s">
        <v>30</v>
      </c>
      <c r="B1859" t="s">
        <v>56</v>
      </c>
      <c r="C1859" t="s">
        <v>46</v>
      </c>
      <c r="D1859" t="s">
        <v>16</v>
      </c>
      <c r="E1859" t="s">
        <v>39</v>
      </c>
      <c r="F1859" s="1">
        <v>41362</v>
      </c>
      <c r="G1859">
        <v>920727527</v>
      </c>
      <c r="H1859" s="1">
        <v>41364</v>
      </c>
      <c r="I1859">
        <v>4</v>
      </c>
      <c r="J1859" s="6">
        <v>152.58000000000001</v>
      </c>
      <c r="K1859" s="6">
        <v>97.44</v>
      </c>
      <c r="L1859" s="7">
        <f>raw[[#This Row],[Unit Price]]*raw[[#This Row],[Units Sold]]</f>
        <v>610.32000000000005</v>
      </c>
      <c r="M1859" s="7">
        <f>raw[[#This Row],[Unit Cost]]*raw[[#This Row],[Units Sold]]</f>
        <v>389.76</v>
      </c>
      <c r="N1859" s="7">
        <f>raw[[#This Row],[Total Revenue]]-raw[[#This Row],[Total Cost]]</f>
        <v>220.56000000000006</v>
      </c>
    </row>
    <row r="1860" spans="1:14" x14ac:dyDescent="0.25">
      <c r="A1860" t="s">
        <v>18</v>
      </c>
      <c r="B1860" t="s">
        <v>143</v>
      </c>
      <c r="C1860" t="s">
        <v>20</v>
      </c>
      <c r="D1860" t="s">
        <v>24</v>
      </c>
      <c r="E1860" t="s">
        <v>29</v>
      </c>
      <c r="F1860" s="1">
        <v>40451</v>
      </c>
      <c r="G1860">
        <v>722390401</v>
      </c>
      <c r="H1860" s="1">
        <v>40494</v>
      </c>
      <c r="I1860">
        <v>1</v>
      </c>
      <c r="J1860" s="6">
        <v>47.45</v>
      </c>
      <c r="K1860" s="6">
        <v>31.79</v>
      </c>
      <c r="L1860" s="7">
        <f>raw[[#This Row],[Unit Price]]*raw[[#This Row],[Units Sold]]</f>
        <v>47.45</v>
      </c>
      <c r="M1860" s="7">
        <f>raw[[#This Row],[Unit Cost]]*raw[[#This Row],[Units Sold]]</f>
        <v>31.79</v>
      </c>
      <c r="N1860" s="7">
        <f>raw[[#This Row],[Total Revenue]]-raw[[#This Row],[Total Cost]]</f>
        <v>15.660000000000004</v>
      </c>
    </row>
    <row r="1861" spans="1:14" x14ac:dyDescent="0.25">
      <c r="A1861" t="s">
        <v>247</v>
      </c>
      <c r="B1861" t="s">
        <v>155</v>
      </c>
      <c r="C1861" t="s">
        <v>23</v>
      </c>
      <c r="D1861" t="s">
        <v>16</v>
      </c>
      <c r="E1861" t="s">
        <v>29</v>
      </c>
      <c r="F1861" s="1">
        <v>42735</v>
      </c>
      <c r="G1861">
        <v>343836295</v>
      </c>
      <c r="H1861" s="1">
        <v>42757</v>
      </c>
      <c r="I1861">
        <v>13</v>
      </c>
      <c r="J1861" s="6">
        <v>154.06</v>
      </c>
      <c r="K1861" s="6">
        <v>90.93</v>
      </c>
      <c r="L1861" s="7">
        <f>raw[[#This Row],[Unit Price]]*raw[[#This Row],[Units Sold]]</f>
        <v>2002.78</v>
      </c>
      <c r="M1861" s="7">
        <f>raw[[#This Row],[Unit Cost]]*raw[[#This Row],[Units Sold]]</f>
        <v>1182.0900000000001</v>
      </c>
      <c r="N1861" s="7">
        <f>raw[[#This Row],[Total Revenue]]-raw[[#This Row],[Total Cost]]</f>
        <v>820.68999999999983</v>
      </c>
    </row>
    <row r="1862" spans="1:14" x14ac:dyDescent="0.25">
      <c r="A1862" t="s">
        <v>78</v>
      </c>
      <c r="B1862" t="s">
        <v>123</v>
      </c>
      <c r="C1862" t="s">
        <v>46</v>
      </c>
      <c r="D1862" t="s">
        <v>16</v>
      </c>
      <c r="E1862" t="s">
        <v>21</v>
      </c>
      <c r="F1862" s="1">
        <v>40799</v>
      </c>
      <c r="G1862">
        <v>274176537</v>
      </c>
      <c r="H1862" s="1">
        <v>40834</v>
      </c>
      <c r="I1862">
        <v>6</v>
      </c>
      <c r="J1862" s="6">
        <v>152.58000000000001</v>
      </c>
      <c r="K1862" s="6">
        <v>97.44</v>
      </c>
      <c r="L1862" s="7">
        <f>raw[[#This Row],[Unit Price]]*raw[[#This Row],[Units Sold]]</f>
        <v>915.48</v>
      </c>
      <c r="M1862" s="7">
        <f>raw[[#This Row],[Unit Cost]]*raw[[#This Row],[Units Sold]]</f>
        <v>584.64</v>
      </c>
      <c r="N1862" s="7">
        <f>raw[[#This Row],[Total Revenue]]-raw[[#This Row],[Total Cost]]</f>
        <v>330.84000000000003</v>
      </c>
    </row>
    <row r="1863" spans="1:14" x14ac:dyDescent="0.25">
      <c r="A1863" t="s">
        <v>18</v>
      </c>
      <c r="B1863" t="s">
        <v>95</v>
      </c>
      <c r="C1863" t="s">
        <v>50</v>
      </c>
      <c r="D1863" t="s">
        <v>24</v>
      </c>
      <c r="E1863" t="s">
        <v>17</v>
      </c>
      <c r="F1863" s="1">
        <v>42828</v>
      </c>
      <c r="G1863">
        <v>172834956</v>
      </c>
      <c r="H1863" s="1">
        <v>42841</v>
      </c>
      <c r="I1863">
        <v>8</v>
      </c>
      <c r="J1863" s="6">
        <v>81.73</v>
      </c>
      <c r="K1863" s="6">
        <v>56.67</v>
      </c>
      <c r="L1863" s="7">
        <f>raw[[#This Row],[Unit Price]]*raw[[#This Row],[Units Sold]]</f>
        <v>653.84</v>
      </c>
      <c r="M1863" s="7">
        <f>raw[[#This Row],[Unit Cost]]*raw[[#This Row],[Units Sold]]</f>
        <v>453.36</v>
      </c>
      <c r="N1863" s="7">
        <f>raw[[#This Row],[Total Revenue]]-raw[[#This Row],[Total Cost]]</f>
        <v>200.48000000000002</v>
      </c>
    </row>
    <row r="1864" spans="1:14" x14ac:dyDescent="0.25">
      <c r="A1864" t="s">
        <v>18</v>
      </c>
      <c r="B1864" t="s">
        <v>157</v>
      </c>
      <c r="C1864" t="s">
        <v>33</v>
      </c>
      <c r="D1864" t="s">
        <v>16</v>
      </c>
      <c r="E1864" t="s">
        <v>17</v>
      </c>
      <c r="F1864" s="1">
        <v>40802</v>
      </c>
      <c r="G1864">
        <v>219547879</v>
      </c>
      <c r="H1864" s="1">
        <v>40804</v>
      </c>
      <c r="I1864">
        <v>13</v>
      </c>
      <c r="J1864" s="6">
        <v>255.28</v>
      </c>
      <c r="K1864" s="6">
        <v>159.41999999999999</v>
      </c>
      <c r="L1864" s="7">
        <f>raw[[#This Row],[Unit Price]]*raw[[#This Row],[Units Sold]]</f>
        <v>3318.64</v>
      </c>
      <c r="M1864" s="7">
        <f>raw[[#This Row],[Unit Cost]]*raw[[#This Row],[Units Sold]]</f>
        <v>2072.46</v>
      </c>
      <c r="N1864" s="7">
        <f>raw[[#This Row],[Total Revenue]]-raw[[#This Row],[Total Cost]]</f>
        <v>1246.1799999999998</v>
      </c>
    </row>
    <row r="1865" spans="1:14" x14ac:dyDescent="0.25">
      <c r="A1865" t="s">
        <v>245</v>
      </c>
      <c r="B1865" t="s">
        <v>34</v>
      </c>
      <c r="C1865" t="s">
        <v>53</v>
      </c>
      <c r="D1865" t="s">
        <v>16</v>
      </c>
      <c r="E1865" t="s">
        <v>39</v>
      </c>
      <c r="F1865" s="1">
        <v>42301</v>
      </c>
      <c r="G1865">
        <v>664364135</v>
      </c>
      <c r="H1865" s="1">
        <v>42337</v>
      </c>
      <c r="I1865">
        <v>15</v>
      </c>
      <c r="J1865" s="6">
        <v>437.2</v>
      </c>
      <c r="K1865" s="6">
        <v>263.33</v>
      </c>
      <c r="L1865" s="7">
        <f>raw[[#This Row],[Unit Price]]*raw[[#This Row],[Units Sold]]</f>
        <v>6558</v>
      </c>
      <c r="M1865" s="7">
        <f>raw[[#This Row],[Unit Cost]]*raw[[#This Row],[Units Sold]]</f>
        <v>3949.95</v>
      </c>
      <c r="N1865" s="7">
        <f>raw[[#This Row],[Total Revenue]]-raw[[#This Row],[Total Cost]]</f>
        <v>2608.0500000000002</v>
      </c>
    </row>
    <row r="1866" spans="1:14" x14ac:dyDescent="0.25">
      <c r="A1866" t="s">
        <v>245</v>
      </c>
      <c r="B1866" t="s">
        <v>180</v>
      </c>
      <c r="C1866" t="s">
        <v>23</v>
      </c>
      <c r="D1866" t="s">
        <v>16</v>
      </c>
      <c r="E1866" t="s">
        <v>39</v>
      </c>
      <c r="F1866" s="1">
        <v>41464</v>
      </c>
      <c r="G1866">
        <v>477645051</v>
      </c>
      <c r="H1866" s="1">
        <v>41473</v>
      </c>
      <c r="I1866">
        <v>8</v>
      </c>
      <c r="J1866" s="6">
        <v>154.06</v>
      </c>
      <c r="K1866" s="6">
        <v>90.93</v>
      </c>
      <c r="L1866" s="7">
        <f>raw[[#This Row],[Unit Price]]*raw[[#This Row],[Units Sold]]</f>
        <v>1232.48</v>
      </c>
      <c r="M1866" s="7">
        <f>raw[[#This Row],[Unit Cost]]*raw[[#This Row],[Units Sold]]</f>
        <v>727.44</v>
      </c>
      <c r="N1866" s="7">
        <f>raw[[#This Row],[Total Revenue]]-raw[[#This Row],[Total Cost]]</f>
        <v>505.03999999999996</v>
      </c>
    </row>
    <row r="1867" spans="1:14" x14ac:dyDescent="0.25">
      <c r="A1867" t="s">
        <v>246</v>
      </c>
      <c r="B1867" t="s">
        <v>137</v>
      </c>
      <c r="C1867" t="s">
        <v>23</v>
      </c>
      <c r="D1867" t="s">
        <v>24</v>
      </c>
      <c r="E1867" t="s">
        <v>21</v>
      </c>
      <c r="F1867" s="1">
        <v>42502</v>
      </c>
      <c r="G1867">
        <v>500064456</v>
      </c>
      <c r="H1867" s="1">
        <v>42509</v>
      </c>
      <c r="I1867">
        <v>15</v>
      </c>
      <c r="J1867" s="6">
        <v>154.06</v>
      </c>
      <c r="K1867" s="6">
        <v>90.93</v>
      </c>
      <c r="L1867" s="7">
        <f>raw[[#This Row],[Unit Price]]*raw[[#This Row],[Units Sold]]</f>
        <v>2310.9</v>
      </c>
      <c r="M1867" s="7">
        <f>raw[[#This Row],[Unit Cost]]*raw[[#This Row],[Units Sold]]</f>
        <v>1363.95</v>
      </c>
      <c r="N1867" s="7">
        <f>raw[[#This Row],[Total Revenue]]-raw[[#This Row],[Total Cost]]</f>
        <v>946.95</v>
      </c>
    </row>
    <row r="1868" spans="1:14" x14ac:dyDescent="0.25">
      <c r="A1868" t="s">
        <v>245</v>
      </c>
      <c r="B1868" t="s">
        <v>180</v>
      </c>
      <c r="C1868" t="s">
        <v>15</v>
      </c>
      <c r="D1868" t="s">
        <v>16</v>
      </c>
      <c r="E1868" t="s">
        <v>39</v>
      </c>
      <c r="F1868" s="1">
        <v>41716</v>
      </c>
      <c r="G1868">
        <v>292608678</v>
      </c>
      <c r="H1868" s="1">
        <v>41746</v>
      </c>
      <c r="I1868">
        <v>14</v>
      </c>
      <c r="J1868" s="6">
        <v>651.21</v>
      </c>
      <c r="K1868" s="6">
        <v>524.96</v>
      </c>
      <c r="L1868" s="7">
        <f>raw[[#This Row],[Unit Price]]*raw[[#This Row],[Units Sold]]</f>
        <v>9116.94</v>
      </c>
      <c r="M1868" s="7">
        <f>raw[[#This Row],[Unit Cost]]*raw[[#This Row],[Units Sold]]</f>
        <v>7349.4400000000005</v>
      </c>
      <c r="N1868" s="7">
        <f>raw[[#This Row],[Total Revenue]]-raw[[#This Row],[Total Cost]]</f>
        <v>1767.5</v>
      </c>
    </row>
    <row r="1869" spans="1:14" x14ac:dyDescent="0.25">
      <c r="A1869" t="s">
        <v>245</v>
      </c>
      <c r="B1869" t="s">
        <v>107</v>
      </c>
      <c r="C1869" t="s">
        <v>53</v>
      </c>
      <c r="D1869" t="s">
        <v>16</v>
      </c>
      <c r="E1869" t="s">
        <v>17</v>
      </c>
      <c r="F1869" s="1">
        <v>42709</v>
      </c>
      <c r="G1869">
        <v>386576545</v>
      </c>
      <c r="H1869" s="1">
        <v>42720</v>
      </c>
      <c r="I1869">
        <v>9</v>
      </c>
      <c r="J1869" s="6">
        <v>437.2</v>
      </c>
      <c r="K1869" s="6">
        <v>263.33</v>
      </c>
      <c r="L1869" s="7">
        <f>raw[[#This Row],[Unit Price]]*raw[[#This Row],[Units Sold]]</f>
        <v>3934.7999999999997</v>
      </c>
      <c r="M1869" s="7">
        <f>raw[[#This Row],[Unit Cost]]*raw[[#This Row],[Units Sold]]</f>
        <v>2369.9699999999998</v>
      </c>
      <c r="N1869" s="7">
        <f>raw[[#This Row],[Total Revenue]]-raw[[#This Row],[Total Cost]]</f>
        <v>1564.83</v>
      </c>
    </row>
    <row r="1870" spans="1:14" x14ac:dyDescent="0.25">
      <c r="A1870" t="s">
        <v>30</v>
      </c>
      <c r="B1870" t="s">
        <v>145</v>
      </c>
      <c r="C1870" t="s">
        <v>26</v>
      </c>
      <c r="D1870" t="s">
        <v>24</v>
      </c>
      <c r="E1870" t="s">
        <v>21</v>
      </c>
      <c r="F1870" s="1">
        <v>41179</v>
      </c>
      <c r="G1870">
        <v>933579385</v>
      </c>
      <c r="H1870" s="1">
        <v>41182</v>
      </c>
      <c r="I1870">
        <v>10</v>
      </c>
      <c r="J1870" s="6">
        <v>668.27</v>
      </c>
      <c r="K1870" s="6">
        <v>502.54</v>
      </c>
      <c r="L1870" s="7">
        <f>raw[[#This Row],[Unit Price]]*raw[[#This Row],[Units Sold]]</f>
        <v>6682.7</v>
      </c>
      <c r="M1870" s="7">
        <f>raw[[#This Row],[Unit Cost]]*raw[[#This Row],[Units Sold]]</f>
        <v>5025.4000000000005</v>
      </c>
      <c r="N1870" s="7">
        <f>raw[[#This Row],[Total Revenue]]-raw[[#This Row],[Total Cost]]</f>
        <v>1657.2999999999993</v>
      </c>
    </row>
    <row r="1871" spans="1:14" x14ac:dyDescent="0.25">
      <c r="A1871" t="s">
        <v>78</v>
      </c>
      <c r="B1871" t="s">
        <v>60</v>
      </c>
      <c r="C1871" t="s">
        <v>15</v>
      </c>
      <c r="D1871" t="s">
        <v>24</v>
      </c>
      <c r="E1871" t="s">
        <v>21</v>
      </c>
      <c r="F1871" s="1">
        <v>42890</v>
      </c>
      <c r="G1871">
        <v>355541026</v>
      </c>
      <c r="H1871" s="1">
        <v>42933</v>
      </c>
      <c r="I1871">
        <v>2</v>
      </c>
      <c r="J1871" s="6">
        <v>651.21</v>
      </c>
      <c r="K1871" s="6">
        <v>524.96</v>
      </c>
      <c r="L1871" s="7">
        <f>raw[[#This Row],[Unit Price]]*raw[[#This Row],[Units Sold]]</f>
        <v>1302.42</v>
      </c>
      <c r="M1871" s="7">
        <f>raw[[#This Row],[Unit Cost]]*raw[[#This Row],[Units Sold]]</f>
        <v>1049.92</v>
      </c>
      <c r="N1871" s="7">
        <f>raw[[#This Row],[Total Revenue]]-raw[[#This Row],[Total Cost]]</f>
        <v>252.5</v>
      </c>
    </row>
    <row r="1872" spans="1:14" x14ac:dyDescent="0.25">
      <c r="A1872" t="s">
        <v>30</v>
      </c>
      <c r="B1872" t="s">
        <v>73</v>
      </c>
      <c r="C1872" t="s">
        <v>67</v>
      </c>
      <c r="D1872" t="s">
        <v>24</v>
      </c>
      <c r="E1872" t="s">
        <v>17</v>
      </c>
      <c r="F1872" s="1">
        <v>42933</v>
      </c>
      <c r="G1872">
        <v>294697797</v>
      </c>
      <c r="H1872" s="1">
        <v>42964</v>
      </c>
      <c r="I1872">
        <v>11</v>
      </c>
      <c r="J1872" s="6">
        <v>9.33</v>
      </c>
      <c r="K1872" s="6">
        <v>6.92</v>
      </c>
      <c r="L1872" s="7">
        <f>raw[[#This Row],[Unit Price]]*raw[[#This Row],[Units Sold]]</f>
        <v>102.63</v>
      </c>
      <c r="M1872" s="7">
        <f>raw[[#This Row],[Unit Cost]]*raw[[#This Row],[Units Sold]]</f>
        <v>76.12</v>
      </c>
      <c r="N1872" s="7">
        <f>raw[[#This Row],[Total Revenue]]-raw[[#This Row],[Total Cost]]</f>
        <v>26.509999999999991</v>
      </c>
    </row>
    <row r="1873" spans="1:14" x14ac:dyDescent="0.25">
      <c r="A1873" t="s">
        <v>104</v>
      </c>
      <c r="B1873" t="s">
        <v>142</v>
      </c>
      <c r="C1873" t="s">
        <v>50</v>
      </c>
      <c r="D1873" t="s">
        <v>16</v>
      </c>
      <c r="E1873" t="s">
        <v>21</v>
      </c>
      <c r="F1873" s="1">
        <v>40936</v>
      </c>
      <c r="G1873">
        <v>663598525</v>
      </c>
      <c r="H1873" s="1">
        <v>40943</v>
      </c>
      <c r="I1873">
        <v>4</v>
      </c>
      <c r="J1873" s="6">
        <v>81.73</v>
      </c>
      <c r="K1873" s="6">
        <v>56.67</v>
      </c>
      <c r="L1873" s="7">
        <f>raw[[#This Row],[Unit Price]]*raw[[#This Row],[Units Sold]]</f>
        <v>326.92</v>
      </c>
      <c r="M1873" s="7">
        <f>raw[[#This Row],[Unit Cost]]*raw[[#This Row],[Units Sold]]</f>
        <v>226.68</v>
      </c>
      <c r="N1873" s="7">
        <f>raw[[#This Row],[Total Revenue]]-raw[[#This Row],[Total Cost]]</f>
        <v>100.24000000000001</v>
      </c>
    </row>
    <row r="1874" spans="1:14" x14ac:dyDescent="0.25">
      <c r="A1874" t="s">
        <v>246</v>
      </c>
      <c r="B1874" t="s">
        <v>182</v>
      </c>
      <c r="C1874" t="s">
        <v>38</v>
      </c>
      <c r="D1874" t="s">
        <v>24</v>
      </c>
      <c r="E1874" t="s">
        <v>39</v>
      </c>
      <c r="F1874" s="1">
        <v>42450</v>
      </c>
      <c r="G1874">
        <v>995104539</v>
      </c>
      <c r="H1874" s="1">
        <v>42476</v>
      </c>
      <c r="I1874">
        <v>4</v>
      </c>
      <c r="J1874" s="6">
        <v>205.7</v>
      </c>
      <c r="K1874" s="6">
        <v>117.11</v>
      </c>
      <c r="L1874" s="7">
        <f>raw[[#This Row],[Unit Price]]*raw[[#This Row],[Units Sold]]</f>
        <v>822.8</v>
      </c>
      <c r="M1874" s="7">
        <f>raw[[#This Row],[Unit Cost]]*raw[[#This Row],[Units Sold]]</f>
        <v>468.44</v>
      </c>
      <c r="N1874" s="7">
        <f>raw[[#This Row],[Total Revenue]]-raw[[#This Row],[Total Cost]]</f>
        <v>354.35999999999996</v>
      </c>
    </row>
    <row r="1875" spans="1:14" x14ac:dyDescent="0.25">
      <c r="A1875" t="s">
        <v>245</v>
      </c>
      <c r="B1875" t="s">
        <v>28</v>
      </c>
      <c r="C1875" t="s">
        <v>20</v>
      </c>
      <c r="D1875" t="s">
        <v>16</v>
      </c>
      <c r="E1875" t="s">
        <v>29</v>
      </c>
      <c r="F1875" s="1">
        <v>40966</v>
      </c>
      <c r="G1875">
        <v>892389667</v>
      </c>
      <c r="H1875" s="1">
        <v>40993</v>
      </c>
      <c r="I1875">
        <v>11</v>
      </c>
      <c r="J1875" s="6">
        <v>47.45</v>
      </c>
      <c r="K1875" s="6">
        <v>31.79</v>
      </c>
      <c r="L1875" s="7">
        <f>raw[[#This Row],[Unit Price]]*raw[[#This Row],[Units Sold]]</f>
        <v>521.95000000000005</v>
      </c>
      <c r="M1875" s="7">
        <f>raw[[#This Row],[Unit Cost]]*raw[[#This Row],[Units Sold]]</f>
        <v>349.69</v>
      </c>
      <c r="N1875" s="7">
        <f>raw[[#This Row],[Total Revenue]]-raw[[#This Row],[Total Cost]]</f>
        <v>172.26000000000005</v>
      </c>
    </row>
    <row r="1876" spans="1:14" x14ac:dyDescent="0.25">
      <c r="A1876" t="s">
        <v>246</v>
      </c>
      <c r="B1876" t="s">
        <v>137</v>
      </c>
      <c r="C1876" t="s">
        <v>44</v>
      </c>
      <c r="D1876" t="s">
        <v>24</v>
      </c>
      <c r="E1876" t="s">
        <v>29</v>
      </c>
      <c r="F1876" s="1">
        <v>41428</v>
      </c>
      <c r="G1876">
        <v>478940236</v>
      </c>
      <c r="H1876" s="1">
        <v>41442</v>
      </c>
      <c r="I1876">
        <v>13</v>
      </c>
      <c r="J1876" s="6">
        <v>109.28</v>
      </c>
      <c r="K1876" s="6">
        <v>35.840000000000003</v>
      </c>
      <c r="L1876" s="7">
        <f>raw[[#This Row],[Unit Price]]*raw[[#This Row],[Units Sold]]</f>
        <v>1420.64</v>
      </c>
      <c r="M1876" s="7">
        <f>raw[[#This Row],[Unit Cost]]*raw[[#This Row],[Units Sold]]</f>
        <v>465.92000000000007</v>
      </c>
      <c r="N1876" s="7">
        <f>raw[[#This Row],[Total Revenue]]-raw[[#This Row],[Total Cost]]</f>
        <v>954.72</v>
      </c>
    </row>
    <row r="1877" spans="1:14" x14ac:dyDescent="0.25">
      <c r="A1877" t="s">
        <v>246</v>
      </c>
      <c r="B1877" t="s">
        <v>182</v>
      </c>
      <c r="C1877" t="s">
        <v>50</v>
      </c>
      <c r="D1877" t="s">
        <v>16</v>
      </c>
      <c r="E1877" t="s">
        <v>39</v>
      </c>
      <c r="F1877" s="1">
        <v>42254</v>
      </c>
      <c r="G1877">
        <v>848555076</v>
      </c>
      <c r="H1877" s="1">
        <v>42286</v>
      </c>
      <c r="I1877">
        <v>9</v>
      </c>
      <c r="J1877" s="6">
        <v>81.73</v>
      </c>
      <c r="K1877" s="6">
        <v>56.67</v>
      </c>
      <c r="L1877" s="7">
        <f>raw[[#This Row],[Unit Price]]*raw[[#This Row],[Units Sold]]</f>
        <v>735.57</v>
      </c>
      <c r="M1877" s="7">
        <f>raw[[#This Row],[Unit Cost]]*raw[[#This Row],[Units Sold]]</f>
        <v>510.03000000000003</v>
      </c>
      <c r="N1877" s="7">
        <f>raw[[#This Row],[Total Revenue]]-raw[[#This Row],[Total Cost]]</f>
        <v>225.54000000000002</v>
      </c>
    </row>
    <row r="1878" spans="1:14" x14ac:dyDescent="0.25">
      <c r="A1878" t="s">
        <v>245</v>
      </c>
      <c r="B1878" t="s">
        <v>198</v>
      </c>
      <c r="C1878" t="s">
        <v>44</v>
      </c>
      <c r="D1878" t="s">
        <v>16</v>
      </c>
      <c r="E1878" t="s">
        <v>17</v>
      </c>
      <c r="F1878" s="1">
        <v>42253</v>
      </c>
      <c r="G1878">
        <v>915345513</v>
      </c>
      <c r="H1878" s="1">
        <v>42288</v>
      </c>
      <c r="I1878">
        <v>17</v>
      </c>
      <c r="J1878" s="6">
        <v>109.28</v>
      </c>
      <c r="K1878" s="6">
        <v>35.840000000000003</v>
      </c>
      <c r="L1878" s="7">
        <f>raw[[#This Row],[Unit Price]]*raw[[#This Row],[Units Sold]]</f>
        <v>1857.76</v>
      </c>
      <c r="M1878" s="7">
        <f>raw[[#This Row],[Unit Cost]]*raw[[#This Row],[Units Sold]]</f>
        <v>609.28000000000009</v>
      </c>
      <c r="N1878" s="7">
        <f>raw[[#This Row],[Total Revenue]]-raw[[#This Row],[Total Cost]]</f>
        <v>1248.48</v>
      </c>
    </row>
    <row r="1879" spans="1:14" x14ac:dyDescent="0.25">
      <c r="A1879" t="s">
        <v>245</v>
      </c>
      <c r="B1879" t="s">
        <v>204</v>
      </c>
      <c r="C1879" t="s">
        <v>53</v>
      </c>
      <c r="D1879" t="s">
        <v>16</v>
      </c>
      <c r="E1879" t="s">
        <v>39</v>
      </c>
      <c r="F1879" s="1">
        <v>42003</v>
      </c>
      <c r="G1879">
        <v>563735377</v>
      </c>
      <c r="H1879" s="1">
        <v>42020</v>
      </c>
      <c r="I1879">
        <v>1</v>
      </c>
      <c r="J1879" s="6">
        <v>437.2</v>
      </c>
      <c r="K1879" s="6">
        <v>263.33</v>
      </c>
      <c r="L1879" s="7">
        <f>raw[[#This Row],[Unit Price]]*raw[[#This Row],[Units Sold]]</f>
        <v>437.2</v>
      </c>
      <c r="M1879" s="7">
        <f>raw[[#This Row],[Unit Cost]]*raw[[#This Row],[Units Sold]]</f>
        <v>263.33</v>
      </c>
      <c r="N1879" s="7">
        <f>raw[[#This Row],[Total Revenue]]-raw[[#This Row],[Total Cost]]</f>
        <v>173.87</v>
      </c>
    </row>
    <row r="1880" spans="1:14" x14ac:dyDescent="0.25">
      <c r="A1880" t="s">
        <v>78</v>
      </c>
      <c r="B1880" t="s">
        <v>161</v>
      </c>
      <c r="C1880" t="s">
        <v>53</v>
      </c>
      <c r="D1880" t="s">
        <v>16</v>
      </c>
      <c r="E1880" t="s">
        <v>29</v>
      </c>
      <c r="F1880" s="1">
        <v>42473</v>
      </c>
      <c r="G1880">
        <v>198460996</v>
      </c>
      <c r="H1880" s="1">
        <v>42511</v>
      </c>
      <c r="I1880">
        <v>13</v>
      </c>
      <c r="J1880" s="6">
        <v>437.2</v>
      </c>
      <c r="K1880" s="6">
        <v>263.33</v>
      </c>
      <c r="L1880" s="7">
        <f>raw[[#This Row],[Unit Price]]*raw[[#This Row],[Units Sold]]</f>
        <v>5683.5999999999995</v>
      </c>
      <c r="M1880" s="7">
        <f>raw[[#This Row],[Unit Cost]]*raw[[#This Row],[Units Sold]]</f>
        <v>3423.29</v>
      </c>
      <c r="N1880" s="7">
        <f>raw[[#This Row],[Total Revenue]]-raw[[#This Row],[Total Cost]]</f>
        <v>2260.3099999999995</v>
      </c>
    </row>
    <row r="1881" spans="1:14" x14ac:dyDescent="0.25">
      <c r="A1881" t="s">
        <v>18</v>
      </c>
      <c r="B1881" t="s">
        <v>117</v>
      </c>
      <c r="C1881" t="s">
        <v>15</v>
      </c>
      <c r="D1881" t="s">
        <v>24</v>
      </c>
      <c r="E1881" t="s">
        <v>17</v>
      </c>
      <c r="F1881" s="1">
        <v>40871</v>
      </c>
      <c r="G1881">
        <v>294571197</v>
      </c>
      <c r="H1881" s="1">
        <v>40913</v>
      </c>
      <c r="I1881">
        <v>15</v>
      </c>
      <c r="J1881" s="6">
        <v>651.21</v>
      </c>
      <c r="K1881" s="6">
        <v>524.96</v>
      </c>
      <c r="L1881" s="7">
        <f>raw[[#This Row],[Unit Price]]*raw[[#This Row],[Units Sold]]</f>
        <v>9768.1500000000015</v>
      </c>
      <c r="M1881" s="7">
        <f>raw[[#This Row],[Unit Cost]]*raw[[#This Row],[Units Sold]]</f>
        <v>7874.4000000000005</v>
      </c>
      <c r="N1881" s="7">
        <f>raw[[#This Row],[Total Revenue]]-raw[[#This Row],[Total Cost]]</f>
        <v>1893.7500000000009</v>
      </c>
    </row>
    <row r="1882" spans="1:14" x14ac:dyDescent="0.25">
      <c r="A1882" t="s">
        <v>246</v>
      </c>
      <c r="B1882" t="s">
        <v>135</v>
      </c>
      <c r="C1882" t="s">
        <v>33</v>
      </c>
      <c r="D1882" t="s">
        <v>16</v>
      </c>
      <c r="E1882" t="s">
        <v>21</v>
      </c>
      <c r="F1882" s="1">
        <v>40327</v>
      </c>
      <c r="G1882">
        <v>947427308</v>
      </c>
      <c r="H1882" s="1">
        <v>40365</v>
      </c>
      <c r="I1882">
        <v>6</v>
      </c>
      <c r="J1882" s="6">
        <v>255.28</v>
      </c>
      <c r="K1882" s="6">
        <v>159.41999999999999</v>
      </c>
      <c r="L1882" s="7">
        <f>raw[[#This Row],[Unit Price]]*raw[[#This Row],[Units Sold]]</f>
        <v>1531.68</v>
      </c>
      <c r="M1882" s="7">
        <f>raw[[#This Row],[Unit Cost]]*raw[[#This Row],[Units Sold]]</f>
        <v>956.52</v>
      </c>
      <c r="N1882" s="7">
        <f>raw[[#This Row],[Total Revenue]]-raw[[#This Row],[Total Cost]]</f>
        <v>575.16000000000008</v>
      </c>
    </row>
    <row r="1883" spans="1:14" x14ac:dyDescent="0.25">
      <c r="A1883" t="s">
        <v>30</v>
      </c>
      <c r="B1883" t="s">
        <v>205</v>
      </c>
      <c r="C1883" t="s">
        <v>15</v>
      </c>
      <c r="D1883" t="s">
        <v>16</v>
      </c>
      <c r="E1883" t="s">
        <v>17</v>
      </c>
      <c r="F1883" s="1">
        <v>40210</v>
      </c>
      <c r="G1883">
        <v>522703158</v>
      </c>
      <c r="H1883" s="1">
        <v>40233</v>
      </c>
      <c r="I1883">
        <v>14</v>
      </c>
      <c r="J1883" s="6">
        <v>651.21</v>
      </c>
      <c r="K1883" s="6">
        <v>524.96</v>
      </c>
      <c r="L1883" s="7">
        <f>raw[[#This Row],[Unit Price]]*raw[[#This Row],[Units Sold]]</f>
        <v>9116.94</v>
      </c>
      <c r="M1883" s="7">
        <f>raw[[#This Row],[Unit Cost]]*raw[[#This Row],[Units Sold]]</f>
        <v>7349.4400000000005</v>
      </c>
      <c r="N1883" s="7">
        <f>raw[[#This Row],[Total Revenue]]-raw[[#This Row],[Total Cost]]</f>
        <v>1767.5</v>
      </c>
    </row>
    <row r="1884" spans="1:14" x14ac:dyDescent="0.25">
      <c r="A1884" t="s">
        <v>18</v>
      </c>
      <c r="B1884" t="s">
        <v>99</v>
      </c>
      <c r="C1884" t="s">
        <v>44</v>
      </c>
      <c r="D1884" t="s">
        <v>24</v>
      </c>
      <c r="E1884" t="s">
        <v>17</v>
      </c>
      <c r="F1884" s="1">
        <v>40278</v>
      </c>
      <c r="G1884">
        <v>606385076</v>
      </c>
      <c r="H1884" s="1">
        <v>40287</v>
      </c>
      <c r="I1884">
        <v>3</v>
      </c>
      <c r="J1884" s="6">
        <v>109.28</v>
      </c>
      <c r="K1884" s="6">
        <v>35.840000000000003</v>
      </c>
      <c r="L1884" s="7">
        <f>raw[[#This Row],[Unit Price]]*raw[[#This Row],[Units Sold]]</f>
        <v>327.84000000000003</v>
      </c>
      <c r="M1884" s="7">
        <f>raw[[#This Row],[Unit Cost]]*raw[[#This Row],[Units Sold]]</f>
        <v>107.52000000000001</v>
      </c>
      <c r="N1884" s="7">
        <f>raw[[#This Row],[Total Revenue]]-raw[[#This Row],[Total Cost]]</f>
        <v>220.32000000000002</v>
      </c>
    </row>
    <row r="1885" spans="1:14" x14ac:dyDescent="0.25">
      <c r="A1885" t="s">
        <v>18</v>
      </c>
      <c r="B1885" t="s">
        <v>99</v>
      </c>
      <c r="C1885" t="s">
        <v>67</v>
      </c>
      <c r="D1885" t="s">
        <v>16</v>
      </c>
      <c r="E1885" t="s">
        <v>29</v>
      </c>
      <c r="F1885" s="1">
        <v>42061</v>
      </c>
      <c r="G1885">
        <v>154771888</v>
      </c>
      <c r="H1885" s="1">
        <v>42106</v>
      </c>
      <c r="I1885">
        <v>15</v>
      </c>
      <c r="J1885" s="6">
        <v>9.33</v>
      </c>
      <c r="K1885" s="6">
        <v>6.92</v>
      </c>
      <c r="L1885" s="7">
        <f>raw[[#This Row],[Unit Price]]*raw[[#This Row],[Units Sold]]</f>
        <v>139.94999999999999</v>
      </c>
      <c r="M1885" s="7">
        <f>raw[[#This Row],[Unit Cost]]*raw[[#This Row],[Units Sold]]</f>
        <v>103.8</v>
      </c>
      <c r="N1885" s="7">
        <f>raw[[#This Row],[Total Revenue]]-raw[[#This Row],[Total Cost]]</f>
        <v>36.149999999999991</v>
      </c>
    </row>
    <row r="1886" spans="1:14" x14ac:dyDescent="0.25">
      <c r="A1886" t="s">
        <v>245</v>
      </c>
      <c r="B1886" t="s">
        <v>118</v>
      </c>
      <c r="C1886" t="s">
        <v>20</v>
      </c>
      <c r="D1886" t="s">
        <v>16</v>
      </c>
      <c r="E1886" t="s">
        <v>29</v>
      </c>
      <c r="F1886" s="1">
        <v>41946</v>
      </c>
      <c r="G1886">
        <v>444474923</v>
      </c>
      <c r="H1886" s="1">
        <v>41988</v>
      </c>
      <c r="I1886">
        <v>15</v>
      </c>
      <c r="J1886" s="6">
        <v>47.45</v>
      </c>
      <c r="K1886" s="6">
        <v>31.79</v>
      </c>
      <c r="L1886" s="7">
        <f>raw[[#This Row],[Unit Price]]*raw[[#This Row],[Units Sold]]</f>
        <v>711.75</v>
      </c>
      <c r="M1886" s="7">
        <f>raw[[#This Row],[Unit Cost]]*raw[[#This Row],[Units Sold]]</f>
        <v>476.84999999999997</v>
      </c>
      <c r="N1886" s="7">
        <f>raw[[#This Row],[Total Revenue]]-raw[[#This Row],[Total Cost]]</f>
        <v>234.90000000000003</v>
      </c>
    </row>
    <row r="1887" spans="1:14" x14ac:dyDescent="0.25">
      <c r="A1887" t="s">
        <v>247</v>
      </c>
      <c r="B1887" t="s">
        <v>109</v>
      </c>
      <c r="C1887" t="s">
        <v>44</v>
      </c>
      <c r="D1887" t="s">
        <v>16</v>
      </c>
      <c r="E1887" t="s">
        <v>29</v>
      </c>
      <c r="F1887" s="1">
        <v>40860</v>
      </c>
      <c r="G1887">
        <v>122418010</v>
      </c>
      <c r="H1887" s="1">
        <v>40860</v>
      </c>
      <c r="I1887">
        <v>8</v>
      </c>
      <c r="J1887" s="6">
        <v>109.28</v>
      </c>
      <c r="K1887" s="6">
        <v>35.840000000000003</v>
      </c>
      <c r="L1887" s="7">
        <f>raw[[#This Row],[Unit Price]]*raw[[#This Row],[Units Sold]]</f>
        <v>874.24</v>
      </c>
      <c r="M1887" s="7">
        <f>raw[[#This Row],[Unit Cost]]*raw[[#This Row],[Units Sold]]</f>
        <v>286.72000000000003</v>
      </c>
      <c r="N1887" s="7">
        <f>raw[[#This Row],[Total Revenue]]-raw[[#This Row],[Total Cost]]</f>
        <v>587.52</v>
      </c>
    </row>
    <row r="1888" spans="1:14" x14ac:dyDescent="0.25">
      <c r="A1888" t="s">
        <v>18</v>
      </c>
      <c r="B1888" t="s">
        <v>96</v>
      </c>
      <c r="C1888" t="s">
        <v>50</v>
      </c>
      <c r="D1888" t="s">
        <v>16</v>
      </c>
      <c r="E1888" t="s">
        <v>17</v>
      </c>
      <c r="F1888" s="1">
        <v>42880</v>
      </c>
      <c r="G1888">
        <v>155837476</v>
      </c>
      <c r="H1888" s="1">
        <v>42916</v>
      </c>
      <c r="I1888">
        <v>8</v>
      </c>
      <c r="J1888" s="6">
        <v>81.73</v>
      </c>
      <c r="K1888" s="6">
        <v>56.67</v>
      </c>
      <c r="L1888" s="7">
        <f>raw[[#This Row],[Unit Price]]*raw[[#This Row],[Units Sold]]</f>
        <v>653.84</v>
      </c>
      <c r="M1888" s="7">
        <f>raw[[#This Row],[Unit Cost]]*raw[[#This Row],[Units Sold]]</f>
        <v>453.36</v>
      </c>
      <c r="N1888" s="7">
        <f>raw[[#This Row],[Total Revenue]]-raw[[#This Row],[Total Cost]]</f>
        <v>200.48000000000002</v>
      </c>
    </row>
    <row r="1889" spans="1:14" x14ac:dyDescent="0.25">
      <c r="A1889" t="s">
        <v>245</v>
      </c>
      <c r="B1889" t="s">
        <v>129</v>
      </c>
      <c r="C1889" t="s">
        <v>15</v>
      </c>
      <c r="D1889" t="s">
        <v>24</v>
      </c>
      <c r="E1889" t="s">
        <v>21</v>
      </c>
      <c r="F1889" s="1">
        <v>42797</v>
      </c>
      <c r="G1889">
        <v>682282149</v>
      </c>
      <c r="H1889" s="1">
        <v>42846</v>
      </c>
      <c r="I1889">
        <v>2</v>
      </c>
      <c r="J1889" s="6">
        <v>651.21</v>
      </c>
      <c r="K1889" s="6">
        <v>524.96</v>
      </c>
      <c r="L1889" s="7">
        <f>raw[[#This Row],[Unit Price]]*raw[[#This Row],[Units Sold]]</f>
        <v>1302.42</v>
      </c>
      <c r="M1889" s="7">
        <f>raw[[#This Row],[Unit Cost]]*raw[[#This Row],[Units Sold]]</f>
        <v>1049.92</v>
      </c>
      <c r="N1889" s="7">
        <f>raw[[#This Row],[Total Revenue]]-raw[[#This Row],[Total Cost]]</f>
        <v>252.5</v>
      </c>
    </row>
    <row r="1890" spans="1:14" x14ac:dyDescent="0.25">
      <c r="A1890" t="s">
        <v>78</v>
      </c>
      <c r="B1890" t="s">
        <v>161</v>
      </c>
      <c r="C1890" t="s">
        <v>44</v>
      </c>
      <c r="D1890" t="s">
        <v>16</v>
      </c>
      <c r="E1890" t="s">
        <v>39</v>
      </c>
      <c r="F1890" s="1">
        <v>41319</v>
      </c>
      <c r="G1890">
        <v>559613358</v>
      </c>
      <c r="H1890" s="1">
        <v>41324</v>
      </c>
      <c r="I1890">
        <v>1</v>
      </c>
      <c r="J1890" s="6">
        <v>109.28</v>
      </c>
      <c r="K1890" s="6">
        <v>35.840000000000003</v>
      </c>
      <c r="L1890" s="7">
        <f>raw[[#This Row],[Unit Price]]*raw[[#This Row],[Units Sold]]</f>
        <v>109.28</v>
      </c>
      <c r="M1890" s="7">
        <f>raw[[#This Row],[Unit Cost]]*raw[[#This Row],[Units Sold]]</f>
        <v>35.840000000000003</v>
      </c>
      <c r="N1890" s="7">
        <f>raw[[#This Row],[Total Revenue]]-raw[[#This Row],[Total Cost]]</f>
        <v>73.44</v>
      </c>
    </row>
    <row r="1891" spans="1:14" x14ac:dyDescent="0.25">
      <c r="A1891" t="s">
        <v>18</v>
      </c>
      <c r="B1891" t="s">
        <v>48</v>
      </c>
      <c r="C1891" t="s">
        <v>35</v>
      </c>
      <c r="D1891" t="s">
        <v>16</v>
      </c>
      <c r="E1891" t="s">
        <v>21</v>
      </c>
      <c r="F1891" s="1">
        <v>40926</v>
      </c>
      <c r="G1891">
        <v>516004931</v>
      </c>
      <c r="H1891" s="1">
        <v>40934</v>
      </c>
      <c r="I1891">
        <v>10</v>
      </c>
      <c r="J1891" s="6">
        <v>421.89</v>
      </c>
      <c r="K1891" s="6">
        <v>364.69</v>
      </c>
      <c r="L1891" s="7">
        <f>raw[[#This Row],[Unit Price]]*raw[[#This Row],[Units Sold]]</f>
        <v>4218.8999999999996</v>
      </c>
      <c r="M1891" s="7">
        <f>raw[[#This Row],[Unit Cost]]*raw[[#This Row],[Units Sold]]</f>
        <v>3646.9</v>
      </c>
      <c r="N1891" s="7">
        <f>raw[[#This Row],[Total Revenue]]-raw[[#This Row],[Total Cost]]</f>
        <v>571.99999999999955</v>
      </c>
    </row>
    <row r="1892" spans="1:14" x14ac:dyDescent="0.25">
      <c r="A1892" t="s">
        <v>247</v>
      </c>
      <c r="B1892" t="s">
        <v>165</v>
      </c>
      <c r="C1892" t="s">
        <v>33</v>
      </c>
      <c r="D1892" t="s">
        <v>16</v>
      </c>
      <c r="E1892" t="s">
        <v>29</v>
      </c>
      <c r="F1892" s="1">
        <v>41724</v>
      </c>
      <c r="G1892">
        <v>899943196</v>
      </c>
      <c r="H1892" s="1">
        <v>41750</v>
      </c>
      <c r="I1892">
        <v>3</v>
      </c>
      <c r="J1892" s="6">
        <v>255.28</v>
      </c>
      <c r="K1892" s="6">
        <v>159.41999999999999</v>
      </c>
      <c r="L1892" s="7">
        <f>raw[[#This Row],[Unit Price]]*raw[[#This Row],[Units Sold]]</f>
        <v>765.84</v>
      </c>
      <c r="M1892" s="7">
        <f>raw[[#This Row],[Unit Cost]]*raw[[#This Row],[Units Sold]]</f>
        <v>478.26</v>
      </c>
      <c r="N1892" s="7">
        <f>raw[[#This Row],[Total Revenue]]-raw[[#This Row],[Total Cost]]</f>
        <v>287.58000000000004</v>
      </c>
    </row>
    <row r="1893" spans="1:14" x14ac:dyDescent="0.25">
      <c r="A1893" t="s">
        <v>30</v>
      </c>
      <c r="B1893" t="s">
        <v>139</v>
      </c>
      <c r="C1893" t="s">
        <v>33</v>
      </c>
      <c r="D1893" t="s">
        <v>24</v>
      </c>
      <c r="E1893" t="s">
        <v>17</v>
      </c>
      <c r="F1893" s="1">
        <v>42821</v>
      </c>
      <c r="G1893">
        <v>330226981</v>
      </c>
      <c r="H1893" s="1">
        <v>42833</v>
      </c>
      <c r="I1893">
        <v>1</v>
      </c>
      <c r="J1893" s="6">
        <v>255.28</v>
      </c>
      <c r="K1893" s="6">
        <v>159.41999999999999</v>
      </c>
      <c r="L1893" s="7">
        <f>raw[[#This Row],[Unit Price]]*raw[[#This Row],[Units Sold]]</f>
        <v>255.28</v>
      </c>
      <c r="M1893" s="7">
        <f>raw[[#This Row],[Unit Cost]]*raw[[#This Row],[Units Sold]]</f>
        <v>159.41999999999999</v>
      </c>
      <c r="N1893" s="7">
        <f>raw[[#This Row],[Total Revenue]]-raw[[#This Row],[Total Cost]]</f>
        <v>95.860000000000014</v>
      </c>
    </row>
    <row r="1894" spans="1:14" x14ac:dyDescent="0.25">
      <c r="A1894" t="s">
        <v>30</v>
      </c>
      <c r="B1894" t="s">
        <v>219</v>
      </c>
      <c r="C1894" t="s">
        <v>44</v>
      </c>
      <c r="D1894" t="s">
        <v>16</v>
      </c>
      <c r="E1894" t="s">
        <v>17</v>
      </c>
      <c r="F1894" s="1">
        <v>40951</v>
      </c>
      <c r="G1894">
        <v>645967614</v>
      </c>
      <c r="H1894" s="1">
        <v>40988</v>
      </c>
      <c r="I1894">
        <v>8</v>
      </c>
      <c r="J1894" s="6">
        <v>109.28</v>
      </c>
      <c r="K1894" s="6">
        <v>35.840000000000003</v>
      </c>
      <c r="L1894" s="7">
        <f>raw[[#This Row],[Unit Price]]*raw[[#This Row],[Units Sold]]</f>
        <v>874.24</v>
      </c>
      <c r="M1894" s="7">
        <f>raw[[#This Row],[Unit Cost]]*raw[[#This Row],[Units Sold]]</f>
        <v>286.72000000000003</v>
      </c>
      <c r="N1894" s="7">
        <f>raw[[#This Row],[Total Revenue]]-raw[[#This Row],[Total Cost]]</f>
        <v>587.52</v>
      </c>
    </row>
    <row r="1895" spans="1:14" x14ac:dyDescent="0.25">
      <c r="A1895" t="s">
        <v>18</v>
      </c>
      <c r="B1895" t="s">
        <v>76</v>
      </c>
      <c r="C1895" t="s">
        <v>44</v>
      </c>
      <c r="D1895" t="s">
        <v>24</v>
      </c>
      <c r="E1895" t="s">
        <v>17</v>
      </c>
      <c r="F1895" s="1">
        <v>42917</v>
      </c>
      <c r="G1895">
        <v>156588923</v>
      </c>
      <c r="H1895" s="1">
        <v>42921</v>
      </c>
      <c r="I1895">
        <v>12</v>
      </c>
      <c r="J1895" s="6">
        <v>109.28</v>
      </c>
      <c r="K1895" s="6">
        <v>35.840000000000003</v>
      </c>
      <c r="L1895" s="7">
        <f>raw[[#This Row],[Unit Price]]*raw[[#This Row],[Units Sold]]</f>
        <v>1311.3600000000001</v>
      </c>
      <c r="M1895" s="7">
        <f>raw[[#This Row],[Unit Cost]]*raw[[#This Row],[Units Sold]]</f>
        <v>430.08000000000004</v>
      </c>
      <c r="N1895" s="7">
        <f>raw[[#This Row],[Total Revenue]]-raw[[#This Row],[Total Cost]]</f>
        <v>881.28000000000009</v>
      </c>
    </row>
    <row r="1896" spans="1:14" x14ac:dyDescent="0.25">
      <c r="A1896" t="s">
        <v>18</v>
      </c>
      <c r="B1896" t="s">
        <v>65</v>
      </c>
      <c r="C1896" t="s">
        <v>53</v>
      </c>
      <c r="D1896" t="s">
        <v>16</v>
      </c>
      <c r="E1896" t="s">
        <v>29</v>
      </c>
      <c r="F1896" s="1">
        <v>42080</v>
      </c>
      <c r="G1896">
        <v>391827237</v>
      </c>
      <c r="H1896" s="1">
        <v>42118</v>
      </c>
      <c r="I1896">
        <v>15</v>
      </c>
      <c r="J1896" s="6">
        <v>437.2</v>
      </c>
      <c r="K1896" s="6">
        <v>263.33</v>
      </c>
      <c r="L1896" s="7">
        <f>raw[[#This Row],[Unit Price]]*raw[[#This Row],[Units Sold]]</f>
        <v>6558</v>
      </c>
      <c r="M1896" s="7">
        <f>raw[[#This Row],[Unit Cost]]*raw[[#This Row],[Units Sold]]</f>
        <v>3949.95</v>
      </c>
      <c r="N1896" s="7">
        <f>raw[[#This Row],[Total Revenue]]-raw[[#This Row],[Total Cost]]</f>
        <v>2608.0500000000002</v>
      </c>
    </row>
    <row r="1897" spans="1:14" x14ac:dyDescent="0.25">
      <c r="A1897" t="s">
        <v>245</v>
      </c>
      <c r="B1897" t="s">
        <v>115</v>
      </c>
      <c r="C1897" t="s">
        <v>23</v>
      </c>
      <c r="D1897" t="s">
        <v>16</v>
      </c>
      <c r="E1897" t="s">
        <v>17</v>
      </c>
      <c r="F1897" s="1">
        <v>41873</v>
      </c>
      <c r="G1897">
        <v>251731383</v>
      </c>
      <c r="H1897" s="1">
        <v>41916</v>
      </c>
      <c r="I1897">
        <v>3</v>
      </c>
      <c r="J1897" s="6">
        <v>154.06</v>
      </c>
      <c r="K1897" s="6">
        <v>90.93</v>
      </c>
      <c r="L1897" s="7">
        <f>raw[[#This Row],[Unit Price]]*raw[[#This Row],[Units Sold]]</f>
        <v>462.18</v>
      </c>
      <c r="M1897" s="7">
        <f>raw[[#This Row],[Unit Cost]]*raw[[#This Row],[Units Sold]]</f>
        <v>272.79000000000002</v>
      </c>
      <c r="N1897" s="7">
        <f>raw[[#This Row],[Total Revenue]]-raw[[#This Row],[Total Cost]]</f>
        <v>189.39</v>
      </c>
    </row>
    <row r="1898" spans="1:14" x14ac:dyDescent="0.25">
      <c r="A1898" t="s">
        <v>245</v>
      </c>
      <c r="B1898" t="s">
        <v>154</v>
      </c>
      <c r="C1898" t="s">
        <v>53</v>
      </c>
      <c r="D1898" t="s">
        <v>24</v>
      </c>
      <c r="E1898" t="s">
        <v>21</v>
      </c>
      <c r="F1898" s="1">
        <v>40584</v>
      </c>
      <c r="G1898">
        <v>956662690</v>
      </c>
      <c r="H1898" s="1">
        <v>40627</v>
      </c>
      <c r="I1898">
        <v>11</v>
      </c>
      <c r="J1898" s="6">
        <v>437.2</v>
      </c>
      <c r="K1898" s="6">
        <v>263.33</v>
      </c>
      <c r="L1898" s="7">
        <f>raw[[#This Row],[Unit Price]]*raw[[#This Row],[Units Sold]]</f>
        <v>4809.2</v>
      </c>
      <c r="M1898" s="7">
        <f>raw[[#This Row],[Unit Cost]]*raw[[#This Row],[Units Sold]]</f>
        <v>2896.6299999999997</v>
      </c>
      <c r="N1898" s="7">
        <f>raw[[#This Row],[Total Revenue]]-raw[[#This Row],[Total Cost]]</f>
        <v>1912.5700000000002</v>
      </c>
    </row>
    <row r="1899" spans="1:14" x14ac:dyDescent="0.25">
      <c r="A1899" t="s">
        <v>18</v>
      </c>
      <c r="B1899" t="s">
        <v>51</v>
      </c>
      <c r="C1899" t="s">
        <v>20</v>
      </c>
      <c r="D1899" t="s">
        <v>16</v>
      </c>
      <c r="E1899" t="s">
        <v>17</v>
      </c>
      <c r="F1899" s="1">
        <v>41040</v>
      </c>
      <c r="G1899">
        <v>197294986</v>
      </c>
      <c r="H1899" s="1">
        <v>41087</v>
      </c>
      <c r="I1899">
        <v>5</v>
      </c>
      <c r="J1899" s="6">
        <v>47.45</v>
      </c>
      <c r="K1899" s="6">
        <v>31.79</v>
      </c>
      <c r="L1899" s="7">
        <f>raw[[#This Row],[Unit Price]]*raw[[#This Row],[Units Sold]]</f>
        <v>237.25</v>
      </c>
      <c r="M1899" s="7">
        <f>raw[[#This Row],[Unit Cost]]*raw[[#This Row],[Units Sold]]</f>
        <v>158.94999999999999</v>
      </c>
      <c r="N1899" s="7">
        <f>raw[[#This Row],[Total Revenue]]-raw[[#This Row],[Total Cost]]</f>
        <v>78.300000000000011</v>
      </c>
    </row>
    <row r="1900" spans="1:14" x14ac:dyDescent="0.25">
      <c r="A1900" t="s">
        <v>18</v>
      </c>
      <c r="B1900" t="s">
        <v>176</v>
      </c>
      <c r="C1900" t="s">
        <v>23</v>
      </c>
      <c r="D1900" t="s">
        <v>16</v>
      </c>
      <c r="E1900" t="s">
        <v>21</v>
      </c>
      <c r="F1900" s="1">
        <v>40925</v>
      </c>
      <c r="G1900">
        <v>684614598</v>
      </c>
      <c r="H1900" s="1">
        <v>40953</v>
      </c>
      <c r="I1900">
        <v>3</v>
      </c>
      <c r="J1900" s="6">
        <v>154.06</v>
      </c>
      <c r="K1900" s="6">
        <v>90.93</v>
      </c>
      <c r="L1900" s="7">
        <f>raw[[#This Row],[Unit Price]]*raw[[#This Row],[Units Sold]]</f>
        <v>462.18</v>
      </c>
      <c r="M1900" s="7">
        <f>raw[[#This Row],[Unit Cost]]*raw[[#This Row],[Units Sold]]</f>
        <v>272.79000000000002</v>
      </c>
      <c r="N1900" s="7">
        <f>raw[[#This Row],[Total Revenue]]-raw[[#This Row],[Total Cost]]</f>
        <v>189.39</v>
      </c>
    </row>
    <row r="1901" spans="1:14" x14ac:dyDescent="0.25">
      <c r="A1901" t="s">
        <v>30</v>
      </c>
      <c r="B1901" t="s">
        <v>83</v>
      </c>
      <c r="C1901" t="s">
        <v>50</v>
      </c>
      <c r="D1901" t="s">
        <v>24</v>
      </c>
      <c r="E1901" t="s">
        <v>21</v>
      </c>
      <c r="F1901" s="1">
        <v>42460</v>
      </c>
      <c r="G1901">
        <v>699920356</v>
      </c>
      <c r="H1901" s="1">
        <v>42508</v>
      </c>
      <c r="I1901">
        <v>1</v>
      </c>
      <c r="J1901" s="6">
        <v>81.73</v>
      </c>
      <c r="K1901" s="6">
        <v>56.67</v>
      </c>
      <c r="L1901" s="7">
        <f>raw[[#This Row],[Unit Price]]*raw[[#This Row],[Units Sold]]</f>
        <v>81.73</v>
      </c>
      <c r="M1901" s="7">
        <f>raw[[#This Row],[Unit Cost]]*raw[[#This Row],[Units Sold]]</f>
        <v>56.67</v>
      </c>
      <c r="N1901" s="7">
        <f>raw[[#This Row],[Total Revenue]]-raw[[#This Row],[Total Cost]]</f>
        <v>25.060000000000002</v>
      </c>
    </row>
    <row r="1902" spans="1:14" x14ac:dyDescent="0.25">
      <c r="A1902" t="s">
        <v>18</v>
      </c>
      <c r="B1902" t="s">
        <v>19</v>
      </c>
      <c r="C1902" t="s">
        <v>53</v>
      </c>
      <c r="D1902" t="s">
        <v>16</v>
      </c>
      <c r="E1902" t="s">
        <v>39</v>
      </c>
      <c r="F1902" s="1">
        <v>42725</v>
      </c>
      <c r="G1902">
        <v>844823586</v>
      </c>
      <c r="H1902" s="1">
        <v>42757</v>
      </c>
      <c r="I1902">
        <v>2</v>
      </c>
      <c r="J1902" s="6">
        <v>437.2</v>
      </c>
      <c r="K1902" s="6">
        <v>263.33</v>
      </c>
      <c r="L1902" s="7">
        <f>raw[[#This Row],[Unit Price]]*raw[[#This Row],[Units Sold]]</f>
        <v>874.4</v>
      </c>
      <c r="M1902" s="7">
        <f>raw[[#This Row],[Unit Cost]]*raw[[#This Row],[Units Sold]]</f>
        <v>526.66</v>
      </c>
      <c r="N1902" s="7">
        <f>raw[[#This Row],[Total Revenue]]-raw[[#This Row],[Total Cost]]</f>
        <v>347.74</v>
      </c>
    </row>
    <row r="1903" spans="1:14" x14ac:dyDescent="0.25">
      <c r="A1903" t="s">
        <v>245</v>
      </c>
      <c r="B1903" t="s">
        <v>152</v>
      </c>
      <c r="C1903" t="s">
        <v>38</v>
      </c>
      <c r="D1903" t="s">
        <v>24</v>
      </c>
      <c r="E1903" t="s">
        <v>21</v>
      </c>
      <c r="F1903" s="1">
        <v>40569</v>
      </c>
      <c r="G1903">
        <v>891248118</v>
      </c>
      <c r="H1903" s="1">
        <v>40611</v>
      </c>
      <c r="I1903">
        <v>15</v>
      </c>
      <c r="J1903" s="6">
        <v>205.7</v>
      </c>
      <c r="K1903" s="6">
        <v>117.11</v>
      </c>
      <c r="L1903" s="7">
        <f>raw[[#This Row],[Unit Price]]*raw[[#This Row],[Units Sold]]</f>
        <v>3085.5</v>
      </c>
      <c r="M1903" s="7">
        <f>raw[[#This Row],[Unit Cost]]*raw[[#This Row],[Units Sold]]</f>
        <v>1756.65</v>
      </c>
      <c r="N1903" s="7">
        <f>raw[[#This Row],[Total Revenue]]-raw[[#This Row],[Total Cost]]</f>
        <v>1328.85</v>
      </c>
    </row>
    <row r="1904" spans="1:14" x14ac:dyDescent="0.25">
      <c r="A1904" t="s">
        <v>246</v>
      </c>
      <c r="B1904" t="s">
        <v>137</v>
      </c>
      <c r="C1904" t="s">
        <v>44</v>
      </c>
      <c r="D1904" t="s">
        <v>16</v>
      </c>
      <c r="E1904" t="s">
        <v>29</v>
      </c>
      <c r="F1904" s="1">
        <v>40765</v>
      </c>
      <c r="G1904">
        <v>231430280</v>
      </c>
      <c r="H1904" s="1">
        <v>40769</v>
      </c>
      <c r="I1904">
        <v>7</v>
      </c>
      <c r="J1904" s="6">
        <v>109.28</v>
      </c>
      <c r="K1904" s="6">
        <v>35.840000000000003</v>
      </c>
      <c r="L1904" s="7">
        <f>raw[[#This Row],[Unit Price]]*raw[[#This Row],[Units Sold]]</f>
        <v>764.96</v>
      </c>
      <c r="M1904" s="7">
        <f>raw[[#This Row],[Unit Cost]]*raw[[#This Row],[Units Sold]]</f>
        <v>250.88000000000002</v>
      </c>
      <c r="N1904" s="7">
        <f>raw[[#This Row],[Total Revenue]]-raw[[#This Row],[Total Cost]]</f>
        <v>514.08000000000004</v>
      </c>
    </row>
    <row r="1905" spans="1:14" x14ac:dyDescent="0.25">
      <c r="A1905" t="s">
        <v>246</v>
      </c>
      <c r="B1905" t="s">
        <v>201</v>
      </c>
      <c r="C1905" t="s">
        <v>20</v>
      </c>
      <c r="D1905" t="s">
        <v>16</v>
      </c>
      <c r="E1905" t="s">
        <v>39</v>
      </c>
      <c r="F1905" s="1">
        <v>41557</v>
      </c>
      <c r="G1905">
        <v>127918899</v>
      </c>
      <c r="H1905" s="1">
        <v>41593</v>
      </c>
      <c r="I1905">
        <v>5</v>
      </c>
      <c r="J1905" s="6">
        <v>47.45</v>
      </c>
      <c r="K1905" s="6">
        <v>31.79</v>
      </c>
      <c r="L1905" s="7">
        <f>raw[[#This Row],[Unit Price]]*raw[[#This Row],[Units Sold]]</f>
        <v>237.25</v>
      </c>
      <c r="M1905" s="7">
        <f>raw[[#This Row],[Unit Cost]]*raw[[#This Row],[Units Sold]]</f>
        <v>158.94999999999999</v>
      </c>
      <c r="N1905" s="7">
        <f>raw[[#This Row],[Total Revenue]]-raw[[#This Row],[Total Cost]]</f>
        <v>78.300000000000011</v>
      </c>
    </row>
    <row r="1906" spans="1:14" x14ac:dyDescent="0.25">
      <c r="A1906" t="s">
        <v>18</v>
      </c>
      <c r="B1906" t="s">
        <v>196</v>
      </c>
      <c r="C1906" t="s">
        <v>33</v>
      </c>
      <c r="D1906" t="s">
        <v>16</v>
      </c>
      <c r="E1906" t="s">
        <v>29</v>
      </c>
      <c r="F1906" s="1">
        <v>41581</v>
      </c>
      <c r="G1906">
        <v>563575303</v>
      </c>
      <c r="H1906" s="1">
        <v>41592</v>
      </c>
      <c r="I1906">
        <v>6</v>
      </c>
      <c r="J1906" s="6">
        <v>255.28</v>
      </c>
      <c r="K1906" s="6">
        <v>159.41999999999999</v>
      </c>
      <c r="L1906" s="7">
        <f>raw[[#This Row],[Unit Price]]*raw[[#This Row],[Units Sold]]</f>
        <v>1531.68</v>
      </c>
      <c r="M1906" s="7">
        <f>raw[[#This Row],[Unit Cost]]*raw[[#This Row],[Units Sold]]</f>
        <v>956.52</v>
      </c>
      <c r="N1906" s="7">
        <f>raw[[#This Row],[Total Revenue]]-raw[[#This Row],[Total Cost]]</f>
        <v>575.16000000000008</v>
      </c>
    </row>
    <row r="1907" spans="1:14" x14ac:dyDescent="0.25">
      <c r="A1907" t="s">
        <v>78</v>
      </c>
      <c r="B1907" t="s">
        <v>123</v>
      </c>
      <c r="C1907" t="s">
        <v>15</v>
      </c>
      <c r="D1907" t="s">
        <v>16</v>
      </c>
      <c r="E1907" t="s">
        <v>39</v>
      </c>
      <c r="F1907" s="1">
        <v>41244</v>
      </c>
      <c r="G1907">
        <v>691573321</v>
      </c>
      <c r="H1907" s="1">
        <v>41293</v>
      </c>
      <c r="I1907">
        <v>1</v>
      </c>
      <c r="J1907" s="6">
        <v>651.21</v>
      </c>
      <c r="K1907" s="6">
        <v>524.96</v>
      </c>
      <c r="L1907" s="7">
        <f>raw[[#This Row],[Unit Price]]*raw[[#This Row],[Units Sold]]</f>
        <v>651.21</v>
      </c>
      <c r="M1907" s="7">
        <f>raw[[#This Row],[Unit Cost]]*raw[[#This Row],[Units Sold]]</f>
        <v>524.96</v>
      </c>
      <c r="N1907" s="7">
        <f>raw[[#This Row],[Total Revenue]]-raw[[#This Row],[Total Cost]]</f>
        <v>126.25</v>
      </c>
    </row>
    <row r="1908" spans="1:14" x14ac:dyDescent="0.25">
      <c r="A1908" t="s">
        <v>18</v>
      </c>
      <c r="B1908" t="s">
        <v>40</v>
      </c>
      <c r="C1908" t="s">
        <v>50</v>
      </c>
      <c r="D1908" t="s">
        <v>16</v>
      </c>
      <c r="E1908" t="s">
        <v>29</v>
      </c>
      <c r="F1908" s="1">
        <v>41339</v>
      </c>
      <c r="G1908">
        <v>185399281</v>
      </c>
      <c r="H1908" s="1">
        <v>41366</v>
      </c>
      <c r="I1908">
        <v>4</v>
      </c>
      <c r="J1908" s="6">
        <v>81.73</v>
      </c>
      <c r="K1908" s="6">
        <v>56.67</v>
      </c>
      <c r="L1908" s="7">
        <f>raw[[#This Row],[Unit Price]]*raw[[#This Row],[Units Sold]]</f>
        <v>326.92</v>
      </c>
      <c r="M1908" s="7">
        <f>raw[[#This Row],[Unit Cost]]*raw[[#This Row],[Units Sold]]</f>
        <v>226.68</v>
      </c>
      <c r="N1908" s="7">
        <f>raw[[#This Row],[Total Revenue]]-raw[[#This Row],[Total Cost]]</f>
        <v>100.24000000000001</v>
      </c>
    </row>
    <row r="1909" spans="1:14" x14ac:dyDescent="0.25">
      <c r="A1909" t="s">
        <v>246</v>
      </c>
      <c r="B1909" t="s">
        <v>66</v>
      </c>
      <c r="C1909" t="s">
        <v>26</v>
      </c>
      <c r="D1909" t="s">
        <v>16</v>
      </c>
      <c r="E1909" t="s">
        <v>29</v>
      </c>
      <c r="F1909" s="1">
        <v>41670</v>
      </c>
      <c r="G1909">
        <v>588852012</v>
      </c>
      <c r="H1909" s="1">
        <v>41683</v>
      </c>
      <c r="I1909">
        <v>5</v>
      </c>
      <c r="J1909" s="6">
        <v>668.27</v>
      </c>
      <c r="K1909" s="6">
        <v>502.54</v>
      </c>
      <c r="L1909" s="7">
        <f>raw[[#This Row],[Unit Price]]*raw[[#This Row],[Units Sold]]</f>
        <v>3341.35</v>
      </c>
      <c r="M1909" s="7">
        <f>raw[[#This Row],[Unit Cost]]*raw[[#This Row],[Units Sold]]</f>
        <v>2512.7000000000003</v>
      </c>
      <c r="N1909" s="7">
        <f>raw[[#This Row],[Total Revenue]]-raw[[#This Row],[Total Cost]]</f>
        <v>828.64999999999964</v>
      </c>
    </row>
    <row r="1910" spans="1:14" x14ac:dyDescent="0.25">
      <c r="A1910" t="s">
        <v>247</v>
      </c>
      <c r="B1910" t="s">
        <v>158</v>
      </c>
      <c r="C1910" t="s">
        <v>46</v>
      </c>
      <c r="D1910" t="s">
        <v>24</v>
      </c>
      <c r="E1910" t="s">
        <v>21</v>
      </c>
      <c r="F1910" s="1">
        <v>42427</v>
      </c>
      <c r="G1910">
        <v>366042840</v>
      </c>
      <c r="H1910" s="1">
        <v>42467</v>
      </c>
      <c r="I1910">
        <v>15</v>
      </c>
      <c r="J1910" s="6">
        <v>152.58000000000001</v>
      </c>
      <c r="K1910" s="6">
        <v>97.44</v>
      </c>
      <c r="L1910" s="7">
        <f>raw[[#This Row],[Unit Price]]*raw[[#This Row],[Units Sold]]</f>
        <v>2288.7000000000003</v>
      </c>
      <c r="M1910" s="7">
        <f>raw[[#This Row],[Unit Cost]]*raw[[#This Row],[Units Sold]]</f>
        <v>1461.6</v>
      </c>
      <c r="N1910" s="7">
        <f>raw[[#This Row],[Total Revenue]]-raw[[#This Row],[Total Cost]]</f>
        <v>827.10000000000036</v>
      </c>
    </row>
    <row r="1911" spans="1:14" x14ac:dyDescent="0.25">
      <c r="A1911" t="s">
        <v>18</v>
      </c>
      <c r="B1911" t="s">
        <v>95</v>
      </c>
      <c r="C1911" t="s">
        <v>23</v>
      </c>
      <c r="D1911" t="s">
        <v>24</v>
      </c>
      <c r="E1911" t="s">
        <v>29</v>
      </c>
      <c r="F1911" s="1">
        <v>42805</v>
      </c>
      <c r="G1911">
        <v>751395595</v>
      </c>
      <c r="H1911" s="1">
        <v>42830</v>
      </c>
      <c r="I1911">
        <v>6</v>
      </c>
      <c r="J1911" s="6">
        <v>154.06</v>
      </c>
      <c r="K1911" s="6">
        <v>90.93</v>
      </c>
      <c r="L1911" s="7">
        <f>raw[[#This Row],[Unit Price]]*raw[[#This Row],[Units Sold]]</f>
        <v>924.36</v>
      </c>
      <c r="M1911" s="7">
        <f>raw[[#This Row],[Unit Cost]]*raw[[#This Row],[Units Sold]]</f>
        <v>545.58000000000004</v>
      </c>
      <c r="N1911" s="7">
        <f>raw[[#This Row],[Total Revenue]]-raw[[#This Row],[Total Cost]]</f>
        <v>378.78</v>
      </c>
    </row>
    <row r="1912" spans="1:14" x14ac:dyDescent="0.25">
      <c r="A1912" t="s">
        <v>78</v>
      </c>
      <c r="B1912" t="s">
        <v>133</v>
      </c>
      <c r="C1912" t="s">
        <v>33</v>
      </c>
      <c r="D1912" t="s">
        <v>24</v>
      </c>
      <c r="E1912" t="s">
        <v>21</v>
      </c>
      <c r="F1912" s="1">
        <v>42390</v>
      </c>
      <c r="G1912">
        <v>799646604</v>
      </c>
      <c r="H1912" s="1">
        <v>42390</v>
      </c>
      <c r="I1912">
        <v>3</v>
      </c>
      <c r="J1912" s="6">
        <v>255.28</v>
      </c>
      <c r="K1912" s="6">
        <v>159.41999999999999</v>
      </c>
      <c r="L1912" s="7">
        <f>raw[[#This Row],[Unit Price]]*raw[[#This Row],[Units Sold]]</f>
        <v>765.84</v>
      </c>
      <c r="M1912" s="7">
        <f>raw[[#This Row],[Unit Cost]]*raw[[#This Row],[Units Sold]]</f>
        <v>478.26</v>
      </c>
      <c r="N1912" s="7">
        <f>raw[[#This Row],[Total Revenue]]-raw[[#This Row],[Total Cost]]</f>
        <v>287.58000000000004</v>
      </c>
    </row>
    <row r="1913" spans="1:14" x14ac:dyDescent="0.25">
      <c r="A1913" t="s">
        <v>246</v>
      </c>
      <c r="B1913" t="s">
        <v>189</v>
      </c>
      <c r="C1913" t="s">
        <v>33</v>
      </c>
      <c r="D1913" t="s">
        <v>24</v>
      </c>
      <c r="E1913" t="s">
        <v>39</v>
      </c>
      <c r="F1913" s="1">
        <v>42540</v>
      </c>
      <c r="G1913">
        <v>535844695</v>
      </c>
      <c r="H1913" s="1">
        <v>42580</v>
      </c>
      <c r="I1913">
        <v>12</v>
      </c>
      <c r="J1913" s="6">
        <v>255.28</v>
      </c>
      <c r="K1913" s="6">
        <v>159.41999999999999</v>
      </c>
      <c r="L1913" s="7">
        <f>raw[[#This Row],[Unit Price]]*raw[[#This Row],[Units Sold]]</f>
        <v>3063.36</v>
      </c>
      <c r="M1913" s="7">
        <f>raw[[#This Row],[Unit Cost]]*raw[[#This Row],[Units Sold]]</f>
        <v>1913.04</v>
      </c>
      <c r="N1913" s="7">
        <f>raw[[#This Row],[Total Revenue]]-raw[[#This Row],[Total Cost]]</f>
        <v>1150.3200000000002</v>
      </c>
    </row>
    <row r="1914" spans="1:14" x14ac:dyDescent="0.25">
      <c r="A1914" t="s">
        <v>30</v>
      </c>
      <c r="B1914" t="s">
        <v>219</v>
      </c>
      <c r="C1914" t="s">
        <v>20</v>
      </c>
      <c r="D1914" t="s">
        <v>16</v>
      </c>
      <c r="E1914" t="s">
        <v>21</v>
      </c>
      <c r="F1914" s="1">
        <v>42235</v>
      </c>
      <c r="G1914">
        <v>505351197</v>
      </c>
      <c r="H1914" s="1">
        <v>42259</v>
      </c>
      <c r="I1914">
        <v>6</v>
      </c>
      <c r="J1914" s="6">
        <v>47.45</v>
      </c>
      <c r="K1914" s="6">
        <v>31.79</v>
      </c>
      <c r="L1914" s="7">
        <f>raw[[#This Row],[Unit Price]]*raw[[#This Row],[Units Sold]]</f>
        <v>284.70000000000005</v>
      </c>
      <c r="M1914" s="7">
        <f>raw[[#This Row],[Unit Cost]]*raw[[#This Row],[Units Sold]]</f>
        <v>190.74</v>
      </c>
      <c r="N1914" s="7">
        <f>raw[[#This Row],[Total Revenue]]-raw[[#This Row],[Total Cost]]</f>
        <v>93.960000000000036</v>
      </c>
    </row>
    <row r="1915" spans="1:14" x14ac:dyDescent="0.25">
      <c r="A1915" t="s">
        <v>104</v>
      </c>
      <c r="B1915" t="s">
        <v>142</v>
      </c>
      <c r="C1915" t="s">
        <v>46</v>
      </c>
      <c r="D1915" t="s">
        <v>16</v>
      </c>
      <c r="E1915" t="s">
        <v>39</v>
      </c>
      <c r="F1915" s="1">
        <v>42227</v>
      </c>
      <c r="G1915">
        <v>423839938</v>
      </c>
      <c r="H1915" s="1">
        <v>42255</v>
      </c>
      <c r="I1915">
        <v>4</v>
      </c>
      <c r="J1915" s="6">
        <v>152.58000000000001</v>
      </c>
      <c r="K1915" s="6">
        <v>97.44</v>
      </c>
      <c r="L1915" s="7">
        <f>raw[[#This Row],[Unit Price]]*raw[[#This Row],[Units Sold]]</f>
        <v>610.32000000000005</v>
      </c>
      <c r="M1915" s="7">
        <f>raw[[#This Row],[Unit Cost]]*raw[[#This Row],[Units Sold]]</f>
        <v>389.76</v>
      </c>
      <c r="N1915" s="7">
        <f>raw[[#This Row],[Total Revenue]]-raw[[#This Row],[Total Cost]]</f>
        <v>220.56000000000006</v>
      </c>
    </row>
    <row r="1916" spans="1:14" x14ac:dyDescent="0.25">
      <c r="A1916" t="s">
        <v>30</v>
      </c>
      <c r="B1916" t="s">
        <v>73</v>
      </c>
      <c r="C1916" t="s">
        <v>23</v>
      </c>
      <c r="D1916" t="s">
        <v>16</v>
      </c>
      <c r="E1916" t="s">
        <v>39</v>
      </c>
      <c r="F1916" s="1">
        <v>40892</v>
      </c>
      <c r="G1916">
        <v>527297246</v>
      </c>
      <c r="H1916" s="1">
        <v>40928</v>
      </c>
      <c r="I1916">
        <v>13</v>
      </c>
      <c r="J1916" s="6">
        <v>154.06</v>
      </c>
      <c r="K1916" s="6">
        <v>90.93</v>
      </c>
      <c r="L1916" s="7">
        <f>raw[[#This Row],[Unit Price]]*raw[[#This Row],[Units Sold]]</f>
        <v>2002.78</v>
      </c>
      <c r="M1916" s="7">
        <f>raw[[#This Row],[Unit Cost]]*raw[[#This Row],[Units Sold]]</f>
        <v>1182.0900000000001</v>
      </c>
      <c r="N1916" s="7">
        <f>raw[[#This Row],[Total Revenue]]-raw[[#This Row],[Total Cost]]</f>
        <v>820.68999999999983</v>
      </c>
    </row>
    <row r="1917" spans="1:14" x14ac:dyDescent="0.25">
      <c r="A1917" t="s">
        <v>245</v>
      </c>
      <c r="B1917" t="s">
        <v>118</v>
      </c>
      <c r="C1917" t="s">
        <v>38</v>
      </c>
      <c r="D1917" t="s">
        <v>16</v>
      </c>
      <c r="E1917" t="s">
        <v>21</v>
      </c>
      <c r="F1917" s="1">
        <v>41142</v>
      </c>
      <c r="G1917">
        <v>222021949</v>
      </c>
      <c r="H1917" s="1">
        <v>41164</v>
      </c>
      <c r="I1917">
        <v>1</v>
      </c>
      <c r="J1917" s="6">
        <v>205.7</v>
      </c>
      <c r="K1917" s="6">
        <v>117.11</v>
      </c>
      <c r="L1917" s="7">
        <f>raw[[#This Row],[Unit Price]]*raw[[#This Row],[Units Sold]]</f>
        <v>205.7</v>
      </c>
      <c r="M1917" s="7">
        <f>raw[[#This Row],[Unit Cost]]*raw[[#This Row],[Units Sold]]</f>
        <v>117.11</v>
      </c>
      <c r="N1917" s="7">
        <f>raw[[#This Row],[Total Revenue]]-raw[[#This Row],[Total Cost]]</f>
        <v>88.589999999999989</v>
      </c>
    </row>
    <row r="1918" spans="1:14" x14ac:dyDescent="0.25">
      <c r="A1918" t="s">
        <v>246</v>
      </c>
      <c r="B1918" t="s">
        <v>146</v>
      </c>
      <c r="C1918" t="s">
        <v>35</v>
      </c>
      <c r="D1918" t="s">
        <v>16</v>
      </c>
      <c r="E1918" t="s">
        <v>29</v>
      </c>
      <c r="F1918" s="1">
        <v>40748</v>
      </c>
      <c r="G1918">
        <v>334625375</v>
      </c>
      <c r="H1918" s="1">
        <v>40771</v>
      </c>
      <c r="I1918">
        <v>3</v>
      </c>
      <c r="J1918" s="6">
        <v>421.89</v>
      </c>
      <c r="K1918" s="6">
        <v>364.69</v>
      </c>
      <c r="L1918" s="7">
        <f>raw[[#This Row],[Unit Price]]*raw[[#This Row],[Units Sold]]</f>
        <v>1265.67</v>
      </c>
      <c r="M1918" s="7">
        <f>raw[[#This Row],[Unit Cost]]*raw[[#This Row],[Units Sold]]</f>
        <v>1094.07</v>
      </c>
      <c r="N1918" s="7">
        <f>raw[[#This Row],[Total Revenue]]-raw[[#This Row],[Total Cost]]</f>
        <v>171.60000000000014</v>
      </c>
    </row>
    <row r="1919" spans="1:14" x14ac:dyDescent="0.25">
      <c r="A1919" t="s">
        <v>245</v>
      </c>
      <c r="B1919" t="s">
        <v>128</v>
      </c>
      <c r="C1919" t="s">
        <v>23</v>
      </c>
      <c r="D1919" t="s">
        <v>16</v>
      </c>
      <c r="E1919" t="s">
        <v>21</v>
      </c>
      <c r="F1919" s="1">
        <v>42018</v>
      </c>
      <c r="G1919">
        <v>862031352</v>
      </c>
      <c r="H1919" s="1">
        <v>42034</v>
      </c>
      <c r="I1919">
        <v>5</v>
      </c>
      <c r="J1919" s="6">
        <v>154.06</v>
      </c>
      <c r="K1919" s="6">
        <v>90.93</v>
      </c>
      <c r="L1919" s="7">
        <f>raw[[#This Row],[Unit Price]]*raw[[#This Row],[Units Sold]]</f>
        <v>770.3</v>
      </c>
      <c r="M1919" s="7">
        <f>raw[[#This Row],[Unit Cost]]*raw[[#This Row],[Units Sold]]</f>
        <v>454.65000000000003</v>
      </c>
      <c r="N1919" s="7">
        <f>raw[[#This Row],[Total Revenue]]-raw[[#This Row],[Total Cost]]</f>
        <v>315.64999999999992</v>
      </c>
    </row>
    <row r="1920" spans="1:14" x14ac:dyDescent="0.25">
      <c r="A1920" t="s">
        <v>245</v>
      </c>
      <c r="B1920" t="s">
        <v>52</v>
      </c>
      <c r="C1920" t="s">
        <v>44</v>
      </c>
      <c r="D1920" t="s">
        <v>16</v>
      </c>
      <c r="E1920" t="s">
        <v>39</v>
      </c>
      <c r="F1920" s="1">
        <v>42117</v>
      </c>
      <c r="G1920">
        <v>521476209</v>
      </c>
      <c r="H1920" s="1">
        <v>42155</v>
      </c>
      <c r="I1920">
        <v>9</v>
      </c>
      <c r="J1920" s="6">
        <v>109.28</v>
      </c>
      <c r="K1920" s="6">
        <v>35.840000000000003</v>
      </c>
      <c r="L1920" s="7">
        <f>raw[[#This Row],[Unit Price]]*raw[[#This Row],[Units Sold]]</f>
        <v>983.52</v>
      </c>
      <c r="M1920" s="7">
        <f>raw[[#This Row],[Unit Cost]]*raw[[#This Row],[Units Sold]]</f>
        <v>322.56000000000006</v>
      </c>
      <c r="N1920" s="7">
        <f>raw[[#This Row],[Total Revenue]]-raw[[#This Row],[Total Cost]]</f>
        <v>660.95999999999992</v>
      </c>
    </row>
    <row r="1921" spans="1:14" x14ac:dyDescent="0.25">
      <c r="A1921" t="s">
        <v>78</v>
      </c>
      <c r="B1921" t="s">
        <v>149</v>
      </c>
      <c r="C1921" t="s">
        <v>53</v>
      </c>
      <c r="D1921" t="s">
        <v>16</v>
      </c>
      <c r="E1921" t="s">
        <v>17</v>
      </c>
      <c r="F1921" s="1">
        <v>42748</v>
      </c>
      <c r="G1921">
        <v>800508773</v>
      </c>
      <c r="H1921" s="1">
        <v>42765</v>
      </c>
      <c r="I1921">
        <v>12</v>
      </c>
      <c r="J1921" s="6">
        <v>437.2</v>
      </c>
      <c r="K1921" s="6">
        <v>263.33</v>
      </c>
      <c r="L1921" s="7">
        <f>raw[[#This Row],[Unit Price]]*raw[[#This Row],[Units Sold]]</f>
        <v>5246.4</v>
      </c>
      <c r="M1921" s="7">
        <f>raw[[#This Row],[Unit Cost]]*raw[[#This Row],[Units Sold]]</f>
        <v>3159.96</v>
      </c>
      <c r="N1921" s="7">
        <f>raw[[#This Row],[Total Revenue]]-raw[[#This Row],[Total Cost]]</f>
        <v>2086.4399999999996</v>
      </c>
    </row>
    <row r="1922" spans="1:14" x14ac:dyDescent="0.25">
      <c r="A1922" t="s">
        <v>30</v>
      </c>
      <c r="B1922" t="s">
        <v>120</v>
      </c>
      <c r="C1922" t="s">
        <v>46</v>
      </c>
      <c r="D1922" t="s">
        <v>24</v>
      </c>
      <c r="E1922" t="s">
        <v>21</v>
      </c>
      <c r="F1922" s="1">
        <v>40472</v>
      </c>
      <c r="G1922">
        <v>106990373</v>
      </c>
      <c r="H1922" s="1">
        <v>40516</v>
      </c>
      <c r="I1922">
        <v>16</v>
      </c>
      <c r="J1922" s="6">
        <v>152.58000000000001</v>
      </c>
      <c r="K1922" s="6">
        <v>97.44</v>
      </c>
      <c r="L1922" s="7">
        <f>raw[[#This Row],[Unit Price]]*raw[[#This Row],[Units Sold]]</f>
        <v>2441.2800000000002</v>
      </c>
      <c r="M1922" s="7">
        <f>raw[[#This Row],[Unit Cost]]*raw[[#This Row],[Units Sold]]</f>
        <v>1559.04</v>
      </c>
      <c r="N1922" s="7">
        <f>raw[[#This Row],[Total Revenue]]-raw[[#This Row],[Total Cost]]</f>
        <v>882.24000000000024</v>
      </c>
    </row>
    <row r="1923" spans="1:14" x14ac:dyDescent="0.25">
      <c r="A1923" t="s">
        <v>18</v>
      </c>
      <c r="B1923" t="s">
        <v>62</v>
      </c>
      <c r="C1923" t="s">
        <v>20</v>
      </c>
      <c r="D1923" t="s">
        <v>24</v>
      </c>
      <c r="E1923" t="s">
        <v>21</v>
      </c>
      <c r="F1923" s="1">
        <v>41917</v>
      </c>
      <c r="G1923">
        <v>519094836</v>
      </c>
      <c r="H1923" s="1">
        <v>41964</v>
      </c>
      <c r="I1923">
        <v>1</v>
      </c>
      <c r="J1923" s="6">
        <v>47.45</v>
      </c>
      <c r="K1923" s="6">
        <v>31.79</v>
      </c>
      <c r="L1923" s="7">
        <f>raw[[#This Row],[Unit Price]]*raw[[#This Row],[Units Sold]]</f>
        <v>47.45</v>
      </c>
      <c r="M1923" s="7">
        <f>raw[[#This Row],[Unit Cost]]*raw[[#This Row],[Units Sold]]</f>
        <v>31.79</v>
      </c>
      <c r="N1923" s="7">
        <f>raw[[#This Row],[Total Revenue]]-raw[[#This Row],[Total Cost]]</f>
        <v>15.660000000000004</v>
      </c>
    </row>
    <row r="1924" spans="1:14" x14ac:dyDescent="0.25">
      <c r="A1924" t="s">
        <v>245</v>
      </c>
      <c r="B1924" t="s">
        <v>52</v>
      </c>
      <c r="C1924" t="s">
        <v>15</v>
      </c>
      <c r="D1924" t="s">
        <v>24</v>
      </c>
      <c r="E1924" t="s">
        <v>39</v>
      </c>
      <c r="F1924" s="1">
        <v>40274</v>
      </c>
      <c r="G1924">
        <v>135308492</v>
      </c>
      <c r="H1924" s="1">
        <v>40291</v>
      </c>
      <c r="I1924">
        <v>16</v>
      </c>
      <c r="J1924" s="6">
        <v>651.21</v>
      </c>
      <c r="K1924" s="6">
        <v>524.96</v>
      </c>
      <c r="L1924" s="7">
        <f>raw[[#This Row],[Unit Price]]*raw[[#This Row],[Units Sold]]</f>
        <v>10419.36</v>
      </c>
      <c r="M1924" s="7">
        <f>raw[[#This Row],[Unit Cost]]*raw[[#This Row],[Units Sold]]</f>
        <v>8399.36</v>
      </c>
      <c r="N1924" s="7">
        <f>raw[[#This Row],[Total Revenue]]-raw[[#This Row],[Total Cost]]</f>
        <v>2020</v>
      </c>
    </row>
    <row r="1925" spans="1:14" x14ac:dyDescent="0.25">
      <c r="A1925" t="s">
        <v>247</v>
      </c>
      <c r="B1925" t="s">
        <v>103</v>
      </c>
      <c r="C1925" t="s">
        <v>35</v>
      </c>
      <c r="D1925" t="s">
        <v>24</v>
      </c>
      <c r="E1925" t="s">
        <v>29</v>
      </c>
      <c r="F1925" s="1">
        <v>41567</v>
      </c>
      <c r="G1925">
        <v>724430167</v>
      </c>
      <c r="H1925" s="1">
        <v>41602</v>
      </c>
      <c r="I1925">
        <v>6</v>
      </c>
      <c r="J1925" s="6">
        <v>421.89</v>
      </c>
      <c r="K1925" s="6">
        <v>364.69</v>
      </c>
      <c r="L1925" s="7">
        <f>raw[[#This Row],[Unit Price]]*raw[[#This Row],[Units Sold]]</f>
        <v>2531.34</v>
      </c>
      <c r="M1925" s="7">
        <f>raw[[#This Row],[Unit Cost]]*raw[[#This Row],[Units Sold]]</f>
        <v>2188.14</v>
      </c>
      <c r="N1925" s="7">
        <f>raw[[#This Row],[Total Revenue]]-raw[[#This Row],[Total Cost]]</f>
        <v>343.20000000000027</v>
      </c>
    </row>
    <row r="1926" spans="1:14" x14ac:dyDescent="0.25">
      <c r="A1926" t="s">
        <v>245</v>
      </c>
      <c r="B1926" t="s">
        <v>118</v>
      </c>
      <c r="C1926" t="s">
        <v>33</v>
      </c>
      <c r="D1926" t="s">
        <v>16</v>
      </c>
      <c r="E1926" t="s">
        <v>17</v>
      </c>
      <c r="F1926" s="1">
        <v>41147</v>
      </c>
      <c r="G1926">
        <v>975571191</v>
      </c>
      <c r="H1926" s="1">
        <v>41192</v>
      </c>
      <c r="I1926">
        <v>3</v>
      </c>
      <c r="J1926" s="6">
        <v>255.28</v>
      </c>
      <c r="K1926" s="6">
        <v>159.41999999999999</v>
      </c>
      <c r="L1926" s="7">
        <f>raw[[#This Row],[Unit Price]]*raw[[#This Row],[Units Sold]]</f>
        <v>765.84</v>
      </c>
      <c r="M1926" s="7">
        <f>raw[[#This Row],[Unit Cost]]*raw[[#This Row],[Units Sold]]</f>
        <v>478.26</v>
      </c>
      <c r="N1926" s="7">
        <f>raw[[#This Row],[Total Revenue]]-raw[[#This Row],[Total Cost]]</f>
        <v>287.58000000000004</v>
      </c>
    </row>
    <row r="1927" spans="1:14" x14ac:dyDescent="0.25">
      <c r="A1927" t="s">
        <v>245</v>
      </c>
      <c r="B1927" t="s">
        <v>200</v>
      </c>
      <c r="C1927" t="s">
        <v>46</v>
      </c>
      <c r="D1927" t="s">
        <v>24</v>
      </c>
      <c r="E1927" t="s">
        <v>29</v>
      </c>
      <c r="F1927" s="1">
        <v>41666</v>
      </c>
      <c r="G1927">
        <v>548155391</v>
      </c>
      <c r="H1927" s="1">
        <v>41694</v>
      </c>
      <c r="I1927">
        <v>1</v>
      </c>
      <c r="J1927" s="6">
        <v>152.58000000000001</v>
      </c>
      <c r="K1927" s="6">
        <v>97.44</v>
      </c>
      <c r="L1927" s="7">
        <f>raw[[#This Row],[Unit Price]]*raw[[#This Row],[Units Sold]]</f>
        <v>152.58000000000001</v>
      </c>
      <c r="M1927" s="7">
        <f>raw[[#This Row],[Unit Cost]]*raw[[#This Row],[Units Sold]]</f>
        <v>97.44</v>
      </c>
      <c r="N1927" s="7">
        <f>raw[[#This Row],[Total Revenue]]-raw[[#This Row],[Total Cost]]</f>
        <v>55.140000000000015</v>
      </c>
    </row>
    <row r="1928" spans="1:14" x14ac:dyDescent="0.25">
      <c r="A1928" t="s">
        <v>18</v>
      </c>
      <c r="B1928" t="s">
        <v>57</v>
      </c>
      <c r="C1928" t="s">
        <v>26</v>
      </c>
      <c r="D1928" t="s">
        <v>16</v>
      </c>
      <c r="E1928" t="s">
        <v>29</v>
      </c>
      <c r="F1928" s="1">
        <v>40636</v>
      </c>
      <c r="G1928">
        <v>521919095</v>
      </c>
      <c r="H1928" s="1">
        <v>40665</v>
      </c>
      <c r="I1928">
        <v>11</v>
      </c>
      <c r="J1928" s="6">
        <v>668.27</v>
      </c>
      <c r="K1928" s="6">
        <v>502.54</v>
      </c>
      <c r="L1928" s="7">
        <f>raw[[#This Row],[Unit Price]]*raw[[#This Row],[Units Sold]]</f>
        <v>7350.9699999999993</v>
      </c>
      <c r="M1928" s="7">
        <f>raw[[#This Row],[Unit Cost]]*raw[[#This Row],[Units Sold]]</f>
        <v>5527.9400000000005</v>
      </c>
      <c r="N1928" s="7">
        <f>raw[[#This Row],[Total Revenue]]-raw[[#This Row],[Total Cost]]</f>
        <v>1823.0299999999988</v>
      </c>
    </row>
    <row r="1929" spans="1:14" x14ac:dyDescent="0.25">
      <c r="A1929" t="s">
        <v>30</v>
      </c>
      <c r="B1929" t="s">
        <v>102</v>
      </c>
      <c r="C1929" t="s">
        <v>23</v>
      </c>
      <c r="D1929" t="s">
        <v>16</v>
      </c>
      <c r="E1929" t="s">
        <v>21</v>
      </c>
      <c r="F1929" s="1">
        <v>42872</v>
      </c>
      <c r="G1929">
        <v>246911132</v>
      </c>
      <c r="H1929" s="1">
        <v>42904</v>
      </c>
      <c r="I1929">
        <v>9</v>
      </c>
      <c r="J1929" s="6">
        <v>154.06</v>
      </c>
      <c r="K1929" s="6">
        <v>90.93</v>
      </c>
      <c r="L1929" s="7">
        <f>raw[[#This Row],[Unit Price]]*raw[[#This Row],[Units Sold]]</f>
        <v>1386.54</v>
      </c>
      <c r="M1929" s="7">
        <f>raw[[#This Row],[Unit Cost]]*raw[[#This Row],[Units Sold]]</f>
        <v>818.37000000000012</v>
      </c>
      <c r="N1929" s="7">
        <f>raw[[#This Row],[Total Revenue]]-raw[[#This Row],[Total Cost]]</f>
        <v>568.16999999999985</v>
      </c>
    </row>
    <row r="1930" spans="1:14" x14ac:dyDescent="0.25">
      <c r="A1930" t="s">
        <v>246</v>
      </c>
      <c r="B1930" t="s">
        <v>197</v>
      </c>
      <c r="C1930" t="s">
        <v>67</v>
      </c>
      <c r="D1930" t="s">
        <v>24</v>
      </c>
      <c r="E1930" t="s">
        <v>21</v>
      </c>
      <c r="F1930" s="1">
        <v>42514</v>
      </c>
      <c r="G1930">
        <v>493492829</v>
      </c>
      <c r="H1930" s="1">
        <v>42547</v>
      </c>
      <c r="I1930">
        <v>7</v>
      </c>
      <c r="J1930" s="6">
        <v>9.33</v>
      </c>
      <c r="K1930" s="6">
        <v>6.92</v>
      </c>
      <c r="L1930" s="7">
        <f>raw[[#This Row],[Unit Price]]*raw[[#This Row],[Units Sold]]</f>
        <v>65.31</v>
      </c>
      <c r="M1930" s="7">
        <f>raw[[#This Row],[Unit Cost]]*raw[[#This Row],[Units Sold]]</f>
        <v>48.44</v>
      </c>
      <c r="N1930" s="7">
        <f>raw[[#This Row],[Total Revenue]]-raw[[#This Row],[Total Cost]]</f>
        <v>16.870000000000005</v>
      </c>
    </row>
    <row r="1931" spans="1:14" x14ac:dyDescent="0.25">
      <c r="A1931" t="s">
        <v>18</v>
      </c>
      <c r="B1931" t="s">
        <v>55</v>
      </c>
      <c r="C1931" t="s">
        <v>67</v>
      </c>
      <c r="D1931" t="s">
        <v>24</v>
      </c>
      <c r="E1931" t="s">
        <v>29</v>
      </c>
      <c r="F1931" s="1">
        <v>41005</v>
      </c>
      <c r="G1931">
        <v>302338016</v>
      </c>
      <c r="H1931" s="1">
        <v>41022</v>
      </c>
      <c r="I1931">
        <v>12</v>
      </c>
      <c r="J1931" s="6">
        <v>9.33</v>
      </c>
      <c r="K1931" s="6">
        <v>6.92</v>
      </c>
      <c r="L1931" s="7">
        <f>raw[[#This Row],[Unit Price]]*raw[[#This Row],[Units Sold]]</f>
        <v>111.96000000000001</v>
      </c>
      <c r="M1931" s="7">
        <f>raw[[#This Row],[Unit Cost]]*raw[[#This Row],[Units Sold]]</f>
        <v>83.039999999999992</v>
      </c>
      <c r="N1931" s="7">
        <f>raw[[#This Row],[Total Revenue]]-raw[[#This Row],[Total Cost]]</f>
        <v>28.920000000000016</v>
      </c>
    </row>
    <row r="1932" spans="1:14" x14ac:dyDescent="0.25">
      <c r="A1932" t="s">
        <v>78</v>
      </c>
      <c r="B1932" t="s">
        <v>149</v>
      </c>
      <c r="C1932" t="s">
        <v>50</v>
      </c>
      <c r="D1932" t="s">
        <v>24</v>
      </c>
      <c r="E1932" t="s">
        <v>17</v>
      </c>
      <c r="F1932" s="1">
        <v>42944</v>
      </c>
      <c r="G1932">
        <v>134433019</v>
      </c>
      <c r="H1932" s="1">
        <v>42977</v>
      </c>
      <c r="I1932">
        <v>1</v>
      </c>
      <c r="J1932" s="6">
        <v>81.73</v>
      </c>
      <c r="K1932" s="6">
        <v>56.67</v>
      </c>
      <c r="L1932" s="7">
        <f>raw[[#This Row],[Unit Price]]*raw[[#This Row],[Units Sold]]</f>
        <v>81.73</v>
      </c>
      <c r="M1932" s="7">
        <f>raw[[#This Row],[Unit Cost]]*raw[[#This Row],[Units Sold]]</f>
        <v>56.67</v>
      </c>
      <c r="N1932" s="7">
        <f>raw[[#This Row],[Total Revenue]]-raw[[#This Row],[Total Cost]]</f>
        <v>25.060000000000002</v>
      </c>
    </row>
    <row r="1933" spans="1:14" x14ac:dyDescent="0.25">
      <c r="A1933" t="s">
        <v>245</v>
      </c>
      <c r="B1933" t="s">
        <v>129</v>
      </c>
      <c r="C1933" t="s">
        <v>44</v>
      </c>
      <c r="D1933" t="s">
        <v>24</v>
      </c>
      <c r="E1933" t="s">
        <v>21</v>
      </c>
      <c r="F1933" s="1">
        <v>40872</v>
      </c>
      <c r="G1933">
        <v>521076667</v>
      </c>
      <c r="H1933" s="1">
        <v>40888</v>
      </c>
      <c r="I1933">
        <v>12</v>
      </c>
      <c r="J1933" s="6">
        <v>109.28</v>
      </c>
      <c r="K1933" s="6">
        <v>35.840000000000003</v>
      </c>
      <c r="L1933" s="7">
        <f>raw[[#This Row],[Unit Price]]*raw[[#This Row],[Units Sold]]</f>
        <v>1311.3600000000001</v>
      </c>
      <c r="M1933" s="7">
        <f>raw[[#This Row],[Unit Cost]]*raw[[#This Row],[Units Sold]]</f>
        <v>430.08000000000004</v>
      </c>
      <c r="N1933" s="7">
        <f>raw[[#This Row],[Total Revenue]]-raw[[#This Row],[Total Cost]]</f>
        <v>881.28000000000009</v>
      </c>
    </row>
    <row r="1934" spans="1:14" x14ac:dyDescent="0.25">
      <c r="A1934" t="s">
        <v>18</v>
      </c>
      <c r="B1934" t="s">
        <v>206</v>
      </c>
      <c r="C1934" t="s">
        <v>20</v>
      </c>
      <c r="D1934" t="s">
        <v>16</v>
      </c>
      <c r="E1934" t="s">
        <v>39</v>
      </c>
      <c r="F1934" s="1">
        <v>41548</v>
      </c>
      <c r="G1934">
        <v>713880288</v>
      </c>
      <c r="H1934" s="1">
        <v>41564</v>
      </c>
      <c r="I1934">
        <v>3</v>
      </c>
      <c r="J1934" s="6">
        <v>47.45</v>
      </c>
      <c r="K1934" s="6">
        <v>31.79</v>
      </c>
      <c r="L1934" s="7">
        <f>raw[[#This Row],[Unit Price]]*raw[[#This Row],[Units Sold]]</f>
        <v>142.35000000000002</v>
      </c>
      <c r="M1934" s="7">
        <f>raw[[#This Row],[Unit Cost]]*raw[[#This Row],[Units Sold]]</f>
        <v>95.37</v>
      </c>
      <c r="N1934" s="7">
        <f>raw[[#This Row],[Total Revenue]]-raw[[#This Row],[Total Cost]]</f>
        <v>46.980000000000018</v>
      </c>
    </row>
    <row r="1935" spans="1:14" x14ac:dyDescent="0.25">
      <c r="A1935" t="s">
        <v>245</v>
      </c>
      <c r="B1935" t="s">
        <v>140</v>
      </c>
      <c r="C1935" t="s">
        <v>35</v>
      </c>
      <c r="D1935" t="s">
        <v>24</v>
      </c>
      <c r="E1935" t="s">
        <v>39</v>
      </c>
      <c r="F1935" s="1">
        <v>42440</v>
      </c>
      <c r="G1935">
        <v>934767711</v>
      </c>
      <c r="H1935" s="1">
        <v>42463</v>
      </c>
      <c r="I1935">
        <v>12</v>
      </c>
      <c r="J1935" s="6">
        <v>421.89</v>
      </c>
      <c r="K1935" s="6">
        <v>364.69</v>
      </c>
      <c r="L1935" s="7">
        <f>raw[[#This Row],[Unit Price]]*raw[[#This Row],[Units Sold]]</f>
        <v>5062.68</v>
      </c>
      <c r="M1935" s="7">
        <f>raw[[#This Row],[Unit Cost]]*raw[[#This Row],[Units Sold]]</f>
        <v>4376.28</v>
      </c>
      <c r="N1935" s="7">
        <f>raw[[#This Row],[Total Revenue]]-raw[[#This Row],[Total Cost]]</f>
        <v>686.40000000000055</v>
      </c>
    </row>
    <row r="1936" spans="1:14" x14ac:dyDescent="0.25">
      <c r="A1936" t="s">
        <v>78</v>
      </c>
      <c r="B1936" t="s">
        <v>81</v>
      </c>
      <c r="C1936" t="s">
        <v>35</v>
      </c>
      <c r="D1936" t="s">
        <v>24</v>
      </c>
      <c r="E1936" t="s">
        <v>29</v>
      </c>
      <c r="F1936" s="1">
        <v>41406</v>
      </c>
      <c r="G1936">
        <v>125975263</v>
      </c>
      <c r="H1936" s="1">
        <v>41442</v>
      </c>
      <c r="I1936">
        <v>13</v>
      </c>
      <c r="J1936" s="6">
        <v>421.89</v>
      </c>
      <c r="K1936" s="6">
        <v>364.69</v>
      </c>
      <c r="L1936" s="7">
        <f>raw[[#This Row],[Unit Price]]*raw[[#This Row],[Units Sold]]</f>
        <v>5484.57</v>
      </c>
      <c r="M1936" s="7">
        <f>raw[[#This Row],[Unit Cost]]*raw[[#This Row],[Units Sold]]</f>
        <v>4740.97</v>
      </c>
      <c r="N1936" s="7">
        <f>raw[[#This Row],[Total Revenue]]-raw[[#This Row],[Total Cost]]</f>
        <v>743.59999999999945</v>
      </c>
    </row>
    <row r="1937" spans="1:14" x14ac:dyDescent="0.25">
      <c r="A1937" t="s">
        <v>78</v>
      </c>
      <c r="B1937" t="s">
        <v>153</v>
      </c>
      <c r="C1937" t="s">
        <v>38</v>
      </c>
      <c r="D1937" t="s">
        <v>24</v>
      </c>
      <c r="E1937" t="s">
        <v>17</v>
      </c>
      <c r="F1937" s="1">
        <v>40838</v>
      </c>
      <c r="G1937">
        <v>900051772</v>
      </c>
      <c r="H1937" s="1">
        <v>40883</v>
      </c>
      <c r="I1937">
        <v>7</v>
      </c>
      <c r="J1937" s="6">
        <v>205.7</v>
      </c>
      <c r="K1937" s="6">
        <v>117.11</v>
      </c>
      <c r="L1937" s="7">
        <f>raw[[#This Row],[Unit Price]]*raw[[#This Row],[Units Sold]]</f>
        <v>1439.8999999999999</v>
      </c>
      <c r="M1937" s="7">
        <f>raw[[#This Row],[Unit Cost]]*raw[[#This Row],[Units Sold]]</f>
        <v>819.77</v>
      </c>
      <c r="N1937" s="7">
        <f>raw[[#This Row],[Total Revenue]]-raw[[#This Row],[Total Cost]]</f>
        <v>620.12999999999988</v>
      </c>
    </row>
    <row r="1938" spans="1:14" x14ac:dyDescent="0.25">
      <c r="A1938" t="s">
        <v>245</v>
      </c>
      <c r="B1938" t="s">
        <v>130</v>
      </c>
      <c r="C1938" t="s">
        <v>53</v>
      </c>
      <c r="D1938" t="s">
        <v>24</v>
      </c>
      <c r="E1938" t="s">
        <v>29</v>
      </c>
      <c r="F1938" s="1">
        <v>40756</v>
      </c>
      <c r="G1938">
        <v>989858567</v>
      </c>
      <c r="H1938" s="1">
        <v>40759</v>
      </c>
      <c r="I1938">
        <v>1</v>
      </c>
      <c r="J1938" s="6">
        <v>437.2</v>
      </c>
      <c r="K1938" s="6">
        <v>263.33</v>
      </c>
      <c r="L1938" s="7">
        <f>raw[[#This Row],[Unit Price]]*raw[[#This Row],[Units Sold]]</f>
        <v>437.2</v>
      </c>
      <c r="M1938" s="7">
        <f>raw[[#This Row],[Unit Cost]]*raw[[#This Row],[Units Sold]]</f>
        <v>263.33</v>
      </c>
      <c r="N1938" s="7">
        <f>raw[[#This Row],[Total Revenue]]-raw[[#This Row],[Total Cost]]</f>
        <v>173.87</v>
      </c>
    </row>
    <row r="1939" spans="1:14" x14ac:dyDescent="0.25">
      <c r="A1939" t="s">
        <v>18</v>
      </c>
      <c r="B1939" t="s">
        <v>92</v>
      </c>
      <c r="C1939" t="s">
        <v>44</v>
      </c>
      <c r="D1939" t="s">
        <v>24</v>
      </c>
      <c r="E1939" t="s">
        <v>39</v>
      </c>
      <c r="F1939" s="1">
        <v>40181</v>
      </c>
      <c r="G1939">
        <v>898569476</v>
      </c>
      <c r="H1939" s="1">
        <v>40183</v>
      </c>
      <c r="I1939">
        <v>9</v>
      </c>
      <c r="J1939" s="6">
        <v>109.28</v>
      </c>
      <c r="K1939" s="6">
        <v>35.840000000000003</v>
      </c>
      <c r="L1939" s="7">
        <f>raw[[#This Row],[Unit Price]]*raw[[#This Row],[Units Sold]]</f>
        <v>983.52</v>
      </c>
      <c r="M1939" s="7">
        <f>raw[[#This Row],[Unit Cost]]*raw[[#This Row],[Units Sold]]</f>
        <v>322.56000000000006</v>
      </c>
      <c r="N1939" s="7">
        <f>raw[[#This Row],[Total Revenue]]-raw[[#This Row],[Total Cost]]</f>
        <v>660.95999999999992</v>
      </c>
    </row>
    <row r="1940" spans="1:14" x14ac:dyDescent="0.25">
      <c r="A1940" t="s">
        <v>245</v>
      </c>
      <c r="B1940" t="s">
        <v>84</v>
      </c>
      <c r="C1940" t="s">
        <v>50</v>
      </c>
      <c r="D1940" t="s">
        <v>24</v>
      </c>
      <c r="E1940" t="s">
        <v>17</v>
      </c>
      <c r="F1940" s="1">
        <v>41294</v>
      </c>
      <c r="G1940">
        <v>749670827</v>
      </c>
      <c r="H1940" s="1">
        <v>41340</v>
      </c>
      <c r="I1940">
        <v>5</v>
      </c>
      <c r="J1940" s="6">
        <v>81.73</v>
      </c>
      <c r="K1940" s="6">
        <v>56.67</v>
      </c>
      <c r="L1940" s="7">
        <f>raw[[#This Row],[Unit Price]]*raw[[#This Row],[Units Sold]]</f>
        <v>408.65000000000003</v>
      </c>
      <c r="M1940" s="7">
        <f>raw[[#This Row],[Unit Cost]]*raw[[#This Row],[Units Sold]]</f>
        <v>283.35000000000002</v>
      </c>
      <c r="N1940" s="7">
        <f>raw[[#This Row],[Total Revenue]]-raw[[#This Row],[Total Cost]]</f>
        <v>125.30000000000001</v>
      </c>
    </row>
    <row r="1941" spans="1:14" x14ac:dyDescent="0.25">
      <c r="A1941" t="s">
        <v>245</v>
      </c>
      <c r="B1941" t="s">
        <v>28</v>
      </c>
      <c r="C1941" t="s">
        <v>50</v>
      </c>
      <c r="D1941" t="s">
        <v>24</v>
      </c>
      <c r="E1941" t="s">
        <v>29</v>
      </c>
      <c r="F1941" s="1">
        <v>42512</v>
      </c>
      <c r="G1941">
        <v>736961448</v>
      </c>
      <c r="H1941" s="1">
        <v>42539</v>
      </c>
      <c r="I1941">
        <v>4</v>
      </c>
      <c r="J1941" s="6">
        <v>81.73</v>
      </c>
      <c r="K1941" s="6">
        <v>56.67</v>
      </c>
      <c r="L1941" s="7">
        <f>raw[[#This Row],[Unit Price]]*raw[[#This Row],[Units Sold]]</f>
        <v>326.92</v>
      </c>
      <c r="M1941" s="7">
        <f>raw[[#This Row],[Unit Cost]]*raw[[#This Row],[Units Sold]]</f>
        <v>226.68</v>
      </c>
      <c r="N1941" s="7">
        <f>raw[[#This Row],[Total Revenue]]-raw[[#This Row],[Total Cost]]</f>
        <v>100.24000000000001</v>
      </c>
    </row>
    <row r="1942" spans="1:14" x14ac:dyDescent="0.25">
      <c r="A1942" t="s">
        <v>18</v>
      </c>
      <c r="B1942" t="s">
        <v>92</v>
      </c>
      <c r="C1942" t="s">
        <v>53</v>
      </c>
      <c r="D1942" t="s">
        <v>16</v>
      </c>
      <c r="E1942" t="s">
        <v>17</v>
      </c>
      <c r="F1942" s="1">
        <v>42644</v>
      </c>
      <c r="G1942">
        <v>674552667</v>
      </c>
      <c r="H1942" s="1">
        <v>42645</v>
      </c>
      <c r="I1942">
        <v>7</v>
      </c>
      <c r="J1942" s="6">
        <v>437.2</v>
      </c>
      <c r="K1942" s="6">
        <v>263.33</v>
      </c>
      <c r="L1942" s="7">
        <f>raw[[#This Row],[Unit Price]]*raw[[#This Row],[Units Sold]]</f>
        <v>3060.4</v>
      </c>
      <c r="M1942" s="7">
        <f>raw[[#This Row],[Unit Cost]]*raw[[#This Row],[Units Sold]]</f>
        <v>1843.31</v>
      </c>
      <c r="N1942" s="7">
        <f>raw[[#This Row],[Total Revenue]]-raw[[#This Row],[Total Cost]]</f>
        <v>1217.0900000000001</v>
      </c>
    </row>
    <row r="1943" spans="1:14" x14ac:dyDescent="0.25">
      <c r="A1943" t="s">
        <v>18</v>
      </c>
      <c r="B1943" t="s">
        <v>91</v>
      </c>
      <c r="C1943" t="s">
        <v>67</v>
      </c>
      <c r="D1943" t="s">
        <v>16</v>
      </c>
      <c r="E1943" t="s">
        <v>21</v>
      </c>
      <c r="F1943" s="1">
        <v>42267</v>
      </c>
      <c r="G1943">
        <v>446868312</v>
      </c>
      <c r="H1943" s="1">
        <v>42280</v>
      </c>
      <c r="I1943">
        <v>12</v>
      </c>
      <c r="J1943" s="6">
        <v>9.33</v>
      </c>
      <c r="K1943" s="6">
        <v>6.92</v>
      </c>
      <c r="L1943" s="7">
        <f>raw[[#This Row],[Unit Price]]*raw[[#This Row],[Units Sold]]</f>
        <v>111.96000000000001</v>
      </c>
      <c r="M1943" s="7">
        <f>raw[[#This Row],[Unit Cost]]*raw[[#This Row],[Units Sold]]</f>
        <v>83.039999999999992</v>
      </c>
      <c r="N1943" s="7">
        <f>raw[[#This Row],[Total Revenue]]-raw[[#This Row],[Total Cost]]</f>
        <v>28.920000000000016</v>
      </c>
    </row>
    <row r="1944" spans="1:14" x14ac:dyDescent="0.25">
      <c r="A1944" t="s">
        <v>245</v>
      </c>
      <c r="B1944" t="s">
        <v>152</v>
      </c>
      <c r="C1944" t="s">
        <v>38</v>
      </c>
      <c r="D1944" t="s">
        <v>16</v>
      </c>
      <c r="E1944" t="s">
        <v>21</v>
      </c>
      <c r="F1944" s="1">
        <v>42351</v>
      </c>
      <c r="G1944">
        <v>458644711</v>
      </c>
      <c r="H1944" s="1">
        <v>42372</v>
      </c>
      <c r="I1944">
        <v>3</v>
      </c>
      <c r="J1944" s="6">
        <v>205.7</v>
      </c>
      <c r="K1944" s="6">
        <v>117.11</v>
      </c>
      <c r="L1944" s="7">
        <f>raw[[#This Row],[Unit Price]]*raw[[#This Row],[Units Sold]]</f>
        <v>617.09999999999991</v>
      </c>
      <c r="M1944" s="7">
        <f>raw[[#This Row],[Unit Cost]]*raw[[#This Row],[Units Sold]]</f>
        <v>351.33</v>
      </c>
      <c r="N1944" s="7">
        <f>raw[[#This Row],[Total Revenue]]-raw[[#This Row],[Total Cost]]</f>
        <v>265.76999999999992</v>
      </c>
    </row>
    <row r="1945" spans="1:14" x14ac:dyDescent="0.25">
      <c r="A1945" t="s">
        <v>30</v>
      </c>
      <c r="B1945" t="s">
        <v>69</v>
      </c>
      <c r="C1945" t="s">
        <v>23</v>
      </c>
      <c r="D1945" t="s">
        <v>24</v>
      </c>
      <c r="E1945" t="s">
        <v>21</v>
      </c>
      <c r="F1945" s="1">
        <v>42869</v>
      </c>
      <c r="G1945">
        <v>284930694</v>
      </c>
      <c r="H1945" s="1">
        <v>42888</v>
      </c>
      <c r="I1945">
        <v>10</v>
      </c>
      <c r="J1945" s="6">
        <v>154.06</v>
      </c>
      <c r="K1945" s="6">
        <v>90.93</v>
      </c>
      <c r="L1945" s="7">
        <f>raw[[#This Row],[Unit Price]]*raw[[#This Row],[Units Sold]]</f>
        <v>1540.6</v>
      </c>
      <c r="M1945" s="7">
        <f>raw[[#This Row],[Unit Cost]]*raw[[#This Row],[Units Sold]]</f>
        <v>909.30000000000007</v>
      </c>
      <c r="N1945" s="7">
        <f>raw[[#This Row],[Total Revenue]]-raw[[#This Row],[Total Cost]]</f>
        <v>631.29999999999984</v>
      </c>
    </row>
    <row r="1946" spans="1:14" x14ac:dyDescent="0.25">
      <c r="A1946" t="s">
        <v>18</v>
      </c>
      <c r="B1946" t="s">
        <v>59</v>
      </c>
      <c r="C1946" t="s">
        <v>67</v>
      </c>
      <c r="D1946" t="s">
        <v>16</v>
      </c>
      <c r="E1946" t="s">
        <v>39</v>
      </c>
      <c r="F1946" s="1">
        <v>41420</v>
      </c>
      <c r="G1946">
        <v>921087586</v>
      </c>
      <c r="H1946" s="1">
        <v>41438</v>
      </c>
      <c r="I1946">
        <v>15</v>
      </c>
      <c r="J1946" s="6">
        <v>9.33</v>
      </c>
      <c r="K1946" s="6">
        <v>6.92</v>
      </c>
      <c r="L1946" s="7">
        <f>raw[[#This Row],[Unit Price]]*raw[[#This Row],[Units Sold]]</f>
        <v>139.94999999999999</v>
      </c>
      <c r="M1946" s="7">
        <f>raw[[#This Row],[Unit Cost]]*raw[[#This Row],[Units Sold]]</f>
        <v>103.8</v>
      </c>
      <c r="N1946" s="7">
        <f>raw[[#This Row],[Total Revenue]]-raw[[#This Row],[Total Cost]]</f>
        <v>36.149999999999991</v>
      </c>
    </row>
    <row r="1947" spans="1:14" x14ac:dyDescent="0.25">
      <c r="A1947" t="s">
        <v>247</v>
      </c>
      <c r="B1947" t="s">
        <v>213</v>
      </c>
      <c r="C1947" t="s">
        <v>53</v>
      </c>
      <c r="D1947" t="s">
        <v>16</v>
      </c>
      <c r="E1947" t="s">
        <v>21</v>
      </c>
      <c r="F1947" s="1">
        <v>42905</v>
      </c>
      <c r="G1947">
        <v>732789218</v>
      </c>
      <c r="H1947" s="1">
        <v>42919</v>
      </c>
      <c r="I1947">
        <v>12</v>
      </c>
      <c r="J1947" s="6">
        <v>437.2</v>
      </c>
      <c r="K1947" s="6">
        <v>263.33</v>
      </c>
      <c r="L1947" s="7">
        <f>raw[[#This Row],[Unit Price]]*raw[[#This Row],[Units Sold]]</f>
        <v>5246.4</v>
      </c>
      <c r="M1947" s="7">
        <f>raw[[#This Row],[Unit Cost]]*raw[[#This Row],[Units Sold]]</f>
        <v>3159.96</v>
      </c>
      <c r="N1947" s="7">
        <f>raw[[#This Row],[Total Revenue]]-raw[[#This Row],[Total Cost]]</f>
        <v>2086.4399999999996</v>
      </c>
    </row>
    <row r="1948" spans="1:14" x14ac:dyDescent="0.25">
      <c r="A1948" t="s">
        <v>18</v>
      </c>
      <c r="B1948" t="s">
        <v>51</v>
      </c>
      <c r="C1948" t="s">
        <v>53</v>
      </c>
      <c r="D1948" t="s">
        <v>24</v>
      </c>
      <c r="E1948" t="s">
        <v>29</v>
      </c>
      <c r="F1948" s="1">
        <v>41549</v>
      </c>
      <c r="G1948">
        <v>406021916</v>
      </c>
      <c r="H1948" s="1">
        <v>41568</v>
      </c>
      <c r="I1948">
        <v>16</v>
      </c>
      <c r="J1948" s="6">
        <v>437.2</v>
      </c>
      <c r="K1948" s="6">
        <v>263.33</v>
      </c>
      <c r="L1948" s="7">
        <f>raw[[#This Row],[Unit Price]]*raw[[#This Row],[Units Sold]]</f>
        <v>6995.2</v>
      </c>
      <c r="M1948" s="7">
        <f>raw[[#This Row],[Unit Cost]]*raw[[#This Row],[Units Sold]]</f>
        <v>4213.28</v>
      </c>
      <c r="N1948" s="7">
        <f>raw[[#This Row],[Total Revenue]]-raw[[#This Row],[Total Cost]]</f>
        <v>2781.92</v>
      </c>
    </row>
    <row r="1949" spans="1:14" x14ac:dyDescent="0.25">
      <c r="A1949" t="s">
        <v>245</v>
      </c>
      <c r="B1949" t="s">
        <v>218</v>
      </c>
      <c r="C1949" t="s">
        <v>26</v>
      </c>
      <c r="D1949" t="s">
        <v>16</v>
      </c>
      <c r="E1949" t="s">
        <v>39</v>
      </c>
      <c r="F1949" s="1">
        <v>41649</v>
      </c>
      <c r="G1949">
        <v>697084510</v>
      </c>
      <c r="H1949" s="1">
        <v>41680</v>
      </c>
      <c r="I1949">
        <v>3</v>
      </c>
      <c r="J1949" s="6">
        <v>668.27</v>
      </c>
      <c r="K1949" s="6">
        <v>502.54</v>
      </c>
      <c r="L1949" s="7">
        <f>raw[[#This Row],[Unit Price]]*raw[[#This Row],[Units Sold]]</f>
        <v>2004.81</v>
      </c>
      <c r="M1949" s="7">
        <f>raw[[#This Row],[Unit Cost]]*raw[[#This Row],[Units Sold]]</f>
        <v>1507.6200000000001</v>
      </c>
      <c r="N1949" s="7">
        <f>raw[[#This Row],[Total Revenue]]-raw[[#This Row],[Total Cost]]</f>
        <v>497.18999999999983</v>
      </c>
    </row>
    <row r="1950" spans="1:14" x14ac:dyDescent="0.25">
      <c r="A1950" t="s">
        <v>78</v>
      </c>
      <c r="B1950" t="s">
        <v>123</v>
      </c>
      <c r="C1950" t="s">
        <v>15</v>
      </c>
      <c r="D1950" t="s">
        <v>16</v>
      </c>
      <c r="E1950" t="s">
        <v>17</v>
      </c>
      <c r="F1950" s="1">
        <v>42359</v>
      </c>
      <c r="G1950">
        <v>182588326</v>
      </c>
      <c r="H1950" s="1">
        <v>42371</v>
      </c>
      <c r="I1950">
        <v>1</v>
      </c>
      <c r="J1950" s="6">
        <v>651.21</v>
      </c>
      <c r="K1950" s="6">
        <v>524.96</v>
      </c>
      <c r="L1950" s="7">
        <f>raw[[#This Row],[Unit Price]]*raw[[#This Row],[Units Sold]]</f>
        <v>651.21</v>
      </c>
      <c r="M1950" s="7">
        <f>raw[[#This Row],[Unit Cost]]*raw[[#This Row],[Units Sold]]</f>
        <v>524.96</v>
      </c>
      <c r="N1950" s="7">
        <f>raw[[#This Row],[Total Revenue]]-raw[[#This Row],[Total Cost]]</f>
        <v>126.25</v>
      </c>
    </row>
    <row r="1951" spans="1:14" x14ac:dyDescent="0.25">
      <c r="A1951" t="s">
        <v>18</v>
      </c>
      <c r="B1951" t="s">
        <v>51</v>
      </c>
      <c r="C1951" t="s">
        <v>26</v>
      </c>
      <c r="D1951" t="s">
        <v>16</v>
      </c>
      <c r="E1951" t="s">
        <v>39</v>
      </c>
      <c r="F1951" s="1">
        <v>41836</v>
      </c>
      <c r="G1951">
        <v>209457194</v>
      </c>
      <c r="H1951" s="1">
        <v>41849</v>
      </c>
      <c r="I1951">
        <v>3</v>
      </c>
      <c r="J1951" s="6">
        <v>668.27</v>
      </c>
      <c r="K1951" s="6">
        <v>502.54</v>
      </c>
      <c r="L1951" s="7">
        <f>raw[[#This Row],[Unit Price]]*raw[[#This Row],[Units Sold]]</f>
        <v>2004.81</v>
      </c>
      <c r="M1951" s="7">
        <f>raw[[#This Row],[Unit Cost]]*raw[[#This Row],[Units Sold]]</f>
        <v>1507.6200000000001</v>
      </c>
      <c r="N1951" s="7">
        <f>raw[[#This Row],[Total Revenue]]-raw[[#This Row],[Total Cost]]</f>
        <v>497.18999999999983</v>
      </c>
    </row>
    <row r="1952" spans="1:14" x14ac:dyDescent="0.25">
      <c r="A1952" t="s">
        <v>30</v>
      </c>
      <c r="B1952" t="s">
        <v>31</v>
      </c>
      <c r="C1952" t="s">
        <v>53</v>
      </c>
      <c r="D1952" t="s">
        <v>24</v>
      </c>
      <c r="E1952" t="s">
        <v>17</v>
      </c>
      <c r="F1952" s="1">
        <v>41397</v>
      </c>
      <c r="G1952">
        <v>844927442</v>
      </c>
      <c r="H1952" s="1">
        <v>41445</v>
      </c>
      <c r="I1952">
        <v>3</v>
      </c>
      <c r="J1952" s="6">
        <v>437.2</v>
      </c>
      <c r="K1952" s="6">
        <v>263.33</v>
      </c>
      <c r="L1952" s="7">
        <f>raw[[#This Row],[Unit Price]]*raw[[#This Row],[Units Sold]]</f>
        <v>1311.6</v>
      </c>
      <c r="M1952" s="7">
        <f>raw[[#This Row],[Unit Cost]]*raw[[#This Row],[Units Sold]]</f>
        <v>789.99</v>
      </c>
      <c r="N1952" s="7">
        <f>raw[[#This Row],[Total Revenue]]-raw[[#This Row],[Total Cost]]</f>
        <v>521.6099999999999</v>
      </c>
    </row>
    <row r="1953" spans="1:14" x14ac:dyDescent="0.25">
      <c r="A1953" t="s">
        <v>18</v>
      </c>
      <c r="B1953" t="s">
        <v>76</v>
      </c>
      <c r="C1953" t="s">
        <v>44</v>
      </c>
      <c r="D1953" t="s">
        <v>16</v>
      </c>
      <c r="E1953" t="s">
        <v>39</v>
      </c>
      <c r="F1953" s="1">
        <v>41359</v>
      </c>
      <c r="G1953">
        <v>426547896</v>
      </c>
      <c r="H1953" s="1">
        <v>41377</v>
      </c>
      <c r="I1953">
        <v>6</v>
      </c>
      <c r="J1953" s="6">
        <v>109.28</v>
      </c>
      <c r="K1953" s="6">
        <v>35.840000000000003</v>
      </c>
      <c r="L1953" s="7">
        <f>raw[[#This Row],[Unit Price]]*raw[[#This Row],[Units Sold]]</f>
        <v>655.68000000000006</v>
      </c>
      <c r="M1953" s="7">
        <f>raw[[#This Row],[Unit Cost]]*raw[[#This Row],[Units Sold]]</f>
        <v>215.04000000000002</v>
      </c>
      <c r="N1953" s="7">
        <f>raw[[#This Row],[Total Revenue]]-raw[[#This Row],[Total Cost]]</f>
        <v>440.64000000000004</v>
      </c>
    </row>
    <row r="1954" spans="1:14" x14ac:dyDescent="0.25">
      <c r="A1954" t="s">
        <v>78</v>
      </c>
      <c r="B1954" t="s">
        <v>187</v>
      </c>
      <c r="C1954" t="s">
        <v>53</v>
      </c>
      <c r="D1954" t="s">
        <v>24</v>
      </c>
      <c r="E1954" t="s">
        <v>17</v>
      </c>
      <c r="F1954" s="1">
        <v>42433</v>
      </c>
      <c r="G1954">
        <v>512179887</v>
      </c>
      <c r="H1954" s="1">
        <v>42473</v>
      </c>
      <c r="I1954">
        <v>7</v>
      </c>
      <c r="J1954" s="6">
        <v>437.2</v>
      </c>
      <c r="K1954" s="6">
        <v>263.33</v>
      </c>
      <c r="L1954" s="7">
        <f>raw[[#This Row],[Unit Price]]*raw[[#This Row],[Units Sold]]</f>
        <v>3060.4</v>
      </c>
      <c r="M1954" s="7">
        <f>raw[[#This Row],[Unit Cost]]*raw[[#This Row],[Units Sold]]</f>
        <v>1843.31</v>
      </c>
      <c r="N1954" s="7">
        <f>raw[[#This Row],[Total Revenue]]-raw[[#This Row],[Total Cost]]</f>
        <v>1217.0900000000001</v>
      </c>
    </row>
    <row r="1955" spans="1:14" x14ac:dyDescent="0.25">
      <c r="A1955" t="s">
        <v>18</v>
      </c>
      <c r="B1955" t="s">
        <v>173</v>
      </c>
      <c r="C1955" t="s">
        <v>38</v>
      </c>
      <c r="D1955" t="s">
        <v>24</v>
      </c>
      <c r="E1955" t="s">
        <v>21</v>
      </c>
      <c r="F1955" s="1">
        <v>41568</v>
      </c>
      <c r="G1955">
        <v>929997241</v>
      </c>
      <c r="H1955" s="1">
        <v>41584</v>
      </c>
      <c r="I1955">
        <v>10</v>
      </c>
      <c r="J1955" s="6">
        <v>205.7</v>
      </c>
      <c r="K1955" s="6">
        <v>117.11</v>
      </c>
      <c r="L1955" s="7">
        <f>raw[[#This Row],[Unit Price]]*raw[[#This Row],[Units Sold]]</f>
        <v>2057</v>
      </c>
      <c r="M1955" s="7">
        <f>raw[[#This Row],[Unit Cost]]*raw[[#This Row],[Units Sold]]</f>
        <v>1171.0999999999999</v>
      </c>
      <c r="N1955" s="7">
        <f>raw[[#This Row],[Total Revenue]]-raw[[#This Row],[Total Cost]]</f>
        <v>885.90000000000009</v>
      </c>
    </row>
    <row r="1956" spans="1:14" x14ac:dyDescent="0.25">
      <c r="A1956" t="s">
        <v>247</v>
      </c>
      <c r="B1956" t="s">
        <v>68</v>
      </c>
      <c r="C1956" t="s">
        <v>38</v>
      </c>
      <c r="D1956" t="s">
        <v>24</v>
      </c>
      <c r="E1956" t="s">
        <v>21</v>
      </c>
      <c r="F1956" s="1">
        <v>41634</v>
      </c>
      <c r="G1956">
        <v>228486287</v>
      </c>
      <c r="H1956" s="1">
        <v>41648</v>
      </c>
      <c r="I1956">
        <v>5</v>
      </c>
      <c r="J1956" s="6">
        <v>205.7</v>
      </c>
      <c r="K1956" s="6">
        <v>117.11</v>
      </c>
      <c r="L1956" s="7">
        <f>raw[[#This Row],[Unit Price]]*raw[[#This Row],[Units Sold]]</f>
        <v>1028.5</v>
      </c>
      <c r="M1956" s="7">
        <f>raw[[#This Row],[Unit Cost]]*raw[[#This Row],[Units Sold]]</f>
        <v>585.54999999999995</v>
      </c>
      <c r="N1956" s="7">
        <f>raw[[#This Row],[Total Revenue]]-raw[[#This Row],[Total Cost]]</f>
        <v>442.95000000000005</v>
      </c>
    </row>
    <row r="1957" spans="1:14" x14ac:dyDescent="0.25">
      <c r="A1957" t="s">
        <v>246</v>
      </c>
      <c r="B1957" t="s">
        <v>189</v>
      </c>
      <c r="C1957" t="s">
        <v>46</v>
      </c>
      <c r="D1957" t="s">
        <v>16</v>
      </c>
      <c r="E1957" t="s">
        <v>29</v>
      </c>
      <c r="F1957" s="1">
        <v>41740</v>
      </c>
      <c r="G1957">
        <v>626445853</v>
      </c>
      <c r="H1957" s="1">
        <v>41780</v>
      </c>
      <c r="I1957">
        <v>14</v>
      </c>
      <c r="J1957" s="6">
        <v>152.58000000000001</v>
      </c>
      <c r="K1957" s="6">
        <v>97.44</v>
      </c>
      <c r="L1957" s="7">
        <f>raw[[#This Row],[Unit Price]]*raw[[#This Row],[Units Sold]]</f>
        <v>2136.1200000000003</v>
      </c>
      <c r="M1957" s="7">
        <f>raw[[#This Row],[Unit Cost]]*raw[[#This Row],[Units Sold]]</f>
        <v>1364.1599999999999</v>
      </c>
      <c r="N1957" s="7">
        <f>raw[[#This Row],[Total Revenue]]-raw[[#This Row],[Total Cost]]</f>
        <v>771.96000000000049</v>
      </c>
    </row>
    <row r="1958" spans="1:14" x14ac:dyDescent="0.25">
      <c r="A1958" t="s">
        <v>18</v>
      </c>
      <c r="B1958" t="s">
        <v>48</v>
      </c>
      <c r="C1958" t="s">
        <v>35</v>
      </c>
      <c r="D1958" t="s">
        <v>24</v>
      </c>
      <c r="E1958" t="s">
        <v>21</v>
      </c>
      <c r="F1958" s="1">
        <v>41385</v>
      </c>
      <c r="G1958">
        <v>362987267</v>
      </c>
      <c r="H1958" s="1">
        <v>41395</v>
      </c>
      <c r="I1958">
        <v>8</v>
      </c>
      <c r="J1958" s="6">
        <v>421.89</v>
      </c>
      <c r="K1958" s="6">
        <v>364.69</v>
      </c>
      <c r="L1958" s="7">
        <f>raw[[#This Row],[Unit Price]]*raw[[#This Row],[Units Sold]]</f>
        <v>3375.12</v>
      </c>
      <c r="M1958" s="7">
        <f>raw[[#This Row],[Unit Cost]]*raw[[#This Row],[Units Sold]]</f>
        <v>2917.52</v>
      </c>
      <c r="N1958" s="7">
        <f>raw[[#This Row],[Total Revenue]]-raw[[#This Row],[Total Cost]]</f>
        <v>457.59999999999991</v>
      </c>
    </row>
    <row r="1959" spans="1:14" x14ac:dyDescent="0.25">
      <c r="A1959" t="s">
        <v>18</v>
      </c>
      <c r="B1959" t="s">
        <v>108</v>
      </c>
      <c r="C1959" t="s">
        <v>50</v>
      </c>
      <c r="D1959" t="s">
        <v>16</v>
      </c>
      <c r="E1959" t="s">
        <v>21</v>
      </c>
      <c r="F1959" s="1">
        <v>41841</v>
      </c>
      <c r="G1959">
        <v>447534358</v>
      </c>
      <c r="H1959" s="1">
        <v>41874</v>
      </c>
      <c r="I1959">
        <v>7</v>
      </c>
      <c r="J1959" s="6">
        <v>81.73</v>
      </c>
      <c r="K1959" s="6">
        <v>56.67</v>
      </c>
      <c r="L1959" s="7">
        <f>raw[[#This Row],[Unit Price]]*raw[[#This Row],[Units Sold]]</f>
        <v>572.11</v>
      </c>
      <c r="M1959" s="7">
        <f>raw[[#This Row],[Unit Cost]]*raw[[#This Row],[Units Sold]]</f>
        <v>396.69</v>
      </c>
      <c r="N1959" s="7">
        <f>raw[[#This Row],[Total Revenue]]-raw[[#This Row],[Total Cost]]</f>
        <v>175.42000000000002</v>
      </c>
    </row>
    <row r="1960" spans="1:14" x14ac:dyDescent="0.25">
      <c r="A1960" t="s">
        <v>30</v>
      </c>
      <c r="B1960" t="s">
        <v>160</v>
      </c>
      <c r="C1960" t="s">
        <v>15</v>
      </c>
      <c r="D1960" t="s">
        <v>16</v>
      </c>
      <c r="E1960" t="s">
        <v>39</v>
      </c>
      <c r="F1960" s="1">
        <v>42001</v>
      </c>
      <c r="G1960">
        <v>609823453</v>
      </c>
      <c r="H1960" s="1">
        <v>42029</v>
      </c>
      <c r="I1960">
        <v>15</v>
      </c>
      <c r="J1960" s="6">
        <v>651.21</v>
      </c>
      <c r="K1960" s="6">
        <v>524.96</v>
      </c>
      <c r="L1960" s="7">
        <f>raw[[#This Row],[Unit Price]]*raw[[#This Row],[Units Sold]]</f>
        <v>9768.1500000000015</v>
      </c>
      <c r="M1960" s="7">
        <f>raw[[#This Row],[Unit Cost]]*raw[[#This Row],[Units Sold]]</f>
        <v>7874.4000000000005</v>
      </c>
      <c r="N1960" s="7">
        <f>raw[[#This Row],[Total Revenue]]-raw[[#This Row],[Total Cost]]</f>
        <v>1893.7500000000009</v>
      </c>
    </row>
    <row r="1961" spans="1:14" x14ac:dyDescent="0.25">
      <c r="A1961" t="s">
        <v>246</v>
      </c>
      <c r="B1961" t="s">
        <v>101</v>
      </c>
      <c r="C1961" t="s">
        <v>38</v>
      </c>
      <c r="D1961" t="s">
        <v>16</v>
      </c>
      <c r="E1961" t="s">
        <v>17</v>
      </c>
      <c r="F1961" s="1">
        <v>42531</v>
      </c>
      <c r="G1961">
        <v>649903380</v>
      </c>
      <c r="H1961" s="1">
        <v>42533</v>
      </c>
      <c r="I1961">
        <v>16</v>
      </c>
      <c r="J1961" s="6">
        <v>205.7</v>
      </c>
      <c r="K1961" s="6">
        <v>117.11</v>
      </c>
      <c r="L1961" s="7">
        <f>raw[[#This Row],[Unit Price]]*raw[[#This Row],[Units Sold]]</f>
        <v>3291.2</v>
      </c>
      <c r="M1961" s="7">
        <f>raw[[#This Row],[Unit Cost]]*raw[[#This Row],[Units Sold]]</f>
        <v>1873.76</v>
      </c>
      <c r="N1961" s="7">
        <f>raw[[#This Row],[Total Revenue]]-raw[[#This Row],[Total Cost]]</f>
        <v>1417.4399999999998</v>
      </c>
    </row>
    <row r="1962" spans="1:14" x14ac:dyDescent="0.25">
      <c r="A1962" t="s">
        <v>247</v>
      </c>
      <c r="B1962" t="s">
        <v>68</v>
      </c>
      <c r="C1962" t="s">
        <v>26</v>
      </c>
      <c r="D1962" t="s">
        <v>16</v>
      </c>
      <c r="E1962" t="s">
        <v>21</v>
      </c>
      <c r="F1962" s="1">
        <v>41721</v>
      </c>
      <c r="G1962">
        <v>888135468</v>
      </c>
      <c r="H1962" s="1">
        <v>41752</v>
      </c>
      <c r="I1962">
        <v>13</v>
      </c>
      <c r="J1962" s="6">
        <v>668.27</v>
      </c>
      <c r="K1962" s="6">
        <v>502.54</v>
      </c>
      <c r="L1962" s="7">
        <f>raw[[#This Row],[Unit Price]]*raw[[#This Row],[Units Sold]]</f>
        <v>8687.51</v>
      </c>
      <c r="M1962" s="7">
        <f>raw[[#This Row],[Unit Cost]]*raw[[#This Row],[Units Sold]]</f>
        <v>6533.02</v>
      </c>
      <c r="N1962" s="7">
        <f>raw[[#This Row],[Total Revenue]]-raw[[#This Row],[Total Cost]]</f>
        <v>2154.4899999999998</v>
      </c>
    </row>
    <row r="1963" spans="1:14" x14ac:dyDescent="0.25">
      <c r="A1963" t="s">
        <v>245</v>
      </c>
      <c r="B1963" t="s">
        <v>125</v>
      </c>
      <c r="C1963" t="s">
        <v>15</v>
      </c>
      <c r="D1963" t="s">
        <v>24</v>
      </c>
      <c r="E1963" t="s">
        <v>39</v>
      </c>
      <c r="F1963" s="1">
        <v>42395</v>
      </c>
      <c r="G1963">
        <v>815193545</v>
      </c>
      <c r="H1963" s="1">
        <v>42415</v>
      </c>
      <c r="I1963">
        <v>5</v>
      </c>
      <c r="J1963" s="6">
        <v>651.21</v>
      </c>
      <c r="K1963" s="6">
        <v>524.96</v>
      </c>
      <c r="L1963" s="7">
        <f>raw[[#This Row],[Unit Price]]*raw[[#This Row],[Units Sold]]</f>
        <v>3256.05</v>
      </c>
      <c r="M1963" s="7">
        <f>raw[[#This Row],[Unit Cost]]*raw[[#This Row],[Units Sold]]</f>
        <v>2624.8</v>
      </c>
      <c r="N1963" s="7">
        <f>raw[[#This Row],[Total Revenue]]-raw[[#This Row],[Total Cost]]</f>
        <v>631.25</v>
      </c>
    </row>
    <row r="1964" spans="1:14" x14ac:dyDescent="0.25">
      <c r="A1964" t="s">
        <v>18</v>
      </c>
      <c r="B1964" t="s">
        <v>59</v>
      </c>
      <c r="C1964" t="s">
        <v>38</v>
      </c>
      <c r="D1964" t="s">
        <v>16</v>
      </c>
      <c r="E1964" t="s">
        <v>21</v>
      </c>
      <c r="F1964" s="1">
        <v>42240</v>
      </c>
      <c r="G1964">
        <v>442063939</v>
      </c>
      <c r="H1964" s="1">
        <v>42285</v>
      </c>
      <c r="I1964">
        <v>9</v>
      </c>
      <c r="J1964" s="6">
        <v>205.7</v>
      </c>
      <c r="K1964" s="6">
        <v>117.11</v>
      </c>
      <c r="L1964" s="7">
        <f>raw[[#This Row],[Unit Price]]*raw[[#This Row],[Units Sold]]</f>
        <v>1851.3</v>
      </c>
      <c r="M1964" s="7">
        <f>raw[[#This Row],[Unit Cost]]*raw[[#This Row],[Units Sold]]</f>
        <v>1053.99</v>
      </c>
      <c r="N1964" s="7">
        <f>raw[[#This Row],[Total Revenue]]-raw[[#This Row],[Total Cost]]</f>
        <v>797.31</v>
      </c>
    </row>
    <row r="1965" spans="1:14" x14ac:dyDescent="0.25">
      <c r="A1965" t="s">
        <v>245</v>
      </c>
      <c r="B1965" t="s">
        <v>167</v>
      </c>
      <c r="C1965" t="s">
        <v>44</v>
      </c>
      <c r="D1965" t="s">
        <v>16</v>
      </c>
      <c r="E1965" t="s">
        <v>21</v>
      </c>
      <c r="F1965" s="1">
        <v>40709</v>
      </c>
      <c r="G1965">
        <v>750045478</v>
      </c>
      <c r="H1965" s="1">
        <v>40725</v>
      </c>
      <c r="I1965">
        <v>7</v>
      </c>
      <c r="J1965" s="6">
        <v>109.28</v>
      </c>
      <c r="K1965" s="6">
        <v>35.840000000000003</v>
      </c>
      <c r="L1965" s="7">
        <f>raw[[#This Row],[Unit Price]]*raw[[#This Row],[Units Sold]]</f>
        <v>764.96</v>
      </c>
      <c r="M1965" s="7">
        <f>raw[[#This Row],[Unit Cost]]*raw[[#This Row],[Units Sold]]</f>
        <v>250.88000000000002</v>
      </c>
      <c r="N1965" s="7">
        <f>raw[[#This Row],[Total Revenue]]-raw[[#This Row],[Total Cost]]</f>
        <v>514.08000000000004</v>
      </c>
    </row>
    <row r="1966" spans="1:14" x14ac:dyDescent="0.25">
      <c r="A1966" t="s">
        <v>247</v>
      </c>
      <c r="B1966" t="s">
        <v>79</v>
      </c>
      <c r="C1966" t="s">
        <v>33</v>
      </c>
      <c r="D1966" t="s">
        <v>24</v>
      </c>
      <c r="E1966" t="s">
        <v>39</v>
      </c>
      <c r="F1966" s="1">
        <v>40414</v>
      </c>
      <c r="G1966">
        <v>540749490</v>
      </c>
      <c r="H1966" s="1">
        <v>40422</v>
      </c>
      <c r="I1966">
        <v>14</v>
      </c>
      <c r="J1966" s="6">
        <v>255.28</v>
      </c>
      <c r="K1966" s="6">
        <v>159.41999999999999</v>
      </c>
      <c r="L1966" s="7">
        <f>raw[[#This Row],[Unit Price]]*raw[[#This Row],[Units Sold]]</f>
        <v>3573.92</v>
      </c>
      <c r="M1966" s="7">
        <f>raw[[#This Row],[Unit Cost]]*raw[[#This Row],[Units Sold]]</f>
        <v>2231.8799999999997</v>
      </c>
      <c r="N1966" s="7">
        <f>raw[[#This Row],[Total Revenue]]-raw[[#This Row],[Total Cost]]</f>
        <v>1342.0400000000004</v>
      </c>
    </row>
    <row r="1967" spans="1:14" x14ac:dyDescent="0.25">
      <c r="A1967" t="s">
        <v>247</v>
      </c>
      <c r="B1967" t="s">
        <v>112</v>
      </c>
      <c r="C1967" t="s">
        <v>46</v>
      </c>
      <c r="D1967" t="s">
        <v>24</v>
      </c>
      <c r="E1967" t="s">
        <v>21</v>
      </c>
      <c r="F1967" s="1">
        <v>40206</v>
      </c>
      <c r="G1967">
        <v>486099803</v>
      </c>
      <c r="H1967" s="1">
        <v>40242</v>
      </c>
      <c r="I1967">
        <v>11</v>
      </c>
      <c r="J1967" s="6">
        <v>152.58000000000001</v>
      </c>
      <c r="K1967" s="6">
        <v>97.44</v>
      </c>
      <c r="L1967" s="7">
        <f>raw[[#This Row],[Unit Price]]*raw[[#This Row],[Units Sold]]</f>
        <v>1678.38</v>
      </c>
      <c r="M1967" s="7">
        <f>raw[[#This Row],[Unit Cost]]*raw[[#This Row],[Units Sold]]</f>
        <v>1071.8399999999999</v>
      </c>
      <c r="N1967" s="7">
        <f>raw[[#This Row],[Total Revenue]]-raw[[#This Row],[Total Cost]]</f>
        <v>606.54000000000019</v>
      </c>
    </row>
    <row r="1968" spans="1:14" x14ac:dyDescent="0.25">
      <c r="A1968" t="s">
        <v>30</v>
      </c>
      <c r="B1968" t="s">
        <v>139</v>
      </c>
      <c r="C1968" t="s">
        <v>50</v>
      </c>
      <c r="D1968" t="s">
        <v>16</v>
      </c>
      <c r="E1968" t="s">
        <v>39</v>
      </c>
      <c r="F1968" s="1">
        <v>42090</v>
      </c>
      <c r="G1968">
        <v>878332746</v>
      </c>
      <c r="H1968" s="1">
        <v>42114</v>
      </c>
      <c r="I1968">
        <v>12</v>
      </c>
      <c r="J1968" s="6">
        <v>81.73</v>
      </c>
      <c r="K1968" s="6">
        <v>56.67</v>
      </c>
      <c r="L1968" s="7">
        <f>raw[[#This Row],[Unit Price]]*raw[[#This Row],[Units Sold]]</f>
        <v>980.76</v>
      </c>
      <c r="M1968" s="7">
        <f>raw[[#This Row],[Unit Cost]]*raw[[#This Row],[Units Sold]]</f>
        <v>680.04</v>
      </c>
      <c r="N1968" s="7">
        <f>raw[[#This Row],[Total Revenue]]-raw[[#This Row],[Total Cost]]</f>
        <v>300.72000000000003</v>
      </c>
    </row>
    <row r="1969" spans="1:14" x14ac:dyDescent="0.25">
      <c r="A1969" t="s">
        <v>104</v>
      </c>
      <c r="B1969" t="s">
        <v>185</v>
      </c>
      <c r="C1969" t="s">
        <v>38</v>
      </c>
      <c r="D1969" t="s">
        <v>16</v>
      </c>
      <c r="E1969" t="s">
        <v>21</v>
      </c>
      <c r="F1969" s="1">
        <v>41545</v>
      </c>
      <c r="G1969">
        <v>279997146</v>
      </c>
      <c r="H1969" s="1">
        <v>41582</v>
      </c>
      <c r="I1969">
        <v>10</v>
      </c>
      <c r="J1969" s="6">
        <v>205.7</v>
      </c>
      <c r="K1969" s="6">
        <v>117.11</v>
      </c>
      <c r="L1969" s="7">
        <f>raw[[#This Row],[Unit Price]]*raw[[#This Row],[Units Sold]]</f>
        <v>2057</v>
      </c>
      <c r="M1969" s="7">
        <f>raw[[#This Row],[Unit Cost]]*raw[[#This Row],[Units Sold]]</f>
        <v>1171.0999999999999</v>
      </c>
      <c r="N1969" s="7">
        <f>raw[[#This Row],[Total Revenue]]-raw[[#This Row],[Total Cost]]</f>
        <v>885.90000000000009</v>
      </c>
    </row>
    <row r="1970" spans="1:14" x14ac:dyDescent="0.25">
      <c r="A1970" t="s">
        <v>247</v>
      </c>
      <c r="B1970" t="s">
        <v>138</v>
      </c>
      <c r="C1970" t="s">
        <v>26</v>
      </c>
      <c r="D1970" t="s">
        <v>24</v>
      </c>
      <c r="E1970" t="s">
        <v>17</v>
      </c>
      <c r="F1970" s="1">
        <v>42739</v>
      </c>
      <c r="G1970">
        <v>473954331</v>
      </c>
      <c r="H1970" s="1">
        <v>42741</v>
      </c>
      <c r="I1970">
        <v>4</v>
      </c>
      <c r="J1970" s="6">
        <v>668.27</v>
      </c>
      <c r="K1970" s="6">
        <v>502.54</v>
      </c>
      <c r="L1970" s="7">
        <f>raw[[#This Row],[Unit Price]]*raw[[#This Row],[Units Sold]]</f>
        <v>2673.08</v>
      </c>
      <c r="M1970" s="7">
        <f>raw[[#This Row],[Unit Cost]]*raw[[#This Row],[Units Sold]]</f>
        <v>2010.16</v>
      </c>
      <c r="N1970" s="7">
        <f>raw[[#This Row],[Total Revenue]]-raw[[#This Row],[Total Cost]]</f>
        <v>662.91999999999985</v>
      </c>
    </row>
    <row r="1971" spans="1:14" x14ac:dyDescent="0.25">
      <c r="A1971" t="s">
        <v>30</v>
      </c>
      <c r="B1971" t="s">
        <v>32</v>
      </c>
      <c r="C1971" t="s">
        <v>20</v>
      </c>
      <c r="D1971" t="s">
        <v>16</v>
      </c>
      <c r="E1971" t="s">
        <v>29</v>
      </c>
      <c r="F1971" s="1">
        <v>40546</v>
      </c>
      <c r="G1971">
        <v>613378131</v>
      </c>
      <c r="H1971" s="1">
        <v>40584</v>
      </c>
      <c r="I1971">
        <v>2</v>
      </c>
      <c r="J1971" s="6">
        <v>47.45</v>
      </c>
      <c r="K1971" s="6">
        <v>31.79</v>
      </c>
      <c r="L1971" s="7">
        <f>raw[[#This Row],[Unit Price]]*raw[[#This Row],[Units Sold]]</f>
        <v>94.9</v>
      </c>
      <c r="M1971" s="7">
        <f>raw[[#This Row],[Unit Cost]]*raw[[#This Row],[Units Sold]]</f>
        <v>63.58</v>
      </c>
      <c r="N1971" s="7">
        <f>raw[[#This Row],[Total Revenue]]-raw[[#This Row],[Total Cost]]</f>
        <v>31.320000000000007</v>
      </c>
    </row>
    <row r="1972" spans="1:14" x14ac:dyDescent="0.25">
      <c r="A1972" t="s">
        <v>78</v>
      </c>
      <c r="B1972" t="s">
        <v>181</v>
      </c>
      <c r="C1972" t="s">
        <v>33</v>
      </c>
      <c r="D1972" t="s">
        <v>16</v>
      </c>
      <c r="E1972" t="s">
        <v>39</v>
      </c>
      <c r="F1972" s="1">
        <v>41292</v>
      </c>
      <c r="G1972">
        <v>371754872</v>
      </c>
      <c r="H1972" s="1">
        <v>41314</v>
      </c>
      <c r="I1972">
        <v>16</v>
      </c>
      <c r="J1972" s="6">
        <v>255.28</v>
      </c>
      <c r="K1972" s="6">
        <v>159.41999999999999</v>
      </c>
      <c r="L1972" s="7">
        <f>raw[[#This Row],[Unit Price]]*raw[[#This Row],[Units Sold]]</f>
        <v>4084.48</v>
      </c>
      <c r="M1972" s="7">
        <f>raw[[#This Row],[Unit Cost]]*raw[[#This Row],[Units Sold]]</f>
        <v>2550.7199999999998</v>
      </c>
      <c r="N1972" s="7">
        <f>raw[[#This Row],[Total Revenue]]-raw[[#This Row],[Total Cost]]</f>
        <v>1533.7600000000002</v>
      </c>
    </row>
    <row r="1973" spans="1:14" x14ac:dyDescent="0.25">
      <c r="A1973" t="s">
        <v>18</v>
      </c>
      <c r="B1973" t="s">
        <v>184</v>
      </c>
      <c r="C1973" t="s">
        <v>67</v>
      </c>
      <c r="D1973" t="s">
        <v>16</v>
      </c>
      <c r="E1973" t="s">
        <v>17</v>
      </c>
      <c r="F1973" s="1">
        <v>42015</v>
      </c>
      <c r="G1973">
        <v>392883384</v>
      </c>
      <c r="H1973" s="1">
        <v>42038</v>
      </c>
      <c r="I1973">
        <v>3</v>
      </c>
      <c r="J1973" s="6">
        <v>9.33</v>
      </c>
      <c r="K1973" s="6">
        <v>6.92</v>
      </c>
      <c r="L1973" s="7">
        <f>raw[[#This Row],[Unit Price]]*raw[[#This Row],[Units Sold]]</f>
        <v>27.990000000000002</v>
      </c>
      <c r="M1973" s="7">
        <f>raw[[#This Row],[Unit Cost]]*raw[[#This Row],[Units Sold]]</f>
        <v>20.759999999999998</v>
      </c>
      <c r="N1973" s="7">
        <f>raw[[#This Row],[Total Revenue]]-raw[[#This Row],[Total Cost]]</f>
        <v>7.230000000000004</v>
      </c>
    </row>
    <row r="1974" spans="1:14" x14ac:dyDescent="0.25">
      <c r="A1974" t="s">
        <v>18</v>
      </c>
      <c r="B1974" t="s">
        <v>99</v>
      </c>
      <c r="C1974" t="s">
        <v>46</v>
      </c>
      <c r="D1974" t="s">
        <v>16</v>
      </c>
      <c r="E1974" t="s">
        <v>17</v>
      </c>
      <c r="F1974" s="1">
        <v>42904</v>
      </c>
      <c r="G1974">
        <v>940874993</v>
      </c>
      <c r="H1974" s="1">
        <v>42924</v>
      </c>
      <c r="I1974">
        <v>8</v>
      </c>
      <c r="J1974" s="6">
        <v>152.58000000000001</v>
      </c>
      <c r="K1974" s="6">
        <v>97.44</v>
      </c>
      <c r="L1974" s="7">
        <f>raw[[#This Row],[Unit Price]]*raw[[#This Row],[Units Sold]]</f>
        <v>1220.6400000000001</v>
      </c>
      <c r="M1974" s="7">
        <f>raw[[#This Row],[Unit Cost]]*raw[[#This Row],[Units Sold]]</f>
        <v>779.52</v>
      </c>
      <c r="N1974" s="7">
        <f>raw[[#This Row],[Total Revenue]]-raw[[#This Row],[Total Cost]]</f>
        <v>441.12000000000012</v>
      </c>
    </row>
    <row r="1975" spans="1:14" x14ac:dyDescent="0.25">
      <c r="A1975" t="s">
        <v>104</v>
      </c>
      <c r="B1975" t="s">
        <v>185</v>
      </c>
      <c r="C1975" t="s">
        <v>20</v>
      </c>
      <c r="D1975" t="s">
        <v>16</v>
      </c>
      <c r="E1975" t="s">
        <v>29</v>
      </c>
      <c r="F1975" s="1">
        <v>40389</v>
      </c>
      <c r="G1975">
        <v>550153529</v>
      </c>
      <c r="H1975" s="1">
        <v>40424</v>
      </c>
      <c r="I1975">
        <v>3</v>
      </c>
      <c r="J1975" s="6">
        <v>47.45</v>
      </c>
      <c r="K1975" s="6">
        <v>31.79</v>
      </c>
      <c r="L1975" s="7">
        <f>raw[[#This Row],[Unit Price]]*raw[[#This Row],[Units Sold]]</f>
        <v>142.35000000000002</v>
      </c>
      <c r="M1975" s="7">
        <f>raw[[#This Row],[Unit Cost]]*raw[[#This Row],[Units Sold]]</f>
        <v>95.37</v>
      </c>
      <c r="N1975" s="7">
        <f>raw[[#This Row],[Total Revenue]]-raw[[#This Row],[Total Cost]]</f>
        <v>46.980000000000018</v>
      </c>
    </row>
    <row r="1976" spans="1:14" x14ac:dyDescent="0.25">
      <c r="A1976" t="s">
        <v>18</v>
      </c>
      <c r="B1976" t="s">
        <v>91</v>
      </c>
      <c r="C1976" t="s">
        <v>35</v>
      </c>
      <c r="D1976" t="s">
        <v>16</v>
      </c>
      <c r="E1976" t="s">
        <v>39</v>
      </c>
      <c r="F1976" s="1">
        <v>42354</v>
      </c>
      <c r="G1976">
        <v>975455319</v>
      </c>
      <c r="H1976" s="1">
        <v>42403</v>
      </c>
      <c r="I1976">
        <v>13</v>
      </c>
      <c r="J1976" s="6">
        <v>421.89</v>
      </c>
      <c r="K1976" s="6">
        <v>364.69</v>
      </c>
      <c r="L1976" s="7">
        <f>raw[[#This Row],[Unit Price]]*raw[[#This Row],[Units Sold]]</f>
        <v>5484.57</v>
      </c>
      <c r="M1976" s="7">
        <f>raw[[#This Row],[Unit Cost]]*raw[[#This Row],[Units Sold]]</f>
        <v>4740.97</v>
      </c>
      <c r="N1976" s="7">
        <f>raw[[#This Row],[Total Revenue]]-raw[[#This Row],[Total Cost]]</f>
        <v>743.59999999999945</v>
      </c>
    </row>
    <row r="1977" spans="1:14" x14ac:dyDescent="0.25">
      <c r="A1977" t="s">
        <v>245</v>
      </c>
      <c r="B1977" t="s">
        <v>98</v>
      </c>
      <c r="C1977" t="s">
        <v>35</v>
      </c>
      <c r="D1977" t="s">
        <v>16</v>
      </c>
      <c r="E1977" t="s">
        <v>29</v>
      </c>
      <c r="F1977" s="1">
        <v>41859</v>
      </c>
      <c r="G1977">
        <v>441829192</v>
      </c>
      <c r="H1977" s="1">
        <v>41891</v>
      </c>
      <c r="I1977">
        <v>10</v>
      </c>
      <c r="J1977" s="6">
        <v>421.89</v>
      </c>
      <c r="K1977" s="6">
        <v>364.69</v>
      </c>
      <c r="L1977" s="7">
        <f>raw[[#This Row],[Unit Price]]*raw[[#This Row],[Units Sold]]</f>
        <v>4218.8999999999996</v>
      </c>
      <c r="M1977" s="7">
        <f>raw[[#This Row],[Unit Cost]]*raw[[#This Row],[Units Sold]]</f>
        <v>3646.9</v>
      </c>
      <c r="N1977" s="7">
        <f>raw[[#This Row],[Total Revenue]]-raw[[#This Row],[Total Cost]]</f>
        <v>571.99999999999955</v>
      </c>
    </row>
    <row r="1978" spans="1:14" x14ac:dyDescent="0.25">
      <c r="A1978" t="s">
        <v>247</v>
      </c>
      <c r="B1978" t="s">
        <v>165</v>
      </c>
      <c r="C1978" t="s">
        <v>44</v>
      </c>
      <c r="D1978" t="s">
        <v>16</v>
      </c>
      <c r="E1978" t="s">
        <v>29</v>
      </c>
      <c r="F1978" s="1">
        <v>40649</v>
      </c>
      <c r="G1978">
        <v>394636476</v>
      </c>
      <c r="H1978" s="1">
        <v>40668</v>
      </c>
      <c r="I1978">
        <v>1</v>
      </c>
      <c r="J1978" s="6">
        <v>109.28</v>
      </c>
      <c r="K1978" s="6">
        <v>35.840000000000003</v>
      </c>
      <c r="L1978" s="7">
        <f>raw[[#This Row],[Unit Price]]*raw[[#This Row],[Units Sold]]</f>
        <v>109.28</v>
      </c>
      <c r="M1978" s="7">
        <f>raw[[#This Row],[Unit Cost]]*raw[[#This Row],[Units Sold]]</f>
        <v>35.840000000000003</v>
      </c>
      <c r="N1978" s="7">
        <f>raw[[#This Row],[Total Revenue]]-raw[[#This Row],[Total Cost]]</f>
        <v>73.44</v>
      </c>
    </row>
    <row r="1979" spans="1:14" x14ac:dyDescent="0.25">
      <c r="A1979" t="s">
        <v>247</v>
      </c>
      <c r="B1979" t="s">
        <v>89</v>
      </c>
      <c r="C1979" t="s">
        <v>53</v>
      </c>
      <c r="D1979" t="s">
        <v>24</v>
      </c>
      <c r="E1979" t="s">
        <v>29</v>
      </c>
      <c r="F1979" s="1">
        <v>42243</v>
      </c>
      <c r="G1979">
        <v>549550998</v>
      </c>
      <c r="H1979" s="1">
        <v>42277</v>
      </c>
      <c r="I1979">
        <v>5</v>
      </c>
      <c r="J1979" s="6">
        <v>437.2</v>
      </c>
      <c r="K1979" s="6">
        <v>263.33</v>
      </c>
      <c r="L1979" s="7">
        <f>raw[[#This Row],[Unit Price]]*raw[[#This Row],[Units Sold]]</f>
        <v>2186</v>
      </c>
      <c r="M1979" s="7">
        <f>raw[[#This Row],[Unit Cost]]*raw[[#This Row],[Units Sold]]</f>
        <v>1316.6499999999999</v>
      </c>
      <c r="N1979" s="7">
        <f>raw[[#This Row],[Total Revenue]]-raw[[#This Row],[Total Cost]]</f>
        <v>869.35000000000014</v>
      </c>
    </row>
    <row r="1980" spans="1:14" x14ac:dyDescent="0.25">
      <c r="A1980" t="s">
        <v>246</v>
      </c>
      <c r="B1980" t="s">
        <v>47</v>
      </c>
      <c r="C1980" t="s">
        <v>15</v>
      </c>
      <c r="D1980" t="s">
        <v>16</v>
      </c>
      <c r="E1980" t="s">
        <v>17</v>
      </c>
      <c r="F1980" s="1">
        <v>42250</v>
      </c>
      <c r="G1980">
        <v>242559087</v>
      </c>
      <c r="H1980" s="1">
        <v>42259</v>
      </c>
      <c r="I1980">
        <v>12</v>
      </c>
      <c r="J1980" s="6">
        <v>651.21</v>
      </c>
      <c r="K1980" s="6">
        <v>524.96</v>
      </c>
      <c r="L1980" s="7">
        <f>raw[[#This Row],[Unit Price]]*raw[[#This Row],[Units Sold]]</f>
        <v>7814.52</v>
      </c>
      <c r="M1980" s="7">
        <f>raw[[#This Row],[Unit Cost]]*raw[[#This Row],[Units Sold]]</f>
        <v>6299.52</v>
      </c>
      <c r="N1980" s="7">
        <f>raw[[#This Row],[Total Revenue]]-raw[[#This Row],[Total Cost]]</f>
        <v>1515</v>
      </c>
    </row>
    <row r="1981" spans="1:14" x14ac:dyDescent="0.25">
      <c r="A1981" t="s">
        <v>245</v>
      </c>
      <c r="B1981" t="s">
        <v>93</v>
      </c>
      <c r="C1981" t="s">
        <v>38</v>
      </c>
      <c r="D1981" t="s">
        <v>24</v>
      </c>
      <c r="E1981" t="s">
        <v>17</v>
      </c>
      <c r="F1981" s="1">
        <v>40817</v>
      </c>
      <c r="G1981">
        <v>679959571</v>
      </c>
      <c r="H1981" s="1">
        <v>40839</v>
      </c>
      <c r="I1981">
        <v>7</v>
      </c>
      <c r="J1981" s="6">
        <v>205.7</v>
      </c>
      <c r="K1981" s="6">
        <v>117.11</v>
      </c>
      <c r="L1981" s="7">
        <f>raw[[#This Row],[Unit Price]]*raw[[#This Row],[Units Sold]]</f>
        <v>1439.8999999999999</v>
      </c>
      <c r="M1981" s="7">
        <f>raw[[#This Row],[Unit Cost]]*raw[[#This Row],[Units Sold]]</f>
        <v>819.77</v>
      </c>
      <c r="N1981" s="7">
        <f>raw[[#This Row],[Total Revenue]]-raw[[#This Row],[Total Cost]]</f>
        <v>620.12999999999988</v>
      </c>
    </row>
    <row r="1982" spans="1:14" x14ac:dyDescent="0.25">
      <c r="A1982" t="s">
        <v>247</v>
      </c>
      <c r="B1982" t="s">
        <v>138</v>
      </c>
      <c r="C1982" t="s">
        <v>26</v>
      </c>
      <c r="D1982" t="s">
        <v>16</v>
      </c>
      <c r="E1982" t="s">
        <v>17</v>
      </c>
      <c r="F1982" s="1">
        <v>41247</v>
      </c>
      <c r="G1982">
        <v>888363778</v>
      </c>
      <c r="H1982" s="1">
        <v>41254</v>
      </c>
      <c r="I1982">
        <v>9</v>
      </c>
      <c r="J1982" s="6">
        <v>668.27</v>
      </c>
      <c r="K1982" s="6">
        <v>502.54</v>
      </c>
      <c r="L1982" s="7">
        <f>raw[[#This Row],[Unit Price]]*raw[[#This Row],[Units Sold]]</f>
        <v>6014.43</v>
      </c>
      <c r="M1982" s="7">
        <f>raw[[#This Row],[Unit Cost]]*raw[[#This Row],[Units Sold]]</f>
        <v>4522.8600000000006</v>
      </c>
      <c r="N1982" s="7">
        <f>raw[[#This Row],[Total Revenue]]-raw[[#This Row],[Total Cost]]</f>
        <v>1491.5699999999997</v>
      </c>
    </row>
    <row r="1983" spans="1:14" x14ac:dyDescent="0.25">
      <c r="A1983" t="s">
        <v>18</v>
      </c>
      <c r="B1983" t="s">
        <v>51</v>
      </c>
      <c r="C1983" t="s">
        <v>46</v>
      </c>
      <c r="D1983" t="s">
        <v>24</v>
      </c>
      <c r="E1983" t="s">
        <v>21</v>
      </c>
      <c r="F1983" s="1">
        <v>40315</v>
      </c>
      <c r="G1983">
        <v>864695537</v>
      </c>
      <c r="H1983" s="1">
        <v>40357</v>
      </c>
      <c r="I1983">
        <v>2</v>
      </c>
      <c r="J1983" s="6">
        <v>152.58000000000001</v>
      </c>
      <c r="K1983" s="6">
        <v>97.44</v>
      </c>
      <c r="L1983" s="7">
        <f>raw[[#This Row],[Unit Price]]*raw[[#This Row],[Units Sold]]</f>
        <v>305.16000000000003</v>
      </c>
      <c r="M1983" s="7">
        <f>raw[[#This Row],[Unit Cost]]*raw[[#This Row],[Units Sold]]</f>
        <v>194.88</v>
      </c>
      <c r="N1983" s="7">
        <f>raw[[#This Row],[Total Revenue]]-raw[[#This Row],[Total Cost]]</f>
        <v>110.28000000000003</v>
      </c>
    </row>
    <row r="1984" spans="1:14" x14ac:dyDescent="0.25">
      <c r="A1984" t="s">
        <v>30</v>
      </c>
      <c r="B1984" t="s">
        <v>162</v>
      </c>
      <c r="C1984" t="s">
        <v>46</v>
      </c>
      <c r="D1984" t="s">
        <v>16</v>
      </c>
      <c r="E1984" t="s">
        <v>29</v>
      </c>
      <c r="F1984" s="1">
        <v>40719</v>
      </c>
      <c r="G1984">
        <v>226191174</v>
      </c>
      <c r="H1984" s="1">
        <v>40733</v>
      </c>
      <c r="I1984">
        <v>6</v>
      </c>
      <c r="J1984" s="6">
        <v>152.58000000000001</v>
      </c>
      <c r="K1984" s="6">
        <v>97.44</v>
      </c>
      <c r="L1984" s="7">
        <f>raw[[#This Row],[Unit Price]]*raw[[#This Row],[Units Sold]]</f>
        <v>915.48</v>
      </c>
      <c r="M1984" s="7">
        <f>raw[[#This Row],[Unit Cost]]*raw[[#This Row],[Units Sold]]</f>
        <v>584.64</v>
      </c>
      <c r="N1984" s="7">
        <f>raw[[#This Row],[Total Revenue]]-raw[[#This Row],[Total Cost]]</f>
        <v>330.84000000000003</v>
      </c>
    </row>
    <row r="1985" spans="1:14" x14ac:dyDescent="0.25">
      <c r="A1985" t="s">
        <v>247</v>
      </c>
      <c r="B1985" t="s">
        <v>215</v>
      </c>
      <c r="C1985" t="s">
        <v>38</v>
      </c>
      <c r="D1985" t="s">
        <v>24</v>
      </c>
      <c r="E1985" t="s">
        <v>21</v>
      </c>
      <c r="F1985" s="1">
        <v>41397</v>
      </c>
      <c r="G1985">
        <v>460399520</v>
      </c>
      <c r="H1985" s="1">
        <v>41397</v>
      </c>
      <c r="I1985">
        <v>2</v>
      </c>
      <c r="J1985" s="6">
        <v>205.7</v>
      </c>
      <c r="K1985" s="6">
        <v>117.11</v>
      </c>
      <c r="L1985" s="7">
        <f>raw[[#This Row],[Unit Price]]*raw[[#This Row],[Units Sold]]</f>
        <v>411.4</v>
      </c>
      <c r="M1985" s="7">
        <f>raw[[#This Row],[Unit Cost]]*raw[[#This Row],[Units Sold]]</f>
        <v>234.22</v>
      </c>
      <c r="N1985" s="7">
        <f>raw[[#This Row],[Total Revenue]]-raw[[#This Row],[Total Cost]]</f>
        <v>177.17999999999998</v>
      </c>
    </row>
    <row r="1986" spans="1:14" x14ac:dyDescent="0.25">
      <c r="A1986" t="s">
        <v>246</v>
      </c>
      <c r="B1986" t="s">
        <v>189</v>
      </c>
      <c r="C1986" t="s">
        <v>44</v>
      </c>
      <c r="D1986" t="s">
        <v>16</v>
      </c>
      <c r="E1986" t="s">
        <v>17</v>
      </c>
      <c r="F1986" s="1">
        <v>41673</v>
      </c>
      <c r="G1986">
        <v>875181901</v>
      </c>
      <c r="H1986" s="1">
        <v>41716</v>
      </c>
      <c r="I1986">
        <v>8</v>
      </c>
      <c r="J1986" s="6">
        <v>109.28</v>
      </c>
      <c r="K1986" s="6">
        <v>35.840000000000003</v>
      </c>
      <c r="L1986" s="7">
        <f>raw[[#This Row],[Unit Price]]*raw[[#This Row],[Units Sold]]</f>
        <v>874.24</v>
      </c>
      <c r="M1986" s="7">
        <f>raw[[#This Row],[Unit Cost]]*raw[[#This Row],[Units Sold]]</f>
        <v>286.72000000000003</v>
      </c>
      <c r="N1986" s="7">
        <f>raw[[#This Row],[Total Revenue]]-raw[[#This Row],[Total Cost]]</f>
        <v>587.52</v>
      </c>
    </row>
    <row r="1987" spans="1:14" x14ac:dyDescent="0.25">
      <c r="A1987" t="s">
        <v>246</v>
      </c>
      <c r="B1987" t="s">
        <v>197</v>
      </c>
      <c r="C1987" t="s">
        <v>53</v>
      </c>
      <c r="D1987" t="s">
        <v>24</v>
      </c>
      <c r="E1987" t="s">
        <v>17</v>
      </c>
      <c r="F1987" s="1">
        <v>42646</v>
      </c>
      <c r="G1987">
        <v>848712146</v>
      </c>
      <c r="H1987" s="1">
        <v>42664</v>
      </c>
      <c r="I1987">
        <v>3</v>
      </c>
      <c r="J1987" s="6">
        <v>437.2</v>
      </c>
      <c r="K1987" s="6">
        <v>263.33</v>
      </c>
      <c r="L1987" s="7">
        <f>raw[[#This Row],[Unit Price]]*raw[[#This Row],[Units Sold]]</f>
        <v>1311.6</v>
      </c>
      <c r="M1987" s="7">
        <f>raw[[#This Row],[Unit Cost]]*raw[[#This Row],[Units Sold]]</f>
        <v>789.99</v>
      </c>
      <c r="N1987" s="7">
        <f>raw[[#This Row],[Total Revenue]]-raw[[#This Row],[Total Cost]]</f>
        <v>521.6099999999999</v>
      </c>
    </row>
    <row r="1988" spans="1:14" x14ac:dyDescent="0.25">
      <c r="A1988" t="s">
        <v>18</v>
      </c>
      <c r="B1988" t="s">
        <v>59</v>
      </c>
      <c r="C1988" t="s">
        <v>38</v>
      </c>
      <c r="D1988" t="s">
        <v>16</v>
      </c>
      <c r="E1988" t="s">
        <v>21</v>
      </c>
      <c r="F1988" s="1">
        <v>40271</v>
      </c>
      <c r="G1988">
        <v>279476583</v>
      </c>
      <c r="H1988" s="1">
        <v>40290</v>
      </c>
      <c r="I1988">
        <v>4</v>
      </c>
      <c r="J1988" s="6">
        <v>205.7</v>
      </c>
      <c r="K1988" s="6">
        <v>117.11</v>
      </c>
      <c r="L1988" s="7">
        <f>raw[[#This Row],[Unit Price]]*raw[[#This Row],[Units Sold]]</f>
        <v>822.8</v>
      </c>
      <c r="M1988" s="7">
        <f>raw[[#This Row],[Unit Cost]]*raw[[#This Row],[Units Sold]]</f>
        <v>468.44</v>
      </c>
      <c r="N1988" s="7">
        <f>raw[[#This Row],[Total Revenue]]-raw[[#This Row],[Total Cost]]</f>
        <v>354.35999999999996</v>
      </c>
    </row>
    <row r="1989" spans="1:14" x14ac:dyDescent="0.25">
      <c r="A1989" t="s">
        <v>247</v>
      </c>
      <c r="B1989" t="s">
        <v>165</v>
      </c>
      <c r="C1989" t="s">
        <v>20</v>
      </c>
      <c r="D1989" t="s">
        <v>16</v>
      </c>
      <c r="E1989" t="s">
        <v>29</v>
      </c>
      <c r="F1989" s="1">
        <v>40572</v>
      </c>
      <c r="G1989">
        <v>936274039</v>
      </c>
      <c r="H1989" s="1">
        <v>40598</v>
      </c>
      <c r="I1989">
        <v>5</v>
      </c>
      <c r="J1989" s="6">
        <v>47.45</v>
      </c>
      <c r="K1989" s="6">
        <v>31.79</v>
      </c>
      <c r="L1989" s="7">
        <f>raw[[#This Row],[Unit Price]]*raw[[#This Row],[Units Sold]]</f>
        <v>237.25</v>
      </c>
      <c r="M1989" s="7">
        <f>raw[[#This Row],[Unit Cost]]*raw[[#This Row],[Units Sold]]</f>
        <v>158.94999999999999</v>
      </c>
      <c r="N1989" s="7">
        <f>raw[[#This Row],[Total Revenue]]-raw[[#This Row],[Total Cost]]</f>
        <v>78.300000000000011</v>
      </c>
    </row>
    <row r="1990" spans="1:14" x14ac:dyDescent="0.25">
      <c r="A1990" t="s">
        <v>245</v>
      </c>
      <c r="B1990" t="s">
        <v>159</v>
      </c>
      <c r="C1990" t="s">
        <v>67</v>
      </c>
      <c r="D1990" t="s">
        <v>16</v>
      </c>
      <c r="E1990" t="s">
        <v>17</v>
      </c>
      <c r="F1990" s="1">
        <v>41667</v>
      </c>
      <c r="G1990">
        <v>608215844</v>
      </c>
      <c r="H1990" s="1">
        <v>41700</v>
      </c>
      <c r="I1990">
        <v>6</v>
      </c>
      <c r="J1990" s="6">
        <v>9.33</v>
      </c>
      <c r="K1990" s="6">
        <v>6.92</v>
      </c>
      <c r="L1990" s="7">
        <f>raw[[#This Row],[Unit Price]]*raw[[#This Row],[Units Sold]]</f>
        <v>55.980000000000004</v>
      </c>
      <c r="M1990" s="7">
        <f>raw[[#This Row],[Unit Cost]]*raw[[#This Row],[Units Sold]]</f>
        <v>41.519999999999996</v>
      </c>
      <c r="N1990" s="7">
        <f>raw[[#This Row],[Total Revenue]]-raw[[#This Row],[Total Cost]]</f>
        <v>14.460000000000008</v>
      </c>
    </row>
    <row r="1991" spans="1:14" x14ac:dyDescent="0.25">
      <c r="A1991" t="s">
        <v>30</v>
      </c>
      <c r="B1991" t="s">
        <v>139</v>
      </c>
      <c r="C1991" t="s">
        <v>67</v>
      </c>
      <c r="D1991" t="s">
        <v>24</v>
      </c>
      <c r="E1991" t="s">
        <v>29</v>
      </c>
      <c r="F1991" s="1">
        <v>40676</v>
      </c>
      <c r="G1991">
        <v>754725825</v>
      </c>
      <c r="H1991" s="1">
        <v>40696</v>
      </c>
      <c r="I1991">
        <v>15</v>
      </c>
      <c r="J1991" s="6">
        <v>9.33</v>
      </c>
      <c r="K1991" s="6">
        <v>6.92</v>
      </c>
      <c r="L1991" s="7">
        <f>raw[[#This Row],[Unit Price]]*raw[[#This Row],[Units Sold]]</f>
        <v>139.94999999999999</v>
      </c>
      <c r="M1991" s="7">
        <f>raw[[#This Row],[Unit Cost]]*raw[[#This Row],[Units Sold]]</f>
        <v>103.8</v>
      </c>
      <c r="N1991" s="7">
        <f>raw[[#This Row],[Total Revenue]]-raw[[#This Row],[Total Cost]]</f>
        <v>36.149999999999991</v>
      </c>
    </row>
    <row r="1992" spans="1:14" x14ac:dyDescent="0.25">
      <c r="A1992" t="s">
        <v>104</v>
      </c>
      <c r="B1992" t="s">
        <v>105</v>
      </c>
      <c r="C1992" t="s">
        <v>15</v>
      </c>
      <c r="D1992" t="s">
        <v>16</v>
      </c>
      <c r="E1992" t="s">
        <v>21</v>
      </c>
      <c r="F1992" s="1">
        <v>40643</v>
      </c>
      <c r="G1992">
        <v>655540311</v>
      </c>
      <c r="H1992" s="1">
        <v>40676</v>
      </c>
      <c r="I1992">
        <v>13</v>
      </c>
      <c r="J1992" s="6">
        <v>651.21</v>
      </c>
      <c r="K1992" s="6">
        <v>524.96</v>
      </c>
      <c r="L1992" s="7">
        <f>raw[[#This Row],[Unit Price]]*raw[[#This Row],[Units Sold]]</f>
        <v>8465.73</v>
      </c>
      <c r="M1992" s="7">
        <f>raw[[#This Row],[Unit Cost]]*raw[[#This Row],[Units Sold]]</f>
        <v>6824.4800000000005</v>
      </c>
      <c r="N1992" s="7">
        <f>raw[[#This Row],[Total Revenue]]-raw[[#This Row],[Total Cost]]</f>
        <v>1641.2499999999991</v>
      </c>
    </row>
    <row r="1993" spans="1:14" x14ac:dyDescent="0.25">
      <c r="A1993" t="s">
        <v>18</v>
      </c>
      <c r="B1993" t="s">
        <v>91</v>
      </c>
      <c r="C1993" t="s">
        <v>26</v>
      </c>
      <c r="D1993" t="s">
        <v>16</v>
      </c>
      <c r="E1993" t="s">
        <v>39</v>
      </c>
      <c r="F1993" s="1">
        <v>40851</v>
      </c>
      <c r="G1993">
        <v>560708129</v>
      </c>
      <c r="H1993" s="1">
        <v>40857</v>
      </c>
      <c r="I1993">
        <v>8</v>
      </c>
      <c r="J1993" s="6">
        <v>668.27</v>
      </c>
      <c r="K1993" s="6">
        <v>502.54</v>
      </c>
      <c r="L1993" s="7">
        <f>raw[[#This Row],[Unit Price]]*raw[[#This Row],[Units Sold]]</f>
        <v>5346.16</v>
      </c>
      <c r="M1993" s="7">
        <f>raw[[#This Row],[Unit Cost]]*raw[[#This Row],[Units Sold]]</f>
        <v>4020.32</v>
      </c>
      <c r="N1993" s="7">
        <f>raw[[#This Row],[Total Revenue]]-raw[[#This Row],[Total Cost]]</f>
        <v>1325.8399999999997</v>
      </c>
    </row>
    <row r="1994" spans="1:14" x14ac:dyDescent="0.25">
      <c r="A1994" t="s">
        <v>18</v>
      </c>
      <c r="B1994" t="s">
        <v>111</v>
      </c>
      <c r="C1994" t="s">
        <v>15</v>
      </c>
      <c r="D1994" t="s">
        <v>16</v>
      </c>
      <c r="E1994" t="s">
        <v>39</v>
      </c>
      <c r="F1994" s="1">
        <v>40971</v>
      </c>
      <c r="G1994">
        <v>340590608</v>
      </c>
      <c r="H1994" s="1">
        <v>41006</v>
      </c>
      <c r="I1994">
        <v>12</v>
      </c>
      <c r="J1994" s="6">
        <v>651.21</v>
      </c>
      <c r="K1994" s="6">
        <v>524.96</v>
      </c>
      <c r="L1994" s="7">
        <f>raw[[#This Row],[Unit Price]]*raw[[#This Row],[Units Sold]]</f>
        <v>7814.52</v>
      </c>
      <c r="M1994" s="7">
        <f>raw[[#This Row],[Unit Cost]]*raw[[#This Row],[Units Sold]]</f>
        <v>6299.52</v>
      </c>
      <c r="N1994" s="7">
        <f>raw[[#This Row],[Total Revenue]]-raw[[#This Row],[Total Cost]]</f>
        <v>1515</v>
      </c>
    </row>
    <row r="1995" spans="1:14" x14ac:dyDescent="0.25">
      <c r="A1995" t="s">
        <v>18</v>
      </c>
      <c r="B1995" t="s">
        <v>57</v>
      </c>
      <c r="C1995" t="s">
        <v>15</v>
      </c>
      <c r="D1995" t="s">
        <v>16</v>
      </c>
      <c r="E1995" t="s">
        <v>17</v>
      </c>
      <c r="F1995" s="1">
        <v>42446</v>
      </c>
      <c r="G1995">
        <v>835861575</v>
      </c>
      <c r="H1995" s="1">
        <v>42450</v>
      </c>
      <c r="I1995">
        <v>15</v>
      </c>
      <c r="J1995" s="6">
        <v>651.21</v>
      </c>
      <c r="K1995" s="6">
        <v>524.96</v>
      </c>
      <c r="L1995" s="7">
        <f>raw[[#This Row],[Unit Price]]*raw[[#This Row],[Units Sold]]</f>
        <v>9768.1500000000015</v>
      </c>
      <c r="M1995" s="7">
        <f>raw[[#This Row],[Unit Cost]]*raw[[#This Row],[Units Sold]]</f>
        <v>7874.4000000000005</v>
      </c>
      <c r="N1995" s="7">
        <f>raw[[#This Row],[Total Revenue]]-raw[[#This Row],[Total Cost]]</f>
        <v>1893.7500000000009</v>
      </c>
    </row>
    <row r="1996" spans="1:14" x14ac:dyDescent="0.25">
      <c r="A1996" t="s">
        <v>18</v>
      </c>
      <c r="B1996" t="s">
        <v>27</v>
      </c>
      <c r="C1996" t="s">
        <v>20</v>
      </c>
      <c r="D1996" t="s">
        <v>24</v>
      </c>
      <c r="E1996" t="s">
        <v>39</v>
      </c>
      <c r="F1996" s="1">
        <v>41579</v>
      </c>
      <c r="G1996">
        <v>707507359</v>
      </c>
      <c r="H1996" s="1">
        <v>41592</v>
      </c>
      <c r="I1996">
        <v>10</v>
      </c>
      <c r="J1996" s="6">
        <v>47.45</v>
      </c>
      <c r="K1996" s="6">
        <v>31.79</v>
      </c>
      <c r="L1996" s="7">
        <f>raw[[#This Row],[Unit Price]]*raw[[#This Row],[Units Sold]]</f>
        <v>474.5</v>
      </c>
      <c r="M1996" s="7">
        <f>raw[[#This Row],[Unit Cost]]*raw[[#This Row],[Units Sold]]</f>
        <v>317.89999999999998</v>
      </c>
      <c r="N1996" s="7">
        <f>raw[[#This Row],[Total Revenue]]-raw[[#This Row],[Total Cost]]</f>
        <v>156.60000000000002</v>
      </c>
    </row>
    <row r="1997" spans="1:14" x14ac:dyDescent="0.25">
      <c r="A1997" t="s">
        <v>78</v>
      </c>
      <c r="B1997" t="s">
        <v>153</v>
      </c>
      <c r="C1997" t="s">
        <v>50</v>
      </c>
      <c r="D1997" t="s">
        <v>24</v>
      </c>
      <c r="E1997" t="s">
        <v>17</v>
      </c>
      <c r="F1997" s="1">
        <v>41973</v>
      </c>
      <c r="G1997">
        <v>486826789</v>
      </c>
      <c r="H1997" s="1">
        <v>42022</v>
      </c>
      <c r="I1997">
        <v>3</v>
      </c>
      <c r="J1997" s="6">
        <v>81.73</v>
      </c>
      <c r="K1997" s="6">
        <v>56.67</v>
      </c>
      <c r="L1997" s="7">
        <f>raw[[#This Row],[Unit Price]]*raw[[#This Row],[Units Sold]]</f>
        <v>245.19</v>
      </c>
      <c r="M1997" s="7">
        <f>raw[[#This Row],[Unit Cost]]*raw[[#This Row],[Units Sold]]</f>
        <v>170.01</v>
      </c>
      <c r="N1997" s="7">
        <f>raw[[#This Row],[Total Revenue]]-raw[[#This Row],[Total Cost]]</f>
        <v>75.180000000000007</v>
      </c>
    </row>
    <row r="1998" spans="1:14" x14ac:dyDescent="0.25">
      <c r="A1998" t="s">
        <v>245</v>
      </c>
      <c r="B1998" t="s">
        <v>125</v>
      </c>
      <c r="C1998" t="s">
        <v>15</v>
      </c>
      <c r="D1998" t="s">
        <v>16</v>
      </c>
      <c r="E1998" t="s">
        <v>29</v>
      </c>
      <c r="F1998" s="1">
        <v>42090</v>
      </c>
      <c r="G1998">
        <v>325431191</v>
      </c>
      <c r="H1998" s="1">
        <v>42098</v>
      </c>
      <c r="I1998">
        <v>2</v>
      </c>
      <c r="J1998" s="6">
        <v>651.21</v>
      </c>
      <c r="K1998" s="6">
        <v>524.96</v>
      </c>
      <c r="L1998" s="7">
        <f>raw[[#This Row],[Unit Price]]*raw[[#This Row],[Units Sold]]</f>
        <v>1302.42</v>
      </c>
      <c r="M1998" s="7">
        <f>raw[[#This Row],[Unit Cost]]*raw[[#This Row],[Units Sold]]</f>
        <v>1049.92</v>
      </c>
      <c r="N1998" s="7">
        <f>raw[[#This Row],[Total Revenue]]-raw[[#This Row],[Total Cost]]</f>
        <v>252.5</v>
      </c>
    </row>
    <row r="1999" spans="1:14" x14ac:dyDescent="0.25">
      <c r="A1999" t="s">
        <v>245</v>
      </c>
      <c r="B1999" t="s">
        <v>140</v>
      </c>
      <c r="C1999" t="s">
        <v>46</v>
      </c>
      <c r="D1999" t="s">
        <v>16</v>
      </c>
      <c r="E1999" t="s">
        <v>39</v>
      </c>
      <c r="F1999" s="1">
        <v>42164</v>
      </c>
      <c r="G1999">
        <v>445244395</v>
      </c>
      <c r="H1999" s="1">
        <v>42195</v>
      </c>
      <c r="I1999">
        <v>11</v>
      </c>
      <c r="J1999" s="6">
        <v>152.58000000000001</v>
      </c>
      <c r="K1999" s="6">
        <v>97.44</v>
      </c>
      <c r="L1999" s="7">
        <f>raw[[#This Row],[Unit Price]]*raw[[#This Row],[Units Sold]]</f>
        <v>1678.38</v>
      </c>
      <c r="M1999" s="7">
        <f>raw[[#This Row],[Unit Cost]]*raw[[#This Row],[Units Sold]]</f>
        <v>1071.8399999999999</v>
      </c>
      <c r="N1999" s="7">
        <f>raw[[#This Row],[Total Revenue]]-raw[[#This Row],[Total Cost]]</f>
        <v>606.54000000000019</v>
      </c>
    </row>
    <row r="2000" spans="1:14" x14ac:dyDescent="0.25">
      <c r="A2000" t="s">
        <v>30</v>
      </c>
      <c r="B2000" t="s">
        <v>69</v>
      </c>
      <c r="C2000" t="s">
        <v>20</v>
      </c>
      <c r="D2000" t="s">
        <v>24</v>
      </c>
      <c r="E2000" t="s">
        <v>29</v>
      </c>
      <c r="F2000" s="1">
        <v>42817</v>
      </c>
      <c r="G2000">
        <v>688502728</v>
      </c>
      <c r="H2000" s="1">
        <v>42835</v>
      </c>
      <c r="I2000">
        <v>4</v>
      </c>
      <c r="J2000" s="6">
        <v>47.45</v>
      </c>
      <c r="K2000" s="6">
        <v>31.79</v>
      </c>
      <c r="L2000" s="7">
        <f>raw[[#This Row],[Unit Price]]*raw[[#This Row],[Units Sold]]</f>
        <v>189.8</v>
      </c>
      <c r="M2000" s="7">
        <f>raw[[#This Row],[Unit Cost]]*raw[[#This Row],[Units Sold]]</f>
        <v>127.16</v>
      </c>
      <c r="N2000" s="7">
        <f>raw[[#This Row],[Total Revenue]]-raw[[#This Row],[Total Cost]]</f>
        <v>62.640000000000015</v>
      </c>
    </row>
    <row r="2001" spans="1:14" x14ac:dyDescent="0.25">
      <c r="A2001" t="s">
        <v>18</v>
      </c>
      <c r="B2001" t="s">
        <v>51</v>
      </c>
      <c r="C2001" t="s">
        <v>46</v>
      </c>
      <c r="D2001" t="s">
        <v>24</v>
      </c>
      <c r="E2001" t="s">
        <v>21</v>
      </c>
      <c r="F2001" s="1">
        <v>40913</v>
      </c>
      <c r="G2001">
        <v>967755019</v>
      </c>
      <c r="H2001" s="1">
        <v>40923</v>
      </c>
      <c r="I2001">
        <v>15</v>
      </c>
      <c r="J2001" s="6">
        <v>152.58000000000001</v>
      </c>
      <c r="K2001" s="6">
        <v>97.44</v>
      </c>
      <c r="L2001" s="7">
        <f>raw[[#This Row],[Unit Price]]*raw[[#This Row],[Units Sold]]</f>
        <v>2288.7000000000003</v>
      </c>
      <c r="M2001" s="7">
        <f>raw[[#This Row],[Unit Cost]]*raw[[#This Row],[Units Sold]]</f>
        <v>1461.6</v>
      </c>
      <c r="N2001" s="7">
        <f>raw[[#This Row],[Total Revenue]]-raw[[#This Row],[Total Cost]]</f>
        <v>827.10000000000036</v>
      </c>
    </row>
    <row r="2002" spans="1:14" x14ac:dyDescent="0.25">
      <c r="A2002" t="s">
        <v>247</v>
      </c>
      <c r="B2002" t="s">
        <v>132</v>
      </c>
      <c r="C2002" t="s">
        <v>35</v>
      </c>
      <c r="D2002" t="s">
        <v>24</v>
      </c>
      <c r="E2002" t="s">
        <v>17</v>
      </c>
      <c r="F2002" s="1">
        <v>42000</v>
      </c>
      <c r="G2002">
        <v>815862596</v>
      </c>
      <c r="H2002" s="1">
        <v>42009</v>
      </c>
      <c r="I2002">
        <v>1</v>
      </c>
      <c r="J2002" s="6">
        <v>421.89</v>
      </c>
      <c r="K2002" s="6">
        <v>364.69</v>
      </c>
      <c r="L2002" s="7">
        <f>raw[[#This Row],[Unit Price]]*raw[[#This Row],[Units Sold]]</f>
        <v>421.89</v>
      </c>
      <c r="M2002" s="7">
        <f>raw[[#This Row],[Unit Cost]]*raw[[#This Row],[Units Sold]]</f>
        <v>364.69</v>
      </c>
      <c r="N2002" s="7">
        <f>raw[[#This Row],[Total Revenue]]-raw[[#This Row],[Total Cost]]</f>
        <v>57.199999999999989</v>
      </c>
    </row>
    <row r="2003" spans="1:14" x14ac:dyDescent="0.25">
      <c r="A2003" t="s">
        <v>78</v>
      </c>
      <c r="B2003" t="s">
        <v>153</v>
      </c>
      <c r="C2003" t="s">
        <v>46</v>
      </c>
      <c r="D2003" t="s">
        <v>16</v>
      </c>
      <c r="E2003" t="s">
        <v>21</v>
      </c>
      <c r="F2003" s="1">
        <v>42336</v>
      </c>
      <c r="G2003">
        <v>735999286</v>
      </c>
      <c r="H2003" s="1">
        <v>42342</v>
      </c>
      <c r="I2003">
        <v>12</v>
      </c>
      <c r="J2003" s="6">
        <v>152.58000000000001</v>
      </c>
      <c r="K2003" s="6">
        <v>97.44</v>
      </c>
      <c r="L2003" s="7">
        <f>raw[[#This Row],[Unit Price]]*raw[[#This Row],[Units Sold]]</f>
        <v>1830.96</v>
      </c>
      <c r="M2003" s="7">
        <f>raw[[#This Row],[Unit Cost]]*raw[[#This Row],[Units Sold]]</f>
        <v>1169.28</v>
      </c>
      <c r="N2003" s="7">
        <f>raw[[#This Row],[Total Revenue]]-raw[[#This Row],[Total Cost]]</f>
        <v>661.68000000000006</v>
      </c>
    </row>
    <row r="2004" spans="1:14" x14ac:dyDescent="0.25">
      <c r="A2004" t="s">
        <v>78</v>
      </c>
      <c r="B2004" t="s">
        <v>123</v>
      </c>
      <c r="C2004" t="s">
        <v>50</v>
      </c>
      <c r="D2004" t="s">
        <v>16</v>
      </c>
      <c r="E2004" t="s">
        <v>39</v>
      </c>
      <c r="F2004" s="1">
        <v>41334</v>
      </c>
      <c r="G2004">
        <v>851651418</v>
      </c>
      <c r="H2004" s="1">
        <v>41339</v>
      </c>
      <c r="I2004">
        <v>2</v>
      </c>
      <c r="J2004" s="6">
        <v>81.73</v>
      </c>
      <c r="K2004" s="6">
        <v>56.67</v>
      </c>
      <c r="L2004" s="7">
        <f>raw[[#This Row],[Unit Price]]*raw[[#This Row],[Units Sold]]</f>
        <v>163.46</v>
      </c>
      <c r="M2004" s="7">
        <f>raw[[#This Row],[Unit Cost]]*raw[[#This Row],[Units Sold]]</f>
        <v>113.34</v>
      </c>
      <c r="N2004" s="7">
        <f>raw[[#This Row],[Total Revenue]]-raw[[#This Row],[Total Cost]]</f>
        <v>50.120000000000005</v>
      </c>
    </row>
    <row r="2005" spans="1:14" x14ac:dyDescent="0.25">
      <c r="A2005" t="s">
        <v>247</v>
      </c>
      <c r="B2005" t="s">
        <v>68</v>
      </c>
      <c r="C2005" t="s">
        <v>44</v>
      </c>
      <c r="D2005" t="s">
        <v>16</v>
      </c>
      <c r="E2005" t="s">
        <v>29</v>
      </c>
      <c r="F2005" s="1">
        <v>42944</v>
      </c>
      <c r="G2005">
        <v>456617820</v>
      </c>
      <c r="H2005" s="1">
        <v>42944</v>
      </c>
      <c r="I2005">
        <v>4</v>
      </c>
      <c r="J2005" s="6">
        <v>109.28</v>
      </c>
      <c r="K2005" s="6">
        <v>35.840000000000003</v>
      </c>
      <c r="L2005" s="7">
        <f>raw[[#This Row],[Unit Price]]*raw[[#This Row],[Units Sold]]</f>
        <v>437.12</v>
      </c>
      <c r="M2005" s="7">
        <f>raw[[#This Row],[Unit Cost]]*raw[[#This Row],[Units Sold]]</f>
        <v>143.36000000000001</v>
      </c>
      <c r="N2005" s="7">
        <f>raw[[#This Row],[Total Revenue]]-raw[[#This Row],[Total Cost]]</f>
        <v>293.76</v>
      </c>
    </row>
    <row r="2006" spans="1:14" x14ac:dyDescent="0.25">
      <c r="A2006" t="s">
        <v>30</v>
      </c>
      <c r="B2006" t="s">
        <v>194</v>
      </c>
      <c r="C2006" t="s">
        <v>46</v>
      </c>
      <c r="D2006" t="s">
        <v>24</v>
      </c>
      <c r="E2006" t="s">
        <v>21</v>
      </c>
      <c r="F2006" s="1">
        <v>40441</v>
      </c>
      <c r="G2006">
        <v>265009820</v>
      </c>
      <c r="H2006" s="1">
        <v>40488</v>
      </c>
      <c r="I2006">
        <v>2</v>
      </c>
      <c r="J2006" s="6">
        <v>152.58000000000001</v>
      </c>
      <c r="K2006" s="6">
        <v>97.44</v>
      </c>
      <c r="L2006" s="7">
        <f>raw[[#This Row],[Unit Price]]*raw[[#This Row],[Units Sold]]</f>
        <v>305.16000000000003</v>
      </c>
      <c r="M2006" s="7">
        <f>raw[[#This Row],[Unit Cost]]*raw[[#This Row],[Units Sold]]</f>
        <v>194.88</v>
      </c>
      <c r="N2006" s="7">
        <f>raw[[#This Row],[Total Revenue]]-raw[[#This Row],[Total Cost]]</f>
        <v>110.28000000000003</v>
      </c>
    </row>
    <row r="2007" spans="1:14" x14ac:dyDescent="0.25">
      <c r="A2007" t="s">
        <v>78</v>
      </c>
      <c r="B2007" t="s">
        <v>149</v>
      </c>
      <c r="C2007" t="s">
        <v>35</v>
      </c>
      <c r="D2007" t="s">
        <v>24</v>
      </c>
      <c r="E2007" t="s">
        <v>39</v>
      </c>
      <c r="F2007" s="1">
        <v>42703</v>
      </c>
      <c r="G2007">
        <v>161251246</v>
      </c>
      <c r="H2007" s="1">
        <v>42741</v>
      </c>
      <c r="I2007">
        <v>11</v>
      </c>
      <c r="J2007" s="6">
        <v>421.89</v>
      </c>
      <c r="K2007" s="6">
        <v>364.69</v>
      </c>
      <c r="L2007" s="7">
        <f>raw[[#This Row],[Unit Price]]*raw[[#This Row],[Units Sold]]</f>
        <v>4640.79</v>
      </c>
      <c r="M2007" s="7">
        <f>raw[[#This Row],[Unit Cost]]*raw[[#This Row],[Units Sold]]</f>
        <v>4011.59</v>
      </c>
      <c r="N2007" s="7">
        <f>raw[[#This Row],[Total Revenue]]-raw[[#This Row],[Total Cost]]</f>
        <v>629.19999999999982</v>
      </c>
    </row>
    <row r="2008" spans="1:14" x14ac:dyDescent="0.25">
      <c r="A2008" t="s">
        <v>245</v>
      </c>
      <c r="B2008" t="s">
        <v>186</v>
      </c>
      <c r="C2008" t="s">
        <v>53</v>
      </c>
      <c r="D2008" t="s">
        <v>24</v>
      </c>
      <c r="E2008" t="s">
        <v>29</v>
      </c>
      <c r="F2008" s="1">
        <v>42401</v>
      </c>
      <c r="G2008">
        <v>550078427</v>
      </c>
      <c r="H2008" s="1">
        <v>42434</v>
      </c>
      <c r="I2008">
        <v>15</v>
      </c>
      <c r="J2008" s="6">
        <v>437.2</v>
      </c>
      <c r="K2008" s="6">
        <v>263.33</v>
      </c>
      <c r="L2008" s="7">
        <f>raw[[#This Row],[Unit Price]]*raw[[#This Row],[Units Sold]]</f>
        <v>6558</v>
      </c>
      <c r="M2008" s="7">
        <f>raw[[#This Row],[Unit Cost]]*raw[[#This Row],[Units Sold]]</f>
        <v>3949.95</v>
      </c>
      <c r="N2008" s="7">
        <f>raw[[#This Row],[Total Revenue]]-raw[[#This Row],[Total Cost]]</f>
        <v>2608.0500000000002</v>
      </c>
    </row>
    <row r="2009" spans="1:14" x14ac:dyDescent="0.25">
      <c r="A2009" t="s">
        <v>246</v>
      </c>
      <c r="B2009" t="s">
        <v>201</v>
      </c>
      <c r="C2009" t="s">
        <v>35</v>
      </c>
      <c r="D2009" t="s">
        <v>16</v>
      </c>
      <c r="E2009" t="s">
        <v>39</v>
      </c>
      <c r="F2009" s="1">
        <v>42274</v>
      </c>
      <c r="G2009">
        <v>106540191</v>
      </c>
      <c r="H2009" s="1">
        <v>42300</v>
      </c>
      <c r="I2009">
        <v>11</v>
      </c>
      <c r="J2009" s="6">
        <v>421.89</v>
      </c>
      <c r="K2009" s="6">
        <v>364.69</v>
      </c>
      <c r="L2009" s="7">
        <f>raw[[#This Row],[Unit Price]]*raw[[#This Row],[Units Sold]]</f>
        <v>4640.79</v>
      </c>
      <c r="M2009" s="7">
        <f>raw[[#This Row],[Unit Cost]]*raw[[#This Row],[Units Sold]]</f>
        <v>4011.59</v>
      </c>
      <c r="N2009" s="7">
        <f>raw[[#This Row],[Total Revenue]]-raw[[#This Row],[Total Cost]]</f>
        <v>629.19999999999982</v>
      </c>
    </row>
    <row r="2010" spans="1:14" x14ac:dyDescent="0.25">
      <c r="A2010" t="s">
        <v>78</v>
      </c>
      <c r="B2010" t="s">
        <v>133</v>
      </c>
      <c r="C2010" t="s">
        <v>26</v>
      </c>
      <c r="D2010" t="s">
        <v>24</v>
      </c>
      <c r="E2010" t="s">
        <v>39</v>
      </c>
      <c r="F2010" s="1">
        <v>42686</v>
      </c>
      <c r="G2010">
        <v>725997865</v>
      </c>
      <c r="H2010" s="1">
        <v>42713</v>
      </c>
      <c r="I2010">
        <v>13</v>
      </c>
      <c r="J2010" s="6">
        <v>668.27</v>
      </c>
      <c r="K2010" s="6">
        <v>502.54</v>
      </c>
      <c r="L2010" s="7">
        <f>raw[[#This Row],[Unit Price]]*raw[[#This Row],[Units Sold]]</f>
        <v>8687.51</v>
      </c>
      <c r="M2010" s="7">
        <f>raw[[#This Row],[Unit Cost]]*raw[[#This Row],[Units Sold]]</f>
        <v>6533.02</v>
      </c>
      <c r="N2010" s="7">
        <f>raw[[#This Row],[Total Revenue]]-raw[[#This Row],[Total Cost]]</f>
        <v>2154.4899999999998</v>
      </c>
    </row>
    <row r="2011" spans="1:14" x14ac:dyDescent="0.25">
      <c r="A2011" t="s">
        <v>18</v>
      </c>
      <c r="B2011" t="s">
        <v>86</v>
      </c>
      <c r="C2011" t="s">
        <v>38</v>
      </c>
      <c r="D2011" t="s">
        <v>24</v>
      </c>
      <c r="E2011" t="s">
        <v>29</v>
      </c>
      <c r="F2011" s="1">
        <v>40241</v>
      </c>
      <c r="G2011">
        <v>774125277</v>
      </c>
      <c r="H2011" s="1">
        <v>40275</v>
      </c>
      <c r="I2011">
        <v>16</v>
      </c>
      <c r="J2011" s="6">
        <v>205.7</v>
      </c>
      <c r="K2011" s="6">
        <v>117.11</v>
      </c>
      <c r="L2011" s="7">
        <f>raw[[#This Row],[Unit Price]]*raw[[#This Row],[Units Sold]]</f>
        <v>3291.2</v>
      </c>
      <c r="M2011" s="7">
        <f>raw[[#This Row],[Unit Cost]]*raw[[#This Row],[Units Sold]]</f>
        <v>1873.76</v>
      </c>
      <c r="N2011" s="7">
        <f>raw[[#This Row],[Total Revenue]]-raw[[#This Row],[Total Cost]]</f>
        <v>1417.4399999999998</v>
      </c>
    </row>
    <row r="2012" spans="1:14" x14ac:dyDescent="0.25">
      <c r="A2012" t="s">
        <v>18</v>
      </c>
      <c r="B2012" t="s">
        <v>54</v>
      </c>
      <c r="C2012" t="s">
        <v>46</v>
      </c>
      <c r="D2012" t="s">
        <v>16</v>
      </c>
      <c r="E2012" t="s">
        <v>29</v>
      </c>
      <c r="F2012" s="1">
        <v>40227</v>
      </c>
      <c r="G2012">
        <v>936908757</v>
      </c>
      <c r="H2012" s="1">
        <v>40234</v>
      </c>
      <c r="I2012">
        <v>2</v>
      </c>
      <c r="J2012" s="6">
        <v>152.58000000000001</v>
      </c>
      <c r="K2012" s="6">
        <v>97.44</v>
      </c>
      <c r="L2012" s="7">
        <f>raw[[#This Row],[Unit Price]]*raw[[#This Row],[Units Sold]]</f>
        <v>305.16000000000003</v>
      </c>
      <c r="M2012" s="7">
        <f>raw[[#This Row],[Unit Cost]]*raw[[#This Row],[Units Sold]]</f>
        <v>194.88</v>
      </c>
      <c r="N2012" s="7">
        <f>raw[[#This Row],[Total Revenue]]-raw[[#This Row],[Total Cost]]</f>
        <v>110.28000000000003</v>
      </c>
    </row>
    <row r="2013" spans="1:14" x14ac:dyDescent="0.25">
      <c r="A2013" t="s">
        <v>30</v>
      </c>
      <c r="B2013" t="s">
        <v>179</v>
      </c>
      <c r="C2013" t="s">
        <v>67</v>
      </c>
      <c r="D2013" t="s">
        <v>16</v>
      </c>
      <c r="E2013" t="s">
        <v>21</v>
      </c>
      <c r="F2013" s="1">
        <v>41411</v>
      </c>
      <c r="G2013">
        <v>170647132</v>
      </c>
      <c r="H2013" s="1">
        <v>41456</v>
      </c>
      <c r="I2013">
        <v>12</v>
      </c>
      <c r="J2013" s="6">
        <v>9.33</v>
      </c>
      <c r="K2013" s="6">
        <v>6.92</v>
      </c>
      <c r="L2013" s="7">
        <f>raw[[#This Row],[Unit Price]]*raw[[#This Row],[Units Sold]]</f>
        <v>111.96000000000001</v>
      </c>
      <c r="M2013" s="7">
        <f>raw[[#This Row],[Unit Cost]]*raw[[#This Row],[Units Sold]]</f>
        <v>83.039999999999992</v>
      </c>
      <c r="N2013" s="7">
        <f>raw[[#This Row],[Total Revenue]]-raw[[#This Row],[Total Cost]]</f>
        <v>28.920000000000016</v>
      </c>
    </row>
    <row r="2014" spans="1:14" x14ac:dyDescent="0.25">
      <c r="A2014" t="s">
        <v>30</v>
      </c>
      <c r="B2014" t="s">
        <v>145</v>
      </c>
      <c r="C2014" t="s">
        <v>53</v>
      </c>
      <c r="D2014" t="s">
        <v>24</v>
      </c>
      <c r="E2014" t="s">
        <v>21</v>
      </c>
      <c r="F2014" s="1">
        <v>42944</v>
      </c>
      <c r="G2014">
        <v>651951730</v>
      </c>
      <c r="H2014" s="1">
        <v>42954</v>
      </c>
      <c r="I2014">
        <v>10</v>
      </c>
      <c r="J2014" s="6">
        <v>437.2</v>
      </c>
      <c r="K2014" s="6">
        <v>263.33</v>
      </c>
      <c r="L2014" s="7">
        <f>raw[[#This Row],[Unit Price]]*raw[[#This Row],[Units Sold]]</f>
        <v>4372</v>
      </c>
      <c r="M2014" s="7">
        <f>raw[[#This Row],[Unit Cost]]*raw[[#This Row],[Units Sold]]</f>
        <v>2633.2999999999997</v>
      </c>
      <c r="N2014" s="7">
        <f>raw[[#This Row],[Total Revenue]]-raw[[#This Row],[Total Cost]]</f>
        <v>1738.7000000000003</v>
      </c>
    </row>
    <row r="2015" spans="1:14" x14ac:dyDescent="0.25">
      <c r="A2015" t="s">
        <v>245</v>
      </c>
      <c r="B2015" t="s">
        <v>128</v>
      </c>
      <c r="C2015" t="s">
        <v>46</v>
      </c>
      <c r="D2015" t="s">
        <v>16</v>
      </c>
      <c r="E2015" t="s">
        <v>29</v>
      </c>
      <c r="F2015" s="1">
        <v>40220</v>
      </c>
      <c r="G2015">
        <v>127746379</v>
      </c>
      <c r="H2015" s="1">
        <v>40223</v>
      </c>
      <c r="I2015">
        <v>3</v>
      </c>
      <c r="J2015" s="6">
        <v>152.58000000000001</v>
      </c>
      <c r="K2015" s="6">
        <v>97.44</v>
      </c>
      <c r="L2015" s="7">
        <f>raw[[#This Row],[Unit Price]]*raw[[#This Row],[Units Sold]]</f>
        <v>457.74</v>
      </c>
      <c r="M2015" s="7">
        <f>raw[[#This Row],[Unit Cost]]*raw[[#This Row],[Units Sold]]</f>
        <v>292.32</v>
      </c>
      <c r="N2015" s="7">
        <f>raw[[#This Row],[Total Revenue]]-raw[[#This Row],[Total Cost]]</f>
        <v>165.42000000000002</v>
      </c>
    </row>
    <row r="2016" spans="1:14" x14ac:dyDescent="0.25">
      <c r="A2016" t="s">
        <v>245</v>
      </c>
      <c r="B2016" t="s">
        <v>94</v>
      </c>
      <c r="C2016" t="s">
        <v>46</v>
      </c>
      <c r="D2016" t="s">
        <v>16</v>
      </c>
      <c r="E2016" t="s">
        <v>21</v>
      </c>
      <c r="F2016" s="1">
        <v>42852</v>
      </c>
      <c r="G2016">
        <v>465267407</v>
      </c>
      <c r="H2016" s="1">
        <v>42890</v>
      </c>
      <c r="I2016">
        <v>3</v>
      </c>
      <c r="J2016" s="6">
        <v>152.58000000000001</v>
      </c>
      <c r="K2016" s="6">
        <v>97.44</v>
      </c>
      <c r="L2016" s="7">
        <f>raw[[#This Row],[Unit Price]]*raw[[#This Row],[Units Sold]]</f>
        <v>457.74</v>
      </c>
      <c r="M2016" s="7">
        <f>raw[[#This Row],[Unit Cost]]*raw[[#This Row],[Units Sold]]</f>
        <v>292.32</v>
      </c>
      <c r="N2016" s="7">
        <f>raw[[#This Row],[Total Revenue]]-raw[[#This Row],[Total Cost]]</f>
        <v>165.42000000000002</v>
      </c>
    </row>
    <row r="2017" spans="1:14" x14ac:dyDescent="0.25">
      <c r="A2017" t="s">
        <v>247</v>
      </c>
      <c r="B2017" t="s">
        <v>170</v>
      </c>
      <c r="C2017" t="s">
        <v>67</v>
      </c>
      <c r="D2017" t="s">
        <v>16</v>
      </c>
      <c r="E2017" t="s">
        <v>39</v>
      </c>
      <c r="F2017" s="1">
        <v>42860</v>
      </c>
      <c r="G2017">
        <v>902063643</v>
      </c>
      <c r="H2017" s="1">
        <v>42875</v>
      </c>
      <c r="I2017">
        <v>16</v>
      </c>
      <c r="J2017" s="6">
        <v>9.33</v>
      </c>
      <c r="K2017" s="6">
        <v>6.92</v>
      </c>
      <c r="L2017" s="7">
        <f>raw[[#This Row],[Unit Price]]*raw[[#This Row],[Units Sold]]</f>
        <v>149.28</v>
      </c>
      <c r="M2017" s="7">
        <f>raw[[#This Row],[Unit Cost]]*raw[[#This Row],[Units Sold]]</f>
        <v>110.72</v>
      </c>
      <c r="N2017" s="7">
        <f>raw[[#This Row],[Total Revenue]]-raw[[#This Row],[Total Cost]]</f>
        <v>38.56</v>
      </c>
    </row>
    <row r="2018" spans="1:14" x14ac:dyDescent="0.25">
      <c r="A2018" t="s">
        <v>30</v>
      </c>
      <c r="B2018" t="s">
        <v>102</v>
      </c>
      <c r="C2018" t="s">
        <v>44</v>
      </c>
      <c r="D2018" t="s">
        <v>16</v>
      </c>
      <c r="E2018" t="s">
        <v>29</v>
      </c>
      <c r="F2018" s="1">
        <v>40955</v>
      </c>
      <c r="G2018">
        <v>295996415</v>
      </c>
      <c r="H2018" s="1">
        <v>40957</v>
      </c>
      <c r="I2018">
        <v>1</v>
      </c>
      <c r="J2018" s="6">
        <v>109.28</v>
      </c>
      <c r="K2018" s="6">
        <v>35.840000000000003</v>
      </c>
      <c r="L2018" s="7">
        <f>raw[[#This Row],[Unit Price]]*raw[[#This Row],[Units Sold]]</f>
        <v>109.28</v>
      </c>
      <c r="M2018" s="7">
        <f>raw[[#This Row],[Unit Cost]]*raw[[#This Row],[Units Sold]]</f>
        <v>35.840000000000003</v>
      </c>
      <c r="N2018" s="7">
        <f>raw[[#This Row],[Total Revenue]]-raw[[#This Row],[Total Cost]]</f>
        <v>73.44</v>
      </c>
    </row>
    <row r="2019" spans="1:14" x14ac:dyDescent="0.25">
      <c r="A2019" t="s">
        <v>30</v>
      </c>
      <c r="B2019" t="s">
        <v>164</v>
      </c>
      <c r="C2019" t="s">
        <v>20</v>
      </c>
      <c r="D2019" t="s">
        <v>24</v>
      </c>
      <c r="E2019" t="s">
        <v>29</v>
      </c>
      <c r="F2019" s="1">
        <v>42383</v>
      </c>
      <c r="G2019">
        <v>275239551</v>
      </c>
      <c r="H2019" s="1">
        <v>42384</v>
      </c>
      <c r="I2019">
        <v>14</v>
      </c>
      <c r="J2019" s="6">
        <v>47.45</v>
      </c>
      <c r="K2019" s="6">
        <v>31.79</v>
      </c>
      <c r="L2019" s="7">
        <f>raw[[#This Row],[Unit Price]]*raw[[#This Row],[Units Sold]]</f>
        <v>664.30000000000007</v>
      </c>
      <c r="M2019" s="7">
        <f>raw[[#This Row],[Unit Cost]]*raw[[#This Row],[Units Sold]]</f>
        <v>445.06</v>
      </c>
      <c r="N2019" s="7">
        <f>raw[[#This Row],[Total Revenue]]-raw[[#This Row],[Total Cost]]</f>
        <v>219.24000000000007</v>
      </c>
    </row>
    <row r="2020" spans="1:14" x14ac:dyDescent="0.25">
      <c r="A2020" t="s">
        <v>247</v>
      </c>
      <c r="B2020" t="s">
        <v>158</v>
      </c>
      <c r="C2020" t="s">
        <v>15</v>
      </c>
      <c r="D2020" t="s">
        <v>16</v>
      </c>
      <c r="E2020" t="s">
        <v>21</v>
      </c>
      <c r="F2020" s="1">
        <v>41717</v>
      </c>
      <c r="G2020">
        <v>288279378</v>
      </c>
      <c r="H2020" s="1">
        <v>41748</v>
      </c>
      <c r="I2020">
        <v>12</v>
      </c>
      <c r="J2020" s="6">
        <v>651.21</v>
      </c>
      <c r="K2020" s="6">
        <v>524.96</v>
      </c>
      <c r="L2020" s="7">
        <f>raw[[#This Row],[Unit Price]]*raw[[#This Row],[Units Sold]]</f>
        <v>7814.52</v>
      </c>
      <c r="M2020" s="7">
        <f>raw[[#This Row],[Unit Cost]]*raw[[#This Row],[Units Sold]]</f>
        <v>6299.52</v>
      </c>
      <c r="N2020" s="7">
        <f>raw[[#This Row],[Total Revenue]]-raw[[#This Row],[Total Cost]]</f>
        <v>1515</v>
      </c>
    </row>
    <row r="2021" spans="1:14" x14ac:dyDescent="0.25">
      <c r="A2021" t="s">
        <v>30</v>
      </c>
      <c r="B2021" t="s">
        <v>179</v>
      </c>
      <c r="C2021" t="s">
        <v>46</v>
      </c>
      <c r="D2021" t="s">
        <v>16</v>
      </c>
      <c r="E2021" t="s">
        <v>29</v>
      </c>
      <c r="F2021" s="1">
        <v>40831</v>
      </c>
      <c r="G2021">
        <v>753914725</v>
      </c>
      <c r="H2021" s="1">
        <v>40876</v>
      </c>
      <c r="I2021">
        <v>15</v>
      </c>
      <c r="J2021" s="6">
        <v>152.58000000000001</v>
      </c>
      <c r="K2021" s="6">
        <v>97.44</v>
      </c>
      <c r="L2021" s="7">
        <f>raw[[#This Row],[Unit Price]]*raw[[#This Row],[Units Sold]]</f>
        <v>2288.7000000000003</v>
      </c>
      <c r="M2021" s="7">
        <f>raw[[#This Row],[Unit Cost]]*raw[[#This Row],[Units Sold]]</f>
        <v>1461.6</v>
      </c>
      <c r="N2021" s="7">
        <f>raw[[#This Row],[Total Revenue]]-raw[[#This Row],[Total Cost]]</f>
        <v>827.10000000000036</v>
      </c>
    </row>
    <row r="2022" spans="1:14" x14ac:dyDescent="0.25">
      <c r="A2022" t="s">
        <v>30</v>
      </c>
      <c r="B2022" t="s">
        <v>207</v>
      </c>
      <c r="C2022" t="s">
        <v>15</v>
      </c>
      <c r="D2022" t="s">
        <v>16</v>
      </c>
      <c r="E2022" t="s">
        <v>17</v>
      </c>
      <c r="F2022" s="1">
        <v>41992</v>
      </c>
      <c r="G2022">
        <v>811256921</v>
      </c>
      <c r="H2022" s="1">
        <v>42004</v>
      </c>
      <c r="I2022">
        <v>13</v>
      </c>
      <c r="J2022" s="6">
        <v>651.21</v>
      </c>
      <c r="K2022" s="6">
        <v>524.96</v>
      </c>
      <c r="L2022" s="7">
        <f>raw[[#This Row],[Unit Price]]*raw[[#This Row],[Units Sold]]</f>
        <v>8465.73</v>
      </c>
      <c r="M2022" s="7">
        <f>raw[[#This Row],[Unit Cost]]*raw[[#This Row],[Units Sold]]</f>
        <v>6824.4800000000005</v>
      </c>
      <c r="N2022" s="7">
        <f>raw[[#This Row],[Total Revenue]]-raw[[#This Row],[Total Cost]]</f>
        <v>1641.2499999999991</v>
      </c>
    </row>
    <row r="2023" spans="1:14" x14ac:dyDescent="0.25">
      <c r="A2023" t="s">
        <v>247</v>
      </c>
      <c r="B2023" t="s">
        <v>170</v>
      </c>
      <c r="C2023" t="s">
        <v>26</v>
      </c>
      <c r="D2023" t="s">
        <v>16</v>
      </c>
      <c r="E2023" t="s">
        <v>39</v>
      </c>
      <c r="F2023" s="1">
        <v>40938</v>
      </c>
      <c r="G2023">
        <v>569729793</v>
      </c>
      <c r="H2023" s="1">
        <v>40977</v>
      </c>
      <c r="I2023">
        <v>8</v>
      </c>
      <c r="J2023" s="6">
        <v>668.27</v>
      </c>
      <c r="K2023" s="6">
        <v>502.54</v>
      </c>
      <c r="L2023" s="7">
        <f>raw[[#This Row],[Unit Price]]*raw[[#This Row],[Units Sold]]</f>
        <v>5346.16</v>
      </c>
      <c r="M2023" s="7">
        <f>raw[[#This Row],[Unit Cost]]*raw[[#This Row],[Units Sold]]</f>
        <v>4020.32</v>
      </c>
      <c r="N2023" s="7">
        <f>raw[[#This Row],[Total Revenue]]-raw[[#This Row],[Total Cost]]</f>
        <v>1325.8399999999997</v>
      </c>
    </row>
    <row r="2024" spans="1:14" x14ac:dyDescent="0.25">
      <c r="A2024" t="s">
        <v>245</v>
      </c>
      <c r="B2024" t="s">
        <v>84</v>
      </c>
      <c r="C2024" t="s">
        <v>44</v>
      </c>
      <c r="D2024" t="s">
        <v>24</v>
      </c>
      <c r="E2024" t="s">
        <v>17</v>
      </c>
      <c r="F2024" s="1">
        <v>42095</v>
      </c>
      <c r="G2024">
        <v>659069669</v>
      </c>
      <c r="H2024" s="1">
        <v>42141</v>
      </c>
      <c r="I2024">
        <v>4</v>
      </c>
      <c r="J2024" s="6">
        <v>109.28</v>
      </c>
      <c r="K2024" s="6">
        <v>35.840000000000003</v>
      </c>
      <c r="L2024" s="7">
        <f>raw[[#This Row],[Unit Price]]*raw[[#This Row],[Units Sold]]</f>
        <v>437.12</v>
      </c>
      <c r="M2024" s="7">
        <f>raw[[#This Row],[Unit Cost]]*raw[[#This Row],[Units Sold]]</f>
        <v>143.36000000000001</v>
      </c>
      <c r="N2024" s="7">
        <f>raw[[#This Row],[Total Revenue]]-raw[[#This Row],[Total Cost]]</f>
        <v>293.76</v>
      </c>
    </row>
    <row r="2025" spans="1:14" x14ac:dyDescent="0.25">
      <c r="A2025" t="s">
        <v>18</v>
      </c>
      <c r="B2025" t="s">
        <v>141</v>
      </c>
      <c r="C2025" t="s">
        <v>33</v>
      </c>
      <c r="D2025" t="s">
        <v>16</v>
      </c>
      <c r="E2025" t="s">
        <v>29</v>
      </c>
      <c r="F2025" s="1">
        <v>40596</v>
      </c>
      <c r="G2025">
        <v>879325377</v>
      </c>
      <c r="H2025" s="1">
        <v>40638</v>
      </c>
      <c r="I2025">
        <v>1</v>
      </c>
      <c r="J2025" s="6">
        <v>255.28</v>
      </c>
      <c r="K2025" s="6">
        <v>159.41999999999999</v>
      </c>
      <c r="L2025" s="7">
        <f>raw[[#This Row],[Unit Price]]*raw[[#This Row],[Units Sold]]</f>
        <v>255.28</v>
      </c>
      <c r="M2025" s="7">
        <f>raw[[#This Row],[Unit Cost]]*raw[[#This Row],[Units Sold]]</f>
        <v>159.41999999999999</v>
      </c>
      <c r="N2025" s="7">
        <f>raw[[#This Row],[Total Revenue]]-raw[[#This Row],[Total Cost]]</f>
        <v>95.860000000000014</v>
      </c>
    </row>
    <row r="2026" spans="1:14" x14ac:dyDescent="0.25">
      <c r="A2026" t="s">
        <v>246</v>
      </c>
      <c r="B2026" t="s">
        <v>127</v>
      </c>
      <c r="C2026" t="s">
        <v>15</v>
      </c>
      <c r="D2026" t="s">
        <v>16</v>
      </c>
      <c r="E2026" t="s">
        <v>29</v>
      </c>
      <c r="F2026" s="1">
        <v>40264</v>
      </c>
      <c r="G2026">
        <v>650858247</v>
      </c>
      <c r="H2026" s="1">
        <v>40311</v>
      </c>
      <c r="I2026">
        <v>4</v>
      </c>
      <c r="J2026" s="6">
        <v>651.21</v>
      </c>
      <c r="K2026" s="6">
        <v>524.96</v>
      </c>
      <c r="L2026" s="7">
        <f>raw[[#This Row],[Unit Price]]*raw[[#This Row],[Units Sold]]</f>
        <v>2604.84</v>
      </c>
      <c r="M2026" s="7">
        <f>raw[[#This Row],[Unit Cost]]*raw[[#This Row],[Units Sold]]</f>
        <v>2099.84</v>
      </c>
      <c r="N2026" s="7">
        <f>raw[[#This Row],[Total Revenue]]-raw[[#This Row],[Total Cost]]</f>
        <v>505</v>
      </c>
    </row>
    <row r="2027" spans="1:14" x14ac:dyDescent="0.25">
      <c r="A2027" t="s">
        <v>247</v>
      </c>
      <c r="B2027" t="s">
        <v>188</v>
      </c>
      <c r="C2027" t="s">
        <v>53</v>
      </c>
      <c r="D2027" t="s">
        <v>16</v>
      </c>
      <c r="E2027" t="s">
        <v>17</v>
      </c>
      <c r="F2027" s="1">
        <v>41157</v>
      </c>
      <c r="G2027">
        <v>364342105</v>
      </c>
      <c r="H2027" s="1">
        <v>41179</v>
      </c>
      <c r="I2027">
        <v>10</v>
      </c>
      <c r="J2027" s="6">
        <v>437.2</v>
      </c>
      <c r="K2027" s="6">
        <v>263.33</v>
      </c>
      <c r="L2027" s="7">
        <f>raw[[#This Row],[Unit Price]]*raw[[#This Row],[Units Sold]]</f>
        <v>4372</v>
      </c>
      <c r="M2027" s="7">
        <f>raw[[#This Row],[Unit Cost]]*raw[[#This Row],[Units Sold]]</f>
        <v>2633.2999999999997</v>
      </c>
      <c r="N2027" s="7">
        <f>raw[[#This Row],[Total Revenue]]-raw[[#This Row],[Total Cost]]</f>
        <v>1738.7000000000003</v>
      </c>
    </row>
    <row r="2028" spans="1:14" x14ac:dyDescent="0.25">
      <c r="A2028" t="s">
        <v>30</v>
      </c>
      <c r="B2028" t="s">
        <v>179</v>
      </c>
      <c r="C2028" t="s">
        <v>38</v>
      </c>
      <c r="D2028" t="s">
        <v>16</v>
      </c>
      <c r="E2028" t="s">
        <v>29</v>
      </c>
      <c r="F2028" s="1">
        <v>40961</v>
      </c>
      <c r="G2028">
        <v>930763280</v>
      </c>
      <c r="H2028" s="1">
        <v>41001</v>
      </c>
      <c r="I2028">
        <v>4</v>
      </c>
      <c r="J2028" s="6">
        <v>205.7</v>
      </c>
      <c r="K2028" s="6">
        <v>117.11</v>
      </c>
      <c r="L2028" s="7">
        <f>raw[[#This Row],[Unit Price]]*raw[[#This Row],[Units Sold]]</f>
        <v>822.8</v>
      </c>
      <c r="M2028" s="7">
        <f>raw[[#This Row],[Unit Cost]]*raw[[#This Row],[Units Sold]]</f>
        <v>468.44</v>
      </c>
      <c r="N2028" s="7">
        <f>raw[[#This Row],[Total Revenue]]-raw[[#This Row],[Total Cost]]</f>
        <v>354.35999999999996</v>
      </c>
    </row>
    <row r="2029" spans="1:14" x14ac:dyDescent="0.25">
      <c r="A2029" t="s">
        <v>18</v>
      </c>
      <c r="B2029" t="s">
        <v>88</v>
      </c>
      <c r="C2029" t="s">
        <v>53</v>
      </c>
      <c r="D2029" t="s">
        <v>16</v>
      </c>
      <c r="E2029" t="s">
        <v>29</v>
      </c>
      <c r="F2029" s="1">
        <v>41897</v>
      </c>
      <c r="G2029">
        <v>631420600</v>
      </c>
      <c r="H2029" s="1">
        <v>41909</v>
      </c>
      <c r="I2029">
        <v>1</v>
      </c>
      <c r="J2029" s="6">
        <v>437.2</v>
      </c>
      <c r="K2029" s="6">
        <v>263.33</v>
      </c>
      <c r="L2029" s="7">
        <f>raw[[#This Row],[Unit Price]]*raw[[#This Row],[Units Sold]]</f>
        <v>437.2</v>
      </c>
      <c r="M2029" s="7">
        <f>raw[[#This Row],[Unit Cost]]*raw[[#This Row],[Units Sold]]</f>
        <v>263.33</v>
      </c>
      <c r="N2029" s="7">
        <f>raw[[#This Row],[Total Revenue]]-raw[[#This Row],[Total Cost]]</f>
        <v>173.87</v>
      </c>
    </row>
    <row r="2030" spans="1:14" x14ac:dyDescent="0.25">
      <c r="A2030" t="s">
        <v>30</v>
      </c>
      <c r="B2030" t="s">
        <v>179</v>
      </c>
      <c r="C2030" t="s">
        <v>38</v>
      </c>
      <c r="D2030" t="s">
        <v>24</v>
      </c>
      <c r="E2030" t="s">
        <v>21</v>
      </c>
      <c r="F2030" s="1">
        <v>41043</v>
      </c>
      <c r="G2030">
        <v>967925393</v>
      </c>
      <c r="H2030" s="1">
        <v>41057</v>
      </c>
      <c r="I2030">
        <v>16</v>
      </c>
      <c r="J2030" s="6">
        <v>205.7</v>
      </c>
      <c r="K2030" s="6">
        <v>117.11</v>
      </c>
      <c r="L2030" s="7">
        <f>raw[[#This Row],[Unit Price]]*raw[[#This Row],[Units Sold]]</f>
        <v>3291.2</v>
      </c>
      <c r="M2030" s="7">
        <f>raw[[#This Row],[Unit Cost]]*raw[[#This Row],[Units Sold]]</f>
        <v>1873.76</v>
      </c>
      <c r="N2030" s="7">
        <f>raw[[#This Row],[Total Revenue]]-raw[[#This Row],[Total Cost]]</f>
        <v>1417.4399999999998</v>
      </c>
    </row>
    <row r="2031" spans="1:14" x14ac:dyDescent="0.25">
      <c r="A2031" t="s">
        <v>245</v>
      </c>
      <c r="B2031" t="s">
        <v>216</v>
      </c>
      <c r="C2031" t="s">
        <v>44</v>
      </c>
      <c r="D2031" t="s">
        <v>16</v>
      </c>
      <c r="E2031" t="s">
        <v>39</v>
      </c>
      <c r="F2031" s="1">
        <v>42782</v>
      </c>
      <c r="G2031">
        <v>812201488</v>
      </c>
      <c r="H2031" s="1">
        <v>42790</v>
      </c>
      <c r="I2031">
        <v>12</v>
      </c>
      <c r="J2031" s="6">
        <v>109.28</v>
      </c>
      <c r="K2031" s="6">
        <v>35.840000000000003</v>
      </c>
      <c r="L2031" s="7">
        <f>raw[[#This Row],[Unit Price]]*raw[[#This Row],[Units Sold]]</f>
        <v>1311.3600000000001</v>
      </c>
      <c r="M2031" s="7">
        <f>raw[[#This Row],[Unit Cost]]*raw[[#This Row],[Units Sold]]</f>
        <v>430.08000000000004</v>
      </c>
      <c r="N2031" s="7">
        <f>raw[[#This Row],[Total Revenue]]-raw[[#This Row],[Total Cost]]</f>
        <v>881.28000000000009</v>
      </c>
    </row>
    <row r="2032" spans="1:14" x14ac:dyDescent="0.25">
      <c r="A2032" t="s">
        <v>245</v>
      </c>
      <c r="B2032" t="s">
        <v>98</v>
      </c>
      <c r="C2032" t="s">
        <v>50</v>
      </c>
      <c r="D2032" t="s">
        <v>24</v>
      </c>
      <c r="E2032" t="s">
        <v>29</v>
      </c>
      <c r="F2032" s="1">
        <v>40822</v>
      </c>
      <c r="G2032">
        <v>456485211</v>
      </c>
      <c r="H2032" s="1">
        <v>40842</v>
      </c>
      <c r="I2032">
        <v>5</v>
      </c>
      <c r="J2032" s="6">
        <v>81.73</v>
      </c>
      <c r="K2032" s="6">
        <v>56.67</v>
      </c>
      <c r="L2032" s="7">
        <f>raw[[#This Row],[Unit Price]]*raw[[#This Row],[Units Sold]]</f>
        <v>408.65000000000003</v>
      </c>
      <c r="M2032" s="7">
        <f>raw[[#This Row],[Unit Cost]]*raw[[#This Row],[Units Sold]]</f>
        <v>283.35000000000002</v>
      </c>
      <c r="N2032" s="7">
        <f>raw[[#This Row],[Total Revenue]]-raw[[#This Row],[Total Cost]]</f>
        <v>125.30000000000001</v>
      </c>
    </row>
    <row r="2033" spans="1:14" x14ac:dyDescent="0.25">
      <c r="A2033" t="s">
        <v>104</v>
      </c>
      <c r="B2033" t="s">
        <v>185</v>
      </c>
      <c r="C2033" t="s">
        <v>15</v>
      </c>
      <c r="D2033" t="s">
        <v>16</v>
      </c>
      <c r="E2033" t="s">
        <v>17</v>
      </c>
      <c r="F2033" s="1">
        <v>41707</v>
      </c>
      <c r="G2033">
        <v>263325393</v>
      </c>
      <c r="H2033" s="1">
        <v>41723</v>
      </c>
      <c r="I2033">
        <v>4</v>
      </c>
      <c r="J2033" s="6">
        <v>651.21</v>
      </c>
      <c r="K2033" s="6">
        <v>524.96</v>
      </c>
      <c r="L2033" s="7">
        <f>raw[[#This Row],[Unit Price]]*raw[[#This Row],[Units Sold]]</f>
        <v>2604.84</v>
      </c>
      <c r="M2033" s="7">
        <f>raw[[#This Row],[Unit Cost]]*raw[[#This Row],[Units Sold]]</f>
        <v>2099.84</v>
      </c>
      <c r="N2033" s="7">
        <f>raw[[#This Row],[Total Revenue]]-raw[[#This Row],[Total Cost]]</f>
        <v>505</v>
      </c>
    </row>
    <row r="2034" spans="1:14" x14ac:dyDescent="0.25">
      <c r="A2034" t="s">
        <v>30</v>
      </c>
      <c r="B2034" t="s">
        <v>102</v>
      </c>
      <c r="C2034" t="s">
        <v>50</v>
      </c>
      <c r="D2034" t="s">
        <v>24</v>
      </c>
      <c r="E2034" t="s">
        <v>17</v>
      </c>
      <c r="F2034" s="1">
        <v>41304</v>
      </c>
      <c r="G2034">
        <v>215583360</v>
      </c>
      <c r="H2034" s="1">
        <v>41326</v>
      </c>
      <c r="I2034">
        <v>8</v>
      </c>
      <c r="J2034" s="6">
        <v>81.73</v>
      </c>
      <c r="K2034" s="6">
        <v>56.67</v>
      </c>
      <c r="L2034" s="7">
        <f>raw[[#This Row],[Unit Price]]*raw[[#This Row],[Units Sold]]</f>
        <v>653.84</v>
      </c>
      <c r="M2034" s="7">
        <f>raw[[#This Row],[Unit Cost]]*raw[[#This Row],[Units Sold]]</f>
        <v>453.36</v>
      </c>
      <c r="N2034" s="7">
        <f>raw[[#This Row],[Total Revenue]]-raw[[#This Row],[Total Cost]]</f>
        <v>200.48000000000002</v>
      </c>
    </row>
    <row r="2035" spans="1:14" x14ac:dyDescent="0.25">
      <c r="A2035" t="s">
        <v>30</v>
      </c>
      <c r="B2035" t="s">
        <v>164</v>
      </c>
      <c r="C2035" t="s">
        <v>35</v>
      </c>
      <c r="D2035" t="s">
        <v>16</v>
      </c>
      <c r="E2035" t="s">
        <v>39</v>
      </c>
      <c r="F2035" s="1">
        <v>42787</v>
      </c>
      <c r="G2035">
        <v>366432940</v>
      </c>
      <c r="H2035" s="1">
        <v>42792</v>
      </c>
      <c r="I2035">
        <v>8</v>
      </c>
      <c r="J2035" s="6">
        <v>421.89</v>
      </c>
      <c r="K2035" s="6">
        <v>364.69</v>
      </c>
      <c r="L2035" s="7">
        <f>raw[[#This Row],[Unit Price]]*raw[[#This Row],[Units Sold]]</f>
        <v>3375.12</v>
      </c>
      <c r="M2035" s="7">
        <f>raw[[#This Row],[Unit Cost]]*raw[[#This Row],[Units Sold]]</f>
        <v>2917.52</v>
      </c>
      <c r="N2035" s="7">
        <f>raw[[#This Row],[Total Revenue]]-raw[[#This Row],[Total Cost]]</f>
        <v>457.59999999999991</v>
      </c>
    </row>
    <row r="2036" spans="1:14" x14ac:dyDescent="0.25">
      <c r="A2036" t="s">
        <v>245</v>
      </c>
      <c r="B2036" t="s">
        <v>115</v>
      </c>
      <c r="C2036" t="s">
        <v>50</v>
      </c>
      <c r="D2036" t="s">
        <v>16</v>
      </c>
      <c r="E2036" t="s">
        <v>17</v>
      </c>
      <c r="F2036" s="1">
        <v>41419</v>
      </c>
      <c r="G2036">
        <v>389360463</v>
      </c>
      <c r="H2036" s="1">
        <v>41465</v>
      </c>
      <c r="I2036">
        <v>15</v>
      </c>
      <c r="J2036" s="6">
        <v>81.73</v>
      </c>
      <c r="K2036" s="6">
        <v>56.67</v>
      </c>
      <c r="L2036" s="7">
        <f>raw[[#This Row],[Unit Price]]*raw[[#This Row],[Units Sold]]</f>
        <v>1225.95</v>
      </c>
      <c r="M2036" s="7">
        <f>raw[[#This Row],[Unit Cost]]*raw[[#This Row],[Units Sold]]</f>
        <v>850.05000000000007</v>
      </c>
      <c r="N2036" s="7">
        <f>raw[[#This Row],[Total Revenue]]-raw[[#This Row],[Total Cost]]</f>
        <v>375.9</v>
      </c>
    </row>
    <row r="2037" spans="1:14" x14ac:dyDescent="0.25">
      <c r="A2037" t="s">
        <v>247</v>
      </c>
      <c r="B2037" t="s">
        <v>89</v>
      </c>
      <c r="C2037" t="s">
        <v>38</v>
      </c>
      <c r="D2037" t="s">
        <v>24</v>
      </c>
      <c r="E2037" t="s">
        <v>39</v>
      </c>
      <c r="F2037" s="1">
        <v>42533</v>
      </c>
      <c r="G2037">
        <v>928164756</v>
      </c>
      <c r="H2037" s="1">
        <v>42543</v>
      </c>
      <c r="I2037">
        <v>6</v>
      </c>
      <c r="J2037" s="6">
        <v>205.7</v>
      </c>
      <c r="K2037" s="6">
        <v>117.11</v>
      </c>
      <c r="L2037" s="7">
        <f>raw[[#This Row],[Unit Price]]*raw[[#This Row],[Units Sold]]</f>
        <v>1234.1999999999998</v>
      </c>
      <c r="M2037" s="7">
        <f>raw[[#This Row],[Unit Cost]]*raw[[#This Row],[Units Sold]]</f>
        <v>702.66</v>
      </c>
      <c r="N2037" s="7">
        <f>raw[[#This Row],[Total Revenue]]-raw[[#This Row],[Total Cost]]</f>
        <v>531.53999999999985</v>
      </c>
    </row>
    <row r="2038" spans="1:14" x14ac:dyDescent="0.25">
      <c r="A2038" t="s">
        <v>246</v>
      </c>
      <c r="B2038" t="s">
        <v>64</v>
      </c>
      <c r="C2038" t="s">
        <v>38</v>
      </c>
      <c r="D2038" t="s">
        <v>24</v>
      </c>
      <c r="E2038" t="s">
        <v>17</v>
      </c>
      <c r="F2038" s="1">
        <v>40788</v>
      </c>
      <c r="G2038">
        <v>446957147</v>
      </c>
      <c r="H2038" s="1">
        <v>40817</v>
      </c>
      <c r="I2038">
        <v>6</v>
      </c>
      <c r="J2038" s="6">
        <v>205.7</v>
      </c>
      <c r="K2038" s="6">
        <v>117.11</v>
      </c>
      <c r="L2038" s="7">
        <f>raw[[#This Row],[Unit Price]]*raw[[#This Row],[Units Sold]]</f>
        <v>1234.1999999999998</v>
      </c>
      <c r="M2038" s="7">
        <f>raw[[#This Row],[Unit Cost]]*raw[[#This Row],[Units Sold]]</f>
        <v>702.66</v>
      </c>
      <c r="N2038" s="7">
        <f>raw[[#This Row],[Total Revenue]]-raw[[#This Row],[Total Cost]]</f>
        <v>531.53999999999985</v>
      </c>
    </row>
    <row r="2039" spans="1:14" x14ac:dyDescent="0.25">
      <c r="A2039" t="s">
        <v>245</v>
      </c>
      <c r="B2039" t="s">
        <v>107</v>
      </c>
      <c r="C2039" t="s">
        <v>44</v>
      </c>
      <c r="D2039" t="s">
        <v>16</v>
      </c>
      <c r="E2039" t="s">
        <v>17</v>
      </c>
      <c r="F2039" s="1">
        <v>40912</v>
      </c>
      <c r="G2039">
        <v>180161464</v>
      </c>
      <c r="H2039" s="1">
        <v>40935</v>
      </c>
      <c r="I2039">
        <v>4</v>
      </c>
      <c r="J2039" s="6">
        <v>109.28</v>
      </c>
      <c r="K2039" s="6">
        <v>35.840000000000003</v>
      </c>
      <c r="L2039" s="7">
        <f>raw[[#This Row],[Unit Price]]*raw[[#This Row],[Units Sold]]</f>
        <v>437.12</v>
      </c>
      <c r="M2039" s="7">
        <f>raw[[#This Row],[Unit Cost]]*raw[[#This Row],[Units Sold]]</f>
        <v>143.36000000000001</v>
      </c>
      <c r="N2039" s="7">
        <f>raw[[#This Row],[Total Revenue]]-raw[[#This Row],[Total Cost]]</f>
        <v>293.76</v>
      </c>
    </row>
    <row r="2040" spans="1:14" x14ac:dyDescent="0.25">
      <c r="A2040" t="s">
        <v>245</v>
      </c>
      <c r="B2040" t="s">
        <v>97</v>
      </c>
      <c r="C2040" t="s">
        <v>53</v>
      </c>
      <c r="D2040" t="s">
        <v>24</v>
      </c>
      <c r="E2040" t="s">
        <v>29</v>
      </c>
      <c r="F2040" s="1">
        <v>42491</v>
      </c>
      <c r="G2040">
        <v>982514035</v>
      </c>
      <c r="H2040" s="1">
        <v>42515</v>
      </c>
      <c r="I2040">
        <v>11</v>
      </c>
      <c r="J2040" s="6">
        <v>437.2</v>
      </c>
      <c r="K2040" s="6">
        <v>263.33</v>
      </c>
      <c r="L2040" s="7">
        <f>raw[[#This Row],[Unit Price]]*raw[[#This Row],[Units Sold]]</f>
        <v>4809.2</v>
      </c>
      <c r="M2040" s="7">
        <f>raw[[#This Row],[Unit Cost]]*raw[[#This Row],[Units Sold]]</f>
        <v>2896.6299999999997</v>
      </c>
      <c r="N2040" s="7">
        <f>raw[[#This Row],[Total Revenue]]-raw[[#This Row],[Total Cost]]</f>
        <v>1912.5700000000002</v>
      </c>
    </row>
    <row r="2041" spans="1:14" x14ac:dyDescent="0.25">
      <c r="A2041" t="s">
        <v>245</v>
      </c>
      <c r="B2041" t="s">
        <v>93</v>
      </c>
      <c r="C2041" t="s">
        <v>67</v>
      </c>
      <c r="D2041" t="s">
        <v>16</v>
      </c>
      <c r="E2041" t="s">
        <v>39</v>
      </c>
      <c r="F2041" s="1">
        <v>41350</v>
      </c>
      <c r="G2041">
        <v>179063689</v>
      </c>
      <c r="H2041" s="1">
        <v>41352</v>
      </c>
      <c r="I2041">
        <v>13</v>
      </c>
      <c r="J2041" s="6">
        <v>9.33</v>
      </c>
      <c r="K2041" s="6">
        <v>6.92</v>
      </c>
      <c r="L2041" s="7">
        <f>raw[[#This Row],[Unit Price]]*raw[[#This Row],[Units Sold]]</f>
        <v>121.29</v>
      </c>
      <c r="M2041" s="7">
        <f>raw[[#This Row],[Unit Cost]]*raw[[#This Row],[Units Sold]]</f>
        <v>89.96</v>
      </c>
      <c r="N2041" s="7">
        <f>raw[[#This Row],[Total Revenue]]-raw[[#This Row],[Total Cost]]</f>
        <v>31.330000000000013</v>
      </c>
    </row>
    <row r="2042" spans="1:14" x14ac:dyDescent="0.25">
      <c r="A2042" t="s">
        <v>18</v>
      </c>
      <c r="B2042" t="s">
        <v>117</v>
      </c>
      <c r="C2042" t="s">
        <v>46</v>
      </c>
      <c r="D2042" t="s">
        <v>16</v>
      </c>
      <c r="E2042" t="s">
        <v>21</v>
      </c>
      <c r="F2042" s="1">
        <v>42001</v>
      </c>
      <c r="G2042">
        <v>115171754</v>
      </c>
      <c r="H2042" s="1">
        <v>42044</v>
      </c>
      <c r="I2042">
        <v>1</v>
      </c>
      <c r="J2042" s="6">
        <v>152.58000000000001</v>
      </c>
      <c r="K2042" s="6">
        <v>97.44</v>
      </c>
      <c r="L2042" s="7">
        <f>raw[[#This Row],[Unit Price]]*raw[[#This Row],[Units Sold]]</f>
        <v>152.58000000000001</v>
      </c>
      <c r="M2042" s="7">
        <f>raw[[#This Row],[Unit Cost]]*raw[[#This Row],[Units Sold]]</f>
        <v>97.44</v>
      </c>
      <c r="N2042" s="7">
        <f>raw[[#This Row],[Total Revenue]]-raw[[#This Row],[Total Cost]]</f>
        <v>55.140000000000015</v>
      </c>
    </row>
    <row r="2043" spans="1:14" x14ac:dyDescent="0.25">
      <c r="A2043" t="s">
        <v>78</v>
      </c>
      <c r="B2043" t="s">
        <v>161</v>
      </c>
      <c r="C2043" t="s">
        <v>44</v>
      </c>
      <c r="D2043" t="s">
        <v>24</v>
      </c>
      <c r="E2043" t="s">
        <v>29</v>
      </c>
      <c r="F2043" s="1">
        <v>42431</v>
      </c>
      <c r="G2043">
        <v>506512057</v>
      </c>
      <c r="H2043" s="1">
        <v>42448</v>
      </c>
      <c r="I2043">
        <v>12</v>
      </c>
      <c r="J2043" s="6">
        <v>109.28</v>
      </c>
      <c r="K2043" s="6">
        <v>35.840000000000003</v>
      </c>
      <c r="L2043" s="7">
        <f>raw[[#This Row],[Unit Price]]*raw[[#This Row],[Units Sold]]</f>
        <v>1311.3600000000001</v>
      </c>
      <c r="M2043" s="7">
        <f>raw[[#This Row],[Unit Cost]]*raw[[#This Row],[Units Sold]]</f>
        <v>430.08000000000004</v>
      </c>
      <c r="N2043" s="7">
        <f>raw[[#This Row],[Total Revenue]]-raw[[#This Row],[Total Cost]]</f>
        <v>881.28000000000009</v>
      </c>
    </row>
    <row r="2044" spans="1:14" x14ac:dyDescent="0.25">
      <c r="A2044" t="s">
        <v>247</v>
      </c>
      <c r="B2044" t="s">
        <v>132</v>
      </c>
      <c r="C2044" t="s">
        <v>50</v>
      </c>
      <c r="D2044" t="s">
        <v>16</v>
      </c>
      <c r="E2044" t="s">
        <v>29</v>
      </c>
      <c r="F2044" s="1">
        <v>41014</v>
      </c>
      <c r="G2044">
        <v>689070928</v>
      </c>
      <c r="H2044" s="1">
        <v>41025</v>
      </c>
      <c r="I2044">
        <v>1</v>
      </c>
      <c r="J2044" s="6">
        <v>81.73</v>
      </c>
      <c r="K2044" s="6">
        <v>56.67</v>
      </c>
      <c r="L2044" s="7">
        <f>raw[[#This Row],[Unit Price]]*raw[[#This Row],[Units Sold]]</f>
        <v>81.73</v>
      </c>
      <c r="M2044" s="7">
        <f>raw[[#This Row],[Unit Cost]]*raw[[#This Row],[Units Sold]]</f>
        <v>56.67</v>
      </c>
      <c r="N2044" s="7">
        <f>raw[[#This Row],[Total Revenue]]-raw[[#This Row],[Total Cost]]</f>
        <v>25.060000000000002</v>
      </c>
    </row>
    <row r="2045" spans="1:14" x14ac:dyDescent="0.25">
      <c r="A2045" t="s">
        <v>245</v>
      </c>
      <c r="B2045" t="s">
        <v>115</v>
      </c>
      <c r="C2045" t="s">
        <v>67</v>
      </c>
      <c r="D2045" t="s">
        <v>16</v>
      </c>
      <c r="E2045" t="s">
        <v>21</v>
      </c>
      <c r="F2045" s="1">
        <v>40665</v>
      </c>
      <c r="G2045">
        <v>969147193</v>
      </c>
      <c r="H2045" s="1">
        <v>40665</v>
      </c>
      <c r="I2045">
        <v>2</v>
      </c>
      <c r="J2045" s="6">
        <v>9.33</v>
      </c>
      <c r="K2045" s="6">
        <v>6.92</v>
      </c>
      <c r="L2045" s="7">
        <f>raw[[#This Row],[Unit Price]]*raw[[#This Row],[Units Sold]]</f>
        <v>18.66</v>
      </c>
      <c r="M2045" s="7">
        <f>raw[[#This Row],[Unit Cost]]*raw[[#This Row],[Units Sold]]</f>
        <v>13.84</v>
      </c>
      <c r="N2045" s="7">
        <f>raw[[#This Row],[Total Revenue]]-raw[[#This Row],[Total Cost]]</f>
        <v>4.82</v>
      </c>
    </row>
    <row r="2046" spans="1:14" x14ac:dyDescent="0.25">
      <c r="A2046" t="s">
        <v>245</v>
      </c>
      <c r="B2046" t="s">
        <v>156</v>
      </c>
      <c r="C2046" t="s">
        <v>33</v>
      </c>
      <c r="D2046" t="s">
        <v>16</v>
      </c>
      <c r="E2046" t="s">
        <v>39</v>
      </c>
      <c r="F2046" s="1">
        <v>41918</v>
      </c>
      <c r="G2046">
        <v>373352181</v>
      </c>
      <c r="H2046" s="1">
        <v>41938</v>
      </c>
      <c r="I2046">
        <v>3</v>
      </c>
      <c r="J2046" s="6">
        <v>255.28</v>
      </c>
      <c r="K2046" s="6">
        <v>159.41999999999999</v>
      </c>
      <c r="L2046" s="7">
        <f>raw[[#This Row],[Unit Price]]*raw[[#This Row],[Units Sold]]</f>
        <v>765.84</v>
      </c>
      <c r="M2046" s="7">
        <f>raw[[#This Row],[Unit Cost]]*raw[[#This Row],[Units Sold]]</f>
        <v>478.26</v>
      </c>
      <c r="N2046" s="7">
        <f>raw[[#This Row],[Total Revenue]]-raw[[#This Row],[Total Cost]]</f>
        <v>287.58000000000004</v>
      </c>
    </row>
    <row r="2047" spans="1:14" x14ac:dyDescent="0.25">
      <c r="A2047" t="s">
        <v>247</v>
      </c>
      <c r="B2047" t="s">
        <v>49</v>
      </c>
      <c r="C2047" t="s">
        <v>50</v>
      </c>
      <c r="D2047" t="s">
        <v>24</v>
      </c>
      <c r="E2047" t="s">
        <v>29</v>
      </c>
      <c r="F2047" s="1">
        <v>41551</v>
      </c>
      <c r="G2047">
        <v>698609721</v>
      </c>
      <c r="H2047" s="1">
        <v>41598</v>
      </c>
      <c r="I2047">
        <v>5</v>
      </c>
      <c r="J2047" s="6">
        <v>81.73</v>
      </c>
      <c r="K2047" s="6">
        <v>56.67</v>
      </c>
      <c r="L2047" s="7">
        <f>raw[[#This Row],[Unit Price]]*raw[[#This Row],[Units Sold]]</f>
        <v>408.65000000000003</v>
      </c>
      <c r="M2047" s="7">
        <f>raw[[#This Row],[Unit Cost]]*raw[[#This Row],[Units Sold]]</f>
        <v>283.35000000000002</v>
      </c>
      <c r="N2047" s="7">
        <f>raw[[#This Row],[Total Revenue]]-raw[[#This Row],[Total Cost]]</f>
        <v>125.30000000000001</v>
      </c>
    </row>
    <row r="2048" spans="1:14" x14ac:dyDescent="0.25">
      <c r="A2048" t="s">
        <v>18</v>
      </c>
      <c r="B2048" t="s">
        <v>51</v>
      </c>
      <c r="C2048" t="s">
        <v>53</v>
      </c>
      <c r="D2048" t="s">
        <v>16</v>
      </c>
      <c r="E2048" t="s">
        <v>21</v>
      </c>
      <c r="F2048" s="1">
        <v>42261</v>
      </c>
      <c r="G2048">
        <v>662156140</v>
      </c>
      <c r="H2048" s="1">
        <v>42279</v>
      </c>
      <c r="I2048">
        <v>9</v>
      </c>
      <c r="J2048" s="6">
        <v>437.2</v>
      </c>
      <c r="K2048" s="6">
        <v>263.33</v>
      </c>
      <c r="L2048" s="7">
        <f>raw[[#This Row],[Unit Price]]*raw[[#This Row],[Units Sold]]</f>
        <v>3934.7999999999997</v>
      </c>
      <c r="M2048" s="7">
        <f>raw[[#This Row],[Unit Cost]]*raw[[#This Row],[Units Sold]]</f>
        <v>2369.9699999999998</v>
      </c>
      <c r="N2048" s="7">
        <f>raw[[#This Row],[Total Revenue]]-raw[[#This Row],[Total Cost]]</f>
        <v>1564.83</v>
      </c>
    </row>
    <row r="2049" spans="1:14" x14ac:dyDescent="0.25">
      <c r="A2049" t="s">
        <v>18</v>
      </c>
      <c r="B2049" t="s">
        <v>76</v>
      </c>
      <c r="C2049" t="s">
        <v>67</v>
      </c>
      <c r="D2049" t="s">
        <v>24</v>
      </c>
      <c r="E2049" t="s">
        <v>17</v>
      </c>
      <c r="F2049" s="1">
        <v>40218</v>
      </c>
      <c r="G2049">
        <v>851540267</v>
      </c>
      <c r="H2049" s="1">
        <v>40230</v>
      </c>
      <c r="I2049">
        <v>14</v>
      </c>
      <c r="J2049" s="6">
        <v>9.33</v>
      </c>
      <c r="K2049" s="6">
        <v>6.92</v>
      </c>
      <c r="L2049" s="7">
        <f>raw[[#This Row],[Unit Price]]*raw[[#This Row],[Units Sold]]</f>
        <v>130.62</v>
      </c>
      <c r="M2049" s="7">
        <f>raw[[#This Row],[Unit Cost]]*raw[[#This Row],[Units Sold]]</f>
        <v>96.88</v>
      </c>
      <c r="N2049" s="7">
        <f>raw[[#This Row],[Total Revenue]]-raw[[#This Row],[Total Cost]]</f>
        <v>33.740000000000009</v>
      </c>
    </row>
    <row r="2050" spans="1:14" x14ac:dyDescent="0.25">
      <c r="A2050" t="s">
        <v>247</v>
      </c>
      <c r="B2050" t="s">
        <v>109</v>
      </c>
      <c r="C2050" t="s">
        <v>20</v>
      </c>
      <c r="D2050" t="s">
        <v>24</v>
      </c>
      <c r="E2050" t="s">
        <v>21</v>
      </c>
      <c r="F2050" s="1">
        <v>40281</v>
      </c>
      <c r="G2050">
        <v>574623429</v>
      </c>
      <c r="H2050" s="1">
        <v>40300</v>
      </c>
      <c r="I2050">
        <v>4</v>
      </c>
      <c r="J2050" s="6">
        <v>47.45</v>
      </c>
      <c r="K2050" s="6">
        <v>31.79</v>
      </c>
      <c r="L2050" s="7">
        <f>raw[[#This Row],[Unit Price]]*raw[[#This Row],[Units Sold]]</f>
        <v>189.8</v>
      </c>
      <c r="M2050" s="7">
        <f>raw[[#This Row],[Unit Cost]]*raw[[#This Row],[Units Sold]]</f>
        <v>127.16</v>
      </c>
      <c r="N2050" s="7">
        <f>raw[[#This Row],[Total Revenue]]-raw[[#This Row],[Total Cost]]</f>
        <v>62.640000000000015</v>
      </c>
    </row>
    <row r="2051" spans="1:14" x14ac:dyDescent="0.25">
      <c r="A2051" t="s">
        <v>78</v>
      </c>
      <c r="B2051" t="s">
        <v>209</v>
      </c>
      <c r="C2051" t="s">
        <v>50</v>
      </c>
      <c r="D2051" t="s">
        <v>16</v>
      </c>
      <c r="E2051" t="s">
        <v>17</v>
      </c>
      <c r="F2051" s="1">
        <v>40781</v>
      </c>
      <c r="G2051">
        <v>109579455</v>
      </c>
      <c r="H2051" s="1">
        <v>40799</v>
      </c>
      <c r="I2051">
        <v>10</v>
      </c>
      <c r="J2051" s="6">
        <v>81.73</v>
      </c>
      <c r="K2051" s="6">
        <v>56.67</v>
      </c>
      <c r="L2051" s="7">
        <f>raw[[#This Row],[Unit Price]]*raw[[#This Row],[Units Sold]]</f>
        <v>817.30000000000007</v>
      </c>
      <c r="M2051" s="7">
        <f>raw[[#This Row],[Unit Cost]]*raw[[#This Row],[Units Sold]]</f>
        <v>566.70000000000005</v>
      </c>
      <c r="N2051" s="7">
        <f>raw[[#This Row],[Total Revenue]]-raw[[#This Row],[Total Cost]]</f>
        <v>250.60000000000002</v>
      </c>
    </row>
    <row r="2052" spans="1:14" x14ac:dyDescent="0.25">
      <c r="A2052" t="s">
        <v>245</v>
      </c>
      <c r="B2052" t="s">
        <v>204</v>
      </c>
      <c r="C2052" t="s">
        <v>33</v>
      </c>
      <c r="D2052" t="s">
        <v>16</v>
      </c>
      <c r="E2052" t="s">
        <v>17</v>
      </c>
      <c r="F2052" s="1">
        <v>40440</v>
      </c>
      <c r="G2052">
        <v>254894673</v>
      </c>
      <c r="H2052" s="1">
        <v>40490</v>
      </c>
      <c r="I2052">
        <v>13</v>
      </c>
      <c r="J2052" s="6">
        <v>255.28</v>
      </c>
      <c r="K2052" s="6">
        <v>159.41999999999999</v>
      </c>
      <c r="L2052" s="7">
        <f>raw[[#This Row],[Unit Price]]*raw[[#This Row],[Units Sold]]</f>
        <v>3318.64</v>
      </c>
      <c r="M2052" s="7">
        <f>raw[[#This Row],[Unit Cost]]*raw[[#This Row],[Units Sold]]</f>
        <v>2072.46</v>
      </c>
      <c r="N2052" s="7">
        <f>raw[[#This Row],[Total Revenue]]-raw[[#This Row],[Total Cost]]</f>
        <v>1246.1799999999998</v>
      </c>
    </row>
    <row r="2053" spans="1:14" x14ac:dyDescent="0.25">
      <c r="A2053" t="s">
        <v>18</v>
      </c>
      <c r="B2053" t="s">
        <v>172</v>
      </c>
      <c r="C2053" t="s">
        <v>35</v>
      </c>
      <c r="D2053" t="s">
        <v>16</v>
      </c>
      <c r="E2053" t="s">
        <v>21</v>
      </c>
      <c r="F2053" s="1">
        <v>42516</v>
      </c>
      <c r="G2053">
        <v>979367911</v>
      </c>
      <c r="H2053" s="1">
        <v>42562</v>
      </c>
      <c r="I2053">
        <v>9</v>
      </c>
      <c r="J2053" s="6">
        <v>421.89</v>
      </c>
      <c r="K2053" s="6">
        <v>364.69</v>
      </c>
      <c r="L2053" s="7">
        <f>raw[[#This Row],[Unit Price]]*raw[[#This Row],[Units Sold]]</f>
        <v>3797.0099999999998</v>
      </c>
      <c r="M2053" s="7">
        <f>raw[[#This Row],[Unit Cost]]*raw[[#This Row],[Units Sold]]</f>
        <v>3282.21</v>
      </c>
      <c r="N2053" s="7">
        <f>raw[[#This Row],[Total Revenue]]-raw[[#This Row],[Total Cost]]</f>
        <v>514.79999999999973</v>
      </c>
    </row>
    <row r="2054" spans="1:14" x14ac:dyDescent="0.25">
      <c r="A2054" t="s">
        <v>78</v>
      </c>
      <c r="B2054" t="s">
        <v>134</v>
      </c>
      <c r="C2054" t="s">
        <v>44</v>
      </c>
      <c r="D2054" t="s">
        <v>16</v>
      </c>
      <c r="E2054" t="s">
        <v>21</v>
      </c>
      <c r="F2054" s="1">
        <v>42360</v>
      </c>
      <c r="G2054">
        <v>972110497</v>
      </c>
      <c r="H2054" s="1">
        <v>42409</v>
      </c>
      <c r="I2054">
        <v>13</v>
      </c>
      <c r="J2054" s="6">
        <v>109.28</v>
      </c>
      <c r="K2054" s="6">
        <v>35.840000000000003</v>
      </c>
      <c r="L2054" s="7">
        <f>raw[[#This Row],[Unit Price]]*raw[[#This Row],[Units Sold]]</f>
        <v>1420.64</v>
      </c>
      <c r="M2054" s="7">
        <f>raw[[#This Row],[Unit Cost]]*raw[[#This Row],[Units Sold]]</f>
        <v>465.92000000000007</v>
      </c>
      <c r="N2054" s="7">
        <f>raw[[#This Row],[Total Revenue]]-raw[[#This Row],[Total Cost]]</f>
        <v>954.72</v>
      </c>
    </row>
    <row r="2055" spans="1:14" x14ac:dyDescent="0.25">
      <c r="A2055" t="s">
        <v>104</v>
      </c>
      <c r="B2055" t="s">
        <v>142</v>
      </c>
      <c r="C2055" t="s">
        <v>46</v>
      </c>
      <c r="D2055" t="s">
        <v>16</v>
      </c>
      <c r="E2055" t="s">
        <v>39</v>
      </c>
      <c r="F2055" s="1">
        <v>42626</v>
      </c>
      <c r="G2055">
        <v>792546260</v>
      </c>
      <c r="H2055" s="1">
        <v>42666</v>
      </c>
      <c r="I2055">
        <v>2</v>
      </c>
      <c r="J2055" s="6">
        <v>152.58000000000001</v>
      </c>
      <c r="K2055" s="6">
        <v>97.44</v>
      </c>
      <c r="L2055" s="7">
        <f>raw[[#This Row],[Unit Price]]*raw[[#This Row],[Units Sold]]</f>
        <v>305.16000000000003</v>
      </c>
      <c r="M2055" s="7">
        <f>raw[[#This Row],[Unit Cost]]*raw[[#This Row],[Units Sold]]</f>
        <v>194.88</v>
      </c>
      <c r="N2055" s="7">
        <f>raw[[#This Row],[Total Revenue]]-raw[[#This Row],[Total Cost]]</f>
        <v>110.28000000000003</v>
      </c>
    </row>
    <row r="2056" spans="1:14" x14ac:dyDescent="0.25">
      <c r="A2056" t="s">
        <v>245</v>
      </c>
      <c r="B2056" t="s">
        <v>154</v>
      </c>
      <c r="C2056" t="s">
        <v>15</v>
      </c>
      <c r="D2056" t="s">
        <v>16</v>
      </c>
      <c r="E2056" t="s">
        <v>21</v>
      </c>
      <c r="F2056" s="1">
        <v>40823</v>
      </c>
      <c r="G2056">
        <v>620411527</v>
      </c>
      <c r="H2056" s="1">
        <v>40838</v>
      </c>
      <c r="I2056">
        <v>4</v>
      </c>
      <c r="J2056" s="6">
        <v>651.21</v>
      </c>
      <c r="K2056" s="6">
        <v>524.96</v>
      </c>
      <c r="L2056" s="7">
        <f>raw[[#This Row],[Unit Price]]*raw[[#This Row],[Units Sold]]</f>
        <v>2604.84</v>
      </c>
      <c r="M2056" s="7">
        <f>raw[[#This Row],[Unit Cost]]*raw[[#This Row],[Units Sold]]</f>
        <v>2099.84</v>
      </c>
      <c r="N2056" s="7">
        <f>raw[[#This Row],[Total Revenue]]-raw[[#This Row],[Total Cost]]</f>
        <v>505</v>
      </c>
    </row>
    <row r="2057" spans="1:14" x14ac:dyDescent="0.25">
      <c r="A2057" t="s">
        <v>245</v>
      </c>
      <c r="B2057" t="s">
        <v>115</v>
      </c>
      <c r="C2057" t="s">
        <v>53</v>
      </c>
      <c r="D2057" t="s">
        <v>16</v>
      </c>
      <c r="E2057" t="s">
        <v>39</v>
      </c>
      <c r="F2057" s="1">
        <v>41768</v>
      </c>
      <c r="G2057">
        <v>705755126</v>
      </c>
      <c r="H2057" s="1">
        <v>41776</v>
      </c>
      <c r="I2057">
        <v>12</v>
      </c>
      <c r="J2057" s="6">
        <v>437.2</v>
      </c>
      <c r="K2057" s="6">
        <v>263.33</v>
      </c>
      <c r="L2057" s="7">
        <f>raw[[#This Row],[Unit Price]]*raw[[#This Row],[Units Sold]]</f>
        <v>5246.4</v>
      </c>
      <c r="M2057" s="7">
        <f>raw[[#This Row],[Unit Cost]]*raw[[#This Row],[Units Sold]]</f>
        <v>3159.96</v>
      </c>
      <c r="N2057" s="7">
        <f>raw[[#This Row],[Total Revenue]]-raw[[#This Row],[Total Cost]]</f>
        <v>2086.4399999999996</v>
      </c>
    </row>
    <row r="2058" spans="1:14" x14ac:dyDescent="0.25">
      <c r="A2058" t="s">
        <v>18</v>
      </c>
      <c r="B2058" t="s">
        <v>85</v>
      </c>
      <c r="C2058" t="s">
        <v>44</v>
      </c>
      <c r="D2058" t="s">
        <v>16</v>
      </c>
      <c r="E2058" t="s">
        <v>39</v>
      </c>
      <c r="F2058" s="1">
        <v>42366</v>
      </c>
      <c r="G2058">
        <v>918938386</v>
      </c>
      <c r="H2058" s="1">
        <v>42381</v>
      </c>
      <c r="I2058">
        <v>5</v>
      </c>
      <c r="J2058" s="6">
        <v>109.28</v>
      </c>
      <c r="K2058" s="6">
        <v>35.840000000000003</v>
      </c>
      <c r="L2058" s="7">
        <f>raw[[#This Row],[Unit Price]]*raw[[#This Row],[Units Sold]]</f>
        <v>546.4</v>
      </c>
      <c r="M2058" s="7">
        <f>raw[[#This Row],[Unit Cost]]*raw[[#This Row],[Units Sold]]</f>
        <v>179.20000000000002</v>
      </c>
      <c r="N2058" s="7">
        <f>raw[[#This Row],[Total Revenue]]-raw[[#This Row],[Total Cost]]</f>
        <v>367.19999999999993</v>
      </c>
    </row>
    <row r="2059" spans="1:14" x14ac:dyDescent="0.25">
      <c r="A2059" t="s">
        <v>18</v>
      </c>
      <c r="B2059" t="s">
        <v>19</v>
      </c>
      <c r="C2059" t="s">
        <v>44</v>
      </c>
      <c r="D2059" t="s">
        <v>16</v>
      </c>
      <c r="E2059" t="s">
        <v>17</v>
      </c>
      <c r="F2059" s="1">
        <v>41295</v>
      </c>
      <c r="G2059">
        <v>300635135</v>
      </c>
      <c r="H2059" s="1">
        <v>41315</v>
      </c>
      <c r="I2059">
        <v>6</v>
      </c>
      <c r="J2059" s="6">
        <v>109.28</v>
      </c>
      <c r="K2059" s="6">
        <v>35.840000000000003</v>
      </c>
      <c r="L2059" s="7">
        <f>raw[[#This Row],[Unit Price]]*raw[[#This Row],[Units Sold]]</f>
        <v>655.68000000000006</v>
      </c>
      <c r="M2059" s="7">
        <f>raw[[#This Row],[Unit Cost]]*raw[[#This Row],[Units Sold]]</f>
        <v>215.04000000000002</v>
      </c>
      <c r="N2059" s="7">
        <f>raw[[#This Row],[Total Revenue]]-raw[[#This Row],[Total Cost]]</f>
        <v>440.64000000000004</v>
      </c>
    </row>
    <row r="2060" spans="1:14" x14ac:dyDescent="0.25">
      <c r="A2060" t="s">
        <v>245</v>
      </c>
      <c r="B2060" t="s">
        <v>218</v>
      </c>
      <c r="C2060" t="s">
        <v>35</v>
      </c>
      <c r="D2060" t="s">
        <v>24</v>
      </c>
      <c r="E2060" t="s">
        <v>29</v>
      </c>
      <c r="F2060" s="1">
        <v>40387</v>
      </c>
      <c r="G2060">
        <v>211831700</v>
      </c>
      <c r="H2060" s="1">
        <v>40410</v>
      </c>
      <c r="I2060">
        <v>8</v>
      </c>
      <c r="J2060" s="6">
        <v>421.89</v>
      </c>
      <c r="K2060" s="6">
        <v>364.69</v>
      </c>
      <c r="L2060" s="7">
        <f>raw[[#This Row],[Unit Price]]*raw[[#This Row],[Units Sold]]</f>
        <v>3375.12</v>
      </c>
      <c r="M2060" s="7">
        <f>raw[[#This Row],[Unit Cost]]*raw[[#This Row],[Units Sold]]</f>
        <v>2917.52</v>
      </c>
      <c r="N2060" s="7">
        <f>raw[[#This Row],[Total Revenue]]-raw[[#This Row],[Total Cost]]</f>
        <v>457.59999999999991</v>
      </c>
    </row>
    <row r="2061" spans="1:14" x14ac:dyDescent="0.25">
      <c r="A2061" t="s">
        <v>247</v>
      </c>
      <c r="B2061" t="s">
        <v>43</v>
      </c>
      <c r="C2061" t="s">
        <v>50</v>
      </c>
      <c r="D2061" t="s">
        <v>24</v>
      </c>
      <c r="E2061" t="s">
        <v>17</v>
      </c>
      <c r="F2061" s="1">
        <v>40481</v>
      </c>
      <c r="G2061">
        <v>283826911</v>
      </c>
      <c r="H2061" s="1">
        <v>40489</v>
      </c>
      <c r="I2061">
        <v>16</v>
      </c>
      <c r="J2061" s="6">
        <v>81.73</v>
      </c>
      <c r="K2061" s="6">
        <v>56.67</v>
      </c>
      <c r="L2061" s="7">
        <f>raw[[#This Row],[Unit Price]]*raw[[#This Row],[Units Sold]]</f>
        <v>1307.68</v>
      </c>
      <c r="M2061" s="7">
        <f>raw[[#This Row],[Unit Cost]]*raw[[#This Row],[Units Sold]]</f>
        <v>906.72</v>
      </c>
      <c r="N2061" s="7">
        <f>raw[[#This Row],[Total Revenue]]-raw[[#This Row],[Total Cost]]</f>
        <v>400.96000000000004</v>
      </c>
    </row>
    <row r="2062" spans="1:14" x14ac:dyDescent="0.25">
      <c r="A2062" t="s">
        <v>247</v>
      </c>
      <c r="B2062" t="s">
        <v>79</v>
      </c>
      <c r="C2062" t="s">
        <v>38</v>
      </c>
      <c r="D2062" t="s">
        <v>16</v>
      </c>
      <c r="E2062" t="s">
        <v>29</v>
      </c>
      <c r="F2062" s="1">
        <v>42805</v>
      </c>
      <c r="G2062">
        <v>668232095</v>
      </c>
      <c r="H2062" s="1">
        <v>42832</v>
      </c>
      <c r="I2062">
        <v>6</v>
      </c>
      <c r="J2062" s="6">
        <v>205.7</v>
      </c>
      <c r="K2062" s="6">
        <v>117.11</v>
      </c>
      <c r="L2062" s="7">
        <f>raw[[#This Row],[Unit Price]]*raw[[#This Row],[Units Sold]]</f>
        <v>1234.1999999999998</v>
      </c>
      <c r="M2062" s="7">
        <f>raw[[#This Row],[Unit Cost]]*raw[[#This Row],[Units Sold]]</f>
        <v>702.66</v>
      </c>
      <c r="N2062" s="7">
        <f>raw[[#This Row],[Total Revenue]]-raw[[#This Row],[Total Cost]]</f>
        <v>531.53999999999985</v>
      </c>
    </row>
    <row r="2063" spans="1:14" x14ac:dyDescent="0.25">
      <c r="A2063" t="s">
        <v>78</v>
      </c>
      <c r="B2063" t="s">
        <v>187</v>
      </c>
      <c r="C2063" t="s">
        <v>15</v>
      </c>
      <c r="D2063" t="s">
        <v>16</v>
      </c>
      <c r="E2063" t="s">
        <v>39</v>
      </c>
      <c r="F2063" s="1">
        <v>42060</v>
      </c>
      <c r="G2063">
        <v>686971080</v>
      </c>
      <c r="H2063" s="1">
        <v>42077</v>
      </c>
      <c r="I2063">
        <v>15</v>
      </c>
      <c r="J2063" s="6">
        <v>651.21</v>
      </c>
      <c r="K2063" s="6">
        <v>524.96</v>
      </c>
      <c r="L2063" s="7">
        <f>raw[[#This Row],[Unit Price]]*raw[[#This Row],[Units Sold]]</f>
        <v>9768.1500000000015</v>
      </c>
      <c r="M2063" s="7">
        <f>raw[[#This Row],[Unit Cost]]*raw[[#This Row],[Units Sold]]</f>
        <v>7874.4000000000005</v>
      </c>
      <c r="N2063" s="7">
        <f>raw[[#This Row],[Total Revenue]]-raw[[#This Row],[Total Cost]]</f>
        <v>1893.7500000000009</v>
      </c>
    </row>
    <row r="2064" spans="1:14" x14ac:dyDescent="0.25">
      <c r="A2064" t="s">
        <v>30</v>
      </c>
      <c r="B2064" t="s">
        <v>160</v>
      </c>
      <c r="C2064" t="s">
        <v>50</v>
      </c>
      <c r="D2064" t="s">
        <v>16</v>
      </c>
      <c r="E2064" t="s">
        <v>39</v>
      </c>
      <c r="F2064" s="1">
        <v>41636</v>
      </c>
      <c r="G2064">
        <v>182280194</v>
      </c>
      <c r="H2064" s="1">
        <v>41666</v>
      </c>
      <c r="I2064">
        <v>16</v>
      </c>
      <c r="J2064" s="6">
        <v>81.73</v>
      </c>
      <c r="K2064" s="6">
        <v>56.67</v>
      </c>
      <c r="L2064" s="7">
        <f>raw[[#This Row],[Unit Price]]*raw[[#This Row],[Units Sold]]</f>
        <v>1307.68</v>
      </c>
      <c r="M2064" s="7">
        <f>raw[[#This Row],[Unit Cost]]*raw[[#This Row],[Units Sold]]</f>
        <v>906.72</v>
      </c>
      <c r="N2064" s="7">
        <f>raw[[#This Row],[Total Revenue]]-raw[[#This Row],[Total Cost]]</f>
        <v>400.96000000000004</v>
      </c>
    </row>
    <row r="2065" spans="1:14" x14ac:dyDescent="0.25">
      <c r="A2065" t="s">
        <v>78</v>
      </c>
      <c r="B2065" t="s">
        <v>153</v>
      </c>
      <c r="C2065" t="s">
        <v>44</v>
      </c>
      <c r="D2065" t="s">
        <v>16</v>
      </c>
      <c r="E2065" t="s">
        <v>29</v>
      </c>
      <c r="F2065" s="1">
        <v>41160</v>
      </c>
      <c r="G2065">
        <v>866708266</v>
      </c>
      <c r="H2065" s="1">
        <v>41163</v>
      </c>
      <c r="I2065">
        <v>12</v>
      </c>
      <c r="J2065" s="6">
        <v>109.28</v>
      </c>
      <c r="K2065" s="6">
        <v>35.840000000000003</v>
      </c>
      <c r="L2065" s="7">
        <f>raw[[#This Row],[Unit Price]]*raw[[#This Row],[Units Sold]]</f>
        <v>1311.3600000000001</v>
      </c>
      <c r="M2065" s="7">
        <f>raw[[#This Row],[Unit Cost]]*raw[[#This Row],[Units Sold]]</f>
        <v>430.08000000000004</v>
      </c>
      <c r="N2065" s="7">
        <f>raw[[#This Row],[Total Revenue]]-raw[[#This Row],[Total Cost]]</f>
        <v>881.28000000000009</v>
      </c>
    </row>
    <row r="2066" spans="1:14" x14ac:dyDescent="0.25">
      <c r="A2066" t="s">
        <v>246</v>
      </c>
      <c r="B2066" t="s">
        <v>61</v>
      </c>
      <c r="C2066" t="s">
        <v>20</v>
      </c>
      <c r="D2066" t="s">
        <v>16</v>
      </c>
      <c r="E2066" t="s">
        <v>29</v>
      </c>
      <c r="F2066" s="1">
        <v>40651</v>
      </c>
      <c r="G2066">
        <v>473116624</v>
      </c>
      <c r="H2066" s="1">
        <v>40694</v>
      </c>
      <c r="I2066">
        <v>8</v>
      </c>
      <c r="J2066" s="6">
        <v>47.45</v>
      </c>
      <c r="K2066" s="6">
        <v>31.79</v>
      </c>
      <c r="L2066" s="7">
        <f>raw[[#This Row],[Unit Price]]*raw[[#This Row],[Units Sold]]</f>
        <v>379.6</v>
      </c>
      <c r="M2066" s="7">
        <f>raw[[#This Row],[Unit Cost]]*raw[[#This Row],[Units Sold]]</f>
        <v>254.32</v>
      </c>
      <c r="N2066" s="7">
        <f>raw[[#This Row],[Total Revenue]]-raw[[#This Row],[Total Cost]]</f>
        <v>125.28000000000003</v>
      </c>
    </row>
    <row r="2067" spans="1:14" x14ac:dyDescent="0.25">
      <c r="A2067" t="s">
        <v>246</v>
      </c>
      <c r="B2067" t="s">
        <v>124</v>
      </c>
      <c r="C2067" t="s">
        <v>33</v>
      </c>
      <c r="D2067" t="s">
        <v>16</v>
      </c>
      <c r="E2067" t="s">
        <v>17</v>
      </c>
      <c r="F2067" s="1">
        <v>41898</v>
      </c>
      <c r="G2067">
        <v>404679095</v>
      </c>
      <c r="H2067" s="1">
        <v>41936</v>
      </c>
      <c r="I2067">
        <v>4</v>
      </c>
      <c r="J2067" s="6">
        <v>255.28</v>
      </c>
      <c r="K2067" s="6">
        <v>159.41999999999999</v>
      </c>
      <c r="L2067" s="7">
        <f>raw[[#This Row],[Unit Price]]*raw[[#This Row],[Units Sold]]</f>
        <v>1021.12</v>
      </c>
      <c r="M2067" s="7">
        <f>raw[[#This Row],[Unit Cost]]*raw[[#This Row],[Units Sold]]</f>
        <v>637.67999999999995</v>
      </c>
      <c r="N2067" s="7">
        <f>raw[[#This Row],[Total Revenue]]-raw[[#This Row],[Total Cost]]</f>
        <v>383.44000000000005</v>
      </c>
    </row>
    <row r="2068" spans="1:14" x14ac:dyDescent="0.25">
      <c r="A2068" t="s">
        <v>18</v>
      </c>
      <c r="B2068" t="s">
        <v>59</v>
      </c>
      <c r="C2068" t="s">
        <v>46</v>
      </c>
      <c r="D2068" t="s">
        <v>16</v>
      </c>
      <c r="E2068" t="s">
        <v>39</v>
      </c>
      <c r="F2068" s="1">
        <v>41546</v>
      </c>
      <c r="G2068">
        <v>784882009</v>
      </c>
      <c r="H2068" s="1">
        <v>41590</v>
      </c>
      <c r="I2068">
        <v>5</v>
      </c>
      <c r="J2068" s="6">
        <v>152.58000000000001</v>
      </c>
      <c r="K2068" s="6">
        <v>97.44</v>
      </c>
      <c r="L2068" s="7">
        <f>raw[[#This Row],[Unit Price]]*raw[[#This Row],[Units Sold]]</f>
        <v>762.90000000000009</v>
      </c>
      <c r="M2068" s="7">
        <f>raw[[#This Row],[Unit Cost]]*raw[[#This Row],[Units Sold]]</f>
        <v>487.2</v>
      </c>
      <c r="N2068" s="7">
        <f>raw[[#This Row],[Total Revenue]]-raw[[#This Row],[Total Cost]]</f>
        <v>275.7000000000001</v>
      </c>
    </row>
    <row r="2069" spans="1:14" x14ac:dyDescent="0.25">
      <c r="A2069" t="s">
        <v>18</v>
      </c>
      <c r="B2069" t="s">
        <v>111</v>
      </c>
      <c r="C2069" t="s">
        <v>53</v>
      </c>
      <c r="D2069" t="s">
        <v>16</v>
      </c>
      <c r="E2069" t="s">
        <v>39</v>
      </c>
      <c r="F2069" s="1">
        <v>40782</v>
      </c>
      <c r="G2069">
        <v>907524192</v>
      </c>
      <c r="H2069" s="1">
        <v>40783</v>
      </c>
      <c r="I2069">
        <v>9</v>
      </c>
      <c r="J2069" s="6">
        <v>437.2</v>
      </c>
      <c r="K2069" s="6">
        <v>263.33</v>
      </c>
      <c r="L2069" s="7">
        <f>raw[[#This Row],[Unit Price]]*raw[[#This Row],[Units Sold]]</f>
        <v>3934.7999999999997</v>
      </c>
      <c r="M2069" s="7">
        <f>raw[[#This Row],[Unit Cost]]*raw[[#This Row],[Units Sold]]</f>
        <v>2369.9699999999998</v>
      </c>
      <c r="N2069" s="7">
        <f>raw[[#This Row],[Total Revenue]]-raw[[#This Row],[Total Cost]]</f>
        <v>1564.83</v>
      </c>
    </row>
    <row r="2070" spans="1:14" x14ac:dyDescent="0.25">
      <c r="A2070" t="s">
        <v>78</v>
      </c>
      <c r="B2070" t="s">
        <v>60</v>
      </c>
      <c r="C2070" t="s">
        <v>50</v>
      </c>
      <c r="D2070" t="s">
        <v>16</v>
      </c>
      <c r="E2070" t="s">
        <v>17</v>
      </c>
      <c r="F2070" s="1">
        <v>41178</v>
      </c>
      <c r="G2070">
        <v>586716973</v>
      </c>
      <c r="H2070" s="1">
        <v>41197</v>
      </c>
      <c r="I2070">
        <v>2</v>
      </c>
      <c r="J2070" s="6">
        <v>81.73</v>
      </c>
      <c r="K2070" s="6">
        <v>56.67</v>
      </c>
      <c r="L2070" s="7">
        <f>raw[[#This Row],[Unit Price]]*raw[[#This Row],[Units Sold]]</f>
        <v>163.46</v>
      </c>
      <c r="M2070" s="7">
        <f>raw[[#This Row],[Unit Cost]]*raw[[#This Row],[Units Sold]]</f>
        <v>113.34</v>
      </c>
      <c r="N2070" s="7">
        <f>raw[[#This Row],[Total Revenue]]-raw[[#This Row],[Total Cost]]</f>
        <v>50.120000000000005</v>
      </c>
    </row>
    <row r="2071" spans="1:14" x14ac:dyDescent="0.25">
      <c r="A2071" t="s">
        <v>245</v>
      </c>
      <c r="B2071" t="s">
        <v>121</v>
      </c>
      <c r="C2071" t="s">
        <v>20</v>
      </c>
      <c r="D2071" t="s">
        <v>16</v>
      </c>
      <c r="E2071" t="s">
        <v>17</v>
      </c>
      <c r="F2071" s="1">
        <v>40547</v>
      </c>
      <c r="G2071">
        <v>606884181</v>
      </c>
      <c r="H2071" s="1">
        <v>40587</v>
      </c>
      <c r="I2071">
        <v>16</v>
      </c>
      <c r="J2071" s="6">
        <v>47.45</v>
      </c>
      <c r="K2071" s="6">
        <v>31.79</v>
      </c>
      <c r="L2071" s="7">
        <f>raw[[#This Row],[Unit Price]]*raw[[#This Row],[Units Sold]]</f>
        <v>759.2</v>
      </c>
      <c r="M2071" s="7">
        <f>raw[[#This Row],[Unit Cost]]*raw[[#This Row],[Units Sold]]</f>
        <v>508.64</v>
      </c>
      <c r="N2071" s="7">
        <f>raw[[#This Row],[Total Revenue]]-raw[[#This Row],[Total Cost]]</f>
        <v>250.56000000000006</v>
      </c>
    </row>
    <row r="2072" spans="1:14" x14ac:dyDescent="0.25">
      <c r="A2072" t="s">
        <v>245</v>
      </c>
      <c r="B2072" t="s">
        <v>98</v>
      </c>
      <c r="C2072" t="s">
        <v>15</v>
      </c>
      <c r="D2072" t="s">
        <v>24</v>
      </c>
      <c r="E2072" t="s">
        <v>39</v>
      </c>
      <c r="F2072" s="1">
        <v>42624</v>
      </c>
      <c r="G2072">
        <v>472762143</v>
      </c>
      <c r="H2072" s="1">
        <v>42646</v>
      </c>
      <c r="I2072">
        <v>16</v>
      </c>
      <c r="J2072" s="6">
        <v>651.21</v>
      </c>
      <c r="K2072" s="6">
        <v>524.96</v>
      </c>
      <c r="L2072" s="7">
        <f>raw[[#This Row],[Unit Price]]*raw[[#This Row],[Units Sold]]</f>
        <v>10419.36</v>
      </c>
      <c r="M2072" s="7">
        <f>raw[[#This Row],[Unit Cost]]*raw[[#This Row],[Units Sold]]</f>
        <v>8399.36</v>
      </c>
      <c r="N2072" s="7">
        <f>raw[[#This Row],[Total Revenue]]-raw[[#This Row],[Total Cost]]</f>
        <v>2020</v>
      </c>
    </row>
    <row r="2073" spans="1:14" x14ac:dyDescent="0.25">
      <c r="A2073" t="s">
        <v>247</v>
      </c>
      <c r="B2073" t="s">
        <v>188</v>
      </c>
      <c r="C2073" t="s">
        <v>46</v>
      </c>
      <c r="D2073" t="s">
        <v>24</v>
      </c>
      <c r="E2073" t="s">
        <v>29</v>
      </c>
      <c r="F2073" s="1">
        <v>41852</v>
      </c>
      <c r="G2073">
        <v>659399688</v>
      </c>
      <c r="H2073" s="1">
        <v>41862</v>
      </c>
      <c r="I2073">
        <v>16</v>
      </c>
      <c r="J2073" s="6">
        <v>152.58000000000001</v>
      </c>
      <c r="K2073" s="6">
        <v>97.44</v>
      </c>
      <c r="L2073" s="7">
        <f>raw[[#This Row],[Unit Price]]*raw[[#This Row],[Units Sold]]</f>
        <v>2441.2800000000002</v>
      </c>
      <c r="M2073" s="7">
        <f>raw[[#This Row],[Unit Cost]]*raw[[#This Row],[Units Sold]]</f>
        <v>1559.04</v>
      </c>
      <c r="N2073" s="7">
        <f>raw[[#This Row],[Total Revenue]]-raw[[#This Row],[Total Cost]]</f>
        <v>882.24000000000024</v>
      </c>
    </row>
    <row r="2074" spans="1:14" x14ac:dyDescent="0.25">
      <c r="A2074" t="s">
        <v>245</v>
      </c>
      <c r="B2074" t="s">
        <v>218</v>
      </c>
      <c r="C2074" t="s">
        <v>67</v>
      </c>
      <c r="D2074" t="s">
        <v>16</v>
      </c>
      <c r="E2074" t="s">
        <v>17</v>
      </c>
      <c r="F2074" s="1">
        <v>41359</v>
      </c>
      <c r="G2074">
        <v>362158143</v>
      </c>
      <c r="H2074" s="1">
        <v>41373</v>
      </c>
      <c r="I2074">
        <v>16</v>
      </c>
      <c r="J2074" s="6">
        <v>9.33</v>
      </c>
      <c r="K2074" s="6">
        <v>6.92</v>
      </c>
      <c r="L2074" s="7">
        <f>raw[[#This Row],[Unit Price]]*raw[[#This Row],[Units Sold]]</f>
        <v>149.28</v>
      </c>
      <c r="M2074" s="7">
        <f>raw[[#This Row],[Unit Cost]]*raw[[#This Row],[Units Sold]]</f>
        <v>110.72</v>
      </c>
      <c r="N2074" s="7">
        <f>raw[[#This Row],[Total Revenue]]-raw[[#This Row],[Total Cost]]</f>
        <v>38.56</v>
      </c>
    </row>
    <row r="2075" spans="1:14" x14ac:dyDescent="0.25">
      <c r="A2075" t="s">
        <v>245</v>
      </c>
      <c r="B2075" t="s">
        <v>186</v>
      </c>
      <c r="C2075" t="s">
        <v>53</v>
      </c>
      <c r="D2075" t="s">
        <v>16</v>
      </c>
      <c r="E2075" t="s">
        <v>21</v>
      </c>
      <c r="F2075" s="1">
        <v>40515</v>
      </c>
      <c r="G2075">
        <v>646711337</v>
      </c>
      <c r="H2075" s="1">
        <v>40547</v>
      </c>
      <c r="I2075">
        <v>9</v>
      </c>
      <c r="J2075" s="6">
        <v>437.2</v>
      </c>
      <c r="K2075" s="6">
        <v>263.33</v>
      </c>
      <c r="L2075" s="7">
        <f>raw[[#This Row],[Unit Price]]*raw[[#This Row],[Units Sold]]</f>
        <v>3934.7999999999997</v>
      </c>
      <c r="M2075" s="7">
        <f>raw[[#This Row],[Unit Cost]]*raw[[#This Row],[Units Sold]]</f>
        <v>2369.9699999999998</v>
      </c>
      <c r="N2075" s="7">
        <f>raw[[#This Row],[Total Revenue]]-raw[[#This Row],[Total Cost]]</f>
        <v>1564.83</v>
      </c>
    </row>
    <row r="2076" spans="1:14" x14ac:dyDescent="0.25">
      <c r="A2076" t="s">
        <v>245</v>
      </c>
      <c r="B2076" t="s">
        <v>121</v>
      </c>
      <c r="C2076" t="s">
        <v>26</v>
      </c>
      <c r="D2076" t="s">
        <v>16</v>
      </c>
      <c r="E2076" t="s">
        <v>39</v>
      </c>
      <c r="F2076" s="1">
        <v>41844</v>
      </c>
      <c r="G2076">
        <v>399045598</v>
      </c>
      <c r="H2076" s="1">
        <v>41867</v>
      </c>
      <c r="I2076">
        <v>9</v>
      </c>
      <c r="J2076" s="6">
        <v>668.27</v>
      </c>
      <c r="K2076" s="6">
        <v>502.54</v>
      </c>
      <c r="L2076" s="7">
        <f>raw[[#This Row],[Unit Price]]*raw[[#This Row],[Units Sold]]</f>
        <v>6014.43</v>
      </c>
      <c r="M2076" s="7">
        <f>raw[[#This Row],[Unit Cost]]*raw[[#This Row],[Units Sold]]</f>
        <v>4522.8600000000006</v>
      </c>
      <c r="N2076" s="7">
        <f>raw[[#This Row],[Total Revenue]]-raw[[#This Row],[Total Cost]]</f>
        <v>1491.5699999999997</v>
      </c>
    </row>
    <row r="2077" spans="1:14" x14ac:dyDescent="0.25">
      <c r="A2077" t="s">
        <v>246</v>
      </c>
      <c r="B2077" t="s">
        <v>71</v>
      </c>
      <c r="C2077" t="s">
        <v>33</v>
      </c>
      <c r="D2077" t="s">
        <v>16</v>
      </c>
      <c r="E2077" t="s">
        <v>17</v>
      </c>
      <c r="F2077" s="1">
        <v>41345</v>
      </c>
      <c r="G2077">
        <v>375459754</v>
      </c>
      <c r="H2077" s="1">
        <v>41383</v>
      </c>
      <c r="I2077">
        <v>10</v>
      </c>
      <c r="J2077" s="6">
        <v>255.28</v>
      </c>
      <c r="K2077" s="6">
        <v>159.41999999999999</v>
      </c>
      <c r="L2077" s="7">
        <f>raw[[#This Row],[Unit Price]]*raw[[#This Row],[Units Sold]]</f>
        <v>2552.8000000000002</v>
      </c>
      <c r="M2077" s="7">
        <f>raw[[#This Row],[Unit Cost]]*raw[[#This Row],[Units Sold]]</f>
        <v>1594.1999999999998</v>
      </c>
      <c r="N2077" s="7">
        <f>raw[[#This Row],[Total Revenue]]-raw[[#This Row],[Total Cost]]</f>
        <v>958.60000000000036</v>
      </c>
    </row>
    <row r="2078" spans="1:14" x14ac:dyDescent="0.25">
      <c r="A2078" t="s">
        <v>18</v>
      </c>
      <c r="B2078" t="s">
        <v>27</v>
      </c>
      <c r="C2078" t="s">
        <v>53</v>
      </c>
      <c r="D2078" t="s">
        <v>16</v>
      </c>
      <c r="E2078" t="s">
        <v>29</v>
      </c>
      <c r="F2078" s="1">
        <v>40936</v>
      </c>
      <c r="G2078">
        <v>952565133</v>
      </c>
      <c r="H2078" s="1">
        <v>40973</v>
      </c>
      <c r="I2078">
        <v>7</v>
      </c>
      <c r="J2078" s="6">
        <v>437.2</v>
      </c>
      <c r="K2078" s="6">
        <v>263.33</v>
      </c>
      <c r="L2078" s="7">
        <f>raw[[#This Row],[Unit Price]]*raw[[#This Row],[Units Sold]]</f>
        <v>3060.4</v>
      </c>
      <c r="M2078" s="7">
        <f>raw[[#This Row],[Unit Cost]]*raw[[#This Row],[Units Sold]]</f>
        <v>1843.31</v>
      </c>
      <c r="N2078" s="7">
        <f>raw[[#This Row],[Total Revenue]]-raw[[#This Row],[Total Cost]]</f>
        <v>1217.0900000000001</v>
      </c>
    </row>
    <row r="2079" spans="1:14" x14ac:dyDescent="0.25">
      <c r="A2079" t="s">
        <v>78</v>
      </c>
      <c r="B2079" t="s">
        <v>181</v>
      </c>
      <c r="C2079" t="s">
        <v>53</v>
      </c>
      <c r="D2079" t="s">
        <v>24</v>
      </c>
      <c r="E2079" t="s">
        <v>29</v>
      </c>
      <c r="F2079" s="1">
        <v>41543</v>
      </c>
      <c r="G2079">
        <v>777285563</v>
      </c>
      <c r="H2079" s="1">
        <v>41564</v>
      </c>
      <c r="I2079">
        <v>8</v>
      </c>
      <c r="J2079" s="6">
        <v>437.2</v>
      </c>
      <c r="K2079" s="6">
        <v>263.33</v>
      </c>
      <c r="L2079" s="7">
        <f>raw[[#This Row],[Unit Price]]*raw[[#This Row],[Units Sold]]</f>
        <v>3497.6</v>
      </c>
      <c r="M2079" s="7">
        <f>raw[[#This Row],[Unit Cost]]*raw[[#This Row],[Units Sold]]</f>
        <v>2106.64</v>
      </c>
      <c r="N2079" s="7">
        <f>raw[[#This Row],[Total Revenue]]-raw[[#This Row],[Total Cost]]</f>
        <v>1390.96</v>
      </c>
    </row>
    <row r="2080" spans="1:14" x14ac:dyDescent="0.25">
      <c r="A2080" t="s">
        <v>245</v>
      </c>
      <c r="B2080" t="s">
        <v>25</v>
      </c>
      <c r="C2080" t="s">
        <v>44</v>
      </c>
      <c r="D2080" t="s">
        <v>16</v>
      </c>
      <c r="E2080" t="s">
        <v>39</v>
      </c>
      <c r="F2080" s="1">
        <v>41713</v>
      </c>
      <c r="G2080">
        <v>816857373</v>
      </c>
      <c r="H2080" s="1">
        <v>41718</v>
      </c>
      <c r="I2080">
        <v>9</v>
      </c>
      <c r="J2080" s="6">
        <v>109.28</v>
      </c>
      <c r="K2080" s="6">
        <v>35.840000000000003</v>
      </c>
      <c r="L2080" s="7">
        <f>raw[[#This Row],[Unit Price]]*raw[[#This Row],[Units Sold]]</f>
        <v>983.52</v>
      </c>
      <c r="M2080" s="7">
        <f>raw[[#This Row],[Unit Cost]]*raw[[#This Row],[Units Sold]]</f>
        <v>322.56000000000006</v>
      </c>
      <c r="N2080" s="7">
        <f>raw[[#This Row],[Total Revenue]]-raw[[#This Row],[Total Cost]]</f>
        <v>660.95999999999992</v>
      </c>
    </row>
    <row r="2081" spans="1:14" x14ac:dyDescent="0.25">
      <c r="A2081" t="s">
        <v>78</v>
      </c>
      <c r="B2081" t="s">
        <v>149</v>
      </c>
      <c r="C2081" t="s">
        <v>33</v>
      </c>
      <c r="D2081" t="s">
        <v>16</v>
      </c>
      <c r="E2081" t="s">
        <v>17</v>
      </c>
      <c r="F2081" s="1">
        <v>41768</v>
      </c>
      <c r="G2081">
        <v>308829391</v>
      </c>
      <c r="H2081" s="1">
        <v>41809</v>
      </c>
      <c r="I2081">
        <v>14</v>
      </c>
      <c r="J2081" s="6">
        <v>255.28</v>
      </c>
      <c r="K2081" s="6">
        <v>159.41999999999999</v>
      </c>
      <c r="L2081" s="7">
        <f>raw[[#This Row],[Unit Price]]*raw[[#This Row],[Units Sold]]</f>
        <v>3573.92</v>
      </c>
      <c r="M2081" s="7">
        <f>raw[[#This Row],[Unit Cost]]*raw[[#This Row],[Units Sold]]</f>
        <v>2231.8799999999997</v>
      </c>
      <c r="N2081" s="7">
        <f>raw[[#This Row],[Total Revenue]]-raw[[#This Row],[Total Cost]]</f>
        <v>1342.0400000000004</v>
      </c>
    </row>
    <row r="2082" spans="1:14" x14ac:dyDescent="0.25">
      <c r="A2082" t="s">
        <v>247</v>
      </c>
      <c r="B2082" t="s">
        <v>68</v>
      </c>
      <c r="C2082" t="s">
        <v>35</v>
      </c>
      <c r="D2082" t="s">
        <v>16</v>
      </c>
      <c r="E2082" t="s">
        <v>29</v>
      </c>
      <c r="F2082" s="1">
        <v>42415</v>
      </c>
      <c r="G2082">
        <v>811062943</v>
      </c>
      <c r="H2082" s="1">
        <v>42458</v>
      </c>
      <c r="I2082">
        <v>1</v>
      </c>
      <c r="J2082" s="6">
        <v>421.89</v>
      </c>
      <c r="K2082" s="6">
        <v>364.69</v>
      </c>
      <c r="L2082" s="7">
        <f>raw[[#This Row],[Unit Price]]*raw[[#This Row],[Units Sold]]</f>
        <v>421.89</v>
      </c>
      <c r="M2082" s="7">
        <f>raw[[#This Row],[Unit Cost]]*raw[[#This Row],[Units Sold]]</f>
        <v>364.69</v>
      </c>
      <c r="N2082" s="7">
        <f>raw[[#This Row],[Total Revenue]]-raw[[#This Row],[Total Cost]]</f>
        <v>57.199999999999989</v>
      </c>
    </row>
    <row r="2083" spans="1:14" x14ac:dyDescent="0.25">
      <c r="A2083" t="s">
        <v>30</v>
      </c>
      <c r="B2083" t="s">
        <v>171</v>
      </c>
      <c r="C2083" t="s">
        <v>33</v>
      </c>
      <c r="D2083" t="s">
        <v>16</v>
      </c>
      <c r="E2083" t="s">
        <v>17</v>
      </c>
      <c r="F2083" s="1">
        <v>40605</v>
      </c>
      <c r="G2083">
        <v>351731860</v>
      </c>
      <c r="H2083" s="1">
        <v>40621</v>
      </c>
      <c r="I2083">
        <v>7</v>
      </c>
      <c r="J2083" s="6">
        <v>255.28</v>
      </c>
      <c r="K2083" s="6">
        <v>159.41999999999999</v>
      </c>
      <c r="L2083" s="7">
        <f>raw[[#This Row],[Unit Price]]*raw[[#This Row],[Units Sold]]</f>
        <v>1786.96</v>
      </c>
      <c r="M2083" s="7">
        <f>raw[[#This Row],[Unit Cost]]*raw[[#This Row],[Units Sold]]</f>
        <v>1115.9399999999998</v>
      </c>
      <c r="N2083" s="7">
        <f>raw[[#This Row],[Total Revenue]]-raw[[#This Row],[Total Cost]]</f>
        <v>671.02000000000021</v>
      </c>
    </row>
    <row r="2084" spans="1:14" x14ac:dyDescent="0.25">
      <c r="A2084" t="s">
        <v>247</v>
      </c>
      <c r="B2084" t="s">
        <v>89</v>
      </c>
      <c r="C2084" t="s">
        <v>20</v>
      </c>
      <c r="D2084" t="s">
        <v>16</v>
      </c>
      <c r="E2084" t="s">
        <v>39</v>
      </c>
      <c r="F2084" s="1">
        <v>41972</v>
      </c>
      <c r="G2084">
        <v>179322469</v>
      </c>
      <c r="H2084" s="1">
        <v>41998</v>
      </c>
      <c r="I2084">
        <v>7</v>
      </c>
      <c r="J2084" s="6">
        <v>47.45</v>
      </c>
      <c r="K2084" s="6">
        <v>31.79</v>
      </c>
      <c r="L2084" s="7">
        <f>raw[[#This Row],[Unit Price]]*raw[[#This Row],[Units Sold]]</f>
        <v>332.15000000000003</v>
      </c>
      <c r="M2084" s="7">
        <f>raw[[#This Row],[Unit Cost]]*raw[[#This Row],[Units Sold]]</f>
        <v>222.53</v>
      </c>
      <c r="N2084" s="7">
        <f>raw[[#This Row],[Total Revenue]]-raw[[#This Row],[Total Cost]]</f>
        <v>109.62000000000003</v>
      </c>
    </row>
    <row r="2085" spans="1:14" x14ac:dyDescent="0.25">
      <c r="A2085" t="s">
        <v>245</v>
      </c>
      <c r="B2085" t="s">
        <v>154</v>
      </c>
      <c r="C2085" t="s">
        <v>33</v>
      </c>
      <c r="D2085" t="s">
        <v>24</v>
      </c>
      <c r="E2085" t="s">
        <v>39</v>
      </c>
      <c r="F2085" s="1">
        <v>42862</v>
      </c>
      <c r="G2085">
        <v>712633597</v>
      </c>
      <c r="H2085" s="1">
        <v>42890</v>
      </c>
      <c r="I2085">
        <v>5</v>
      </c>
      <c r="J2085" s="6">
        <v>255.28</v>
      </c>
      <c r="K2085" s="6">
        <v>159.41999999999999</v>
      </c>
      <c r="L2085" s="7">
        <f>raw[[#This Row],[Unit Price]]*raw[[#This Row],[Units Sold]]</f>
        <v>1276.4000000000001</v>
      </c>
      <c r="M2085" s="7">
        <f>raw[[#This Row],[Unit Cost]]*raw[[#This Row],[Units Sold]]</f>
        <v>797.09999999999991</v>
      </c>
      <c r="N2085" s="7">
        <f>raw[[#This Row],[Total Revenue]]-raw[[#This Row],[Total Cost]]</f>
        <v>479.30000000000018</v>
      </c>
    </row>
    <row r="2086" spans="1:14" x14ac:dyDescent="0.25">
      <c r="A2086" t="s">
        <v>246</v>
      </c>
      <c r="B2086" t="s">
        <v>66</v>
      </c>
      <c r="C2086" t="s">
        <v>35</v>
      </c>
      <c r="D2086" t="s">
        <v>16</v>
      </c>
      <c r="E2086" t="s">
        <v>17</v>
      </c>
      <c r="F2086" s="1">
        <v>42772</v>
      </c>
      <c r="G2086">
        <v>190776574</v>
      </c>
      <c r="H2086" s="1">
        <v>42814</v>
      </c>
      <c r="I2086">
        <v>6</v>
      </c>
      <c r="J2086" s="6">
        <v>421.89</v>
      </c>
      <c r="K2086" s="6">
        <v>364.69</v>
      </c>
      <c r="L2086" s="7">
        <f>raw[[#This Row],[Unit Price]]*raw[[#This Row],[Units Sold]]</f>
        <v>2531.34</v>
      </c>
      <c r="M2086" s="7">
        <f>raw[[#This Row],[Unit Cost]]*raw[[#This Row],[Units Sold]]</f>
        <v>2188.14</v>
      </c>
      <c r="N2086" s="7">
        <f>raw[[#This Row],[Total Revenue]]-raw[[#This Row],[Total Cost]]</f>
        <v>343.20000000000027</v>
      </c>
    </row>
    <row r="2087" spans="1:14" x14ac:dyDescent="0.25">
      <c r="A2087" t="s">
        <v>30</v>
      </c>
      <c r="B2087" t="s">
        <v>179</v>
      </c>
      <c r="C2087" t="s">
        <v>46</v>
      </c>
      <c r="D2087" t="s">
        <v>24</v>
      </c>
      <c r="E2087" t="s">
        <v>29</v>
      </c>
      <c r="F2087" s="1">
        <v>40208</v>
      </c>
      <c r="G2087">
        <v>523175227</v>
      </c>
      <c r="H2087" s="1">
        <v>40231</v>
      </c>
      <c r="I2087">
        <v>13</v>
      </c>
      <c r="J2087" s="6">
        <v>152.58000000000001</v>
      </c>
      <c r="K2087" s="6">
        <v>97.44</v>
      </c>
      <c r="L2087" s="7">
        <f>raw[[#This Row],[Unit Price]]*raw[[#This Row],[Units Sold]]</f>
        <v>1983.5400000000002</v>
      </c>
      <c r="M2087" s="7">
        <f>raw[[#This Row],[Unit Cost]]*raw[[#This Row],[Units Sold]]</f>
        <v>1266.72</v>
      </c>
      <c r="N2087" s="7">
        <f>raw[[#This Row],[Total Revenue]]-raw[[#This Row],[Total Cost]]</f>
        <v>716.82000000000016</v>
      </c>
    </row>
    <row r="2088" spans="1:14" x14ac:dyDescent="0.25">
      <c r="A2088" t="s">
        <v>18</v>
      </c>
      <c r="B2088" t="s">
        <v>63</v>
      </c>
      <c r="C2088" t="s">
        <v>23</v>
      </c>
      <c r="D2088" t="s">
        <v>24</v>
      </c>
      <c r="E2088" t="s">
        <v>39</v>
      </c>
      <c r="F2088" s="1">
        <v>42361</v>
      </c>
      <c r="G2088">
        <v>539565885</v>
      </c>
      <c r="H2088" s="1">
        <v>42404</v>
      </c>
      <c r="I2088">
        <v>14</v>
      </c>
      <c r="J2088" s="6">
        <v>154.06</v>
      </c>
      <c r="K2088" s="6">
        <v>90.93</v>
      </c>
      <c r="L2088" s="7">
        <f>raw[[#This Row],[Unit Price]]*raw[[#This Row],[Units Sold]]</f>
        <v>2156.84</v>
      </c>
      <c r="M2088" s="7">
        <f>raw[[#This Row],[Unit Cost]]*raw[[#This Row],[Units Sold]]</f>
        <v>1273.02</v>
      </c>
      <c r="N2088" s="7">
        <f>raw[[#This Row],[Total Revenue]]-raw[[#This Row],[Total Cost]]</f>
        <v>883.82000000000016</v>
      </c>
    </row>
    <row r="2089" spans="1:14" x14ac:dyDescent="0.25">
      <c r="A2089" t="s">
        <v>18</v>
      </c>
      <c r="B2089" t="s">
        <v>77</v>
      </c>
      <c r="C2089" t="s">
        <v>53</v>
      </c>
      <c r="D2089" t="s">
        <v>16</v>
      </c>
      <c r="E2089" t="s">
        <v>17</v>
      </c>
      <c r="F2089" s="1">
        <v>41600</v>
      </c>
      <c r="G2089">
        <v>939997375</v>
      </c>
      <c r="H2089" s="1">
        <v>41607</v>
      </c>
      <c r="I2089">
        <v>8</v>
      </c>
      <c r="J2089" s="6">
        <v>437.2</v>
      </c>
      <c r="K2089" s="6">
        <v>263.33</v>
      </c>
      <c r="L2089" s="7">
        <f>raw[[#This Row],[Unit Price]]*raw[[#This Row],[Units Sold]]</f>
        <v>3497.6</v>
      </c>
      <c r="M2089" s="7">
        <f>raw[[#This Row],[Unit Cost]]*raw[[#This Row],[Units Sold]]</f>
        <v>2106.64</v>
      </c>
      <c r="N2089" s="7">
        <f>raw[[#This Row],[Total Revenue]]-raw[[#This Row],[Total Cost]]</f>
        <v>1390.96</v>
      </c>
    </row>
    <row r="2090" spans="1:14" x14ac:dyDescent="0.25">
      <c r="A2090" t="s">
        <v>30</v>
      </c>
      <c r="B2090" t="s">
        <v>179</v>
      </c>
      <c r="C2090" t="s">
        <v>23</v>
      </c>
      <c r="D2090" t="s">
        <v>16</v>
      </c>
      <c r="E2090" t="s">
        <v>21</v>
      </c>
      <c r="F2090" s="1">
        <v>41746</v>
      </c>
      <c r="G2090">
        <v>244831025</v>
      </c>
      <c r="H2090" s="1">
        <v>41787</v>
      </c>
      <c r="I2090">
        <v>16</v>
      </c>
      <c r="J2090" s="6">
        <v>154.06</v>
      </c>
      <c r="K2090" s="6">
        <v>90.93</v>
      </c>
      <c r="L2090" s="7">
        <f>raw[[#This Row],[Unit Price]]*raw[[#This Row],[Units Sold]]</f>
        <v>2464.96</v>
      </c>
      <c r="M2090" s="7">
        <f>raw[[#This Row],[Unit Cost]]*raw[[#This Row],[Units Sold]]</f>
        <v>1454.88</v>
      </c>
      <c r="N2090" s="7">
        <f>raw[[#This Row],[Total Revenue]]-raw[[#This Row],[Total Cost]]</f>
        <v>1010.0799999999999</v>
      </c>
    </row>
    <row r="2091" spans="1:14" x14ac:dyDescent="0.25">
      <c r="A2091" t="s">
        <v>245</v>
      </c>
      <c r="B2091" t="s">
        <v>204</v>
      </c>
      <c r="C2091" t="s">
        <v>38</v>
      </c>
      <c r="D2091" t="s">
        <v>24</v>
      </c>
      <c r="E2091" t="s">
        <v>39</v>
      </c>
      <c r="F2091" s="1">
        <v>42858</v>
      </c>
      <c r="G2091">
        <v>644740664</v>
      </c>
      <c r="H2091" s="1">
        <v>42859</v>
      </c>
      <c r="I2091">
        <v>3</v>
      </c>
      <c r="J2091" s="6">
        <v>205.7</v>
      </c>
      <c r="K2091" s="6">
        <v>117.11</v>
      </c>
      <c r="L2091" s="7">
        <f>raw[[#This Row],[Unit Price]]*raw[[#This Row],[Units Sold]]</f>
        <v>617.09999999999991</v>
      </c>
      <c r="M2091" s="7">
        <f>raw[[#This Row],[Unit Cost]]*raw[[#This Row],[Units Sold]]</f>
        <v>351.33</v>
      </c>
      <c r="N2091" s="7">
        <f>raw[[#This Row],[Total Revenue]]-raw[[#This Row],[Total Cost]]</f>
        <v>265.76999999999992</v>
      </c>
    </row>
    <row r="2092" spans="1:14" x14ac:dyDescent="0.25">
      <c r="A2092" t="s">
        <v>30</v>
      </c>
      <c r="B2092" t="s">
        <v>219</v>
      </c>
      <c r="C2092" t="s">
        <v>67</v>
      </c>
      <c r="D2092" t="s">
        <v>24</v>
      </c>
      <c r="E2092" t="s">
        <v>17</v>
      </c>
      <c r="F2092" s="1">
        <v>42621</v>
      </c>
      <c r="G2092">
        <v>350712621</v>
      </c>
      <c r="H2092" s="1">
        <v>42634</v>
      </c>
      <c r="I2092">
        <v>4</v>
      </c>
      <c r="J2092" s="6">
        <v>9.33</v>
      </c>
      <c r="K2092" s="6">
        <v>6.92</v>
      </c>
      <c r="L2092" s="7">
        <f>raw[[#This Row],[Unit Price]]*raw[[#This Row],[Units Sold]]</f>
        <v>37.32</v>
      </c>
      <c r="M2092" s="7">
        <f>raw[[#This Row],[Unit Cost]]*raw[[#This Row],[Units Sold]]</f>
        <v>27.68</v>
      </c>
      <c r="N2092" s="7">
        <f>raw[[#This Row],[Total Revenue]]-raw[[#This Row],[Total Cost]]</f>
        <v>9.64</v>
      </c>
    </row>
    <row r="2093" spans="1:14" x14ac:dyDescent="0.25">
      <c r="A2093" t="s">
        <v>247</v>
      </c>
      <c r="B2093" t="s">
        <v>68</v>
      </c>
      <c r="C2093" t="s">
        <v>44</v>
      </c>
      <c r="D2093" t="s">
        <v>24</v>
      </c>
      <c r="E2093" t="s">
        <v>21</v>
      </c>
      <c r="F2093" s="1">
        <v>40491</v>
      </c>
      <c r="G2093">
        <v>344045722</v>
      </c>
      <c r="H2093" s="1">
        <v>40528</v>
      </c>
      <c r="I2093">
        <v>16</v>
      </c>
      <c r="J2093" s="6">
        <v>109.28</v>
      </c>
      <c r="K2093" s="6">
        <v>35.840000000000003</v>
      </c>
      <c r="L2093" s="7">
        <f>raw[[#This Row],[Unit Price]]*raw[[#This Row],[Units Sold]]</f>
        <v>1748.48</v>
      </c>
      <c r="M2093" s="7">
        <f>raw[[#This Row],[Unit Cost]]*raw[[#This Row],[Units Sold]]</f>
        <v>573.44000000000005</v>
      </c>
      <c r="N2093" s="7">
        <f>raw[[#This Row],[Total Revenue]]-raw[[#This Row],[Total Cost]]</f>
        <v>1175.04</v>
      </c>
    </row>
    <row r="2094" spans="1:14" x14ac:dyDescent="0.25">
      <c r="A2094" t="s">
        <v>30</v>
      </c>
      <c r="B2094" t="s">
        <v>139</v>
      </c>
      <c r="C2094" t="s">
        <v>23</v>
      </c>
      <c r="D2094" t="s">
        <v>16</v>
      </c>
      <c r="E2094" t="s">
        <v>17</v>
      </c>
      <c r="F2094" s="1">
        <v>41844</v>
      </c>
      <c r="G2094">
        <v>326351296</v>
      </c>
      <c r="H2094" s="1">
        <v>41892</v>
      </c>
      <c r="I2094">
        <v>6</v>
      </c>
      <c r="J2094" s="6">
        <v>154.06</v>
      </c>
      <c r="K2094" s="6">
        <v>90.93</v>
      </c>
      <c r="L2094" s="7">
        <f>raw[[#This Row],[Unit Price]]*raw[[#This Row],[Units Sold]]</f>
        <v>924.36</v>
      </c>
      <c r="M2094" s="7">
        <f>raw[[#This Row],[Unit Cost]]*raw[[#This Row],[Units Sold]]</f>
        <v>545.58000000000004</v>
      </c>
      <c r="N2094" s="7">
        <f>raw[[#This Row],[Total Revenue]]-raw[[#This Row],[Total Cost]]</f>
        <v>378.78</v>
      </c>
    </row>
    <row r="2095" spans="1:14" x14ac:dyDescent="0.25">
      <c r="A2095" t="s">
        <v>18</v>
      </c>
      <c r="B2095" t="s">
        <v>99</v>
      </c>
      <c r="C2095" t="s">
        <v>46</v>
      </c>
      <c r="D2095" t="s">
        <v>16</v>
      </c>
      <c r="E2095" t="s">
        <v>29</v>
      </c>
      <c r="F2095" s="1">
        <v>42765</v>
      </c>
      <c r="G2095">
        <v>969553172</v>
      </c>
      <c r="H2095" s="1">
        <v>42773</v>
      </c>
      <c r="I2095">
        <v>2</v>
      </c>
      <c r="J2095" s="6">
        <v>152.58000000000001</v>
      </c>
      <c r="K2095" s="6">
        <v>97.44</v>
      </c>
      <c r="L2095" s="7">
        <f>raw[[#This Row],[Unit Price]]*raw[[#This Row],[Units Sold]]</f>
        <v>305.16000000000003</v>
      </c>
      <c r="M2095" s="7">
        <f>raw[[#This Row],[Unit Cost]]*raw[[#This Row],[Units Sold]]</f>
        <v>194.88</v>
      </c>
      <c r="N2095" s="7">
        <f>raw[[#This Row],[Total Revenue]]-raw[[#This Row],[Total Cost]]</f>
        <v>110.28000000000003</v>
      </c>
    </row>
    <row r="2096" spans="1:14" x14ac:dyDescent="0.25">
      <c r="A2096" t="s">
        <v>18</v>
      </c>
      <c r="B2096" t="s">
        <v>108</v>
      </c>
      <c r="C2096" t="s">
        <v>46</v>
      </c>
      <c r="D2096" t="s">
        <v>24</v>
      </c>
      <c r="E2096" t="s">
        <v>21</v>
      </c>
      <c r="F2096" s="1">
        <v>42493</v>
      </c>
      <c r="G2096">
        <v>765887677</v>
      </c>
      <c r="H2096" s="1">
        <v>42539</v>
      </c>
      <c r="I2096">
        <v>3</v>
      </c>
      <c r="J2096" s="6">
        <v>152.58000000000001</v>
      </c>
      <c r="K2096" s="6">
        <v>97.44</v>
      </c>
      <c r="L2096" s="7">
        <f>raw[[#This Row],[Unit Price]]*raw[[#This Row],[Units Sold]]</f>
        <v>457.74</v>
      </c>
      <c r="M2096" s="7">
        <f>raw[[#This Row],[Unit Cost]]*raw[[#This Row],[Units Sold]]</f>
        <v>292.32</v>
      </c>
      <c r="N2096" s="7">
        <f>raw[[#This Row],[Total Revenue]]-raw[[#This Row],[Total Cost]]</f>
        <v>165.42000000000002</v>
      </c>
    </row>
    <row r="2097" spans="1:14" x14ac:dyDescent="0.25">
      <c r="A2097" t="s">
        <v>246</v>
      </c>
      <c r="B2097" t="s">
        <v>201</v>
      </c>
      <c r="C2097" t="s">
        <v>20</v>
      </c>
      <c r="D2097" t="s">
        <v>16</v>
      </c>
      <c r="E2097" t="s">
        <v>17</v>
      </c>
      <c r="F2097" s="1">
        <v>42041</v>
      </c>
      <c r="G2097">
        <v>977903640</v>
      </c>
      <c r="H2097" s="1">
        <v>42064</v>
      </c>
      <c r="I2097">
        <v>4</v>
      </c>
      <c r="J2097" s="6">
        <v>47.45</v>
      </c>
      <c r="K2097" s="6">
        <v>31.79</v>
      </c>
      <c r="L2097" s="7">
        <f>raw[[#This Row],[Unit Price]]*raw[[#This Row],[Units Sold]]</f>
        <v>189.8</v>
      </c>
      <c r="M2097" s="7">
        <f>raw[[#This Row],[Unit Cost]]*raw[[#This Row],[Units Sold]]</f>
        <v>127.16</v>
      </c>
      <c r="N2097" s="7">
        <f>raw[[#This Row],[Total Revenue]]-raw[[#This Row],[Total Cost]]</f>
        <v>62.640000000000015</v>
      </c>
    </row>
    <row r="2098" spans="1:14" x14ac:dyDescent="0.25">
      <c r="A2098" t="s">
        <v>78</v>
      </c>
      <c r="B2098" t="s">
        <v>161</v>
      </c>
      <c r="C2098" t="s">
        <v>50</v>
      </c>
      <c r="D2098" t="s">
        <v>24</v>
      </c>
      <c r="E2098" t="s">
        <v>21</v>
      </c>
      <c r="F2098" s="1">
        <v>42808</v>
      </c>
      <c r="G2098">
        <v>688462388</v>
      </c>
      <c r="H2098" s="1">
        <v>42828</v>
      </c>
      <c r="I2098">
        <v>1</v>
      </c>
      <c r="J2098" s="6">
        <v>81.73</v>
      </c>
      <c r="K2098" s="6">
        <v>56.67</v>
      </c>
      <c r="L2098" s="7">
        <f>raw[[#This Row],[Unit Price]]*raw[[#This Row],[Units Sold]]</f>
        <v>81.73</v>
      </c>
      <c r="M2098" s="7">
        <f>raw[[#This Row],[Unit Cost]]*raw[[#This Row],[Units Sold]]</f>
        <v>56.67</v>
      </c>
      <c r="N2098" s="7">
        <f>raw[[#This Row],[Total Revenue]]-raw[[#This Row],[Total Cost]]</f>
        <v>25.060000000000002</v>
      </c>
    </row>
    <row r="2099" spans="1:14" x14ac:dyDescent="0.25">
      <c r="A2099" t="s">
        <v>18</v>
      </c>
      <c r="B2099" t="s">
        <v>62</v>
      </c>
      <c r="C2099" t="s">
        <v>23</v>
      </c>
      <c r="D2099" t="s">
        <v>16</v>
      </c>
      <c r="E2099" t="s">
        <v>21</v>
      </c>
      <c r="F2099" s="1">
        <v>42435</v>
      </c>
      <c r="G2099">
        <v>850737750</v>
      </c>
      <c r="H2099" s="1">
        <v>42436</v>
      </c>
      <c r="I2099">
        <v>2</v>
      </c>
      <c r="J2099" s="6">
        <v>154.06</v>
      </c>
      <c r="K2099" s="6">
        <v>90.93</v>
      </c>
      <c r="L2099" s="7">
        <f>raw[[#This Row],[Unit Price]]*raw[[#This Row],[Units Sold]]</f>
        <v>308.12</v>
      </c>
      <c r="M2099" s="7">
        <f>raw[[#This Row],[Unit Cost]]*raw[[#This Row],[Units Sold]]</f>
        <v>181.86</v>
      </c>
      <c r="N2099" s="7">
        <f>raw[[#This Row],[Total Revenue]]-raw[[#This Row],[Total Cost]]</f>
        <v>126.25999999999999</v>
      </c>
    </row>
    <row r="2100" spans="1:14" x14ac:dyDescent="0.25">
      <c r="A2100" t="s">
        <v>246</v>
      </c>
      <c r="B2100" t="s">
        <v>124</v>
      </c>
      <c r="C2100" t="s">
        <v>23</v>
      </c>
      <c r="D2100" t="s">
        <v>16</v>
      </c>
      <c r="E2100" t="s">
        <v>39</v>
      </c>
      <c r="F2100" s="1">
        <v>41717</v>
      </c>
      <c r="G2100">
        <v>238216054</v>
      </c>
      <c r="H2100" s="1">
        <v>41765</v>
      </c>
      <c r="I2100">
        <v>4</v>
      </c>
      <c r="J2100" s="6">
        <v>154.06</v>
      </c>
      <c r="K2100" s="6">
        <v>90.93</v>
      </c>
      <c r="L2100" s="7">
        <f>raw[[#This Row],[Unit Price]]*raw[[#This Row],[Units Sold]]</f>
        <v>616.24</v>
      </c>
      <c r="M2100" s="7">
        <f>raw[[#This Row],[Unit Cost]]*raw[[#This Row],[Units Sold]]</f>
        <v>363.72</v>
      </c>
      <c r="N2100" s="7">
        <f>raw[[#This Row],[Total Revenue]]-raw[[#This Row],[Total Cost]]</f>
        <v>252.51999999999998</v>
      </c>
    </row>
    <row r="2101" spans="1:14" x14ac:dyDescent="0.25">
      <c r="A2101" t="s">
        <v>30</v>
      </c>
      <c r="B2101" t="s">
        <v>191</v>
      </c>
      <c r="C2101" t="s">
        <v>33</v>
      </c>
      <c r="D2101" t="s">
        <v>24</v>
      </c>
      <c r="E2101" t="s">
        <v>39</v>
      </c>
      <c r="F2101" s="1">
        <v>40457</v>
      </c>
      <c r="G2101">
        <v>394696128</v>
      </c>
      <c r="H2101" s="1">
        <v>40482</v>
      </c>
      <c r="I2101">
        <v>14</v>
      </c>
      <c r="J2101" s="6">
        <v>255.28</v>
      </c>
      <c r="K2101" s="6">
        <v>159.41999999999999</v>
      </c>
      <c r="L2101" s="7">
        <f>raw[[#This Row],[Unit Price]]*raw[[#This Row],[Units Sold]]</f>
        <v>3573.92</v>
      </c>
      <c r="M2101" s="7">
        <f>raw[[#This Row],[Unit Cost]]*raw[[#This Row],[Units Sold]]</f>
        <v>2231.8799999999997</v>
      </c>
      <c r="N2101" s="7">
        <f>raw[[#This Row],[Total Revenue]]-raw[[#This Row],[Total Cost]]</f>
        <v>1342.0400000000004</v>
      </c>
    </row>
    <row r="2102" spans="1:14" x14ac:dyDescent="0.25">
      <c r="A2102" t="s">
        <v>30</v>
      </c>
      <c r="B2102" t="s">
        <v>69</v>
      </c>
      <c r="C2102" t="s">
        <v>15</v>
      </c>
      <c r="D2102" t="s">
        <v>24</v>
      </c>
      <c r="E2102" t="s">
        <v>21</v>
      </c>
      <c r="F2102" s="1">
        <v>41611</v>
      </c>
      <c r="G2102">
        <v>684289300</v>
      </c>
      <c r="H2102" s="1">
        <v>41627</v>
      </c>
      <c r="I2102">
        <v>9</v>
      </c>
      <c r="J2102" s="6">
        <v>651.21</v>
      </c>
      <c r="K2102" s="6">
        <v>524.96</v>
      </c>
      <c r="L2102" s="7">
        <f>raw[[#This Row],[Unit Price]]*raw[[#This Row],[Units Sold]]</f>
        <v>5860.89</v>
      </c>
      <c r="M2102" s="7">
        <f>raw[[#This Row],[Unit Cost]]*raw[[#This Row],[Units Sold]]</f>
        <v>4724.6400000000003</v>
      </c>
      <c r="N2102" s="7">
        <f>raw[[#This Row],[Total Revenue]]-raw[[#This Row],[Total Cost]]</f>
        <v>1136.25</v>
      </c>
    </row>
    <row r="2103" spans="1:14" x14ac:dyDescent="0.25">
      <c r="A2103" t="s">
        <v>78</v>
      </c>
      <c r="B2103" t="s">
        <v>78</v>
      </c>
      <c r="C2103" t="s">
        <v>46</v>
      </c>
      <c r="D2103" t="s">
        <v>16</v>
      </c>
      <c r="E2103" t="s">
        <v>39</v>
      </c>
      <c r="F2103" s="1">
        <v>41608</v>
      </c>
      <c r="G2103">
        <v>541419398</v>
      </c>
      <c r="H2103" s="1">
        <v>41648</v>
      </c>
      <c r="I2103">
        <v>11</v>
      </c>
      <c r="J2103" s="6">
        <v>152.58000000000001</v>
      </c>
      <c r="K2103" s="6">
        <v>97.44</v>
      </c>
      <c r="L2103" s="7">
        <f>raw[[#This Row],[Unit Price]]*raw[[#This Row],[Units Sold]]</f>
        <v>1678.38</v>
      </c>
      <c r="M2103" s="7">
        <f>raw[[#This Row],[Unit Cost]]*raw[[#This Row],[Units Sold]]</f>
        <v>1071.8399999999999</v>
      </c>
      <c r="N2103" s="7">
        <f>raw[[#This Row],[Total Revenue]]-raw[[#This Row],[Total Cost]]</f>
        <v>606.54000000000019</v>
      </c>
    </row>
    <row r="2104" spans="1:14" x14ac:dyDescent="0.25">
      <c r="A2104" t="s">
        <v>18</v>
      </c>
      <c r="B2104" t="s">
        <v>195</v>
      </c>
      <c r="C2104" t="s">
        <v>33</v>
      </c>
      <c r="D2104" t="s">
        <v>24</v>
      </c>
      <c r="E2104" t="s">
        <v>29</v>
      </c>
      <c r="F2104" s="1">
        <v>42801</v>
      </c>
      <c r="G2104">
        <v>820822751</v>
      </c>
      <c r="H2104" s="1">
        <v>42828</v>
      </c>
      <c r="I2104">
        <v>14</v>
      </c>
      <c r="J2104" s="6">
        <v>255.28</v>
      </c>
      <c r="K2104" s="6">
        <v>159.41999999999999</v>
      </c>
      <c r="L2104" s="7">
        <f>raw[[#This Row],[Unit Price]]*raw[[#This Row],[Units Sold]]</f>
        <v>3573.92</v>
      </c>
      <c r="M2104" s="7">
        <f>raw[[#This Row],[Unit Cost]]*raw[[#This Row],[Units Sold]]</f>
        <v>2231.8799999999997</v>
      </c>
      <c r="N2104" s="7">
        <f>raw[[#This Row],[Total Revenue]]-raw[[#This Row],[Total Cost]]</f>
        <v>1342.0400000000004</v>
      </c>
    </row>
    <row r="2105" spans="1:14" x14ac:dyDescent="0.25">
      <c r="A2105" t="s">
        <v>78</v>
      </c>
      <c r="B2105" t="s">
        <v>181</v>
      </c>
      <c r="C2105" t="s">
        <v>53</v>
      </c>
      <c r="D2105" t="s">
        <v>16</v>
      </c>
      <c r="E2105" t="s">
        <v>21</v>
      </c>
      <c r="F2105" s="1">
        <v>41014</v>
      </c>
      <c r="G2105">
        <v>647548186</v>
      </c>
      <c r="H2105" s="1">
        <v>41014</v>
      </c>
      <c r="I2105">
        <v>5</v>
      </c>
      <c r="J2105" s="6">
        <v>437.2</v>
      </c>
      <c r="K2105" s="6">
        <v>263.33</v>
      </c>
      <c r="L2105" s="7">
        <f>raw[[#This Row],[Unit Price]]*raw[[#This Row],[Units Sold]]</f>
        <v>2186</v>
      </c>
      <c r="M2105" s="7">
        <f>raw[[#This Row],[Unit Cost]]*raw[[#This Row],[Units Sold]]</f>
        <v>1316.6499999999999</v>
      </c>
      <c r="N2105" s="7">
        <f>raw[[#This Row],[Total Revenue]]-raw[[#This Row],[Total Cost]]</f>
        <v>869.35000000000014</v>
      </c>
    </row>
    <row r="2106" spans="1:14" x14ac:dyDescent="0.25">
      <c r="A2106" t="s">
        <v>245</v>
      </c>
      <c r="B2106" t="s">
        <v>208</v>
      </c>
      <c r="C2106" t="s">
        <v>33</v>
      </c>
      <c r="D2106" t="s">
        <v>24</v>
      </c>
      <c r="E2106" t="s">
        <v>17</v>
      </c>
      <c r="F2106" s="1">
        <v>40760</v>
      </c>
      <c r="G2106">
        <v>566957032</v>
      </c>
      <c r="H2106" s="1">
        <v>40804</v>
      </c>
      <c r="I2106">
        <v>7</v>
      </c>
      <c r="J2106" s="6">
        <v>255.28</v>
      </c>
      <c r="K2106" s="6">
        <v>159.41999999999999</v>
      </c>
      <c r="L2106" s="7">
        <f>raw[[#This Row],[Unit Price]]*raw[[#This Row],[Units Sold]]</f>
        <v>1786.96</v>
      </c>
      <c r="M2106" s="7">
        <f>raw[[#This Row],[Unit Cost]]*raw[[#This Row],[Units Sold]]</f>
        <v>1115.9399999999998</v>
      </c>
      <c r="N2106" s="7">
        <f>raw[[#This Row],[Total Revenue]]-raw[[#This Row],[Total Cost]]</f>
        <v>671.02000000000021</v>
      </c>
    </row>
    <row r="2107" spans="1:14" x14ac:dyDescent="0.25">
      <c r="A2107" t="s">
        <v>245</v>
      </c>
      <c r="B2107" t="s">
        <v>210</v>
      </c>
      <c r="C2107" t="s">
        <v>15</v>
      </c>
      <c r="D2107" t="s">
        <v>24</v>
      </c>
      <c r="E2107" t="s">
        <v>17</v>
      </c>
      <c r="F2107" s="1">
        <v>42792</v>
      </c>
      <c r="G2107">
        <v>294723117</v>
      </c>
      <c r="H2107" s="1">
        <v>42821</v>
      </c>
      <c r="I2107">
        <v>7</v>
      </c>
      <c r="J2107" s="6">
        <v>651.21</v>
      </c>
      <c r="K2107" s="6">
        <v>524.96</v>
      </c>
      <c r="L2107" s="7">
        <f>raw[[#This Row],[Unit Price]]*raw[[#This Row],[Units Sold]]</f>
        <v>4558.47</v>
      </c>
      <c r="M2107" s="7">
        <f>raw[[#This Row],[Unit Cost]]*raw[[#This Row],[Units Sold]]</f>
        <v>3674.7200000000003</v>
      </c>
      <c r="N2107" s="7">
        <f>raw[[#This Row],[Total Revenue]]-raw[[#This Row],[Total Cost]]</f>
        <v>883.75</v>
      </c>
    </row>
    <row r="2108" spans="1:14" x14ac:dyDescent="0.25">
      <c r="A2108" t="s">
        <v>245</v>
      </c>
      <c r="B2108" t="s">
        <v>37</v>
      </c>
      <c r="C2108" t="s">
        <v>38</v>
      </c>
      <c r="D2108" t="s">
        <v>24</v>
      </c>
      <c r="E2108" t="s">
        <v>21</v>
      </c>
      <c r="F2108" s="1">
        <v>42718</v>
      </c>
      <c r="G2108">
        <v>966832768</v>
      </c>
      <c r="H2108" s="1">
        <v>42760</v>
      </c>
      <c r="I2108">
        <v>10</v>
      </c>
      <c r="J2108" s="6">
        <v>205.7</v>
      </c>
      <c r="K2108" s="6">
        <v>117.11</v>
      </c>
      <c r="L2108" s="7">
        <f>raw[[#This Row],[Unit Price]]*raw[[#This Row],[Units Sold]]</f>
        <v>2057</v>
      </c>
      <c r="M2108" s="7">
        <f>raw[[#This Row],[Unit Cost]]*raw[[#This Row],[Units Sold]]</f>
        <v>1171.0999999999999</v>
      </c>
      <c r="N2108" s="7">
        <f>raw[[#This Row],[Total Revenue]]-raw[[#This Row],[Total Cost]]</f>
        <v>885.90000000000009</v>
      </c>
    </row>
    <row r="2109" spans="1:14" x14ac:dyDescent="0.25">
      <c r="A2109" t="s">
        <v>245</v>
      </c>
      <c r="B2109" t="s">
        <v>154</v>
      </c>
      <c r="C2109" t="s">
        <v>50</v>
      </c>
      <c r="D2109" t="s">
        <v>16</v>
      </c>
      <c r="E2109" t="s">
        <v>29</v>
      </c>
      <c r="F2109" s="1">
        <v>40685</v>
      </c>
      <c r="G2109">
        <v>189584815</v>
      </c>
      <c r="H2109" s="1">
        <v>40691</v>
      </c>
      <c r="I2109">
        <v>2</v>
      </c>
      <c r="J2109" s="6">
        <v>81.73</v>
      </c>
      <c r="K2109" s="6">
        <v>56.67</v>
      </c>
      <c r="L2109" s="7">
        <f>raw[[#This Row],[Unit Price]]*raw[[#This Row],[Units Sold]]</f>
        <v>163.46</v>
      </c>
      <c r="M2109" s="7">
        <f>raw[[#This Row],[Unit Cost]]*raw[[#This Row],[Units Sold]]</f>
        <v>113.34</v>
      </c>
      <c r="N2109" s="7">
        <f>raw[[#This Row],[Total Revenue]]-raw[[#This Row],[Total Cost]]</f>
        <v>50.120000000000005</v>
      </c>
    </row>
    <row r="2110" spans="1:14" x14ac:dyDescent="0.25">
      <c r="A2110" t="s">
        <v>246</v>
      </c>
      <c r="B2110" t="s">
        <v>197</v>
      </c>
      <c r="C2110" t="s">
        <v>50</v>
      </c>
      <c r="D2110" t="s">
        <v>16</v>
      </c>
      <c r="E2110" t="s">
        <v>39</v>
      </c>
      <c r="F2110" s="1">
        <v>42763</v>
      </c>
      <c r="G2110">
        <v>589590585</v>
      </c>
      <c r="H2110" s="1">
        <v>42773</v>
      </c>
      <c r="I2110">
        <v>3</v>
      </c>
      <c r="J2110" s="6">
        <v>81.73</v>
      </c>
      <c r="K2110" s="6">
        <v>56.67</v>
      </c>
      <c r="L2110" s="7">
        <f>raw[[#This Row],[Unit Price]]*raw[[#This Row],[Units Sold]]</f>
        <v>245.19</v>
      </c>
      <c r="M2110" s="7">
        <f>raw[[#This Row],[Unit Cost]]*raw[[#This Row],[Units Sold]]</f>
        <v>170.01</v>
      </c>
      <c r="N2110" s="7">
        <f>raw[[#This Row],[Total Revenue]]-raw[[#This Row],[Total Cost]]</f>
        <v>75.180000000000007</v>
      </c>
    </row>
    <row r="2111" spans="1:14" x14ac:dyDescent="0.25">
      <c r="A2111" t="s">
        <v>30</v>
      </c>
      <c r="B2111" t="s">
        <v>212</v>
      </c>
      <c r="C2111" t="s">
        <v>35</v>
      </c>
      <c r="D2111" t="s">
        <v>24</v>
      </c>
      <c r="E2111" t="s">
        <v>17</v>
      </c>
      <c r="F2111" s="1">
        <v>40195</v>
      </c>
      <c r="G2111">
        <v>363773906</v>
      </c>
      <c r="H2111" s="1">
        <v>40224</v>
      </c>
      <c r="I2111">
        <v>13</v>
      </c>
      <c r="J2111" s="6">
        <v>421.89</v>
      </c>
      <c r="K2111" s="6">
        <v>364.69</v>
      </c>
      <c r="L2111" s="7">
        <f>raw[[#This Row],[Unit Price]]*raw[[#This Row],[Units Sold]]</f>
        <v>5484.57</v>
      </c>
      <c r="M2111" s="7">
        <f>raw[[#This Row],[Unit Cost]]*raw[[#This Row],[Units Sold]]</f>
        <v>4740.97</v>
      </c>
      <c r="N2111" s="7">
        <f>raw[[#This Row],[Total Revenue]]-raw[[#This Row],[Total Cost]]</f>
        <v>743.59999999999945</v>
      </c>
    </row>
    <row r="2112" spans="1:14" x14ac:dyDescent="0.25">
      <c r="A2112" t="s">
        <v>245</v>
      </c>
      <c r="B2112" t="s">
        <v>97</v>
      </c>
      <c r="C2112" t="s">
        <v>26</v>
      </c>
      <c r="D2112" t="s">
        <v>16</v>
      </c>
      <c r="E2112" t="s">
        <v>29</v>
      </c>
      <c r="F2112" s="1">
        <v>41209</v>
      </c>
      <c r="G2112">
        <v>929371106</v>
      </c>
      <c r="H2112" s="1">
        <v>41259</v>
      </c>
      <c r="I2112">
        <v>1</v>
      </c>
      <c r="J2112" s="6">
        <v>668.27</v>
      </c>
      <c r="K2112" s="6">
        <v>502.54</v>
      </c>
      <c r="L2112" s="7">
        <f>raw[[#This Row],[Unit Price]]*raw[[#This Row],[Units Sold]]</f>
        <v>668.27</v>
      </c>
      <c r="M2112" s="7">
        <f>raw[[#This Row],[Unit Cost]]*raw[[#This Row],[Units Sold]]</f>
        <v>502.54</v>
      </c>
      <c r="N2112" s="7">
        <f>raw[[#This Row],[Total Revenue]]-raw[[#This Row],[Total Cost]]</f>
        <v>165.72999999999996</v>
      </c>
    </row>
    <row r="2113" spans="1:14" x14ac:dyDescent="0.25">
      <c r="A2113" t="s">
        <v>245</v>
      </c>
      <c r="B2113" t="s">
        <v>152</v>
      </c>
      <c r="C2113" t="s">
        <v>50</v>
      </c>
      <c r="D2113" t="s">
        <v>16</v>
      </c>
      <c r="E2113" t="s">
        <v>39</v>
      </c>
      <c r="F2113" s="1">
        <v>41978</v>
      </c>
      <c r="G2113">
        <v>173931014</v>
      </c>
      <c r="H2113" s="1">
        <v>41979</v>
      </c>
      <c r="I2113">
        <v>15</v>
      </c>
      <c r="J2113" s="6">
        <v>81.73</v>
      </c>
      <c r="K2113" s="6">
        <v>56.67</v>
      </c>
      <c r="L2113" s="7">
        <f>raw[[#This Row],[Unit Price]]*raw[[#This Row],[Units Sold]]</f>
        <v>1225.95</v>
      </c>
      <c r="M2113" s="7">
        <f>raw[[#This Row],[Unit Cost]]*raw[[#This Row],[Units Sold]]</f>
        <v>850.05000000000007</v>
      </c>
      <c r="N2113" s="7">
        <f>raw[[#This Row],[Total Revenue]]-raw[[#This Row],[Total Cost]]</f>
        <v>375.9</v>
      </c>
    </row>
    <row r="2114" spans="1:14" x14ac:dyDescent="0.25">
      <c r="A2114" t="s">
        <v>245</v>
      </c>
      <c r="B2114" t="s">
        <v>214</v>
      </c>
      <c r="C2114" t="s">
        <v>23</v>
      </c>
      <c r="D2114" t="s">
        <v>16</v>
      </c>
      <c r="E2114" t="s">
        <v>17</v>
      </c>
      <c r="F2114" s="1">
        <v>41827</v>
      </c>
      <c r="G2114">
        <v>105314958</v>
      </c>
      <c r="H2114" s="1">
        <v>41851</v>
      </c>
      <c r="I2114">
        <v>6</v>
      </c>
      <c r="J2114" s="6">
        <v>154.06</v>
      </c>
      <c r="K2114" s="6">
        <v>90.93</v>
      </c>
      <c r="L2114" s="7">
        <f>raw[[#This Row],[Unit Price]]*raw[[#This Row],[Units Sold]]</f>
        <v>924.36</v>
      </c>
      <c r="M2114" s="7">
        <f>raw[[#This Row],[Unit Cost]]*raw[[#This Row],[Units Sold]]</f>
        <v>545.58000000000004</v>
      </c>
      <c r="N2114" s="7">
        <f>raw[[#This Row],[Total Revenue]]-raw[[#This Row],[Total Cost]]</f>
        <v>378.78</v>
      </c>
    </row>
    <row r="2115" spans="1:14" x14ac:dyDescent="0.25">
      <c r="A2115" t="s">
        <v>18</v>
      </c>
      <c r="B2115" t="s">
        <v>41</v>
      </c>
      <c r="C2115" t="s">
        <v>53</v>
      </c>
      <c r="D2115" t="s">
        <v>16</v>
      </c>
      <c r="E2115" t="s">
        <v>21</v>
      </c>
      <c r="F2115" s="1">
        <v>41855</v>
      </c>
      <c r="G2115">
        <v>101696765</v>
      </c>
      <c r="H2115" s="1">
        <v>41901</v>
      </c>
      <c r="I2115">
        <v>5</v>
      </c>
      <c r="J2115" s="6">
        <v>437.2</v>
      </c>
      <c r="K2115" s="6">
        <v>263.33</v>
      </c>
      <c r="L2115" s="7">
        <f>raw[[#This Row],[Unit Price]]*raw[[#This Row],[Units Sold]]</f>
        <v>2186</v>
      </c>
      <c r="M2115" s="7">
        <f>raw[[#This Row],[Unit Cost]]*raw[[#This Row],[Units Sold]]</f>
        <v>1316.6499999999999</v>
      </c>
      <c r="N2115" s="7">
        <f>raw[[#This Row],[Total Revenue]]-raw[[#This Row],[Total Cost]]</f>
        <v>869.35000000000014</v>
      </c>
    </row>
    <row r="2116" spans="1:14" x14ac:dyDescent="0.25">
      <c r="A2116" t="s">
        <v>18</v>
      </c>
      <c r="B2116" t="s">
        <v>99</v>
      </c>
      <c r="C2116" t="s">
        <v>38</v>
      </c>
      <c r="D2116" t="s">
        <v>16</v>
      </c>
      <c r="E2116" t="s">
        <v>17</v>
      </c>
      <c r="F2116" s="1">
        <v>40782</v>
      </c>
      <c r="G2116">
        <v>961562764</v>
      </c>
      <c r="H2116" s="1">
        <v>40790</v>
      </c>
      <c r="I2116">
        <v>11</v>
      </c>
      <c r="J2116" s="6">
        <v>205.7</v>
      </c>
      <c r="K2116" s="6">
        <v>117.11</v>
      </c>
      <c r="L2116" s="7">
        <f>raw[[#This Row],[Unit Price]]*raw[[#This Row],[Units Sold]]</f>
        <v>2262.6999999999998</v>
      </c>
      <c r="M2116" s="7">
        <f>raw[[#This Row],[Unit Cost]]*raw[[#This Row],[Units Sold]]</f>
        <v>1288.21</v>
      </c>
      <c r="N2116" s="7">
        <f>raw[[#This Row],[Total Revenue]]-raw[[#This Row],[Total Cost]]</f>
        <v>974.48999999999978</v>
      </c>
    </row>
    <row r="2117" spans="1:14" x14ac:dyDescent="0.25">
      <c r="A2117" t="s">
        <v>18</v>
      </c>
      <c r="B2117" t="s">
        <v>117</v>
      </c>
      <c r="C2117" t="s">
        <v>67</v>
      </c>
      <c r="D2117" t="s">
        <v>24</v>
      </c>
      <c r="E2117" t="s">
        <v>17</v>
      </c>
      <c r="F2117" s="1">
        <v>41867</v>
      </c>
      <c r="G2117">
        <v>853711783</v>
      </c>
      <c r="H2117" s="1">
        <v>41910</v>
      </c>
      <c r="I2117">
        <v>2</v>
      </c>
      <c r="J2117" s="6">
        <v>9.33</v>
      </c>
      <c r="K2117" s="6">
        <v>6.92</v>
      </c>
      <c r="L2117" s="7">
        <f>raw[[#This Row],[Unit Price]]*raw[[#This Row],[Units Sold]]</f>
        <v>18.66</v>
      </c>
      <c r="M2117" s="7">
        <f>raw[[#This Row],[Unit Cost]]*raw[[#This Row],[Units Sold]]</f>
        <v>13.84</v>
      </c>
      <c r="N2117" s="7">
        <f>raw[[#This Row],[Total Revenue]]-raw[[#This Row],[Total Cost]]</f>
        <v>4.82</v>
      </c>
    </row>
    <row r="2118" spans="1:14" x14ac:dyDescent="0.25">
      <c r="A2118" t="s">
        <v>30</v>
      </c>
      <c r="B2118" t="s">
        <v>219</v>
      </c>
      <c r="C2118" t="s">
        <v>35</v>
      </c>
      <c r="D2118" t="s">
        <v>24</v>
      </c>
      <c r="E2118" t="s">
        <v>17</v>
      </c>
      <c r="F2118" s="1">
        <v>40460</v>
      </c>
      <c r="G2118">
        <v>267255151</v>
      </c>
      <c r="H2118" s="1">
        <v>40503</v>
      </c>
      <c r="I2118">
        <v>9</v>
      </c>
      <c r="J2118" s="6">
        <v>421.89</v>
      </c>
      <c r="K2118" s="6">
        <v>364.69</v>
      </c>
      <c r="L2118" s="7">
        <f>raw[[#This Row],[Unit Price]]*raw[[#This Row],[Units Sold]]</f>
        <v>3797.0099999999998</v>
      </c>
      <c r="M2118" s="7">
        <f>raw[[#This Row],[Unit Cost]]*raw[[#This Row],[Units Sold]]</f>
        <v>3282.21</v>
      </c>
      <c r="N2118" s="7">
        <f>raw[[#This Row],[Total Revenue]]-raw[[#This Row],[Total Cost]]</f>
        <v>514.79999999999973</v>
      </c>
    </row>
    <row r="2119" spans="1:14" x14ac:dyDescent="0.25">
      <c r="A2119" t="s">
        <v>30</v>
      </c>
      <c r="B2119" t="s">
        <v>102</v>
      </c>
      <c r="C2119" t="s">
        <v>26</v>
      </c>
      <c r="D2119" t="s">
        <v>16</v>
      </c>
      <c r="E2119" t="s">
        <v>21</v>
      </c>
      <c r="F2119" s="1">
        <v>41982</v>
      </c>
      <c r="G2119">
        <v>661616694</v>
      </c>
      <c r="H2119" s="1">
        <v>42021</v>
      </c>
      <c r="I2119">
        <v>10</v>
      </c>
      <c r="J2119" s="6">
        <v>668.27</v>
      </c>
      <c r="K2119" s="6">
        <v>502.54</v>
      </c>
      <c r="L2119" s="7">
        <f>raw[[#This Row],[Unit Price]]*raw[[#This Row],[Units Sold]]</f>
        <v>6682.7</v>
      </c>
      <c r="M2119" s="7">
        <f>raw[[#This Row],[Unit Cost]]*raw[[#This Row],[Units Sold]]</f>
        <v>5025.4000000000005</v>
      </c>
      <c r="N2119" s="7">
        <f>raw[[#This Row],[Total Revenue]]-raw[[#This Row],[Total Cost]]</f>
        <v>1657.2999999999993</v>
      </c>
    </row>
    <row r="2120" spans="1:14" x14ac:dyDescent="0.25">
      <c r="A2120" t="s">
        <v>30</v>
      </c>
      <c r="B2120" t="s">
        <v>42</v>
      </c>
      <c r="C2120" t="s">
        <v>50</v>
      </c>
      <c r="D2120" t="s">
        <v>16</v>
      </c>
      <c r="E2120" t="s">
        <v>39</v>
      </c>
      <c r="F2120" s="1">
        <v>41176</v>
      </c>
      <c r="G2120">
        <v>416532742</v>
      </c>
      <c r="H2120" s="1">
        <v>41202</v>
      </c>
      <c r="I2120">
        <v>1</v>
      </c>
      <c r="J2120" s="6">
        <v>81.73</v>
      </c>
      <c r="K2120" s="6">
        <v>56.67</v>
      </c>
      <c r="L2120" s="7">
        <f>raw[[#This Row],[Unit Price]]*raw[[#This Row],[Units Sold]]</f>
        <v>81.73</v>
      </c>
      <c r="M2120" s="7">
        <f>raw[[#This Row],[Unit Cost]]*raw[[#This Row],[Units Sold]]</f>
        <v>56.67</v>
      </c>
      <c r="N2120" s="7">
        <f>raw[[#This Row],[Total Revenue]]-raw[[#This Row],[Total Cost]]</f>
        <v>25.060000000000002</v>
      </c>
    </row>
    <row r="2121" spans="1:14" x14ac:dyDescent="0.25">
      <c r="A2121" t="s">
        <v>247</v>
      </c>
      <c r="B2121" t="s">
        <v>109</v>
      </c>
      <c r="C2121" t="s">
        <v>20</v>
      </c>
      <c r="D2121" t="s">
        <v>24</v>
      </c>
      <c r="E2121" t="s">
        <v>17</v>
      </c>
      <c r="F2121" s="1">
        <v>42859</v>
      </c>
      <c r="G2121">
        <v>682052123</v>
      </c>
      <c r="H2121" s="1">
        <v>42898</v>
      </c>
      <c r="I2121">
        <v>5</v>
      </c>
      <c r="J2121" s="6">
        <v>47.45</v>
      </c>
      <c r="K2121" s="6">
        <v>31.79</v>
      </c>
      <c r="L2121" s="7">
        <f>raw[[#This Row],[Unit Price]]*raw[[#This Row],[Units Sold]]</f>
        <v>237.25</v>
      </c>
      <c r="M2121" s="7">
        <f>raw[[#This Row],[Unit Cost]]*raw[[#This Row],[Units Sold]]</f>
        <v>158.94999999999999</v>
      </c>
      <c r="N2121" s="7">
        <f>raw[[#This Row],[Total Revenue]]-raw[[#This Row],[Total Cost]]</f>
        <v>78.300000000000011</v>
      </c>
    </row>
    <row r="2122" spans="1:14" x14ac:dyDescent="0.25">
      <c r="A2122" t="s">
        <v>246</v>
      </c>
      <c r="B2122" t="s">
        <v>101</v>
      </c>
      <c r="C2122" t="s">
        <v>67</v>
      </c>
      <c r="D2122" t="s">
        <v>16</v>
      </c>
      <c r="E2122" t="s">
        <v>17</v>
      </c>
      <c r="F2122" s="1">
        <v>41169</v>
      </c>
      <c r="G2122">
        <v>428536164</v>
      </c>
      <c r="H2122" s="1">
        <v>41192</v>
      </c>
      <c r="I2122">
        <v>4</v>
      </c>
      <c r="J2122" s="6">
        <v>9.33</v>
      </c>
      <c r="K2122" s="6">
        <v>6.92</v>
      </c>
      <c r="L2122" s="7">
        <f>raw[[#This Row],[Unit Price]]*raw[[#This Row],[Units Sold]]</f>
        <v>37.32</v>
      </c>
      <c r="M2122" s="7">
        <f>raw[[#This Row],[Unit Cost]]*raw[[#This Row],[Units Sold]]</f>
        <v>27.68</v>
      </c>
      <c r="N2122" s="7">
        <f>raw[[#This Row],[Total Revenue]]-raw[[#This Row],[Total Cost]]</f>
        <v>9.64</v>
      </c>
    </row>
    <row r="2123" spans="1:14" x14ac:dyDescent="0.25">
      <c r="A2123" t="s">
        <v>18</v>
      </c>
      <c r="B2123" t="s">
        <v>166</v>
      </c>
      <c r="C2123" t="s">
        <v>67</v>
      </c>
      <c r="D2123" t="s">
        <v>16</v>
      </c>
      <c r="E2123" t="s">
        <v>21</v>
      </c>
      <c r="F2123" s="1">
        <v>40316</v>
      </c>
      <c r="G2123">
        <v>496658694</v>
      </c>
      <c r="H2123" s="1">
        <v>40330</v>
      </c>
      <c r="I2123">
        <v>2</v>
      </c>
      <c r="J2123" s="6">
        <v>9.33</v>
      </c>
      <c r="K2123" s="6">
        <v>6.92</v>
      </c>
      <c r="L2123" s="7">
        <f>raw[[#This Row],[Unit Price]]*raw[[#This Row],[Units Sold]]</f>
        <v>18.66</v>
      </c>
      <c r="M2123" s="7">
        <f>raw[[#This Row],[Unit Cost]]*raw[[#This Row],[Units Sold]]</f>
        <v>13.84</v>
      </c>
      <c r="N2123" s="7">
        <f>raw[[#This Row],[Total Revenue]]-raw[[#This Row],[Total Cost]]</f>
        <v>4.82</v>
      </c>
    </row>
    <row r="2124" spans="1:14" x14ac:dyDescent="0.25">
      <c r="A2124" t="s">
        <v>247</v>
      </c>
      <c r="B2124" t="s">
        <v>170</v>
      </c>
      <c r="C2124" t="s">
        <v>67</v>
      </c>
      <c r="D2124" t="s">
        <v>16</v>
      </c>
      <c r="E2124" t="s">
        <v>39</v>
      </c>
      <c r="F2124" s="1">
        <v>42133</v>
      </c>
      <c r="G2124">
        <v>447406041</v>
      </c>
      <c r="H2124" s="1">
        <v>42143</v>
      </c>
      <c r="I2124">
        <v>10</v>
      </c>
      <c r="J2124" s="6">
        <v>9.33</v>
      </c>
      <c r="K2124" s="6">
        <v>6.92</v>
      </c>
      <c r="L2124" s="7">
        <f>raw[[#This Row],[Unit Price]]*raw[[#This Row],[Units Sold]]</f>
        <v>93.3</v>
      </c>
      <c r="M2124" s="7">
        <f>raw[[#This Row],[Unit Cost]]*raw[[#This Row],[Units Sold]]</f>
        <v>69.2</v>
      </c>
      <c r="N2124" s="7">
        <f>raw[[#This Row],[Total Revenue]]-raw[[#This Row],[Total Cost]]</f>
        <v>24.099999999999994</v>
      </c>
    </row>
    <row r="2125" spans="1:14" x14ac:dyDescent="0.25">
      <c r="A2125" t="s">
        <v>18</v>
      </c>
      <c r="B2125" t="s">
        <v>86</v>
      </c>
      <c r="C2125" t="s">
        <v>44</v>
      </c>
      <c r="D2125" t="s">
        <v>16</v>
      </c>
      <c r="E2125" t="s">
        <v>21</v>
      </c>
      <c r="F2125" s="1">
        <v>41928</v>
      </c>
      <c r="G2125">
        <v>812077033</v>
      </c>
      <c r="H2125" s="1">
        <v>41976</v>
      </c>
      <c r="I2125">
        <v>1</v>
      </c>
      <c r="J2125" s="6">
        <v>109.28</v>
      </c>
      <c r="K2125" s="6">
        <v>35.840000000000003</v>
      </c>
      <c r="L2125" s="7">
        <f>raw[[#This Row],[Unit Price]]*raw[[#This Row],[Units Sold]]</f>
        <v>109.28</v>
      </c>
      <c r="M2125" s="7">
        <f>raw[[#This Row],[Unit Cost]]*raw[[#This Row],[Units Sold]]</f>
        <v>35.840000000000003</v>
      </c>
      <c r="N2125" s="7">
        <f>raw[[#This Row],[Total Revenue]]-raw[[#This Row],[Total Cost]]</f>
        <v>73.44</v>
      </c>
    </row>
    <row r="2126" spans="1:14" x14ac:dyDescent="0.25">
      <c r="A2126" t="s">
        <v>245</v>
      </c>
      <c r="B2126" t="s">
        <v>200</v>
      </c>
      <c r="C2126" t="s">
        <v>20</v>
      </c>
      <c r="D2126" t="s">
        <v>16</v>
      </c>
      <c r="E2126" t="s">
        <v>39</v>
      </c>
      <c r="F2126" s="1">
        <v>40927</v>
      </c>
      <c r="G2126">
        <v>842282998</v>
      </c>
      <c r="H2126" s="1">
        <v>40952</v>
      </c>
      <c r="I2126">
        <v>15</v>
      </c>
      <c r="J2126" s="6">
        <v>47.45</v>
      </c>
      <c r="K2126" s="6">
        <v>31.79</v>
      </c>
      <c r="L2126" s="7">
        <f>raw[[#This Row],[Unit Price]]*raw[[#This Row],[Units Sold]]</f>
        <v>711.75</v>
      </c>
      <c r="M2126" s="7">
        <f>raw[[#This Row],[Unit Cost]]*raw[[#This Row],[Units Sold]]</f>
        <v>476.84999999999997</v>
      </c>
      <c r="N2126" s="7">
        <f>raw[[#This Row],[Total Revenue]]-raw[[#This Row],[Total Cost]]</f>
        <v>234.90000000000003</v>
      </c>
    </row>
    <row r="2127" spans="1:14" x14ac:dyDescent="0.25">
      <c r="A2127" t="s">
        <v>30</v>
      </c>
      <c r="B2127" t="s">
        <v>174</v>
      </c>
      <c r="C2127" t="s">
        <v>38</v>
      </c>
      <c r="D2127" t="s">
        <v>24</v>
      </c>
      <c r="E2127" t="s">
        <v>21</v>
      </c>
      <c r="F2127" s="1">
        <v>42130</v>
      </c>
      <c r="G2127">
        <v>759947764</v>
      </c>
      <c r="H2127" s="1">
        <v>42162</v>
      </c>
      <c r="I2127">
        <v>7</v>
      </c>
      <c r="J2127" s="6">
        <v>205.7</v>
      </c>
      <c r="K2127" s="6">
        <v>117.11</v>
      </c>
      <c r="L2127" s="7">
        <f>raw[[#This Row],[Unit Price]]*raw[[#This Row],[Units Sold]]</f>
        <v>1439.8999999999999</v>
      </c>
      <c r="M2127" s="7">
        <f>raw[[#This Row],[Unit Cost]]*raw[[#This Row],[Units Sold]]</f>
        <v>819.77</v>
      </c>
      <c r="N2127" s="7">
        <f>raw[[#This Row],[Total Revenue]]-raw[[#This Row],[Total Cost]]</f>
        <v>620.12999999999988</v>
      </c>
    </row>
    <row r="2128" spans="1:14" x14ac:dyDescent="0.25">
      <c r="A2128" t="s">
        <v>247</v>
      </c>
      <c r="B2128" t="s">
        <v>112</v>
      </c>
      <c r="C2128" t="s">
        <v>23</v>
      </c>
      <c r="D2128" t="s">
        <v>24</v>
      </c>
      <c r="E2128" t="s">
        <v>21</v>
      </c>
      <c r="F2128" s="1">
        <v>40628</v>
      </c>
      <c r="G2128">
        <v>407307660</v>
      </c>
      <c r="H2128" s="1">
        <v>40646</v>
      </c>
      <c r="I2128">
        <v>1</v>
      </c>
      <c r="J2128" s="6">
        <v>154.06</v>
      </c>
      <c r="K2128" s="6">
        <v>90.93</v>
      </c>
      <c r="L2128" s="7">
        <f>raw[[#This Row],[Unit Price]]*raw[[#This Row],[Units Sold]]</f>
        <v>154.06</v>
      </c>
      <c r="M2128" s="7">
        <f>raw[[#This Row],[Unit Cost]]*raw[[#This Row],[Units Sold]]</f>
        <v>90.93</v>
      </c>
      <c r="N2128" s="7">
        <f>raw[[#This Row],[Total Revenue]]-raw[[#This Row],[Total Cost]]</f>
        <v>63.129999999999995</v>
      </c>
    </row>
    <row r="2129" spans="1:14" x14ac:dyDescent="0.25">
      <c r="A2129" t="s">
        <v>18</v>
      </c>
      <c r="B2129" t="s">
        <v>48</v>
      </c>
      <c r="C2129" t="s">
        <v>20</v>
      </c>
      <c r="D2129" t="s">
        <v>24</v>
      </c>
      <c r="E2129" t="s">
        <v>21</v>
      </c>
      <c r="F2129" s="1">
        <v>41581</v>
      </c>
      <c r="G2129">
        <v>596911513</v>
      </c>
      <c r="H2129" s="1">
        <v>41606</v>
      </c>
      <c r="I2129">
        <v>14</v>
      </c>
      <c r="J2129" s="6">
        <v>47.45</v>
      </c>
      <c r="K2129" s="6">
        <v>31.79</v>
      </c>
      <c r="L2129" s="7">
        <f>raw[[#This Row],[Unit Price]]*raw[[#This Row],[Units Sold]]</f>
        <v>664.30000000000007</v>
      </c>
      <c r="M2129" s="7">
        <f>raw[[#This Row],[Unit Cost]]*raw[[#This Row],[Units Sold]]</f>
        <v>445.06</v>
      </c>
      <c r="N2129" s="7">
        <f>raw[[#This Row],[Total Revenue]]-raw[[#This Row],[Total Cost]]</f>
        <v>219.24000000000007</v>
      </c>
    </row>
    <row r="2130" spans="1:14" x14ac:dyDescent="0.25">
      <c r="A2130" t="s">
        <v>30</v>
      </c>
      <c r="B2130" t="s">
        <v>32</v>
      </c>
      <c r="C2130" t="s">
        <v>50</v>
      </c>
      <c r="D2130" t="s">
        <v>16</v>
      </c>
      <c r="E2130" t="s">
        <v>29</v>
      </c>
      <c r="F2130" s="1">
        <v>42241</v>
      </c>
      <c r="G2130">
        <v>861620652</v>
      </c>
      <c r="H2130" s="1">
        <v>42245</v>
      </c>
      <c r="I2130">
        <v>3</v>
      </c>
      <c r="J2130" s="6">
        <v>81.73</v>
      </c>
      <c r="K2130" s="6">
        <v>56.67</v>
      </c>
      <c r="L2130" s="7">
        <f>raw[[#This Row],[Unit Price]]*raw[[#This Row],[Units Sold]]</f>
        <v>245.19</v>
      </c>
      <c r="M2130" s="7">
        <f>raw[[#This Row],[Unit Cost]]*raw[[#This Row],[Units Sold]]</f>
        <v>170.01</v>
      </c>
      <c r="N2130" s="7">
        <f>raw[[#This Row],[Total Revenue]]-raw[[#This Row],[Total Cost]]</f>
        <v>75.180000000000007</v>
      </c>
    </row>
    <row r="2131" spans="1:14" x14ac:dyDescent="0.25">
      <c r="A2131" t="s">
        <v>247</v>
      </c>
      <c r="B2131" t="s">
        <v>74</v>
      </c>
      <c r="C2131" t="s">
        <v>15</v>
      </c>
      <c r="D2131" t="s">
        <v>24</v>
      </c>
      <c r="E2131" t="s">
        <v>21</v>
      </c>
      <c r="F2131" s="1">
        <v>41632</v>
      </c>
      <c r="G2131">
        <v>804608905</v>
      </c>
      <c r="H2131" s="1">
        <v>41680</v>
      </c>
      <c r="I2131">
        <v>1</v>
      </c>
      <c r="J2131" s="6">
        <v>651.21</v>
      </c>
      <c r="K2131" s="6">
        <v>524.96</v>
      </c>
      <c r="L2131" s="7">
        <f>raw[[#This Row],[Unit Price]]*raw[[#This Row],[Units Sold]]</f>
        <v>651.21</v>
      </c>
      <c r="M2131" s="7">
        <f>raw[[#This Row],[Unit Cost]]*raw[[#This Row],[Units Sold]]</f>
        <v>524.96</v>
      </c>
      <c r="N2131" s="7">
        <f>raw[[#This Row],[Total Revenue]]-raw[[#This Row],[Total Cost]]</f>
        <v>126.25</v>
      </c>
    </row>
    <row r="2132" spans="1:14" x14ac:dyDescent="0.25">
      <c r="A2132" t="s">
        <v>246</v>
      </c>
      <c r="B2132" t="s">
        <v>127</v>
      </c>
      <c r="C2132" t="s">
        <v>53</v>
      </c>
      <c r="D2132" t="s">
        <v>16</v>
      </c>
      <c r="E2132" t="s">
        <v>21</v>
      </c>
      <c r="F2132" s="1">
        <v>41932</v>
      </c>
      <c r="G2132">
        <v>549362599</v>
      </c>
      <c r="H2132" s="1">
        <v>41941</v>
      </c>
      <c r="I2132">
        <v>12</v>
      </c>
      <c r="J2132" s="6">
        <v>437.2</v>
      </c>
      <c r="K2132" s="6">
        <v>263.33</v>
      </c>
      <c r="L2132" s="7">
        <f>raw[[#This Row],[Unit Price]]*raw[[#This Row],[Units Sold]]</f>
        <v>5246.4</v>
      </c>
      <c r="M2132" s="7">
        <f>raw[[#This Row],[Unit Cost]]*raw[[#This Row],[Units Sold]]</f>
        <v>3159.96</v>
      </c>
      <c r="N2132" s="7">
        <f>raw[[#This Row],[Total Revenue]]-raw[[#This Row],[Total Cost]]</f>
        <v>2086.4399999999996</v>
      </c>
    </row>
    <row r="2133" spans="1:14" x14ac:dyDescent="0.25">
      <c r="A2133" t="s">
        <v>245</v>
      </c>
      <c r="B2133" t="s">
        <v>118</v>
      </c>
      <c r="C2133" t="s">
        <v>44</v>
      </c>
      <c r="D2133" t="s">
        <v>24</v>
      </c>
      <c r="E2133" t="s">
        <v>29</v>
      </c>
      <c r="F2133" s="1">
        <v>41559</v>
      </c>
      <c r="G2133">
        <v>289680564</v>
      </c>
      <c r="H2133" s="1">
        <v>41590</v>
      </c>
      <c r="I2133">
        <v>3</v>
      </c>
      <c r="J2133" s="6">
        <v>109.28</v>
      </c>
      <c r="K2133" s="6">
        <v>35.840000000000003</v>
      </c>
      <c r="L2133" s="7">
        <f>raw[[#This Row],[Unit Price]]*raw[[#This Row],[Units Sold]]</f>
        <v>327.84000000000003</v>
      </c>
      <c r="M2133" s="7">
        <f>raw[[#This Row],[Unit Cost]]*raw[[#This Row],[Units Sold]]</f>
        <v>107.52000000000001</v>
      </c>
      <c r="N2133" s="7">
        <f>raw[[#This Row],[Total Revenue]]-raw[[#This Row],[Total Cost]]</f>
        <v>220.32000000000002</v>
      </c>
    </row>
    <row r="2134" spans="1:14" x14ac:dyDescent="0.25">
      <c r="A2134" t="s">
        <v>245</v>
      </c>
      <c r="B2134" t="s">
        <v>151</v>
      </c>
      <c r="C2134" t="s">
        <v>50</v>
      </c>
      <c r="D2134" t="s">
        <v>16</v>
      </c>
      <c r="E2134" t="s">
        <v>17</v>
      </c>
      <c r="F2134" s="1">
        <v>42087</v>
      </c>
      <c r="G2134">
        <v>739674127</v>
      </c>
      <c r="H2134" s="1">
        <v>42107</v>
      </c>
      <c r="I2134">
        <v>8</v>
      </c>
      <c r="J2134" s="6">
        <v>81.73</v>
      </c>
      <c r="K2134" s="6">
        <v>56.67</v>
      </c>
      <c r="L2134" s="7">
        <f>raw[[#This Row],[Unit Price]]*raw[[#This Row],[Units Sold]]</f>
        <v>653.84</v>
      </c>
      <c r="M2134" s="7">
        <f>raw[[#This Row],[Unit Cost]]*raw[[#This Row],[Units Sold]]</f>
        <v>453.36</v>
      </c>
      <c r="N2134" s="7">
        <f>raw[[#This Row],[Total Revenue]]-raw[[#This Row],[Total Cost]]</f>
        <v>200.48000000000002</v>
      </c>
    </row>
    <row r="2135" spans="1:14" x14ac:dyDescent="0.25">
      <c r="A2135" t="s">
        <v>18</v>
      </c>
      <c r="B2135" t="s">
        <v>206</v>
      </c>
      <c r="C2135" t="s">
        <v>35</v>
      </c>
      <c r="D2135" t="s">
        <v>16</v>
      </c>
      <c r="E2135" t="s">
        <v>21</v>
      </c>
      <c r="F2135" s="1">
        <v>41329</v>
      </c>
      <c r="G2135">
        <v>883767116</v>
      </c>
      <c r="H2135" s="1">
        <v>41349</v>
      </c>
      <c r="I2135">
        <v>9</v>
      </c>
      <c r="J2135" s="6">
        <v>421.89</v>
      </c>
      <c r="K2135" s="6">
        <v>364.69</v>
      </c>
      <c r="L2135" s="7">
        <f>raw[[#This Row],[Unit Price]]*raw[[#This Row],[Units Sold]]</f>
        <v>3797.0099999999998</v>
      </c>
      <c r="M2135" s="7">
        <f>raw[[#This Row],[Unit Cost]]*raw[[#This Row],[Units Sold]]</f>
        <v>3282.21</v>
      </c>
      <c r="N2135" s="7">
        <f>raw[[#This Row],[Total Revenue]]-raw[[#This Row],[Total Cost]]</f>
        <v>514.79999999999973</v>
      </c>
    </row>
    <row r="2136" spans="1:14" x14ac:dyDescent="0.25">
      <c r="A2136" t="s">
        <v>245</v>
      </c>
      <c r="B2136" t="s">
        <v>14</v>
      </c>
      <c r="C2136" t="s">
        <v>20</v>
      </c>
      <c r="D2136" t="s">
        <v>16</v>
      </c>
      <c r="E2136" t="s">
        <v>29</v>
      </c>
      <c r="F2136" s="1">
        <v>40254</v>
      </c>
      <c r="G2136">
        <v>226695859</v>
      </c>
      <c r="H2136" s="1">
        <v>40294</v>
      </c>
      <c r="I2136">
        <v>5</v>
      </c>
      <c r="J2136" s="6">
        <v>47.45</v>
      </c>
      <c r="K2136" s="6">
        <v>31.79</v>
      </c>
      <c r="L2136" s="7">
        <f>raw[[#This Row],[Unit Price]]*raw[[#This Row],[Units Sold]]</f>
        <v>237.25</v>
      </c>
      <c r="M2136" s="7">
        <f>raw[[#This Row],[Unit Cost]]*raw[[#This Row],[Units Sold]]</f>
        <v>158.94999999999999</v>
      </c>
      <c r="N2136" s="7">
        <f>raw[[#This Row],[Total Revenue]]-raw[[#This Row],[Total Cost]]</f>
        <v>78.300000000000011</v>
      </c>
    </row>
    <row r="2137" spans="1:14" x14ac:dyDescent="0.25">
      <c r="A2137" t="s">
        <v>78</v>
      </c>
      <c r="B2137" t="s">
        <v>123</v>
      </c>
      <c r="C2137" t="s">
        <v>23</v>
      </c>
      <c r="D2137" t="s">
        <v>16</v>
      </c>
      <c r="E2137" t="s">
        <v>39</v>
      </c>
      <c r="F2137" s="1">
        <v>41602</v>
      </c>
      <c r="G2137">
        <v>143509185</v>
      </c>
      <c r="H2137" s="1">
        <v>41625</v>
      </c>
      <c r="I2137">
        <v>11</v>
      </c>
      <c r="J2137" s="6">
        <v>154.06</v>
      </c>
      <c r="K2137" s="6">
        <v>90.93</v>
      </c>
      <c r="L2137" s="7">
        <f>raw[[#This Row],[Unit Price]]*raw[[#This Row],[Units Sold]]</f>
        <v>1694.66</v>
      </c>
      <c r="M2137" s="7">
        <f>raw[[#This Row],[Unit Cost]]*raw[[#This Row],[Units Sold]]</f>
        <v>1000.23</v>
      </c>
      <c r="N2137" s="7">
        <f>raw[[#This Row],[Total Revenue]]-raw[[#This Row],[Total Cost]]</f>
        <v>694.43000000000006</v>
      </c>
    </row>
    <row r="2138" spans="1:14" x14ac:dyDescent="0.25">
      <c r="A2138" t="s">
        <v>104</v>
      </c>
      <c r="B2138" t="s">
        <v>105</v>
      </c>
      <c r="C2138" t="s">
        <v>38</v>
      </c>
      <c r="D2138" t="s">
        <v>24</v>
      </c>
      <c r="E2138" t="s">
        <v>29</v>
      </c>
      <c r="F2138" s="1">
        <v>40205</v>
      </c>
      <c r="G2138">
        <v>729568421</v>
      </c>
      <c r="H2138" s="1">
        <v>40235</v>
      </c>
      <c r="I2138">
        <v>7</v>
      </c>
      <c r="J2138" s="6">
        <v>205.7</v>
      </c>
      <c r="K2138" s="6">
        <v>117.11</v>
      </c>
      <c r="L2138" s="7">
        <f>raw[[#This Row],[Unit Price]]*raw[[#This Row],[Units Sold]]</f>
        <v>1439.8999999999999</v>
      </c>
      <c r="M2138" s="7">
        <f>raw[[#This Row],[Unit Cost]]*raw[[#This Row],[Units Sold]]</f>
        <v>819.77</v>
      </c>
      <c r="N2138" s="7">
        <f>raw[[#This Row],[Total Revenue]]-raw[[#This Row],[Total Cost]]</f>
        <v>620.12999999999988</v>
      </c>
    </row>
    <row r="2139" spans="1:14" x14ac:dyDescent="0.25">
      <c r="A2139" t="s">
        <v>30</v>
      </c>
      <c r="B2139" t="s">
        <v>73</v>
      </c>
      <c r="C2139" t="s">
        <v>35</v>
      </c>
      <c r="D2139" t="s">
        <v>16</v>
      </c>
      <c r="E2139" t="s">
        <v>21</v>
      </c>
      <c r="F2139" s="1">
        <v>40963</v>
      </c>
      <c r="G2139">
        <v>350547397</v>
      </c>
      <c r="H2139" s="1">
        <v>40971</v>
      </c>
      <c r="I2139">
        <v>6</v>
      </c>
      <c r="J2139" s="6">
        <v>421.89</v>
      </c>
      <c r="K2139" s="6">
        <v>364.69</v>
      </c>
      <c r="L2139" s="7">
        <f>raw[[#This Row],[Unit Price]]*raw[[#This Row],[Units Sold]]</f>
        <v>2531.34</v>
      </c>
      <c r="M2139" s="7">
        <f>raw[[#This Row],[Unit Cost]]*raw[[#This Row],[Units Sold]]</f>
        <v>2188.14</v>
      </c>
      <c r="N2139" s="7">
        <f>raw[[#This Row],[Total Revenue]]-raw[[#This Row],[Total Cost]]</f>
        <v>343.20000000000027</v>
      </c>
    </row>
    <row r="2140" spans="1:14" x14ac:dyDescent="0.25">
      <c r="A2140" t="s">
        <v>245</v>
      </c>
      <c r="B2140" t="s">
        <v>37</v>
      </c>
      <c r="C2140" t="s">
        <v>44</v>
      </c>
      <c r="D2140" t="s">
        <v>16</v>
      </c>
      <c r="E2140" t="s">
        <v>21</v>
      </c>
      <c r="F2140" s="1">
        <v>40868</v>
      </c>
      <c r="G2140">
        <v>592432439</v>
      </c>
      <c r="H2140" s="1">
        <v>40885</v>
      </c>
      <c r="I2140">
        <v>5</v>
      </c>
      <c r="J2140" s="6">
        <v>109.28</v>
      </c>
      <c r="K2140" s="6">
        <v>35.840000000000003</v>
      </c>
      <c r="L2140" s="7">
        <f>raw[[#This Row],[Unit Price]]*raw[[#This Row],[Units Sold]]</f>
        <v>546.4</v>
      </c>
      <c r="M2140" s="7">
        <f>raw[[#This Row],[Unit Cost]]*raw[[#This Row],[Units Sold]]</f>
        <v>179.20000000000002</v>
      </c>
      <c r="N2140" s="7">
        <f>raw[[#This Row],[Total Revenue]]-raw[[#This Row],[Total Cost]]</f>
        <v>367.19999999999993</v>
      </c>
    </row>
    <row r="2141" spans="1:14" x14ac:dyDescent="0.25">
      <c r="A2141" t="s">
        <v>247</v>
      </c>
      <c r="B2141" t="s">
        <v>217</v>
      </c>
      <c r="C2141" t="s">
        <v>33</v>
      </c>
      <c r="D2141" t="s">
        <v>24</v>
      </c>
      <c r="E2141" t="s">
        <v>17</v>
      </c>
      <c r="F2141" s="1">
        <v>41452</v>
      </c>
      <c r="G2141">
        <v>411522376</v>
      </c>
      <c r="H2141" s="1">
        <v>41460</v>
      </c>
      <c r="I2141">
        <v>12</v>
      </c>
      <c r="J2141" s="6">
        <v>255.28</v>
      </c>
      <c r="K2141" s="6">
        <v>159.41999999999999</v>
      </c>
      <c r="L2141" s="7">
        <f>raw[[#This Row],[Unit Price]]*raw[[#This Row],[Units Sold]]</f>
        <v>3063.36</v>
      </c>
      <c r="M2141" s="7">
        <f>raw[[#This Row],[Unit Cost]]*raw[[#This Row],[Units Sold]]</f>
        <v>1913.04</v>
      </c>
      <c r="N2141" s="7">
        <f>raw[[#This Row],[Total Revenue]]-raw[[#This Row],[Total Cost]]</f>
        <v>1150.3200000000002</v>
      </c>
    </row>
    <row r="2142" spans="1:14" x14ac:dyDescent="0.25">
      <c r="A2142" t="s">
        <v>246</v>
      </c>
      <c r="B2142" t="s">
        <v>87</v>
      </c>
      <c r="C2142" t="s">
        <v>67</v>
      </c>
      <c r="D2142" t="s">
        <v>24</v>
      </c>
      <c r="E2142" t="s">
        <v>17</v>
      </c>
      <c r="F2142" s="1">
        <v>41867</v>
      </c>
      <c r="G2142">
        <v>184428536</v>
      </c>
      <c r="H2142" s="1">
        <v>41908</v>
      </c>
      <c r="I2142">
        <v>9</v>
      </c>
      <c r="J2142" s="6">
        <v>9.33</v>
      </c>
      <c r="K2142" s="6">
        <v>6.92</v>
      </c>
      <c r="L2142" s="7">
        <f>raw[[#This Row],[Unit Price]]*raw[[#This Row],[Units Sold]]</f>
        <v>83.97</v>
      </c>
      <c r="M2142" s="7">
        <f>raw[[#This Row],[Unit Cost]]*raw[[#This Row],[Units Sold]]</f>
        <v>62.28</v>
      </c>
      <c r="N2142" s="7">
        <f>raw[[#This Row],[Total Revenue]]-raw[[#This Row],[Total Cost]]</f>
        <v>21.689999999999998</v>
      </c>
    </row>
    <row r="2143" spans="1:14" x14ac:dyDescent="0.25">
      <c r="A2143" t="s">
        <v>18</v>
      </c>
      <c r="B2143" t="s">
        <v>72</v>
      </c>
      <c r="C2143" t="s">
        <v>26</v>
      </c>
      <c r="D2143" t="s">
        <v>24</v>
      </c>
      <c r="E2143" t="s">
        <v>39</v>
      </c>
      <c r="F2143" s="1">
        <v>40272</v>
      </c>
      <c r="G2143">
        <v>358074748</v>
      </c>
      <c r="H2143" s="1">
        <v>40290</v>
      </c>
      <c r="I2143">
        <v>2</v>
      </c>
      <c r="J2143" s="6">
        <v>668.27</v>
      </c>
      <c r="K2143" s="6">
        <v>502.54</v>
      </c>
      <c r="L2143" s="7">
        <f>raw[[#This Row],[Unit Price]]*raw[[#This Row],[Units Sold]]</f>
        <v>1336.54</v>
      </c>
      <c r="M2143" s="7">
        <f>raw[[#This Row],[Unit Cost]]*raw[[#This Row],[Units Sold]]</f>
        <v>1005.08</v>
      </c>
      <c r="N2143" s="7">
        <f>raw[[#This Row],[Total Revenue]]-raw[[#This Row],[Total Cost]]</f>
        <v>331.45999999999992</v>
      </c>
    </row>
    <row r="2144" spans="1:14" x14ac:dyDescent="0.25">
      <c r="A2144" t="s">
        <v>246</v>
      </c>
      <c r="B2144" t="s">
        <v>135</v>
      </c>
      <c r="C2144" t="s">
        <v>20</v>
      </c>
      <c r="D2144" t="s">
        <v>16</v>
      </c>
      <c r="E2144" t="s">
        <v>29</v>
      </c>
      <c r="F2144" s="1">
        <v>40748</v>
      </c>
      <c r="G2144">
        <v>999697339</v>
      </c>
      <c r="H2144" s="1">
        <v>40749</v>
      </c>
      <c r="I2144">
        <v>3</v>
      </c>
      <c r="J2144" s="6">
        <v>47.45</v>
      </c>
      <c r="K2144" s="6">
        <v>31.79</v>
      </c>
      <c r="L2144" s="7">
        <f>raw[[#This Row],[Unit Price]]*raw[[#This Row],[Units Sold]]</f>
        <v>142.35000000000002</v>
      </c>
      <c r="M2144" s="7">
        <f>raw[[#This Row],[Unit Cost]]*raw[[#This Row],[Units Sold]]</f>
        <v>95.37</v>
      </c>
      <c r="N2144" s="7">
        <f>raw[[#This Row],[Total Revenue]]-raw[[#This Row],[Total Cost]]</f>
        <v>46.980000000000018</v>
      </c>
    </row>
    <row r="2145" spans="1:14" x14ac:dyDescent="0.25">
      <c r="A2145" t="s">
        <v>245</v>
      </c>
      <c r="B2145" t="s">
        <v>156</v>
      </c>
      <c r="C2145" t="s">
        <v>20</v>
      </c>
      <c r="D2145" t="s">
        <v>16</v>
      </c>
      <c r="E2145" t="s">
        <v>29</v>
      </c>
      <c r="F2145" s="1">
        <v>40849</v>
      </c>
      <c r="G2145">
        <v>446845138</v>
      </c>
      <c r="H2145" s="1">
        <v>40894</v>
      </c>
      <c r="I2145">
        <v>1</v>
      </c>
      <c r="J2145" s="6">
        <v>47.45</v>
      </c>
      <c r="K2145" s="6">
        <v>31.79</v>
      </c>
      <c r="L2145" s="7">
        <f>raw[[#This Row],[Unit Price]]*raw[[#This Row],[Units Sold]]</f>
        <v>47.45</v>
      </c>
      <c r="M2145" s="7">
        <f>raw[[#This Row],[Unit Cost]]*raw[[#This Row],[Units Sold]]</f>
        <v>31.79</v>
      </c>
      <c r="N2145" s="7">
        <f>raw[[#This Row],[Total Revenue]]-raw[[#This Row],[Total Cost]]</f>
        <v>15.660000000000004</v>
      </c>
    </row>
    <row r="2146" spans="1:14" x14ac:dyDescent="0.25">
      <c r="A2146" t="s">
        <v>18</v>
      </c>
      <c r="B2146" t="s">
        <v>58</v>
      </c>
      <c r="C2146" t="s">
        <v>15</v>
      </c>
      <c r="D2146" t="s">
        <v>24</v>
      </c>
      <c r="E2146" t="s">
        <v>39</v>
      </c>
      <c r="F2146" s="1">
        <v>41283</v>
      </c>
      <c r="G2146">
        <v>257379472</v>
      </c>
      <c r="H2146" s="1">
        <v>41295</v>
      </c>
      <c r="I2146">
        <v>5</v>
      </c>
      <c r="J2146" s="6">
        <v>651.21</v>
      </c>
      <c r="K2146" s="6">
        <v>524.96</v>
      </c>
      <c r="L2146" s="7">
        <f>raw[[#This Row],[Unit Price]]*raw[[#This Row],[Units Sold]]</f>
        <v>3256.05</v>
      </c>
      <c r="M2146" s="7">
        <f>raw[[#This Row],[Unit Cost]]*raw[[#This Row],[Units Sold]]</f>
        <v>2624.8</v>
      </c>
      <c r="N2146" s="7">
        <f>raw[[#This Row],[Total Revenue]]-raw[[#This Row],[Total Cost]]</f>
        <v>631.25</v>
      </c>
    </row>
    <row r="2147" spans="1:14" x14ac:dyDescent="0.25">
      <c r="A2147" t="s">
        <v>78</v>
      </c>
      <c r="B2147" t="s">
        <v>133</v>
      </c>
      <c r="C2147" t="s">
        <v>53</v>
      </c>
      <c r="D2147" t="s">
        <v>16</v>
      </c>
      <c r="E2147" t="s">
        <v>17</v>
      </c>
      <c r="F2147" s="1">
        <v>41765</v>
      </c>
      <c r="G2147">
        <v>259474170</v>
      </c>
      <c r="H2147" s="1">
        <v>41772</v>
      </c>
      <c r="I2147">
        <v>5</v>
      </c>
      <c r="J2147" s="6">
        <v>437.2</v>
      </c>
      <c r="K2147" s="6">
        <v>263.33</v>
      </c>
      <c r="L2147" s="7">
        <f>raw[[#This Row],[Unit Price]]*raw[[#This Row],[Units Sold]]</f>
        <v>2186</v>
      </c>
      <c r="M2147" s="7">
        <f>raw[[#This Row],[Unit Cost]]*raw[[#This Row],[Units Sold]]</f>
        <v>1316.6499999999999</v>
      </c>
      <c r="N2147" s="7">
        <f>raw[[#This Row],[Total Revenue]]-raw[[#This Row],[Total Cost]]</f>
        <v>869.35000000000014</v>
      </c>
    </row>
    <row r="2148" spans="1:14" x14ac:dyDescent="0.25">
      <c r="A2148" t="s">
        <v>18</v>
      </c>
      <c r="B2148" t="s">
        <v>75</v>
      </c>
      <c r="C2148" t="s">
        <v>50</v>
      </c>
      <c r="D2148" t="s">
        <v>24</v>
      </c>
      <c r="E2148" t="s">
        <v>29</v>
      </c>
      <c r="F2148" s="1">
        <v>42401</v>
      </c>
      <c r="G2148">
        <v>801615560</v>
      </c>
      <c r="H2148" s="1">
        <v>42450</v>
      </c>
      <c r="I2148">
        <v>8</v>
      </c>
      <c r="J2148" s="6">
        <v>81.73</v>
      </c>
      <c r="K2148" s="6">
        <v>56.67</v>
      </c>
      <c r="L2148" s="7">
        <f>raw[[#This Row],[Unit Price]]*raw[[#This Row],[Units Sold]]</f>
        <v>653.84</v>
      </c>
      <c r="M2148" s="7">
        <f>raw[[#This Row],[Unit Cost]]*raw[[#This Row],[Units Sold]]</f>
        <v>453.36</v>
      </c>
      <c r="N2148" s="7">
        <f>raw[[#This Row],[Total Revenue]]-raw[[#This Row],[Total Cost]]</f>
        <v>200.48000000000002</v>
      </c>
    </row>
    <row r="2149" spans="1:14" x14ac:dyDescent="0.25">
      <c r="A2149" t="s">
        <v>18</v>
      </c>
      <c r="B2149" t="s">
        <v>206</v>
      </c>
      <c r="C2149" t="s">
        <v>23</v>
      </c>
      <c r="D2149" t="s">
        <v>16</v>
      </c>
      <c r="E2149" t="s">
        <v>21</v>
      </c>
      <c r="F2149" s="1">
        <v>42299</v>
      </c>
      <c r="G2149">
        <v>502602469</v>
      </c>
      <c r="H2149" s="1">
        <v>42339</v>
      </c>
      <c r="I2149">
        <v>1</v>
      </c>
      <c r="J2149" s="6">
        <v>154.06</v>
      </c>
      <c r="K2149" s="6">
        <v>90.93</v>
      </c>
      <c r="L2149" s="7">
        <f>raw[[#This Row],[Unit Price]]*raw[[#This Row],[Units Sold]]</f>
        <v>154.06</v>
      </c>
      <c r="M2149" s="7">
        <f>raw[[#This Row],[Unit Cost]]*raw[[#This Row],[Units Sold]]</f>
        <v>90.93</v>
      </c>
      <c r="N2149" s="7">
        <f>raw[[#This Row],[Total Revenue]]-raw[[#This Row],[Total Cost]]</f>
        <v>63.129999999999995</v>
      </c>
    </row>
    <row r="2150" spans="1:14" x14ac:dyDescent="0.25">
      <c r="A2150" t="s">
        <v>18</v>
      </c>
      <c r="B2150" t="s">
        <v>59</v>
      </c>
      <c r="C2150" t="s">
        <v>44</v>
      </c>
      <c r="D2150" t="s">
        <v>16</v>
      </c>
      <c r="E2150" t="s">
        <v>21</v>
      </c>
      <c r="F2150" s="1">
        <v>40958</v>
      </c>
      <c r="G2150">
        <v>301546227</v>
      </c>
      <c r="H2150" s="1">
        <v>41008</v>
      </c>
      <c r="I2150">
        <v>5</v>
      </c>
      <c r="J2150" s="6">
        <v>109.28</v>
      </c>
      <c r="K2150" s="6">
        <v>35.840000000000003</v>
      </c>
      <c r="L2150" s="7">
        <f>raw[[#This Row],[Unit Price]]*raw[[#This Row],[Units Sold]]</f>
        <v>546.4</v>
      </c>
      <c r="M2150" s="7">
        <f>raw[[#This Row],[Unit Cost]]*raw[[#This Row],[Units Sold]]</f>
        <v>179.20000000000002</v>
      </c>
      <c r="N2150" s="7">
        <f>raw[[#This Row],[Total Revenue]]-raw[[#This Row],[Total Cost]]</f>
        <v>367.19999999999993</v>
      </c>
    </row>
    <row r="2151" spans="1:14" x14ac:dyDescent="0.25">
      <c r="A2151" t="s">
        <v>247</v>
      </c>
      <c r="B2151" t="s">
        <v>217</v>
      </c>
      <c r="C2151" t="s">
        <v>67</v>
      </c>
      <c r="D2151" t="s">
        <v>24</v>
      </c>
      <c r="E2151" t="s">
        <v>39</v>
      </c>
      <c r="F2151" s="1">
        <v>42416</v>
      </c>
      <c r="G2151">
        <v>307870662</v>
      </c>
      <c r="H2151" s="1">
        <v>42452</v>
      </c>
      <c r="I2151">
        <v>8</v>
      </c>
      <c r="J2151" s="6">
        <v>9.33</v>
      </c>
      <c r="K2151" s="6">
        <v>6.92</v>
      </c>
      <c r="L2151" s="7">
        <f>raw[[#This Row],[Unit Price]]*raw[[#This Row],[Units Sold]]</f>
        <v>74.64</v>
      </c>
      <c r="M2151" s="7">
        <f>raw[[#This Row],[Unit Cost]]*raw[[#This Row],[Units Sold]]</f>
        <v>55.36</v>
      </c>
      <c r="N2151" s="7">
        <f>raw[[#This Row],[Total Revenue]]-raw[[#This Row],[Total Cost]]</f>
        <v>19.28</v>
      </c>
    </row>
    <row r="2152" spans="1:14" x14ac:dyDescent="0.25">
      <c r="A2152" t="s">
        <v>18</v>
      </c>
      <c r="B2152" t="s">
        <v>172</v>
      </c>
      <c r="C2152" t="s">
        <v>38</v>
      </c>
      <c r="D2152" t="s">
        <v>24</v>
      </c>
      <c r="E2152" t="s">
        <v>17</v>
      </c>
      <c r="F2152" s="1">
        <v>42801</v>
      </c>
      <c r="G2152">
        <v>251312100</v>
      </c>
      <c r="H2152" s="1">
        <v>42818</v>
      </c>
      <c r="I2152">
        <v>13</v>
      </c>
      <c r="J2152" s="6">
        <v>205.7</v>
      </c>
      <c r="K2152" s="6">
        <v>117.11</v>
      </c>
      <c r="L2152" s="7">
        <f>raw[[#This Row],[Unit Price]]*raw[[#This Row],[Units Sold]]</f>
        <v>2674.1</v>
      </c>
      <c r="M2152" s="7">
        <f>raw[[#This Row],[Unit Cost]]*raw[[#This Row],[Units Sold]]</f>
        <v>1522.43</v>
      </c>
      <c r="N2152" s="7">
        <f>raw[[#This Row],[Total Revenue]]-raw[[#This Row],[Total Cost]]</f>
        <v>1151.6699999999998</v>
      </c>
    </row>
    <row r="2153" spans="1:14" x14ac:dyDescent="0.25">
      <c r="A2153" t="s">
        <v>18</v>
      </c>
      <c r="B2153" t="s">
        <v>96</v>
      </c>
      <c r="C2153" t="s">
        <v>35</v>
      </c>
      <c r="D2153" t="s">
        <v>16</v>
      </c>
      <c r="E2153" t="s">
        <v>17</v>
      </c>
      <c r="F2153" s="1">
        <v>42777</v>
      </c>
      <c r="G2153">
        <v>831919372</v>
      </c>
      <c r="H2153" s="1">
        <v>42779</v>
      </c>
      <c r="I2153">
        <v>4</v>
      </c>
      <c r="J2153" s="6">
        <v>421.89</v>
      </c>
      <c r="K2153" s="6">
        <v>364.69</v>
      </c>
      <c r="L2153" s="7">
        <f>raw[[#This Row],[Unit Price]]*raw[[#This Row],[Units Sold]]</f>
        <v>1687.56</v>
      </c>
      <c r="M2153" s="7">
        <f>raw[[#This Row],[Unit Cost]]*raw[[#This Row],[Units Sold]]</f>
        <v>1458.76</v>
      </c>
      <c r="N2153" s="7">
        <f>raw[[#This Row],[Total Revenue]]-raw[[#This Row],[Total Cost]]</f>
        <v>228.79999999999995</v>
      </c>
    </row>
    <row r="2154" spans="1:14" x14ac:dyDescent="0.25">
      <c r="A2154" t="s">
        <v>245</v>
      </c>
      <c r="B2154" t="s">
        <v>167</v>
      </c>
      <c r="C2154" t="s">
        <v>15</v>
      </c>
      <c r="D2154" t="s">
        <v>24</v>
      </c>
      <c r="E2154" t="s">
        <v>17</v>
      </c>
      <c r="F2154" s="1">
        <v>40635</v>
      </c>
      <c r="G2154">
        <v>570053803</v>
      </c>
      <c r="H2154" s="1">
        <v>40648</v>
      </c>
      <c r="I2154">
        <v>1</v>
      </c>
      <c r="J2154" s="6">
        <v>651.21</v>
      </c>
      <c r="K2154" s="6">
        <v>524.96</v>
      </c>
      <c r="L2154" s="7">
        <f>raw[[#This Row],[Unit Price]]*raw[[#This Row],[Units Sold]]</f>
        <v>651.21</v>
      </c>
      <c r="M2154" s="7">
        <f>raw[[#This Row],[Unit Cost]]*raw[[#This Row],[Units Sold]]</f>
        <v>524.96</v>
      </c>
      <c r="N2154" s="7">
        <f>raw[[#This Row],[Total Revenue]]-raw[[#This Row],[Total Cost]]</f>
        <v>126.25</v>
      </c>
    </row>
    <row r="2155" spans="1:14" x14ac:dyDescent="0.25">
      <c r="A2155" t="s">
        <v>18</v>
      </c>
      <c r="B2155" t="s">
        <v>184</v>
      </c>
      <c r="C2155" t="s">
        <v>53</v>
      </c>
      <c r="D2155" t="s">
        <v>24</v>
      </c>
      <c r="E2155" t="s">
        <v>29</v>
      </c>
      <c r="F2155" s="1">
        <v>41966</v>
      </c>
      <c r="G2155">
        <v>756389224</v>
      </c>
      <c r="H2155" s="1">
        <v>41975</v>
      </c>
      <c r="I2155">
        <v>2</v>
      </c>
      <c r="J2155" s="6">
        <v>437.2</v>
      </c>
      <c r="K2155" s="6">
        <v>263.33</v>
      </c>
      <c r="L2155" s="7">
        <f>raw[[#This Row],[Unit Price]]*raw[[#This Row],[Units Sold]]</f>
        <v>874.4</v>
      </c>
      <c r="M2155" s="7">
        <f>raw[[#This Row],[Unit Cost]]*raw[[#This Row],[Units Sold]]</f>
        <v>526.66</v>
      </c>
      <c r="N2155" s="7">
        <f>raw[[#This Row],[Total Revenue]]-raw[[#This Row],[Total Cost]]</f>
        <v>347.74</v>
      </c>
    </row>
    <row r="2156" spans="1:14" x14ac:dyDescent="0.25">
      <c r="A2156" t="s">
        <v>30</v>
      </c>
      <c r="B2156" t="s">
        <v>31</v>
      </c>
      <c r="C2156" t="s">
        <v>35</v>
      </c>
      <c r="D2156" t="s">
        <v>16</v>
      </c>
      <c r="E2156" t="s">
        <v>17</v>
      </c>
      <c r="F2156" s="1">
        <v>41689</v>
      </c>
      <c r="G2156">
        <v>501911962</v>
      </c>
      <c r="H2156" s="1">
        <v>41703</v>
      </c>
      <c r="I2156">
        <v>10</v>
      </c>
      <c r="J2156" s="6">
        <v>421.89</v>
      </c>
      <c r="K2156" s="6">
        <v>364.69</v>
      </c>
      <c r="L2156" s="7">
        <f>raw[[#This Row],[Unit Price]]*raw[[#This Row],[Units Sold]]</f>
        <v>4218.8999999999996</v>
      </c>
      <c r="M2156" s="7">
        <f>raw[[#This Row],[Unit Cost]]*raw[[#This Row],[Units Sold]]</f>
        <v>3646.9</v>
      </c>
      <c r="N2156" s="7">
        <f>raw[[#This Row],[Total Revenue]]-raw[[#This Row],[Total Cost]]</f>
        <v>571.99999999999955</v>
      </c>
    </row>
    <row r="2157" spans="1:14" x14ac:dyDescent="0.25">
      <c r="A2157" t="s">
        <v>78</v>
      </c>
      <c r="B2157" t="s">
        <v>45</v>
      </c>
      <c r="C2157" t="s">
        <v>35</v>
      </c>
      <c r="D2157" t="s">
        <v>16</v>
      </c>
      <c r="E2157" t="s">
        <v>17</v>
      </c>
      <c r="F2157" s="1">
        <v>42024</v>
      </c>
      <c r="G2157">
        <v>787920844</v>
      </c>
      <c r="H2157" s="1">
        <v>42064</v>
      </c>
      <c r="I2157">
        <v>4</v>
      </c>
      <c r="J2157" s="6">
        <v>421.89</v>
      </c>
      <c r="K2157" s="6">
        <v>364.69</v>
      </c>
      <c r="L2157" s="7">
        <f>raw[[#This Row],[Unit Price]]*raw[[#This Row],[Units Sold]]</f>
        <v>1687.56</v>
      </c>
      <c r="M2157" s="7">
        <f>raw[[#This Row],[Unit Cost]]*raw[[#This Row],[Units Sold]]</f>
        <v>1458.76</v>
      </c>
      <c r="N2157" s="7">
        <f>raw[[#This Row],[Total Revenue]]-raw[[#This Row],[Total Cost]]</f>
        <v>228.79999999999995</v>
      </c>
    </row>
    <row r="2158" spans="1:14" x14ac:dyDescent="0.25">
      <c r="A2158" t="s">
        <v>30</v>
      </c>
      <c r="B2158" t="s">
        <v>194</v>
      </c>
      <c r="C2158" t="s">
        <v>44</v>
      </c>
      <c r="D2158" t="s">
        <v>24</v>
      </c>
      <c r="E2158" t="s">
        <v>39</v>
      </c>
      <c r="F2158" s="1">
        <v>42818</v>
      </c>
      <c r="G2158">
        <v>416027200</v>
      </c>
      <c r="H2158" s="1">
        <v>42827</v>
      </c>
      <c r="I2158">
        <v>1</v>
      </c>
      <c r="J2158" s="6">
        <v>109.28</v>
      </c>
      <c r="K2158" s="6">
        <v>35.840000000000003</v>
      </c>
      <c r="L2158" s="7">
        <f>raw[[#This Row],[Unit Price]]*raw[[#This Row],[Units Sold]]</f>
        <v>109.28</v>
      </c>
      <c r="M2158" s="7">
        <f>raw[[#This Row],[Unit Cost]]*raw[[#This Row],[Units Sold]]</f>
        <v>35.840000000000003</v>
      </c>
      <c r="N2158" s="7">
        <f>raw[[#This Row],[Total Revenue]]-raw[[#This Row],[Total Cost]]</f>
        <v>73.44</v>
      </c>
    </row>
    <row r="2159" spans="1:14" x14ac:dyDescent="0.25">
      <c r="A2159" t="s">
        <v>30</v>
      </c>
      <c r="B2159" t="s">
        <v>32</v>
      </c>
      <c r="C2159" t="s">
        <v>53</v>
      </c>
      <c r="D2159" t="s">
        <v>16</v>
      </c>
      <c r="E2159" t="s">
        <v>29</v>
      </c>
      <c r="F2159" s="1">
        <v>42921</v>
      </c>
      <c r="G2159">
        <v>958154857</v>
      </c>
      <c r="H2159" s="1">
        <v>42958</v>
      </c>
      <c r="I2159">
        <v>14</v>
      </c>
      <c r="J2159" s="6">
        <v>437.2</v>
      </c>
      <c r="K2159" s="6">
        <v>263.33</v>
      </c>
      <c r="L2159" s="7">
        <f>raw[[#This Row],[Unit Price]]*raw[[#This Row],[Units Sold]]</f>
        <v>6120.8</v>
      </c>
      <c r="M2159" s="7">
        <f>raw[[#This Row],[Unit Cost]]*raw[[#This Row],[Units Sold]]</f>
        <v>3686.62</v>
      </c>
      <c r="N2159" s="7">
        <f>raw[[#This Row],[Total Revenue]]-raw[[#This Row],[Total Cost]]</f>
        <v>2434.1800000000003</v>
      </c>
    </row>
    <row r="2160" spans="1:14" x14ac:dyDescent="0.25">
      <c r="A2160" t="s">
        <v>78</v>
      </c>
      <c r="B2160" t="s">
        <v>81</v>
      </c>
      <c r="C2160" t="s">
        <v>67</v>
      </c>
      <c r="D2160" t="s">
        <v>16</v>
      </c>
      <c r="E2160" t="s">
        <v>29</v>
      </c>
      <c r="F2160" s="1">
        <v>41571</v>
      </c>
      <c r="G2160">
        <v>906540143</v>
      </c>
      <c r="H2160" s="1">
        <v>41620</v>
      </c>
      <c r="I2160">
        <v>7</v>
      </c>
      <c r="J2160" s="6">
        <v>9.33</v>
      </c>
      <c r="K2160" s="6">
        <v>6.92</v>
      </c>
      <c r="L2160" s="7">
        <f>raw[[#This Row],[Unit Price]]*raw[[#This Row],[Units Sold]]</f>
        <v>65.31</v>
      </c>
      <c r="M2160" s="7">
        <f>raw[[#This Row],[Unit Cost]]*raw[[#This Row],[Units Sold]]</f>
        <v>48.44</v>
      </c>
      <c r="N2160" s="7">
        <f>raw[[#This Row],[Total Revenue]]-raw[[#This Row],[Total Cost]]</f>
        <v>16.870000000000005</v>
      </c>
    </row>
    <row r="2161" spans="1:14" x14ac:dyDescent="0.25">
      <c r="A2161" t="s">
        <v>245</v>
      </c>
      <c r="B2161" t="s">
        <v>25</v>
      </c>
      <c r="C2161" t="s">
        <v>26</v>
      </c>
      <c r="D2161" t="s">
        <v>16</v>
      </c>
      <c r="E2161" t="s">
        <v>29</v>
      </c>
      <c r="F2161" s="1">
        <v>42547</v>
      </c>
      <c r="G2161">
        <v>623731887</v>
      </c>
      <c r="H2161" s="1">
        <v>42556</v>
      </c>
      <c r="I2161">
        <v>8</v>
      </c>
      <c r="J2161" s="6">
        <v>668.27</v>
      </c>
      <c r="K2161" s="6">
        <v>502.54</v>
      </c>
      <c r="L2161" s="7">
        <f>raw[[#This Row],[Unit Price]]*raw[[#This Row],[Units Sold]]</f>
        <v>5346.16</v>
      </c>
      <c r="M2161" s="7">
        <f>raw[[#This Row],[Unit Cost]]*raw[[#This Row],[Units Sold]]</f>
        <v>4020.32</v>
      </c>
      <c r="N2161" s="7">
        <f>raw[[#This Row],[Total Revenue]]-raw[[#This Row],[Total Cost]]</f>
        <v>1325.8399999999997</v>
      </c>
    </row>
    <row r="2162" spans="1:14" x14ac:dyDescent="0.25">
      <c r="A2162" t="s">
        <v>245</v>
      </c>
      <c r="B2162" t="s">
        <v>178</v>
      </c>
      <c r="C2162" t="s">
        <v>46</v>
      </c>
      <c r="D2162" t="s">
        <v>16</v>
      </c>
      <c r="E2162" t="s">
        <v>39</v>
      </c>
      <c r="F2162" s="1">
        <v>41718</v>
      </c>
      <c r="G2162">
        <v>992591416</v>
      </c>
      <c r="H2162" s="1">
        <v>41764</v>
      </c>
      <c r="I2162">
        <v>15</v>
      </c>
      <c r="J2162" s="6">
        <v>152.58000000000001</v>
      </c>
      <c r="K2162" s="6">
        <v>97.44</v>
      </c>
      <c r="L2162" s="7">
        <f>raw[[#This Row],[Unit Price]]*raw[[#This Row],[Units Sold]]</f>
        <v>2288.7000000000003</v>
      </c>
      <c r="M2162" s="7">
        <f>raw[[#This Row],[Unit Cost]]*raw[[#This Row],[Units Sold]]</f>
        <v>1461.6</v>
      </c>
      <c r="N2162" s="7">
        <f>raw[[#This Row],[Total Revenue]]-raw[[#This Row],[Total Cost]]</f>
        <v>827.10000000000036</v>
      </c>
    </row>
    <row r="2163" spans="1:14" x14ac:dyDescent="0.25">
      <c r="A2163" t="s">
        <v>18</v>
      </c>
      <c r="B2163" t="s">
        <v>80</v>
      </c>
      <c r="C2163" t="s">
        <v>23</v>
      </c>
      <c r="D2163" t="s">
        <v>16</v>
      </c>
      <c r="E2163" t="s">
        <v>17</v>
      </c>
      <c r="F2163" s="1">
        <v>42255</v>
      </c>
      <c r="G2163">
        <v>266292560</v>
      </c>
      <c r="H2163" s="1">
        <v>42281</v>
      </c>
      <c r="I2163">
        <v>1</v>
      </c>
      <c r="J2163" s="6">
        <v>154.06</v>
      </c>
      <c r="K2163" s="6">
        <v>90.93</v>
      </c>
      <c r="L2163" s="7">
        <f>raw[[#This Row],[Unit Price]]*raw[[#This Row],[Units Sold]]</f>
        <v>154.06</v>
      </c>
      <c r="M2163" s="7">
        <f>raw[[#This Row],[Unit Cost]]*raw[[#This Row],[Units Sold]]</f>
        <v>90.93</v>
      </c>
      <c r="N2163" s="7">
        <f>raw[[#This Row],[Total Revenue]]-raw[[#This Row],[Total Cost]]</f>
        <v>63.129999999999995</v>
      </c>
    </row>
    <row r="2164" spans="1:14" x14ac:dyDescent="0.25">
      <c r="A2164" t="s">
        <v>18</v>
      </c>
      <c r="B2164" t="s">
        <v>95</v>
      </c>
      <c r="C2164" t="s">
        <v>23</v>
      </c>
      <c r="D2164" t="s">
        <v>16</v>
      </c>
      <c r="E2164" t="s">
        <v>39</v>
      </c>
      <c r="F2164" s="1">
        <v>42189</v>
      </c>
      <c r="G2164">
        <v>818321645</v>
      </c>
      <c r="H2164" s="1">
        <v>42216</v>
      </c>
      <c r="I2164">
        <v>14</v>
      </c>
      <c r="J2164" s="6">
        <v>154.06</v>
      </c>
      <c r="K2164" s="6">
        <v>90.93</v>
      </c>
      <c r="L2164" s="7">
        <f>raw[[#This Row],[Unit Price]]*raw[[#This Row],[Units Sold]]</f>
        <v>2156.84</v>
      </c>
      <c r="M2164" s="7">
        <f>raw[[#This Row],[Unit Cost]]*raw[[#This Row],[Units Sold]]</f>
        <v>1273.02</v>
      </c>
      <c r="N2164" s="7">
        <f>raw[[#This Row],[Total Revenue]]-raw[[#This Row],[Total Cost]]</f>
        <v>883.82000000000016</v>
      </c>
    </row>
    <row r="2165" spans="1:14" x14ac:dyDescent="0.25">
      <c r="A2165" t="s">
        <v>30</v>
      </c>
      <c r="B2165" t="s">
        <v>102</v>
      </c>
      <c r="C2165" t="s">
        <v>53</v>
      </c>
      <c r="D2165" t="s">
        <v>24</v>
      </c>
      <c r="E2165" t="s">
        <v>17</v>
      </c>
      <c r="F2165" s="1">
        <v>41321</v>
      </c>
      <c r="G2165">
        <v>592477500</v>
      </c>
      <c r="H2165" s="1">
        <v>41340</v>
      </c>
      <c r="I2165">
        <v>10</v>
      </c>
      <c r="J2165" s="6">
        <v>437.2</v>
      </c>
      <c r="K2165" s="6">
        <v>263.33</v>
      </c>
      <c r="L2165" s="7">
        <f>raw[[#This Row],[Unit Price]]*raw[[#This Row],[Units Sold]]</f>
        <v>4372</v>
      </c>
      <c r="M2165" s="7">
        <f>raw[[#This Row],[Unit Cost]]*raw[[#This Row],[Units Sold]]</f>
        <v>2633.2999999999997</v>
      </c>
      <c r="N2165" s="7">
        <f>raw[[#This Row],[Total Revenue]]-raw[[#This Row],[Total Cost]]</f>
        <v>1738.7000000000003</v>
      </c>
    </row>
    <row r="2166" spans="1:14" x14ac:dyDescent="0.25">
      <c r="A2166" t="s">
        <v>18</v>
      </c>
      <c r="B2166" t="s">
        <v>88</v>
      </c>
      <c r="C2166" t="s">
        <v>33</v>
      </c>
      <c r="D2166" t="s">
        <v>16</v>
      </c>
      <c r="E2166" t="s">
        <v>17</v>
      </c>
      <c r="F2166" s="1">
        <v>42606</v>
      </c>
      <c r="G2166">
        <v>752871453</v>
      </c>
      <c r="H2166" s="1">
        <v>42637</v>
      </c>
      <c r="I2166">
        <v>1</v>
      </c>
      <c r="J2166" s="6">
        <v>255.28</v>
      </c>
      <c r="K2166" s="6">
        <v>159.41999999999999</v>
      </c>
      <c r="L2166" s="7">
        <f>raw[[#This Row],[Unit Price]]*raw[[#This Row],[Units Sold]]</f>
        <v>255.28</v>
      </c>
      <c r="M2166" s="7">
        <f>raw[[#This Row],[Unit Cost]]*raw[[#This Row],[Units Sold]]</f>
        <v>159.41999999999999</v>
      </c>
      <c r="N2166" s="7">
        <f>raw[[#This Row],[Total Revenue]]-raw[[#This Row],[Total Cost]]</f>
        <v>95.860000000000014</v>
      </c>
    </row>
    <row r="2167" spans="1:14" x14ac:dyDescent="0.25">
      <c r="A2167" t="s">
        <v>247</v>
      </c>
      <c r="B2167" t="s">
        <v>109</v>
      </c>
      <c r="C2167" t="s">
        <v>33</v>
      </c>
      <c r="D2167" t="s">
        <v>16</v>
      </c>
      <c r="E2167" t="s">
        <v>39</v>
      </c>
      <c r="F2167" s="1">
        <v>42477</v>
      </c>
      <c r="G2167">
        <v>733927333</v>
      </c>
      <c r="H2167" s="1">
        <v>42511</v>
      </c>
      <c r="I2167">
        <v>7</v>
      </c>
      <c r="J2167" s="6">
        <v>255.28</v>
      </c>
      <c r="K2167" s="6">
        <v>159.41999999999999</v>
      </c>
      <c r="L2167" s="7">
        <f>raw[[#This Row],[Unit Price]]*raw[[#This Row],[Units Sold]]</f>
        <v>1786.96</v>
      </c>
      <c r="M2167" s="7">
        <f>raw[[#This Row],[Unit Cost]]*raw[[#This Row],[Units Sold]]</f>
        <v>1115.9399999999998</v>
      </c>
      <c r="N2167" s="7">
        <f>raw[[#This Row],[Total Revenue]]-raw[[#This Row],[Total Cost]]</f>
        <v>671.02000000000021</v>
      </c>
    </row>
    <row r="2168" spans="1:14" x14ac:dyDescent="0.25">
      <c r="A2168" t="s">
        <v>245</v>
      </c>
      <c r="B2168" t="s">
        <v>199</v>
      </c>
      <c r="C2168" t="s">
        <v>38</v>
      </c>
      <c r="D2168" t="s">
        <v>16</v>
      </c>
      <c r="E2168" t="s">
        <v>39</v>
      </c>
      <c r="F2168" s="1">
        <v>40517</v>
      </c>
      <c r="G2168">
        <v>490381467</v>
      </c>
      <c r="H2168" s="1">
        <v>40525</v>
      </c>
      <c r="I2168">
        <v>6</v>
      </c>
      <c r="J2168" s="6">
        <v>205.7</v>
      </c>
      <c r="K2168" s="6">
        <v>117.11</v>
      </c>
      <c r="L2168" s="7">
        <f>raw[[#This Row],[Unit Price]]*raw[[#This Row],[Units Sold]]</f>
        <v>1234.1999999999998</v>
      </c>
      <c r="M2168" s="7">
        <f>raw[[#This Row],[Unit Cost]]*raw[[#This Row],[Units Sold]]</f>
        <v>702.66</v>
      </c>
      <c r="N2168" s="7">
        <f>raw[[#This Row],[Total Revenue]]-raw[[#This Row],[Total Cost]]</f>
        <v>531.53999999999985</v>
      </c>
    </row>
    <row r="2169" spans="1:14" x14ac:dyDescent="0.25">
      <c r="A2169" t="s">
        <v>247</v>
      </c>
      <c r="B2169" t="s">
        <v>112</v>
      </c>
      <c r="C2169" t="s">
        <v>23</v>
      </c>
      <c r="D2169" t="s">
        <v>24</v>
      </c>
      <c r="E2169" t="s">
        <v>17</v>
      </c>
      <c r="F2169" s="1">
        <v>40851</v>
      </c>
      <c r="G2169">
        <v>947282683</v>
      </c>
      <c r="H2169" s="1">
        <v>40878</v>
      </c>
      <c r="I2169">
        <v>1</v>
      </c>
      <c r="J2169" s="6">
        <v>154.06</v>
      </c>
      <c r="K2169" s="6">
        <v>90.93</v>
      </c>
      <c r="L2169" s="7">
        <f>raw[[#This Row],[Unit Price]]*raw[[#This Row],[Units Sold]]</f>
        <v>154.06</v>
      </c>
      <c r="M2169" s="7">
        <f>raw[[#This Row],[Unit Cost]]*raw[[#This Row],[Units Sold]]</f>
        <v>90.93</v>
      </c>
      <c r="N2169" s="7">
        <f>raw[[#This Row],[Total Revenue]]-raw[[#This Row],[Total Cost]]</f>
        <v>63.129999999999995</v>
      </c>
    </row>
    <row r="2170" spans="1:14" x14ac:dyDescent="0.25">
      <c r="A2170" t="s">
        <v>30</v>
      </c>
      <c r="B2170" t="s">
        <v>139</v>
      </c>
      <c r="C2170" t="s">
        <v>15</v>
      </c>
      <c r="D2170" t="s">
        <v>16</v>
      </c>
      <c r="E2170" t="s">
        <v>21</v>
      </c>
      <c r="F2170" s="1">
        <v>42458</v>
      </c>
      <c r="G2170">
        <v>849992311</v>
      </c>
      <c r="H2170" s="1">
        <v>42481</v>
      </c>
      <c r="I2170">
        <v>1</v>
      </c>
      <c r="J2170" s="6">
        <v>651.21</v>
      </c>
      <c r="K2170" s="6">
        <v>524.96</v>
      </c>
      <c r="L2170" s="7">
        <f>raw[[#This Row],[Unit Price]]*raw[[#This Row],[Units Sold]]</f>
        <v>651.21</v>
      </c>
      <c r="M2170" s="7">
        <f>raw[[#This Row],[Unit Cost]]*raw[[#This Row],[Units Sold]]</f>
        <v>524.96</v>
      </c>
      <c r="N2170" s="7">
        <f>raw[[#This Row],[Total Revenue]]-raw[[#This Row],[Total Cost]]</f>
        <v>126.25</v>
      </c>
    </row>
    <row r="2171" spans="1:14" x14ac:dyDescent="0.25">
      <c r="A2171" t="s">
        <v>246</v>
      </c>
      <c r="B2171" t="s">
        <v>146</v>
      </c>
      <c r="C2171" t="s">
        <v>23</v>
      </c>
      <c r="D2171" t="s">
        <v>24</v>
      </c>
      <c r="E2171" t="s">
        <v>39</v>
      </c>
      <c r="F2171" s="1">
        <v>40560</v>
      </c>
      <c r="G2171">
        <v>814184176</v>
      </c>
      <c r="H2171" s="1">
        <v>40579</v>
      </c>
      <c r="I2171">
        <v>7</v>
      </c>
      <c r="J2171" s="6">
        <v>154.06</v>
      </c>
      <c r="K2171" s="6">
        <v>90.93</v>
      </c>
      <c r="L2171" s="7">
        <f>raw[[#This Row],[Unit Price]]*raw[[#This Row],[Units Sold]]</f>
        <v>1078.42</v>
      </c>
      <c r="M2171" s="7">
        <f>raw[[#This Row],[Unit Cost]]*raw[[#This Row],[Units Sold]]</f>
        <v>636.51</v>
      </c>
      <c r="N2171" s="7">
        <f>raw[[#This Row],[Total Revenue]]-raw[[#This Row],[Total Cost]]</f>
        <v>441.91000000000008</v>
      </c>
    </row>
    <row r="2172" spans="1:14" x14ac:dyDescent="0.25">
      <c r="A2172" t="s">
        <v>245</v>
      </c>
      <c r="B2172" t="s">
        <v>128</v>
      </c>
      <c r="C2172" t="s">
        <v>26</v>
      </c>
      <c r="D2172" t="s">
        <v>24</v>
      </c>
      <c r="E2172" t="s">
        <v>29</v>
      </c>
      <c r="F2172" s="1">
        <v>41828</v>
      </c>
      <c r="G2172">
        <v>175844609</v>
      </c>
      <c r="H2172" s="1">
        <v>41828</v>
      </c>
      <c r="I2172">
        <v>9</v>
      </c>
      <c r="J2172" s="6">
        <v>668.27</v>
      </c>
      <c r="K2172" s="6">
        <v>502.54</v>
      </c>
      <c r="L2172" s="7">
        <f>raw[[#This Row],[Unit Price]]*raw[[#This Row],[Units Sold]]</f>
        <v>6014.43</v>
      </c>
      <c r="M2172" s="7">
        <f>raw[[#This Row],[Unit Cost]]*raw[[#This Row],[Units Sold]]</f>
        <v>4522.8600000000006</v>
      </c>
      <c r="N2172" s="7">
        <f>raw[[#This Row],[Total Revenue]]-raw[[#This Row],[Total Cost]]</f>
        <v>1491.5699999999997</v>
      </c>
    </row>
    <row r="2173" spans="1:14" x14ac:dyDescent="0.25">
      <c r="A2173" t="s">
        <v>245</v>
      </c>
      <c r="B2173" t="s">
        <v>110</v>
      </c>
      <c r="C2173" t="s">
        <v>53</v>
      </c>
      <c r="D2173" t="s">
        <v>16</v>
      </c>
      <c r="E2173" t="s">
        <v>21</v>
      </c>
      <c r="F2173" s="1">
        <v>40879</v>
      </c>
      <c r="G2173">
        <v>141272437</v>
      </c>
      <c r="H2173" s="1">
        <v>40921</v>
      </c>
      <c r="I2173">
        <v>8</v>
      </c>
      <c r="J2173" s="6">
        <v>437.2</v>
      </c>
      <c r="K2173" s="6">
        <v>263.33</v>
      </c>
      <c r="L2173" s="7">
        <f>raw[[#This Row],[Unit Price]]*raw[[#This Row],[Units Sold]]</f>
        <v>3497.6</v>
      </c>
      <c r="M2173" s="7">
        <f>raw[[#This Row],[Unit Cost]]*raw[[#This Row],[Units Sold]]</f>
        <v>2106.64</v>
      </c>
      <c r="N2173" s="7">
        <f>raw[[#This Row],[Total Revenue]]-raw[[#This Row],[Total Cost]]</f>
        <v>1390.96</v>
      </c>
    </row>
    <row r="2174" spans="1:14" x14ac:dyDescent="0.25">
      <c r="A2174" t="s">
        <v>18</v>
      </c>
      <c r="B2174" t="s">
        <v>99</v>
      </c>
      <c r="C2174" t="s">
        <v>67</v>
      </c>
      <c r="D2174" t="s">
        <v>16</v>
      </c>
      <c r="E2174" t="s">
        <v>17</v>
      </c>
      <c r="F2174" s="1">
        <v>41014</v>
      </c>
      <c r="G2174">
        <v>637078988</v>
      </c>
      <c r="H2174" s="1">
        <v>41043</v>
      </c>
      <c r="I2174">
        <v>8</v>
      </c>
      <c r="J2174" s="6">
        <v>9.33</v>
      </c>
      <c r="K2174" s="6">
        <v>6.92</v>
      </c>
      <c r="L2174" s="7">
        <f>raw[[#This Row],[Unit Price]]*raw[[#This Row],[Units Sold]]</f>
        <v>74.64</v>
      </c>
      <c r="M2174" s="7">
        <f>raw[[#This Row],[Unit Cost]]*raw[[#This Row],[Units Sold]]</f>
        <v>55.36</v>
      </c>
      <c r="N2174" s="7">
        <f>raw[[#This Row],[Total Revenue]]-raw[[#This Row],[Total Cost]]</f>
        <v>19.28</v>
      </c>
    </row>
    <row r="2175" spans="1:14" x14ac:dyDescent="0.25">
      <c r="A2175" t="s">
        <v>78</v>
      </c>
      <c r="B2175" t="s">
        <v>81</v>
      </c>
      <c r="C2175" t="s">
        <v>50</v>
      </c>
      <c r="D2175" t="s">
        <v>16</v>
      </c>
      <c r="E2175" t="s">
        <v>17</v>
      </c>
      <c r="F2175" s="1">
        <v>41776</v>
      </c>
      <c r="G2175">
        <v>760188090</v>
      </c>
      <c r="H2175" s="1">
        <v>41815</v>
      </c>
      <c r="I2175">
        <v>9</v>
      </c>
      <c r="J2175" s="6">
        <v>81.73</v>
      </c>
      <c r="K2175" s="6">
        <v>56.67</v>
      </c>
      <c r="L2175" s="7">
        <f>raw[[#This Row],[Unit Price]]*raw[[#This Row],[Units Sold]]</f>
        <v>735.57</v>
      </c>
      <c r="M2175" s="7">
        <f>raw[[#This Row],[Unit Cost]]*raw[[#This Row],[Units Sold]]</f>
        <v>510.03000000000003</v>
      </c>
      <c r="N2175" s="7">
        <f>raw[[#This Row],[Total Revenue]]-raw[[#This Row],[Total Cost]]</f>
        <v>225.54000000000002</v>
      </c>
    </row>
    <row r="2176" spans="1:14" x14ac:dyDescent="0.25">
      <c r="A2176" t="s">
        <v>247</v>
      </c>
      <c r="B2176" t="s">
        <v>112</v>
      </c>
      <c r="C2176" t="s">
        <v>15</v>
      </c>
      <c r="D2176" t="s">
        <v>16</v>
      </c>
      <c r="E2176" t="s">
        <v>17</v>
      </c>
      <c r="F2176" s="1">
        <v>40330</v>
      </c>
      <c r="G2176">
        <v>127836072</v>
      </c>
      <c r="H2176" s="1">
        <v>40340</v>
      </c>
      <c r="I2176">
        <v>14</v>
      </c>
      <c r="J2176" s="6">
        <v>651.21</v>
      </c>
      <c r="K2176" s="6">
        <v>524.96</v>
      </c>
      <c r="L2176" s="7">
        <f>raw[[#This Row],[Unit Price]]*raw[[#This Row],[Units Sold]]</f>
        <v>9116.94</v>
      </c>
      <c r="M2176" s="7">
        <f>raw[[#This Row],[Unit Cost]]*raw[[#This Row],[Units Sold]]</f>
        <v>7349.4400000000005</v>
      </c>
      <c r="N2176" s="7">
        <f>raw[[#This Row],[Total Revenue]]-raw[[#This Row],[Total Cost]]</f>
        <v>1767.5</v>
      </c>
    </row>
    <row r="2177" spans="1:14" x14ac:dyDescent="0.25">
      <c r="A2177" t="s">
        <v>247</v>
      </c>
      <c r="B2177" t="s">
        <v>183</v>
      </c>
      <c r="C2177" t="s">
        <v>38</v>
      </c>
      <c r="D2177" t="s">
        <v>16</v>
      </c>
      <c r="E2177" t="s">
        <v>17</v>
      </c>
      <c r="F2177" s="1">
        <v>41145</v>
      </c>
      <c r="G2177">
        <v>227571761</v>
      </c>
      <c r="H2177" s="1">
        <v>41164</v>
      </c>
      <c r="I2177">
        <v>4</v>
      </c>
      <c r="J2177" s="6">
        <v>205.7</v>
      </c>
      <c r="K2177" s="6">
        <v>117.11</v>
      </c>
      <c r="L2177" s="7">
        <f>raw[[#This Row],[Unit Price]]*raw[[#This Row],[Units Sold]]</f>
        <v>822.8</v>
      </c>
      <c r="M2177" s="7">
        <f>raw[[#This Row],[Unit Cost]]*raw[[#This Row],[Units Sold]]</f>
        <v>468.44</v>
      </c>
      <c r="N2177" s="7">
        <f>raw[[#This Row],[Total Revenue]]-raw[[#This Row],[Total Cost]]</f>
        <v>354.35999999999996</v>
      </c>
    </row>
    <row r="2178" spans="1:14" x14ac:dyDescent="0.25">
      <c r="A2178" t="s">
        <v>246</v>
      </c>
      <c r="B2178" t="s">
        <v>36</v>
      </c>
      <c r="C2178" t="s">
        <v>46</v>
      </c>
      <c r="D2178" t="s">
        <v>16</v>
      </c>
      <c r="E2178" t="s">
        <v>39</v>
      </c>
      <c r="F2178" s="1">
        <v>40781</v>
      </c>
      <c r="G2178">
        <v>367256486</v>
      </c>
      <c r="H2178" s="1">
        <v>40788</v>
      </c>
      <c r="I2178">
        <v>14</v>
      </c>
      <c r="J2178" s="6">
        <v>152.58000000000001</v>
      </c>
      <c r="K2178" s="6">
        <v>97.44</v>
      </c>
      <c r="L2178" s="7">
        <f>raw[[#This Row],[Unit Price]]*raw[[#This Row],[Units Sold]]</f>
        <v>2136.1200000000003</v>
      </c>
      <c r="M2178" s="7">
        <f>raw[[#This Row],[Unit Cost]]*raw[[#This Row],[Units Sold]]</f>
        <v>1364.1599999999999</v>
      </c>
      <c r="N2178" s="7">
        <f>raw[[#This Row],[Total Revenue]]-raw[[#This Row],[Total Cost]]</f>
        <v>771.96000000000049</v>
      </c>
    </row>
    <row r="2179" spans="1:14" x14ac:dyDescent="0.25">
      <c r="A2179" t="s">
        <v>245</v>
      </c>
      <c r="B2179" t="s">
        <v>192</v>
      </c>
      <c r="C2179" t="s">
        <v>33</v>
      </c>
      <c r="D2179" t="s">
        <v>16</v>
      </c>
      <c r="E2179" t="s">
        <v>39</v>
      </c>
      <c r="F2179" s="1">
        <v>40336</v>
      </c>
      <c r="G2179">
        <v>825064074</v>
      </c>
      <c r="H2179" s="1">
        <v>40337</v>
      </c>
      <c r="I2179">
        <v>6</v>
      </c>
      <c r="J2179" s="6">
        <v>255.28</v>
      </c>
      <c r="K2179" s="6">
        <v>159.41999999999999</v>
      </c>
      <c r="L2179" s="7">
        <f>raw[[#This Row],[Unit Price]]*raw[[#This Row],[Units Sold]]</f>
        <v>1531.68</v>
      </c>
      <c r="M2179" s="7">
        <f>raw[[#This Row],[Unit Cost]]*raw[[#This Row],[Units Sold]]</f>
        <v>956.52</v>
      </c>
      <c r="N2179" s="7">
        <f>raw[[#This Row],[Total Revenue]]-raw[[#This Row],[Total Cost]]</f>
        <v>575.16000000000008</v>
      </c>
    </row>
    <row r="2180" spans="1:14" x14ac:dyDescent="0.25">
      <c r="A2180" t="s">
        <v>30</v>
      </c>
      <c r="B2180" t="s">
        <v>171</v>
      </c>
      <c r="C2180" t="s">
        <v>15</v>
      </c>
      <c r="D2180" t="s">
        <v>16</v>
      </c>
      <c r="E2180" t="s">
        <v>21</v>
      </c>
      <c r="F2180" s="1">
        <v>41297</v>
      </c>
      <c r="G2180">
        <v>599480855</v>
      </c>
      <c r="H2180" s="1">
        <v>41343</v>
      </c>
      <c r="I2180">
        <v>14</v>
      </c>
      <c r="J2180" s="6">
        <v>651.21</v>
      </c>
      <c r="K2180" s="6">
        <v>524.96</v>
      </c>
      <c r="L2180" s="7">
        <f>raw[[#This Row],[Unit Price]]*raw[[#This Row],[Units Sold]]</f>
        <v>9116.94</v>
      </c>
      <c r="M2180" s="7">
        <f>raw[[#This Row],[Unit Cost]]*raw[[#This Row],[Units Sold]]</f>
        <v>7349.4400000000005</v>
      </c>
      <c r="N2180" s="7">
        <f>raw[[#This Row],[Total Revenue]]-raw[[#This Row],[Total Cost]]</f>
        <v>1767.5</v>
      </c>
    </row>
    <row r="2181" spans="1:14" x14ac:dyDescent="0.25">
      <c r="A2181" t="s">
        <v>245</v>
      </c>
      <c r="B2181" t="s">
        <v>98</v>
      </c>
      <c r="C2181" t="s">
        <v>67</v>
      </c>
      <c r="D2181" t="s">
        <v>16</v>
      </c>
      <c r="E2181" t="s">
        <v>21</v>
      </c>
      <c r="F2181" s="1">
        <v>41391</v>
      </c>
      <c r="G2181">
        <v>559305655</v>
      </c>
      <c r="H2181" s="1">
        <v>41410</v>
      </c>
      <c r="I2181">
        <v>16</v>
      </c>
      <c r="J2181" s="6">
        <v>9.33</v>
      </c>
      <c r="K2181" s="6">
        <v>6.92</v>
      </c>
      <c r="L2181" s="7">
        <f>raw[[#This Row],[Unit Price]]*raw[[#This Row],[Units Sold]]</f>
        <v>149.28</v>
      </c>
      <c r="M2181" s="7">
        <f>raw[[#This Row],[Unit Cost]]*raw[[#This Row],[Units Sold]]</f>
        <v>110.72</v>
      </c>
      <c r="N2181" s="7">
        <f>raw[[#This Row],[Total Revenue]]-raw[[#This Row],[Total Cost]]</f>
        <v>38.56</v>
      </c>
    </row>
    <row r="2182" spans="1:14" x14ac:dyDescent="0.25">
      <c r="A2182" t="s">
        <v>247</v>
      </c>
      <c r="B2182" t="s">
        <v>148</v>
      </c>
      <c r="C2182" t="s">
        <v>23</v>
      </c>
      <c r="D2182" t="s">
        <v>16</v>
      </c>
      <c r="E2182" t="s">
        <v>17</v>
      </c>
      <c r="F2182" s="1">
        <v>41499</v>
      </c>
      <c r="G2182">
        <v>293649804</v>
      </c>
      <c r="H2182" s="1">
        <v>41513</v>
      </c>
      <c r="I2182">
        <v>11</v>
      </c>
      <c r="J2182" s="6">
        <v>154.06</v>
      </c>
      <c r="K2182" s="6">
        <v>90.93</v>
      </c>
      <c r="L2182" s="7">
        <f>raw[[#This Row],[Unit Price]]*raw[[#This Row],[Units Sold]]</f>
        <v>1694.66</v>
      </c>
      <c r="M2182" s="7">
        <f>raw[[#This Row],[Unit Cost]]*raw[[#This Row],[Units Sold]]</f>
        <v>1000.23</v>
      </c>
      <c r="N2182" s="7">
        <f>raw[[#This Row],[Total Revenue]]-raw[[#This Row],[Total Cost]]</f>
        <v>694.43000000000006</v>
      </c>
    </row>
    <row r="2183" spans="1:14" x14ac:dyDescent="0.25">
      <c r="A2183" t="s">
        <v>246</v>
      </c>
      <c r="B2183" t="s">
        <v>146</v>
      </c>
      <c r="C2183" t="s">
        <v>26</v>
      </c>
      <c r="D2183" t="s">
        <v>16</v>
      </c>
      <c r="E2183" t="s">
        <v>17</v>
      </c>
      <c r="F2183" s="1">
        <v>41511</v>
      </c>
      <c r="G2183">
        <v>361937129</v>
      </c>
      <c r="H2183" s="1">
        <v>41526</v>
      </c>
      <c r="I2183">
        <v>7</v>
      </c>
      <c r="J2183" s="6">
        <v>668.27</v>
      </c>
      <c r="K2183" s="6">
        <v>502.54</v>
      </c>
      <c r="L2183" s="7">
        <f>raw[[#This Row],[Unit Price]]*raw[[#This Row],[Units Sold]]</f>
        <v>4677.8899999999994</v>
      </c>
      <c r="M2183" s="7">
        <f>raw[[#This Row],[Unit Cost]]*raw[[#This Row],[Units Sold]]</f>
        <v>3517.78</v>
      </c>
      <c r="N2183" s="7">
        <f>raw[[#This Row],[Total Revenue]]-raw[[#This Row],[Total Cost]]</f>
        <v>1160.1099999999992</v>
      </c>
    </row>
    <row r="2184" spans="1:14" x14ac:dyDescent="0.25">
      <c r="A2184" t="s">
        <v>18</v>
      </c>
      <c r="B2184" t="s">
        <v>58</v>
      </c>
      <c r="C2184" t="s">
        <v>20</v>
      </c>
      <c r="D2184" t="s">
        <v>16</v>
      </c>
      <c r="E2184" t="s">
        <v>29</v>
      </c>
      <c r="F2184" s="1">
        <v>41702</v>
      </c>
      <c r="G2184">
        <v>943903958</v>
      </c>
      <c r="H2184" s="1">
        <v>41717</v>
      </c>
      <c r="I2184">
        <v>2</v>
      </c>
      <c r="J2184" s="6">
        <v>47.45</v>
      </c>
      <c r="K2184" s="6">
        <v>31.79</v>
      </c>
      <c r="L2184" s="7">
        <f>raw[[#This Row],[Unit Price]]*raw[[#This Row],[Units Sold]]</f>
        <v>94.9</v>
      </c>
      <c r="M2184" s="7">
        <f>raw[[#This Row],[Unit Cost]]*raw[[#This Row],[Units Sold]]</f>
        <v>63.58</v>
      </c>
      <c r="N2184" s="7">
        <f>raw[[#This Row],[Total Revenue]]-raw[[#This Row],[Total Cost]]</f>
        <v>31.320000000000007</v>
      </c>
    </row>
    <row r="2185" spans="1:14" x14ac:dyDescent="0.25">
      <c r="A2185" t="s">
        <v>245</v>
      </c>
      <c r="B2185" t="s">
        <v>167</v>
      </c>
      <c r="C2185" t="s">
        <v>46</v>
      </c>
      <c r="D2185" t="s">
        <v>24</v>
      </c>
      <c r="E2185" t="s">
        <v>39</v>
      </c>
      <c r="F2185" s="1">
        <v>41356</v>
      </c>
      <c r="G2185">
        <v>489599120</v>
      </c>
      <c r="H2185" s="1">
        <v>41404</v>
      </c>
      <c r="I2185">
        <v>4</v>
      </c>
      <c r="J2185" s="6">
        <v>152.58000000000001</v>
      </c>
      <c r="K2185" s="6">
        <v>97.44</v>
      </c>
      <c r="L2185" s="7">
        <f>raw[[#This Row],[Unit Price]]*raw[[#This Row],[Units Sold]]</f>
        <v>610.32000000000005</v>
      </c>
      <c r="M2185" s="7">
        <f>raw[[#This Row],[Unit Cost]]*raw[[#This Row],[Units Sold]]</f>
        <v>389.76</v>
      </c>
      <c r="N2185" s="7">
        <f>raw[[#This Row],[Total Revenue]]-raw[[#This Row],[Total Cost]]</f>
        <v>220.56000000000006</v>
      </c>
    </row>
    <row r="2186" spans="1:14" x14ac:dyDescent="0.25">
      <c r="A2186" t="s">
        <v>245</v>
      </c>
      <c r="B2186" t="s">
        <v>128</v>
      </c>
      <c r="C2186" t="s">
        <v>20</v>
      </c>
      <c r="D2186" t="s">
        <v>24</v>
      </c>
      <c r="E2186" t="s">
        <v>29</v>
      </c>
      <c r="F2186" s="1">
        <v>42910</v>
      </c>
      <c r="G2186">
        <v>669383943</v>
      </c>
      <c r="H2186" s="1">
        <v>42920</v>
      </c>
      <c r="I2186">
        <v>7</v>
      </c>
      <c r="J2186" s="6">
        <v>47.45</v>
      </c>
      <c r="K2186" s="6">
        <v>31.79</v>
      </c>
      <c r="L2186" s="7">
        <f>raw[[#This Row],[Unit Price]]*raw[[#This Row],[Units Sold]]</f>
        <v>332.15000000000003</v>
      </c>
      <c r="M2186" s="7">
        <f>raw[[#This Row],[Unit Cost]]*raw[[#This Row],[Units Sold]]</f>
        <v>222.53</v>
      </c>
      <c r="N2186" s="7">
        <f>raw[[#This Row],[Total Revenue]]-raw[[#This Row],[Total Cost]]</f>
        <v>109.62000000000003</v>
      </c>
    </row>
    <row r="2187" spans="1:14" x14ac:dyDescent="0.25">
      <c r="A2187" t="s">
        <v>246</v>
      </c>
      <c r="B2187" t="s">
        <v>146</v>
      </c>
      <c r="C2187" t="s">
        <v>20</v>
      </c>
      <c r="D2187" t="s">
        <v>16</v>
      </c>
      <c r="E2187" t="s">
        <v>39</v>
      </c>
      <c r="F2187" s="1">
        <v>42276</v>
      </c>
      <c r="G2187">
        <v>523932254</v>
      </c>
      <c r="H2187" s="1">
        <v>42313</v>
      </c>
      <c r="I2187">
        <v>3</v>
      </c>
      <c r="J2187" s="6">
        <v>47.45</v>
      </c>
      <c r="K2187" s="6">
        <v>31.79</v>
      </c>
      <c r="L2187" s="7">
        <f>raw[[#This Row],[Unit Price]]*raw[[#This Row],[Units Sold]]</f>
        <v>142.35000000000002</v>
      </c>
      <c r="M2187" s="7">
        <f>raw[[#This Row],[Unit Cost]]*raw[[#This Row],[Units Sold]]</f>
        <v>95.37</v>
      </c>
      <c r="N2187" s="7">
        <f>raw[[#This Row],[Total Revenue]]-raw[[#This Row],[Total Cost]]</f>
        <v>46.980000000000018</v>
      </c>
    </row>
    <row r="2188" spans="1:14" x14ac:dyDescent="0.25">
      <c r="A2188" t="s">
        <v>245</v>
      </c>
      <c r="B2188" t="s">
        <v>210</v>
      </c>
      <c r="C2188" t="s">
        <v>53</v>
      </c>
      <c r="D2188" t="s">
        <v>24</v>
      </c>
      <c r="E2188" t="s">
        <v>21</v>
      </c>
      <c r="F2188" s="1">
        <v>41287</v>
      </c>
      <c r="G2188">
        <v>514230382</v>
      </c>
      <c r="H2188" s="1">
        <v>41313</v>
      </c>
      <c r="I2188">
        <v>2</v>
      </c>
      <c r="J2188" s="6">
        <v>437.2</v>
      </c>
      <c r="K2188" s="6">
        <v>263.33</v>
      </c>
      <c r="L2188" s="7">
        <f>raw[[#This Row],[Unit Price]]*raw[[#This Row],[Units Sold]]</f>
        <v>874.4</v>
      </c>
      <c r="M2188" s="7">
        <f>raw[[#This Row],[Unit Cost]]*raw[[#This Row],[Units Sold]]</f>
        <v>526.66</v>
      </c>
      <c r="N2188" s="7">
        <f>raw[[#This Row],[Total Revenue]]-raw[[#This Row],[Total Cost]]</f>
        <v>347.74</v>
      </c>
    </row>
    <row r="2189" spans="1:14" x14ac:dyDescent="0.25">
      <c r="A2189" t="s">
        <v>245</v>
      </c>
      <c r="B2189" t="s">
        <v>84</v>
      </c>
      <c r="C2189" t="s">
        <v>38</v>
      </c>
      <c r="D2189" t="s">
        <v>16</v>
      </c>
      <c r="E2189" t="s">
        <v>39</v>
      </c>
      <c r="F2189" s="1">
        <v>40781</v>
      </c>
      <c r="G2189">
        <v>271577155</v>
      </c>
      <c r="H2189" s="1">
        <v>40794</v>
      </c>
      <c r="I2189">
        <v>8</v>
      </c>
      <c r="J2189" s="6">
        <v>205.7</v>
      </c>
      <c r="K2189" s="6">
        <v>117.11</v>
      </c>
      <c r="L2189" s="7">
        <f>raw[[#This Row],[Unit Price]]*raw[[#This Row],[Units Sold]]</f>
        <v>1645.6</v>
      </c>
      <c r="M2189" s="7">
        <f>raw[[#This Row],[Unit Cost]]*raw[[#This Row],[Units Sold]]</f>
        <v>936.88</v>
      </c>
      <c r="N2189" s="7">
        <f>raw[[#This Row],[Total Revenue]]-raw[[#This Row],[Total Cost]]</f>
        <v>708.71999999999991</v>
      </c>
    </row>
    <row r="2190" spans="1:14" x14ac:dyDescent="0.25">
      <c r="A2190" t="s">
        <v>18</v>
      </c>
      <c r="B2190" t="s">
        <v>173</v>
      </c>
      <c r="C2190" t="s">
        <v>20</v>
      </c>
      <c r="D2190" t="s">
        <v>16</v>
      </c>
      <c r="E2190" t="s">
        <v>21</v>
      </c>
      <c r="F2190" s="1">
        <v>41987</v>
      </c>
      <c r="G2190">
        <v>847583901</v>
      </c>
      <c r="H2190" s="1">
        <v>41987</v>
      </c>
      <c r="I2190">
        <v>13</v>
      </c>
      <c r="J2190" s="6">
        <v>47.45</v>
      </c>
      <c r="K2190" s="6">
        <v>31.79</v>
      </c>
      <c r="L2190" s="7">
        <f>raw[[#This Row],[Unit Price]]*raw[[#This Row],[Units Sold]]</f>
        <v>616.85</v>
      </c>
      <c r="M2190" s="7">
        <f>raw[[#This Row],[Unit Cost]]*raw[[#This Row],[Units Sold]]</f>
        <v>413.27</v>
      </c>
      <c r="N2190" s="7">
        <f>raw[[#This Row],[Total Revenue]]-raw[[#This Row],[Total Cost]]</f>
        <v>203.58000000000004</v>
      </c>
    </row>
    <row r="2191" spans="1:14" x14ac:dyDescent="0.25">
      <c r="A2191" t="s">
        <v>247</v>
      </c>
      <c r="B2191" t="s">
        <v>148</v>
      </c>
      <c r="C2191" t="s">
        <v>33</v>
      </c>
      <c r="D2191" t="s">
        <v>24</v>
      </c>
      <c r="E2191" t="s">
        <v>17</v>
      </c>
      <c r="F2191" s="1">
        <v>42372</v>
      </c>
      <c r="G2191">
        <v>664174449</v>
      </c>
      <c r="H2191" s="1">
        <v>42396</v>
      </c>
      <c r="I2191">
        <v>5</v>
      </c>
      <c r="J2191" s="6">
        <v>255.28</v>
      </c>
      <c r="K2191" s="6">
        <v>159.41999999999999</v>
      </c>
      <c r="L2191" s="7">
        <f>raw[[#This Row],[Unit Price]]*raw[[#This Row],[Units Sold]]</f>
        <v>1276.4000000000001</v>
      </c>
      <c r="M2191" s="7">
        <f>raw[[#This Row],[Unit Cost]]*raw[[#This Row],[Units Sold]]</f>
        <v>797.09999999999991</v>
      </c>
      <c r="N2191" s="7">
        <f>raw[[#This Row],[Total Revenue]]-raw[[#This Row],[Total Cost]]</f>
        <v>479.30000000000018</v>
      </c>
    </row>
    <row r="2192" spans="1:14" x14ac:dyDescent="0.25">
      <c r="A2192" t="s">
        <v>18</v>
      </c>
      <c r="B2192" t="s">
        <v>176</v>
      </c>
      <c r="C2192" t="s">
        <v>23</v>
      </c>
      <c r="D2192" t="s">
        <v>24</v>
      </c>
      <c r="E2192" t="s">
        <v>21</v>
      </c>
      <c r="F2192" s="1">
        <v>42558</v>
      </c>
      <c r="G2192">
        <v>463585126</v>
      </c>
      <c r="H2192" s="1">
        <v>42594</v>
      </c>
      <c r="I2192">
        <v>7</v>
      </c>
      <c r="J2192" s="6">
        <v>154.06</v>
      </c>
      <c r="K2192" s="6">
        <v>90.93</v>
      </c>
      <c r="L2192" s="7">
        <f>raw[[#This Row],[Unit Price]]*raw[[#This Row],[Units Sold]]</f>
        <v>1078.42</v>
      </c>
      <c r="M2192" s="7">
        <f>raw[[#This Row],[Unit Cost]]*raw[[#This Row],[Units Sold]]</f>
        <v>636.51</v>
      </c>
      <c r="N2192" s="7">
        <f>raw[[#This Row],[Total Revenue]]-raw[[#This Row],[Total Cost]]</f>
        <v>441.91000000000008</v>
      </c>
    </row>
    <row r="2193" spans="1:14" x14ac:dyDescent="0.25">
      <c r="A2193" t="s">
        <v>247</v>
      </c>
      <c r="B2193" t="s">
        <v>170</v>
      </c>
      <c r="C2193" t="s">
        <v>67</v>
      </c>
      <c r="D2193" t="s">
        <v>16</v>
      </c>
      <c r="E2193" t="s">
        <v>21</v>
      </c>
      <c r="F2193" s="1">
        <v>42174</v>
      </c>
      <c r="G2193">
        <v>158364760</v>
      </c>
      <c r="H2193" s="1">
        <v>42199</v>
      </c>
      <c r="I2193">
        <v>4</v>
      </c>
      <c r="J2193" s="6">
        <v>9.33</v>
      </c>
      <c r="K2193" s="6">
        <v>6.92</v>
      </c>
      <c r="L2193" s="7">
        <f>raw[[#This Row],[Unit Price]]*raw[[#This Row],[Units Sold]]</f>
        <v>37.32</v>
      </c>
      <c r="M2193" s="7">
        <f>raw[[#This Row],[Unit Cost]]*raw[[#This Row],[Units Sold]]</f>
        <v>27.68</v>
      </c>
      <c r="N2193" s="7">
        <f>raw[[#This Row],[Total Revenue]]-raw[[#This Row],[Total Cost]]</f>
        <v>9.64</v>
      </c>
    </row>
    <row r="2194" spans="1:14" x14ac:dyDescent="0.25">
      <c r="A2194" t="s">
        <v>18</v>
      </c>
      <c r="B2194" t="s">
        <v>48</v>
      </c>
      <c r="C2194" t="s">
        <v>15</v>
      </c>
      <c r="D2194" t="s">
        <v>16</v>
      </c>
      <c r="E2194" t="s">
        <v>29</v>
      </c>
      <c r="F2194" s="1">
        <v>41238</v>
      </c>
      <c r="G2194">
        <v>181374680</v>
      </c>
      <c r="H2194" s="1">
        <v>41283</v>
      </c>
      <c r="I2194">
        <v>3</v>
      </c>
      <c r="J2194" s="6">
        <v>651.21</v>
      </c>
      <c r="K2194" s="6">
        <v>524.96</v>
      </c>
      <c r="L2194" s="7">
        <f>raw[[#This Row],[Unit Price]]*raw[[#This Row],[Units Sold]]</f>
        <v>1953.63</v>
      </c>
      <c r="M2194" s="7">
        <f>raw[[#This Row],[Unit Cost]]*raw[[#This Row],[Units Sold]]</f>
        <v>1574.88</v>
      </c>
      <c r="N2194" s="7">
        <f>raw[[#This Row],[Total Revenue]]-raw[[#This Row],[Total Cost]]</f>
        <v>378.75</v>
      </c>
    </row>
    <row r="2195" spans="1:14" x14ac:dyDescent="0.25">
      <c r="A2195" t="s">
        <v>30</v>
      </c>
      <c r="B2195" t="s">
        <v>73</v>
      </c>
      <c r="C2195" t="s">
        <v>33</v>
      </c>
      <c r="D2195" t="s">
        <v>16</v>
      </c>
      <c r="E2195" t="s">
        <v>29</v>
      </c>
      <c r="F2195" s="1">
        <v>41539</v>
      </c>
      <c r="G2195">
        <v>135788714</v>
      </c>
      <c r="H2195" s="1">
        <v>41575</v>
      </c>
      <c r="I2195">
        <v>3</v>
      </c>
      <c r="J2195" s="6">
        <v>255.28</v>
      </c>
      <c r="K2195" s="6">
        <v>159.41999999999999</v>
      </c>
      <c r="L2195" s="7">
        <f>raw[[#This Row],[Unit Price]]*raw[[#This Row],[Units Sold]]</f>
        <v>765.84</v>
      </c>
      <c r="M2195" s="7">
        <f>raw[[#This Row],[Unit Cost]]*raw[[#This Row],[Units Sold]]</f>
        <v>478.26</v>
      </c>
      <c r="N2195" s="7">
        <f>raw[[#This Row],[Total Revenue]]-raw[[#This Row],[Total Cost]]</f>
        <v>287.58000000000004</v>
      </c>
    </row>
    <row r="2196" spans="1:14" x14ac:dyDescent="0.25">
      <c r="A2196" t="s">
        <v>30</v>
      </c>
      <c r="B2196" t="s">
        <v>32</v>
      </c>
      <c r="C2196" t="s">
        <v>44</v>
      </c>
      <c r="D2196" t="s">
        <v>16</v>
      </c>
      <c r="E2196" t="s">
        <v>39</v>
      </c>
      <c r="F2196" s="1">
        <v>42490</v>
      </c>
      <c r="G2196">
        <v>145093190</v>
      </c>
      <c r="H2196" s="1">
        <v>42492</v>
      </c>
      <c r="I2196">
        <v>9</v>
      </c>
      <c r="J2196" s="6">
        <v>109.28</v>
      </c>
      <c r="K2196" s="6">
        <v>35.840000000000003</v>
      </c>
      <c r="L2196" s="7">
        <f>raw[[#This Row],[Unit Price]]*raw[[#This Row],[Units Sold]]</f>
        <v>983.52</v>
      </c>
      <c r="M2196" s="7">
        <f>raw[[#This Row],[Unit Cost]]*raw[[#This Row],[Units Sold]]</f>
        <v>322.56000000000006</v>
      </c>
      <c r="N2196" s="7">
        <f>raw[[#This Row],[Total Revenue]]-raw[[#This Row],[Total Cost]]</f>
        <v>660.95999999999992</v>
      </c>
    </row>
    <row r="2197" spans="1:14" x14ac:dyDescent="0.25">
      <c r="A2197" t="s">
        <v>18</v>
      </c>
      <c r="B2197" t="s">
        <v>72</v>
      </c>
      <c r="C2197" t="s">
        <v>35</v>
      </c>
      <c r="D2197" t="s">
        <v>24</v>
      </c>
      <c r="E2197" t="s">
        <v>29</v>
      </c>
      <c r="F2197" s="1">
        <v>42509</v>
      </c>
      <c r="G2197">
        <v>403086936</v>
      </c>
      <c r="H2197" s="1">
        <v>42548</v>
      </c>
      <c r="I2197">
        <v>2</v>
      </c>
      <c r="J2197" s="6">
        <v>421.89</v>
      </c>
      <c r="K2197" s="6">
        <v>364.69</v>
      </c>
      <c r="L2197" s="7">
        <f>raw[[#This Row],[Unit Price]]*raw[[#This Row],[Units Sold]]</f>
        <v>843.78</v>
      </c>
      <c r="M2197" s="7">
        <f>raw[[#This Row],[Unit Cost]]*raw[[#This Row],[Units Sold]]</f>
        <v>729.38</v>
      </c>
      <c r="N2197" s="7">
        <f>raw[[#This Row],[Total Revenue]]-raw[[#This Row],[Total Cost]]</f>
        <v>114.39999999999998</v>
      </c>
    </row>
    <row r="2198" spans="1:14" x14ac:dyDescent="0.25">
      <c r="A2198" t="s">
        <v>245</v>
      </c>
      <c r="B2198" t="s">
        <v>84</v>
      </c>
      <c r="C2198" t="s">
        <v>44</v>
      </c>
      <c r="D2198" t="s">
        <v>24</v>
      </c>
      <c r="E2198" t="s">
        <v>21</v>
      </c>
      <c r="F2198" s="1">
        <v>40403</v>
      </c>
      <c r="G2198">
        <v>723881280</v>
      </c>
      <c r="H2198" s="1">
        <v>40453</v>
      </c>
      <c r="I2198">
        <v>2</v>
      </c>
      <c r="J2198" s="6">
        <v>109.28</v>
      </c>
      <c r="K2198" s="6">
        <v>35.840000000000003</v>
      </c>
      <c r="L2198" s="7">
        <f>raw[[#This Row],[Unit Price]]*raw[[#This Row],[Units Sold]]</f>
        <v>218.56</v>
      </c>
      <c r="M2198" s="7">
        <f>raw[[#This Row],[Unit Cost]]*raw[[#This Row],[Units Sold]]</f>
        <v>71.680000000000007</v>
      </c>
      <c r="N2198" s="7">
        <f>raw[[#This Row],[Total Revenue]]-raw[[#This Row],[Total Cost]]</f>
        <v>146.88</v>
      </c>
    </row>
    <row r="2199" spans="1:14" x14ac:dyDescent="0.25">
      <c r="A2199" t="s">
        <v>247</v>
      </c>
      <c r="B2199" t="s">
        <v>112</v>
      </c>
      <c r="C2199" t="s">
        <v>23</v>
      </c>
      <c r="D2199" t="s">
        <v>24</v>
      </c>
      <c r="E2199" t="s">
        <v>39</v>
      </c>
      <c r="F2199" s="1">
        <v>42285</v>
      </c>
      <c r="G2199">
        <v>991900050</v>
      </c>
      <c r="H2199" s="1">
        <v>42314</v>
      </c>
      <c r="I2199">
        <v>7</v>
      </c>
      <c r="J2199" s="6">
        <v>154.06</v>
      </c>
      <c r="K2199" s="6">
        <v>90.93</v>
      </c>
      <c r="L2199" s="7">
        <f>raw[[#This Row],[Unit Price]]*raw[[#This Row],[Units Sold]]</f>
        <v>1078.42</v>
      </c>
      <c r="M2199" s="7">
        <f>raw[[#This Row],[Unit Cost]]*raw[[#This Row],[Units Sold]]</f>
        <v>636.51</v>
      </c>
      <c r="N2199" s="7">
        <f>raw[[#This Row],[Total Revenue]]-raw[[#This Row],[Total Cost]]</f>
        <v>441.91000000000008</v>
      </c>
    </row>
    <row r="2200" spans="1:14" x14ac:dyDescent="0.25">
      <c r="A2200" t="s">
        <v>245</v>
      </c>
      <c r="B2200" t="s">
        <v>93</v>
      </c>
      <c r="C2200" t="s">
        <v>35</v>
      </c>
      <c r="D2200" t="s">
        <v>16</v>
      </c>
      <c r="E2200" t="s">
        <v>29</v>
      </c>
      <c r="F2200" s="1">
        <v>40823</v>
      </c>
      <c r="G2200">
        <v>711879575</v>
      </c>
      <c r="H2200" s="1">
        <v>40858</v>
      </c>
      <c r="I2200">
        <v>16</v>
      </c>
      <c r="J2200" s="6">
        <v>421.89</v>
      </c>
      <c r="K2200" s="6">
        <v>364.69</v>
      </c>
      <c r="L2200" s="7">
        <f>raw[[#This Row],[Unit Price]]*raw[[#This Row],[Units Sold]]</f>
        <v>6750.24</v>
      </c>
      <c r="M2200" s="7">
        <f>raw[[#This Row],[Unit Cost]]*raw[[#This Row],[Units Sold]]</f>
        <v>5835.04</v>
      </c>
      <c r="N2200" s="7">
        <f>raw[[#This Row],[Total Revenue]]-raw[[#This Row],[Total Cost]]</f>
        <v>915.19999999999982</v>
      </c>
    </row>
    <row r="2201" spans="1:14" x14ac:dyDescent="0.25">
      <c r="A2201" t="s">
        <v>245</v>
      </c>
      <c r="B2201" t="s">
        <v>152</v>
      </c>
      <c r="C2201" t="s">
        <v>38</v>
      </c>
      <c r="D2201" t="s">
        <v>24</v>
      </c>
      <c r="E2201" t="s">
        <v>17</v>
      </c>
      <c r="F2201" s="1">
        <v>41526</v>
      </c>
      <c r="G2201">
        <v>358868682</v>
      </c>
      <c r="H2201" s="1">
        <v>41539</v>
      </c>
      <c r="I2201">
        <v>10</v>
      </c>
      <c r="J2201" s="6">
        <v>205.7</v>
      </c>
      <c r="K2201" s="6">
        <v>117.11</v>
      </c>
      <c r="L2201" s="7">
        <f>raw[[#This Row],[Unit Price]]*raw[[#This Row],[Units Sold]]</f>
        <v>2057</v>
      </c>
      <c r="M2201" s="7">
        <f>raw[[#This Row],[Unit Cost]]*raw[[#This Row],[Units Sold]]</f>
        <v>1171.0999999999999</v>
      </c>
      <c r="N2201" s="7">
        <f>raw[[#This Row],[Total Revenue]]-raw[[#This Row],[Total Cost]]</f>
        <v>885.90000000000009</v>
      </c>
    </row>
    <row r="2202" spans="1:14" x14ac:dyDescent="0.25">
      <c r="A2202" t="s">
        <v>18</v>
      </c>
      <c r="B2202" t="s">
        <v>86</v>
      </c>
      <c r="C2202" t="s">
        <v>38</v>
      </c>
      <c r="D2202" t="s">
        <v>24</v>
      </c>
      <c r="E2202" t="s">
        <v>29</v>
      </c>
      <c r="F2202" s="1">
        <v>41989</v>
      </c>
      <c r="G2202">
        <v>928228700</v>
      </c>
      <c r="H2202" s="1">
        <v>42012</v>
      </c>
      <c r="I2202">
        <v>4</v>
      </c>
      <c r="J2202" s="6">
        <v>205.7</v>
      </c>
      <c r="K2202" s="6">
        <v>117.11</v>
      </c>
      <c r="L2202" s="7">
        <f>raw[[#This Row],[Unit Price]]*raw[[#This Row],[Units Sold]]</f>
        <v>822.8</v>
      </c>
      <c r="M2202" s="7">
        <f>raw[[#This Row],[Unit Cost]]*raw[[#This Row],[Units Sold]]</f>
        <v>468.44</v>
      </c>
      <c r="N2202" s="7">
        <f>raw[[#This Row],[Total Revenue]]-raw[[#This Row],[Total Cost]]</f>
        <v>354.35999999999996</v>
      </c>
    </row>
    <row r="2203" spans="1:14" x14ac:dyDescent="0.25">
      <c r="A2203" t="s">
        <v>18</v>
      </c>
      <c r="B2203" t="s">
        <v>196</v>
      </c>
      <c r="C2203" t="s">
        <v>33</v>
      </c>
      <c r="D2203" t="s">
        <v>16</v>
      </c>
      <c r="E2203" t="s">
        <v>39</v>
      </c>
      <c r="F2203" s="1">
        <v>41583</v>
      </c>
      <c r="G2203">
        <v>785633456</v>
      </c>
      <c r="H2203" s="1">
        <v>41595</v>
      </c>
      <c r="I2203">
        <v>9</v>
      </c>
      <c r="J2203" s="6">
        <v>255.28</v>
      </c>
      <c r="K2203" s="6">
        <v>159.41999999999999</v>
      </c>
      <c r="L2203" s="7">
        <f>raw[[#This Row],[Unit Price]]*raw[[#This Row],[Units Sold]]</f>
        <v>2297.52</v>
      </c>
      <c r="M2203" s="7">
        <f>raw[[#This Row],[Unit Cost]]*raw[[#This Row],[Units Sold]]</f>
        <v>1434.78</v>
      </c>
      <c r="N2203" s="7">
        <f>raw[[#This Row],[Total Revenue]]-raw[[#This Row],[Total Cost]]</f>
        <v>862.74</v>
      </c>
    </row>
    <row r="2204" spans="1:14" x14ac:dyDescent="0.25">
      <c r="A2204" t="s">
        <v>247</v>
      </c>
      <c r="B2204" t="s">
        <v>89</v>
      </c>
      <c r="C2204" t="s">
        <v>20</v>
      </c>
      <c r="D2204" t="s">
        <v>16</v>
      </c>
      <c r="E2204" t="s">
        <v>21</v>
      </c>
      <c r="F2204" s="1">
        <v>42831</v>
      </c>
      <c r="G2204">
        <v>617069280</v>
      </c>
      <c r="H2204" s="1">
        <v>42871</v>
      </c>
      <c r="I2204">
        <v>6</v>
      </c>
      <c r="J2204" s="6">
        <v>47.45</v>
      </c>
      <c r="K2204" s="6">
        <v>31.79</v>
      </c>
      <c r="L2204" s="7">
        <f>raw[[#This Row],[Unit Price]]*raw[[#This Row],[Units Sold]]</f>
        <v>284.70000000000005</v>
      </c>
      <c r="M2204" s="7">
        <f>raw[[#This Row],[Unit Cost]]*raw[[#This Row],[Units Sold]]</f>
        <v>190.74</v>
      </c>
      <c r="N2204" s="7">
        <f>raw[[#This Row],[Total Revenue]]-raw[[#This Row],[Total Cost]]</f>
        <v>93.960000000000036</v>
      </c>
    </row>
    <row r="2205" spans="1:14" x14ac:dyDescent="0.25">
      <c r="A2205" t="s">
        <v>245</v>
      </c>
      <c r="B2205" t="s">
        <v>84</v>
      </c>
      <c r="C2205" t="s">
        <v>53</v>
      </c>
      <c r="D2205" t="s">
        <v>16</v>
      </c>
      <c r="E2205" t="s">
        <v>29</v>
      </c>
      <c r="F2205" s="1">
        <v>41732</v>
      </c>
      <c r="G2205">
        <v>278834998</v>
      </c>
      <c r="H2205" s="1">
        <v>41738</v>
      </c>
      <c r="I2205">
        <v>4</v>
      </c>
      <c r="J2205" s="6">
        <v>437.2</v>
      </c>
      <c r="K2205" s="6">
        <v>263.33</v>
      </c>
      <c r="L2205" s="7">
        <f>raw[[#This Row],[Unit Price]]*raw[[#This Row],[Units Sold]]</f>
        <v>1748.8</v>
      </c>
      <c r="M2205" s="7">
        <f>raw[[#This Row],[Unit Cost]]*raw[[#This Row],[Units Sold]]</f>
        <v>1053.32</v>
      </c>
      <c r="N2205" s="7">
        <f>raw[[#This Row],[Total Revenue]]-raw[[#This Row],[Total Cost]]</f>
        <v>695.48</v>
      </c>
    </row>
    <row r="2206" spans="1:14" x14ac:dyDescent="0.25">
      <c r="A2206" t="s">
        <v>245</v>
      </c>
      <c r="B2206" t="s">
        <v>118</v>
      </c>
      <c r="C2206" t="s">
        <v>50</v>
      </c>
      <c r="D2206" t="s">
        <v>24</v>
      </c>
      <c r="E2206" t="s">
        <v>17</v>
      </c>
      <c r="F2206" s="1">
        <v>40205</v>
      </c>
      <c r="G2206">
        <v>147541940</v>
      </c>
      <c r="H2206" s="1">
        <v>40229</v>
      </c>
      <c r="I2206">
        <v>16</v>
      </c>
      <c r="J2206" s="6">
        <v>81.73</v>
      </c>
      <c r="K2206" s="6">
        <v>56.67</v>
      </c>
      <c r="L2206" s="7">
        <f>raw[[#This Row],[Unit Price]]*raw[[#This Row],[Units Sold]]</f>
        <v>1307.68</v>
      </c>
      <c r="M2206" s="7">
        <f>raw[[#This Row],[Unit Cost]]*raw[[#This Row],[Units Sold]]</f>
        <v>906.72</v>
      </c>
      <c r="N2206" s="7">
        <f>raw[[#This Row],[Total Revenue]]-raw[[#This Row],[Total Cost]]</f>
        <v>400.96000000000004</v>
      </c>
    </row>
    <row r="2207" spans="1:14" x14ac:dyDescent="0.25">
      <c r="A2207" t="s">
        <v>245</v>
      </c>
      <c r="B2207" t="s">
        <v>110</v>
      </c>
      <c r="C2207" t="s">
        <v>23</v>
      </c>
      <c r="D2207" t="s">
        <v>16</v>
      </c>
      <c r="E2207" t="s">
        <v>21</v>
      </c>
      <c r="F2207" s="1">
        <v>41941</v>
      </c>
      <c r="G2207">
        <v>670113933</v>
      </c>
      <c r="H2207" s="1">
        <v>41984</v>
      </c>
      <c r="I2207">
        <v>1</v>
      </c>
      <c r="J2207" s="6">
        <v>154.06</v>
      </c>
      <c r="K2207" s="6">
        <v>90.93</v>
      </c>
      <c r="L2207" s="7">
        <f>raw[[#This Row],[Unit Price]]*raw[[#This Row],[Units Sold]]</f>
        <v>154.06</v>
      </c>
      <c r="M2207" s="7">
        <f>raw[[#This Row],[Unit Cost]]*raw[[#This Row],[Units Sold]]</f>
        <v>90.93</v>
      </c>
      <c r="N2207" s="7">
        <f>raw[[#This Row],[Total Revenue]]-raw[[#This Row],[Total Cost]]</f>
        <v>63.129999999999995</v>
      </c>
    </row>
    <row r="2208" spans="1:14" x14ac:dyDescent="0.25">
      <c r="A2208" t="s">
        <v>246</v>
      </c>
      <c r="B2208" t="s">
        <v>71</v>
      </c>
      <c r="C2208" t="s">
        <v>53</v>
      </c>
      <c r="D2208" t="s">
        <v>24</v>
      </c>
      <c r="E2208" t="s">
        <v>39</v>
      </c>
      <c r="F2208" s="1">
        <v>42722</v>
      </c>
      <c r="G2208">
        <v>113787305</v>
      </c>
      <c r="H2208" s="1">
        <v>42748</v>
      </c>
      <c r="I2208">
        <v>2</v>
      </c>
      <c r="J2208" s="6">
        <v>437.2</v>
      </c>
      <c r="K2208" s="6">
        <v>263.33</v>
      </c>
      <c r="L2208" s="7">
        <f>raw[[#This Row],[Unit Price]]*raw[[#This Row],[Units Sold]]</f>
        <v>874.4</v>
      </c>
      <c r="M2208" s="7">
        <f>raw[[#This Row],[Unit Cost]]*raw[[#This Row],[Units Sold]]</f>
        <v>526.66</v>
      </c>
      <c r="N2208" s="7">
        <f>raw[[#This Row],[Total Revenue]]-raw[[#This Row],[Total Cost]]</f>
        <v>347.74</v>
      </c>
    </row>
    <row r="2209" spans="1:14" x14ac:dyDescent="0.25">
      <c r="A2209" t="s">
        <v>245</v>
      </c>
      <c r="B2209" t="s">
        <v>82</v>
      </c>
      <c r="C2209" t="s">
        <v>38</v>
      </c>
      <c r="D2209" t="s">
        <v>24</v>
      </c>
      <c r="E2209" t="s">
        <v>21</v>
      </c>
      <c r="F2209" s="1">
        <v>42868</v>
      </c>
      <c r="G2209">
        <v>416110885</v>
      </c>
      <c r="H2209" s="1">
        <v>42894</v>
      </c>
      <c r="I2209">
        <v>9</v>
      </c>
      <c r="J2209" s="6">
        <v>205.7</v>
      </c>
      <c r="K2209" s="6">
        <v>117.11</v>
      </c>
      <c r="L2209" s="7">
        <f>raw[[#This Row],[Unit Price]]*raw[[#This Row],[Units Sold]]</f>
        <v>1851.3</v>
      </c>
      <c r="M2209" s="7">
        <f>raw[[#This Row],[Unit Cost]]*raw[[#This Row],[Units Sold]]</f>
        <v>1053.99</v>
      </c>
      <c r="N2209" s="7">
        <f>raw[[#This Row],[Total Revenue]]-raw[[#This Row],[Total Cost]]</f>
        <v>797.31</v>
      </c>
    </row>
    <row r="2210" spans="1:14" x14ac:dyDescent="0.25">
      <c r="A2210" t="s">
        <v>246</v>
      </c>
      <c r="B2210" t="s">
        <v>66</v>
      </c>
      <c r="C2210" t="s">
        <v>50</v>
      </c>
      <c r="D2210" t="s">
        <v>16</v>
      </c>
      <c r="E2210" t="s">
        <v>21</v>
      </c>
      <c r="F2210" s="1">
        <v>40323</v>
      </c>
      <c r="G2210">
        <v>434946000</v>
      </c>
      <c r="H2210" s="1">
        <v>40332</v>
      </c>
      <c r="I2210">
        <v>15</v>
      </c>
      <c r="J2210" s="6">
        <v>81.73</v>
      </c>
      <c r="K2210" s="6">
        <v>56.67</v>
      </c>
      <c r="L2210" s="7">
        <f>raw[[#This Row],[Unit Price]]*raw[[#This Row],[Units Sold]]</f>
        <v>1225.95</v>
      </c>
      <c r="M2210" s="7">
        <f>raw[[#This Row],[Unit Cost]]*raw[[#This Row],[Units Sold]]</f>
        <v>850.05000000000007</v>
      </c>
      <c r="N2210" s="7">
        <f>raw[[#This Row],[Total Revenue]]-raw[[#This Row],[Total Cost]]</f>
        <v>375.9</v>
      </c>
    </row>
    <row r="2211" spans="1:14" x14ac:dyDescent="0.25">
      <c r="A2211" t="s">
        <v>78</v>
      </c>
      <c r="B2211" t="s">
        <v>149</v>
      </c>
      <c r="C2211" t="s">
        <v>50</v>
      </c>
      <c r="D2211" t="s">
        <v>24</v>
      </c>
      <c r="E2211" t="s">
        <v>21</v>
      </c>
      <c r="F2211" s="1">
        <v>40333</v>
      </c>
      <c r="G2211">
        <v>898466479</v>
      </c>
      <c r="H2211" s="1">
        <v>40361</v>
      </c>
      <c r="I2211">
        <v>8</v>
      </c>
      <c r="J2211" s="6">
        <v>81.73</v>
      </c>
      <c r="K2211" s="6">
        <v>56.67</v>
      </c>
      <c r="L2211" s="7">
        <f>raw[[#This Row],[Unit Price]]*raw[[#This Row],[Units Sold]]</f>
        <v>653.84</v>
      </c>
      <c r="M2211" s="7">
        <f>raw[[#This Row],[Unit Cost]]*raw[[#This Row],[Units Sold]]</f>
        <v>453.36</v>
      </c>
      <c r="N2211" s="7">
        <f>raw[[#This Row],[Total Revenue]]-raw[[#This Row],[Total Cost]]</f>
        <v>200.48000000000002</v>
      </c>
    </row>
    <row r="2212" spans="1:14" x14ac:dyDescent="0.25">
      <c r="A2212" t="s">
        <v>18</v>
      </c>
      <c r="B2212" t="s">
        <v>70</v>
      </c>
      <c r="C2212" t="s">
        <v>15</v>
      </c>
      <c r="D2212" t="s">
        <v>24</v>
      </c>
      <c r="E2212" t="s">
        <v>29</v>
      </c>
      <c r="F2212" s="1">
        <v>40236</v>
      </c>
      <c r="G2212">
        <v>355158650</v>
      </c>
      <c r="H2212" s="1">
        <v>40286</v>
      </c>
      <c r="I2212">
        <v>14</v>
      </c>
      <c r="J2212" s="6">
        <v>651.21</v>
      </c>
      <c r="K2212" s="6">
        <v>524.96</v>
      </c>
      <c r="L2212" s="7">
        <f>raw[[#This Row],[Unit Price]]*raw[[#This Row],[Units Sold]]</f>
        <v>9116.94</v>
      </c>
      <c r="M2212" s="7">
        <f>raw[[#This Row],[Unit Cost]]*raw[[#This Row],[Units Sold]]</f>
        <v>7349.4400000000005</v>
      </c>
      <c r="N2212" s="7">
        <f>raw[[#This Row],[Total Revenue]]-raw[[#This Row],[Total Cost]]</f>
        <v>1767.5</v>
      </c>
    </row>
    <row r="2213" spans="1:14" x14ac:dyDescent="0.25">
      <c r="A2213" t="s">
        <v>247</v>
      </c>
      <c r="B2213" t="s">
        <v>183</v>
      </c>
      <c r="C2213" t="s">
        <v>20</v>
      </c>
      <c r="D2213" t="s">
        <v>16</v>
      </c>
      <c r="E2213" t="s">
        <v>17</v>
      </c>
      <c r="F2213" s="1">
        <v>41909</v>
      </c>
      <c r="G2213">
        <v>123821341</v>
      </c>
      <c r="H2213" s="1">
        <v>41939</v>
      </c>
      <c r="I2213">
        <v>1</v>
      </c>
      <c r="J2213" s="6">
        <v>47.45</v>
      </c>
      <c r="K2213" s="6">
        <v>31.79</v>
      </c>
      <c r="L2213" s="7">
        <f>raw[[#This Row],[Unit Price]]*raw[[#This Row],[Units Sold]]</f>
        <v>47.45</v>
      </c>
      <c r="M2213" s="7">
        <f>raw[[#This Row],[Unit Cost]]*raw[[#This Row],[Units Sold]]</f>
        <v>31.79</v>
      </c>
      <c r="N2213" s="7">
        <f>raw[[#This Row],[Total Revenue]]-raw[[#This Row],[Total Cost]]</f>
        <v>15.660000000000004</v>
      </c>
    </row>
    <row r="2214" spans="1:14" x14ac:dyDescent="0.25">
      <c r="A2214" t="s">
        <v>78</v>
      </c>
      <c r="B2214" t="s">
        <v>211</v>
      </c>
      <c r="C2214" t="s">
        <v>67</v>
      </c>
      <c r="D2214" t="s">
        <v>16</v>
      </c>
      <c r="E2214" t="s">
        <v>17</v>
      </c>
      <c r="F2214" s="1">
        <v>42084</v>
      </c>
      <c r="G2214">
        <v>243565881</v>
      </c>
      <c r="H2214" s="1">
        <v>42120</v>
      </c>
      <c r="I2214">
        <v>9</v>
      </c>
      <c r="J2214" s="6">
        <v>9.33</v>
      </c>
      <c r="K2214" s="6">
        <v>6.92</v>
      </c>
      <c r="L2214" s="7">
        <f>raw[[#This Row],[Unit Price]]*raw[[#This Row],[Units Sold]]</f>
        <v>83.97</v>
      </c>
      <c r="M2214" s="7">
        <f>raw[[#This Row],[Unit Cost]]*raw[[#This Row],[Units Sold]]</f>
        <v>62.28</v>
      </c>
      <c r="N2214" s="7">
        <f>raw[[#This Row],[Total Revenue]]-raw[[#This Row],[Total Cost]]</f>
        <v>21.689999999999998</v>
      </c>
    </row>
    <row r="2215" spans="1:14" x14ac:dyDescent="0.25">
      <c r="A2215" t="s">
        <v>247</v>
      </c>
      <c r="B2215" t="s">
        <v>148</v>
      </c>
      <c r="C2215" t="s">
        <v>46</v>
      </c>
      <c r="D2215" t="s">
        <v>24</v>
      </c>
      <c r="E2215" t="s">
        <v>21</v>
      </c>
      <c r="F2215" s="1">
        <v>42032</v>
      </c>
      <c r="G2215">
        <v>823816096</v>
      </c>
      <c r="H2215" s="1">
        <v>42058</v>
      </c>
      <c r="I2215">
        <v>7</v>
      </c>
      <c r="J2215" s="6">
        <v>152.58000000000001</v>
      </c>
      <c r="K2215" s="6">
        <v>97.44</v>
      </c>
      <c r="L2215" s="7">
        <f>raw[[#This Row],[Unit Price]]*raw[[#This Row],[Units Sold]]</f>
        <v>1068.0600000000002</v>
      </c>
      <c r="M2215" s="7">
        <f>raw[[#This Row],[Unit Cost]]*raw[[#This Row],[Units Sold]]</f>
        <v>682.07999999999993</v>
      </c>
      <c r="N2215" s="7">
        <f>raw[[#This Row],[Total Revenue]]-raw[[#This Row],[Total Cost]]</f>
        <v>385.98000000000025</v>
      </c>
    </row>
    <row r="2216" spans="1:14" x14ac:dyDescent="0.25">
      <c r="A2216" t="s">
        <v>247</v>
      </c>
      <c r="B2216" t="s">
        <v>144</v>
      </c>
      <c r="C2216" t="s">
        <v>33</v>
      </c>
      <c r="D2216" t="s">
        <v>16</v>
      </c>
      <c r="E2216" t="s">
        <v>21</v>
      </c>
      <c r="F2216" s="1">
        <v>40647</v>
      </c>
      <c r="G2216">
        <v>694308316</v>
      </c>
      <c r="H2216" s="1">
        <v>40667</v>
      </c>
      <c r="I2216">
        <v>1</v>
      </c>
      <c r="J2216" s="6">
        <v>255.28</v>
      </c>
      <c r="K2216" s="6">
        <v>159.41999999999999</v>
      </c>
      <c r="L2216" s="7">
        <f>raw[[#This Row],[Unit Price]]*raw[[#This Row],[Units Sold]]</f>
        <v>255.28</v>
      </c>
      <c r="M2216" s="7">
        <f>raw[[#This Row],[Unit Cost]]*raw[[#This Row],[Units Sold]]</f>
        <v>159.41999999999999</v>
      </c>
      <c r="N2216" s="7">
        <f>raw[[#This Row],[Total Revenue]]-raw[[#This Row],[Total Cost]]</f>
        <v>95.860000000000014</v>
      </c>
    </row>
    <row r="2217" spans="1:14" x14ac:dyDescent="0.25">
      <c r="A2217" t="s">
        <v>18</v>
      </c>
      <c r="B2217" t="s">
        <v>196</v>
      </c>
      <c r="C2217" t="s">
        <v>33</v>
      </c>
      <c r="D2217" t="s">
        <v>16</v>
      </c>
      <c r="E2217" t="s">
        <v>21</v>
      </c>
      <c r="F2217" s="1">
        <v>41361</v>
      </c>
      <c r="G2217">
        <v>555091369</v>
      </c>
      <c r="H2217" s="1">
        <v>41386</v>
      </c>
      <c r="I2217">
        <v>5</v>
      </c>
      <c r="J2217" s="6">
        <v>255.28</v>
      </c>
      <c r="K2217" s="6">
        <v>159.41999999999999</v>
      </c>
      <c r="L2217" s="7">
        <f>raw[[#This Row],[Unit Price]]*raw[[#This Row],[Units Sold]]</f>
        <v>1276.4000000000001</v>
      </c>
      <c r="M2217" s="7">
        <f>raw[[#This Row],[Unit Cost]]*raw[[#This Row],[Units Sold]]</f>
        <v>797.09999999999991</v>
      </c>
      <c r="N2217" s="7">
        <f>raw[[#This Row],[Total Revenue]]-raw[[#This Row],[Total Cost]]</f>
        <v>479.30000000000018</v>
      </c>
    </row>
    <row r="2218" spans="1:14" x14ac:dyDescent="0.25">
      <c r="A2218" t="s">
        <v>18</v>
      </c>
      <c r="B2218" t="s">
        <v>184</v>
      </c>
      <c r="C2218" t="s">
        <v>44</v>
      </c>
      <c r="D2218" t="s">
        <v>24</v>
      </c>
      <c r="E2218" t="s">
        <v>21</v>
      </c>
      <c r="F2218" s="1">
        <v>42462</v>
      </c>
      <c r="G2218">
        <v>726526582</v>
      </c>
      <c r="H2218" s="1">
        <v>42475</v>
      </c>
      <c r="I2218">
        <v>7</v>
      </c>
      <c r="J2218" s="6">
        <v>109.28</v>
      </c>
      <c r="K2218" s="6">
        <v>35.840000000000003</v>
      </c>
      <c r="L2218" s="7">
        <f>raw[[#This Row],[Unit Price]]*raw[[#This Row],[Units Sold]]</f>
        <v>764.96</v>
      </c>
      <c r="M2218" s="7">
        <f>raw[[#This Row],[Unit Cost]]*raw[[#This Row],[Units Sold]]</f>
        <v>250.88000000000002</v>
      </c>
      <c r="N2218" s="7">
        <f>raw[[#This Row],[Total Revenue]]-raw[[#This Row],[Total Cost]]</f>
        <v>514.08000000000004</v>
      </c>
    </row>
    <row r="2219" spans="1:14" x14ac:dyDescent="0.25">
      <c r="A2219" t="s">
        <v>30</v>
      </c>
      <c r="B2219" t="s">
        <v>42</v>
      </c>
      <c r="C2219" t="s">
        <v>35</v>
      </c>
      <c r="D2219" t="s">
        <v>16</v>
      </c>
      <c r="E2219" t="s">
        <v>39</v>
      </c>
      <c r="F2219" s="1">
        <v>41246</v>
      </c>
      <c r="G2219">
        <v>699287784</v>
      </c>
      <c r="H2219" s="1">
        <v>41292</v>
      </c>
      <c r="I2219">
        <v>6</v>
      </c>
      <c r="J2219" s="6">
        <v>421.89</v>
      </c>
      <c r="K2219" s="6">
        <v>364.69</v>
      </c>
      <c r="L2219" s="7">
        <f>raw[[#This Row],[Unit Price]]*raw[[#This Row],[Units Sold]]</f>
        <v>2531.34</v>
      </c>
      <c r="M2219" s="7">
        <f>raw[[#This Row],[Unit Cost]]*raw[[#This Row],[Units Sold]]</f>
        <v>2188.14</v>
      </c>
      <c r="N2219" s="7">
        <f>raw[[#This Row],[Total Revenue]]-raw[[#This Row],[Total Cost]]</f>
        <v>343.20000000000027</v>
      </c>
    </row>
    <row r="2220" spans="1:14" x14ac:dyDescent="0.25">
      <c r="A2220" t="s">
        <v>30</v>
      </c>
      <c r="B2220" t="s">
        <v>145</v>
      </c>
      <c r="C2220" t="s">
        <v>38</v>
      </c>
      <c r="D2220" t="s">
        <v>16</v>
      </c>
      <c r="E2220" t="s">
        <v>17</v>
      </c>
      <c r="F2220" s="1">
        <v>40929</v>
      </c>
      <c r="G2220">
        <v>484361302</v>
      </c>
      <c r="H2220" s="1">
        <v>40973</v>
      </c>
      <c r="I2220">
        <v>4</v>
      </c>
      <c r="J2220" s="6">
        <v>205.7</v>
      </c>
      <c r="K2220" s="6">
        <v>117.11</v>
      </c>
      <c r="L2220" s="7">
        <f>raw[[#This Row],[Unit Price]]*raw[[#This Row],[Units Sold]]</f>
        <v>822.8</v>
      </c>
      <c r="M2220" s="7">
        <f>raw[[#This Row],[Unit Cost]]*raw[[#This Row],[Units Sold]]</f>
        <v>468.44</v>
      </c>
      <c r="N2220" s="7">
        <f>raw[[#This Row],[Total Revenue]]-raw[[#This Row],[Total Cost]]</f>
        <v>354.35999999999996</v>
      </c>
    </row>
    <row r="2221" spans="1:14" x14ac:dyDescent="0.25">
      <c r="A2221" t="s">
        <v>245</v>
      </c>
      <c r="B2221" t="s">
        <v>110</v>
      </c>
      <c r="C2221" t="s">
        <v>15</v>
      </c>
      <c r="D2221" t="s">
        <v>24</v>
      </c>
      <c r="E2221" t="s">
        <v>21</v>
      </c>
      <c r="F2221" s="1">
        <v>40965</v>
      </c>
      <c r="G2221">
        <v>163045966</v>
      </c>
      <c r="H2221" s="1">
        <v>40985</v>
      </c>
      <c r="I2221">
        <v>13</v>
      </c>
      <c r="J2221" s="6">
        <v>651.21</v>
      </c>
      <c r="K2221" s="6">
        <v>524.96</v>
      </c>
      <c r="L2221" s="7">
        <f>raw[[#This Row],[Unit Price]]*raw[[#This Row],[Units Sold]]</f>
        <v>8465.73</v>
      </c>
      <c r="M2221" s="7">
        <f>raw[[#This Row],[Unit Cost]]*raw[[#This Row],[Units Sold]]</f>
        <v>6824.4800000000005</v>
      </c>
      <c r="N2221" s="7">
        <f>raw[[#This Row],[Total Revenue]]-raw[[#This Row],[Total Cost]]</f>
        <v>1641.2499999999991</v>
      </c>
    </row>
    <row r="2222" spans="1:14" x14ac:dyDescent="0.25">
      <c r="A2222" t="s">
        <v>247</v>
      </c>
      <c r="B2222" t="s">
        <v>22</v>
      </c>
      <c r="C2222" t="s">
        <v>23</v>
      </c>
      <c r="D2222" t="s">
        <v>16</v>
      </c>
      <c r="E2222" t="s">
        <v>21</v>
      </c>
      <c r="F2222" s="1">
        <v>41199</v>
      </c>
      <c r="G2222">
        <v>336953103</v>
      </c>
      <c r="H2222" s="1">
        <v>41248</v>
      </c>
      <c r="I2222">
        <v>1</v>
      </c>
      <c r="J2222" s="6">
        <v>154.06</v>
      </c>
      <c r="K2222" s="6">
        <v>90.93</v>
      </c>
      <c r="L2222" s="7">
        <f>raw[[#This Row],[Unit Price]]*raw[[#This Row],[Units Sold]]</f>
        <v>154.06</v>
      </c>
      <c r="M2222" s="7">
        <f>raw[[#This Row],[Unit Cost]]*raw[[#This Row],[Units Sold]]</f>
        <v>90.93</v>
      </c>
      <c r="N2222" s="7">
        <f>raw[[#This Row],[Total Revenue]]-raw[[#This Row],[Total Cost]]</f>
        <v>63.129999999999995</v>
      </c>
    </row>
    <row r="2223" spans="1:14" x14ac:dyDescent="0.25">
      <c r="A2223" t="s">
        <v>245</v>
      </c>
      <c r="B2223" t="s">
        <v>200</v>
      </c>
      <c r="C2223" t="s">
        <v>26</v>
      </c>
      <c r="D2223" t="s">
        <v>24</v>
      </c>
      <c r="E2223" t="s">
        <v>17</v>
      </c>
      <c r="F2223" s="1">
        <v>40483</v>
      </c>
      <c r="G2223">
        <v>778006541</v>
      </c>
      <c r="H2223" s="1">
        <v>40527</v>
      </c>
      <c r="I2223">
        <v>14</v>
      </c>
      <c r="J2223" s="6">
        <v>668.27</v>
      </c>
      <c r="K2223" s="6">
        <v>502.54</v>
      </c>
      <c r="L2223" s="7">
        <f>raw[[#This Row],[Unit Price]]*raw[[#This Row],[Units Sold]]</f>
        <v>9355.7799999999988</v>
      </c>
      <c r="M2223" s="7">
        <f>raw[[#This Row],[Unit Cost]]*raw[[#This Row],[Units Sold]]</f>
        <v>7035.56</v>
      </c>
      <c r="N2223" s="7">
        <f>raw[[#This Row],[Total Revenue]]-raw[[#This Row],[Total Cost]]</f>
        <v>2320.2199999999984</v>
      </c>
    </row>
    <row r="2224" spans="1:14" x14ac:dyDescent="0.25">
      <c r="A2224" t="s">
        <v>245</v>
      </c>
      <c r="B2224" t="s">
        <v>25</v>
      </c>
      <c r="C2224" t="s">
        <v>46</v>
      </c>
      <c r="D2224" t="s">
        <v>16</v>
      </c>
      <c r="E2224" t="s">
        <v>17</v>
      </c>
      <c r="F2224" s="1">
        <v>40822</v>
      </c>
      <c r="G2224">
        <v>878442609</v>
      </c>
      <c r="H2224" s="1">
        <v>40852</v>
      </c>
      <c r="I2224">
        <v>16</v>
      </c>
      <c r="J2224" s="6">
        <v>152.58000000000001</v>
      </c>
      <c r="K2224" s="6">
        <v>97.44</v>
      </c>
      <c r="L2224" s="7">
        <f>raw[[#This Row],[Unit Price]]*raw[[#This Row],[Units Sold]]</f>
        <v>2441.2800000000002</v>
      </c>
      <c r="M2224" s="7">
        <f>raw[[#This Row],[Unit Cost]]*raw[[#This Row],[Units Sold]]</f>
        <v>1559.04</v>
      </c>
      <c r="N2224" s="7">
        <f>raw[[#This Row],[Total Revenue]]-raw[[#This Row],[Total Cost]]</f>
        <v>882.24000000000024</v>
      </c>
    </row>
    <row r="2225" spans="1:14" x14ac:dyDescent="0.25">
      <c r="A2225" t="s">
        <v>245</v>
      </c>
      <c r="B2225" t="s">
        <v>37</v>
      </c>
      <c r="C2225" t="s">
        <v>50</v>
      </c>
      <c r="D2225" t="s">
        <v>24</v>
      </c>
      <c r="E2225" t="s">
        <v>17</v>
      </c>
      <c r="F2225" s="1">
        <v>40461</v>
      </c>
      <c r="G2225">
        <v>100810134</v>
      </c>
      <c r="H2225" s="1">
        <v>40484</v>
      </c>
      <c r="I2225">
        <v>1</v>
      </c>
      <c r="J2225" s="6">
        <v>81.73</v>
      </c>
      <c r="K2225" s="6">
        <v>56.67</v>
      </c>
      <c r="L2225" s="7">
        <f>raw[[#This Row],[Unit Price]]*raw[[#This Row],[Units Sold]]</f>
        <v>81.73</v>
      </c>
      <c r="M2225" s="7">
        <f>raw[[#This Row],[Unit Cost]]*raw[[#This Row],[Units Sold]]</f>
        <v>56.67</v>
      </c>
      <c r="N2225" s="7">
        <f>raw[[#This Row],[Total Revenue]]-raw[[#This Row],[Total Cost]]</f>
        <v>25.060000000000002</v>
      </c>
    </row>
    <row r="2226" spans="1:14" x14ac:dyDescent="0.25">
      <c r="A2226" t="s">
        <v>78</v>
      </c>
      <c r="B2226" t="s">
        <v>161</v>
      </c>
      <c r="C2226" t="s">
        <v>23</v>
      </c>
      <c r="D2226" t="s">
        <v>24</v>
      </c>
      <c r="E2226" t="s">
        <v>39</v>
      </c>
      <c r="F2226" s="1">
        <v>40801</v>
      </c>
      <c r="G2226">
        <v>227970445</v>
      </c>
      <c r="H2226" s="1">
        <v>40801</v>
      </c>
      <c r="I2226">
        <v>1</v>
      </c>
      <c r="J2226" s="6">
        <v>154.06</v>
      </c>
      <c r="K2226" s="6">
        <v>90.93</v>
      </c>
      <c r="L2226" s="7">
        <f>raw[[#This Row],[Unit Price]]*raw[[#This Row],[Units Sold]]</f>
        <v>154.06</v>
      </c>
      <c r="M2226" s="7">
        <f>raw[[#This Row],[Unit Cost]]*raw[[#This Row],[Units Sold]]</f>
        <v>90.93</v>
      </c>
      <c r="N2226" s="7">
        <f>raw[[#This Row],[Total Revenue]]-raw[[#This Row],[Total Cost]]</f>
        <v>63.129999999999995</v>
      </c>
    </row>
    <row r="2227" spans="1:14" x14ac:dyDescent="0.25">
      <c r="A2227" t="s">
        <v>245</v>
      </c>
      <c r="B2227" t="s">
        <v>152</v>
      </c>
      <c r="C2227" t="s">
        <v>35</v>
      </c>
      <c r="D2227" t="s">
        <v>16</v>
      </c>
      <c r="E2227" t="s">
        <v>17</v>
      </c>
      <c r="F2227" s="1">
        <v>42249</v>
      </c>
      <c r="G2227">
        <v>413097369</v>
      </c>
      <c r="H2227" s="1">
        <v>42277</v>
      </c>
      <c r="I2227">
        <v>6</v>
      </c>
      <c r="J2227" s="6">
        <v>421.89</v>
      </c>
      <c r="K2227" s="6">
        <v>364.69</v>
      </c>
      <c r="L2227" s="7">
        <f>raw[[#This Row],[Unit Price]]*raw[[#This Row],[Units Sold]]</f>
        <v>2531.34</v>
      </c>
      <c r="M2227" s="7">
        <f>raw[[#This Row],[Unit Cost]]*raw[[#This Row],[Units Sold]]</f>
        <v>2188.14</v>
      </c>
      <c r="N2227" s="7">
        <f>raw[[#This Row],[Total Revenue]]-raw[[#This Row],[Total Cost]]</f>
        <v>343.20000000000027</v>
      </c>
    </row>
    <row r="2228" spans="1:14" x14ac:dyDescent="0.25">
      <c r="A2228" t="s">
        <v>18</v>
      </c>
      <c r="B2228" t="s">
        <v>184</v>
      </c>
      <c r="C2228" t="s">
        <v>35</v>
      </c>
      <c r="D2228" t="s">
        <v>16</v>
      </c>
      <c r="E2228" t="s">
        <v>21</v>
      </c>
      <c r="F2228" s="1">
        <v>42834</v>
      </c>
      <c r="G2228">
        <v>329677236</v>
      </c>
      <c r="H2228" s="1">
        <v>42870</v>
      </c>
      <c r="I2228">
        <v>13</v>
      </c>
      <c r="J2228" s="6">
        <v>421.89</v>
      </c>
      <c r="K2228" s="6">
        <v>364.69</v>
      </c>
      <c r="L2228" s="7">
        <f>raw[[#This Row],[Unit Price]]*raw[[#This Row],[Units Sold]]</f>
        <v>5484.57</v>
      </c>
      <c r="M2228" s="7">
        <f>raw[[#This Row],[Unit Cost]]*raw[[#This Row],[Units Sold]]</f>
        <v>4740.97</v>
      </c>
      <c r="N2228" s="7">
        <f>raw[[#This Row],[Total Revenue]]-raw[[#This Row],[Total Cost]]</f>
        <v>743.59999999999945</v>
      </c>
    </row>
    <row r="2229" spans="1:14" x14ac:dyDescent="0.25">
      <c r="A2229" t="s">
        <v>30</v>
      </c>
      <c r="B2229" t="s">
        <v>102</v>
      </c>
      <c r="C2229" t="s">
        <v>50</v>
      </c>
      <c r="D2229" t="s">
        <v>16</v>
      </c>
      <c r="E2229" t="s">
        <v>39</v>
      </c>
      <c r="F2229" s="1">
        <v>42357</v>
      </c>
      <c r="G2229">
        <v>621508872</v>
      </c>
      <c r="H2229" s="1">
        <v>42398</v>
      </c>
      <c r="I2229">
        <v>12</v>
      </c>
      <c r="J2229" s="6">
        <v>81.73</v>
      </c>
      <c r="K2229" s="6">
        <v>56.67</v>
      </c>
      <c r="L2229" s="7">
        <f>raw[[#This Row],[Unit Price]]*raw[[#This Row],[Units Sold]]</f>
        <v>980.76</v>
      </c>
      <c r="M2229" s="7">
        <f>raw[[#This Row],[Unit Cost]]*raw[[#This Row],[Units Sold]]</f>
        <v>680.04</v>
      </c>
      <c r="N2229" s="7">
        <f>raw[[#This Row],[Total Revenue]]-raw[[#This Row],[Total Cost]]</f>
        <v>300.72000000000003</v>
      </c>
    </row>
    <row r="2230" spans="1:14" x14ac:dyDescent="0.25">
      <c r="A2230" t="s">
        <v>245</v>
      </c>
      <c r="B2230" t="s">
        <v>116</v>
      </c>
      <c r="C2230" t="s">
        <v>44</v>
      </c>
      <c r="D2230" t="s">
        <v>16</v>
      </c>
      <c r="E2230" t="s">
        <v>17</v>
      </c>
      <c r="F2230" s="1">
        <v>41009</v>
      </c>
      <c r="G2230">
        <v>652703607</v>
      </c>
      <c r="H2230" s="1">
        <v>41034</v>
      </c>
      <c r="I2230">
        <v>14</v>
      </c>
      <c r="J2230" s="6">
        <v>109.28</v>
      </c>
      <c r="K2230" s="6">
        <v>35.840000000000003</v>
      </c>
      <c r="L2230" s="7">
        <f>raw[[#This Row],[Unit Price]]*raw[[#This Row],[Units Sold]]</f>
        <v>1529.92</v>
      </c>
      <c r="M2230" s="7">
        <f>raw[[#This Row],[Unit Cost]]*raw[[#This Row],[Units Sold]]</f>
        <v>501.76000000000005</v>
      </c>
      <c r="N2230" s="7">
        <f>raw[[#This Row],[Total Revenue]]-raw[[#This Row],[Total Cost]]</f>
        <v>1028.1600000000001</v>
      </c>
    </row>
    <row r="2231" spans="1:14" x14ac:dyDescent="0.25">
      <c r="A2231" t="s">
        <v>246</v>
      </c>
      <c r="B2231" t="s">
        <v>190</v>
      </c>
      <c r="C2231" t="s">
        <v>15</v>
      </c>
      <c r="D2231" t="s">
        <v>24</v>
      </c>
      <c r="E2231" t="s">
        <v>17</v>
      </c>
      <c r="F2231" s="1">
        <v>40753</v>
      </c>
      <c r="G2231">
        <v>757685267</v>
      </c>
      <c r="H2231" s="1">
        <v>40759</v>
      </c>
      <c r="I2231">
        <v>8</v>
      </c>
      <c r="J2231" s="6">
        <v>651.21</v>
      </c>
      <c r="K2231" s="6">
        <v>524.96</v>
      </c>
      <c r="L2231" s="7">
        <f>raw[[#This Row],[Unit Price]]*raw[[#This Row],[Units Sold]]</f>
        <v>5209.68</v>
      </c>
      <c r="M2231" s="7">
        <f>raw[[#This Row],[Unit Cost]]*raw[[#This Row],[Units Sold]]</f>
        <v>4199.68</v>
      </c>
      <c r="N2231" s="7">
        <f>raw[[#This Row],[Total Revenue]]-raw[[#This Row],[Total Cost]]</f>
        <v>1010</v>
      </c>
    </row>
    <row r="2232" spans="1:14" x14ac:dyDescent="0.25">
      <c r="A2232" t="s">
        <v>18</v>
      </c>
      <c r="B2232" t="s">
        <v>85</v>
      </c>
      <c r="C2232" t="s">
        <v>23</v>
      </c>
      <c r="D2232" t="s">
        <v>24</v>
      </c>
      <c r="E2232" t="s">
        <v>29</v>
      </c>
      <c r="F2232" s="1">
        <v>41173</v>
      </c>
      <c r="G2232">
        <v>891190183</v>
      </c>
      <c r="H2232" s="1">
        <v>41191</v>
      </c>
      <c r="I2232">
        <v>3</v>
      </c>
      <c r="J2232" s="6">
        <v>154.06</v>
      </c>
      <c r="K2232" s="6">
        <v>90.93</v>
      </c>
      <c r="L2232" s="7">
        <f>raw[[#This Row],[Unit Price]]*raw[[#This Row],[Units Sold]]</f>
        <v>462.18</v>
      </c>
      <c r="M2232" s="7">
        <f>raw[[#This Row],[Unit Cost]]*raw[[#This Row],[Units Sold]]</f>
        <v>272.79000000000002</v>
      </c>
      <c r="N2232" s="7">
        <f>raw[[#This Row],[Total Revenue]]-raw[[#This Row],[Total Cost]]</f>
        <v>189.39</v>
      </c>
    </row>
    <row r="2233" spans="1:14" x14ac:dyDescent="0.25">
      <c r="A2233" t="s">
        <v>246</v>
      </c>
      <c r="B2233" t="s">
        <v>146</v>
      </c>
      <c r="C2233" t="s">
        <v>50</v>
      </c>
      <c r="D2233" t="s">
        <v>16</v>
      </c>
      <c r="E2233" t="s">
        <v>17</v>
      </c>
      <c r="F2233" s="1">
        <v>40861</v>
      </c>
      <c r="G2233">
        <v>178267180</v>
      </c>
      <c r="H2233" s="1">
        <v>40893</v>
      </c>
      <c r="I2233">
        <v>3</v>
      </c>
      <c r="J2233" s="6">
        <v>81.73</v>
      </c>
      <c r="K2233" s="6">
        <v>56.67</v>
      </c>
      <c r="L2233" s="7">
        <f>raw[[#This Row],[Unit Price]]*raw[[#This Row],[Units Sold]]</f>
        <v>245.19</v>
      </c>
      <c r="M2233" s="7">
        <f>raw[[#This Row],[Unit Cost]]*raw[[#This Row],[Units Sold]]</f>
        <v>170.01</v>
      </c>
      <c r="N2233" s="7">
        <f>raw[[#This Row],[Total Revenue]]-raw[[#This Row],[Total Cost]]</f>
        <v>75.180000000000007</v>
      </c>
    </row>
    <row r="2234" spans="1:14" x14ac:dyDescent="0.25">
      <c r="A2234" t="s">
        <v>18</v>
      </c>
      <c r="B2234" t="s">
        <v>131</v>
      </c>
      <c r="C2234" t="s">
        <v>33</v>
      </c>
      <c r="D2234" t="s">
        <v>24</v>
      </c>
      <c r="E2234" t="s">
        <v>39</v>
      </c>
      <c r="F2234" s="1">
        <v>41563</v>
      </c>
      <c r="G2234">
        <v>964277589</v>
      </c>
      <c r="H2234" s="1">
        <v>41594</v>
      </c>
      <c r="I2234">
        <v>1</v>
      </c>
      <c r="J2234" s="6">
        <v>255.28</v>
      </c>
      <c r="K2234" s="6">
        <v>159.41999999999999</v>
      </c>
      <c r="L2234" s="7">
        <f>raw[[#This Row],[Unit Price]]*raw[[#This Row],[Units Sold]]</f>
        <v>255.28</v>
      </c>
      <c r="M2234" s="7">
        <f>raw[[#This Row],[Unit Cost]]*raw[[#This Row],[Units Sold]]</f>
        <v>159.41999999999999</v>
      </c>
      <c r="N2234" s="7">
        <f>raw[[#This Row],[Total Revenue]]-raw[[#This Row],[Total Cost]]</f>
        <v>95.860000000000014</v>
      </c>
    </row>
    <row r="2235" spans="1:14" x14ac:dyDescent="0.25">
      <c r="A2235" t="s">
        <v>18</v>
      </c>
      <c r="B2235" t="s">
        <v>70</v>
      </c>
      <c r="C2235" t="s">
        <v>15</v>
      </c>
      <c r="D2235" t="s">
        <v>16</v>
      </c>
      <c r="E2235" t="s">
        <v>39</v>
      </c>
      <c r="F2235" s="1">
        <v>41266</v>
      </c>
      <c r="G2235">
        <v>264895236</v>
      </c>
      <c r="H2235" s="1">
        <v>41303</v>
      </c>
      <c r="I2235">
        <v>12</v>
      </c>
      <c r="J2235" s="6">
        <v>651.21</v>
      </c>
      <c r="K2235" s="6">
        <v>524.96</v>
      </c>
      <c r="L2235" s="7">
        <f>raw[[#This Row],[Unit Price]]*raw[[#This Row],[Units Sold]]</f>
        <v>7814.52</v>
      </c>
      <c r="M2235" s="7">
        <f>raw[[#This Row],[Unit Cost]]*raw[[#This Row],[Units Sold]]</f>
        <v>6299.52</v>
      </c>
      <c r="N2235" s="7">
        <f>raw[[#This Row],[Total Revenue]]-raw[[#This Row],[Total Cost]]</f>
        <v>1515</v>
      </c>
    </row>
    <row r="2236" spans="1:14" x14ac:dyDescent="0.25">
      <c r="A2236" t="s">
        <v>18</v>
      </c>
      <c r="B2236" t="s">
        <v>80</v>
      </c>
      <c r="C2236" t="s">
        <v>35</v>
      </c>
      <c r="D2236" t="s">
        <v>16</v>
      </c>
      <c r="E2236" t="s">
        <v>17</v>
      </c>
      <c r="F2236" s="1">
        <v>41111</v>
      </c>
      <c r="G2236">
        <v>116106450</v>
      </c>
      <c r="H2236" s="1">
        <v>41148</v>
      </c>
      <c r="I2236">
        <v>12</v>
      </c>
      <c r="J2236" s="6">
        <v>421.89</v>
      </c>
      <c r="K2236" s="6">
        <v>364.69</v>
      </c>
      <c r="L2236" s="7">
        <f>raw[[#This Row],[Unit Price]]*raw[[#This Row],[Units Sold]]</f>
        <v>5062.68</v>
      </c>
      <c r="M2236" s="7">
        <f>raw[[#This Row],[Unit Cost]]*raw[[#This Row],[Units Sold]]</f>
        <v>4376.28</v>
      </c>
      <c r="N2236" s="7">
        <f>raw[[#This Row],[Total Revenue]]-raw[[#This Row],[Total Cost]]</f>
        <v>686.40000000000055</v>
      </c>
    </row>
    <row r="2237" spans="1:14" x14ac:dyDescent="0.25">
      <c r="A2237" t="s">
        <v>78</v>
      </c>
      <c r="B2237" t="s">
        <v>133</v>
      </c>
      <c r="C2237" t="s">
        <v>20</v>
      </c>
      <c r="D2237" t="s">
        <v>16</v>
      </c>
      <c r="E2237" t="s">
        <v>21</v>
      </c>
      <c r="F2237" s="1">
        <v>41245</v>
      </c>
      <c r="G2237">
        <v>824210059</v>
      </c>
      <c r="H2237" s="1">
        <v>41249</v>
      </c>
      <c r="I2237">
        <v>2</v>
      </c>
      <c r="J2237" s="6">
        <v>47.45</v>
      </c>
      <c r="K2237" s="6">
        <v>31.79</v>
      </c>
      <c r="L2237" s="7">
        <f>raw[[#This Row],[Unit Price]]*raw[[#This Row],[Units Sold]]</f>
        <v>94.9</v>
      </c>
      <c r="M2237" s="7">
        <f>raw[[#This Row],[Unit Cost]]*raw[[#This Row],[Units Sold]]</f>
        <v>63.58</v>
      </c>
      <c r="N2237" s="7">
        <f>raw[[#This Row],[Total Revenue]]-raw[[#This Row],[Total Cost]]</f>
        <v>31.320000000000007</v>
      </c>
    </row>
    <row r="2238" spans="1:14" x14ac:dyDescent="0.25">
      <c r="A2238" t="s">
        <v>247</v>
      </c>
      <c r="B2238" t="s">
        <v>22</v>
      </c>
      <c r="C2238" t="s">
        <v>53</v>
      </c>
      <c r="D2238" t="s">
        <v>16</v>
      </c>
      <c r="E2238" t="s">
        <v>29</v>
      </c>
      <c r="F2238" s="1">
        <v>42205</v>
      </c>
      <c r="G2238">
        <v>515817391</v>
      </c>
      <c r="H2238" s="1">
        <v>42231</v>
      </c>
      <c r="I2238">
        <v>1</v>
      </c>
      <c r="J2238" s="6">
        <v>437.2</v>
      </c>
      <c r="K2238" s="6">
        <v>263.33</v>
      </c>
      <c r="L2238" s="7">
        <f>raw[[#This Row],[Unit Price]]*raw[[#This Row],[Units Sold]]</f>
        <v>437.2</v>
      </c>
      <c r="M2238" s="7">
        <f>raw[[#This Row],[Unit Cost]]*raw[[#This Row],[Units Sold]]</f>
        <v>263.33</v>
      </c>
      <c r="N2238" s="7">
        <f>raw[[#This Row],[Total Revenue]]-raw[[#This Row],[Total Cost]]</f>
        <v>173.87</v>
      </c>
    </row>
    <row r="2239" spans="1:14" x14ac:dyDescent="0.25">
      <c r="A2239" t="s">
        <v>78</v>
      </c>
      <c r="B2239" t="s">
        <v>134</v>
      </c>
      <c r="C2239" t="s">
        <v>20</v>
      </c>
      <c r="D2239" t="s">
        <v>16</v>
      </c>
      <c r="E2239" t="s">
        <v>21</v>
      </c>
      <c r="F2239" s="1">
        <v>40765</v>
      </c>
      <c r="G2239">
        <v>987852275</v>
      </c>
      <c r="H2239" s="1">
        <v>40793</v>
      </c>
      <c r="I2239">
        <v>10</v>
      </c>
      <c r="J2239" s="6">
        <v>47.45</v>
      </c>
      <c r="K2239" s="6">
        <v>31.79</v>
      </c>
      <c r="L2239" s="7">
        <f>raw[[#This Row],[Unit Price]]*raw[[#This Row],[Units Sold]]</f>
        <v>474.5</v>
      </c>
      <c r="M2239" s="7">
        <f>raw[[#This Row],[Unit Cost]]*raw[[#This Row],[Units Sold]]</f>
        <v>317.89999999999998</v>
      </c>
      <c r="N2239" s="7">
        <f>raw[[#This Row],[Total Revenue]]-raw[[#This Row],[Total Cost]]</f>
        <v>156.60000000000002</v>
      </c>
    </row>
    <row r="2240" spans="1:14" x14ac:dyDescent="0.25">
      <c r="A2240" t="s">
        <v>245</v>
      </c>
      <c r="B2240" t="s">
        <v>82</v>
      </c>
      <c r="C2240" t="s">
        <v>67</v>
      </c>
      <c r="D2240" t="s">
        <v>24</v>
      </c>
      <c r="E2240" t="s">
        <v>17</v>
      </c>
      <c r="F2240" s="1">
        <v>42391</v>
      </c>
      <c r="G2240">
        <v>957551038</v>
      </c>
      <c r="H2240" s="1">
        <v>42440</v>
      </c>
      <c r="I2240">
        <v>16</v>
      </c>
      <c r="J2240" s="6">
        <v>9.33</v>
      </c>
      <c r="K2240" s="6">
        <v>6.92</v>
      </c>
      <c r="L2240" s="7">
        <f>raw[[#This Row],[Unit Price]]*raw[[#This Row],[Units Sold]]</f>
        <v>149.28</v>
      </c>
      <c r="M2240" s="7">
        <f>raw[[#This Row],[Unit Cost]]*raw[[#This Row],[Units Sold]]</f>
        <v>110.72</v>
      </c>
      <c r="N2240" s="7">
        <f>raw[[#This Row],[Total Revenue]]-raw[[#This Row],[Total Cost]]</f>
        <v>38.56</v>
      </c>
    </row>
    <row r="2241" spans="1:14" x14ac:dyDescent="0.25">
      <c r="A2241" t="s">
        <v>246</v>
      </c>
      <c r="B2241" t="s">
        <v>71</v>
      </c>
      <c r="C2241" t="s">
        <v>46</v>
      </c>
      <c r="D2241" t="s">
        <v>16</v>
      </c>
      <c r="E2241" t="s">
        <v>29</v>
      </c>
      <c r="F2241" s="1">
        <v>40485</v>
      </c>
      <c r="G2241">
        <v>112462508</v>
      </c>
      <c r="H2241" s="1">
        <v>40500</v>
      </c>
      <c r="I2241">
        <v>15</v>
      </c>
      <c r="J2241" s="6">
        <v>152.58000000000001</v>
      </c>
      <c r="K2241" s="6">
        <v>97.44</v>
      </c>
      <c r="L2241" s="7">
        <f>raw[[#This Row],[Unit Price]]*raw[[#This Row],[Units Sold]]</f>
        <v>2288.7000000000003</v>
      </c>
      <c r="M2241" s="7">
        <f>raw[[#This Row],[Unit Cost]]*raw[[#This Row],[Units Sold]]</f>
        <v>1461.6</v>
      </c>
      <c r="N2241" s="7">
        <f>raw[[#This Row],[Total Revenue]]-raw[[#This Row],[Total Cost]]</f>
        <v>827.10000000000036</v>
      </c>
    </row>
    <row r="2242" spans="1:14" x14ac:dyDescent="0.25">
      <c r="A2242" t="s">
        <v>18</v>
      </c>
      <c r="B2242" t="s">
        <v>88</v>
      </c>
      <c r="C2242" t="s">
        <v>50</v>
      </c>
      <c r="D2242" t="s">
        <v>24</v>
      </c>
      <c r="E2242" t="s">
        <v>17</v>
      </c>
      <c r="F2242" s="1">
        <v>42674</v>
      </c>
      <c r="G2242">
        <v>460448014</v>
      </c>
      <c r="H2242" s="1">
        <v>42692</v>
      </c>
      <c r="I2242">
        <v>9</v>
      </c>
      <c r="J2242" s="6">
        <v>81.73</v>
      </c>
      <c r="K2242" s="6">
        <v>56.67</v>
      </c>
      <c r="L2242" s="7">
        <f>raw[[#This Row],[Unit Price]]*raw[[#This Row],[Units Sold]]</f>
        <v>735.57</v>
      </c>
      <c r="M2242" s="7">
        <f>raw[[#This Row],[Unit Cost]]*raw[[#This Row],[Units Sold]]</f>
        <v>510.03000000000003</v>
      </c>
      <c r="N2242" s="7">
        <f>raw[[#This Row],[Total Revenue]]-raw[[#This Row],[Total Cost]]</f>
        <v>225.54000000000002</v>
      </c>
    </row>
    <row r="2243" spans="1:14" x14ac:dyDescent="0.25">
      <c r="A2243" t="s">
        <v>18</v>
      </c>
      <c r="B2243" t="s">
        <v>196</v>
      </c>
      <c r="C2243" t="s">
        <v>20</v>
      </c>
      <c r="D2243" t="s">
        <v>16</v>
      </c>
      <c r="E2243" t="s">
        <v>39</v>
      </c>
      <c r="F2243" s="1">
        <v>41756</v>
      </c>
      <c r="G2243">
        <v>479681384</v>
      </c>
      <c r="H2243" s="1">
        <v>41792</v>
      </c>
      <c r="I2243">
        <v>12</v>
      </c>
      <c r="J2243" s="6">
        <v>47.45</v>
      </c>
      <c r="K2243" s="6">
        <v>31.79</v>
      </c>
      <c r="L2243" s="7">
        <f>raw[[#This Row],[Unit Price]]*raw[[#This Row],[Units Sold]]</f>
        <v>569.40000000000009</v>
      </c>
      <c r="M2243" s="7">
        <f>raw[[#This Row],[Unit Cost]]*raw[[#This Row],[Units Sold]]</f>
        <v>381.48</v>
      </c>
      <c r="N2243" s="7">
        <f>raw[[#This Row],[Total Revenue]]-raw[[#This Row],[Total Cost]]</f>
        <v>187.92000000000007</v>
      </c>
    </row>
    <row r="2244" spans="1:14" x14ac:dyDescent="0.25">
      <c r="A2244" t="s">
        <v>245</v>
      </c>
      <c r="B2244" t="s">
        <v>210</v>
      </c>
      <c r="C2244" t="s">
        <v>46</v>
      </c>
      <c r="D2244" t="s">
        <v>16</v>
      </c>
      <c r="E2244" t="s">
        <v>17</v>
      </c>
      <c r="F2244" s="1">
        <v>41985</v>
      </c>
      <c r="G2244">
        <v>968648946</v>
      </c>
      <c r="H2244" s="1">
        <v>41995</v>
      </c>
      <c r="I2244">
        <v>6</v>
      </c>
      <c r="J2244" s="6">
        <v>152.58000000000001</v>
      </c>
      <c r="K2244" s="6">
        <v>97.44</v>
      </c>
      <c r="L2244" s="7">
        <f>raw[[#This Row],[Unit Price]]*raw[[#This Row],[Units Sold]]</f>
        <v>915.48</v>
      </c>
      <c r="M2244" s="7">
        <f>raw[[#This Row],[Unit Cost]]*raw[[#This Row],[Units Sold]]</f>
        <v>584.64</v>
      </c>
      <c r="N2244" s="7">
        <f>raw[[#This Row],[Total Revenue]]-raw[[#This Row],[Total Cost]]</f>
        <v>330.84000000000003</v>
      </c>
    </row>
    <row r="2245" spans="1:14" x14ac:dyDescent="0.25">
      <c r="A2245" t="s">
        <v>78</v>
      </c>
      <c r="B2245" t="s">
        <v>153</v>
      </c>
      <c r="C2245" t="s">
        <v>15</v>
      </c>
      <c r="D2245" t="s">
        <v>24</v>
      </c>
      <c r="E2245" t="s">
        <v>29</v>
      </c>
      <c r="F2245" s="1">
        <v>41087</v>
      </c>
      <c r="G2245">
        <v>996149528</v>
      </c>
      <c r="H2245" s="1">
        <v>41109</v>
      </c>
      <c r="I2245">
        <v>3</v>
      </c>
      <c r="J2245" s="6">
        <v>651.21</v>
      </c>
      <c r="K2245" s="6">
        <v>524.96</v>
      </c>
      <c r="L2245" s="7">
        <f>raw[[#This Row],[Unit Price]]*raw[[#This Row],[Units Sold]]</f>
        <v>1953.63</v>
      </c>
      <c r="M2245" s="7">
        <f>raw[[#This Row],[Unit Cost]]*raw[[#This Row],[Units Sold]]</f>
        <v>1574.88</v>
      </c>
      <c r="N2245" s="7">
        <f>raw[[#This Row],[Total Revenue]]-raw[[#This Row],[Total Cost]]</f>
        <v>378.75</v>
      </c>
    </row>
    <row r="2246" spans="1:14" x14ac:dyDescent="0.25">
      <c r="A2246" t="s">
        <v>18</v>
      </c>
      <c r="B2246" t="s">
        <v>70</v>
      </c>
      <c r="C2246" t="s">
        <v>15</v>
      </c>
      <c r="D2246" t="s">
        <v>24</v>
      </c>
      <c r="E2246" t="s">
        <v>21</v>
      </c>
      <c r="F2246" s="1">
        <v>42711</v>
      </c>
      <c r="G2246">
        <v>151294457</v>
      </c>
      <c r="H2246" s="1">
        <v>42726</v>
      </c>
      <c r="I2246">
        <v>1</v>
      </c>
      <c r="J2246" s="6">
        <v>651.21</v>
      </c>
      <c r="K2246" s="6">
        <v>524.96</v>
      </c>
      <c r="L2246" s="7">
        <f>raw[[#This Row],[Unit Price]]*raw[[#This Row],[Units Sold]]</f>
        <v>651.21</v>
      </c>
      <c r="M2246" s="7">
        <f>raw[[#This Row],[Unit Cost]]*raw[[#This Row],[Units Sold]]</f>
        <v>524.96</v>
      </c>
      <c r="N2246" s="7">
        <f>raw[[#This Row],[Total Revenue]]-raw[[#This Row],[Total Cost]]</f>
        <v>126.25</v>
      </c>
    </row>
    <row r="2247" spans="1:14" x14ac:dyDescent="0.25">
      <c r="A2247" t="s">
        <v>247</v>
      </c>
      <c r="B2247" t="s">
        <v>170</v>
      </c>
      <c r="C2247" t="s">
        <v>46</v>
      </c>
      <c r="D2247" t="s">
        <v>16</v>
      </c>
      <c r="E2247" t="s">
        <v>21</v>
      </c>
      <c r="F2247" s="1">
        <v>41213</v>
      </c>
      <c r="G2247">
        <v>793507564</v>
      </c>
      <c r="H2247" s="1">
        <v>41232</v>
      </c>
      <c r="I2247">
        <v>9</v>
      </c>
      <c r="J2247" s="6">
        <v>152.58000000000001</v>
      </c>
      <c r="K2247" s="6">
        <v>97.44</v>
      </c>
      <c r="L2247" s="7">
        <f>raw[[#This Row],[Unit Price]]*raw[[#This Row],[Units Sold]]</f>
        <v>1373.22</v>
      </c>
      <c r="M2247" s="7">
        <f>raw[[#This Row],[Unit Cost]]*raw[[#This Row],[Units Sold]]</f>
        <v>876.96</v>
      </c>
      <c r="N2247" s="7">
        <f>raw[[#This Row],[Total Revenue]]-raw[[#This Row],[Total Cost]]</f>
        <v>496.26</v>
      </c>
    </row>
    <row r="2248" spans="1:14" x14ac:dyDescent="0.25">
      <c r="A2248" t="s">
        <v>245</v>
      </c>
      <c r="B2248" t="s">
        <v>82</v>
      </c>
      <c r="C2248" t="s">
        <v>15</v>
      </c>
      <c r="D2248" t="s">
        <v>24</v>
      </c>
      <c r="E2248" t="s">
        <v>29</v>
      </c>
      <c r="F2248" s="1">
        <v>42401</v>
      </c>
      <c r="G2248">
        <v>402525174</v>
      </c>
      <c r="H2248" s="1">
        <v>42433</v>
      </c>
      <c r="I2248">
        <v>8</v>
      </c>
      <c r="J2248" s="6">
        <v>651.21</v>
      </c>
      <c r="K2248" s="6">
        <v>524.96</v>
      </c>
      <c r="L2248" s="7">
        <f>raw[[#This Row],[Unit Price]]*raw[[#This Row],[Units Sold]]</f>
        <v>5209.68</v>
      </c>
      <c r="M2248" s="7">
        <f>raw[[#This Row],[Unit Cost]]*raw[[#This Row],[Units Sold]]</f>
        <v>4199.68</v>
      </c>
      <c r="N2248" s="7">
        <f>raw[[#This Row],[Total Revenue]]-raw[[#This Row],[Total Cost]]</f>
        <v>1010</v>
      </c>
    </row>
    <row r="2249" spans="1:14" x14ac:dyDescent="0.25">
      <c r="A2249" t="s">
        <v>18</v>
      </c>
      <c r="B2249" t="s">
        <v>172</v>
      </c>
      <c r="C2249" t="s">
        <v>20</v>
      </c>
      <c r="D2249" t="s">
        <v>24</v>
      </c>
      <c r="E2249" t="s">
        <v>29</v>
      </c>
      <c r="F2249" s="1">
        <v>42792</v>
      </c>
      <c r="G2249">
        <v>128396117</v>
      </c>
      <c r="H2249" s="1">
        <v>42827</v>
      </c>
      <c r="I2249">
        <v>7</v>
      </c>
      <c r="J2249" s="6">
        <v>47.45</v>
      </c>
      <c r="K2249" s="6">
        <v>31.79</v>
      </c>
      <c r="L2249" s="7">
        <f>raw[[#This Row],[Unit Price]]*raw[[#This Row],[Units Sold]]</f>
        <v>332.15000000000003</v>
      </c>
      <c r="M2249" s="7">
        <f>raw[[#This Row],[Unit Cost]]*raw[[#This Row],[Units Sold]]</f>
        <v>222.53</v>
      </c>
      <c r="N2249" s="7">
        <f>raw[[#This Row],[Total Revenue]]-raw[[#This Row],[Total Cost]]</f>
        <v>109.62000000000003</v>
      </c>
    </row>
    <row r="2250" spans="1:14" x14ac:dyDescent="0.25">
      <c r="A2250" t="s">
        <v>245</v>
      </c>
      <c r="B2250" t="s">
        <v>122</v>
      </c>
      <c r="C2250" t="s">
        <v>46</v>
      </c>
      <c r="D2250" t="s">
        <v>16</v>
      </c>
      <c r="E2250" t="s">
        <v>21</v>
      </c>
      <c r="F2250" s="1">
        <v>42058</v>
      </c>
      <c r="G2250">
        <v>741481721</v>
      </c>
      <c r="H2250" s="1">
        <v>42082</v>
      </c>
      <c r="I2250">
        <v>16</v>
      </c>
      <c r="J2250" s="6">
        <v>152.58000000000001</v>
      </c>
      <c r="K2250" s="6">
        <v>97.44</v>
      </c>
      <c r="L2250" s="7">
        <f>raw[[#This Row],[Unit Price]]*raw[[#This Row],[Units Sold]]</f>
        <v>2441.2800000000002</v>
      </c>
      <c r="M2250" s="7">
        <f>raw[[#This Row],[Unit Cost]]*raw[[#This Row],[Units Sold]]</f>
        <v>1559.04</v>
      </c>
      <c r="N2250" s="7">
        <f>raw[[#This Row],[Total Revenue]]-raw[[#This Row],[Total Cost]]</f>
        <v>882.24000000000024</v>
      </c>
    </row>
    <row r="2251" spans="1:14" x14ac:dyDescent="0.25">
      <c r="A2251" t="s">
        <v>245</v>
      </c>
      <c r="B2251" t="s">
        <v>208</v>
      </c>
      <c r="C2251" t="s">
        <v>46</v>
      </c>
      <c r="D2251" t="s">
        <v>24</v>
      </c>
      <c r="E2251" t="s">
        <v>29</v>
      </c>
      <c r="F2251" s="1">
        <v>41643</v>
      </c>
      <c r="G2251">
        <v>382455813</v>
      </c>
      <c r="H2251" s="1">
        <v>41680</v>
      </c>
      <c r="I2251">
        <v>10</v>
      </c>
      <c r="J2251" s="6">
        <v>152.58000000000001</v>
      </c>
      <c r="K2251" s="6">
        <v>97.44</v>
      </c>
      <c r="L2251" s="7">
        <f>raw[[#This Row],[Unit Price]]*raw[[#This Row],[Units Sold]]</f>
        <v>1525.8000000000002</v>
      </c>
      <c r="M2251" s="7">
        <f>raw[[#This Row],[Unit Cost]]*raw[[#This Row],[Units Sold]]</f>
        <v>974.4</v>
      </c>
      <c r="N2251" s="7">
        <f>raw[[#This Row],[Total Revenue]]-raw[[#This Row],[Total Cost]]</f>
        <v>551.4000000000002</v>
      </c>
    </row>
    <row r="2252" spans="1:14" x14ac:dyDescent="0.25">
      <c r="A2252" t="s">
        <v>18</v>
      </c>
      <c r="B2252" t="s">
        <v>40</v>
      </c>
      <c r="C2252" t="s">
        <v>67</v>
      </c>
      <c r="D2252" t="s">
        <v>16</v>
      </c>
      <c r="E2252" t="s">
        <v>21</v>
      </c>
      <c r="F2252" s="1">
        <v>40613</v>
      </c>
      <c r="G2252">
        <v>412304723</v>
      </c>
      <c r="H2252" s="1">
        <v>40632</v>
      </c>
      <c r="I2252">
        <v>15</v>
      </c>
      <c r="J2252" s="6">
        <v>9.33</v>
      </c>
      <c r="K2252" s="6">
        <v>6.92</v>
      </c>
      <c r="L2252" s="7">
        <f>raw[[#This Row],[Unit Price]]*raw[[#This Row],[Units Sold]]</f>
        <v>139.94999999999999</v>
      </c>
      <c r="M2252" s="7">
        <f>raw[[#This Row],[Unit Cost]]*raw[[#This Row],[Units Sold]]</f>
        <v>103.8</v>
      </c>
      <c r="N2252" s="7">
        <f>raw[[#This Row],[Total Revenue]]-raw[[#This Row],[Total Cost]]</f>
        <v>36.149999999999991</v>
      </c>
    </row>
    <row r="2253" spans="1:14" x14ac:dyDescent="0.25">
      <c r="A2253" t="s">
        <v>247</v>
      </c>
      <c r="B2253" t="s">
        <v>183</v>
      </c>
      <c r="C2253" t="s">
        <v>50</v>
      </c>
      <c r="D2253" t="s">
        <v>24</v>
      </c>
      <c r="E2253" t="s">
        <v>39</v>
      </c>
      <c r="F2253" s="1">
        <v>42574</v>
      </c>
      <c r="G2253">
        <v>462327277</v>
      </c>
      <c r="H2253" s="1">
        <v>42582</v>
      </c>
      <c r="I2253">
        <v>3</v>
      </c>
      <c r="J2253" s="6">
        <v>81.73</v>
      </c>
      <c r="K2253" s="6">
        <v>56.67</v>
      </c>
      <c r="L2253" s="7">
        <f>raw[[#This Row],[Unit Price]]*raw[[#This Row],[Units Sold]]</f>
        <v>245.19</v>
      </c>
      <c r="M2253" s="7">
        <f>raw[[#This Row],[Unit Cost]]*raw[[#This Row],[Units Sold]]</f>
        <v>170.01</v>
      </c>
      <c r="N2253" s="7">
        <f>raw[[#This Row],[Total Revenue]]-raw[[#This Row],[Total Cost]]</f>
        <v>75.180000000000007</v>
      </c>
    </row>
    <row r="2254" spans="1:14" x14ac:dyDescent="0.25">
      <c r="A2254" t="s">
        <v>245</v>
      </c>
      <c r="B2254" t="s">
        <v>118</v>
      </c>
      <c r="C2254" t="s">
        <v>38</v>
      </c>
      <c r="D2254" t="s">
        <v>24</v>
      </c>
      <c r="E2254" t="s">
        <v>21</v>
      </c>
      <c r="F2254" s="1">
        <v>40455</v>
      </c>
      <c r="G2254">
        <v>684134805</v>
      </c>
      <c r="H2254" s="1">
        <v>40459</v>
      </c>
      <c r="I2254">
        <v>16</v>
      </c>
      <c r="J2254" s="6">
        <v>205.7</v>
      </c>
      <c r="K2254" s="6">
        <v>117.11</v>
      </c>
      <c r="L2254" s="7">
        <f>raw[[#This Row],[Unit Price]]*raw[[#This Row],[Units Sold]]</f>
        <v>3291.2</v>
      </c>
      <c r="M2254" s="7">
        <f>raw[[#This Row],[Unit Cost]]*raw[[#This Row],[Units Sold]]</f>
        <v>1873.76</v>
      </c>
      <c r="N2254" s="7">
        <f>raw[[#This Row],[Total Revenue]]-raw[[#This Row],[Total Cost]]</f>
        <v>1417.4399999999998</v>
      </c>
    </row>
    <row r="2255" spans="1:14" x14ac:dyDescent="0.25">
      <c r="A2255" t="s">
        <v>18</v>
      </c>
      <c r="B2255" t="s">
        <v>80</v>
      </c>
      <c r="C2255" t="s">
        <v>38</v>
      </c>
      <c r="D2255" t="s">
        <v>24</v>
      </c>
      <c r="E2255" t="s">
        <v>17</v>
      </c>
      <c r="F2255" s="1">
        <v>42787</v>
      </c>
      <c r="G2255">
        <v>399651134</v>
      </c>
      <c r="H2255" s="1">
        <v>42832</v>
      </c>
      <c r="I2255">
        <v>8</v>
      </c>
      <c r="J2255" s="6">
        <v>205.7</v>
      </c>
      <c r="K2255" s="6">
        <v>117.11</v>
      </c>
      <c r="L2255" s="7">
        <f>raw[[#This Row],[Unit Price]]*raw[[#This Row],[Units Sold]]</f>
        <v>1645.6</v>
      </c>
      <c r="M2255" s="7">
        <f>raw[[#This Row],[Unit Cost]]*raw[[#This Row],[Units Sold]]</f>
        <v>936.88</v>
      </c>
      <c r="N2255" s="7">
        <f>raw[[#This Row],[Total Revenue]]-raw[[#This Row],[Total Cost]]</f>
        <v>708.71999999999991</v>
      </c>
    </row>
    <row r="2256" spans="1:14" x14ac:dyDescent="0.25">
      <c r="A2256" t="s">
        <v>245</v>
      </c>
      <c r="B2256" t="s">
        <v>34</v>
      </c>
      <c r="C2256" t="s">
        <v>50</v>
      </c>
      <c r="D2256" t="s">
        <v>16</v>
      </c>
      <c r="E2256" t="s">
        <v>21</v>
      </c>
      <c r="F2256" s="1">
        <v>41895</v>
      </c>
      <c r="G2256">
        <v>351112592</v>
      </c>
      <c r="H2256" s="1">
        <v>41926</v>
      </c>
      <c r="I2256">
        <v>1</v>
      </c>
      <c r="J2256" s="6">
        <v>81.73</v>
      </c>
      <c r="K2256" s="6">
        <v>56.67</v>
      </c>
      <c r="L2256" s="7">
        <f>raw[[#This Row],[Unit Price]]*raw[[#This Row],[Units Sold]]</f>
        <v>81.73</v>
      </c>
      <c r="M2256" s="7">
        <f>raw[[#This Row],[Unit Cost]]*raw[[#This Row],[Units Sold]]</f>
        <v>56.67</v>
      </c>
      <c r="N2256" s="7">
        <f>raw[[#This Row],[Total Revenue]]-raw[[#This Row],[Total Cost]]</f>
        <v>25.060000000000002</v>
      </c>
    </row>
    <row r="2257" spans="1:14" x14ac:dyDescent="0.25">
      <c r="A2257" t="s">
        <v>245</v>
      </c>
      <c r="B2257" t="s">
        <v>159</v>
      </c>
      <c r="C2257" t="s">
        <v>44</v>
      </c>
      <c r="D2257" t="s">
        <v>16</v>
      </c>
      <c r="E2257" t="s">
        <v>39</v>
      </c>
      <c r="F2257" s="1">
        <v>42940</v>
      </c>
      <c r="G2257">
        <v>451068007</v>
      </c>
      <c r="H2257" s="1">
        <v>42942</v>
      </c>
      <c r="I2257">
        <v>17</v>
      </c>
      <c r="J2257" s="6">
        <v>109.28</v>
      </c>
      <c r="K2257" s="6">
        <v>35.840000000000003</v>
      </c>
      <c r="L2257" s="7">
        <f>raw[[#This Row],[Unit Price]]*raw[[#This Row],[Units Sold]]</f>
        <v>1857.76</v>
      </c>
      <c r="M2257" s="7">
        <f>raw[[#This Row],[Unit Cost]]*raw[[#This Row],[Units Sold]]</f>
        <v>609.28000000000009</v>
      </c>
      <c r="N2257" s="7">
        <f>raw[[#This Row],[Total Revenue]]-raw[[#This Row],[Total Cost]]</f>
        <v>1248.48</v>
      </c>
    </row>
    <row r="2258" spans="1:14" x14ac:dyDescent="0.25">
      <c r="A2258" t="s">
        <v>30</v>
      </c>
      <c r="B2258" t="s">
        <v>136</v>
      </c>
      <c r="C2258" t="s">
        <v>35</v>
      </c>
      <c r="D2258" t="s">
        <v>16</v>
      </c>
      <c r="E2258" t="s">
        <v>21</v>
      </c>
      <c r="F2258" s="1">
        <v>40408</v>
      </c>
      <c r="G2258">
        <v>232378709</v>
      </c>
      <c r="H2258" s="1">
        <v>40420</v>
      </c>
      <c r="I2258">
        <v>8</v>
      </c>
      <c r="J2258" s="6">
        <v>421.89</v>
      </c>
      <c r="K2258" s="6">
        <v>364.69</v>
      </c>
      <c r="L2258" s="7">
        <f>raw[[#This Row],[Unit Price]]*raw[[#This Row],[Units Sold]]</f>
        <v>3375.12</v>
      </c>
      <c r="M2258" s="7">
        <f>raw[[#This Row],[Unit Cost]]*raw[[#This Row],[Units Sold]]</f>
        <v>2917.52</v>
      </c>
      <c r="N2258" s="7">
        <f>raw[[#This Row],[Total Revenue]]-raw[[#This Row],[Total Cost]]</f>
        <v>457.59999999999991</v>
      </c>
    </row>
    <row r="2259" spans="1:14" x14ac:dyDescent="0.25">
      <c r="A2259" t="s">
        <v>245</v>
      </c>
      <c r="B2259" t="s">
        <v>52</v>
      </c>
      <c r="C2259" t="s">
        <v>46</v>
      </c>
      <c r="D2259" t="s">
        <v>16</v>
      </c>
      <c r="E2259" t="s">
        <v>21</v>
      </c>
      <c r="F2259" s="1">
        <v>41619</v>
      </c>
      <c r="G2259">
        <v>198218524</v>
      </c>
      <c r="H2259" s="1">
        <v>41620</v>
      </c>
      <c r="I2259">
        <v>10</v>
      </c>
      <c r="J2259" s="6">
        <v>152.58000000000001</v>
      </c>
      <c r="K2259" s="6">
        <v>97.44</v>
      </c>
      <c r="L2259" s="7">
        <f>raw[[#This Row],[Unit Price]]*raw[[#This Row],[Units Sold]]</f>
        <v>1525.8000000000002</v>
      </c>
      <c r="M2259" s="7">
        <f>raw[[#This Row],[Unit Cost]]*raw[[#This Row],[Units Sold]]</f>
        <v>974.4</v>
      </c>
      <c r="N2259" s="7">
        <f>raw[[#This Row],[Total Revenue]]-raw[[#This Row],[Total Cost]]</f>
        <v>551.4000000000002</v>
      </c>
    </row>
    <row r="2260" spans="1:14" x14ac:dyDescent="0.25">
      <c r="A2260" t="s">
        <v>18</v>
      </c>
      <c r="B2260" t="s">
        <v>85</v>
      </c>
      <c r="C2260" t="s">
        <v>35</v>
      </c>
      <c r="D2260" t="s">
        <v>16</v>
      </c>
      <c r="E2260" t="s">
        <v>39</v>
      </c>
      <c r="F2260" s="1">
        <v>40455</v>
      </c>
      <c r="G2260">
        <v>472073781</v>
      </c>
      <c r="H2260" s="1">
        <v>40480</v>
      </c>
      <c r="I2260">
        <v>10</v>
      </c>
      <c r="J2260" s="6">
        <v>421.89</v>
      </c>
      <c r="K2260" s="6">
        <v>364.69</v>
      </c>
      <c r="L2260" s="7">
        <f>raw[[#This Row],[Unit Price]]*raw[[#This Row],[Units Sold]]</f>
        <v>4218.8999999999996</v>
      </c>
      <c r="M2260" s="7">
        <f>raw[[#This Row],[Unit Cost]]*raw[[#This Row],[Units Sold]]</f>
        <v>3646.9</v>
      </c>
      <c r="N2260" s="7">
        <f>raw[[#This Row],[Total Revenue]]-raw[[#This Row],[Total Cost]]</f>
        <v>571.99999999999955</v>
      </c>
    </row>
    <row r="2261" spans="1:14" x14ac:dyDescent="0.25">
      <c r="A2261" t="s">
        <v>78</v>
      </c>
      <c r="B2261" t="s">
        <v>78</v>
      </c>
      <c r="C2261" t="s">
        <v>15</v>
      </c>
      <c r="D2261" t="s">
        <v>24</v>
      </c>
      <c r="E2261" t="s">
        <v>39</v>
      </c>
      <c r="F2261" s="1">
        <v>40866</v>
      </c>
      <c r="G2261">
        <v>347743308</v>
      </c>
      <c r="H2261" s="1">
        <v>40891</v>
      </c>
      <c r="I2261">
        <v>6</v>
      </c>
      <c r="J2261" s="6">
        <v>651.21</v>
      </c>
      <c r="K2261" s="6">
        <v>524.96</v>
      </c>
      <c r="L2261" s="7">
        <f>raw[[#This Row],[Unit Price]]*raw[[#This Row],[Units Sold]]</f>
        <v>3907.26</v>
      </c>
      <c r="M2261" s="7">
        <f>raw[[#This Row],[Unit Cost]]*raw[[#This Row],[Units Sold]]</f>
        <v>3149.76</v>
      </c>
      <c r="N2261" s="7">
        <f>raw[[#This Row],[Total Revenue]]-raw[[#This Row],[Total Cost]]</f>
        <v>757.5</v>
      </c>
    </row>
    <row r="2262" spans="1:14" x14ac:dyDescent="0.25">
      <c r="A2262" t="s">
        <v>245</v>
      </c>
      <c r="B2262" t="s">
        <v>84</v>
      </c>
      <c r="C2262" t="s">
        <v>38</v>
      </c>
      <c r="D2262" t="s">
        <v>24</v>
      </c>
      <c r="E2262" t="s">
        <v>17</v>
      </c>
      <c r="F2262" s="1">
        <v>41658</v>
      </c>
      <c r="G2262">
        <v>539338433</v>
      </c>
      <c r="H2262" s="1">
        <v>41664</v>
      </c>
      <c r="I2262">
        <v>2</v>
      </c>
      <c r="J2262" s="6">
        <v>205.7</v>
      </c>
      <c r="K2262" s="6">
        <v>117.11</v>
      </c>
      <c r="L2262" s="7">
        <f>raw[[#This Row],[Unit Price]]*raw[[#This Row],[Units Sold]]</f>
        <v>411.4</v>
      </c>
      <c r="M2262" s="7">
        <f>raw[[#This Row],[Unit Cost]]*raw[[#This Row],[Units Sold]]</f>
        <v>234.22</v>
      </c>
      <c r="N2262" s="7">
        <f>raw[[#This Row],[Total Revenue]]-raw[[#This Row],[Total Cost]]</f>
        <v>177.17999999999998</v>
      </c>
    </row>
    <row r="2263" spans="1:14" x14ac:dyDescent="0.25">
      <c r="A2263" t="s">
        <v>30</v>
      </c>
      <c r="B2263" t="s">
        <v>194</v>
      </c>
      <c r="C2263" t="s">
        <v>67</v>
      </c>
      <c r="D2263" t="s">
        <v>24</v>
      </c>
      <c r="E2263" t="s">
        <v>39</v>
      </c>
      <c r="F2263" s="1">
        <v>40647</v>
      </c>
      <c r="G2263">
        <v>931282985</v>
      </c>
      <c r="H2263" s="1">
        <v>40663</v>
      </c>
      <c r="I2263">
        <v>10</v>
      </c>
      <c r="J2263" s="6">
        <v>9.33</v>
      </c>
      <c r="K2263" s="6">
        <v>6.92</v>
      </c>
      <c r="L2263" s="7">
        <f>raw[[#This Row],[Unit Price]]*raw[[#This Row],[Units Sold]]</f>
        <v>93.3</v>
      </c>
      <c r="M2263" s="7">
        <f>raw[[#This Row],[Unit Cost]]*raw[[#This Row],[Units Sold]]</f>
        <v>69.2</v>
      </c>
      <c r="N2263" s="7">
        <f>raw[[#This Row],[Total Revenue]]-raw[[#This Row],[Total Cost]]</f>
        <v>24.099999999999994</v>
      </c>
    </row>
    <row r="2264" spans="1:14" x14ac:dyDescent="0.25">
      <c r="A2264" t="s">
        <v>78</v>
      </c>
      <c r="B2264" t="s">
        <v>45</v>
      </c>
      <c r="C2264" t="s">
        <v>23</v>
      </c>
      <c r="D2264" t="s">
        <v>16</v>
      </c>
      <c r="E2264" t="s">
        <v>39</v>
      </c>
      <c r="F2264" s="1">
        <v>41565</v>
      </c>
      <c r="G2264">
        <v>128313291</v>
      </c>
      <c r="H2264" s="1">
        <v>41574</v>
      </c>
      <c r="I2264">
        <v>16</v>
      </c>
      <c r="J2264" s="6">
        <v>154.06</v>
      </c>
      <c r="K2264" s="6">
        <v>90.93</v>
      </c>
      <c r="L2264" s="7">
        <f>raw[[#This Row],[Unit Price]]*raw[[#This Row],[Units Sold]]</f>
        <v>2464.96</v>
      </c>
      <c r="M2264" s="7">
        <f>raw[[#This Row],[Unit Cost]]*raw[[#This Row],[Units Sold]]</f>
        <v>1454.88</v>
      </c>
      <c r="N2264" s="7">
        <f>raw[[#This Row],[Total Revenue]]-raw[[#This Row],[Total Cost]]</f>
        <v>1010.0799999999999</v>
      </c>
    </row>
    <row r="2265" spans="1:14" x14ac:dyDescent="0.25">
      <c r="A2265" t="s">
        <v>246</v>
      </c>
      <c r="B2265" t="s">
        <v>66</v>
      </c>
      <c r="C2265" t="s">
        <v>20</v>
      </c>
      <c r="D2265" t="s">
        <v>16</v>
      </c>
      <c r="E2265" t="s">
        <v>39</v>
      </c>
      <c r="F2265" s="1">
        <v>41622</v>
      </c>
      <c r="G2265">
        <v>405478179</v>
      </c>
      <c r="H2265" s="1">
        <v>41654</v>
      </c>
      <c r="I2265">
        <v>15</v>
      </c>
      <c r="J2265" s="6">
        <v>47.45</v>
      </c>
      <c r="K2265" s="6">
        <v>31.79</v>
      </c>
      <c r="L2265" s="7">
        <f>raw[[#This Row],[Unit Price]]*raw[[#This Row],[Units Sold]]</f>
        <v>711.75</v>
      </c>
      <c r="M2265" s="7">
        <f>raw[[#This Row],[Unit Cost]]*raw[[#This Row],[Units Sold]]</f>
        <v>476.84999999999997</v>
      </c>
      <c r="N2265" s="7">
        <f>raw[[#This Row],[Total Revenue]]-raw[[#This Row],[Total Cost]]</f>
        <v>234.90000000000003</v>
      </c>
    </row>
    <row r="2266" spans="1:14" x14ac:dyDescent="0.25">
      <c r="A2266" t="s">
        <v>18</v>
      </c>
      <c r="B2266" t="s">
        <v>92</v>
      </c>
      <c r="C2266" t="s">
        <v>67</v>
      </c>
      <c r="D2266" t="s">
        <v>24</v>
      </c>
      <c r="E2266" t="s">
        <v>39</v>
      </c>
      <c r="F2266" s="1">
        <v>41181</v>
      </c>
      <c r="G2266">
        <v>958138978</v>
      </c>
      <c r="H2266" s="1">
        <v>41226</v>
      </c>
      <c r="I2266">
        <v>6</v>
      </c>
      <c r="J2266" s="6">
        <v>9.33</v>
      </c>
      <c r="K2266" s="6">
        <v>6.92</v>
      </c>
      <c r="L2266" s="7">
        <f>raw[[#This Row],[Unit Price]]*raw[[#This Row],[Units Sold]]</f>
        <v>55.980000000000004</v>
      </c>
      <c r="M2266" s="7">
        <f>raw[[#This Row],[Unit Cost]]*raw[[#This Row],[Units Sold]]</f>
        <v>41.519999999999996</v>
      </c>
      <c r="N2266" s="7">
        <f>raw[[#This Row],[Total Revenue]]-raw[[#This Row],[Total Cost]]</f>
        <v>14.460000000000008</v>
      </c>
    </row>
    <row r="2267" spans="1:14" x14ac:dyDescent="0.25">
      <c r="A2267" t="s">
        <v>245</v>
      </c>
      <c r="B2267" t="s">
        <v>192</v>
      </c>
      <c r="C2267" t="s">
        <v>26</v>
      </c>
      <c r="D2267" t="s">
        <v>24</v>
      </c>
      <c r="E2267" t="s">
        <v>29</v>
      </c>
      <c r="F2267" s="1">
        <v>42376</v>
      </c>
      <c r="G2267">
        <v>151969516</v>
      </c>
      <c r="H2267" s="1">
        <v>42421</v>
      </c>
      <c r="I2267">
        <v>1</v>
      </c>
      <c r="J2267" s="6">
        <v>668.27</v>
      </c>
      <c r="K2267" s="6">
        <v>502.54</v>
      </c>
      <c r="L2267" s="7">
        <f>raw[[#This Row],[Unit Price]]*raw[[#This Row],[Units Sold]]</f>
        <v>668.27</v>
      </c>
      <c r="M2267" s="7">
        <f>raw[[#This Row],[Unit Cost]]*raw[[#This Row],[Units Sold]]</f>
        <v>502.54</v>
      </c>
      <c r="N2267" s="7">
        <f>raw[[#This Row],[Total Revenue]]-raw[[#This Row],[Total Cost]]</f>
        <v>165.72999999999996</v>
      </c>
    </row>
    <row r="2268" spans="1:14" x14ac:dyDescent="0.25">
      <c r="A2268" t="s">
        <v>246</v>
      </c>
      <c r="B2268" t="s">
        <v>101</v>
      </c>
      <c r="C2268" t="s">
        <v>23</v>
      </c>
      <c r="D2268" t="s">
        <v>16</v>
      </c>
      <c r="E2268" t="s">
        <v>21</v>
      </c>
      <c r="F2268" s="1">
        <v>42201</v>
      </c>
      <c r="G2268">
        <v>472956120</v>
      </c>
      <c r="H2268" s="1">
        <v>42242</v>
      </c>
      <c r="I2268">
        <v>12</v>
      </c>
      <c r="J2268" s="6">
        <v>154.06</v>
      </c>
      <c r="K2268" s="6">
        <v>90.93</v>
      </c>
      <c r="L2268" s="7">
        <f>raw[[#This Row],[Unit Price]]*raw[[#This Row],[Units Sold]]</f>
        <v>1848.72</v>
      </c>
      <c r="M2268" s="7">
        <f>raw[[#This Row],[Unit Cost]]*raw[[#This Row],[Units Sold]]</f>
        <v>1091.1600000000001</v>
      </c>
      <c r="N2268" s="7">
        <f>raw[[#This Row],[Total Revenue]]-raw[[#This Row],[Total Cost]]</f>
        <v>757.56</v>
      </c>
    </row>
    <row r="2269" spans="1:14" x14ac:dyDescent="0.25">
      <c r="A2269" t="s">
        <v>18</v>
      </c>
      <c r="B2269" t="s">
        <v>206</v>
      </c>
      <c r="C2269" t="s">
        <v>35</v>
      </c>
      <c r="D2269" t="s">
        <v>16</v>
      </c>
      <c r="E2269" t="s">
        <v>17</v>
      </c>
      <c r="F2269" s="1">
        <v>42185</v>
      </c>
      <c r="G2269">
        <v>877397620</v>
      </c>
      <c r="H2269" s="1">
        <v>42219</v>
      </c>
      <c r="I2269">
        <v>1</v>
      </c>
      <c r="J2269" s="6">
        <v>421.89</v>
      </c>
      <c r="K2269" s="6">
        <v>364.69</v>
      </c>
      <c r="L2269" s="7">
        <f>raw[[#This Row],[Unit Price]]*raw[[#This Row],[Units Sold]]</f>
        <v>421.89</v>
      </c>
      <c r="M2269" s="7">
        <f>raw[[#This Row],[Unit Cost]]*raw[[#This Row],[Units Sold]]</f>
        <v>364.69</v>
      </c>
      <c r="N2269" s="7">
        <f>raw[[#This Row],[Total Revenue]]-raw[[#This Row],[Total Cost]]</f>
        <v>57.199999999999989</v>
      </c>
    </row>
    <row r="2270" spans="1:14" x14ac:dyDescent="0.25">
      <c r="A2270" t="s">
        <v>18</v>
      </c>
      <c r="B2270" t="s">
        <v>195</v>
      </c>
      <c r="C2270" t="s">
        <v>38</v>
      </c>
      <c r="D2270" t="s">
        <v>16</v>
      </c>
      <c r="E2270" t="s">
        <v>21</v>
      </c>
      <c r="F2270" s="1">
        <v>41482</v>
      </c>
      <c r="G2270">
        <v>841905343</v>
      </c>
      <c r="H2270" s="1">
        <v>41517</v>
      </c>
      <c r="I2270">
        <v>12</v>
      </c>
      <c r="J2270" s="6">
        <v>205.7</v>
      </c>
      <c r="K2270" s="6">
        <v>117.11</v>
      </c>
      <c r="L2270" s="7">
        <f>raw[[#This Row],[Unit Price]]*raw[[#This Row],[Units Sold]]</f>
        <v>2468.3999999999996</v>
      </c>
      <c r="M2270" s="7">
        <f>raw[[#This Row],[Unit Cost]]*raw[[#This Row],[Units Sold]]</f>
        <v>1405.32</v>
      </c>
      <c r="N2270" s="7">
        <f>raw[[#This Row],[Total Revenue]]-raw[[#This Row],[Total Cost]]</f>
        <v>1063.0799999999997</v>
      </c>
    </row>
    <row r="2271" spans="1:14" x14ac:dyDescent="0.25">
      <c r="A2271" t="s">
        <v>18</v>
      </c>
      <c r="B2271" t="s">
        <v>77</v>
      </c>
      <c r="C2271" t="s">
        <v>67</v>
      </c>
      <c r="D2271" t="s">
        <v>16</v>
      </c>
      <c r="E2271" t="s">
        <v>17</v>
      </c>
      <c r="F2271" s="1">
        <v>41016</v>
      </c>
      <c r="G2271">
        <v>813403117</v>
      </c>
      <c r="H2271" s="1">
        <v>41061</v>
      </c>
      <c r="I2271">
        <v>5</v>
      </c>
      <c r="J2271" s="6">
        <v>9.33</v>
      </c>
      <c r="K2271" s="6">
        <v>6.92</v>
      </c>
      <c r="L2271" s="7">
        <f>raw[[#This Row],[Unit Price]]*raw[[#This Row],[Units Sold]]</f>
        <v>46.65</v>
      </c>
      <c r="M2271" s="7">
        <f>raw[[#This Row],[Unit Cost]]*raw[[#This Row],[Units Sold]]</f>
        <v>34.6</v>
      </c>
      <c r="N2271" s="7">
        <f>raw[[#This Row],[Total Revenue]]-raw[[#This Row],[Total Cost]]</f>
        <v>12.049999999999997</v>
      </c>
    </row>
    <row r="2272" spans="1:14" x14ac:dyDescent="0.25">
      <c r="A2272" t="s">
        <v>245</v>
      </c>
      <c r="B2272" t="s">
        <v>98</v>
      </c>
      <c r="C2272" t="s">
        <v>26</v>
      </c>
      <c r="D2272" t="s">
        <v>24</v>
      </c>
      <c r="E2272" t="s">
        <v>21</v>
      </c>
      <c r="F2272" s="1">
        <v>42102</v>
      </c>
      <c r="G2272">
        <v>859127271</v>
      </c>
      <c r="H2272" s="1">
        <v>42130</v>
      </c>
      <c r="I2272">
        <v>6</v>
      </c>
      <c r="J2272" s="6">
        <v>668.27</v>
      </c>
      <c r="K2272" s="6">
        <v>502.54</v>
      </c>
      <c r="L2272" s="7">
        <f>raw[[#This Row],[Unit Price]]*raw[[#This Row],[Units Sold]]</f>
        <v>4009.62</v>
      </c>
      <c r="M2272" s="7">
        <f>raw[[#This Row],[Unit Cost]]*raw[[#This Row],[Units Sold]]</f>
        <v>3015.2400000000002</v>
      </c>
      <c r="N2272" s="7">
        <f>raw[[#This Row],[Total Revenue]]-raw[[#This Row],[Total Cost]]</f>
        <v>994.37999999999965</v>
      </c>
    </row>
    <row r="2273" spans="1:14" x14ac:dyDescent="0.25">
      <c r="A2273" t="s">
        <v>245</v>
      </c>
      <c r="B2273" t="s">
        <v>115</v>
      </c>
      <c r="C2273" t="s">
        <v>23</v>
      </c>
      <c r="D2273" t="s">
        <v>16</v>
      </c>
      <c r="E2273" t="s">
        <v>29</v>
      </c>
      <c r="F2273" s="1">
        <v>42295</v>
      </c>
      <c r="G2273">
        <v>216626632</v>
      </c>
      <c r="H2273" s="1">
        <v>42331</v>
      </c>
      <c r="I2273">
        <v>6</v>
      </c>
      <c r="J2273" s="6">
        <v>154.06</v>
      </c>
      <c r="K2273" s="6">
        <v>90.93</v>
      </c>
      <c r="L2273" s="7">
        <f>raw[[#This Row],[Unit Price]]*raw[[#This Row],[Units Sold]]</f>
        <v>924.36</v>
      </c>
      <c r="M2273" s="7">
        <f>raw[[#This Row],[Unit Cost]]*raw[[#This Row],[Units Sold]]</f>
        <v>545.58000000000004</v>
      </c>
      <c r="N2273" s="7">
        <f>raw[[#This Row],[Total Revenue]]-raw[[#This Row],[Total Cost]]</f>
        <v>378.78</v>
      </c>
    </row>
    <row r="2274" spans="1:14" x14ac:dyDescent="0.25">
      <c r="A2274" t="s">
        <v>78</v>
      </c>
      <c r="B2274" t="s">
        <v>134</v>
      </c>
      <c r="C2274" t="s">
        <v>20</v>
      </c>
      <c r="D2274" t="s">
        <v>16</v>
      </c>
      <c r="E2274" t="s">
        <v>17</v>
      </c>
      <c r="F2274" s="1">
        <v>42302</v>
      </c>
      <c r="G2274">
        <v>443762528</v>
      </c>
      <c r="H2274" s="1">
        <v>42336</v>
      </c>
      <c r="I2274">
        <v>13</v>
      </c>
      <c r="J2274" s="6">
        <v>47.45</v>
      </c>
      <c r="K2274" s="6">
        <v>31.79</v>
      </c>
      <c r="L2274" s="7">
        <f>raw[[#This Row],[Unit Price]]*raw[[#This Row],[Units Sold]]</f>
        <v>616.85</v>
      </c>
      <c r="M2274" s="7">
        <f>raw[[#This Row],[Unit Cost]]*raw[[#This Row],[Units Sold]]</f>
        <v>413.27</v>
      </c>
      <c r="N2274" s="7">
        <f>raw[[#This Row],[Total Revenue]]-raw[[#This Row],[Total Cost]]</f>
        <v>203.58000000000004</v>
      </c>
    </row>
    <row r="2275" spans="1:14" x14ac:dyDescent="0.25">
      <c r="A2275" t="s">
        <v>30</v>
      </c>
      <c r="B2275" t="s">
        <v>174</v>
      </c>
      <c r="C2275" t="s">
        <v>53</v>
      </c>
      <c r="D2275" t="s">
        <v>16</v>
      </c>
      <c r="E2275" t="s">
        <v>17</v>
      </c>
      <c r="F2275" s="1">
        <v>41839</v>
      </c>
      <c r="G2275">
        <v>468708789</v>
      </c>
      <c r="H2275" s="1">
        <v>41865</v>
      </c>
      <c r="I2275">
        <v>1</v>
      </c>
      <c r="J2275" s="6">
        <v>437.2</v>
      </c>
      <c r="K2275" s="6">
        <v>263.33</v>
      </c>
      <c r="L2275" s="7">
        <f>raw[[#This Row],[Unit Price]]*raw[[#This Row],[Units Sold]]</f>
        <v>437.2</v>
      </c>
      <c r="M2275" s="7">
        <f>raw[[#This Row],[Unit Cost]]*raw[[#This Row],[Units Sold]]</f>
        <v>263.33</v>
      </c>
      <c r="N2275" s="7">
        <f>raw[[#This Row],[Total Revenue]]-raw[[#This Row],[Total Cost]]</f>
        <v>173.87</v>
      </c>
    </row>
    <row r="2276" spans="1:14" x14ac:dyDescent="0.25">
      <c r="A2276" t="s">
        <v>245</v>
      </c>
      <c r="B2276" t="s">
        <v>25</v>
      </c>
      <c r="C2276" t="s">
        <v>35</v>
      </c>
      <c r="D2276" t="s">
        <v>24</v>
      </c>
      <c r="E2276" t="s">
        <v>39</v>
      </c>
      <c r="F2276" s="1">
        <v>41011</v>
      </c>
      <c r="G2276">
        <v>639951741</v>
      </c>
      <c r="H2276" s="1">
        <v>41040</v>
      </c>
      <c r="I2276">
        <v>8</v>
      </c>
      <c r="J2276" s="6">
        <v>421.89</v>
      </c>
      <c r="K2276" s="6">
        <v>364.69</v>
      </c>
      <c r="L2276" s="7">
        <f>raw[[#This Row],[Unit Price]]*raw[[#This Row],[Units Sold]]</f>
        <v>3375.12</v>
      </c>
      <c r="M2276" s="7">
        <f>raw[[#This Row],[Unit Cost]]*raw[[#This Row],[Units Sold]]</f>
        <v>2917.52</v>
      </c>
      <c r="N2276" s="7">
        <f>raw[[#This Row],[Total Revenue]]-raw[[#This Row],[Total Cost]]</f>
        <v>457.59999999999991</v>
      </c>
    </row>
    <row r="2277" spans="1:14" x14ac:dyDescent="0.25">
      <c r="A2277" t="s">
        <v>78</v>
      </c>
      <c r="B2277" t="s">
        <v>133</v>
      </c>
      <c r="C2277" t="s">
        <v>26</v>
      </c>
      <c r="D2277" t="s">
        <v>16</v>
      </c>
      <c r="E2277" t="s">
        <v>17</v>
      </c>
      <c r="F2277" s="1">
        <v>41692</v>
      </c>
      <c r="G2277">
        <v>476290214</v>
      </c>
      <c r="H2277" s="1">
        <v>41740</v>
      </c>
      <c r="I2277">
        <v>6</v>
      </c>
      <c r="J2277" s="6">
        <v>668.27</v>
      </c>
      <c r="K2277" s="6">
        <v>502.54</v>
      </c>
      <c r="L2277" s="7">
        <f>raw[[#This Row],[Unit Price]]*raw[[#This Row],[Units Sold]]</f>
        <v>4009.62</v>
      </c>
      <c r="M2277" s="7">
        <f>raw[[#This Row],[Unit Cost]]*raw[[#This Row],[Units Sold]]</f>
        <v>3015.2400000000002</v>
      </c>
      <c r="N2277" s="7">
        <f>raw[[#This Row],[Total Revenue]]-raw[[#This Row],[Total Cost]]</f>
        <v>994.37999999999965</v>
      </c>
    </row>
    <row r="2278" spans="1:14" x14ac:dyDescent="0.25">
      <c r="A2278" t="s">
        <v>245</v>
      </c>
      <c r="B2278" t="s">
        <v>208</v>
      </c>
      <c r="C2278" t="s">
        <v>46</v>
      </c>
      <c r="D2278" t="s">
        <v>16</v>
      </c>
      <c r="E2278" t="s">
        <v>17</v>
      </c>
      <c r="F2278" s="1">
        <v>40616</v>
      </c>
      <c r="G2278">
        <v>916835534</v>
      </c>
      <c r="H2278" s="1">
        <v>40616</v>
      </c>
      <c r="I2278">
        <v>1</v>
      </c>
      <c r="J2278" s="6">
        <v>152.58000000000001</v>
      </c>
      <c r="K2278" s="6">
        <v>97.44</v>
      </c>
      <c r="L2278" s="7">
        <f>raw[[#This Row],[Unit Price]]*raw[[#This Row],[Units Sold]]</f>
        <v>152.58000000000001</v>
      </c>
      <c r="M2278" s="7">
        <f>raw[[#This Row],[Unit Cost]]*raw[[#This Row],[Units Sold]]</f>
        <v>97.44</v>
      </c>
      <c r="N2278" s="7">
        <f>raw[[#This Row],[Total Revenue]]-raw[[#This Row],[Total Cost]]</f>
        <v>55.140000000000015</v>
      </c>
    </row>
    <row r="2279" spans="1:14" x14ac:dyDescent="0.25">
      <c r="A2279" t="s">
        <v>18</v>
      </c>
      <c r="B2279" t="s">
        <v>196</v>
      </c>
      <c r="C2279" t="s">
        <v>26</v>
      </c>
      <c r="D2279" t="s">
        <v>16</v>
      </c>
      <c r="E2279" t="s">
        <v>17</v>
      </c>
      <c r="F2279" s="1">
        <v>41820</v>
      </c>
      <c r="G2279">
        <v>271011531</v>
      </c>
      <c r="H2279" s="1">
        <v>41865</v>
      </c>
      <c r="I2279">
        <v>12</v>
      </c>
      <c r="J2279" s="6">
        <v>668.27</v>
      </c>
      <c r="K2279" s="6">
        <v>502.54</v>
      </c>
      <c r="L2279" s="7">
        <f>raw[[#This Row],[Unit Price]]*raw[[#This Row],[Units Sold]]</f>
        <v>8019.24</v>
      </c>
      <c r="M2279" s="7">
        <f>raw[[#This Row],[Unit Cost]]*raw[[#This Row],[Units Sold]]</f>
        <v>6030.4800000000005</v>
      </c>
      <c r="N2279" s="7">
        <f>raw[[#This Row],[Total Revenue]]-raw[[#This Row],[Total Cost]]</f>
        <v>1988.7599999999993</v>
      </c>
    </row>
    <row r="2280" spans="1:14" x14ac:dyDescent="0.25">
      <c r="A2280" t="s">
        <v>30</v>
      </c>
      <c r="B2280" t="s">
        <v>83</v>
      </c>
      <c r="C2280" t="s">
        <v>53</v>
      </c>
      <c r="D2280" t="s">
        <v>16</v>
      </c>
      <c r="E2280" t="s">
        <v>17</v>
      </c>
      <c r="F2280" s="1">
        <v>41432</v>
      </c>
      <c r="G2280">
        <v>968554532</v>
      </c>
      <c r="H2280" s="1">
        <v>41432</v>
      </c>
      <c r="I2280">
        <v>9</v>
      </c>
      <c r="J2280" s="6">
        <v>437.2</v>
      </c>
      <c r="K2280" s="6">
        <v>263.33</v>
      </c>
      <c r="L2280" s="7">
        <f>raw[[#This Row],[Unit Price]]*raw[[#This Row],[Units Sold]]</f>
        <v>3934.7999999999997</v>
      </c>
      <c r="M2280" s="7">
        <f>raw[[#This Row],[Unit Cost]]*raw[[#This Row],[Units Sold]]</f>
        <v>2369.9699999999998</v>
      </c>
      <c r="N2280" s="7">
        <f>raw[[#This Row],[Total Revenue]]-raw[[#This Row],[Total Cost]]</f>
        <v>1564.83</v>
      </c>
    </row>
    <row r="2281" spans="1:14" x14ac:dyDescent="0.25">
      <c r="A2281" t="s">
        <v>18</v>
      </c>
      <c r="B2281" t="s">
        <v>63</v>
      </c>
      <c r="C2281" t="s">
        <v>26</v>
      </c>
      <c r="D2281" t="s">
        <v>16</v>
      </c>
      <c r="E2281" t="s">
        <v>39</v>
      </c>
      <c r="F2281" s="1">
        <v>42883</v>
      </c>
      <c r="G2281">
        <v>109513366</v>
      </c>
      <c r="H2281" s="1">
        <v>42909</v>
      </c>
      <c r="I2281">
        <v>10</v>
      </c>
      <c r="J2281" s="6">
        <v>668.27</v>
      </c>
      <c r="K2281" s="6">
        <v>502.54</v>
      </c>
      <c r="L2281" s="7">
        <f>raw[[#This Row],[Unit Price]]*raw[[#This Row],[Units Sold]]</f>
        <v>6682.7</v>
      </c>
      <c r="M2281" s="7">
        <f>raw[[#This Row],[Unit Cost]]*raw[[#This Row],[Units Sold]]</f>
        <v>5025.4000000000005</v>
      </c>
      <c r="N2281" s="7">
        <f>raw[[#This Row],[Total Revenue]]-raw[[#This Row],[Total Cost]]</f>
        <v>1657.2999999999993</v>
      </c>
    </row>
    <row r="2282" spans="1:14" x14ac:dyDescent="0.25">
      <c r="A2282" t="s">
        <v>30</v>
      </c>
      <c r="B2282" t="s">
        <v>136</v>
      </c>
      <c r="C2282" t="s">
        <v>67</v>
      </c>
      <c r="D2282" t="s">
        <v>24</v>
      </c>
      <c r="E2282" t="s">
        <v>39</v>
      </c>
      <c r="F2282" s="1">
        <v>41697</v>
      </c>
      <c r="G2282">
        <v>714249360</v>
      </c>
      <c r="H2282" s="1">
        <v>41740</v>
      </c>
      <c r="I2282">
        <v>2</v>
      </c>
      <c r="J2282" s="6">
        <v>9.33</v>
      </c>
      <c r="K2282" s="6">
        <v>6.92</v>
      </c>
      <c r="L2282" s="7">
        <f>raw[[#This Row],[Unit Price]]*raw[[#This Row],[Units Sold]]</f>
        <v>18.66</v>
      </c>
      <c r="M2282" s="7">
        <f>raw[[#This Row],[Unit Cost]]*raw[[#This Row],[Units Sold]]</f>
        <v>13.84</v>
      </c>
      <c r="N2282" s="7">
        <f>raw[[#This Row],[Total Revenue]]-raw[[#This Row],[Total Cost]]</f>
        <v>4.82</v>
      </c>
    </row>
    <row r="2283" spans="1:14" x14ac:dyDescent="0.25">
      <c r="A2283" t="s">
        <v>245</v>
      </c>
      <c r="B2283" t="s">
        <v>34</v>
      </c>
      <c r="C2283" t="s">
        <v>33</v>
      </c>
      <c r="D2283" t="s">
        <v>16</v>
      </c>
      <c r="E2283" t="s">
        <v>21</v>
      </c>
      <c r="F2283" s="1">
        <v>40700</v>
      </c>
      <c r="G2283">
        <v>473436343</v>
      </c>
      <c r="H2283" s="1">
        <v>40709</v>
      </c>
      <c r="I2283">
        <v>15</v>
      </c>
      <c r="J2283" s="6">
        <v>255.28</v>
      </c>
      <c r="K2283" s="6">
        <v>159.41999999999999</v>
      </c>
      <c r="L2283" s="7">
        <f>raw[[#This Row],[Unit Price]]*raw[[#This Row],[Units Sold]]</f>
        <v>3829.2</v>
      </c>
      <c r="M2283" s="7">
        <f>raw[[#This Row],[Unit Cost]]*raw[[#This Row],[Units Sold]]</f>
        <v>2391.2999999999997</v>
      </c>
      <c r="N2283" s="7">
        <f>raw[[#This Row],[Total Revenue]]-raw[[#This Row],[Total Cost]]</f>
        <v>1437.9</v>
      </c>
    </row>
    <row r="2284" spans="1:14" x14ac:dyDescent="0.25">
      <c r="A2284" t="s">
        <v>247</v>
      </c>
      <c r="B2284" t="s">
        <v>148</v>
      </c>
      <c r="C2284" t="s">
        <v>44</v>
      </c>
      <c r="D2284" t="s">
        <v>24</v>
      </c>
      <c r="E2284" t="s">
        <v>29</v>
      </c>
      <c r="F2284" s="1">
        <v>40342</v>
      </c>
      <c r="G2284">
        <v>298060643</v>
      </c>
      <c r="H2284" s="1">
        <v>40343</v>
      </c>
      <c r="I2284">
        <v>3</v>
      </c>
      <c r="J2284" s="6">
        <v>109.28</v>
      </c>
      <c r="K2284" s="6">
        <v>35.840000000000003</v>
      </c>
      <c r="L2284" s="7">
        <f>raw[[#This Row],[Unit Price]]*raw[[#This Row],[Units Sold]]</f>
        <v>327.84000000000003</v>
      </c>
      <c r="M2284" s="7">
        <f>raw[[#This Row],[Unit Cost]]*raw[[#This Row],[Units Sold]]</f>
        <v>107.52000000000001</v>
      </c>
      <c r="N2284" s="7">
        <f>raw[[#This Row],[Total Revenue]]-raw[[#This Row],[Total Cost]]</f>
        <v>220.32000000000002</v>
      </c>
    </row>
    <row r="2285" spans="1:14" x14ac:dyDescent="0.25">
      <c r="A2285" t="s">
        <v>245</v>
      </c>
      <c r="B2285" t="s">
        <v>84</v>
      </c>
      <c r="C2285" t="s">
        <v>50</v>
      </c>
      <c r="D2285" t="s">
        <v>24</v>
      </c>
      <c r="E2285" t="s">
        <v>39</v>
      </c>
      <c r="F2285" s="1">
        <v>42844</v>
      </c>
      <c r="G2285">
        <v>269421088</v>
      </c>
      <c r="H2285" s="1">
        <v>42873</v>
      </c>
      <c r="I2285">
        <v>11</v>
      </c>
      <c r="J2285" s="6">
        <v>81.73</v>
      </c>
      <c r="K2285" s="6">
        <v>56.67</v>
      </c>
      <c r="L2285" s="7">
        <f>raw[[#This Row],[Unit Price]]*raw[[#This Row],[Units Sold]]</f>
        <v>899.03000000000009</v>
      </c>
      <c r="M2285" s="7">
        <f>raw[[#This Row],[Unit Cost]]*raw[[#This Row],[Units Sold]]</f>
        <v>623.37</v>
      </c>
      <c r="N2285" s="7">
        <f>raw[[#This Row],[Total Revenue]]-raw[[#This Row],[Total Cost]]</f>
        <v>275.66000000000008</v>
      </c>
    </row>
    <row r="2286" spans="1:14" x14ac:dyDescent="0.25">
      <c r="A2286" t="s">
        <v>18</v>
      </c>
      <c r="B2286" t="s">
        <v>92</v>
      </c>
      <c r="C2286" t="s">
        <v>53</v>
      </c>
      <c r="D2286" t="s">
        <v>24</v>
      </c>
      <c r="E2286" t="s">
        <v>39</v>
      </c>
      <c r="F2286" s="1">
        <v>42519</v>
      </c>
      <c r="G2286">
        <v>989129006</v>
      </c>
      <c r="H2286" s="1">
        <v>42536</v>
      </c>
      <c r="I2286">
        <v>7</v>
      </c>
      <c r="J2286" s="6">
        <v>437.2</v>
      </c>
      <c r="K2286" s="6">
        <v>263.33</v>
      </c>
      <c r="L2286" s="7">
        <f>raw[[#This Row],[Unit Price]]*raw[[#This Row],[Units Sold]]</f>
        <v>3060.4</v>
      </c>
      <c r="M2286" s="7">
        <f>raw[[#This Row],[Unit Cost]]*raw[[#This Row],[Units Sold]]</f>
        <v>1843.31</v>
      </c>
      <c r="N2286" s="7">
        <f>raw[[#This Row],[Total Revenue]]-raw[[#This Row],[Total Cost]]</f>
        <v>1217.0900000000001</v>
      </c>
    </row>
    <row r="2287" spans="1:14" x14ac:dyDescent="0.25">
      <c r="A2287" t="s">
        <v>18</v>
      </c>
      <c r="B2287" t="s">
        <v>54</v>
      </c>
      <c r="C2287" t="s">
        <v>23</v>
      </c>
      <c r="D2287" t="s">
        <v>16</v>
      </c>
      <c r="E2287" t="s">
        <v>39</v>
      </c>
      <c r="F2287" s="1">
        <v>40985</v>
      </c>
      <c r="G2287">
        <v>429108226</v>
      </c>
      <c r="H2287" s="1">
        <v>41013</v>
      </c>
      <c r="I2287">
        <v>3</v>
      </c>
      <c r="J2287" s="6">
        <v>154.06</v>
      </c>
      <c r="K2287" s="6">
        <v>90.93</v>
      </c>
      <c r="L2287" s="7">
        <f>raw[[#This Row],[Unit Price]]*raw[[#This Row],[Units Sold]]</f>
        <v>462.18</v>
      </c>
      <c r="M2287" s="7">
        <f>raw[[#This Row],[Unit Cost]]*raw[[#This Row],[Units Sold]]</f>
        <v>272.79000000000002</v>
      </c>
      <c r="N2287" s="7">
        <f>raw[[#This Row],[Total Revenue]]-raw[[#This Row],[Total Cost]]</f>
        <v>189.39</v>
      </c>
    </row>
    <row r="2288" spans="1:14" x14ac:dyDescent="0.25">
      <c r="A2288" t="s">
        <v>104</v>
      </c>
      <c r="B2288" t="s">
        <v>142</v>
      </c>
      <c r="C2288" t="s">
        <v>50</v>
      </c>
      <c r="D2288" t="s">
        <v>24</v>
      </c>
      <c r="E2288" t="s">
        <v>17</v>
      </c>
      <c r="F2288" s="1">
        <v>40246</v>
      </c>
      <c r="G2288">
        <v>681595075</v>
      </c>
      <c r="H2288" s="1">
        <v>40285</v>
      </c>
      <c r="I2288">
        <v>13</v>
      </c>
      <c r="J2288" s="6">
        <v>81.73</v>
      </c>
      <c r="K2288" s="6">
        <v>56.67</v>
      </c>
      <c r="L2288" s="7">
        <f>raw[[#This Row],[Unit Price]]*raw[[#This Row],[Units Sold]]</f>
        <v>1062.49</v>
      </c>
      <c r="M2288" s="7">
        <f>raw[[#This Row],[Unit Cost]]*raw[[#This Row],[Units Sold]]</f>
        <v>736.71</v>
      </c>
      <c r="N2288" s="7">
        <f>raw[[#This Row],[Total Revenue]]-raw[[#This Row],[Total Cost]]</f>
        <v>325.77999999999997</v>
      </c>
    </row>
    <row r="2289" spans="1:14" x14ac:dyDescent="0.25">
      <c r="A2289" t="s">
        <v>247</v>
      </c>
      <c r="B2289" t="s">
        <v>68</v>
      </c>
      <c r="C2289" t="s">
        <v>26</v>
      </c>
      <c r="D2289" t="s">
        <v>24</v>
      </c>
      <c r="E2289" t="s">
        <v>17</v>
      </c>
      <c r="F2289" s="1">
        <v>41314</v>
      </c>
      <c r="G2289">
        <v>309138381</v>
      </c>
      <c r="H2289" s="1">
        <v>41328</v>
      </c>
      <c r="I2289">
        <v>16</v>
      </c>
      <c r="J2289" s="6">
        <v>668.27</v>
      </c>
      <c r="K2289" s="6">
        <v>502.54</v>
      </c>
      <c r="L2289" s="7">
        <f>raw[[#This Row],[Unit Price]]*raw[[#This Row],[Units Sold]]</f>
        <v>10692.32</v>
      </c>
      <c r="M2289" s="7">
        <f>raw[[#This Row],[Unit Cost]]*raw[[#This Row],[Units Sold]]</f>
        <v>8040.64</v>
      </c>
      <c r="N2289" s="7">
        <f>raw[[#This Row],[Total Revenue]]-raw[[#This Row],[Total Cost]]</f>
        <v>2651.6799999999994</v>
      </c>
    </row>
    <row r="2290" spans="1:14" x14ac:dyDescent="0.25">
      <c r="A2290" t="s">
        <v>30</v>
      </c>
      <c r="B2290" t="s">
        <v>102</v>
      </c>
      <c r="C2290" t="s">
        <v>20</v>
      </c>
      <c r="D2290" t="s">
        <v>24</v>
      </c>
      <c r="E2290" t="s">
        <v>17</v>
      </c>
      <c r="F2290" s="1">
        <v>42824</v>
      </c>
      <c r="G2290">
        <v>194599473</v>
      </c>
      <c r="H2290" s="1">
        <v>42856</v>
      </c>
      <c r="I2290">
        <v>9</v>
      </c>
      <c r="J2290" s="6">
        <v>47.45</v>
      </c>
      <c r="K2290" s="6">
        <v>31.79</v>
      </c>
      <c r="L2290" s="7">
        <f>raw[[#This Row],[Unit Price]]*raw[[#This Row],[Units Sold]]</f>
        <v>427.05</v>
      </c>
      <c r="M2290" s="7">
        <f>raw[[#This Row],[Unit Cost]]*raw[[#This Row],[Units Sold]]</f>
        <v>286.11</v>
      </c>
      <c r="N2290" s="7">
        <f>raw[[#This Row],[Total Revenue]]-raw[[#This Row],[Total Cost]]</f>
        <v>140.94</v>
      </c>
    </row>
    <row r="2291" spans="1:14" x14ac:dyDescent="0.25">
      <c r="A2291" t="s">
        <v>30</v>
      </c>
      <c r="B2291" t="s">
        <v>145</v>
      </c>
      <c r="C2291" t="s">
        <v>20</v>
      </c>
      <c r="D2291" t="s">
        <v>24</v>
      </c>
      <c r="E2291" t="s">
        <v>29</v>
      </c>
      <c r="F2291" s="1">
        <v>42416</v>
      </c>
      <c r="G2291">
        <v>391152179</v>
      </c>
      <c r="H2291" s="1">
        <v>42424</v>
      </c>
      <c r="I2291">
        <v>16</v>
      </c>
      <c r="J2291" s="6">
        <v>47.45</v>
      </c>
      <c r="K2291" s="6">
        <v>31.79</v>
      </c>
      <c r="L2291" s="7">
        <f>raw[[#This Row],[Unit Price]]*raw[[#This Row],[Units Sold]]</f>
        <v>759.2</v>
      </c>
      <c r="M2291" s="7">
        <f>raw[[#This Row],[Unit Cost]]*raw[[#This Row],[Units Sold]]</f>
        <v>508.64</v>
      </c>
      <c r="N2291" s="7">
        <f>raw[[#This Row],[Total Revenue]]-raw[[#This Row],[Total Cost]]</f>
        <v>250.56000000000006</v>
      </c>
    </row>
    <row r="2292" spans="1:14" x14ac:dyDescent="0.25">
      <c r="A2292" t="s">
        <v>18</v>
      </c>
      <c r="B2292" t="s">
        <v>184</v>
      </c>
      <c r="C2292" t="s">
        <v>46</v>
      </c>
      <c r="D2292" t="s">
        <v>16</v>
      </c>
      <c r="E2292" t="s">
        <v>39</v>
      </c>
      <c r="F2292" s="1">
        <v>40885</v>
      </c>
      <c r="G2292">
        <v>572282826</v>
      </c>
      <c r="H2292" s="1">
        <v>40907</v>
      </c>
      <c r="I2292">
        <v>1</v>
      </c>
      <c r="J2292" s="6">
        <v>152.58000000000001</v>
      </c>
      <c r="K2292" s="6">
        <v>97.44</v>
      </c>
      <c r="L2292" s="7">
        <f>raw[[#This Row],[Unit Price]]*raw[[#This Row],[Units Sold]]</f>
        <v>152.58000000000001</v>
      </c>
      <c r="M2292" s="7">
        <f>raw[[#This Row],[Unit Cost]]*raw[[#This Row],[Units Sold]]</f>
        <v>97.44</v>
      </c>
      <c r="N2292" s="7">
        <f>raw[[#This Row],[Total Revenue]]-raw[[#This Row],[Total Cost]]</f>
        <v>55.140000000000015</v>
      </c>
    </row>
    <row r="2293" spans="1:14" x14ac:dyDescent="0.25">
      <c r="A2293" t="s">
        <v>30</v>
      </c>
      <c r="B2293" t="s">
        <v>162</v>
      </c>
      <c r="C2293" t="s">
        <v>38</v>
      </c>
      <c r="D2293" t="s">
        <v>16</v>
      </c>
      <c r="E2293" t="s">
        <v>29</v>
      </c>
      <c r="F2293" s="1">
        <v>40800</v>
      </c>
      <c r="G2293">
        <v>481790244</v>
      </c>
      <c r="H2293" s="1">
        <v>40841</v>
      </c>
      <c r="I2293">
        <v>2</v>
      </c>
      <c r="J2293" s="6">
        <v>205.7</v>
      </c>
      <c r="K2293" s="6">
        <v>117.11</v>
      </c>
      <c r="L2293" s="7">
        <f>raw[[#This Row],[Unit Price]]*raw[[#This Row],[Units Sold]]</f>
        <v>411.4</v>
      </c>
      <c r="M2293" s="7">
        <f>raw[[#This Row],[Unit Cost]]*raw[[#This Row],[Units Sold]]</f>
        <v>234.22</v>
      </c>
      <c r="N2293" s="7">
        <f>raw[[#This Row],[Total Revenue]]-raw[[#This Row],[Total Cost]]</f>
        <v>177.17999999999998</v>
      </c>
    </row>
    <row r="2294" spans="1:14" x14ac:dyDescent="0.25">
      <c r="A2294" t="s">
        <v>18</v>
      </c>
      <c r="B2294" t="s">
        <v>143</v>
      </c>
      <c r="C2294" t="s">
        <v>44</v>
      </c>
      <c r="D2294" t="s">
        <v>16</v>
      </c>
      <c r="E2294" t="s">
        <v>21</v>
      </c>
      <c r="F2294" s="1">
        <v>42351</v>
      </c>
      <c r="G2294">
        <v>383785760</v>
      </c>
      <c r="H2294" s="1">
        <v>42397</v>
      </c>
      <c r="I2294">
        <v>16</v>
      </c>
      <c r="J2294" s="6">
        <v>109.28</v>
      </c>
      <c r="K2294" s="6">
        <v>35.840000000000003</v>
      </c>
      <c r="L2294" s="7">
        <f>raw[[#This Row],[Unit Price]]*raw[[#This Row],[Units Sold]]</f>
        <v>1748.48</v>
      </c>
      <c r="M2294" s="7">
        <f>raw[[#This Row],[Unit Cost]]*raw[[#This Row],[Units Sold]]</f>
        <v>573.44000000000005</v>
      </c>
      <c r="N2294" s="7">
        <f>raw[[#This Row],[Total Revenue]]-raw[[#This Row],[Total Cost]]</f>
        <v>1175.04</v>
      </c>
    </row>
    <row r="2295" spans="1:14" x14ac:dyDescent="0.25">
      <c r="A2295" t="s">
        <v>78</v>
      </c>
      <c r="B2295" t="s">
        <v>133</v>
      </c>
      <c r="C2295" t="s">
        <v>33</v>
      </c>
      <c r="D2295" t="s">
        <v>16</v>
      </c>
      <c r="E2295" t="s">
        <v>29</v>
      </c>
      <c r="F2295" s="1">
        <v>41967</v>
      </c>
      <c r="G2295">
        <v>612693202</v>
      </c>
      <c r="H2295" s="1">
        <v>41974</v>
      </c>
      <c r="I2295">
        <v>14</v>
      </c>
      <c r="J2295" s="6">
        <v>255.28</v>
      </c>
      <c r="K2295" s="6">
        <v>159.41999999999999</v>
      </c>
      <c r="L2295" s="7">
        <f>raw[[#This Row],[Unit Price]]*raw[[#This Row],[Units Sold]]</f>
        <v>3573.92</v>
      </c>
      <c r="M2295" s="7">
        <f>raw[[#This Row],[Unit Cost]]*raw[[#This Row],[Units Sold]]</f>
        <v>2231.8799999999997</v>
      </c>
      <c r="N2295" s="7">
        <f>raw[[#This Row],[Total Revenue]]-raw[[#This Row],[Total Cost]]</f>
        <v>1342.0400000000004</v>
      </c>
    </row>
    <row r="2296" spans="1:14" x14ac:dyDescent="0.25">
      <c r="A2296" t="s">
        <v>247</v>
      </c>
      <c r="B2296" t="s">
        <v>215</v>
      </c>
      <c r="C2296" t="s">
        <v>44</v>
      </c>
      <c r="D2296" t="s">
        <v>16</v>
      </c>
      <c r="E2296" t="s">
        <v>29</v>
      </c>
      <c r="F2296" s="1">
        <v>42001</v>
      </c>
      <c r="G2296">
        <v>223248898</v>
      </c>
      <c r="H2296" s="1">
        <v>42007</v>
      </c>
      <c r="I2296">
        <v>5</v>
      </c>
      <c r="J2296" s="6">
        <v>109.28</v>
      </c>
      <c r="K2296" s="6">
        <v>35.840000000000003</v>
      </c>
      <c r="L2296" s="7">
        <f>raw[[#This Row],[Unit Price]]*raw[[#This Row],[Units Sold]]</f>
        <v>546.4</v>
      </c>
      <c r="M2296" s="7">
        <f>raw[[#This Row],[Unit Cost]]*raw[[#This Row],[Units Sold]]</f>
        <v>179.20000000000002</v>
      </c>
      <c r="N2296" s="7">
        <f>raw[[#This Row],[Total Revenue]]-raw[[#This Row],[Total Cost]]</f>
        <v>367.19999999999993</v>
      </c>
    </row>
    <row r="2297" spans="1:14" x14ac:dyDescent="0.25">
      <c r="A2297" t="s">
        <v>78</v>
      </c>
      <c r="B2297" t="s">
        <v>169</v>
      </c>
      <c r="C2297" t="s">
        <v>38</v>
      </c>
      <c r="D2297" t="s">
        <v>24</v>
      </c>
      <c r="E2297" t="s">
        <v>29</v>
      </c>
      <c r="F2297" s="1">
        <v>41044</v>
      </c>
      <c r="G2297">
        <v>140501677</v>
      </c>
      <c r="H2297" s="1">
        <v>41059</v>
      </c>
      <c r="I2297">
        <v>11</v>
      </c>
      <c r="J2297" s="6">
        <v>205.7</v>
      </c>
      <c r="K2297" s="6">
        <v>117.11</v>
      </c>
      <c r="L2297" s="7">
        <f>raw[[#This Row],[Unit Price]]*raw[[#This Row],[Units Sold]]</f>
        <v>2262.6999999999998</v>
      </c>
      <c r="M2297" s="7">
        <f>raw[[#This Row],[Unit Cost]]*raw[[#This Row],[Units Sold]]</f>
        <v>1288.21</v>
      </c>
      <c r="N2297" s="7">
        <f>raw[[#This Row],[Total Revenue]]-raw[[#This Row],[Total Cost]]</f>
        <v>974.48999999999978</v>
      </c>
    </row>
    <row r="2298" spans="1:14" x14ac:dyDescent="0.25">
      <c r="A2298" t="s">
        <v>78</v>
      </c>
      <c r="B2298" t="s">
        <v>181</v>
      </c>
      <c r="C2298" t="s">
        <v>44</v>
      </c>
      <c r="D2298" t="s">
        <v>24</v>
      </c>
      <c r="E2298" t="s">
        <v>39</v>
      </c>
      <c r="F2298" s="1">
        <v>40841</v>
      </c>
      <c r="G2298">
        <v>909812867</v>
      </c>
      <c r="H2298" s="1">
        <v>40857</v>
      </c>
      <c r="I2298">
        <v>5</v>
      </c>
      <c r="J2298" s="6">
        <v>109.28</v>
      </c>
      <c r="K2298" s="6">
        <v>35.840000000000003</v>
      </c>
      <c r="L2298" s="7">
        <f>raw[[#This Row],[Unit Price]]*raw[[#This Row],[Units Sold]]</f>
        <v>546.4</v>
      </c>
      <c r="M2298" s="7">
        <f>raw[[#This Row],[Unit Cost]]*raw[[#This Row],[Units Sold]]</f>
        <v>179.20000000000002</v>
      </c>
      <c r="N2298" s="7">
        <f>raw[[#This Row],[Total Revenue]]-raw[[#This Row],[Total Cost]]</f>
        <v>367.19999999999993</v>
      </c>
    </row>
    <row r="2299" spans="1:14" x14ac:dyDescent="0.25">
      <c r="A2299" t="s">
        <v>18</v>
      </c>
      <c r="B2299" t="s">
        <v>117</v>
      </c>
      <c r="C2299" t="s">
        <v>44</v>
      </c>
      <c r="D2299" t="s">
        <v>16</v>
      </c>
      <c r="E2299" t="s">
        <v>17</v>
      </c>
      <c r="F2299" s="1">
        <v>42146</v>
      </c>
      <c r="G2299">
        <v>446856296</v>
      </c>
      <c r="H2299" s="1">
        <v>42179</v>
      </c>
      <c r="I2299">
        <v>6</v>
      </c>
      <c r="J2299" s="6">
        <v>109.28</v>
      </c>
      <c r="K2299" s="6">
        <v>35.840000000000003</v>
      </c>
      <c r="L2299" s="7">
        <f>raw[[#This Row],[Unit Price]]*raw[[#This Row],[Units Sold]]</f>
        <v>655.68000000000006</v>
      </c>
      <c r="M2299" s="7">
        <f>raw[[#This Row],[Unit Cost]]*raw[[#This Row],[Units Sold]]</f>
        <v>215.04000000000002</v>
      </c>
      <c r="N2299" s="7">
        <f>raw[[#This Row],[Total Revenue]]-raw[[#This Row],[Total Cost]]</f>
        <v>440.64000000000004</v>
      </c>
    </row>
    <row r="2300" spans="1:14" x14ac:dyDescent="0.25">
      <c r="A2300" t="s">
        <v>18</v>
      </c>
      <c r="B2300" t="s">
        <v>184</v>
      </c>
      <c r="C2300" t="s">
        <v>35</v>
      </c>
      <c r="D2300" t="s">
        <v>24</v>
      </c>
      <c r="E2300" t="s">
        <v>17</v>
      </c>
      <c r="F2300" s="1">
        <v>40568</v>
      </c>
      <c r="G2300">
        <v>787618291</v>
      </c>
      <c r="H2300" s="1">
        <v>40569</v>
      </c>
      <c r="I2300">
        <v>4</v>
      </c>
      <c r="J2300" s="6">
        <v>421.89</v>
      </c>
      <c r="K2300" s="6">
        <v>364.69</v>
      </c>
      <c r="L2300" s="7">
        <f>raw[[#This Row],[Unit Price]]*raw[[#This Row],[Units Sold]]</f>
        <v>1687.56</v>
      </c>
      <c r="M2300" s="7">
        <f>raw[[#This Row],[Unit Cost]]*raw[[#This Row],[Units Sold]]</f>
        <v>1458.76</v>
      </c>
      <c r="N2300" s="7">
        <f>raw[[#This Row],[Total Revenue]]-raw[[#This Row],[Total Cost]]</f>
        <v>228.79999999999995</v>
      </c>
    </row>
    <row r="2301" spans="1:14" x14ac:dyDescent="0.25">
      <c r="A2301" t="s">
        <v>247</v>
      </c>
      <c r="B2301" t="s">
        <v>183</v>
      </c>
      <c r="C2301" t="s">
        <v>20</v>
      </c>
      <c r="D2301" t="s">
        <v>16</v>
      </c>
      <c r="E2301" t="s">
        <v>39</v>
      </c>
      <c r="F2301" s="1">
        <v>41785</v>
      </c>
      <c r="G2301">
        <v>438397681</v>
      </c>
      <c r="H2301" s="1">
        <v>41830</v>
      </c>
      <c r="I2301">
        <v>1</v>
      </c>
      <c r="J2301" s="6">
        <v>47.45</v>
      </c>
      <c r="K2301" s="6">
        <v>31.79</v>
      </c>
      <c r="L2301" s="7">
        <f>raw[[#This Row],[Unit Price]]*raw[[#This Row],[Units Sold]]</f>
        <v>47.45</v>
      </c>
      <c r="M2301" s="7">
        <f>raw[[#This Row],[Unit Cost]]*raw[[#This Row],[Units Sold]]</f>
        <v>31.79</v>
      </c>
      <c r="N2301" s="7">
        <f>raw[[#This Row],[Total Revenue]]-raw[[#This Row],[Total Cost]]</f>
        <v>15.660000000000004</v>
      </c>
    </row>
    <row r="2302" spans="1:14" x14ac:dyDescent="0.25">
      <c r="A2302" t="s">
        <v>30</v>
      </c>
      <c r="B2302" t="s">
        <v>179</v>
      </c>
      <c r="C2302" t="s">
        <v>23</v>
      </c>
      <c r="D2302" t="s">
        <v>24</v>
      </c>
      <c r="E2302" t="s">
        <v>29</v>
      </c>
      <c r="F2302" s="1">
        <v>40802</v>
      </c>
      <c r="G2302">
        <v>225805795</v>
      </c>
      <c r="H2302" s="1">
        <v>40802</v>
      </c>
      <c r="I2302">
        <v>16</v>
      </c>
      <c r="J2302" s="6">
        <v>154.06</v>
      </c>
      <c r="K2302" s="6">
        <v>90.93</v>
      </c>
      <c r="L2302" s="7">
        <f>raw[[#This Row],[Unit Price]]*raw[[#This Row],[Units Sold]]</f>
        <v>2464.96</v>
      </c>
      <c r="M2302" s="7">
        <f>raw[[#This Row],[Unit Cost]]*raw[[#This Row],[Units Sold]]</f>
        <v>1454.88</v>
      </c>
      <c r="N2302" s="7">
        <f>raw[[#This Row],[Total Revenue]]-raw[[#This Row],[Total Cost]]</f>
        <v>1010.0799999999999</v>
      </c>
    </row>
    <row r="2303" spans="1:14" x14ac:dyDescent="0.25">
      <c r="A2303" t="s">
        <v>30</v>
      </c>
      <c r="B2303" t="s">
        <v>69</v>
      </c>
      <c r="C2303" t="s">
        <v>23</v>
      </c>
      <c r="D2303" t="s">
        <v>24</v>
      </c>
      <c r="E2303" t="s">
        <v>39</v>
      </c>
      <c r="F2303" s="1">
        <v>42693</v>
      </c>
      <c r="G2303">
        <v>146766459</v>
      </c>
      <c r="H2303" s="1">
        <v>42738</v>
      </c>
      <c r="I2303">
        <v>1</v>
      </c>
      <c r="J2303" s="6">
        <v>154.06</v>
      </c>
      <c r="K2303" s="6">
        <v>90.93</v>
      </c>
      <c r="L2303" s="7">
        <f>raw[[#This Row],[Unit Price]]*raw[[#This Row],[Units Sold]]</f>
        <v>154.06</v>
      </c>
      <c r="M2303" s="7">
        <f>raw[[#This Row],[Unit Cost]]*raw[[#This Row],[Units Sold]]</f>
        <v>90.93</v>
      </c>
      <c r="N2303" s="7">
        <f>raw[[#This Row],[Total Revenue]]-raw[[#This Row],[Total Cost]]</f>
        <v>63.129999999999995</v>
      </c>
    </row>
    <row r="2304" spans="1:14" x14ac:dyDescent="0.25">
      <c r="A2304" t="s">
        <v>18</v>
      </c>
      <c r="B2304" t="s">
        <v>96</v>
      </c>
      <c r="C2304" t="s">
        <v>23</v>
      </c>
      <c r="D2304" t="s">
        <v>24</v>
      </c>
      <c r="E2304" t="s">
        <v>17</v>
      </c>
      <c r="F2304" s="1">
        <v>41857</v>
      </c>
      <c r="G2304">
        <v>718516004</v>
      </c>
      <c r="H2304" s="1">
        <v>41871</v>
      </c>
      <c r="I2304">
        <v>6</v>
      </c>
      <c r="J2304" s="6">
        <v>154.06</v>
      </c>
      <c r="K2304" s="6">
        <v>90.93</v>
      </c>
      <c r="L2304" s="7">
        <f>raw[[#This Row],[Unit Price]]*raw[[#This Row],[Units Sold]]</f>
        <v>924.36</v>
      </c>
      <c r="M2304" s="7">
        <f>raw[[#This Row],[Unit Cost]]*raw[[#This Row],[Units Sold]]</f>
        <v>545.58000000000004</v>
      </c>
      <c r="N2304" s="7">
        <f>raw[[#This Row],[Total Revenue]]-raw[[#This Row],[Total Cost]]</f>
        <v>378.78</v>
      </c>
    </row>
    <row r="2305" spans="1:14" x14ac:dyDescent="0.25">
      <c r="A2305" t="s">
        <v>30</v>
      </c>
      <c r="B2305" t="s">
        <v>177</v>
      </c>
      <c r="C2305" t="s">
        <v>26</v>
      </c>
      <c r="D2305" t="s">
        <v>24</v>
      </c>
      <c r="E2305" t="s">
        <v>21</v>
      </c>
      <c r="F2305" s="1">
        <v>42764</v>
      </c>
      <c r="G2305">
        <v>728603255</v>
      </c>
      <c r="H2305" s="1">
        <v>42803</v>
      </c>
      <c r="I2305">
        <v>15</v>
      </c>
      <c r="J2305" s="6">
        <v>668.27</v>
      </c>
      <c r="K2305" s="6">
        <v>502.54</v>
      </c>
      <c r="L2305" s="7">
        <f>raw[[#This Row],[Unit Price]]*raw[[#This Row],[Units Sold]]</f>
        <v>10024.049999999999</v>
      </c>
      <c r="M2305" s="7">
        <f>raw[[#This Row],[Unit Cost]]*raw[[#This Row],[Units Sold]]</f>
        <v>7538.1</v>
      </c>
      <c r="N2305" s="7">
        <f>raw[[#This Row],[Total Revenue]]-raw[[#This Row],[Total Cost]]</f>
        <v>2485.9499999999989</v>
      </c>
    </row>
    <row r="2306" spans="1:14" x14ac:dyDescent="0.25">
      <c r="A2306" t="s">
        <v>18</v>
      </c>
      <c r="B2306" t="s">
        <v>59</v>
      </c>
      <c r="C2306" t="s">
        <v>35</v>
      </c>
      <c r="D2306" t="s">
        <v>24</v>
      </c>
      <c r="E2306" t="s">
        <v>29</v>
      </c>
      <c r="F2306" s="1">
        <v>41973</v>
      </c>
      <c r="G2306">
        <v>384889543</v>
      </c>
      <c r="H2306" s="1">
        <v>41980</v>
      </c>
      <c r="I2306">
        <v>10</v>
      </c>
      <c r="J2306" s="6">
        <v>421.89</v>
      </c>
      <c r="K2306" s="6">
        <v>364.69</v>
      </c>
      <c r="L2306" s="7">
        <f>raw[[#This Row],[Unit Price]]*raw[[#This Row],[Units Sold]]</f>
        <v>4218.8999999999996</v>
      </c>
      <c r="M2306" s="7">
        <f>raw[[#This Row],[Unit Cost]]*raw[[#This Row],[Units Sold]]</f>
        <v>3646.9</v>
      </c>
      <c r="N2306" s="7">
        <f>raw[[#This Row],[Total Revenue]]-raw[[#This Row],[Total Cost]]</f>
        <v>571.99999999999955</v>
      </c>
    </row>
    <row r="2307" spans="1:14" x14ac:dyDescent="0.25">
      <c r="A2307" t="s">
        <v>30</v>
      </c>
      <c r="B2307" t="s">
        <v>69</v>
      </c>
      <c r="C2307" t="s">
        <v>53</v>
      </c>
      <c r="D2307" t="s">
        <v>16</v>
      </c>
      <c r="E2307" t="s">
        <v>17</v>
      </c>
      <c r="F2307" s="1">
        <v>40583</v>
      </c>
      <c r="G2307">
        <v>865548694</v>
      </c>
      <c r="H2307" s="1">
        <v>40632</v>
      </c>
      <c r="I2307">
        <v>7</v>
      </c>
      <c r="J2307" s="6">
        <v>437.2</v>
      </c>
      <c r="K2307" s="6">
        <v>263.33</v>
      </c>
      <c r="L2307" s="7">
        <f>raw[[#This Row],[Unit Price]]*raw[[#This Row],[Units Sold]]</f>
        <v>3060.4</v>
      </c>
      <c r="M2307" s="7">
        <f>raw[[#This Row],[Unit Cost]]*raw[[#This Row],[Units Sold]]</f>
        <v>1843.31</v>
      </c>
      <c r="N2307" s="7">
        <f>raw[[#This Row],[Total Revenue]]-raw[[#This Row],[Total Cost]]</f>
        <v>1217.0900000000001</v>
      </c>
    </row>
    <row r="2308" spans="1:14" x14ac:dyDescent="0.25">
      <c r="A2308" t="s">
        <v>18</v>
      </c>
      <c r="B2308" t="s">
        <v>70</v>
      </c>
      <c r="C2308" t="s">
        <v>35</v>
      </c>
      <c r="D2308" t="s">
        <v>24</v>
      </c>
      <c r="E2308" t="s">
        <v>17</v>
      </c>
      <c r="F2308" s="1">
        <v>42846</v>
      </c>
      <c r="G2308">
        <v>269067037</v>
      </c>
      <c r="H2308" s="1">
        <v>42849</v>
      </c>
      <c r="I2308">
        <v>3</v>
      </c>
      <c r="J2308" s="6">
        <v>421.89</v>
      </c>
      <c r="K2308" s="6">
        <v>364.69</v>
      </c>
      <c r="L2308" s="7">
        <f>raw[[#This Row],[Unit Price]]*raw[[#This Row],[Units Sold]]</f>
        <v>1265.67</v>
      </c>
      <c r="M2308" s="7">
        <f>raw[[#This Row],[Unit Cost]]*raw[[#This Row],[Units Sold]]</f>
        <v>1094.07</v>
      </c>
      <c r="N2308" s="7">
        <f>raw[[#This Row],[Total Revenue]]-raw[[#This Row],[Total Cost]]</f>
        <v>171.60000000000014</v>
      </c>
    </row>
    <row r="2309" spans="1:14" x14ac:dyDescent="0.25">
      <c r="A2309" t="s">
        <v>247</v>
      </c>
      <c r="B2309" t="s">
        <v>188</v>
      </c>
      <c r="C2309" t="s">
        <v>44</v>
      </c>
      <c r="D2309" t="s">
        <v>24</v>
      </c>
      <c r="E2309" t="s">
        <v>21</v>
      </c>
      <c r="F2309" s="1">
        <v>40957</v>
      </c>
      <c r="G2309">
        <v>364243400</v>
      </c>
      <c r="H2309" s="1">
        <v>40961</v>
      </c>
      <c r="I2309">
        <v>11</v>
      </c>
      <c r="J2309" s="6">
        <v>109.28</v>
      </c>
      <c r="K2309" s="6">
        <v>35.840000000000003</v>
      </c>
      <c r="L2309" s="7">
        <f>raw[[#This Row],[Unit Price]]*raw[[#This Row],[Units Sold]]</f>
        <v>1202.08</v>
      </c>
      <c r="M2309" s="7">
        <f>raw[[#This Row],[Unit Cost]]*raw[[#This Row],[Units Sold]]</f>
        <v>394.24</v>
      </c>
      <c r="N2309" s="7">
        <f>raw[[#This Row],[Total Revenue]]-raw[[#This Row],[Total Cost]]</f>
        <v>807.83999999999992</v>
      </c>
    </row>
    <row r="2310" spans="1:14" x14ac:dyDescent="0.25">
      <c r="A2310" t="s">
        <v>245</v>
      </c>
      <c r="B2310" t="s">
        <v>129</v>
      </c>
      <c r="C2310" t="s">
        <v>26</v>
      </c>
      <c r="D2310" t="s">
        <v>16</v>
      </c>
      <c r="E2310" t="s">
        <v>39</v>
      </c>
      <c r="F2310" s="1">
        <v>41330</v>
      </c>
      <c r="G2310">
        <v>740189111</v>
      </c>
      <c r="H2310" s="1">
        <v>41374</v>
      </c>
      <c r="I2310">
        <v>12</v>
      </c>
      <c r="J2310" s="6">
        <v>668.27</v>
      </c>
      <c r="K2310" s="6">
        <v>502.54</v>
      </c>
      <c r="L2310" s="7">
        <f>raw[[#This Row],[Unit Price]]*raw[[#This Row],[Units Sold]]</f>
        <v>8019.24</v>
      </c>
      <c r="M2310" s="7">
        <f>raw[[#This Row],[Unit Cost]]*raw[[#This Row],[Units Sold]]</f>
        <v>6030.4800000000005</v>
      </c>
      <c r="N2310" s="7">
        <f>raw[[#This Row],[Total Revenue]]-raw[[#This Row],[Total Cost]]</f>
        <v>1988.7599999999993</v>
      </c>
    </row>
    <row r="2311" spans="1:14" x14ac:dyDescent="0.25">
      <c r="A2311" t="s">
        <v>245</v>
      </c>
      <c r="B2311" t="s">
        <v>94</v>
      </c>
      <c r="C2311" t="s">
        <v>67</v>
      </c>
      <c r="D2311" t="s">
        <v>24</v>
      </c>
      <c r="E2311" t="s">
        <v>29</v>
      </c>
      <c r="F2311" s="1">
        <v>41088</v>
      </c>
      <c r="G2311">
        <v>156327998</v>
      </c>
      <c r="H2311" s="1">
        <v>41090</v>
      </c>
      <c r="I2311">
        <v>16</v>
      </c>
      <c r="J2311" s="6">
        <v>9.33</v>
      </c>
      <c r="K2311" s="6">
        <v>6.92</v>
      </c>
      <c r="L2311" s="7">
        <f>raw[[#This Row],[Unit Price]]*raw[[#This Row],[Units Sold]]</f>
        <v>149.28</v>
      </c>
      <c r="M2311" s="7">
        <f>raw[[#This Row],[Unit Cost]]*raw[[#This Row],[Units Sold]]</f>
        <v>110.72</v>
      </c>
      <c r="N2311" s="7">
        <f>raw[[#This Row],[Total Revenue]]-raw[[#This Row],[Total Cost]]</f>
        <v>38.56</v>
      </c>
    </row>
    <row r="2312" spans="1:14" x14ac:dyDescent="0.25">
      <c r="A2312" t="s">
        <v>247</v>
      </c>
      <c r="B2312" t="s">
        <v>103</v>
      </c>
      <c r="C2312" t="s">
        <v>53</v>
      </c>
      <c r="D2312" t="s">
        <v>16</v>
      </c>
      <c r="E2312" t="s">
        <v>39</v>
      </c>
      <c r="F2312" s="1">
        <v>40506</v>
      </c>
      <c r="G2312">
        <v>592396390</v>
      </c>
      <c r="H2312" s="1">
        <v>40533</v>
      </c>
      <c r="I2312">
        <v>4</v>
      </c>
      <c r="J2312" s="6">
        <v>437.2</v>
      </c>
      <c r="K2312" s="6">
        <v>263.33</v>
      </c>
      <c r="L2312" s="7">
        <f>raw[[#This Row],[Unit Price]]*raw[[#This Row],[Units Sold]]</f>
        <v>1748.8</v>
      </c>
      <c r="M2312" s="7">
        <f>raw[[#This Row],[Unit Cost]]*raw[[#This Row],[Units Sold]]</f>
        <v>1053.32</v>
      </c>
      <c r="N2312" s="7">
        <f>raw[[#This Row],[Total Revenue]]-raw[[#This Row],[Total Cost]]</f>
        <v>695.48</v>
      </c>
    </row>
    <row r="2313" spans="1:14" x14ac:dyDescent="0.25">
      <c r="A2313" t="s">
        <v>78</v>
      </c>
      <c r="B2313" t="s">
        <v>45</v>
      </c>
      <c r="C2313" t="s">
        <v>53</v>
      </c>
      <c r="D2313" t="s">
        <v>24</v>
      </c>
      <c r="E2313" t="s">
        <v>39</v>
      </c>
      <c r="F2313" s="1">
        <v>41635</v>
      </c>
      <c r="G2313">
        <v>498443114</v>
      </c>
      <c r="H2313" s="1">
        <v>41685</v>
      </c>
      <c r="I2313">
        <v>15</v>
      </c>
      <c r="J2313" s="6">
        <v>437.2</v>
      </c>
      <c r="K2313" s="6">
        <v>263.33</v>
      </c>
      <c r="L2313" s="7">
        <f>raw[[#This Row],[Unit Price]]*raw[[#This Row],[Units Sold]]</f>
        <v>6558</v>
      </c>
      <c r="M2313" s="7">
        <f>raw[[#This Row],[Unit Cost]]*raw[[#This Row],[Units Sold]]</f>
        <v>3949.95</v>
      </c>
      <c r="N2313" s="7">
        <f>raw[[#This Row],[Total Revenue]]-raw[[#This Row],[Total Cost]]</f>
        <v>2608.0500000000002</v>
      </c>
    </row>
    <row r="2314" spans="1:14" x14ac:dyDescent="0.25">
      <c r="A2314" t="s">
        <v>30</v>
      </c>
      <c r="B2314" t="s">
        <v>160</v>
      </c>
      <c r="C2314" t="s">
        <v>20</v>
      </c>
      <c r="D2314" t="s">
        <v>24</v>
      </c>
      <c r="E2314" t="s">
        <v>29</v>
      </c>
      <c r="F2314" s="1">
        <v>41379</v>
      </c>
      <c r="G2314">
        <v>644829499</v>
      </c>
      <c r="H2314" s="1">
        <v>41396</v>
      </c>
      <c r="I2314">
        <v>14</v>
      </c>
      <c r="J2314" s="6">
        <v>47.45</v>
      </c>
      <c r="K2314" s="6">
        <v>31.79</v>
      </c>
      <c r="L2314" s="7">
        <f>raw[[#This Row],[Unit Price]]*raw[[#This Row],[Units Sold]]</f>
        <v>664.30000000000007</v>
      </c>
      <c r="M2314" s="7">
        <f>raw[[#This Row],[Unit Cost]]*raw[[#This Row],[Units Sold]]</f>
        <v>445.06</v>
      </c>
      <c r="N2314" s="7">
        <f>raw[[#This Row],[Total Revenue]]-raw[[#This Row],[Total Cost]]</f>
        <v>219.24000000000007</v>
      </c>
    </row>
    <row r="2315" spans="1:14" x14ac:dyDescent="0.25">
      <c r="A2315" t="s">
        <v>78</v>
      </c>
      <c r="B2315" t="s">
        <v>181</v>
      </c>
      <c r="C2315" t="s">
        <v>20</v>
      </c>
      <c r="D2315" t="s">
        <v>16</v>
      </c>
      <c r="E2315" t="s">
        <v>39</v>
      </c>
      <c r="F2315" s="1">
        <v>41183</v>
      </c>
      <c r="G2315">
        <v>972229373</v>
      </c>
      <c r="H2315" s="1">
        <v>41198</v>
      </c>
      <c r="I2315">
        <v>5</v>
      </c>
      <c r="J2315" s="6">
        <v>47.45</v>
      </c>
      <c r="K2315" s="6">
        <v>31.79</v>
      </c>
      <c r="L2315" s="7">
        <f>raw[[#This Row],[Unit Price]]*raw[[#This Row],[Units Sold]]</f>
        <v>237.25</v>
      </c>
      <c r="M2315" s="7">
        <f>raw[[#This Row],[Unit Cost]]*raw[[#This Row],[Units Sold]]</f>
        <v>158.94999999999999</v>
      </c>
      <c r="N2315" s="7">
        <f>raw[[#This Row],[Total Revenue]]-raw[[#This Row],[Total Cost]]</f>
        <v>78.300000000000011</v>
      </c>
    </row>
    <row r="2316" spans="1:14" x14ac:dyDescent="0.25">
      <c r="A2316" t="s">
        <v>78</v>
      </c>
      <c r="B2316" t="s">
        <v>169</v>
      </c>
      <c r="C2316" t="s">
        <v>50</v>
      </c>
      <c r="D2316" t="s">
        <v>16</v>
      </c>
      <c r="E2316" t="s">
        <v>21</v>
      </c>
      <c r="F2316" s="1">
        <v>42879</v>
      </c>
      <c r="G2316">
        <v>141629064</v>
      </c>
      <c r="H2316" s="1">
        <v>42920</v>
      </c>
      <c r="I2316">
        <v>1</v>
      </c>
      <c r="J2316" s="6">
        <v>81.73</v>
      </c>
      <c r="K2316" s="6">
        <v>56.67</v>
      </c>
      <c r="L2316" s="7">
        <f>raw[[#This Row],[Unit Price]]*raw[[#This Row],[Units Sold]]</f>
        <v>81.73</v>
      </c>
      <c r="M2316" s="7">
        <f>raw[[#This Row],[Unit Cost]]*raw[[#This Row],[Units Sold]]</f>
        <v>56.67</v>
      </c>
      <c r="N2316" s="7">
        <f>raw[[#This Row],[Total Revenue]]-raw[[#This Row],[Total Cost]]</f>
        <v>25.060000000000002</v>
      </c>
    </row>
    <row r="2317" spans="1:14" x14ac:dyDescent="0.25">
      <c r="A2317" t="s">
        <v>246</v>
      </c>
      <c r="B2317" t="s">
        <v>193</v>
      </c>
      <c r="C2317" t="s">
        <v>23</v>
      </c>
      <c r="D2317" t="s">
        <v>16</v>
      </c>
      <c r="E2317" t="s">
        <v>39</v>
      </c>
      <c r="F2317" s="1">
        <v>41774</v>
      </c>
      <c r="G2317">
        <v>484327399</v>
      </c>
      <c r="H2317" s="1">
        <v>41806</v>
      </c>
      <c r="I2317">
        <v>3</v>
      </c>
      <c r="J2317" s="6">
        <v>154.06</v>
      </c>
      <c r="K2317" s="6">
        <v>90.93</v>
      </c>
      <c r="L2317" s="7">
        <f>raw[[#This Row],[Unit Price]]*raw[[#This Row],[Units Sold]]</f>
        <v>462.18</v>
      </c>
      <c r="M2317" s="7">
        <f>raw[[#This Row],[Unit Cost]]*raw[[#This Row],[Units Sold]]</f>
        <v>272.79000000000002</v>
      </c>
      <c r="N2317" s="7">
        <f>raw[[#This Row],[Total Revenue]]-raw[[#This Row],[Total Cost]]</f>
        <v>189.39</v>
      </c>
    </row>
    <row r="2318" spans="1:14" x14ac:dyDescent="0.25">
      <c r="A2318" t="s">
        <v>246</v>
      </c>
      <c r="B2318" t="s">
        <v>201</v>
      </c>
      <c r="C2318" t="s">
        <v>35</v>
      </c>
      <c r="D2318" t="s">
        <v>24</v>
      </c>
      <c r="E2318" t="s">
        <v>29</v>
      </c>
      <c r="F2318" s="1">
        <v>41861</v>
      </c>
      <c r="G2318">
        <v>351935708</v>
      </c>
      <c r="H2318" s="1">
        <v>41898</v>
      </c>
      <c r="I2318">
        <v>7</v>
      </c>
      <c r="J2318" s="6">
        <v>421.89</v>
      </c>
      <c r="K2318" s="6">
        <v>364.69</v>
      </c>
      <c r="L2318" s="7">
        <f>raw[[#This Row],[Unit Price]]*raw[[#This Row],[Units Sold]]</f>
        <v>2953.23</v>
      </c>
      <c r="M2318" s="7">
        <f>raw[[#This Row],[Unit Cost]]*raw[[#This Row],[Units Sold]]</f>
        <v>2552.83</v>
      </c>
      <c r="N2318" s="7">
        <f>raw[[#This Row],[Total Revenue]]-raw[[#This Row],[Total Cost]]</f>
        <v>400.40000000000009</v>
      </c>
    </row>
    <row r="2319" spans="1:14" x14ac:dyDescent="0.25">
      <c r="A2319" t="s">
        <v>245</v>
      </c>
      <c r="B2319" t="s">
        <v>93</v>
      </c>
      <c r="C2319" t="s">
        <v>23</v>
      </c>
      <c r="D2319" t="s">
        <v>24</v>
      </c>
      <c r="E2319" t="s">
        <v>21</v>
      </c>
      <c r="F2319" s="1">
        <v>40609</v>
      </c>
      <c r="G2319">
        <v>866377818</v>
      </c>
      <c r="H2319" s="1">
        <v>40653</v>
      </c>
      <c r="I2319">
        <v>16</v>
      </c>
      <c r="J2319" s="6">
        <v>154.06</v>
      </c>
      <c r="K2319" s="6">
        <v>90.93</v>
      </c>
      <c r="L2319" s="7">
        <f>raw[[#This Row],[Unit Price]]*raw[[#This Row],[Units Sold]]</f>
        <v>2464.96</v>
      </c>
      <c r="M2319" s="7">
        <f>raw[[#This Row],[Unit Cost]]*raw[[#This Row],[Units Sold]]</f>
        <v>1454.88</v>
      </c>
      <c r="N2319" s="7">
        <f>raw[[#This Row],[Total Revenue]]-raw[[#This Row],[Total Cost]]</f>
        <v>1010.0799999999999</v>
      </c>
    </row>
    <row r="2320" spans="1:14" x14ac:dyDescent="0.25">
      <c r="A2320" t="s">
        <v>30</v>
      </c>
      <c r="B2320" t="s">
        <v>136</v>
      </c>
      <c r="C2320" t="s">
        <v>20</v>
      </c>
      <c r="D2320" t="s">
        <v>16</v>
      </c>
      <c r="E2320" t="s">
        <v>39</v>
      </c>
      <c r="F2320" s="1">
        <v>41405</v>
      </c>
      <c r="G2320">
        <v>969890058</v>
      </c>
      <c r="H2320" s="1">
        <v>41409</v>
      </c>
      <c r="I2320">
        <v>1</v>
      </c>
      <c r="J2320" s="6">
        <v>47.45</v>
      </c>
      <c r="K2320" s="6">
        <v>31.79</v>
      </c>
      <c r="L2320" s="7">
        <f>raw[[#This Row],[Unit Price]]*raw[[#This Row],[Units Sold]]</f>
        <v>47.45</v>
      </c>
      <c r="M2320" s="7">
        <f>raw[[#This Row],[Unit Cost]]*raw[[#This Row],[Units Sold]]</f>
        <v>31.79</v>
      </c>
      <c r="N2320" s="7">
        <f>raw[[#This Row],[Total Revenue]]-raw[[#This Row],[Total Cost]]</f>
        <v>15.660000000000004</v>
      </c>
    </row>
    <row r="2321" spans="1:14" x14ac:dyDescent="0.25">
      <c r="A2321" t="s">
        <v>245</v>
      </c>
      <c r="B2321" t="s">
        <v>198</v>
      </c>
      <c r="C2321" t="s">
        <v>15</v>
      </c>
      <c r="D2321" t="s">
        <v>24</v>
      </c>
      <c r="E2321" t="s">
        <v>21</v>
      </c>
      <c r="F2321" s="1">
        <v>41114</v>
      </c>
      <c r="G2321">
        <v>575021255</v>
      </c>
      <c r="H2321" s="1">
        <v>41122</v>
      </c>
      <c r="I2321">
        <v>1</v>
      </c>
      <c r="J2321" s="6">
        <v>651.21</v>
      </c>
      <c r="K2321" s="6">
        <v>524.96</v>
      </c>
      <c r="L2321" s="7">
        <f>raw[[#This Row],[Unit Price]]*raw[[#This Row],[Units Sold]]</f>
        <v>651.21</v>
      </c>
      <c r="M2321" s="7">
        <f>raw[[#This Row],[Unit Cost]]*raw[[#This Row],[Units Sold]]</f>
        <v>524.96</v>
      </c>
      <c r="N2321" s="7">
        <f>raw[[#This Row],[Total Revenue]]-raw[[#This Row],[Total Cost]]</f>
        <v>126.25</v>
      </c>
    </row>
    <row r="2322" spans="1:14" x14ac:dyDescent="0.25">
      <c r="A2322" t="s">
        <v>245</v>
      </c>
      <c r="B2322" t="s">
        <v>210</v>
      </c>
      <c r="C2322" t="s">
        <v>26</v>
      </c>
      <c r="D2322" t="s">
        <v>24</v>
      </c>
      <c r="E2322" t="s">
        <v>17</v>
      </c>
      <c r="F2322" s="1">
        <v>42517</v>
      </c>
      <c r="G2322">
        <v>114632737</v>
      </c>
      <c r="H2322" s="1">
        <v>42525</v>
      </c>
      <c r="I2322">
        <v>2</v>
      </c>
      <c r="J2322" s="6">
        <v>668.27</v>
      </c>
      <c r="K2322" s="6">
        <v>502.54</v>
      </c>
      <c r="L2322" s="7">
        <f>raw[[#This Row],[Unit Price]]*raw[[#This Row],[Units Sold]]</f>
        <v>1336.54</v>
      </c>
      <c r="M2322" s="7">
        <f>raw[[#This Row],[Unit Cost]]*raw[[#This Row],[Units Sold]]</f>
        <v>1005.08</v>
      </c>
      <c r="N2322" s="7">
        <f>raw[[#This Row],[Total Revenue]]-raw[[#This Row],[Total Cost]]</f>
        <v>331.45999999999992</v>
      </c>
    </row>
    <row r="2323" spans="1:14" x14ac:dyDescent="0.25">
      <c r="A2323" t="s">
        <v>245</v>
      </c>
      <c r="B2323" t="s">
        <v>203</v>
      </c>
      <c r="C2323" t="s">
        <v>46</v>
      </c>
      <c r="D2323" t="s">
        <v>24</v>
      </c>
      <c r="E2323" t="s">
        <v>29</v>
      </c>
      <c r="F2323" s="1">
        <v>41872</v>
      </c>
      <c r="G2323">
        <v>991898334</v>
      </c>
      <c r="H2323" s="1">
        <v>41919</v>
      </c>
      <c r="I2323">
        <v>6</v>
      </c>
      <c r="J2323" s="6">
        <v>152.58000000000001</v>
      </c>
      <c r="K2323" s="6">
        <v>97.44</v>
      </c>
      <c r="L2323" s="7">
        <f>raw[[#This Row],[Unit Price]]*raw[[#This Row],[Units Sold]]</f>
        <v>915.48</v>
      </c>
      <c r="M2323" s="7">
        <f>raw[[#This Row],[Unit Cost]]*raw[[#This Row],[Units Sold]]</f>
        <v>584.64</v>
      </c>
      <c r="N2323" s="7">
        <f>raw[[#This Row],[Total Revenue]]-raw[[#This Row],[Total Cost]]</f>
        <v>330.84000000000003</v>
      </c>
    </row>
    <row r="2324" spans="1:14" x14ac:dyDescent="0.25">
      <c r="A2324" t="s">
        <v>30</v>
      </c>
      <c r="B2324" t="s">
        <v>42</v>
      </c>
      <c r="C2324" t="s">
        <v>15</v>
      </c>
      <c r="D2324" t="s">
        <v>16</v>
      </c>
      <c r="E2324" t="s">
        <v>21</v>
      </c>
      <c r="F2324" s="1">
        <v>41359</v>
      </c>
      <c r="G2324">
        <v>630304372</v>
      </c>
      <c r="H2324" s="1">
        <v>41384</v>
      </c>
      <c r="I2324">
        <v>17</v>
      </c>
      <c r="J2324" s="6">
        <v>651.21</v>
      </c>
      <c r="K2324" s="6">
        <v>524.96</v>
      </c>
      <c r="L2324" s="7">
        <f>raw[[#This Row],[Unit Price]]*raw[[#This Row],[Units Sold]]</f>
        <v>11070.57</v>
      </c>
      <c r="M2324" s="7">
        <f>raw[[#This Row],[Unit Cost]]*raw[[#This Row],[Units Sold]]</f>
        <v>8924.32</v>
      </c>
      <c r="N2324" s="7">
        <f>raw[[#This Row],[Total Revenue]]-raw[[#This Row],[Total Cost]]</f>
        <v>2146.25</v>
      </c>
    </row>
    <row r="2325" spans="1:14" x14ac:dyDescent="0.25">
      <c r="A2325" t="s">
        <v>18</v>
      </c>
      <c r="B2325" t="s">
        <v>54</v>
      </c>
      <c r="C2325" t="s">
        <v>50</v>
      </c>
      <c r="D2325" t="s">
        <v>16</v>
      </c>
      <c r="E2325" t="s">
        <v>21</v>
      </c>
      <c r="F2325" s="1">
        <v>42161</v>
      </c>
      <c r="G2325">
        <v>123649680</v>
      </c>
      <c r="H2325" s="1">
        <v>42200</v>
      </c>
      <c r="I2325">
        <v>16</v>
      </c>
      <c r="J2325" s="6">
        <v>81.73</v>
      </c>
      <c r="K2325" s="6">
        <v>56.67</v>
      </c>
      <c r="L2325" s="7">
        <f>raw[[#This Row],[Unit Price]]*raw[[#This Row],[Units Sold]]</f>
        <v>1307.68</v>
      </c>
      <c r="M2325" s="7">
        <f>raw[[#This Row],[Unit Cost]]*raw[[#This Row],[Units Sold]]</f>
        <v>906.72</v>
      </c>
      <c r="N2325" s="7">
        <f>raw[[#This Row],[Total Revenue]]-raw[[#This Row],[Total Cost]]</f>
        <v>400.96000000000004</v>
      </c>
    </row>
    <row r="2326" spans="1:14" x14ac:dyDescent="0.25">
      <c r="A2326" t="s">
        <v>245</v>
      </c>
      <c r="B2326" t="s">
        <v>192</v>
      </c>
      <c r="C2326" t="s">
        <v>26</v>
      </c>
      <c r="D2326" t="s">
        <v>24</v>
      </c>
      <c r="E2326" t="s">
        <v>39</v>
      </c>
      <c r="F2326" s="1">
        <v>40320</v>
      </c>
      <c r="G2326">
        <v>186045587</v>
      </c>
      <c r="H2326" s="1">
        <v>40363</v>
      </c>
      <c r="I2326">
        <v>6</v>
      </c>
      <c r="J2326" s="6">
        <v>668.27</v>
      </c>
      <c r="K2326" s="6">
        <v>502.54</v>
      </c>
      <c r="L2326" s="7">
        <f>raw[[#This Row],[Unit Price]]*raw[[#This Row],[Units Sold]]</f>
        <v>4009.62</v>
      </c>
      <c r="M2326" s="7">
        <f>raw[[#This Row],[Unit Cost]]*raw[[#This Row],[Units Sold]]</f>
        <v>3015.2400000000002</v>
      </c>
      <c r="N2326" s="7">
        <f>raw[[#This Row],[Total Revenue]]-raw[[#This Row],[Total Cost]]</f>
        <v>994.37999999999965</v>
      </c>
    </row>
    <row r="2327" spans="1:14" x14ac:dyDescent="0.25">
      <c r="A2327" t="s">
        <v>30</v>
      </c>
      <c r="B2327" t="s">
        <v>219</v>
      </c>
      <c r="C2327" t="s">
        <v>15</v>
      </c>
      <c r="D2327" t="s">
        <v>24</v>
      </c>
      <c r="E2327" t="s">
        <v>17</v>
      </c>
      <c r="F2327" s="1">
        <v>41948</v>
      </c>
      <c r="G2327">
        <v>701915919</v>
      </c>
      <c r="H2327" s="1">
        <v>41979</v>
      </c>
      <c r="I2327">
        <v>2</v>
      </c>
      <c r="J2327" s="6">
        <v>651.21</v>
      </c>
      <c r="K2327" s="6">
        <v>524.96</v>
      </c>
      <c r="L2327" s="7">
        <f>raw[[#This Row],[Unit Price]]*raw[[#This Row],[Units Sold]]</f>
        <v>1302.42</v>
      </c>
      <c r="M2327" s="7">
        <f>raw[[#This Row],[Unit Cost]]*raw[[#This Row],[Units Sold]]</f>
        <v>1049.92</v>
      </c>
      <c r="N2327" s="7">
        <f>raw[[#This Row],[Total Revenue]]-raw[[#This Row],[Total Cost]]</f>
        <v>252.5</v>
      </c>
    </row>
    <row r="2328" spans="1:14" x14ac:dyDescent="0.25">
      <c r="A2328" t="s">
        <v>247</v>
      </c>
      <c r="B2328" t="s">
        <v>215</v>
      </c>
      <c r="C2328" t="s">
        <v>15</v>
      </c>
      <c r="D2328" t="s">
        <v>24</v>
      </c>
      <c r="E2328" t="s">
        <v>29</v>
      </c>
      <c r="F2328" s="1">
        <v>42480</v>
      </c>
      <c r="G2328">
        <v>275997006</v>
      </c>
      <c r="H2328" s="1">
        <v>42491</v>
      </c>
      <c r="I2328">
        <v>4</v>
      </c>
      <c r="J2328" s="6">
        <v>651.21</v>
      </c>
      <c r="K2328" s="6">
        <v>524.96</v>
      </c>
      <c r="L2328" s="7">
        <f>raw[[#This Row],[Unit Price]]*raw[[#This Row],[Units Sold]]</f>
        <v>2604.84</v>
      </c>
      <c r="M2328" s="7">
        <f>raw[[#This Row],[Unit Cost]]*raw[[#This Row],[Units Sold]]</f>
        <v>2099.84</v>
      </c>
      <c r="N2328" s="7">
        <f>raw[[#This Row],[Total Revenue]]-raw[[#This Row],[Total Cost]]</f>
        <v>505</v>
      </c>
    </row>
    <row r="2329" spans="1:14" x14ac:dyDescent="0.25">
      <c r="A2329" t="s">
        <v>104</v>
      </c>
      <c r="B2329" t="s">
        <v>202</v>
      </c>
      <c r="C2329" t="s">
        <v>33</v>
      </c>
      <c r="D2329" t="s">
        <v>16</v>
      </c>
      <c r="E2329" t="s">
        <v>17</v>
      </c>
      <c r="F2329" s="1">
        <v>41891</v>
      </c>
      <c r="G2329">
        <v>283337676</v>
      </c>
      <c r="H2329" s="1">
        <v>41920</v>
      </c>
      <c r="I2329">
        <v>8</v>
      </c>
      <c r="J2329" s="6">
        <v>255.28</v>
      </c>
      <c r="K2329" s="6">
        <v>159.41999999999999</v>
      </c>
      <c r="L2329" s="7">
        <f>raw[[#This Row],[Unit Price]]*raw[[#This Row],[Units Sold]]</f>
        <v>2042.24</v>
      </c>
      <c r="M2329" s="7">
        <f>raw[[#This Row],[Unit Cost]]*raw[[#This Row],[Units Sold]]</f>
        <v>1275.3599999999999</v>
      </c>
      <c r="N2329" s="7">
        <f>raw[[#This Row],[Total Revenue]]-raw[[#This Row],[Total Cost]]</f>
        <v>766.88000000000011</v>
      </c>
    </row>
    <row r="2330" spans="1:14" x14ac:dyDescent="0.25">
      <c r="A2330" t="s">
        <v>18</v>
      </c>
      <c r="B2330" t="s">
        <v>184</v>
      </c>
      <c r="C2330" t="s">
        <v>50</v>
      </c>
      <c r="D2330" t="s">
        <v>16</v>
      </c>
      <c r="E2330" t="s">
        <v>21</v>
      </c>
      <c r="F2330" s="1">
        <v>40545</v>
      </c>
      <c r="G2330">
        <v>819299256</v>
      </c>
      <c r="H2330" s="1">
        <v>40590</v>
      </c>
      <c r="I2330">
        <v>13</v>
      </c>
      <c r="J2330" s="6">
        <v>81.73</v>
      </c>
      <c r="K2330" s="6">
        <v>56.67</v>
      </c>
      <c r="L2330" s="7">
        <f>raw[[#This Row],[Unit Price]]*raw[[#This Row],[Units Sold]]</f>
        <v>1062.49</v>
      </c>
      <c r="M2330" s="7">
        <f>raw[[#This Row],[Unit Cost]]*raw[[#This Row],[Units Sold]]</f>
        <v>736.71</v>
      </c>
      <c r="N2330" s="7">
        <f>raw[[#This Row],[Total Revenue]]-raw[[#This Row],[Total Cost]]</f>
        <v>325.77999999999997</v>
      </c>
    </row>
    <row r="2331" spans="1:14" x14ac:dyDescent="0.25">
      <c r="A2331" t="s">
        <v>18</v>
      </c>
      <c r="B2331" t="s">
        <v>77</v>
      </c>
      <c r="C2331" t="s">
        <v>50</v>
      </c>
      <c r="D2331" t="s">
        <v>16</v>
      </c>
      <c r="E2331" t="s">
        <v>21</v>
      </c>
      <c r="F2331" s="1">
        <v>40576</v>
      </c>
      <c r="G2331">
        <v>249555575</v>
      </c>
      <c r="H2331" s="1">
        <v>40580</v>
      </c>
      <c r="I2331">
        <v>13</v>
      </c>
      <c r="J2331" s="6">
        <v>81.73</v>
      </c>
      <c r="K2331" s="6">
        <v>56.67</v>
      </c>
      <c r="L2331" s="7">
        <f>raw[[#This Row],[Unit Price]]*raw[[#This Row],[Units Sold]]</f>
        <v>1062.49</v>
      </c>
      <c r="M2331" s="7">
        <f>raw[[#This Row],[Unit Cost]]*raw[[#This Row],[Units Sold]]</f>
        <v>736.71</v>
      </c>
      <c r="N2331" s="7">
        <f>raw[[#This Row],[Total Revenue]]-raw[[#This Row],[Total Cost]]</f>
        <v>325.77999999999997</v>
      </c>
    </row>
    <row r="2332" spans="1:14" x14ac:dyDescent="0.25">
      <c r="A2332" t="s">
        <v>78</v>
      </c>
      <c r="B2332" t="s">
        <v>133</v>
      </c>
      <c r="C2332" t="s">
        <v>20</v>
      </c>
      <c r="D2332" t="s">
        <v>16</v>
      </c>
      <c r="E2332" t="s">
        <v>39</v>
      </c>
      <c r="F2332" s="1">
        <v>41743</v>
      </c>
      <c r="G2332">
        <v>160092961</v>
      </c>
      <c r="H2332" s="1">
        <v>41762</v>
      </c>
      <c r="I2332">
        <v>7</v>
      </c>
      <c r="J2332" s="6">
        <v>47.45</v>
      </c>
      <c r="K2332" s="6">
        <v>31.79</v>
      </c>
      <c r="L2332" s="7">
        <f>raw[[#This Row],[Unit Price]]*raw[[#This Row],[Units Sold]]</f>
        <v>332.15000000000003</v>
      </c>
      <c r="M2332" s="7">
        <f>raw[[#This Row],[Unit Cost]]*raw[[#This Row],[Units Sold]]</f>
        <v>222.53</v>
      </c>
      <c r="N2332" s="7">
        <f>raw[[#This Row],[Total Revenue]]-raw[[#This Row],[Total Cost]]</f>
        <v>109.62000000000003</v>
      </c>
    </row>
    <row r="2333" spans="1:14" x14ac:dyDescent="0.25">
      <c r="A2333" t="s">
        <v>247</v>
      </c>
      <c r="B2333" t="s">
        <v>217</v>
      </c>
      <c r="C2333" t="s">
        <v>38</v>
      </c>
      <c r="D2333" t="s">
        <v>24</v>
      </c>
      <c r="E2333" t="s">
        <v>21</v>
      </c>
      <c r="F2333" s="1">
        <v>42811</v>
      </c>
      <c r="G2333">
        <v>407210242</v>
      </c>
      <c r="H2333" s="1">
        <v>42850</v>
      </c>
      <c r="I2333">
        <v>2</v>
      </c>
      <c r="J2333" s="6">
        <v>205.7</v>
      </c>
      <c r="K2333" s="6">
        <v>117.11</v>
      </c>
      <c r="L2333" s="7">
        <f>raw[[#This Row],[Unit Price]]*raw[[#This Row],[Units Sold]]</f>
        <v>411.4</v>
      </c>
      <c r="M2333" s="7">
        <f>raw[[#This Row],[Unit Cost]]*raw[[#This Row],[Units Sold]]</f>
        <v>234.22</v>
      </c>
      <c r="N2333" s="7">
        <f>raw[[#This Row],[Total Revenue]]-raw[[#This Row],[Total Cost]]</f>
        <v>177.17999999999998</v>
      </c>
    </row>
    <row r="2334" spans="1:14" x14ac:dyDescent="0.25">
      <c r="A2334" t="s">
        <v>245</v>
      </c>
      <c r="B2334" t="s">
        <v>115</v>
      </c>
      <c r="C2334" t="s">
        <v>46</v>
      </c>
      <c r="D2334" t="s">
        <v>24</v>
      </c>
      <c r="E2334" t="s">
        <v>17</v>
      </c>
      <c r="F2334" s="1">
        <v>42931</v>
      </c>
      <c r="G2334">
        <v>467518746</v>
      </c>
      <c r="H2334" s="1">
        <v>42955</v>
      </c>
      <c r="I2334">
        <v>13</v>
      </c>
      <c r="J2334" s="6">
        <v>152.58000000000001</v>
      </c>
      <c r="K2334" s="6">
        <v>97.44</v>
      </c>
      <c r="L2334" s="7">
        <f>raw[[#This Row],[Unit Price]]*raw[[#This Row],[Units Sold]]</f>
        <v>1983.5400000000002</v>
      </c>
      <c r="M2334" s="7">
        <f>raw[[#This Row],[Unit Cost]]*raw[[#This Row],[Units Sold]]</f>
        <v>1266.72</v>
      </c>
      <c r="N2334" s="7">
        <f>raw[[#This Row],[Total Revenue]]-raw[[#This Row],[Total Cost]]</f>
        <v>716.82000000000016</v>
      </c>
    </row>
    <row r="2335" spans="1:14" x14ac:dyDescent="0.25">
      <c r="A2335" t="s">
        <v>78</v>
      </c>
      <c r="B2335" t="s">
        <v>78</v>
      </c>
      <c r="C2335" t="s">
        <v>23</v>
      </c>
      <c r="D2335" t="s">
        <v>24</v>
      </c>
      <c r="E2335" t="s">
        <v>21</v>
      </c>
      <c r="F2335" s="1">
        <v>40264</v>
      </c>
      <c r="G2335">
        <v>787942302</v>
      </c>
      <c r="H2335" s="1">
        <v>40290</v>
      </c>
      <c r="I2335">
        <v>14</v>
      </c>
      <c r="J2335" s="6">
        <v>154.06</v>
      </c>
      <c r="K2335" s="6">
        <v>90.93</v>
      </c>
      <c r="L2335" s="7">
        <f>raw[[#This Row],[Unit Price]]*raw[[#This Row],[Units Sold]]</f>
        <v>2156.84</v>
      </c>
      <c r="M2335" s="7">
        <f>raw[[#This Row],[Unit Cost]]*raw[[#This Row],[Units Sold]]</f>
        <v>1273.02</v>
      </c>
      <c r="N2335" s="7">
        <f>raw[[#This Row],[Total Revenue]]-raw[[#This Row],[Total Cost]]</f>
        <v>883.82000000000016</v>
      </c>
    </row>
    <row r="2336" spans="1:14" x14ac:dyDescent="0.25">
      <c r="A2336" t="s">
        <v>245</v>
      </c>
      <c r="B2336" t="s">
        <v>216</v>
      </c>
      <c r="C2336" t="s">
        <v>23</v>
      </c>
      <c r="D2336" t="s">
        <v>16</v>
      </c>
      <c r="E2336" t="s">
        <v>21</v>
      </c>
      <c r="F2336" s="1">
        <v>41656</v>
      </c>
      <c r="G2336">
        <v>535717236</v>
      </c>
      <c r="H2336" s="1">
        <v>41664</v>
      </c>
      <c r="I2336">
        <v>16</v>
      </c>
      <c r="J2336" s="6">
        <v>154.06</v>
      </c>
      <c r="K2336" s="6">
        <v>90.93</v>
      </c>
      <c r="L2336" s="7">
        <f>raw[[#This Row],[Unit Price]]*raw[[#This Row],[Units Sold]]</f>
        <v>2464.96</v>
      </c>
      <c r="M2336" s="7">
        <f>raw[[#This Row],[Unit Cost]]*raw[[#This Row],[Units Sold]]</f>
        <v>1454.88</v>
      </c>
      <c r="N2336" s="7">
        <f>raw[[#This Row],[Total Revenue]]-raw[[#This Row],[Total Cost]]</f>
        <v>1010.0799999999999</v>
      </c>
    </row>
    <row r="2337" spans="1:14" x14ac:dyDescent="0.25">
      <c r="A2337" t="s">
        <v>245</v>
      </c>
      <c r="B2337" t="s">
        <v>204</v>
      </c>
      <c r="C2337" t="s">
        <v>46</v>
      </c>
      <c r="D2337" t="s">
        <v>16</v>
      </c>
      <c r="E2337" t="s">
        <v>17</v>
      </c>
      <c r="F2337" s="1">
        <v>41894</v>
      </c>
      <c r="G2337">
        <v>748392379</v>
      </c>
      <c r="H2337" s="1">
        <v>41918</v>
      </c>
      <c r="I2337">
        <v>8</v>
      </c>
      <c r="J2337" s="6">
        <v>152.58000000000001</v>
      </c>
      <c r="K2337" s="6">
        <v>97.44</v>
      </c>
      <c r="L2337" s="7">
        <f>raw[[#This Row],[Unit Price]]*raw[[#This Row],[Units Sold]]</f>
        <v>1220.6400000000001</v>
      </c>
      <c r="M2337" s="7">
        <f>raw[[#This Row],[Unit Cost]]*raw[[#This Row],[Units Sold]]</f>
        <v>779.52</v>
      </c>
      <c r="N2337" s="7">
        <f>raw[[#This Row],[Total Revenue]]-raw[[#This Row],[Total Cost]]</f>
        <v>441.12000000000012</v>
      </c>
    </row>
    <row r="2338" spans="1:14" x14ac:dyDescent="0.25">
      <c r="A2338" t="s">
        <v>18</v>
      </c>
      <c r="B2338" t="s">
        <v>77</v>
      </c>
      <c r="C2338" t="s">
        <v>15</v>
      </c>
      <c r="D2338" t="s">
        <v>16</v>
      </c>
      <c r="E2338" t="s">
        <v>21</v>
      </c>
      <c r="F2338" s="1">
        <v>41688</v>
      </c>
      <c r="G2338">
        <v>283829057</v>
      </c>
      <c r="H2338" s="1">
        <v>41725</v>
      </c>
      <c r="I2338">
        <v>1</v>
      </c>
      <c r="J2338" s="6">
        <v>651.21</v>
      </c>
      <c r="K2338" s="6">
        <v>524.96</v>
      </c>
      <c r="L2338" s="7">
        <f>raw[[#This Row],[Unit Price]]*raw[[#This Row],[Units Sold]]</f>
        <v>651.21</v>
      </c>
      <c r="M2338" s="7">
        <f>raw[[#This Row],[Unit Cost]]*raw[[#This Row],[Units Sold]]</f>
        <v>524.96</v>
      </c>
      <c r="N2338" s="7">
        <f>raw[[#This Row],[Total Revenue]]-raw[[#This Row],[Total Cost]]</f>
        <v>126.25</v>
      </c>
    </row>
    <row r="2339" spans="1:14" x14ac:dyDescent="0.25">
      <c r="A2339" t="s">
        <v>247</v>
      </c>
      <c r="B2339" t="s">
        <v>49</v>
      </c>
      <c r="C2339" t="s">
        <v>20</v>
      </c>
      <c r="D2339" t="s">
        <v>16</v>
      </c>
      <c r="E2339" t="s">
        <v>39</v>
      </c>
      <c r="F2339" s="1">
        <v>40752</v>
      </c>
      <c r="G2339">
        <v>770201098</v>
      </c>
      <c r="H2339" s="1">
        <v>40754</v>
      </c>
      <c r="I2339">
        <v>14</v>
      </c>
      <c r="J2339" s="6">
        <v>47.45</v>
      </c>
      <c r="K2339" s="6">
        <v>31.79</v>
      </c>
      <c r="L2339" s="7">
        <f>raw[[#This Row],[Unit Price]]*raw[[#This Row],[Units Sold]]</f>
        <v>664.30000000000007</v>
      </c>
      <c r="M2339" s="7">
        <f>raw[[#This Row],[Unit Cost]]*raw[[#This Row],[Units Sold]]</f>
        <v>445.06</v>
      </c>
      <c r="N2339" s="7">
        <f>raw[[#This Row],[Total Revenue]]-raw[[#This Row],[Total Cost]]</f>
        <v>219.24000000000007</v>
      </c>
    </row>
    <row r="2340" spans="1:14" x14ac:dyDescent="0.25">
      <c r="A2340" t="s">
        <v>30</v>
      </c>
      <c r="B2340" t="s">
        <v>102</v>
      </c>
      <c r="C2340" t="s">
        <v>44</v>
      </c>
      <c r="D2340" t="s">
        <v>16</v>
      </c>
      <c r="E2340" t="s">
        <v>29</v>
      </c>
      <c r="F2340" s="1">
        <v>41958</v>
      </c>
      <c r="G2340">
        <v>755994832</v>
      </c>
      <c r="H2340" s="1">
        <v>41994</v>
      </c>
      <c r="I2340">
        <v>8</v>
      </c>
      <c r="J2340" s="6">
        <v>109.28</v>
      </c>
      <c r="K2340" s="6">
        <v>35.840000000000003</v>
      </c>
      <c r="L2340" s="7">
        <f>raw[[#This Row],[Unit Price]]*raw[[#This Row],[Units Sold]]</f>
        <v>874.24</v>
      </c>
      <c r="M2340" s="7">
        <f>raw[[#This Row],[Unit Cost]]*raw[[#This Row],[Units Sold]]</f>
        <v>286.72000000000003</v>
      </c>
      <c r="N2340" s="7">
        <f>raw[[#This Row],[Total Revenue]]-raw[[#This Row],[Total Cost]]</f>
        <v>587.52</v>
      </c>
    </row>
    <row r="2341" spans="1:14" x14ac:dyDescent="0.25">
      <c r="A2341" t="s">
        <v>245</v>
      </c>
      <c r="B2341" t="s">
        <v>151</v>
      </c>
      <c r="C2341" t="s">
        <v>50</v>
      </c>
      <c r="D2341" t="s">
        <v>16</v>
      </c>
      <c r="E2341" t="s">
        <v>29</v>
      </c>
      <c r="F2341" s="1">
        <v>41648</v>
      </c>
      <c r="G2341">
        <v>660009086</v>
      </c>
      <c r="H2341" s="1">
        <v>41692</v>
      </c>
      <c r="I2341">
        <v>1</v>
      </c>
      <c r="J2341" s="6">
        <v>81.73</v>
      </c>
      <c r="K2341" s="6">
        <v>56.67</v>
      </c>
      <c r="L2341" s="7">
        <f>raw[[#This Row],[Unit Price]]*raw[[#This Row],[Units Sold]]</f>
        <v>81.73</v>
      </c>
      <c r="M2341" s="7">
        <f>raw[[#This Row],[Unit Cost]]*raw[[#This Row],[Units Sold]]</f>
        <v>56.67</v>
      </c>
      <c r="N2341" s="7">
        <f>raw[[#This Row],[Total Revenue]]-raw[[#This Row],[Total Cost]]</f>
        <v>25.060000000000002</v>
      </c>
    </row>
    <row r="2342" spans="1:14" x14ac:dyDescent="0.25">
      <c r="A2342" t="s">
        <v>246</v>
      </c>
      <c r="B2342" t="s">
        <v>61</v>
      </c>
      <c r="C2342" t="s">
        <v>44</v>
      </c>
      <c r="D2342" t="s">
        <v>16</v>
      </c>
      <c r="E2342" t="s">
        <v>21</v>
      </c>
      <c r="F2342" s="1">
        <v>42087</v>
      </c>
      <c r="G2342">
        <v>521355187</v>
      </c>
      <c r="H2342" s="1">
        <v>42130</v>
      </c>
      <c r="I2342">
        <v>16</v>
      </c>
      <c r="J2342" s="6">
        <v>109.28</v>
      </c>
      <c r="K2342" s="6">
        <v>35.840000000000003</v>
      </c>
      <c r="L2342" s="7">
        <f>raw[[#This Row],[Unit Price]]*raw[[#This Row],[Units Sold]]</f>
        <v>1748.48</v>
      </c>
      <c r="M2342" s="7">
        <f>raw[[#This Row],[Unit Cost]]*raw[[#This Row],[Units Sold]]</f>
        <v>573.44000000000005</v>
      </c>
      <c r="N2342" s="7">
        <f>raw[[#This Row],[Total Revenue]]-raw[[#This Row],[Total Cost]]</f>
        <v>1175.04</v>
      </c>
    </row>
    <row r="2343" spans="1:14" x14ac:dyDescent="0.25">
      <c r="A2343" t="s">
        <v>246</v>
      </c>
      <c r="B2343" t="s">
        <v>201</v>
      </c>
      <c r="C2343" t="s">
        <v>50</v>
      </c>
      <c r="D2343" t="s">
        <v>24</v>
      </c>
      <c r="E2343" t="s">
        <v>17</v>
      </c>
      <c r="F2343" s="1">
        <v>41781</v>
      </c>
      <c r="G2343">
        <v>449456965</v>
      </c>
      <c r="H2343" s="1">
        <v>41823</v>
      </c>
      <c r="I2343">
        <v>5</v>
      </c>
      <c r="J2343" s="6">
        <v>81.73</v>
      </c>
      <c r="K2343" s="6">
        <v>56.67</v>
      </c>
      <c r="L2343" s="7">
        <f>raw[[#This Row],[Unit Price]]*raw[[#This Row],[Units Sold]]</f>
        <v>408.65000000000003</v>
      </c>
      <c r="M2343" s="7">
        <f>raw[[#This Row],[Unit Cost]]*raw[[#This Row],[Units Sold]]</f>
        <v>283.35000000000002</v>
      </c>
      <c r="N2343" s="7">
        <f>raw[[#This Row],[Total Revenue]]-raw[[#This Row],[Total Cost]]</f>
        <v>125.30000000000001</v>
      </c>
    </row>
    <row r="2344" spans="1:14" x14ac:dyDescent="0.25">
      <c r="A2344" t="s">
        <v>30</v>
      </c>
      <c r="B2344" t="s">
        <v>205</v>
      </c>
      <c r="C2344" t="s">
        <v>15</v>
      </c>
      <c r="D2344" t="s">
        <v>24</v>
      </c>
      <c r="E2344" t="s">
        <v>17</v>
      </c>
      <c r="F2344" s="1">
        <v>42390</v>
      </c>
      <c r="G2344">
        <v>174050748</v>
      </c>
      <c r="H2344" s="1">
        <v>42399</v>
      </c>
      <c r="I2344">
        <v>7</v>
      </c>
      <c r="J2344" s="6">
        <v>651.21</v>
      </c>
      <c r="K2344" s="6">
        <v>524.96</v>
      </c>
      <c r="L2344" s="7">
        <f>raw[[#This Row],[Unit Price]]*raw[[#This Row],[Units Sold]]</f>
        <v>4558.47</v>
      </c>
      <c r="M2344" s="7">
        <f>raw[[#This Row],[Unit Cost]]*raw[[#This Row],[Units Sold]]</f>
        <v>3674.7200000000003</v>
      </c>
      <c r="N2344" s="7">
        <f>raw[[#This Row],[Total Revenue]]-raw[[#This Row],[Total Cost]]</f>
        <v>883.75</v>
      </c>
    </row>
    <row r="2345" spans="1:14" x14ac:dyDescent="0.25">
      <c r="A2345" t="s">
        <v>245</v>
      </c>
      <c r="B2345" t="s">
        <v>186</v>
      </c>
      <c r="C2345" t="s">
        <v>50</v>
      </c>
      <c r="D2345" t="s">
        <v>16</v>
      </c>
      <c r="E2345" t="s">
        <v>39</v>
      </c>
      <c r="F2345" s="1">
        <v>41813</v>
      </c>
      <c r="G2345">
        <v>395185363</v>
      </c>
      <c r="H2345" s="1">
        <v>41817</v>
      </c>
      <c r="I2345">
        <v>5</v>
      </c>
      <c r="J2345" s="6">
        <v>81.73</v>
      </c>
      <c r="K2345" s="6">
        <v>56.67</v>
      </c>
      <c r="L2345" s="7">
        <f>raw[[#This Row],[Unit Price]]*raw[[#This Row],[Units Sold]]</f>
        <v>408.65000000000003</v>
      </c>
      <c r="M2345" s="7">
        <f>raw[[#This Row],[Unit Cost]]*raw[[#This Row],[Units Sold]]</f>
        <v>283.35000000000002</v>
      </c>
      <c r="N2345" s="7">
        <f>raw[[#This Row],[Total Revenue]]-raw[[#This Row],[Total Cost]]</f>
        <v>125.30000000000001</v>
      </c>
    </row>
    <row r="2346" spans="1:14" x14ac:dyDescent="0.25">
      <c r="A2346" t="s">
        <v>245</v>
      </c>
      <c r="B2346" t="s">
        <v>94</v>
      </c>
      <c r="C2346" t="s">
        <v>20</v>
      </c>
      <c r="D2346" t="s">
        <v>16</v>
      </c>
      <c r="E2346" t="s">
        <v>29</v>
      </c>
      <c r="F2346" s="1">
        <v>41105</v>
      </c>
      <c r="G2346">
        <v>533222138</v>
      </c>
      <c r="H2346" s="1">
        <v>41154</v>
      </c>
      <c r="I2346">
        <v>2</v>
      </c>
      <c r="J2346" s="6">
        <v>47.45</v>
      </c>
      <c r="K2346" s="6">
        <v>31.79</v>
      </c>
      <c r="L2346" s="7">
        <f>raw[[#This Row],[Unit Price]]*raw[[#This Row],[Units Sold]]</f>
        <v>94.9</v>
      </c>
      <c r="M2346" s="7">
        <f>raw[[#This Row],[Unit Cost]]*raw[[#This Row],[Units Sold]]</f>
        <v>63.58</v>
      </c>
      <c r="N2346" s="7">
        <f>raw[[#This Row],[Total Revenue]]-raw[[#This Row],[Total Cost]]</f>
        <v>31.320000000000007</v>
      </c>
    </row>
    <row r="2347" spans="1:14" x14ac:dyDescent="0.25">
      <c r="A2347" t="s">
        <v>18</v>
      </c>
      <c r="B2347" t="s">
        <v>54</v>
      </c>
      <c r="C2347" t="s">
        <v>26</v>
      </c>
      <c r="D2347" t="s">
        <v>24</v>
      </c>
      <c r="E2347" t="s">
        <v>17</v>
      </c>
      <c r="F2347" s="1">
        <v>40326</v>
      </c>
      <c r="G2347">
        <v>978834903</v>
      </c>
      <c r="H2347" s="1">
        <v>40328</v>
      </c>
      <c r="I2347">
        <v>13</v>
      </c>
      <c r="J2347" s="6">
        <v>668.27</v>
      </c>
      <c r="K2347" s="6">
        <v>502.54</v>
      </c>
      <c r="L2347" s="7">
        <f>raw[[#This Row],[Unit Price]]*raw[[#This Row],[Units Sold]]</f>
        <v>8687.51</v>
      </c>
      <c r="M2347" s="7">
        <f>raw[[#This Row],[Unit Cost]]*raw[[#This Row],[Units Sold]]</f>
        <v>6533.02</v>
      </c>
      <c r="N2347" s="7">
        <f>raw[[#This Row],[Total Revenue]]-raw[[#This Row],[Total Cost]]</f>
        <v>2154.4899999999998</v>
      </c>
    </row>
    <row r="2348" spans="1:14" x14ac:dyDescent="0.25">
      <c r="A2348" t="s">
        <v>18</v>
      </c>
      <c r="B2348" t="s">
        <v>143</v>
      </c>
      <c r="C2348" t="s">
        <v>26</v>
      </c>
      <c r="D2348" t="s">
        <v>24</v>
      </c>
      <c r="E2348" t="s">
        <v>29</v>
      </c>
      <c r="F2348" s="1">
        <v>42693</v>
      </c>
      <c r="G2348">
        <v>843009984</v>
      </c>
      <c r="H2348" s="1">
        <v>42730</v>
      </c>
      <c r="I2348">
        <v>7</v>
      </c>
      <c r="J2348" s="6">
        <v>668.27</v>
      </c>
      <c r="K2348" s="6">
        <v>502.54</v>
      </c>
      <c r="L2348" s="7">
        <f>raw[[#This Row],[Unit Price]]*raw[[#This Row],[Units Sold]]</f>
        <v>4677.8899999999994</v>
      </c>
      <c r="M2348" s="7">
        <f>raw[[#This Row],[Unit Cost]]*raw[[#This Row],[Units Sold]]</f>
        <v>3517.78</v>
      </c>
      <c r="N2348" s="7">
        <f>raw[[#This Row],[Total Revenue]]-raw[[#This Row],[Total Cost]]</f>
        <v>1160.1099999999992</v>
      </c>
    </row>
    <row r="2349" spans="1:14" x14ac:dyDescent="0.25">
      <c r="A2349" t="s">
        <v>245</v>
      </c>
      <c r="B2349" t="s">
        <v>82</v>
      </c>
      <c r="C2349" t="s">
        <v>20</v>
      </c>
      <c r="D2349" t="s">
        <v>16</v>
      </c>
      <c r="E2349" t="s">
        <v>39</v>
      </c>
      <c r="F2349" s="1">
        <v>42130</v>
      </c>
      <c r="G2349">
        <v>207046210</v>
      </c>
      <c r="H2349" s="1">
        <v>42146</v>
      </c>
      <c r="I2349">
        <v>14</v>
      </c>
      <c r="J2349" s="6">
        <v>47.45</v>
      </c>
      <c r="K2349" s="6">
        <v>31.79</v>
      </c>
      <c r="L2349" s="7">
        <f>raw[[#This Row],[Unit Price]]*raw[[#This Row],[Units Sold]]</f>
        <v>664.30000000000007</v>
      </c>
      <c r="M2349" s="7">
        <f>raw[[#This Row],[Unit Cost]]*raw[[#This Row],[Units Sold]]</f>
        <v>445.06</v>
      </c>
      <c r="N2349" s="7">
        <f>raw[[#This Row],[Total Revenue]]-raw[[#This Row],[Total Cost]]</f>
        <v>219.24000000000007</v>
      </c>
    </row>
    <row r="2350" spans="1:14" x14ac:dyDescent="0.25">
      <c r="A2350" t="s">
        <v>246</v>
      </c>
      <c r="B2350" t="s">
        <v>87</v>
      </c>
      <c r="C2350" t="s">
        <v>53</v>
      </c>
      <c r="D2350" t="s">
        <v>16</v>
      </c>
      <c r="E2350" t="s">
        <v>39</v>
      </c>
      <c r="F2350" s="1">
        <v>41246</v>
      </c>
      <c r="G2350">
        <v>572554910</v>
      </c>
      <c r="H2350" s="1">
        <v>41259</v>
      </c>
      <c r="I2350">
        <v>1</v>
      </c>
      <c r="J2350" s="6">
        <v>437.2</v>
      </c>
      <c r="K2350" s="6">
        <v>263.33</v>
      </c>
      <c r="L2350" s="7">
        <f>raw[[#This Row],[Unit Price]]*raw[[#This Row],[Units Sold]]</f>
        <v>437.2</v>
      </c>
      <c r="M2350" s="7">
        <f>raw[[#This Row],[Unit Cost]]*raw[[#This Row],[Units Sold]]</f>
        <v>263.33</v>
      </c>
      <c r="N2350" s="7">
        <f>raw[[#This Row],[Total Revenue]]-raw[[#This Row],[Total Cost]]</f>
        <v>173.87</v>
      </c>
    </row>
    <row r="2351" spans="1:14" x14ac:dyDescent="0.25">
      <c r="A2351" t="s">
        <v>18</v>
      </c>
      <c r="B2351" t="s">
        <v>41</v>
      </c>
      <c r="C2351" t="s">
        <v>53</v>
      </c>
      <c r="D2351" t="s">
        <v>24</v>
      </c>
      <c r="E2351" t="s">
        <v>39</v>
      </c>
      <c r="F2351" s="1">
        <v>41659</v>
      </c>
      <c r="G2351">
        <v>811459910</v>
      </c>
      <c r="H2351" s="1">
        <v>41700</v>
      </c>
      <c r="I2351">
        <v>13</v>
      </c>
      <c r="J2351" s="6">
        <v>437.2</v>
      </c>
      <c r="K2351" s="6">
        <v>263.33</v>
      </c>
      <c r="L2351" s="7">
        <f>raw[[#This Row],[Unit Price]]*raw[[#This Row],[Units Sold]]</f>
        <v>5683.5999999999995</v>
      </c>
      <c r="M2351" s="7">
        <f>raw[[#This Row],[Unit Cost]]*raw[[#This Row],[Units Sold]]</f>
        <v>3423.29</v>
      </c>
      <c r="N2351" s="7">
        <f>raw[[#This Row],[Total Revenue]]-raw[[#This Row],[Total Cost]]</f>
        <v>2260.3099999999995</v>
      </c>
    </row>
    <row r="2352" spans="1:14" x14ac:dyDescent="0.25">
      <c r="A2352" t="s">
        <v>18</v>
      </c>
      <c r="B2352" t="s">
        <v>51</v>
      </c>
      <c r="C2352" t="s">
        <v>50</v>
      </c>
      <c r="D2352" t="s">
        <v>24</v>
      </c>
      <c r="E2352" t="s">
        <v>17</v>
      </c>
      <c r="F2352" s="1">
        <v>42608</v>
      </c>
      <c r="G2352">
        <v>315997540</v>
      </c>
      <c r="H2352" s="1">
        <v>42635</v>
      </c>
      <c r="I2352">
        <v>16</v>
      </c>
      <c r="J2352" s="6">
        <v>81.73</v>
      </c>
      <c r="K2352" s="6">
        <v>56.67</v>
      </c>
      <c r="L2352" s="7">
        <f>raw[[#This Row],[Unit Price]]*raw[[#This Row],[Units Sold]]</f>
        <v>1307.68</v>
      </c>
      <c r="M2352" s="7">
        <f>raw[[#This Row],[Unit Cost]]*raw[[#This Row],[Units Sold]]</f>
        <v>906.72</v>
      </c>
      <c r="N2352" s="7">
        <f>raw[[#This Row],[Total Revenue]]-raw[[#This Row],[Total Cost]]</f>
        <v>400.96000000000004</v>
      </c>
    </row>
    <row r="2353" spans="1:14" x14ac:dyDescent="0.25">
      <c r="A2353" t="s">
        <v>18</v>
      </c>
      <c r="B2353" t="s">
        <v>55</v>
      </c>
      <c r="C2353" t="s">
        <v>20</v>
      </c>
      <c r="D2353" t="s">
        <v>16</v>
      </c>
      <c r="E2353" t="s">
        <v>21</v>
      </c>
      <c r="F2353" s="1">
        <v>42339</v>
      </c>
      <c r="G2353">
        <v>348716628</v>
      </c>
      <c r="H2353" s="1">
        <v>42374</v>
      </c>
      <c r="I2353">
        <v>3</v>
      </c>
      <c r="J2353" s="6">
        <v>47.45</v>
      </c>
      <c r="K2353" s="6">
        <v>31.79</v>
      </c>
      <c r="L2353" s="7">
        <f>raw[[#This Row],[Unit Price]]*raw[[#This Row],[Units Sold]]</f>
        <v>142.35000000000002</v>
      </c>
      <c r="M2353" s="7">
        <f>raw[[#This Row],[Unit Cost]]*raw[[#This Row],[Units Sold]]</f>
        <v>95.37</v>
      </c>
      <c r="N2353" s="7">
        <f>raw[[#This Row],[Total Revenue]]-raw[[#This Row],[Total Cost]]</f>
        <v>46.980000000000018</v>
      </c>
    </row>
    <row r="2354" spans="1:14" x14ac:dyDescent="0.25">
      <c r="A2354" t="s">
        <v>247</v>
      </c>
      <c r="B2354" t="s">
        <v>138</v>
      </c>
      <c r="C2354" t="s">
        <v>44</v>
      </c>
      <c r="D2354" t="s">
        <v>24</v>
      </c>
      <c r="E2354" t="s">
        <v>29</v>
      </c>
      <c r="F2354" s="1">
        <v>42253</v>
      </c>
      <c r="G2354">
        <v>892478501</v>
      </c>
      <c r="H2354" s="1">
        <v>42296</v>
      </c>
      <c r="I2354">
        <v>5</v>
      </c>
      <c r="J2354" s="6">
        <v>109.28</v>
      </c>
      <c r="K2354" s="6">
        <v>35.840000000000003</v>
      </c>
      <c r="L2354" s="7">
        <f>raw[[#This Row],[Unit Price]]*raw[[#This Row],[Units Sold]]</f>
        <v>546.4</v>
      </c>
      <c r="M2354" s="7">
        <f>raw[[#This Row],[Unit Cost]]*raw[[#This Row],[Units Sold]]</f>
        <v>179.20000000000002</v>
      </c>
      <c r="N2354" s="7">
        <f>raw[[#This Row],[Total Revenue]]-raw[[#This Row],[Total Cost]]</f>
        <v>367.19999999999993</v>
      </c>
    </row>
    <row r="2355" spans="1:14" x14ac:dyDescent="0.25">
      <c r="A2355" t="s">
        <v>104</v>
      </c>
      <c r="B2355" t="s">
        <v>142</v>
      </c>
      <c r="C2355" t="s">
        <v>35</v>
      </c>
      <c r="D2355" t="s">
        <v>24</v>
      </c>
      <c r="E2355" t="s">
        <v>21</v>
      </c>
      <c r="F2355" s="1">
        <v>42755</v>
      </c>
      <c r="G2355">
        <v>200456988</v>
      </c>
      <c r="H2355" s="1">
        <v>42771</v>
      </c>
      <c r="I2355">
        <v>14</v>
      </c>
      <c r="J2355" s="6">
        <v>421.89</v>
      </c>
      <c r="K2355" s="6">
        <v>364.69</v>
      </c>
      <c r="L2355" s="7">
        <f>raw[[#This Row],[Unit Price]]*raw[[#This Row],[Units Sold]]</f>
        <v>5906.46</v>
      </c>
      <c r="M2355" s="7">
        <f>raw[[#This Row],[Unit Cost]]*raw[[#This Row],[Units Sold]]</f>
        <v>5105.66</v>
      </c>
      <c r="N2355" s="7">
        <f>raw[[#This Row],[Total Revenue]]-raw[[#This Row],[Total Cost]]</f>
        <v>800.80000000000018</v>
      </c>
    </row>
    <row r="2356" spans="1:14" x14ac:dyDescent="0.25">
      <c r="A2356" t="s">
        <v>18</v>
      </c>
      <c r="B2356" t="s">
        <v>126</v>
      </c>
      <c r="C2356" t="s">
        <v>23</v>
      </c>
      <c r="D2356" t="s">
        <v>24</v>
      </c>
      <c r="E2356" t="s">
        <v>39</v>
      </c>
      <c r="F2356" s="1">
        <v>41876</v>
      </c>
      <c r="G2356">
        <v>646138417</v>
      </c>
      <c r="H2356" s="1">
        <v>41912</v>
      </c>
      <c r="I2356">
        <v>9</v>
      </c>
      <c r="J2356" s="6">
        <v>154.06</v>
      </c>
      <c r="K2356" s="6">
        <v>90.93</v>
      </c>
      <c r="L2356" s="7">
        <f>raw[[#This Row],[Unit Price]]*raw[[#This Row],[Units Sold]]</f>
        <v>1386.54</v>
      </c>
      <c r="M2356" s="7">
        <f>raw[[#This Row],[Unit Cost]]*raw[[#This Row],[Units Sold]]</f>
        <v>818.37000000000012</v>
      </c>
      <c r="N2356" s="7">
        <f>raw[[#This Row],[Total Revenue]]-raw[[#This Row],[Total Cost]]</f>
        <v>568.16999999999985</v>
      </c>
    </row>
    <row r="2357" spans="1:14" x14ac:dyDescent="0.25">
      <c r="A2357" t="s">
        <v>247</v>
      </c>
      <c r="B2357" t="s">
        <v>132</v>
      </c>
      <c r="C2357" t="s">
        <v>46</v>
      </c>
      <c r="D2357" t="s">
        <v>24</v>
      </c>
      <c r="E2357" t="s">
        <v>17</v>
      </c>
      <c r="F2357" s="1">
        <v>42182</v>
      </c>
      <c r="G2357">
        <v>173321616</v>
      </c>
      <c r="H2357" s="1">
        <v>42200</v>
      </c>
      <c r="I2357">
        <v>14</v>
      </c>
      <c r="J2357" s="6">
        <v>152.58000000000001</v>
      </c>
      <c r="K2357" s="6">
        <v>97.44</v>
      </c>
      <c r="L2357" s="7">
        <f>raw[[#This Row],[Unit Price]]*raw[[#This Row],[Units Sold]]</f>
        <v>2136.1200000000003</v>
      </c>
      <c r="M2357" s="7">
        <f>raw[[#This Row],[Unit Cost]]*raw[[#This Row],[Units Sold]]</f>
        <v>1364.1599999999999</v>
      </c>
      <c r="N2357" s="7">
        <f>raw[[#This Row],[Total Revenue]]-raw[[#This Row],[Total Cost]]</f>
        <v>771.96000000000049</v>
      </c>
    </row>
    <row r="2358" spans="1:14" x14ac:dyDescent="0.25">
      <c r="A2358" t="s">
        <v>30</v>
      </c>
      <c r="B2358" t="s">
        <v>102</v>
      </c>
      <c r="C2358" t="s">
        <v>46</v>
      </c>
      <c r="D2358" t="s">
        <v>24</v>
      </c>
      <c r="E2358" t="s">
        <v>39</v>
      </c>
      <c r="F2358" s="1">
        <v>41099</v>
      </c>
      <c r="G2358">
        <v>846117913</v>
      </c>
      <c r="H2358" s="1">
        <v>41145</v>
      </c>
      <c r="I2358">
        <v>7</v>
      </c>
      <c r="J2358" s="6">
        <v>152.58000000000001</v>
      </c>
      <c r="K2358" s="6">
        <v>97.44</v>
      </c>
      <c r="L2358" s="7">
        <f>raw[[#This Row],[Unit Price]]*raw[[#This Row],[Units Sold]]</f>
        <v>1068.0600000000002</v>
      </c>
      <c r="M2358" s="7">
        <f>raw[[#This Row],[Unit Cost]]*raw[[#This Row],[Units Sold]]</f>
        <v>682.07999999999993</v>
      </c>
      <c r="N2358" s="7">
        <f>raw[[#This Row],[Total Revenue]]-raw[[#This Row],[Total Cost]]</f>
        <v>385.98000000000025</v>
      </c>
    </row>
    <row r="2359" spans="1:14" x14ac:dyDescent="0.25">
      <c r="A2359" t="s">
        <v>18</v>
      </c>
      <c r="B2359" t="s">
        <v>126</v>
      </c>
      <c r="C2359" t="s">
        <v>44</v>
      </c>
      <c r="D2359" t="s">
        <v>16</v>
      </c>
      <c r="E2359" t="s">
        <v>29</v>
      </c>
      <c r="F2359" s="1">
        <v>40589</v>
      </c>
      <c r="G2359">
        <v>298951137</v>
      </c>
      <c r="H2359" s="1">
        <v>40625</v>
      </c>
      <c r="I2359">
        <v>9</v>
      </c>
      <c r="J2359" s="6">
        <v>109.28</v>
      </c>
      <c r="K2359" s="6">
        <v>35.840000000000003</v>
      </c>
      <c r="L2359" s="7">
        <f>raw[[#This Row],[Unit Price]]*raw[[#This Row],[Units Sold]]</f>
        <v>983.52</v>
      </c>
      <c r="M2359" s="7">
        <f>raw[[#This Row],[Unit Cost]]*raw[[#This Row],[Units Sold]]</f>
        <v>322.56000000000006</v>
      </c>
      <c r="N2359" s="7">
        <f>raw[[#This Row],[Total Revenue]]-raw[[#This Row],[Total Cost]]</f>
        <v>660.95999999999992</v>
      </c>
    </row>
    <row r="2360" spans="1:14" x14ac:dyDescent="0.25">
      <c r="A2360" t="s">
        <v>78</v>
      </c>
      <c r="B2360" t="s">
        <v>60</v>
      </c>
      <c r="C2360" t="s">
        <v>23</v>
      </c>
      <c r="D2360" t="s">
        <v>24</v>
      </c>
      <c r="E2360" t="s">
        <v>39</v>
      </c>
      <c r="F2360" s="1">
        <v>40236</v>
      </c>
      <c r="G2360">
        <v>286557614</v>
      </c>
      <c r="H2360" s="1">
        <v>40258</v>
      </c>
      <c r="I2360">
        <v>13</v>
      </c>
      <c r="J2360" s="6">
        <v>154.06</v>
      </c>
      <c r="K2360" s="6">
        <v>90.93</v>
      </c>
      <c r="L2360" s="7">
        <f>raw[[#This Row],[Unit Price]]*raw[[#This Row],[Units Sold]]</f>
        <v>2002.78</v>
      </c>
      <c r="M2360" s="7">
        <f>raw[[#This Row],[Unit Cost]]*raw[[#This Row],[Units Sold]]</f>
        <v>1182.0900000000001</v>
      </c>
      <c r="N2360" s="7">
        <f>raw[[#This Row],[Total Revenue]]-raw[[#This Row],[Total Cost]]</f>
        <v>820.68999999999983</v>
      </c>
    </row>
    <row r="2361" spans="1:14" x14ac:dyDescent="0.25">
      <c r="A2361" t="s">
        <v>18</v>
      </c>
      <c r="B2361" t="s">
        <v>19</v>
      </c>
      <c r="C2361" t="s">
        <v>44</v>
      </c>
      <c r="D2361" t="s">
        <v>16</v>
      </c>
      <c r="E2361" t="s">
        <v>21</v>
      </c>
      <c r="F2361" s="1">
        <v>41399</v>
      </c>
      <c r="G2361">
        <v>833986175</v>
      </c>
      <c r="H2361" s="1">
        <v>41425</v>
      </c>
      <c r="I2361">
        <v>6</v>
      </c>
      <c r="J2361" s="6">
        <v>109.28</v>
      </c>
      <c r="K2361" s="6">
        <v>35.840000000000003</v>
      </c>
      <c r="L2361" s="7">
        <f>raw[[#This Row],[Unit Price]]*raw[[#This Row],[Units Sold]]</f>
        <v>655.68000000000006</v>
      </c>
      <c r="M2361" s="7">
        <f>raw[[#This Row],[Unit Cost]]*raw[[#This Row],[Units Sold]]</f>
        <v>215.04000000000002</v>
      </c>
      <c r="N2361" s="7">
        <f>raw[[#This Row],[Total Revenue]]-raw[[#This Row],[Total Cost]]</f>
        <v>440.64000000000004</v>
      </c>
    </row>
    <row r="2362" spans="1:14" x14ac:dyDescent="0.25">
      <c r="A2362" t="s">
        <v>104</v>
      </c>
      <c r="B2362" t="s">
        <v>185</v>
      </c>
      <c r="C2362" t="s">
        <v>44</v>
      </c>
      <c r="D2362" t="s">
        <v>24</v>
      </c>
      <c r="E2362" t="s">
        <v>17</v>
      </c>
      <c r="F2362" s="1">
        <v>40292</v>
      </c>
      <c r="G2362">
        <v>686598145</v>
      </c>
      <c r="H2362" s="1">
        <v>40322</v>
      </c>
      <c r="I2362">
        <v>14</v>
      </c>
      <c r="J2362" s="6">
        <v>109.28</v>
      </c>
      <c r="K2362" s="6">
        <v>35.840000000000003</v>
      </c>
      <c r="L2362" s="7">
        <f>raw[[#This Row],[Unit Price]]*raw[[#This Row],[Units Sold]]</f>
        <v>1529.92</v>
      </c>
      <c r="M2362" s="7">
        <f>raw[[#This Row],[Unit Cost]]*raw[[#This Row],[Units Sold]]</f>
        <v>501.76000000000005</v>
      </c>
      <c r="N2362" s="7">
        <f>raw[[#This Row],[Total Revenue]]-raw[[#This Row],[Total Cost]]</f>
        <v>1028.1600000000001</v>
      </c>
    </row>
    <row r="2363" spans="1:14" x14ac:dyDescent="0.25">
      <c r="A2363" t="s">
        <v>18</v>
      </c>
      <c r="B2363" t="s">
        <v>85</v>
      </c>
      <c r="C2363" t="s">
        <v>53</v>
      </c>
      <c r="D2363" t="s">
        <v>24</v>
      </c>
      <c r="E2363" t="s">
        <v>29</v>
      </c>
      <c r="F2363" s="1">
        <v>40433</v>
      </c>
      <c r="G2363">
        <v>460067355</v>
      </c>
      <c r="H2363" s="1">
        <v>40440</v>
      </c>
      <c r="I2363">
        <v>5</v>
      </c>
      <c r="J2363" s="6">
        <v>437.2</v>
      </c>
      <c r="K2363" s="6">
        <v>263.33</v>
      </c>
      <c r="L2363" s="7">
        <f>raw[[#This Row],[Unit Price]]*raw[[#This Row],[Units Sold]]</f>
        <v>2186</v>
      </c>
      <c r="M2363" s="7">
        <f>raw[[#This Row],[Unit Cost]]*raw[[#This Row],[Units Sold]]</f>
        <v>1316.6499999999999</v>
      </c>
      <c r="N2363" s="7">
        <f>raw[[#This Row],[Total Revenue]]-raw[[#This Row],[Total Cost]]</f>
        <v>869.35000000000014</v>
      </c>
    </row>
    <row r="2364" spans="1:14" x14ac:dyDescent="0.25">
      <c r="A2364" t="s">
        <v>18</v>
      </c>
      <c r="B2364" t="s">
        <v>27</v>
      </c>
      <c r="C2364" t="s">
        <v>26</v>
      </c>
      <c r="D2364" t="s">
        <v>24</v>
      </c>
      <c r="E2364" t="s">
        <v>17</v>
      </c>
      <c r="F2364" s="1">
        <v>40197</v>
      </c>
      <c r="G2364">
        <v>390380132</v>
      </c>
      <c r="H2364" s="1">
        <v>40242</v>
      </c>
      <c r="I2364">
        <v>2</v>
      </c>
      <c r="J2364" s="6">
        <v>668.27</v>
      </c>
      <c r="K2364" s="6">
        <v>502.54</v>
      </c>
      <c r="L2364" s="7">
        <f>raw[[#This Row],[Unit Price]]*raw[[#This Row],[Units Sold]]</f>
        <v>1336.54</v>
      </c>
      <c r="M2364" s="7">
        <f>raw[[#This Row],[Unit Cost]]*raw[[#This Row],[Units Sold]]</f>
        <v>1005.08</v>
      </c>
      <c r="N2364" s="7">
        <f>raw[[#This Row],[Total Revenue]]-raw[[#This Row],[Total Cost]]</f>
        <v>331.45999999999992</v>
      </c>
    </row>
    <row r="2365" spans="1:14" x14ac:dyDescent="0.25">
      <c r="A2365" t="s">
        <v>18</v>
      </c>
      <c r="B2365" t="s">
        <v>86</v>
      </c>
      <c r="C2365" t="s">
        <v>33</v>
      </c>
      <c r="D2365" t="s">
        <v>24</v>
      </c>
      <c r="E2365" t="s">
        <v>29</v>
      </c>
      <c r="F2365" s="1">
        <v>42497</v>
      </c>
      <c r="G2365">
        <v>783835303</v>
      </c>
      <c r="H2365" s="1">
        <v>42511</v>
      </c>
      <c r="I2365">
        <v>5</v>
      </c>
      <c r="J2365" s="6">
        <v>255.28</v>
      </c>
      <c r="K2365" s="6">
        <v>159.41999999999999</v>
      </c>
      <c r="L2365" s="7">
        <f>raw[[#This Row],[Unit Price]]*raw[[#This Row],[Units Sold]]</f>
        <v>1276.4000000000001</v>
      </c>
      <c r="M2365" s="7">
        <f>raw[[#This Row],[Unit Cost]]*raw[[#This Row],[Units Sold]]</f>
        <v>797.09999999999991</v>
      </c>
      <c r="N2365" s="7">
        <f>raw[[#This Row],[Total Revenue]]-raw[[#This Row],[Total Cost]]</f>
        <v>479.30000000000018</v>
      </c>
    </row>
    <row r="2366" spans="1:14" x14ac:dyDescent="0.25">
      <c r="A2366" t="s">
        <v>30</v>
      </c>
      <c r="B2366" t="s">
        <v>164</v>
      </c>
      <c r="C2366" t="s">
        <v>50</v>
      </c>
      <c r="D2366" t="s">
        <v>16</v>
      </c>
      <c r="E2366" t="s">
        <v>39</v>
      </c>
      <c r="F2366" s="1">
        <v>42338</v>
      </c>
      <c r="G2366">
        <v>667044198</v>
      </c>
      <c r="H2366" s="1">
        <v>42341</v>
      </c>
      <c r="I2366">
        <v>3</v>
      </c>
      <c r="J2366" s="6">
        <v>81.73</v>
      </c>
      <c r="K2366" s="6">
        <v>56.67</v>
      </c>
      <c r="L2366" s="7">
        <f>raw[[#This Row],[Unit Price]]*raw[[#This Row],[Units Sold]]</f>
        <v>245.19</v>
      </c>
      <c r="M2366" s="7">
        <f>raw[[#This Row],[Unit Cost]]*raw[[#This Row],[Units Sold]]</f>
        <v>170.01</v>
      </c>
      <c r="N2366" s="7">
        <f>raw[[#This Row],[Total Revenue]]-raw[[#This Row],[Total Cost]]</f>
        <v>75.180000000000007</v>
      </c>
    </row>
    <row r="2367" spans="1:14" x14ac:dyDescent="0.25">
      <c r="A2367" t="s">
        <v>30</v>
      </c>
      <c r="B2367" t="s">
        <v>83</v>
      </c>
      <c r="C2367" t="s">
        <v>33</v>
      </c>
      <c r="D2367" t="s">
        <v>16</v>
      </c>
      <c r="E2367" t="s">
        <v>29</v>
      </c>
      <c r="F2367" s="1">
        <v>42028</v>
      </c>
      <c r="G2367">
        <v>936930644</v>
      </c>
      <c r="H2367" s="1">
        <v>42067</v>
      </c>
      <c r="I2367">
        <v>12</v>
      </c>
      <c r="J2367" s="6">
        <v>255.28</v>
      </c>
      <c r="K2367" s="6">
        <v>159.41999999999999</v>
      </c>
      <c r="L2367" s="7">
        <f>raw[[#This Row],[Unit Price]]*raw[[#This Row],[Units Sold]]</f>
        <v>3063.36</v>
      </c>
      <c r="M2367" s="7">
        <f>raw[[#This Row],[Unit Cost]]*raw[[#This Row],[Units Sold]]</f>
        <v>1913.04</v>
      </c>
      <c r="N2367" s="7">
        <f>raw[[#This Row],[Total Revenue]]-raw[[#This Row],[Total Cost]]</f>
        <v>1150.3200000000002</v>
      </c>
    </row>
    <row r="2368" spans="1:14" x14ac:dyDescent="0.25">
      <c r="A2368" t="s">
        <v>78</v>
      </c>
      <c r="B2368" t="s">
        <v>211</v>
      </c>
      <c r="C2368" t="s">
        <v>50</v>
      </c>
      <c r="D2368" t="s">
        <v>24</v>
      </c>
      <c r="E2368" t="s">
        <v>29</v>
      </c>
      <c r="F2368" s="1">
        <v>41497</v>
      </c>
      <c r="G2368">
        <v>310730969</v>
      </c>
      <c r="H2368" s="1">
        <v>41506</v>
      </c>
      <c r="I2368">
        <v>2</v>
      </c>
      <c r="J2368" s="6">
        <v>81.73</v>
      </c>
      <c r="K2368" s="6">
        <v>56.67</v>
      </c>
      <c r="L2368" s="7">
        <f>raw[[#This Row],[Unit Price]]*raw[[#This Row],[Units Sold]]</f>
        <v>163.46</v>
      </c>
      <c r="M2368" s="7">
        <f>raw[[#This Row],[Unit Cost]]*raw[[#This Row],[Units Sold]]</f>
        <v>113.34</v>
      </c>
      <c r="N2368" s="7">
        <f>raw[[#This Row],[Total Revenue]]-raw[[#This Row],[Total Cost]]</f>
        <v>50.120000000000005</v>
      </c>
    </row>
    <row r="2369" spans="1:14" x14ac:dyDescent="0.25">
      <c r="A2369" t="s">
        <v>245</v>
      </c>
      <c r="B2369" t="s">
        <v>210</v>
      </c>
      <c r="C2369" t="s">
        <v>44</v>
      </c>
      <c r="D2369" t="s">
        <v>24</v>
      </c>
      <c r="E2369" t="s">
        <v>29</v>
      </c>
      <c r="F2369" s="1">
        <v>42450</v>
      </c>
      <c r="G2369">
        <v>275994002</v>
      </c>
      <c r="H2369" s="1">
        <v>42491</v>
      </c>
      <c r="I2369">
        <v>3</v>
      </c>
      <c r="J2369" s="6">
        <v>109.28</v>
      </c>
      <c r="K2369" s="6">
        <v>35.840000000000003</v>
      </c>
      <c r="L2369" s="7">
        <f>raw[[#This Row],[Unit Price]]*raw[[#This Row],[Units Sold]]</f>
        <v>327.84000000000003</v>
      </c>
      <c r="M2369" s="7">
        <f>raw[[#This Row],[Unit Cost]]*raw[[#This Row],[Units Sold]]</f>
        <v>107.52000000000001</v>
      </c>
      <c r="N2369" s="7">
        <f>raw[[#This Row],[Total Revenue]]-raw[[#This Row],[Total Cost]]</f>
        <v>220.32000000000002</v>
      </c>
    </row>
    <row r="2370" spans="1:14" x14ac:dyDescent="0.25">
      <c r="A2370" t="s">
        <v>247</v>
      </c>
      <c r="B2370" t="s">
        <v>215</v>
      </c>
      <c r="C2370" t="s">
        <v>50</v>
      </c>
      <c r="D2370" t="s">
        <v>24</v>
      </c>
      <c r="E2370" t="s">
        <v>21</v>
      </c>
      <c r="F2370" s="1">
        <v>41446</v>
      </c>
      <c r="G2370">
        <v>140581071</v>
      </c>
      <c r="H2370" s="1">
        <v>41470</v>
      </c>
      <c r="I2370">
        <v>17</v>
      </c>
      <c r="J2370" s="6">
        <v>81.73</v>
      </c>
      <c r="K2370" s="6">
        <v>56.67</v>
      </c>
      <c r="L2370" s="7">
        <f>raw[[#This Row],[Unit Price]]*raw[[#This Row],[Units Sold]]</f>
        <v>1389.41</v>
      </c>
      <c r="M2370" s="7">
        <f>raw[[#This Row],[Unit Cost]]*raw[[#This Row],[Units Sold]]</f>
        <v>963.39</v>
      </c>
      <c r="N2370" s="7">
        <f>raw[[#This Row],[Total Revenue]]-raw[[#This Row],[Total Cost]]</f>
        <v>426.0200000000001</v>
      </c>
    </row>
    <row r="2371" spans="1:14" x14ac:dyDescent="0.25">
      <c r="A2371" t="s">
        <v>245</v>
      </c>
      <c r="B2371" t="s">
        <v>128</v>
      </c>
      <c r="C2371" t="s">
        <v>35</v>
      </c>
      <c r="D2371" t="s">
        <v>16</v>
      </c>
      <c r="E2371" t="s">
        <v>29</v>
      </c>
      <c r="F2371" s="1">
        <v>42348</v>
      </c>
      <c r="G2371">
        <v>182666003</v>
      </c>
      <c r="H2371" s="1">
        <v>42387</v>
      </c>
      <c r="I2371">
        <v>6</v>
      </c>
      <c r="J2371" s="6">
        <v>421.89</v>
      </c>
      <c r="K2371" s="6">
        <v>364.69</v>
      </c>
      <c r="L2371" s="7">
        <f>raw[[#This Row],[Unit Price]]*raw[[#This Row],[Units Sold]]</f>
        <v>2531.34</v>
      </c>
      <c r="M2371" s="7">
        <f>raw[[#This Row],[Unit Cost]]*raw[[#This Row],[Units Sold]]</f>
        <v>2188.14</v>
      </c>
      <c r="N2371" s="7">
        <f>raw[[#This Row],[Total Revenue]]-raw[[#This Row],[Total Cost]]</f>
        <v>343.20000000000027</v>
      </c>
    </row>
    <row r="2372" spans="1:14" x14ac:dyDescent="0.25">
      <c r="A2372" t="s">
        <v>18</v>
      </c>
      <c r="B2372" t="s">
        <v>172</v>
      </c>
      <c r="C2372" t="s">
        <v>23</v>
      </c>
      <c r="D2372" t="s">
        <v>16</v>
      </c>
      <c r="E2372" t="s">
        <v>21</v>
      </c>
      <c r="F2372" s="1">
        <v>41113</v>
      </c>
      <c r="G2372">
        <v>300735127</v>
      </c>
      <c r="H2372" s="1">
        <v>41138</v>
      </c>
      <c r="I2372">
        <v>5</v>
      </c>
      <c r="J2372" s="6">
        <v>154.06</v>
      </c>
      <c r="K2372" s="6">
        <v>90.93</v>
      </c>
      <c r="L2372" s="7">
        <f>raw[[#This Row],[Unit Price]]*raw[[#This Row],[Units Sold]]</f>
        <v>770.3</v>
      </c>
      <c r="M2372" s="7">
        <f>raw[[#This Row],[Unit Cost]]*raw[[#This Row],[Units Sold]]</f>
        <v>454.65000000000003</v>
      </c>
      <c r="N2372" s="7">
        <f>raw[[#This Row],[Total Revenue]]-raw[[#This Row],[Total Cost]]</f>
        <v>315.64999999999992</v>
      </c>
    </row>
    <row r="2373" spans="1:14" x14ac:dyDescent="0.25">
      <c r="A2373" t="s">
        <v>245</v>
      </c>
      <c r="B2373" t="s">
        <v>175</v>
      </c>
      <c r="C2373" t="s">
        <v>67</v>
      </c>
      <c r="D2373" t="s">
        <v>24</v>
      </c>
      <c r="E2373" t="s">
        <v>29</v>
      </c>
      <c r="F2373" s="1">
        <v>40999</v>
      </c>
      <c r="G2373">
        <v>463587272</v>
      </c>
      <c r="H2373" s="1">
        <v>41013</v>
      </c>
      <c r="I2373">
        <v>8</v>
      </c>
      <c r="J2373" s="6">
        <v>9.33</v>
      </c>
      <c r="K2373" s="6">
        <v>6.92</v>
      </c>
      <c r="L2373" s="7">
        <f>raw[[#This Row],[Unit Price]]*raw[[#This Row],[Units Sold]]</f>
        <v>74.64</v>
      </c>
      <c r="M2373" s="7">
        <f>raw[[#This Row],[Unit Cost]]*raw[[#This Row],[Units Sold]]</f>
        <v>55.36</v>
      </c>
      <c r="N2373" s="7">
        <f>raw[[#This Row],[Total Revenue]]-raw[[#This Row],[Total Cost]]</f>
        <v>19.28</v>
      </c>
    </row>
    <row r="2374" spans="1:14" x14ac:dyDescent="0.25">
      <c r="A2374" t="s">
        <v>247</v>
      </c>
      <c r="B2374" t="s">
        <v>158</v>
      </c>
      <c r="C2374" t="s">
        <v>38</v>
      </c>
      <c r="D2374" t="s">
        <v>16</v>
      </c>
      <c r="E2374" t="s">
        <v>39</v>
      </c>
      <c r="F2374" s="1">
        <v>42888</v>
      </c>
      <c r="G2374">
        <v>260333764</v>
      </c>
      <c r="H2374" s="1">
        <v>42938</v>
      </c>
      <c r="I2374">
        <v>12</v>
      </c>
      <c r="J2374" s="6">
        <v>205.7</v>
      </c>
      <c r="K2374" s="6">
        <v>117.11</v>
      </c>
      <c r="L2374" s="7">
        <f>raw[[#This Row],[Unit Price]]*raw[[#This Row],[Units Sold]]</f>
        <v>2468.3999999999996</v>
      </c>
      <c r="M2374" s="7">
        <f>raw[[#This Row],[Unit Cost]]*raw[[#This Row],[Units Sold]]</f>
        <v>1405.32</v>
      </c>
      <c r="N2374" s="7">
        <f>raw[[#This Row],[Total Revenue]]-raw[[#This Row],[Total Cost]]</f>
        <v>1063.0799999999997</v>
      </c>
    </row>
    <row r="2375" spans="1:14" x14ac:dyDescent="0.25">
      <c r="A2375" t="s">
        <v>246</v>
      </c>
      <c r="B2375" t="s">
        <v>201</v>
      </c>
      <c r="C2375" t="s">
        <v>46</v>
      </c>
      <c r="D2375" t="s">
        <v>16</v>
      </c>
      <c r="E2375" t="s">
        <v>21</v>
      </c>
      <c r="F2375" s="1">
        <v>41135</v>
      </c>
      <c r="G2375">
        <v>250398433</v>
      </c>
      <c r="H2375" s="1">
        <v>41148</v>
      </c>
      <c r="I2375">
        <v>12</v>
      </c>
      <c r="J2375" s="6">
        <v>152.58000000000001</v>
      </c>
      <c r="K2375" s="6">
        <v>97.44</v>
      </c>
      <c r="L2375" s="7">
        <f>raw[[#This Row],[Unit Price]]*raw[[#This Row],[Units Sold]]</f>
        <v>1830.96</v>
      </c>
      <c r="M2375" s="7">
        <f>raw[[#This Row],[Unit Cost]]*raw[[#This Row],[Units Sold]]</f>
        <v>1169.28</v>
      </c>
      <c r="N2375" s="7">
        <f>raw[[#This Row],[Total Revenue]]-raw[[#This Row],[Total Cost]]</f>
        <v>661.68000000000006</v>
      </c>
    </row>
    <row r="2376" spans="1:14" x14ac:dyDescent="0.25">
      <c r="A2376" t="s">
        <v>245</v>
      </c>
      <c r="B2376" t="s">
        <v>34</v>
      </c>
      <c r="C2376" t="s">
        <v>38</v>
      </c>
      <c r="D2376" t="s">
        <v>24</v>
      </c>
      <c r="E2376" t="s">
        <v>21</v>
      </c>
      <c r="F2376" s="1">
        <v>41551</v>
      </c>
      <c r="G2376">
        <v>613517606</v>
      </c>
      <c r="H2376" s="1">
        <v>41601</v>
      </c>
      <c r="I2376">
        <v>4</v>
      </c>
      <c r="J2376" s="6">
        <v>205.7</v>
      </c>
      <c r="K2376" s="6">
        <v>117.11</v>
      </c>
      <c r="L2376" s="7">
        <f>raw[[#This Row],[Unit Price]]*raw[[#This Row],[Units Sold]]</f>
        <v>822.8</v>
      </c>
      <c r="M2376" s="7">
        <f>raw[[#This Row],[Unit Cost]]*raw[[#This Row],[Units Sold]]</f>
        <v>468.44</v>
      </c>
      <c r="N2376" s="7">
        <f>raw[[#This Row],[Total Revenue]]-raw[[#This Row],[Total Cost]]</f>
        <v>354.35999999999996</v>
      </c>
    </row>
    <row r="2377" spans="1:14" x14ac:dyDescent="0.25">
      <c r="A2377" t="s">
        <v>245</v>
      </c>
      <c r="B2377" t="s">
        <v>128</v>
      </c>
      <c r="C2377" t="s">
        <v>26</v>
      </c>
      <c r="D2377" t="s">
        <v>16</v>
      </c>
      <c r="E2377" t="s">
        <v>29</v>
      </c>
      <c r="F2377" s="1">
        <v>40651</v>
      </c>
      <c r="G2377">
        <v>699740111</v>
      </c>
      <c r="H2377" s="1">
        <v>40694</v>
      </c>
      <c r="I2377">
        <v>13</v>
      </c>
      <c r="J2377" s="6">
        <v>668.27</v>
      </c>
      <c r="K2377" s="6">
        <v>502.54</v>
      </c>
      <c r="L2377" s="7">
        <f>raw[[#This Row],[Unit Price]]*raw[[#This Row],[Units Sold]]</f>
        <v>8687.51</v>
      </c>
      <c r="M2377" s="7">
        <f>raw[[#This Row],[Unit Cost]]*raw[[#This Row],[Units Sold]]</f>
        <v>6533.02</v>
      </c>
      <c r="N2377" s="7">
        <f>raw[[#This Row],[Total Revenue]]-raw[[#This Row],[Total Cost]]</f>
        <v>2154.4899999999998</v>
      </c>
    </row>
    <row r="2378" spans="1:14" x14ac:dyDescent="0.25">
      <c r="A2378" t="s">
        <v>18</v>
      </c>
      <c r="B2378" t="s">
        <v>19</v>
      </c>
      <c r="C2378" t="s">
        <v>53</v>
      </c>
      <c r="D2378" t="s">
        <v>16</v>
      </c>
      <c r="E2378" t="s">
        <v>17</v>
      </c>
      <c r="F2378" s="1">
        <v>40873</v>
      </c>
      <c r="G2378">
        <v>379427278</v>
      </c>
      <c r="H2378" s="1">
        <v>40911</v>
      </c>
      <c r="I2378">
        <v>16</v>
      </c>
      <c r="J2378" s="6">
        <v>437.2</v>
      </c>
      <c r="K2378" s="6">
        <v>263.33</v>
      </c>
      <c r="L2378" s="7">
        <f>raw[[#This Row],[Unit Price]]*raw[[#This Row],[Units Sold]]</f>
        <v>6995.2</v>
      </c>
      <c r="M2378" s="7">
        <f>raw[[#This Row],[Unit Cost]]*raw[[#This Row],[Units Sold]]</f>
        <v>4213.28</v>
      </c>
      <c r="N2378" s="7">
        <f>raw[[#This Row],[Total Revenue]]-raw[[#This Row],[Total Cost]]</f>
        <v>2781.92</v>
      </c>
    </row>
    <row r="2379" spans="1:14" x14ac:dyDescent="0.25">
      <c r="A2379" t="s">
        <v>18</v>
      </c>
      <c r="B2379" t="s">
        <v>195</v>
      </c>
      <c r="C2379" t="s">
        <v>53</v>
      </c>
      <c r="D2379" t="s">
        <v>16</v>
      </c>
      <c r="E2379" t="s">
        <v>21</v>
      </c>
      <c r="F2379" s="1">
        <v>40896</v>
      </c>
      <c r="G2379">
        <v>493252933</v>
      </c>
      <c r="H2379" s="1">
        <v>40917</v>
      </c>
      <c r="I2379">
        <v>6</v>
      </c>
      <c r="J2379" s="6">
        <v>437.2</v>
      </c>
      <c r="K2379" s="6">
        <v>263.33</v>
      </c>
      <c r="L2379" s="7">
        <f>raw[[#This Row],[Unit Price]]*raw[[#This Row],[Units Sold]]</f>
        <v>2623.2</v>
      </c>
      <c r="M2379" s="7">
        <f>raw[[#This Row],[Unit Cost]]*raw[[#This Row],[Units Sold]]</f>
        <v>1579.98</v>
      </c>
      <c r="N2379" s="7">
        <f>raw[[#This Row],[Total Revenue]]-raw[[#This Row],[Total Cost]]</f>
        <v>1043.2199999999998</v>
      </c>
    </row>
    <row r="2380" spans="1:14" x14ac:dyDescent="0.25">
      <c r="A2380" t="s">
        <v>245</v>
      </c>
      <c r="B2380" t="s">
        <v>98</v>
      </c>
      <c r="C2380" t="s">
        <v>33</v>
      </c>
      <c r="D2380" t="s">
        <v>24</v>
      </c>
      <c r="E2380" t="s">
        <v>39</v>
      </c>
      <c r="F2380" s="1">
        <v>42551</v>
      </c>
      <c r="G2380">
        <v>602203404</v>
      </c>
      <c r="H2380" s="1">
        <v>42592</v>
      </c>
      <c r="I2380">
        <v>7</v>
      </c>
      <c r="J2380" s="6">
        <v>255.28</v>
      </c>
      <c r="K2380" s="6">
        <v>159.41999999999999</v>
      </c>
      <c r="L2380" s="7">
        <f>raw[[#This Row],[Unit Price]]*raw[[#This Row],[Units Sold]]</f>
        <v>1786.96</v>
      </c>
      <c r="M2380" s="7">
        <f>raw[[#This Row],[Unit Cost]]*raw[[#This Row],[Units Sold]]</f>
        <v>1115.9399999999998</v>
      </c>
      <c r="N2380" s="7">
        <f>raw[[#This Row],[Total Revenue]]-raw[[#This Row],[Total Cost]]</f>
        <v>671.02000000000021</v>
      </c>
    </row>
    <row r="2381" spans="1:14" x14ac:dyDescent="0.25">
      <c r="A2381" t="s">
        <v>247</v>
      </c>
      <c r="B2381" t="s">
        <v>68</v>
      </c>
      <c r="C2381" t="s">
        <v>67</v>
      </c>
      <c r="D2381" t="s">
        <v>24</v>
      </c>
      <c r="E2381" t="s">
        <v>21</v>
      </c>
      <c r="F2381" s="1">
        <v>41146</v>
      </c>
      <c r="G2381">
        <v>337577521</v>
      </c>
      <c r="H2381" s="1">
        <v>41179</v>
      </c>
      <c r="I2381">
        <v>9</v>
      </c>
      <c r="J2381" s="6">
        <v>9.33</v>
      </c>
      <c r="K2381" s="6">
        <v>6.92</v>
      </c>
      <c r="L2381" s="7">
        <f>raw[[#This Row],[Unit Price]]*raw[[#This Row],[Units Sold]]</f>
        <v>83.97</v>
      </c>
      <c r="M2381" s="7">
        <f>raw[[#This Row],[Unit Cost]]*raw[[#This Row],[Units Sold]]</f>
        <v>62.28</v>
      </c>
      <c r="N2381" s="7">
        <f>raw[[#This Row],[Total Revenue]]-raw[[#This Row],[Total Cost]]</f>
        <v>21.689999999999998</v>
      </c>
    </row>
    <row r="2382" spans="1:14" x14ac:dyDescent="0.25">
      <c r="A2382" t="s">
        <v>18</v>
      </c>
      <c r="B2382" t="s">
        <v>77</v>
      </c>
      <c r="C2382" t="s">
        <v>38</v>
      </c>
      <c r="D2382" t="s">
        <v>24</v>
      </c>
      <c r="E2382" t="s">
        <v>17</v>
      </c>
      <c r="F2382" s="1">
        <v>40674</v>
      </c>
      <c r="G2382">
        <v>750986611</v>
      </c>
      <c r="H2382" s="1">
        <v>40721</v>
      </c>
      <c r="I2382">
        <v>4</v>
      </c>
      <c r="J2382" s="6">
        <v>205.7</v>
      </c>
      <c r="K2382" s="6">
        <v>117.11</v>
      </c>
      <c r="L2382" s="7">
        <f>raw[[#This Row],[Unit Price]]*raw[[#This Row],[Units Sold]]</f>
        <v>822.8</v>
      </c>
      <c r="M2382" s="7">
        <f>raw[[#This Row],[Unit Cost]]*raw[[#This Row],[Units Sold]]</f>
        <v>468.44</v>
      </c>
      <c r="N2382" s="7">
        <f>raw[[#This Row],[Total Revenue]]-raw[[#This Row],[Total Cost]]</f>
        <v>354.35999999999996</v>
      </c>
    </row>
    <row r="2383" spans="1:14" x14ac:dyDescent="0.25">
      <c r="A2383" t="s">
        <v>247</v>
      </c>
      <c r="B2383" t="s">
        <v>138</v>
      </c>
      <c r="C2383" t="s">
        <v>46</v>
      </c>
      <c r="D2383" t="s">
        <v>16</v>
      </c>
      <c r="E2383" t="s">
        <v>17</v>
      </c>
      <c r="F2383" s="1">
        <v>41370</v>
      </c>
      <c r="G2383">
        <v>264354503</v>
      </c>
      <c r="H2383" s="1">
        <v>41390</v>
      </c>
      <c r="I2383">
        <v>12</v>
      </c>
      <c r="J2383" s="6">
        <v>152.58000000000001</v>
      </c>
      <c r="K2383" s="6">
        <v>97.44</v>
      </c>
      <c r="L2383" s="7">
        <f>raw[[#This Row],[Unit Price]]*raw[[#This Row],[Units Sold]]</f>
        <v>1830.96</v>
      </c>
      <c r="M2383" s="7">
        <f>raw[[#This Row],[Unit Cost]]*raw[[#This Row],[Units Sold]]</f>
        <v>1169.28</v>
      </c>
      <c r="N2383" s="7">
        <f>raw[[#This Row],[Total Revenue]]-raw[[#This Row],[Total Cost]]</f>
        <v>661.68000000000006</v>
      </c>
    </row>
    <row r="2384" spans="1:14" x14ac:dyDescent="0.25">
      <c r="A2384" t="s">
        <v>18</v>
      </c>
      <c r="B2384" t="s">
        <v>80</v>
      </c>
      <c r="C2384" t="s">
        <v>35</v>
      </c>
      <c r="D2384" t="s">
        <v>24</v>
      </c>
      <c r="E2384" t="s">
        <v>29</v>
      </c>
      <c r="F2384" s="1">
        <v>41088</v>
      </c>
      <c r="G2384">
        <v>519917523</v>
      </c>
      <c r="H2384" s="1">
        <v>41094</v>
      </c>
      <c r="I2384">
        <v>7</v>
      </c>
      <c r="J2384" s="6">
        <v>421.89</v>
      </c>
      <c r="K2384" s="6">
        <v>364.69</v>
      </c>
      <c r="L2384" s="7">
        <f>raw[[#This Row],[Unit Price]]*raw[[#This Row],[Units Sold]]</f>
        <v>2953.23</v>
      </c>
      <c r="M2384" s="7">
        <f>raw[[#This Row],[Unit Cost]]*raw[[#This Row],[Units Sold]]</f>
        <v>2552.83</v>
      </c>
      <c r="N2384" s="7">
        <f>raw[[#This Row],[Total Revenue]]-raw[[#This Row],[Total Cost]]</f>
        <v>400.40000000000009</v>
      </c>
    </row>
    <row r="2385" spans="1:14" x14ac:dyDescent="0.25">
      <c r="A2385" t="s">
        <v>18</v>
      </c>
      <c r="B2385" t="s">
        <v>48</v>
      </c>
      <c r="C2385" t="s">
        <v>67</v>
      </c>
      <c r="D2385" t="s">
        <v>16</v>
      </c>
      <c r="E2385" t="s">
        <v>21</v>
      </c>
      <c r="F2385" s="1">
        <v>42225</v>
      </c>
      <c r="G2385">
        <v>530224502</v>
      </c>
      <c r="H2385" s="1">
        <v>42268</v>
      </c>
      <c r="I2385">
        <v>7</v>
      </c>
      <c r="J2385" s="6">
        <v>9.33</v>
      </c>
      <c r="K2385" s="6">
        <v>6.92</v>
      </c>
      <c r="L2385" s="7">
        <f>raw[[#This Row],[Unit Price]]*raw[[#This Row],[Units Sold]]</f>
        <v>65.31</v>
      </c>
      <c r="M2385" s="7">
        <f>raw[[#This Row],[Unit Cost]]*raw[[#This Row],[Units Sold]]</f>
        <v>48.44</v>
      </c>
      <c r="N2385" s="7">
        <f>raw[[#This Row],[Total Revenue]]-raw[[#This Row],[Total Cost]]</f>
        <v>16.870000000000005</v>
      </c>
    </row>
    <row r="2386" spans="1:14" x14ac:dyDescent="0.25">
      <c r="A2386" t="s">
        <v>18</v>
      </c>
      <c r="B2386" t="s">
        <v>57</v>
      </c>
      <c r="C2386" t="s">
        <v>38</v>
      </c>
      <c r="D2386" t="s">
        <v>16</v>
      </c>
      <c r="E2386" t="s">
        <v>17</v>
      </c>
      <c r="F2386" s="1">
        <v>42032</v>
      </c>
      <c r="G2386">
        <v>728136765</v>
      </c>
      <c r="H2386" s="1">
        <v>42065</v>
      </c>
      <c r="I2386">
        <v>1</v>
      </c>
      <c r="J2386" s="6">
        <v>205.7</v>
      </c>
      <c r="K2386" s="6">
        <v>117.11</v>
      </c>
      <c r="L2386" s="7">
        <f>raw[[#This Row],[Unit Price]]*raw[[#This Row],[Units Sold]]</f>
        <v>205.7</v>
      </c>
      <c r="M2386" s="7">
        <f>raw[[#This Row],[Unit Cost]]*raw[[#This Row],[Units Sold]]</f>
        <v>117.11</v>
      </c>
      <c r="N2386" s="7">
        <f>raw[[#This Row],[Total Revenue]]-raw[[#This Row],[Total Cost]]</f>
        <v>88.589999999999989</v>
      </c>
    </row>
    <row r="2387" spans="1:14" x14ac:dyDescent="0.25">
      <c r="A2387" t="s">
        <v>246</v>
      </c>
      <c r="B2387" t="s">
        <v>193</v>
      </c>
      <c r="C2387" t="s">
        <v>20</v>
      </c>
      <c r="D2387" t="s">
        <v>16</v>
      </c>
      <c r="E2387" t="s">
        <v>39</v>
      </c>
      <c r="F2387" s="1">
        <v>42298</v>
      </c>
      <c r="G2387">
        <v>716828143</v>
      </c>
      <c r="H2387" s="1">
        <v>42316</v>
      </c>
      <c r="I2387">
        <v>7</v>
      </c>
      <c r="J2387" s="6">
        <v>47.45</v>
      </c>
      <c r="K2387" s="6">
        <v>31.79</v>
      </c>
      <c r="L2387" s="7">
        <f>raw[[#This Row],[Unit Price]]*raw[[#This Row],[Units Sold]]</f>
        <v>332.15000000000003</v>
      </c>
      <c r="M2387" s="7">
        <f>raw[[#This Row],[Unit Cost]]*raw[[#This Row],[Units Sold]]</f>
        <v>222.53</v>
      </c>
      <c r="N2387" s="7">
        <f>raw[[#This Row],[Total Revenue]]-raw[[#This Row],[Total Cost]]</f>
        <v>109.62000000000003</v>
      </c>
    </row>
    <row r="2388" spans="1:14" x14ac:dyDescent="0.25">
      <c r="A2388" t="s">
        <v>246</v>
      </c>
      <c r="B2388" t="s">
        <v>66</v>
      </c>
      <c r="C2388" t="s">
        <v>50</v>
      </c>
      <c r="D2388" t="s">
        <v>24</v>
      </c>
      <c r="E2388" t="s">
        <v>39</v>
      </c>
      <c r="F2388" s="1">
        <v>42436</v>
      </c>
      <c r="G2388">
        <v>619784963</v>
      </c>
      <c r="H2388" s="1">
        <v>42439</v>
      </c>
      <c r="I2388">
        <v>12</v>
      </c>
      <c r="J2388" s="6">
        <v>81.73</v>
      </c>
      <c r="K2388" s="6">
        <v>56.67</v>
      </c>
      <c r="L2388" s="7">
        <f>raw[[#This Row],[Unit Price]]*raw[[#This Row],[Units Sold]]</f>
        <v>980.76</v>
      </c>
      <c r="M2388" s="7">
        <f>raw[[#This Row],[Unit Cost]]*raw[[#This Row],[Units Sold]]</f>
        <v>680.04</v>
      </c>
      <c r="N2388" s="7">
        <f>raw[[#This Row],[Total Revenue]]-raw[[#This Row],[Total Cost]]</f>
        <v>300.72000000000003</v>
      </c>
    </row>
    <row r="2389" spans="1:14" x14ac:dyDescent="0.25">
      <c r="A2389" t="s">
        <v>247</v>
      </c>
      <c r="B2389" t="s">
        <v>138</v>
      </c>
      <c r="C2389" t="s">
        <v>46</v>
      </c>
      <c r="D2389" t="s">
        <v>16</v>
      </c>
      <c r="E2389" t="s">
        <v>21</v>
      </c>
      <c r="F2389" s="1">
        <v>40864</v>
      </c>
      <c r="G2389">
        <v>630806052</v>
      </c>
      <c r="H2389" s="1">
        <v>40895</v>
      </c>
      <c r="I2389">
        <v>14</v>
      </c>
      <c r="J2389" s="6">
        <v>152.58000000000001</v>
      </c>
      <c r="K2389" s="6">
        <v>97.44</v>
      </c>
      <c r="L2389" s="7">
        <f>raw[[#This Row],[Unit Price]]*raw[[#This Row],[Units Sold]]</f>
        <v>2136.1200000000003</v>
      </c>
      <c r="M2389" s="7">
        <f>raw[[#This Row],[Unit Cost]]*raw[[#This Row],[Units Sold]]</f>
        <v>1364.1599999999999</v>
      </c>
      <c r="N2389" s="7">
        <f>raw[[#This Row],[Total Revenue]]-raw[[#This Row],[Total Cost]]</f>
        <v>771.96000000000049</v>
      </c>
    </row>
    <row r="2390" spans="1:14" x14ac:dyDescent="0.25">
      <c r="A2390" t="s">
        <v>78</v>
      </c>
      <c r="B2390" t="s">
        <v>133</v>
      </c>
      <c r="C2390" t="s">
        <v>23</v>
      </c>
      <c r="D2390" t="s">
        <v>16</v>
      </c>
      <c r="E2390" t="s">
        <v>17</v>
      </c>
      <c r="F2390" s="1">
        <v>41921</v>
      </c>
      <c r="G2390">
        <v>564002740</v>
      </c>
      <c r="H2390" s="1">
        <v>41926</v>
      </c>
      <c r="I2390">
        <v>16</v>
      </c>
      <c r="J2390" s="6">
        <v>154.06</v>
      </c>
      <c r="K2390" s="6">
        <v>90.93</v>
      </c>
      <c r="L2390" s="7">
        <f>raw[[#This Row],[Unit Price]]*raw[[#This Row],[Units Sold]]</f>
        <v>2464.96</v>
      </c>
      <c r="M2390" s="7">
        <f>raw[[#This Row],[Unit Cost]]*raw[[#This Row],[Units Sold]]</f>
        <v>1454.88</v>
      </c>
      <c r="N2390" s="7">
        <f>raw[[#This Row],[Total Revenue]]-raw[[#This Row],[Total Cost]]</f>
        <v>1010.0799999999999</v>
      </c>
    </row>
    <row r="2391" spans="1:14" x14ac:dyDescent="0.25">
      <c r="A2391" t="s">
        <v>30</v>
      </c>
      <c r="B2391" t="s">
        <v>191</v>
      </c>
      <c r="C2391" t="s">
        <v>46</v>
      </c>
      <c r="D2391" t="s">
        <v>24</v>
      </c>
      <c r="E2391" t="s">
        <v>39</v>
      </c>
      <c r="F2391" s="1">
        <v>40656</v>
      </c>
      <c r="G2391">
        <v>303798854</v>
      </c>
      <c r="H2391" s="1">
        <v>40679</v>
      </c>
      <c r="I2391">
        <v>16</v>
      </c>
      <c r="J2391" s="6">
        <v>152.58000000000001</v>
      </c>
      <c r="K2391" s="6">
        <v>97.44</v>
      </c>
      <c r="L2391" s="7">
        <f>raw[[#This Row],[Unit Price]]*raw[[#This Row],[Units Sold]]</f>
        <v>2441.2800000000002</v>
      </c>
      <c r="M2391" s="7">
        <f>raw[[#This Row],[Unit Cost]]*raw[[#This Row],[Units Sold]]</f>
        <v>1559.04</v>
      </c>
      <c r="N2391" s="7">
        <f>raw[[#This Row],[Total Revenue]]-raw[[#This Row],[Total Cost]]</f>
        <v>882.24000000000024</v>
      </c>
    </row>
    <row r="2392" spans="1:14" x14ac:dyDescent="0.25">
      <c r="A2392" t="s">
        <v>18</v>
      </c>
      <c r="B2392" t="s">
        <v>65</v>
      </c>
      <c r="C2392" t="s">
        <v>50</v>
      </c>
      <c r="D2392" t="s">
        <v>24</v>
      </c>
      <c r="E2392" t="s">
        <v>29</v>
      </c>
      <c r="F2392" s="1">
        <v>40802</v>
      </c>
      <c r="G2392">
        <v>254930722</v>
      </c>
      <c r="H2392" s="1">
        <v>40843</v>
      </c>
      <c r="I2392">
        <v>14</v>
      </c>
      <c r="J2392" s="6">
        <v>81.73</v>
      </c>
      <c r="K2392" s="6">
        <v>56.67</v>
      </c>
      <c r="L2392" s="7">
        <f>raw[[#This Row],[Unit Price]]*raw[[#This Row],[Units Sold]]</f>
        <v>1144.22</v>
      </c>
      <c r="M2392" s="7">
        <f>raw[[#This Row],[Unit Cost]]*raw[[#This Row],[Units Sold]]</f>
        <v>793.38</v>
      </c>
      <c r="N2392" s="7">
        <f>raw[[#This Row],[Total Revenue]]-raw[[#This Row],[Total Cost]]</f>
        <v>350.84000000000003</v>
      </c>
    </row>
    <row r="2393" spans="1:14" x14ac:dyDescent="0.25">
      <c r="A2393" t="s">
        <v>18</v>
      </c>
      <c r="B2393" t="s">
        <v>54</v>
      </c>
      <c r="C2393" t="s">
        <v>23</v>
      </c>
      <c r="D2393" t="s">
        <v>16</v>
      </c>
      <c r="E2393" t="s">
        <v>21</v>
      </c>
      <c r="F2393" s="1">
        <v>42333</v>
      </c>
      <c r="G2393">
        <v>892447173</v>
      </c>
      <c r="H2393" s="1">
        <v>42337</v>
      </c>
      <c r="I2393">
        <v>6</v>
      </c>
      <c r="J2393" s="6">
        <v>154.06</v>
      </c>
      <c r="K2393" s="6">
        <v>90.93</v>
      </c>
      <c r="L2393" s="7">
        <f>raw[[#This Row],[Unit Price]]*raw[[#This Row],[Units Sold]]</f>
        <v>924.36</v>
      </c>
      <c r="M2393" s="7">
        <f>raw[[#This Row],[Unit Cost]]*raw[[#This Row],[Units Sold]]</f>
        <v>545.58000000000004</v>
      </c>
      <c r="N2393" s="7">
        <f>raw[[#This Row],[Total Revenue]]-raw[[#This Row],[Total Cost]]</f>
        <v>378.78</v>
      </c>
    </row>
    <row r="2394" spans="1:14" x14ac:dyDescent="0.25">
      <c r="A2394" t="s">
        <v>18</v>
      </c>
      <c r="B2394" t="s">
        <v>166</v>
      </c>
      <c r="C2394" t="s">
        <v>53</v>
      </c>
      <c r="D2394" t="s">
        <v>24</v>
      </c>
      <c r="E2394" t="s">
        <v>17</v>
      </c>
      <c r="F2394" s="1">
        <v>42848</v>
      </c>
      <c r="G2394">
        <v>511709535</v>
      </c>
      <c r="H2394" s="1">
        <v>42870</v>
      </c>
      <c r="I2394">
        <v>8</v>
      </c>
      <c r="J2394" s="6">
        <v>437.2</v>
      </c>
      <c r="K2394" s="6">
        <v>263.33</v>
      </c>
      <c r="L2394" s="7">
        <f>raw[[#This Row],[Unit Price]]*raw[[#This Row],[Units Sold]]</f>
        <v>3497.6</v>
      </c>
      <c r="M2394" s="7">
        <f>raw[[#This Row],[Unit Cost]]*raw[[#This Row],[Units Sold]]</f>
        <v>2106.64</v>
      </c>
      <c r="N2394" s="7">
        <f>raw[[#This Row],[Total Revenue]]-raw[[#This Row],[Total Cost]]</f>
        <v>1390.96</v>
      </c>
    </row>
    <row r="2395" spans="1:14" x14ac:dyDescent="0.25">
      <c r="A2395" t="s">
        <v>78</v>
      </c>
      <c r="B2395" t="s">
        <v>78</v>
      </c>
      <c r="C2395" t="s">
        <v>50</v>
      </c>
      <c r="D2395" t="s">
        <v>24</v>
      </c>
      <c r="E2395" t="s">
        <v>39</v>
      </c>
      <c r="F2395" s="1">
        <v>41715</v>
      </c>
      <c r="G2395">
        <v>178391635</v>
      </c>
      <c r="H2395" s="1">
        <v>41758</v>
      </c>
      <c r="I2395">
        <v>15</v>
      </c>
      <c r="J2395" s="6">
        <v>81.73</v>
      </c>
      <c r="K2395" s="6">
        <v>56.67</v>
      </c>
      <c r="L2395" s="7">
        <f>raw[[#This Row],[Unit Price]]*raw[[#This Row],[Units Sold]]</f>
        <v>1225.95</v>
      </c>
      <c r="M2395" s="7">
        <f>raw[[#This Row],[Unit Cost]]*raw[[#This Row],[Units Sold]]</f>
        <v>850.05000000000007</v>
      </c>
      <c r="N2395" s="7">
        <f>raw[[#This Row],[Total Revenue]]-raw[[#This Row],[Total Cost]]</f>
        <v>375.9</v>
      </c>
    </row>
    <row r="2396" spans="1:14" x14ac:dyDescent="0.25">
      <c r="A2396" t="s">
        <v>18</v>
      </c>
      <c r="B2396" t="s">
        <v>126</v>
      </c>
      <c r="C2396" t="s">
        <v>44</v>
      </c>
      <c r="D2396" t="s">
        <v>16</v>
      </c>
      <c r="E2396" t="s">
        <v>29</v>
      </c>
      <c r="F2396" s="1">
        <v>41459</v>
      </c>
      <c r="G2396">
        <v>578479802</v>
      </c>
      <c r="H2396" s="1">
        <v>41485</v>
      </c>
      <c r="I2396">
        <v>6</v>
      </c>
      <c r="J2396" s="6">
        <v>109.28</v>
      </c>
      <c r="K2396" s="6">
        <v>35.840000000000003</v>
      </c>
      <c r="L2396" s="7">
        <f>raw[[#This Row],[Unit Price]]*raw[[#This Row],[Units Sold]]</f>
        <v>655.68000000000006</v>
      </c>
      <c r="M2396" s="7">
        <f>raw[[#This Row],[Unit Cost]]*raw[[#This Row],[Units Sold]]</f>
        <v>215.04000000000002</v>
      </c>
      <c r="N2396" s="7">
        <f>raw[[#This Row],[Total Revenue]]-raw[[#This Row],[Total Cost]]</f>
        <v>440.64000000000004</v>
      </c>
    </row>
    <row r="2397" spans="1:14" x14ac:dyDescent="0.25">
      <c r="A2397" t="s">
        <v>78</v>
      </c>
      <c r="B2397" t="s">
        <v>134</v>
      </c>
      <c r="C2397" t="s">
        <v>44</v>
      </c>
      <c r="D2397" t="s">
        <v>16</v>
      </c>
      <c r="E2397" t="s">
        <v>29</v>
      </c>
      <c r="F2397" s="1">
        <v>40843</v>
      </c>
      <c r="G2397">
        <v>668272864</v>
      </c>
      <c r="H2397" s="1">
        <v>40864</v>
      </c>
      <c r="I2397">
        <v>9</v>
      </c>
      <c r="J2397" s="6">
        <v>109.28</v>
      </c>
      <c r="K2397" s="6">
        <v>35.840000000000003</v>
      </c>
      <c r="L2397" s="7">
        <f>raw[[#This Row],[Unit Price]]*raw[[#This Row],[Units Sold]]</f>
        <v>983.52</v>
      </c>
      <c r="M2397" s="7">
        <f>raw[[#This Row],[Unit Cost]]*raw[[#This Row],[Units Sold]]</f>
        <v>322.56000000000006</v>
      </c>
      <c r="N2397" s="7">
        <f>raw[[#This Row],[Total Revenue]]-raw[[#This Row],[Total Cost]]</f>
        <v>660.95999999999992</v>
      </c>
    </row>
    <row r="2398" spans="1:14" x14ac:dyDescent="0.25">
      <c r="A2398" t="s">
        <v>247</v>
      </c>
      <c r="B2398" t="s">
        <v>155</v>
      </c>
      <c r="C2398" t="s">
        <v>26</v>
      </c>
      <c r="D2398" t="s">
        <v>16</v>
      </c>
      <c r="E2398" t="s">
        <v>39</v>
      </c>
      <c r="F2398" s="1">
        <v>41788</v>
      </c>
      <c r="G2398">
        <v>824382150</v>
      </c>
      <c r="H2398" s="1">
        <v>41829</v>
      </c>
      <c r="I2398">
        <v>3</v>
      </c>
      <c r="J2398" s="6">
        <v>668.27</v>
      </c>
      <c r="K2398" s="6">
        <v>502.54</v>
      </c>
      <c r="L2398" s="7">
        <f>raw[[#This Row],[Unit Price]]*raw[[#This Row],[Units Sold]]</f>
        <v>2004.81</v>
      </c>
      <c r="M2398" s="7">
        <f>raw[[#This Row],[Unit Cost]]*raw[[#This Row],[Units Sold]]</f>
        <v>1507.6200000000001</v>
      </c>
      <c r="N2398" s="7">
        <f>raw[[#This Row],[Total Revenue]]-raw[[#This Row],[Total Cost]]</f>
        <v>497.18999999999983</v>
      </c>
    </row>
    <row r="2399" spans="1:14" x14ac:dyDescent="0.25">
      <c r="A2399" t="s">
        <v>246</v>
      </c>
      <c r="B2399" t="s">
        <v>190</v>
      </c>
      <c r="C2399" t="s">
        <v>50</v>
      </c>
      <c r="D2399" t="s">
        <v>24</v>
      </c>
      <c r="E2399" t="s">
        <v>39</v>
      </c>
      <c r="F2399" s="1">
        <v>42451</v>
      </c>
      <c r="G2399">
        <v>593731486</v>
      </c>
      <c r="H2399" s="1">
        <v>42486</v>
      </c>
      <c r="I2399">
        <v>12</v>
      </c>
      <c r="J2399" s="6">
        <v>81.73</v>
      </c>
      <c r="K2399" s="6">
        <v>56.67</v>
      </c>
      <c r="L2399" s="7">
        <f>raw[[#This Row],[Unit Price]]*raw[[#This Row],[Units Sold]]</f>
        <v>980.76</v>
      </c>
      <c r="M2399" s="7">
        <f>raw[[#This Row],[Unit Cost]]*raw[[#This Row],[Units Sold]]</f>
        <v>680.04</v>
      </c>
      <c r="N2399" s="7">
        <f>raw[[#This Row],[Total Revenue]]-raw[[#This Row],[Total Cost]]</f>
        <v>300.72000000000003</v>
      </c>
    </row>
    <row r="2400" spans="1:14" x14ac:dyDescent="0.25">
      <c r="A2400" t="s">
        <v>78</v>
      </c>
      <c r="B2400" t="s">
        <v>60</v>
      </c>
      <c r="C2400" t="s">
        <v>53</v>
      </c>
      <c r="D2400" t="s">
        <v>24</v>
      </c>
      <c r="E2400" t="s">
        <v>21</v>
      </c>
      <c r="F2400" s="1">
        <v>41382</v>
      </c>
      <c r="G2400">
        <v>943557202</v>
      </c>
      <c r="H2400" s="1">
        <v>41399</v>
      </c>
      <c r="I2400">
        <v>14</v>
      </c>
      <c r="J2400" s="6">
        <v>437.2</v>
      </c>
      <c r="K2400" s="6">
        <v>263.33</v>
      </c>
      <c r="L2400" s="7">
        <f>raw[[#This Row],[Unit Price]]*raw[[#This Row],[Units Sold]]</f>
        <v>6120.8</v>
      </c>
      <c r="M2400" s="7">
        <f>raw[[#This Row],[Unit Cost]]*raw[[#This Row],[Units Sold]]</f>
        <v>3686.62</v>
      </c>
      <c r="N2400" s="7">
        <f>raw[[#This Row],[Total Revenue]]-raw[[#This Row],[Total Cost]]</f>
        <v>2434.1800000000003</v>
      </c>
    </row>
    <row r="2401" spans="1:14" x14ac:dyDescent="0.25">
      <c r="A2401" t="s">
        <v>245</v>
      </c>
      <c r="B2401" t="s">
        <v>159</v>
      </c>
      <c r="C2401" t="s">
        <v>35</v>
      </c>
      <c r="D2401" t="s">
        <v>16</v>
      </c>
      <c r="E2401" t="s">
        <v>39</v>
      </c>
      <c r="F2401" s="1">
        <v>41666</v>
      </c>
      <c r="G2401">
        <v>211408126</v>
      </c>
      <c r="H2401" s="1">
        <v>41706</v>
      </c>
      <c r="I2401">
        <v>15</v>
      </c>
      <c r="J2401" s="6">
        <v>421.89</v>
      </c>
      <c r="K2401" s="6">
        <v>364.69</v>
      </c>
      <c r="L2401" s="7">
        <f>raw[[#This Row],[Unit Price]]*raw[[#This Row],[Units Sold]]</f>
        <v>6328.3499999999995</v>
      </c>
      <c r="M2401" s="7">
        <f>raw[[#This Row],[Unit Cost]]*raw[[#This Row],[Units Sold]]</f>
        <v>5470.35</v>
      </c>
      <c r="N2401" s="7">
        <f>raw[[#This Row],[Total Revenue]]-raw[[#This Row],[Total Cost]]</f>
        <v>857.99999999999909</v>
      </c>
    </row>
    <row r="2402" spans="1:14" x14ac:dyDescent="0.25">
      <c r="A2402" t="s">
        <v>245</v>
      </c>
      <c r="B2402" t="s">
        <v>93</v>
      </c>
      <c r="C2402" t="s">
        <v>38</v>
      </c>
      <c r="D2402" t="s">
        <v>16</v>
      </c>
      <c r="E2402" t="s">
        <v>39</v>
      </c>
      <c r="F2402" s="1">
        <v>41247</v>
      </c>
      <c r="G2402">
        <v>855145585</v>
      </c>
      <c r="H2402" s="1">
        <v>41265</v>
      </c>
      <c r="I2402">
        <v>9</v>
      </c>
      <c r="J2402" s="6">
        <v>205.7</v>
      </c>
      <c r="K2402" s="6">
        <v>117.11</v>
      </c>
      <c r="L2402" s="7">
        <f>raw[[#This Row],[Unit Price]]*raw[[#This Row],[Units Sold]]</f>
        <v>1851.3</v>
      </c>
      <c r="M2402" s="7">
        <f>raw[[#This Row],[Unit Cost]]*raw[[#This Row],[Units Sold]]</f>
        <v>1053.99</v>
      </c>
      <c r="N2402" s="7">
        <f>raw[[#This Row],[Total Revenue]]-raw[[#This Row],[Total Cost]]</f>
        <v>797.31</v>
      </c>
    </row>
    <row r="2403" spans="1:14" x14ac:dyDescent="0.25">
      <c r="A2403" t="s">
        <v>18</v>
      </c>
      <c r="B2403" t="s">
        <v>51</v>
      </c>
      <c r="C2403" t="s">
        <v>46</v>
      </c>
      <c r="D2403" t="s">
        <v>24</v>
      </c>
      <c r="E2403" t="s">
        <v>17</v>
      </c>
      <c r="F2403" s="1">
        <v>42604</v>
      </c>
      <c r="G2403">
        <v>902943408</v>
      </c>
      <c r="H2403" s="1">
        <v>42610</v>
      </c>
      <c r="I2403">
        <v>16</v>
      </c>
      <c r="J2403" s="6">
        <v>152.58000000000001</v>
      </c>
      <c r="K2403" s="6">
        <v>97.44</v>
      </c>
      <c r="L2403" s="7">
        <f>raw[[#This Row],[Unit Price]]*raw[[#This Row],[Units Sold]]</f>
        <v>2441.2800000000002</v>
      </c>
      <c r="M2403" s="7">
        <f>raw[[#This Row],[Unit Cost]]*raw[[#This Row],[Units Sold]]</f>
        <v>1559.04</v>
      </c>
      <c r="N2403" s="7">
        <f>raw[[#This Row],[Total Revenue]]-raw[[#This Row],[Total Cost]]</f>
        <v>882.24000000000024</v>
      </c>
    </row>
    <row r="2404" spans="1:14" x14ac:dyDescent="0.25">
      <c r="A2404" t="s">
        <v>18</v>
      </c>
      <c r="B2404" t="s">
        <v>184</v>
      </c>
      <c r="C2404" t="s">
        <v>53</v>
      </c>
      <c r="D2404" t="s">
        <v>24</v>
      </c>
      <c r="E2404" t="s">
        <v>29</v>
      </c>
      <c r="F2404" s="1">
        <v>40312</v>
      </c>
      <c r="G2404">
        <v>703287923</v>
      </c>
      <c r="H2404" s="1">
        <v>40333</v>
      </c>
      <c r="I2404">
        <v>12</v>
      </c>
      <c r="J2404" s="6">
        <v>437.2</v>
      </c>
      <c r="K2404" s="6">
        <v>263.33</v>
      </c>
      <c r="L2404" s="7">
        <f>raw[[#This Row],[Unit Price]]*raw[[#This Row],[Units Sold]]</f>
        <v>5246.4</v>
      </c>
      <c r="M2404" s="7">
        <f>raw[[#This Row],[Unit Cost]]*raw[[#This Row],[Units Sold]]</f>
        <v>3159.96</v>
      </c>
      <c r="N2404" s="7">
        <f>raw[[#This Row],[Total Revenue]]-raw[[#This Row],[Total Cost]]</f>
        <v>2086.4399999999996</v>
      </c>
    </row>
    <row r="2405" spans="1:14" x14ac:dyDescent="0.25">
      <c r="A2405" t="s">
        <v>245</v>
      </c>
      <c r="B2405" t="s">
        <v>154</v>
      </c>
      <c r="C2405" t="s">
        <v>26</v>
      </c>
      <c r="D2405" t="s">
        <v>16</v>
      </c>
      <c r="E2405" t="s">
        <v>21</v>
      </c>
      <c r="F2405" s="1">
        <v>41776</v>
      </c>
      <c r="G2405">
        <v>674977958</v>
      </c>
      <c r="H2405" s="1">
        <v>41793</v>
      </c>
      <c r="I2405">
        <v>16</v>
      </c>
      <c r="J2405" s="6">
        <v>668.27</v>
      </c>
      <c r="K2405" s="6">
        <v>502.54</v>
      </c>
      <c r="L2405" s="7">
        <f>raw[[#This Row],[Unit Price]]*raw[[#This Row],[Units Sold]]</f>
        <v>10692.32</v>
      </c>
      <c r="M2405" s="7">
        <f>raw[[#This Row],[Unit Cost]]*raw[[#This Row],[Units Sold]]</f>
        <v>8040.64</v>
      </c>
      <c r="N2405" s="7">
        <f>raw[[#This Row],[Total Revenue]]-raw[[#This Row],[Total Cost]]</f>
        <v>2651.6799999999994</v>
      </c>
    </row>
    <row r="2406" spans="1:14" x14ac:dyDescent="0.25">
      <c r="A2406" t="s">
        <v>18</v>
      </c>
      <c r="B2406" t="s">
        <v>65</v>
      </c>
      <c r="C2406" t="s">
        <v>44</v>
      </c>
      <c r="D2406" t="s">
        <v>24</v>
      </c>
      <c r="E2406" t="s">
        <v>39</v>
      </c>
      <c r="F2406" s="1">
        <v>40965</v>
      </c>
      <c r="G2406">
        <v>857124841</v>
      </c>
      <c r="H2406" s="1">
        <v>40978</v>
      </c>
      <c r="I2406">
        <v>2</v>
      </c>
      <c r="J2406" s="6">
        <v>109.28</v>
      </c>
      <c r="K2406" s="6">
        <v>35.840000000000003</v>
      </c>
      <c r="L2406" s="7">
        <f>raw[[#This Row],[Unit Price]]*raw[[#This Row],[Units Sold]]</f>
        <v>218.56</v>
      </c>
      <c r="M2406" s="7">
        <f>raw[[#This Row],[Unit Cost]]*raw[[#This Row],[Units Sold]]</f>
        <v>71.680000000000007</v>
      </c>
      <c r="N2406" s="7">
        <f>raw[[#This Row],[Total Revenue]]-raw[[#This Row],[Total Cost]]</f>
        <v>146.88</v>
      </c>
    </row>
    <row r="2407" spans="1:14" x14ac:dyDescent="0.25">
      <c r="A2407" t="s">
        <v>245</v>
      </c>
      <c r="B2407" t="s">
        <v>28</v>
      </c>
      <c r="C2407" t="s">
        <v>44</v>
      </c>
      <c r="D2407" t="s">
        <v>24</v>
      </c>
      <c r="E2407" t="s">
        <v>29</v>
      </c>
      <c r="F2407" s="1">
        <v>41916</v>
      </c>
      <c r="G2407">
        <v>459152400</v>
      </c>
      <c r="H2407" s="1">
        <v>41933</v>
      </c>
      <c r="I2407">
        <v>4</v>
      </c>
      <c r="J2407" s="6">
        <v>109.28</v>
      </c>
      <c r="K2407" s="6">
        <v>35.840000000000003</v>
      </c>
      <c r="L2407" s="7">
        <f>raw[[#This Row],[Unit Price]]*raw[[#This Row],[Units Sold]]</f>
        <v>437.12</v>
      </c>
      <c r="M2407" s="7">
        <f>raw[[#This Row],[Unit Cost]]*raw[[#This Row],[Units Sold]]</f>
        <v>143.36000000000001</v>
      </c>
      <c r="N2407" s="7">
        <f>raw[[#This Row],[Total Revenue]]-raw[[#This Row],[Total Cost]]</f>
        <v>293.76</v>
      </c>
    </row>
    <row r="2408" spans="1:14" x14ac:dyDescent="0.25">
      <c r="A2408" t="s">
        <v>247</v>
      </c>
      <c r="B2408" t="s">
        <v>43</v>
      </c>
      <c r="C2408" t="s">
        <v>20</v>
      </c>
      <c r="D2408" t="s">
        <v>24</v>
      </c>
      <c r="E2408" t="s">
        <v>21</v>
      </c>
      <c r="F2408" s="1">
        <v>40755</v>
      </c>
      <c r="G2408">
        <v>110796964</v>
      </c>
      <c r="H2408" s="1">
        <v>40802</v>
      </c>
      <c r="I2408">
        <v>10</v>
      </c>
      <c r="J2408" s="6">
        <v>47.45</v>
      </c>
      <c r="K2408" s="6">
        <v>31.79</v>
      </c>
      <c r="L2408" s="7">
        <f>raw[[#This Row],[Unit Price]]*raw[[#This Row],[Units Sold]]</f>
        <v>474.5</v>
      </c>
      <c r="M2408" s="7">
        <f>raw[[#This Row],[Unit Cost]]*raw[[#This Row],[Units Sold]]</f>
        <v>317.89999999999998</v>
      </c>
      <c r="N2408" s="7">
        <f>raw[[#This Row],[Total Revenue]]-raw[[#This Row],[Total Cost]]</f>
        <v>156.60000000000002</v>
      </c>
    </row>
    <row r="2409" spans="1:14" x14ac:dyDescent="0.25">
      <c r="A2409" t="s">
        <v>78</v>
      </c>
      <c r="B2409" t="s">
        <v>161</v>
      </c>
      <c r="C2409" t="s">
        <v>50</v>
      </c>
      <c r="D2409" t="s">
        <v>24</v>
      </c>
      <c r="E2409" t="s">
        <v>17</v>
      </c>
      <c r="F2409" s="1">
        <v>40915</v>
      </c>
      <c r="G2409">
        <v>512107360</v>
      </c>
      <c r="H2409" s="1">
        <v>40927</v>
      </c>
      <c r="I2409">
        <v>5</v>
      </c>
      <c r="J2409" s="6">
        <v>81.73</v>
      </c>
      <c r="K2409" s="6">
        <v>56.67</v>
      </c>
      <c r="L2409" s="7">
        <f>raw[[#This Row],[Unit Price]]*raw[[#This Row],[Units Sold]]</f>
        <v>408.65000000000003</v>
      </c>
      <c r="M2409" s="7">
        <f>raw[[#This Row],[Unit Cost]]*raw[[#This Row],[Units Sold]]</f>
        <v>283.35000000000002</v>
      </c>
      <c r="N2409" s="7">
        <f>raw[[#This Row],[Total Revenue]]-raw[[#This Row],[Total Cost]]</f>
        <v>125.30000000000001</v>
      </c>
    </row>
    <row r="2410" spans="1:14" x14ac:dyDescent="0.25">
      <c r="A2410" t="s">
        <v>245</v>
      </c>
      <c r="B2410" t="s">
        <v>107</v>
      </c>
      <c r="C2410" t="s">
        <v>44</v>
      </c>
      <c r="D2410" t="s">
        <v>16</v>
      </c>
      <c r="E2410" t="s">
        <v>39</v>
      </c>
      <c r="F2410" s="1">
        <v>40685</v>
      </c>
      <c r="G2410">
        <v>183444917</v>
      </c>
      <c r="H2410" s="1">
        <v>40719</v>
      </c>
      <c r="I2410">
        <v>7</v>
      </c>
      <c r="J2410" s="6">
        <v>109.28</v>
      </c>
      <c r="K2410" s="6">
        <v>35.840000000000003</v>
      </c>
      <c r="L2410" s="7">
        <f>raw[[#This Row],[Unit Price]]*raw[[#This Row],[Units Sold]]</f>
        <v>764.96</v>
      </c>
      <c r="M2410" s="7">
        <f>raw[[#This Row],[Unit Cost]]*raw[[#This Row],[Units Sold]]</f>
        <v>250.88000000000002</v>
      </c>
      <c r="N2410" s="7">
        <f>raw[[#This Row],[Total Revenue]]-raw[[#This Row],[Total Cost]]</f>
        <v>514.08000000000004</v>
      </c>
    </row>
    <row r="2411" spans="1:14" x14ac:dyDescent="0.25">
      <c r="A2411" t="s">
        <v>18</v>
      </c>
      <c r="B2411" t="s">
        <v>91</v>
      </c>
      <c r="C2411" t="s">
        <v>35</v>
      </c>
      <c r="D2411" t="s">
        <v>16</v>
      </c>
      <c r="E2411" t="s">
        <v>17</v>
      </c>
      <c r="F2411" s="1">
        <v>42891</v>
      </c>
      <c r="G2411">
        <v>415483462</v>
      </c>
      <c r="H2411" s="1">
        <v>42913</v>
      </c>
      <c r="I2411">
        <v>16</v>
      </c>
      <c r="J2411" s="6">
        <v>421.89</v>
      </c>
      <c r="K2411" s="6">
        <v>364.69</v>
      </c>
      <c r="L2411" s="7">
        <f>raw[[#This Row],[Unit Price]]*raw[[#This Row],[Units Sold]]</f>
        <v>6750.24</v>
      </c>
      <c r="M2411" s="7">
        <f>raw[[#This Row],[Unit Cost]]*raw[[#This Row],[Units Sold]]</f>
        <v>5835.04</v>
      </c>
      <c r="N2411" s="7">
        <f>raw[[#This Row],[Total Revenue]]-raw[[#This Row],[Total Cost]]</f>
        <v>915.19999999999982</v>
      </c>
    </row>
    <row r="2412" spans="1:14" x14ac:dyDescent="0.25">
      <c r="A2412" t="s">
        <v>245</v>
      </c>
      <c r="B2412" t="s">
        <v>128</v>
      </c>
      <c r="C2412" t="s">
        <v>44</v>
      </c>
      <c r="D2412" t="s">
        <v>16</v>
      </c>
      <c r="E2412" t="s">
        <v>29</v>
      </c>
      <c r="F2412" s="1">
        <v>42452</v>
      </c>
      <c r="G2412">
        <v>319209325</v>
      </c>
      <c r="H2412" s="1">
        <v>42453</v>
      </c>
      <c r="I2412">
        <v>17</v>
      </c>
      <c r="J2412" s="6">
        <v>109.28</v>
      </c>
      <c r="K2412" s="6">
        <v>35.840000000000003</v>
      </c>
      <c r="L2412" s="7">
        <f>raw[[#This Row],[Unit Price]]*raw[[#This Row],[Units Sold]]</f>
        <v>1857.76</v>
      </c>
      <c r="M2412" s="7">
        <f>raw[[#This Row],[Unit Cost]]*raw[[#This Row],[Units Sold]]</f>
        <v>609.28000000000009</v>
      </c>
      <c r="N2412" s="7">
        <f>raw[[#This Row],[Total Revenue]]-raw[[#This Row],[Total Cost]]</f>
        <v>1248.48</v>
      </c>
    </row>
    <row r="2413" spans="1:14" x14ac:dyDescent="0.25">
      <c r="A2413" t="s">
        <v>245</v>
      </c>
      <c r="B2413" t="s">
        <v>163</v>
      </c>
      <c r="C2413" t="s">
        <v>15</v>
      </c>
      <c r="D2413" t="s">
        <v>24</v>
      </c>
      <c r="E2413" t="s">
        <v>39</v>
      </c>
      <c r="F2413" s="1">
        <v>41589</v>
      </c>
      <c r="G2413">
        <v>875921332</v>
      </c>
      <c r="H2413" s="1">
        <v>41620</v>
      </c>
      <c r="I2413">
        <v>6</v>
      </c>
      <c r="J2413" s="6">
        <v>651.21</v>
      </c>
      <c r="K2413" s="6">
        <v>524.96</v>
      </c>
      <c r="L2413" s="7">
        <f>raw[[#This Row],[Unit Price]]*raw[[#This Row],[Units Sold]]</f>
        <v>3907.26</v>
      </c>
      <c r="M2413" s="7">
        <f>raw[[#This Row],[Unit Cost]]*raw[[#This Row],[Units Sold]]</f>
        <v>3149.76</v>
      </c>
      <c r="N2413" s="7">
        <f>raw[[#This Row],[Total Revenue]]-raw[[#This Row],[Total Cost]]</f>
        <v>757.5</v>
      </c>
    </row>
    <row r="2414" spans="1:14" x14ac:dyDescent="0.25">
      <c r="A2414" t="s">
        <v>245</v>
      </c>
      <c r="B2414" t="s">
        <v>199</v>
      </c>
      <c r="C2414" t="s">
        <v>23</v>
      </c>
      <c r="D2414" t="s">
        <v>16</v>
      </c>
      <c r="E2414" t="s">
        <v>17</v>
      </c>
      <c r="F2414" s="1">
        <v>42912</v>
      </c>
      <c r="G2414">
        <v>887230813</v>
      </c>
      <c r="H2414" s="1">
        <v>42949</v>
      </c>
      <c r="I2414">
        <v>1</v>
      </c>
      <c r="J2414" s="6">
        <v>154.06</v>
      </c>
      <c r="K2414" s="6">
        <v>90.93</v>
      </c>
      <c r="L2414" s="7">
        <f>raw[[#This Row],[Unit Price]]*raw[[#This Row],[Units Sold]]</f>
        <v>154.06</v>
      </c>
      <c r="M2414" s="7">
        <f>raw[[#This Row],[Unit Cost]]*raw[[#This Row],[Units Sold]]</f>
        <v>90.93</v>
      </c>
      <c r="N2414" s="7">
        <f>raw[[#This Row],[Total Revenue]]-raw[[#This Row],[Total Cost]]</f>
        <v>63.129999999999995</v>
      </c>
    </row>
    <row r="2415" spans="1:14" x14ac:dyDescent="0.25">
      <c r="A2415" t="s">
        <v>247</v>
      </c>
      <c r="B2415" t="s">
        <v>155</v>
      </c>
      <c r="C2415" t="s">
        <v>67</v>
      </c>
      <c r="D2415" t="s">
        <v>16</v>
      </c>
      <c r="E2415" t="s">
        <v>17</v>
      </c>
      <c r="F2415" s="1">
        <v>42506</v>
      </c>
      <c r="G2415">
        <v>125061595</v>
      </c>
      <c r="H2415" s="1">
        <v>42538</v>
      </c>
      <c r="I2415">
        <v>12</v>
      </c>
      <c r="J2415" s="6">
        <v>9.33</v>
      </c>
      <c r="K2415" s="6">
        <v>6.92</v>
      </c>
      <c r="L2415" s="7">
        <f>raw[[#This Row],[Unit Price]]*raw[[#This Row],[Units Sold]]</f>
        <v>111.96000000000001</v>
      </c>
      <c r="M2415" s="7">
        <f>raw[[#This Row],[Unit Cost]]*raw[[#This Row],[Units Sold]]</f>
        <v>83.039999999999992</v>
      </c>
      <c r="N2415" s="7">
        <f>raw[[#This Row],[Total Revenue]]-raw[[#This Row],[Total Cost]]</f>
        <v>28.920000000000016</v>
      </c>
    </row>
    <row r="2416" spans="1:14" x14ac:dyDescent="0.25">
      <c r="A2416" t="s">
        <v>18</v>
      </c>
      <c r="B2416" t="s">
        <v>150</v>
      </c>
      <c r="C2416" t="s">
        <v>26</v>
      </c>
      <c r="D2416" t="s">
        <v>24</v>
      </c>
      <c r="E2416" t="s">
        <v>29</v>
      </c>
      <c r="F2416" s="1">
        <v>42378</v>
      </c>
      <c r="G2416">
        <v>681650006</v>
      </c>
      <c r="H2416" s="1">
        <v>42421</v>
      </c>
      <c r="I2416">
        <v>7</v>
      </c>
      <c r="J2416" s="6">
        <v>668.27</v>
      </c>
      <c r="K2416" s="6">
        <v>502.54</v>
      </c>
      <c r="L2416" s="7">
        <f>raw[[#This Row],[Unit Price]]*raw[[#This Row],[Units Sold]]</f>
        <v>4677.8899999999994</v>
      </c>
      <c r="M2416" s="7">
        <f>raw[[#This Row],[Unit Cost]]*raw[[#This Row],[Units Sold]]</f>
        <v>3517.78</v>
      </c>
      <c r="N2416" s="7">
        <f>raw[[#This Row],[Total Revenue]]-raw[[#This Row],[Total Cost]]</f>
        <v>1160.1099999999992</v>
      </c>
    </row>
    <row r="2417" spans="1:14" x14ac:dyDescent="0.25">
      <c r="A2417" t="s">
        <v>245</v>
      </c>
      <c r="B2417" t="s">
        <v>156</v>
      </c>
      <c r="C2417" t="s">
        <v>15</v>
      </c>
      <c r="D2417" t="s">
        <v>16</v>
      </c>
      <c r="E2417" t="s">
        <v>17</v>
      </c>
      <c r="F2417" s="1">
        <v>40772</v>
      </c>
      <c r="G2417">
        <v>219544875</v>
      </c>
      <c r="H2417" s="1">
        <v>40805</v>
      </c>
      <c r="I2417">
        <v>12</v>
      </c>
      <c r="J2417" s="6">
        <v>651.21</v>
      </c>
      <c r="K2417" s="6">
        <v>524.96</v>
      </c>
      <c r="L2417" s="7">
        <f>raw[[#This Row],[Unit Price]]*raw[[#This Row],[Units Sold]]</f>
        <v>7814.52</v>
      </c>
      <c r="M2417" s="7">
        <f>raw[[#This Row],[Unit Cost]]*raw[[#This Row],[Units Sold]]</f>
        <v>6299.52</v>
      </c>
      <c r="N2417" s="7">
        <f>raw[[#This Row],[Total Revenue]]-raw[[#This Row],[Total Cost]]</f>
        <v>1515</v>
      </c>
    </row>
    <row r="2418" spans="1:14" x14ac:dyDescent="0.25">
      <c r="A2418" t="s">
        <v>18</v>
      </c>
      <c r="B2418" t="s">
        <v>196</v>
      </c>
      <c r="C2418" t="s">
        <v>44</v>
      </c>
      <c r="D2418" t="s">
        <v>16</v>
      </c>
      <c r="E2418" t="s">
        <v>21</v>
      </c>
      <c r="F2418" s="1">
        <v>41855</v>
      </c>
      <c r="G2418">
        <v>521607530</v>
      </c>
      <c r="H2418" s="1">
        <v>41886</v>
      </c>
      <c r="I2418">
        <v>7</v>
      </c>
      <c r="J2418" s="6">
        <v>109.28</v>
      </c>
      <c r="K2418" s="6">
        <v>35.840000000000003</v>
      </c>
      <c r="L2418" s="7">
        <f>raw[[#This Row],[Unit Price]]*raw[[#This Row],[Units Sold]]</f>
        <v>764.96</v>
      </c>
      <c r="M2418" s="7">
        <f>raw[[#This Row],[Unit Cost]]*raw[[#This Row],[Units Sold]]</f>
        <v>250.88000000000002</v>
      </c>
      <c r="N2418" s="7">
        <f>raw[[#This Row],[Total Revenue]]-raw[[#This Row],[Total Cost]]</f>
        <v>514.08000000000004</v>
      </c>
    </row>
    <row r="2419" spans="1:14" x14ac:dyDescent="0.25">
      <c r="A2419" t="s">
        <v>30</v>
      </c>
      <c r="B2419" t="s">
        <v>69</v>
      </c>
      <c r="C2419" t="s">
        <v>67</v>
      </c>
      <c r="D2419" t="s">
        <v>24</v>
      </c>
      <c r="E2419" t="s">
        <v>21</v>
      </c>
      <c r="F2419" s="1">
        <v>40501</v>
      </c>
      <c r="G2419">
        <v>741011798</v>
      </c>
      <c r="H2419" s="1">
        <v>40503</v>
      </c>
      <c r="I2419">
        <v>1</v>
      </c>
      <c r="J2419" s="6">
        <v>9.33</v>
      </c>
      <c r="K2419" s="6">
        <v>6.92</v>
      </c>
      <c r="L2419" s="7">
        <f>raw[[#This Row],[Unit Price]]*raw[[#This Row],[Units Sold]]</f>
        <v>9.33</v>
      </c>
      <c r="M2419" s="7">
        <f>raw[[#This Row],[Unit Cost]]*raw[[#This Row],[Units Sold]]</f>
        <v>6.92</v>
      </c>
      <c r="N2419" s="7">
        <f>raw[[#This Row],[Total Revenue]]-raw[[#This Row],[Total Cost]]</f>
        <v>2.41</v>
      </c>
    </row>
    <row r="2420" spans="1:14" x14ac:dyDescent="0.25">
      <c r="A2420" t="s">
        <v>246</v>
      </c>
      <c r="B2420" t="s">
        <v>197</v>
      </c>
      <c r="C2420" t="s">
        <v>38</v>
      </c>
      <c r="D2420" t="s">
        <v>16</v>
      </c>
      <c r="E2420" t="s">
        <v>17</v>
      </c>
      <c r="F2420" s="1">
        <v>40273</v>
      </c>
      <c r="G2420">
        <v>551244008</v>
      </c>
      <c r="H2420" s="1">
        <v>40301</v>
      </c>
      <c r="I2420">
        <v>7</v>
      </c>
      <c r="J2420" s="6">
        <v>205.7</v>
      </c>
      <c r="K2420" s="6">
        <v>117.11</v>
      </c>
      <c r="L2420" s="7">
        <f>raw[[#This Row],[Unit Price]]*raw[[#This Row],[Units Sold]]</f>
        <v>1439.8999999999999</v>
      </c>
      <c r="M2420" s="7">
        <f>raw[[#This Row],[Unit Cost]]*raw[[#This Row],[Units Sold]]</f>
        <v>819.77</v>
      </c>
      <c r="N2420" s="7">
        <f>raw[[#This Row],[Total Revenue]]-raw[[#This Row],[Total Cost]]</f>
        <v>620.12999999999988</v>
      </c>
    </row>
    <row r="2421" spans="1:14" x14ac:dyDescent="0.25">
      <c r="A2421" t="s">
        <v>18</v>
      </c>
      <c r="B2421" t="s">
        <v>57</v>
      </c>
      <c r="C2421" t="s">
        <v>44</v>
      </c>
      <c r="D2421" t="s">
        <v>24</v>
      </c>
      <c r="E2421" t="s">
        <v>29</v>
      </c>
      <c r="F2421" s="1">
        <v>40971</v>
      </c>
      <c r="G2421">
        <v>596102988</v>
      </c>
      <c r="H2421" s="1">
        <v>40996</v>
      </c>
      <c r="I2421">
        <v>15</v>
      </c>
      <c r="J2421" s="6">
        <v>109.28</v>
      </c>
      <c r="K2421" s="6">
        <v>35.840000000000003</v>
      </c>
      <c r="L2421" s="7">
        <f>raw[[#This Row],[Unit Price]]*raw[[#This Row],[Units Sold]]</f>
        <v>1639.2</v>
      </c>
      <c r="M2421" s="7">
        <f>raw[[#This Row],[Unit Cost]]*raw[[#This Row],[Units Sold]]</f>
        <v>537.6</v>
      </c>
      <c r="N2421" s="7">
        <f>raw[[#This Row],[Total Revenue]]-raw[[#This Row],[Total Cost]]</f>
        <v>1101.5999999999999</v>
      </c>
    </row>
    <row r="2422" spans="1:14" x14ac:dyDescent="0.25">
      <c r="A2422" t="s">
        <v>245</v>
      </c>
      <c r="B2422" t="s">
        <v>198</v>
      </c>
      <c r="C2422" t="s">
        <v>53</v>
      </c>
      <c r="D2422" t="s">
        <v>16</v>
      </c>
      <c r="E2422" t="s">
        <v>39</v>
      </c>
      <c r="F2422" s="1">
        <v>42786</v>
      </c>
      <c r="G2422">
        <v>239700067</v>
      </c>
      <c r="H2422" s="1">
        <v>42809</v>
      </c>
      <c r="I2422">
        <v>2</v>
      </c>
      <c r="J2422" s="6">
        <v>437.2</v>
      </c>
      <c r="K2422" s="6">
        <v>263.33</v>
      </c>
      <c r="L2422" s="7">
        <f>raw[[#This Row],[Unit Price]]*raw[[#This Row],[Units Sold]]</f>
        <v>874.4</v>
      </c>
      <c r="M2422" s="7">
        <f>raw[[#This Row],[Unit Cost]]*raw[[#This Row],[Units Sold]]</f>
        <v>526.66</v>
      </c>
      <c r="N2422" s="7">
        <f>raw[[#This Row],[Total Revenue]]-raw[[#This Row],[Total Cost]]</f>
        <v>347.74</v>
      </c>
    </row>
    <row r="2423" spans="1:14" x14ac:dyDescent="0.25">
      <c r="A2423" t="s">
        <v>78</v>
      </c>
      <c r="B2423" t="s">
        <v>211</v>
      </c>
      <c r="C2423" t="s">
        <v>26</v>
      </c>
      <c r="D2423" t="s">
        <v>16</v>
      </c>
      <c r="E2423" t="s">
        <v>39</v>
      </c>
      <c r="F2423" s="1">
        <v>42149</v>
      </c>
      <c r="G2423">
        <v>716459071</v>
      </c>
      <c r="H2423" s="1">
        <v>42192</v>
      </c>
      <c r="I2423">
        <v>8</v>
      </c>
      <c r="J2423" s="6">
        <v>668.27</v>
      </c>
      <c r="K2423" s="6">
        <v>502.54</v>
      </c>
      <c r="L2423" s="7">
        <f>raw[[#This Row],[Unit Price]]*raw[[#This Row],[Units Sold]]</f>
        <v>5346.16</v>
      </c>
      <c r="M2423" s="7">
        <f>raw[[#This Row],[Unit Cost]]*raw[[#This Row],[Units Sold]]</f>
        <v>4020.32</v>
      </c>
      <c r="N2423" s="7">
        <f>raw[[#This Row],[Total Revenue]]-raw[[#This Row],[Total Cost]]</f>
        <v>1325.8399999999997</v>
      </c>
    </row>
    <row r="2424" spans="1:14" x14ac:dyDescent="0.25">
      <c r="A2424" t="s">
        <v>245</v>
      </c>
      <c r="B2424" t="s">
        <v>84</v>
      </c>
      <c r="C2424" t="s">
        <v>53</v>
      </c>
      <c r="D2424" t="s">
        <v>24</v>
      </c>
      <c r="E2424" t="s">
        <v>29</v>
      </c>
      <c r="F2424" s="1">
        <v>41410</v>
      </c>
      <c r="G2424">
        <v>181116330</v>
      </c>
      <c r="H2424" s="1">
        <v>41426</v>
      </c>
      <c r="I2424">
        <v>9</v>
      </c>
      <c r="J2424" s="6">
        <v>437.2</v>
      </c>
      <c r="K2424" s="6">
        <v>263.33</v>
      </c>
      <c r="L2424" s="7">
        <f>raw[[#This Row],[Unit Price]]*raw[[#This Row],[Units Sold]]</f>
        <v>3934.7999999999997</v>
      </c>
      <c r="M2424" s="7">
        <f>raw[[#This Row],[Unit Cost]]*raw[[#This Row],[Units Sold]]</f>
        <v>2369.9699999999998</v>
      </c>
      <c r="N2424" s="7">
        <f>raw[[#This Row],[Total Revenue]]-raw[[#This Row],[Total Cost]]</f>
        <v>1564.83</v>
      </c>
    </row>
    <row r="2425" spans="1:14" x14ac:dyDescent="0.25">
      <c r="A2425" t="s">
        <v>245</v>
      </c>
      <c r="B2425" t="s">
        <v>159</v>
      </c>
      <c r="C2425" t="s">
        <v>26</v>
      </c>
      <c r="D2425" t="s">
        <v>16</v>
      </c>
      <c r="E2425" t="s">
        <v>21</v>
      </c>
      <c r="F2425" s="1">
        <v>41928</v>
      </c>
      <c r="G2425">
        <v>458720672</v>
      </c>
      <c r="H2425" s="1">
        <v>41943</v>
      </c>
      <c r="I2425">
        <v>7</v>
      </c>
      <c r="J2425" s="6">
        <v>668.27</v>
      </c>
      <c r="K2425" s="6">
        <v>502.54</v>
      </c>
      <c r="L2425" s="7">
        <f>raw[[#This Row],[Unit Price]]*raw[[#This Row],[Units Sold]]</f>
        <v>4677.8899999999994</v>
      </c>
      <c r="M2425" s="7">
        <f>raw[[#This Row],[Unit Cost]]*raw[[#This Row],[Units Sold]]</f>
        <v>3517.78</v>
      </c>
      <c r="N2425" s="7">
        <f>raw[[#This Row],[Total Revenue]]-raw[[#This Row],[Total Cost]]</f>
        <v>1160.1099999999992</v>
      </c>
    </row>
    <row r="2426" spans="1:14" x14ac:dyDescent="0.25">
      <c r="A2426" t="s">
        <v>30</v>
      </c>
      <c r="B2426" t="s">
        <v>177</v>
      </c>
      <c r="C2426" t="s">
        <v>20</v>
      </c>
      <c r="D2426" t="s">
        <v>24</v>
      </c>
      <c r="E2426" t="s">
        <v>21</v>
      </c>
      <c r="F2426" s="1">
        <v>42682</v>
      </c>
      <c r="G2426">
        <v>294633424</v>
      </c>
      <c r="H2426" s="1">
        <v>42704</v>
      </c>
      <c r="I2426">
        <v>12</v>
      </c>
      <c r="J2426" s="6">
        <v>47.45</v>
      </c>
      <c r="K2426" s="6">
        <v>31.79</v>
      </c>
      <c r="L2426" s="7">
        <f>raw[[#This Row],[Unit Price]]*raw[[#This Row],[Units Sold]]</f>
        <v>569.40000000000009</v>
      </c>
      <c r="M2426" s="7">
        <f>raw[[#This Row],[Unit Cost]]*raw[[#This Row],[Units Sold]]</f>
        <v>381.48</v>
      </c>
      <c r="N2426" s="7">
        <f>raw[[#This Row],[Total Revenue]]-raw[[#This Row],[Total Cost]]</f>
        <v>187.92000000000007</v>
      </c>
    </row>
    <row r="2427" spans="1:14" x14ac:dyDescent="0.25">
      <c r="A2427" t="s">
        <v>246</v>
      </c>
      <c r="B2427" t="s">
        <v>201</v>
      </c>
      <c r="C2427" t="s">
        <v>46</v>
      </c>
      <c r="D2427" t="s">
        <v>24</v>
      </c>
      <c r="E2427" t="s">
        <v>29</v>
      </c>
      <c r="F2427" s="1">
        <v>41658</v>
      </c>
      <c r="G2427">
        <v>304528415</v>
      </c>
      <c r="H2427" s="1">
        <v>41668</v>
      </c>
      <c r="I2427">
        <v>9</v>
      </c>
      <c r="J2427" s="6">
        <v>152.58000000000001</v>
      </c>
      <c r="K2427" s="6">
        <v>97.44</v>
      </c>
      <c r="L2427" s="7">
        <f>raw[[#This Row],[Unit Price]]*raw[[#This Row],[Units Sold]]</f>
        <v>1373.22</v>
      </c>
      <c r="M2427" s="7">
        <f>raw[[#This Row],[Unit Cost]]*raw[[#This Row],[Units Sold]]</f>
        <v>876.96</v>
      </c>
      <c r="N2427" s="7">
        <f>raw[[#This Row],[Total Revenue]]-raw[[#This Row],[Total Cost]]</f>
        <v>496.26</v>
      </c>
    </row>
    <row r="2428" spans="1:14" x14ac:dyDescent="0.25">
      <c r="A2428" t="s">
        <v>18</v>
      </c>
      <c r="B2428" t="s">
        <v>96</v>
      </c>
      <c r="C2428" t="s">
        <v>38</v>
      </c>
      <c r="D2428" t="s">
        <v>24</v>
      </c>
      <c r="E2428" t="s">
        <v>29</v>
      </c>
      <c r="F2428" s="1">
        <v>42764</v>
      </c>
      <c r="G2428">
        <v>724391973</v>
      </c>
      <c r="H2428" s="1">
        <v>42779</v>
      </c>
      <c r="I2428">
        <v>4</v>
      </c>
      <c r="J2428" s="6">
        <v>205.7</v>
      </c>
      <c r="K2428" s="6">
        <v>117.11</v>
      </c>
      <c r="L2428" s="7">
        <f>raw[[#This Row],[Unit Price]]*raw[[#This Row],[Units Sold]]</f>
        <v>822.8</v>
      </c>
      <c r="M2428" s="7">
        <f>raw[[#This Row],[Unit Cost]]*raw[[#This Row],[Units Sold]]</f>
        <v>468.44</v>
      </c>
      <c r="N2428" s="7">
        <f>raw[[#This Row],[Total Revenue]]-raw[[#This Row],[Total Cost]]</f>
        <v>354.35999999999996</v>
      </c>
    </row>
    <row r="2429" spans="1:14" x14ac:dyDescent="0.25">
      <c r="A2429" t="s">
        <v>245</v>
      </c>
      <c r="B2429" t="s">
        <v>208</v>
      </c>
      <c r="C2429" t="s">
        <v>23</v>
      </c>
      <c r="D2429" t="s">
        <v>16</v>
      </c>
      <c r="E2429" t="s">
        <v>29</v>
      </c>
      <c r="F2429" s="1">
        <v>40616</v>
      </c>
      <c r="G2429">
        <v>960522925</v>
      </c>
      <c r="H2429" s="1">
        <v>40627</v>
      </c>
      <c r="I2429">
        <v>15</v>
      </c>
      <c r="J2429" s="6">
        <v>154.06</v>
      </c>
      <c r="K2429" s="6">
        <v>90.93</v>
      </c>
      <c r="L2429" s="7">
        <f>raw[[#This Row],[Unit Price]]*raw[[#This Row],[Units Sold]]</f>
        <v>2310.9</v>
      </c>
      <c r="M2429" s="7">
        <f>raw[[#This Row],[Unit Cost]]*raw[[#This Row],[Units Sold]]</f>
        <v>1363.95</v>
      </c>
      <c r="N2429" s="7">
        <f>raw[[#This Row],[Total Revenue]]-raw[[#This Row],[Total Cost]]</f>
        <v>946.95</v>
      </c>
    </row>
    <row r="2430" spans="1:14" x14ac:dyDescent="0.25">
      <c r="A2430" t="s">
        <v>247</v>
      </c>
      <c r="B2430" t="s">
        <v>217</v>
      </c>
      <c r="C2430" t="s">
        <v>38</v>
      </c>
      <c r="D2430" t="s">
        <v>16</v>
      </c>
      <c r="E2430" t="s">
        <v>21</v>
      </c>
      <c r="F2430" s="1">
        <v>41281</v>
      </c>
      <c r="G2430">
        <v>939532601</v>
      </c>
      <c r="H2430" s="1">
        <v>41316</v>
      </c>
      <c r="I2430">
        <v>12</v>
      </c>
      <c r="J2430" s="6">
        <v>205.7</v>
      </c>
      <c r="K2430" s="6">
        <v>117.11</v>
      </c>
      <c r="L2430" s="7">
        <f>raw[[#This Row],[Unit Price]]*raw[[#This Row],[Units Sold]]</f>
        <v>2468.3999999999996</v>
      </c>
      <c r="M2430" s="7">
        <f>raw[[#This Row],[Unit Cost]]*raw[[#This Row],[Units Sold]]</f>
        <v>1405.32</v>
      </c>
      <c r="N2430" s="7">
        <f>raw[[#This Row],[Total Revenue]]-raw[[#This Row],[Total Cost]]</f>
        <v>1063.0799999999997</v>
      </c>
    </row>
    <row r="2431" spans="1:14" x14ac:dyDescent="0.25">
      <c r="A2431" t="s">
        <v>18</v>
      </c>
      <c r="B2431" t="s">
        <v>62</v>
      </c>
      <c r="C2431" t="s">
        <v>46</v>
      </c>
      <c r="D2431" t="s">
        <v>24</v>
      </c>
      <c r="E2431" t="s">
        <v>39</v>
      </c>
      <c r="F2431" s="1">
        <v>41535</v>
      </c>
      <c r="G2431">
        <v>658344829</v>
      </c>
      <c r="H2431" s="1">
        <v>41547</v>
      </c>
      <c r="I2431">
        <v>13</v>
      </c>
      <c r="J2431" s="6">
        <v>152.58000000000001</v>
      </c>
      <c r="K2431" s="6">
        <v>97.44</v>
      </c>
      <c r="L2431" s="7">
        <f>raw[[#This Row],[Unit Price]]*raw[[#This Row],[Units Sold]]</f>
        <v>1983.5400000000002</v>
      </c>
      <c r="M2431" s="7">
        <f>raw[[#This Row],[Unit Cost]]*raw[[#This Row],[Units Sold]]</f>
        <v>1266.72</v>
      </c>
      <c r="N2431" s="7">
        <f>raw[[#This Row],[Total Revenue]]-raw[[#This Row],[Total Cost]]</f>
        <v>716.82000000000016</v>
      </c>
    </row>
    <row r="2432" spans="1:14" x14ac:dyDescent="0.25">
      <c r="A2432" t="s">
        <v>245</v>
      </c>
      <c r="B2432" t="s">
        <v>121</v>
      </c>
      <c r="C2432" t="s">
        <v>38</v>
      </c>
      <c r="D2432" t="s">
        <v>24</v>
      </c>
      <c r="E2432" t="s">
        <v>21</v>
      </c>
      <c r="F2432" s="1">
        <v>41310</v>
      </c>
      <c r="G2432">
        <v>634195935</v>
      </c>
      <c r="H2432" s="1">
        <v>41342</v>
      </c>
      <c r="I2432">
        <v>3</v>
      </c>
      <c r="J2432" s="6">
        <v>205.7</v>
      </c>
      <c r="K2432" s="6">
        <v>117.11</v>
      </c>
      <c r="L2432" s="7">
        <f>raw[[#This Row],[Unit Price]]*raw[[#This Row],[Units Sold]]</f>
        <v>617.09999999999991</v>
      </c>
      <c r="M2432" s="7">
        <f>raw[[#This Row],[Unit Cost]]*raw[[#This Row],[Units Sold]]</f>
        <v>351.33</v>
      </c>
      <c r="N2432" s="7">
        <f>raw[[#This Row],[Total Revenue]]-raw[[#This Row],[Total Cost]]</f>
        <v>265.76999999999992</v>
      </c>
    </row>
    <row r="2433" spans="1:14" x14ac:dyDescent="0.25">
      <c r="A2433" t="s">
        <v>18</v>
      </c>
      <c r="B2433" t="s">
        <v>91</v>
      </c>
      <c r="C2433" t="s">
        <v>33</v>
      </c>
      <c r="D2433" t="s">
        <v>16</v>
      </c>
      <c r="E2433" t="s">
        <v>17</v>
      </c>
      <c r="F2433" s="1">
        <v>42309</v>
      </c>
      <c r="G2433">
        <v>554634749</v>
      </c>
      <c r="H2433" s="1">
        <v>42330</v>
      </c>
      <c r="I2433">
        <v>13</v>
      </c>
      <c r="J2433" s="6">
        <v>255.28</v>
      </c>
      <c r="K2433" s="6">
        <v>159.41999999999999</v>
      </c>
      <c r="L2433" s="7">
        <f>raw[[#This Row],[Unit Price]]*raw[[#This Row],[Units Sold]]</f>
        <v>3318.64</v>
      </c>
      <c r="M2433" s="7">
        <f>raw[[#This Row],[Unit Cost]]*raw[[#This Row],[Units Sold]]</f>
        <v>2072.46</v>
      </c>
      <c r="N2433" s="7">
        <f>raw[[#This Row],[Total Revenue]]-raw[[#This Row],[Total Cost]]</f>
        <v>1246.1799999999998</v>
      </c>
    </row>
    <row r="2434" spans="1:14" x14ac:dyDescent="0.25">
      <c r="A2434" t="s">
        <v>247</v>
      </c>
      <c r="B2434" t="s">
        <v>138</v>
      </c>
      <c r="C2434" t="s">
        <v>20</v>
      </c>
      <c r="D2434" t="s">
        <v>24</v>
      </c>
      <c r="E2434" t="s">
        <v>29</v>
      </c>
      <c r="F2434" s="1">
        <v>41091</v>
      </c>
      <c r="G2434">
        <v>627522599</v>
      </c>
      <c r="H2434" s="1">
        <v>41111</v>
      </c>
      <c r="I2434">
        <v>11</v>
      </c>
      <c r="J2434" s="6">
        <v>47.45</v>
      </c>
      <c r="K2434" s="6">
        <v>31.79</v>
      </c>
      <c r="L2434" s="7">
        <f>raw[[#This Row],[Unit Price]]*raw[[#This Row],[Units Sold]]</f>
        <v>521.95000000000005</v>
      </c>
      <c r="M2434" s="7">
        <f>raw[[#This Row],[Unit Cost]]*raw[[#This Row],[Units Sold]]</f>
        <v>349.69</v>
      </c>
      <c r="N2434" s="7">
        <f>raw[[#This Row],[Total Revenue]]-raw[[#This Row],[Total Cost]]</f>
        <v>172.26000000000005</v>
      </c>
    </row>
    <row r="2435" spans="1:14" x14ac:dyDescent="0.25">
      <c r="A2435" t="s">
        <v>18</v>
      </c>
      <c r="B2435" t="s">
        <v>51</v>
      </c>
      <c r="C2435" t="s">
        <v>33</v>
      </c>
      <c r="D2435" t="s">
        <v>16</v>
      </c>
      <c r="E2435" t="s">
        <v>21</v>
      </c>
      <c r="F2435" s="1">
        <v>41521</v>
      </c>
      <c r="G2435">
        <v>231033313</v>
      </c>
      <c r="H2435" s="1">
        <v>41528</v>
      </c>
      <c r="I2435">
        <v>11</v>
      </c>
      <c r="J2435" s="6">
        <v>255.28</v>
      </c>
      <c r="K2435" s="6">
        <v>159.41999999999999</v>
      </c>
      <c r="L2435" s="7">
        <f>raw[[#This Row],[Unit Price]]*raw[[#This Row],[Units Sold]]</f>
        <v>2808.08</v>
      </c>
      <c r="M2435" s="7">
        <f>raw[[#This Row],[Unit Cost]]*raw[[#This Row],[Units Sold]]</f>
        <v>1753.62</v>
      </c>
      <c r="N2435" s="7">
        <f>raw[[#This Row],[Total Revenue]]-raw[[#This Row],[Total Cost]]</f>
        <v>1054.46</v>
      </c>
    </row>
    <row r="2436" spans="1:14" x14ac:dyDescent="0.25">
      <c r="A2436" t="s">
        <v>247</v>
      </c>
      <c r="B2436" t="s">
        <v>109</v>
      </c>
      <c r="C2436" t="s">
        <v>23</v>
      </c>
      <c r="D2436" t="s">
        <v>16</v>
      </c>
      <c r="E2436" t="s">
        <v>17</v>
      </c>
      <c r="F2436" s="1">
        <v>42320</v>
      </c>
      <c r="G2436">
        <v>163653218</v>
      </c>
      <c r="H2436" s="1">
        <v>42344</v>
      </c>
      <c r="I2436">
        <v>12</v>
      </c>
      <c r="J2436" s="6">
        <v>154.06</v>
      </c>
      <c r="K2436" s="6">
        <v>90.93</v>
      </c>
      <c r="L2436" s="7">
        <f>raw[[#This Row],[Unit Price]]*raw[[#This Row],[Units Sold]]</f>
        <v>1848.72</v>
      </c>
      <c r="M2436" s="7">
        <f>raw[[#This Row],[Unit Cost]]*raw[[#This Row],[Units Sold]]</f>
        <v>1091.1600000000001</v>
      </c>
      <c r="N2436" s="7">
        <f>raw[[#This Row],[Total Revenue]]-raw[[#This Row],[Total Cost]]</f>
        <v>757.56</v>
      </c>
    </row>
    <row r="2437" spans="1:14" x14ac:dyDescent="0.25">
      <c r="A2437" t="s">
        <v>30</v>
      </c>
      <c r="B2437" t="s">
        <v>113</v>
      </c>
      <c r="C2437" t="s">
        <v>20</v>
      </c>
      <c r="D2437" t="s">
        <v>24</v>
      </c>
      <c r="E2437" t="s">
        <v>39</v>
      </c>
      <c r="F2437" s="1">
        <v>41214</v>
      </c>
      <c r="G2437">
        <v>394181144</v>
      </c>
      <c r="H2437" s="1">
        <v>41216</v>
      </c>
      <c r="I2437">
        <v>10</v>
      </c>
      <c r="J2437" s="6">
        <v>47.45</v>
      </c>
      <c r="K2437" s="6">
        <v>31.79</v>
      </c>
      <c r="L2437" s="7">
        <f>raw[[#This Row],[Unit Price]]*raw[[#This Row],[Units Sold]]</f>
        <v>474.5</v>
      </c>
      <c r="M2437" s="7">
        <f>raw[[#This Row],[Unit Cost]]*raw[[#This Row],[Units Sold]]</f>
        <v>317.89999999999998</v>
      </c>
      <c r="N2437" s="7">
        <f>raw[[#This Row],[Total Revenue]]-raw[[#This Row],[Total Cost]]</f>
        <v>156.60000000000002</v>
      </c>
    </row>
    <row r="2438" spans="1:14" x14ac:dyDescent="0.25">
      <c r="A2438" t="s">
        <v>246</v>
      </c>
      <c r="B2438" t="s">
        <v>197</v>
      </c>
      <c r="C2438" t="s">
        <v>26</v>
      </c>
      <c r="D2438" t="s">
        <v>16</v>
      </c>
      <c r="E2438" t="s">
        <v>17</v>
      </c>
      <c r="F2438" s="1">
        <v>41852</v>
      </c>
      <c r="G2438">
        <v>511728417</v>
      </c>
      <c r="H2438" s="1">
        <v>41887</v>
      </c>
      <c r="I2438">
        <v>1</v>
      </c>
      <c r="J2438" s="6">
        <v>668.27</v>
      </c>
      <c r="K2438" s="6">
        <v>502.54</v>
      </c>
      <c r="L2438" s="7">
        <f>raw[[#This Row],[Unit Price]]*raw[[#This Row],[Units Sold]]</f>
        <v>668.27</v>
      </c>
      <c r="M2438" s="7">
        <f>raw[[#This Row],[Unit Cost]]*raw[[#This Row],[Units Sold]]</f>
        <v>502.54</v>
      </c>
      <c r="N2438" s="7">
        <f>raw[[#This Row],[Total Revenue]]-raw[[#This Row],[Total Cost]]</f>
        <v>165.72999999999996</v>
      </c>
    </row>
    <row r="2439" spans="1:14" x14ac:dyDescent="0.25">
      <c r="A2439" t="s">
        <v>18</v>
      </c>
      <c r="B2439" t="s">
        <v>51</v>
      </c>
      <c r="C2439" t="s">
        <v>50</v>
      </c>
      <c r="D2439" t="s">
        <v>24</v>
      </c>
      <c r="E2439" t="s">
        <v>29</v>
      </c>
      <c r="F2439" s="1">
        <v>41356</v>
      </c>
      <c r="G2439">
        <v>175718867</v>
      </c>
      <c r="H2439" s="1">
        <v>41358</v>
      </c>
      <c r="I2439">
        <v>13</v>
      </c>
      <c r="J2439" s="6">
        <v>81.73</v>
      </c>
      <c r="K2439" s="6">
        <v>56.67</v>
      </c>
      <c r="L2439" s="7">
        <f>raw[[#This Row],[Unit Price]]*raw[[#This Row],[Units Sold]]</f>
        <v>1062.49</v>
      </c>
      <c r="M2439" s="7">
        <f>raw[[#This Row],[Unit Cost]]*raw[[#This Row],[Units Sold]]</f>
        <v>736.71</v>
      </c>
      <c r="N2439" s="7">
        <f>raw[[#This Row],[Total Revenue]]-raw[[#This Row],[Total Cost]]</f>
        <v>325.77999999999997</v>
      </c>
    </row>
    <row r="2440" spans="1:14" x14ac:dyDescent="0.25">
      <c r="A2440" t="s">
        <v>18</v>
      </c>
      <c r="B2440" t="s">
        <v>27</v>
      </c>
      <c r="C2440" t="s">
        <v>53</v>
      </c>
      <c r="D2440" t="s">
        <v>24</v>
      </c>
      <c r="E2440" t="s">
        <v>21</v>
      </c>
      <c r="F2440" s="1">
        <v>42768</v>
      </c>
      <c r="G2440">
        <v>465888822</v>
      </c>
      <c r="H2440" s="1">
        <v>42768</v>
      </c>
      <c r="I2440">
        <v>10</v>
      </c>
      <c r="J2440" s="6">
        <v>437.2</v>
      </c>
      <c r="K2440" s="6">
        <v>263.33</v>
      </c>
      <c r="L2440" s="7">
        <f>raw[[#This Row],[Unit Price]]*raw[[#This Row],[Units Sold]]</f>
        <v>4372</v>
      </c>
      <c r="M2440" s="7">
        <f>raw[[#This Row],[Unit Cost]]*raw[[#This Row],[Units Sold]]</f>
        <v>2633.2999999999997</v>
      </c>
      <c r="N2440" s="7">
        <f>raw[[#This Row],[Total Revenue]]-raw[[#This Row],[Total Cost]]</f>
        <v>1738.7000000000003</v>
      </c>
    </row>
    <row r="2441" spans="1:14" x14ac:dyDescent="0.25">
      <c r="A2441" t="s">
        <v>18</v>
      </c>
      <c r="B2441" t="s">
        <v>126</v>
      </c>
      <c r="C2441" t="s">
        <v>23</v>
      </c>
      <c r="D2441" t="s">
        <v>16</v>
      </c>
      <c r="E2441" t="s">
        <v>21</v>
      </c>
      <c r="F2441" s="1">
        <v>42606</v>
      </c>
      <c r="G2441">
        <v>732287108</v>
      </c>
      <c r="H2441" s="1">
        <v>42619</v>
      </c>
      <c r="I2441">
        <v>15</v>
      </c>
      <c r="J2441" s="6">
        <v>154.06</v>
      </c>
      <c r="K2441" s="6">
        <v>90.93</v>
      </c>
      <c r="L2441" s="7">
        <f>raw[[#This Row],[Unit Price]]*raw[[#This Row],[Units Sold]]</f>
        <v>2310.9</v>
      </c>
      <c r="M2441" s="7">
        <f>raw[[#This Row],[Unit Cost]]*raw[[#This Row],[Units Sold]]</f>
        <v>1363.95</v>
      </c>
      <c r="N2441" s="7">
        <f>raw[[#This Row],[Total Revenue]]-raw[[#This Row],[Total Cost]]</f>
        <v>946.95</v>
      </c>
    </row>
    <row r="2442" spans="1:14" x14ac:dyDescent="0.25">
      <c r="A2442" t="s">
        <v>245</v>
      </c>
      <c r="B2442" t="s">
        <v>82</v>
      </c>
      <c r="C2442" t="s">
        <v>50</v>
      </c>
      <c r="D2442" t="s">
        <v>24</v>
      </c>
      <c r="E2442" t="s">
        <v>39</v>
      </c>
      <c r="F2442" s="1">
        <v>40540</v>
      </c>
      <c r="G2442">
        <v>845275056</v>
      </c>
      <c r="H2442" s="1">
        <v>40577</v>
      </c>
      <c r="I2442">
        <v>8</v>
      </c>
      <c r="J2442" s="6">
        <v>81.73</v>
      </c>
      <c r="K2442" s="6">
        <v>56.67</v>
      </c>
      <c r="L2442" s="7">
        <f>raw[[#This Row],[Unit Price]]*raw[[#This Row],[Units Sold]]</f>
        <v>653.84</v>
      </c>
      <c r="M2442" s="7">
        <f>raw[[#This Row],[Unit Cost]]*raw[[#This Row],[Units Sold]]</f>
        <v>453.36</v>
      </c>
      <c r="N2442" s="7">
        <f>raw[[#This Row],[Total Revenue]]-raw[[#This Row],[Total Cost]]</f>
        <v>200.48000000000002</v>
      </c>
    </row>
    <row r="2443" spans="1:14" x14ac:dyDescent="0.25">
      <c r="A2443" t="s">
        <v>245</v>
      </c>
      <c r="B2443" t="s">
        <v>128</v>
      </c>
      <c r="C2443" t="s">
        <v>50</v>
      </c>
      <c r="D2443" t="s">
        <v>16</v>
      </c>
      <c r="E2443" t="s">
        <v>17</v>
      </c>
      <c r="F2443" s="1">
        <v>40781</v>
      </c>
      <c r="G2443">
        <v>745526492</v>
      </c>
      <c r="H2443" s="1">
        <v>40786</v>
      </c>
      <c r="I2443">
        <v>11</v>
      </c>
      <c r="J2443" s="6">
        <v>81.73</v>
      </c>
      <c r="K2443" s="6">
        <v>56.67</v>
      </c>
      <c r="L2443" s="7">
        <f>raw[[#This Row],[Unit Price]]*raw[[#This Row],[Units Sold]]</f>
        <v>899.03000000000009</v>
      </c>
      <c r="M2443" s="7">
        <f>raw[[#This Row],[Unit Cost]]*raw[[#This Row],[Units Sold]]</f>
        <v>623.37</v>
      </c>
      <c r="N2443" s="7">
        <f>raw[[#This Row],[Total Revenue]]-raw[[#This Row],[Total Cost]]</f>
        <v>275.66000000000008</v>
      </c>
    </row>
    <row r="2444" spans="1:14" x14ac:dyDescent="0.25">
      <c r="A2444" t="s">
        <v>18</v>
      </c>
      <c r="B2444" t="s">
        <v>95</v>
      </c>
      <c r="C2444" t="s">
        <v>26</v>
      </c>
      <c r="D2444" t="s">
        <v>24</v>
      </c>
      <c r="E2444" t="s">
        <v>29</v>
      </c>
      <c r="F2444" s="1">
        <v>42396</v>
      </c>
      <c r="G2444">
        <v>894027745</v>
      </c>
      <c r="H2444" s="1">
        <v>42414</v>
      </c>
      <c r="I2444">
        <v>3</v>
      </c>
      <c r="J2444" s="6">
        <v>668.27</v>
      </c>
      <c r="K2444" s="6">
        <v>502.54</v>
      </c>
      <c r="L2444" s="7">
        <f>raw[[#This Row],[Unit Price]]*raw[[#This Row],[Units Sold]]</f>
        <v>2004.81</v>
      </c>
      <c r="M2444" s="7">
        <f>raw[[#This Row],[Unit Cost]]*raw[[#This Row],[Units Sold]]</f>
        <v>1507.6200000000001</v>
      </c>
      <c r="N2444" s="7">
        <f>raw[[#This Row],[Total Revenue]]-raw[[#This Row],[Total Cost]]</f>
        <v>497.18999999999983</v>
      </c>
    </row>
    <row r="2445" spans="1:14" x14ac:dyDescent="0.25">
      <c r="A2445" t="s">
        <v>245</v>
      </c>
      <c r="B2445" t="s">
        <v>115</v>
      </c>
      <c r="C2445" t="s">
        <v>15</v>
      </c>
      <c r="D2445" t="s">
        <v>16</v>
      </c>
      <c r="E2445" t="s">
        <v>21</v>
      </c>
      <c r="F2445" s="1">
        <v>40691</v>
      </c>
      <c r="G2445">
        <v>922077643</v>
      </c>
      <c r="H2445" s="1">
        <v>40702</v>
      </c>
      <c r="I2445">
        <v>4</v>
      </c>
      <c r="J2445" s="6">
        <v>651.21</v>
      </c>
      <c r="K2445" s="6">
        <v>524.96</v>
      </c>
      <c r="L2445" s="7">
        <f>raw[[#This Row],[Unit Price]]*raw[[#This Row],[Units Sold]]</f>
        <v>2604.84</v>
      </c>
      <c r="M2445" s="7">
        <f>raw[[#This Row],[Unit Cost]]*raw[[#This Row],[Units Sold]]</f>
        <v>2099.84</v>
      </c>
      <c r="N2445" s="7">
        <f>raw[[#This Row],[Total Revenue]]-raw[[#This Row],[Total Cost]]</f>
        <v>505</v>
      </c>
    </row>
    <row r="2446" spans="1:14" x14ac:dyDescent="0.25">
      <c r="A2446" t="s">
        <v>247</v>
      </c>
      <c r="B2446" t="s">
        <v>43</v>
      </c>
      <c r="C2446" t="s">
        <v>46</v>
      </c>
      <c r="D2446" t="s">
        <v>16</v>
      </c>
      <c r="E2446" t="s">
        <v>17</v>
      </c>
      <c r="F2446" s="1">
        <v>42427</v>
      </c>
      <c r="G2446">
        <v>981287515</v>
      </c>
      <c r="H2446" s="1">
        <v>42462</v>
      </c>
      <c r="I2446">
        <v>6</v>
      </c>
      <c r="J2446" s="6">
        <v>152.58000000000001</v>
      </c>
      <c r="K2446" s="6">
        <v>97.44</v>
      </c>
      <c r="L2446" s="7">
        <f>raw[[#This Row],[Unit Price]]*raw[[#This Row],[Units Sold]]</f>
        <v>915.48</v>
      </c>
      <c r="M2446" s="7">
        <f>raw[[#This Row],[Unit Cost]]*raw[[#This Row],[Units Sold]]</f>
        <v>584.64</v>
      </c>
      <c r="N2446" s="7">
        <f>raw[[#This Row],[Total Revenue]]-raw[[#This Row],[Total Cost]]</f>
        <v>330.84000000000003</v>
      </c>
    </row>
    <row r="2447" spans="1:14" x14ac:dyDescent="0.25">
      <c r="A2447" t="s">
        <v>246</v>
      </c>
      <c r="B2447" t="s">
        <v>36</v>
      </c>
      <c r="C2447" t="s">
        <v>35</v>
      </c>
      <c r="D2447" t="s">
        <v>16</v>
      </c>
      <c r="E2447" t="s">
        <v>17</v>
      </c>
      <c r="F2447" s="1">
        <v>42303</v>
      </c>
      <c r="G2447">
        <v>393581187</v>
      </c>
      <c r="H2447" s="1">
        <v>42328</v>
      </c>
      <c r="I2447">
        <v>14</v>
      </c>
      <c r="J2447" s="6">
        <v>421.89</v>
      </c>
      <c r="K2447" s="6">
        <v>364.69</v>
      </c>
      <c r="L2447" s="7">
        <f>raw[[#This Row],[Unit Price]]*raw[[#This Row],[Units Sold]]</f>
        <v>5906.46</v>
      </c>
      <c r="M2447" s="7">
        <f>raw[[#This Row],[Unit Cost]]*raw[[#This Row],[Units Sold]]</f>
        <v>5105.66</v>
      </c>
      <c r="N2447" s="7">
        <f>raw[[#This Row],[Total Revenue]]-raw[[#This Row],[Total Cost]]</f>
        <v>800.80000000000018</v>
      </c>
    </row>
    <row r="2448" spans="1:14" x14ac:dyDescent="0.25">
      <c r="A2448" t="s">
        <v>78</v>
      </c>
      <c r="B2448" t="s">
        <v>134</v>
      </c>
      <c r="C2448" t="s">
        <v>67</v>
      </c>
      <c r="D2448" t="s">
        <v>24</v>
      </c>
      <c r="E2448" t="s">
        <v>39</v>
      </c>
      <c r="F2448" s="1">
        <v>40944</v>
      </c>
      <c r="G2448">
        <v>801194989</v>
      </c>
      <c r="H2448" s="1">
        <v>40980</v>
      </c>
      <c r="I2448">
        <v>1</v>
      </c>
      <c r="J2448" s="6">
        <v>9.33</v>
      </c>
      <c r="K2448" s="6">
        <v>6.92</v>
      </c>
      <c r="L2448" s="7">
        <f>raw[[#This Row],[Unit Price]]*raw[[#This Row],[Units Sold]]</f>
        <v>9.33</v>
      </c>
      <c r="M2448" s="7">
        <f>raw[[#This Row],[Unit Cost]]*raw[[#This Row],[Units Sold]]</f>
        <v>6.92</v>
      </c>
      <c r="N2448" s="7">
        <f>raw[[#This Row],[Total Revenue]]-raw[[#This Row],[Total Cost]]</f>
        <v>2.41</v>
      </c>
    </row>
    <row r="2449" spans="1:14" x14ac:dyDescent="0.25">
      <c r="A2449" t="s">
        <v>18</v>
      </c>
      <c r="B2449" t="s">
        <v>86</v>
      </c>
      <c r="C2449" t="s">
        <v>23</v>
      </c>
      <c r="D2449" t="s">
        <v>16</v>
      </c>
      <c r="E2449" t="s">
        <v>29</v>
      </c>
      <c r="F2449" s="1">
        <v>40744</v>
      </c>
      <c r="G2449">
        <v>316677749</v>
      </c>
      <c r="H2449" s="1">
        <v>40748</v>
      </c>
      <c r="I2449">
        <v>1</v>
      </c>
      <c r="J2449" s="6">
        <v>154.06</v>
      </c>
      <c r="K2449" s="6">
        <v>90.93</v>
      </c>
      <c r="L2449" s="7">
        <f>raw[[#This Row],[Unit Price]]*raw[[#This Row],[Units Sold]]</f>
        <v>154.06</v>
      </c>
      <c r="M2449" s="7">
        <f>raw[[#This Row],[Unit Cost]]*raw[[#This Row],[Units Sold]]</f>
        <v>90.93</v>
      </c>
      <c r="N2449" s="7">
        <f>raw[[#This Row],[Total Revenue]]-raw[[#This Row],[Total Cost]]</f>
        <v>63.129999999999995</v>
      </c>
    </row>
    <row r="2450" spans="1:14" x14ac:dyDescent="0.25">
      <c r="A2450" t="s">
        <v>247</v>
      </c>
      <c r="B2450" t="s">
        <v>43</v>
      </c>
      <c r="C2450" t="s">
        <v>26</v>
      </c>
      <c r="D2450" t="s">
        <v>16</v>
      </c>
      <c r="E2450" t="s">
        <v>29</v>
      </c>
      <c r="F2450" s="1">
        <v>41721</v>
      </c>
      <c r="G2450">
        <v>272890794</v>
      </c>
      <c r="H2450" s="1">
        <v>41757</v>
      </c>
      <c r="I2450">
        <v>6</v>
      </c>
      <c r="J2450" s="6">
        <v>668.27</v>
      </c>
      <c r="K2450" s="6">
        <v>502.54</v>
      </c>
      <c r="L2450" s="7">
        <f>raw[[#This Row],[Unit Price]]*raw[[#This Row],[Units Sold]]</f>
        <v>4009.62</v>
      </c>
      <c r="M2450" s="7">
        <f>raw[[#This Row],[Unit Cost]]*raw[[#This Row],[Units Sold]]</f>
        <v>3015.2400000000002</v>
      </c>
      <c r="N2450" s="7">
        <f>raw[[#This Row],[Total Revenue]]-raw[[#This Row],[Total Cost]]</f>
        <v>994.37999999999965</v>
      </c>
    </row>
    <row r="2451" spans="1:14" x14ac:dyDescent="0.25">
      <c r="A2451" t="s">
        <v>246</v>
      </c>
      <c r="B2451" t="s">
        <v>193</v>
      </c>
      <c r="C2451" t="s">
        <v>23</v>
      </c>
      <c r="D2451" t="s">
        <v>16</v>
      </c>
      <c r="E2451" t="s">
        <v>29</v>
      </c>
      <c r="F2451" s="1">
        <v>42897</v>
      </c>
      <c r="G2451">
        <v>273007953</v>
      </c>
      <c r="H2451" s="1">
        <v>42916</v>
      </c>
      <c r="I2451">
        <v>13</v>
      </c>
      <c r="J2451" s="6">
        <v>154.06</v>
      </c>
      <c r="K2451" s="6">
        <v>90.93</v>
      </c>
      <c r="L2451" s="7">
        <f>raw[[#This Row],[Unit Price]]*raw[[#This Row],[Units Sold]]</f>
        <v>2002.78</v>
      </c>
      <c r="M2451" s="7">
        <f>raw[[#This Row],[Unit Cost]]*raw[[#This Row],[Units Sold]]</f>
        <v>1182.0900000000001</v>
      </c>
      <c r="N2451" s="7">
        <f>raw[[#This Row],[Total Revenue]]-raw[[#This Row],[Total Cost]]</f>
        <v>820.68999999999983</v>
      </c>
    </row>
    <row r="2452" spans="1:14" x14ac:dyDescent="0.25">
      <c r="A2452" t="s">
        <v>18</v>
      </c>
      <c r="B2452" t="s">
        <v>119</v>
      </c>
      <c r="C2452" t="s">
        <v>20</v>
      </c>
      <c r="D2452" t="s">
        <v>16</v>
      </c>
      <c r="E2452" t="s">
        <v>39</v>
      </c>
      <c r="F2452" s="1">
        <v>40920</v>
      </c>
      <c r="G2452">
        <v>440515553</v>
      </c>
      <c r="H2452" s="1">
        <v>40930</v>
      </c>
      <c r="I2452">
        <v>12</v>
      </c>
      <c r="J2452" s="6">
        <v>47.45</v>
      </c>
      <c r="K2452" s="6">
        <v>31.79</v>
      </c>
      <c r="L2452" s="7">
        <f>raw[[#This Row],[Unit Price]]*raw[[#This Row],[Units Sold]]</f>
        <v>569.40000000000009</v>
      </c>
      <c r="M2452" s="7">
        <f>raw[[#This Row],[Unit Cost]]*raw[[#This Row],[Units Sold]]</f>
        <v>381.48</v>
      </c>
      <c r="N2452" s="7">
        <f>raw[[#This Row],[Total Revenue]]-raw[[#This Row],[Total Cost]]</f>
        <v>187.92000000000007</v>
      </c>
    </row>
    <row r="2453" spans="1:14" x14ac:dyDescent="0.25">
      <c r="A2453" t="s">
        <v>245</v>
      </c>
      <c r="B2453" t="s">
        <v>130</v>
      </c>
      <c r="C2453" t="s">
        <v>15</v>
      </c>
      <c r="D2453" t="s">
        <v>16</v>
      </c>
      <c r="E2453" t="s">
        <v>29</v>
      </c>
      <c r="F2453" s="1">
        <v>42505</v>
      </c>
      <c r="G2453">
        <v>969212424</v>
      </c>
      <c r="H2453" s="1">
        <v>42505</v>
      </c>
      <c r="I2453">
        <v>1</v>
      </c>
      <c r="J2453" s="6">
        <v>651.21</v>
      </c>
      <c r="K2453" s="6">
        <v>524.96</v>
      </c>
      <c r="L2453" s="7">
        <f>raw[[#This Row],[Unit Price]]*raw[[#This Row],[Units Sold]]</f>
        <v>651.21</v>
      </c>
      <c r="M2453" s="7">
        <f>raw[[#This Row],[Unit Cost]]*raw[[#This Row],[Units Sold]]</f>
        <v>524.96</v>
      </c>
      <c r="N2453" s="7">
        <f>raw[[#This Row],[Total Revenue]]-raw[[#This Row],[Total Cost]]</f>
        <v>126.25</v>
      </c>
    </row>
    <row r="2454" spans="1:14" x14ac:dyDescent="0.25">
      <c r="A2454" t="s">
        <v>247</v>
      </c>
      <c r="B2454" t="s">
        <v>68</v>
      </c>
      <c r="C2454" t="s">
        <v>67</v>
      </c>
      <c r="D2454" t="s">
        <v>24</v>
      </c>
      <c r="E2454" t="s">
        <v>29</v>
      </c>
      <c r="F2454" s="1">
        <v>40929</v>
      </c>
      <c r="G2454">
        <v>773209893</v>
      </c>
      <c r="H2454" s="1">
        <v>40977</v>
      </c>
      <c r="I2454">
        <v>15</v>
      </c>
      <c r="J2454" s="6">
        <v>9.33</v>
      </c>
      <c r="K2454" s="6">
        <v>6.92</v>
      </c>
      <c r="L2454" s="7">
        <f>raw[[#This Row],[Unit Price]]*raw[[#This Row],[Units Sold]]</f>
        <v>139.94999999999999</v>
      </c>
      <c r="M2454" s="7">
        <f>raw[[#This Row],[Unit Cost]]*raw[[#This Row],[Units Sold]]</f>
        <v>103.8</v>
      </c>
      <c r="N2454" s="7">
        <f>raw[[#This Row],[Total Revenue]]-raw[[#This Row],[Total Cost]]</f>
        <v>36.149999999999991</v>
      </c>
    </row>
    <row r="2455" spans="1:14" x14ac:dyDescent="0.25">
      <c r="A2455" t="s">
        <v>247</v>
      </c>
      <c r="B2455" t="s">
        <v>158</v>
      </c>
      <c r="C2455" t="s">
        <v>23</v>
      </c>
      <c r="D2455" t="s">
        <v>16</v>
      </c>
      <c r="E2455" t="s">
        <v>29</v>
      </c>
      <c r="F2455" s="1">
        <v>42303</v>
      </c>
      <c r="G2455">
        <v>636931788</v>
      </c>
      <c r="H2455" s="1">
        <v>42348</v>
      </c>
      <c r="I2455">
        <v>2</v>
      </c>
      <c r="J2455" s="6">
        <v>154.06</v>
      </c>
      <c r="K2455" s="6">
        <v>90.93</v>
      </c>
      <c r="L2455" s="7">
        <f>raw[[#This Row],[Unit Price]]*raw[[#This Row],[Units Sold]]</f>
        <v>308.12</v>
      </c>
      <c r="M2455" s="7">
        <f>raw[[#This Row],[Unit Cost]]*raw[[#This Row],[Units Sold]]</f>
        <v>181.86</v>
      </c>
      <c r="N2455" s="7">
        <f>raw[[#This Row],[Total Revenue]]-raw[[#This Row],[Total Cost]]</f>
        <v>126.25999999999999</v>
      </c>
    </row>
    <row r="2456" spans="1:14" x14ac:dyDescent="0.25">
      <c r="A2456" t="s">
        <v>245</v>
      </c>
      <c r="B2456" t="s">
        <v>163</v>
      </c>
      <c r="C2456" t="s">
        <v>33</v>
      </c>
      <c r="D2456" t="s">
        <v>24</v>
      </c>
      <c r="E2456" t="s">
        <v>39</v>
      </c>
      <c r="F2456" s="1">
        <v>42062</v>
      </c>
      <c r="G2456">
        <v>965114438</v>
      </c>
      <c r="H2456" s="1">
        <v>42112</v>
      </c>
      <c r="I2456">
        <v>13</v>
      </c>
      <c r="J2456" s="6">
        <v>255.28</v>
      </c>
      <c r="K2456" s="6">
        <v>159.41999999999999</v>
      </c>
      <c r="L2456" s="7">
        <f>raw[[#This Row],[Unit Price]]*raw[[#This Row],[Units Sold]]</f>
        <v>3318.64</v>
      </c>
      <c r="M2456" s="7">
        <f>raw[[#This Row],[Unit Cost]]*raw[[#This Row],[Units Sold]]</f>
        <v>2072.46</v>
      </c>
      <c r="N2456" s="7">
        <f>raw[[#This Row],[Total Revenue]]-raw[[#This Row],[Total Cost]]</f>
        <v>1246.1799999999998</v>
      </c>
    </row>
    <row r="2457" spans="1:14" x14ac:dyDescent="0.25">
      <c r="A2457" t="s">
        <v>246</v>
      </c>
      <c r="B2457" t="s">
        <v>190</v>
      </c>
      <c r="C2457" t="s">
        <v>44</v>
      </c>
      <c r="D2457" t="s">
        <v>24</v>
      </c>
      <c r="E2457" t="s">
        <v>17</v>
      </c>
      <c r="F2457" s="1">
        <v>40182</v>
      </c>
      <c r="G2457">
        <v>432806670</v>
      </c>
      <c r="H2457" s="1">
        <v>40189</v>
      </c>
      <c r="I2457">
        <v>10</v>
      </c>
      <c r="J2457" s="6">
        <v>109.28</v>
      </c>
      <c r="K2457" s="6">
        <v>35.840000000000003</v>
      </c>
      <c r="L2457" s="7">
        <f>raw[[#This Row],[Unit Price]]*raw[[#This Row],[Units Sold]]</f>
        <v>1092.8</v>
      </c>
      <c r="M2457" s="7">
        <f>raw[[#This Row],[Unit Cost]]*raw[[#This Row],[Units Sold]]</f>
        <v>358.40000000000003</v>
      </c>
      <c r="N2457" s="7">
        <f>raw[[#This Row],[Total Revenue]]-raw[[#This Row],[Total Cost]]</f>
        <v>734.39999999999986</v>
      </c>
    </row>
    <row r="2458" spans="1:14" x14ac:dyDescent="0.25">
      <c r="A2458" t="s">
        <v>246</v>
      </c>
      <c r="B2458" t="s">
        <v>61</v>
      </c>
      <c r="C2458" t="s">
        <v>20</v>
      </c>
      <c r="D2458" t="s">
        <v>24</v>
      </c>
      <c r="E2458" t="s">
        <v>17</v>
      </c>
      <c r="F2458" s="1">
        <v>42558</v>
      </c>
      <c r="G2458">
        <v>935369813</v>
      </c>
      <c r="H2458" s="1">
        <v>42586</v>
      </c>
      <c r="I2458">
        <v>9</v>
      </c>
      <c r="J2458" s="6">
        <v>47.45</v>
      </c>
      <c r="K2458" s="6">
        <v>31.79</v>
      </c>
      <c r="L2458" s="7">
        <f>raw[[#This Row],[Unit Price]]*raw[[#This Row],[Units Sold]]</f>
        <v>427.05</v>
      </c>
      <c r="M2458" s="7">
        <f>raw[[#This Row],[Unit Cost]]*raw[[#This Row],[Units Sold]]</f>
        <v>286.11</v>
      </c>
      <c r="N2458" s="7">
        <f>raw[[#This Row],[Total Revenue]]-raw[[#This Row],[Total Cost]]</f>
        <v>140.94</v>
      </c>
    </row>
    <row r="2459" spans="1:14" x14ac:dyDescent="0.25">
      <c r="A2459" t="s">
        <v>246</v>
      </c>
      <c r="B2459" t="s">
        <v>101</v>
      </c>
      <c r="C2459" t="s">
        <v>46</v>
      </c>
      <c r="D2459" t="s">
        <v>24</v>
      </c>
      <c r="E2459" t="s">
        <v>21</v>
      </c>
      <c r="F2459" s="1">
        <v>40261</v>
      </c>
      <c r="G2459">
        <v>838477694</v>
      </c>
      <c r="H2459" s="1">
        <v>40270</v>
      </c>
      <c r="I2459">
        <v>5</v>
      </c>
      <c r="J2459" s="6">
        <v>152.58000000000001</v>
      </c>
      <c r="K2459" s="6">
        <v>97.44</v>
      </c>
      <c r="L2459" s="7">
        <f>raw[[#This Row],[Unit Price]]*raw[[#This Row],[Units Sold]]</f>
        <v>762.90000000000009</v>
      </c>
      <c r="M2459" s="7">
        <f>raw[[#This Row],[Unit Cost]]*raw[[#This Row],[Units Sold]]</f>
        <v>487.2</v>
      </c>
      <c r="N2459" s="7">
        <f>raw[[#This Row],[Total Revenue]]-raw[[#This Row],[Total Cost]]</f>
        <v>275.7000000000001</v>
      </c>
    </row>
    <row r="2460" spans="1:14" x14ac:dyDescent="0.25">
      <c r="A2460" t="s">
        <v>78</v>
      </c>
      <c r="B2460" t="s">
        <v>123</v>
      </c>
      <c r="C2460" t="s">
        <v>26</v>
      </c>
      <c r="D2460" t="s">
        <v>16</v>
      </c>
      <c r="E2460" t="s">
        <v>39</v>
      </c>
      <c r="F2460" s="1">
        <v>41347</v>
      </c>
      <c r="G2460">
        <v>828116643</v>
      </c>
      <c r="H2460" s="1">
        <v>41358</v>
      </c>
      <c r="I2460">
        <v>12</v>
      </c>
      <c r="J2460" s="6">
        <v>668.27</v>
      </c>
      <c r="K2460" s="6">
        <v>502.54</v>
      </c>
      <c r="L2460" s="7">
        <f>raw[[#This Row],[Unit Price]]*raw[[#This Row],[Units Sold]]</f>
        <v>8019.24</v>
      </c>
      <c r="M2460" s="7">
        <f>raw[[#This Row],[Unit Cost]]*raw[[#This Row],[Units Sold]]</f>
        <v>6030.4800000000005</v>
      </c>
      <c r="N2460" s="7">
        <f>raw[[#This Row],[Total Revenue]]-raw[[#This Row],[Total Cost]]</f>
        <v>1988.7599999999993</v>
      </c>
    </row>
    <row r="2461" spans="1:14" x14ac:dyDescent="0.25">
      <c r="A2461" t="s">
        <v>245</v>
      </c>
      <c r="B2461" t="s">
        <v>106</v>
      </c>
      <c r="C2461" t="s">
        <v>26</v>
      </c>
      <c r="D2461" t="s">
        <v>24</v>
      </c>
      <c r="E2461" t="s">
        <v>17</v>
      </c>
      <c r="F2461" s="1">
        <v>41815</v>
      </c>
      <c r="G2461">
        <v>760585486</v>
      </c>
      <c r="H2461" s="1">
        <v>41848</v>
      </c>
      <c r="I2461">
        <v>5</v>
      </c>
      <c r="J2461" s="6">
        <v>668.27</v>
      </c>
      <c r="K2461" s="6">
        <v>502.54</v>
      </c>
      <c r="L2461" s="7">
        <f>raw[[#This Row],[Unit Price]]*raw[[#This Row],[Units Sold]]</f>
        <v>3341.35</v>
      </c>
      <c r="M2461" s="7">
        <f>raw[[#This Row],[Unit Cost]]*raw[[#This Row],[Units Sold]]</f>
        <v>2512.7000000000003</v>
      </c>
      <c r="N2461" s="7">
        <f>raw[[#This Row],[Total Revenue]]-raw[[#This Row],[Total Cost]]</f>
        <v>828.64999999999964</v>
      </c>
    </row>
    <row r="2462" spans="1:14" x14ac:dyDescent="0.25">
      <c r="A2462" t="s">
        <v>245</v>
      </c>
      <c r="B2462" t="s">
        <v>110</v>
      </c>
      <c r="C2462" t="s">
        <v>44</v>
      </c>
      <c r="D2462" t="s">
        <v>16</v>
      </c>
      <c r="E2462" t="s">
        <v>17</v>
      </c>
      <c r="F2462" s="1">
        <v>40817</v>
      </c>
      <c r="G2462">
        <v>112495553</v>
      </c>
      <c r="H2462" s="1">
        <v>40853</v>
      </c>
      <c r="I2462">
        <v>15</v>
      </c>
      <c r="J2462" s="6">
        <v>109.28</v>
      </c>
      <c r="K2462" s="6">
        <v>35.840000000000003</v>
      </c>
      <c r="L2462" s="7">
        <f>raw[[#This Row],[Unit Price]]*raw[[#This Row],[Units Sold]]</f>
        <v>1639.2</v>
      </c>
      <c r="M2462" s="7">
        <f>raw[[#This Row],[Unit Cost]]*raw[[#This Row],[Units Sold]]</f>
        <v>537.6</v>
      </c>
      <c r="N2462" s="7">
        <f>raw[[#This Row],[Total Revenue]]-raw[[#This Row],[Total Cost]]</f>
        <v>1101.5999999999999</v>
      </c>
    </row>
    <row r="2463" spans="1:14" x14ac:dyDescent="0.25">
      <c r="A2463" t="s">
        <v>247</v>
      </c>
      <c r="B2463" t="s">
        <v>155</v>
      </c>
      <c r="C2463" t="s">
        <v>33</v>
      </c>
      <c r="D2463" t="s">
        <v>16</v>
      </c>
      <c r="E2463" t="s">
        <v>29</v>
      </c>
      <c r="F2463" s="1">
        <v>42045</v>
      </c>
      <c r="G2463">
        <v>230770671</v>
      </c>
      <c r="H2463" s="1">
        <v>42067</v>
      </c>
      <c r="I2463">
        <v>15</v>
      </c>
      <c r="J2463" s="6">
        <v>255.28</v>
      </c>
      <c r="K2463" s="6">
        <v>159.41999999999999</v>
      </c>
      <c r="L2463" s="7">
        <f>raw[[#This Row],[Unit Price]]*raw[[#This Row],[Units Sold]]</f>
        <v>3829.2</v>
      </c>
      <c r="M2463" s="7">
        <f>raw[[#This Row],[Unit Cost]]*raw[[#This Row],[Units Sold]]</f>
        <v>2391.2999999999997</v>
      </c>
      <c r="N2463" s="7">
        <f>raw[[#This Row],[Total Revenue]]-raw[[#This Row],[Total Cost]]</f>
        <v>1437.9</v>
      </c>
    </row>
    <row r="2464" spans="1:14" x14ac:dyDescent="0.25">
      <c r="A2464" t="s">
        <v>247</v>
      </c>
      <c r="B2464" t="s">
        <v>144</v>
      </c>
      <c r="C2464" t="s">
        <v>67</v>
      </c>
      <c r="D2464" t="s">
        <v>16</v>
      </c>
      <c r="E2464" t="s">
        <v>39</v>
      </c>
      <c r="F2464" s="1">
        <v>41281</v>
      </c>
      <c r="G2464">
        <v>282647168</v>
      </c>
      <c r="H2464" s="1">
        <v>41284</v>
      </c>
      <c r="I2464">
        <v>1</v>
      </c>
      <c r="J2464" s="6">
        <v>9.33</v>
      </c>
      <c r="K2464" s="6">
        <v>6.92</v>
      </c>
      <c r="L2464" s="7">
        <f>raw[[#This Row],[Unit Price]]*raw[[#This Row],[Units Sold]]</f>
        <v>9.33</v>
      </c>
      <c r="M2464" s="7">
        <f>raw[[#This Row],[Unit Cost]]*raw[[#This Row],[Units Sold]]</f>
        <v>6.92</v>
      </c>
      <c r="N2464" s="7">
        <f>raw[[#This Row],[Total Revenue]]-raw[[#This Row],[Total Cost]]</f>
        <v>2.41</v>
      </c>
    </row>
    <row r="2465" spans="1:14" x14ac:dyDescent="0.25">
      <c r="A2465" t="s">
        <v>30</v>
      </c>
      <c r="B2465" t="s">
        <v>219</v>
      </c>
      <c r="C2465" t="s">
        <v>23</v>
      </c>
      <c r="D2465" t="s">
        <v>24</v>
      </c>
      <c r="E2465" t="s">
        <v>39</v>
      </c>
      <c r="F2465" s="1">
        <v>41611</v>
      </c>
      <c r="G2465">
        <v>405673873</v>
      </c>
      <c r="H2465" s="1">
        <v>41645</v>
      </c>
      <c r="I2465">
        <v>11</v>
      </c>
      <c r="J2465" s="6">
        <v>154.06</v>
      </c>
      <c r="K2465" s="6">
        <v>90.93</v>
      </c>
      <c r="L2465" s="7">
        <f>raw[[#This Row],[Unit Price]]*raw[[#This Row],[Units Sold]]</f>
        <v>1694.66</v>
      </c>
      <c r="M2465" s="7">
        <f>raw[[#This Row],[Unit Cost]]*raw[[#This Row],[Units Sold]]</f>
        <v>1000.23</v>
      </c>
      <c r="N2465" s="7">
        <f>raw[[#This Row],[Total Revenue]]-raw[[#This Row],[Total Cost]]</f>
        <v>694.43000000000006</v>
      </c>
    </row>
    <row r="2466" spans="1:14" x14ac:dyDescent="0.25">
      <c r="A2466" t="s">
        <v>18</v>
      </c>
      <c r="B2466" t="s">
        <v>172</v>
      </c>
      <c r="C2466" t="s">
        <v>33</v>
      </c>
      <c r="D2466" t="s">
        <v>16</v>
      </c>
      <c r="E2466" t="s">
        <v>29</v>
      </c>
      <c r="F2466" s="1">
        <v>40978</v>
      </c>
      <c r="G2466">
        <v>357712113</v>
      </c>
      <c r="H2466" s="1">
        <v>41006</v>
      </c>
      <c r="I2466">
        <v>6</v>
      </c>
      <c r="J2466" s="6">
        <v>255.28</v>
      </c>
      <c r="K2466" s="6">
        <v>159.41999999999999</v>
      </c>
      <c r="L2466" s="7">
        <f>raw[[#This Row],[Unit Price]]*raw[[#This Row],[Units Sold]]</f>
        <v>1531.68</v>
      </c>
      <c r="M2466" s="7">
        <f>raw[[#This Row],[Unit Cost]]*raw[[#This Row],[Units Sold]]</f>
        <v>956.52</v>
      </c>
      <c r="N2466" s="7">
        <f>raw[[#This Row],[Total Revenue]]-raw[[#This Row],[Total Cost]]</f>
        <v>575.16000000000008</v>
      </c>
    </row>
    <row r="2467" spans="1:14" x14ac:dyDescent="0.25">
      <c r="A2467" t="s">
        <v>245</v>
      </c>
      <c r="B2467" t="s">
        <v>121</v>
      </c>
      <c r="C2467" t="s">
        <v>33</v>
      </c>
      <c r="D2467" t="s">
        <v>16</v>
      </c>
      <c r="E2467" t="s">
        <v>29</v>
      </c>
      <c r="F2467" s="1">
        <v>41863</v>
      </c>
      <c r="G2467">
        <v>866935718</v>
      </c>
      <c r="H2467" s="1">
        <v>41903</v>
      </c>
      <c r="I2467">
        <v>7</v>
      </c>
      <c r="J2467" s="6">
        <v>255.28</v>
      </c>
      <c r="K2467" s="6">
        <v>159.41999999999999</v>
      </c>
      <c r="L2467" s="7">
        <f>raw[[#This Row],[Unit Price]]*raw[[#This Row],[Units Sold]]</f>
        <v>1786.96</v>
      </c>
      <c r="M2467" s="7">
        <f>raw[[#This Row],[Unit Cost]]*raw[[#This Row],[Units Sold]]</f>
        <v>1115.9399999999998</v>
      </c>
      <c r="N2467" s="7">
        <f>raw[[#This Row],[Total Revenue]]-raw[[#This Row],[Total Cost]]</f>
        <v>671.02000000000021</v>
      </c>
    </row>
    <row r="2468" spans="1:14" x14ac:dyDescent="0.25">
      <c r="A2468" t="s">
        <v>245</v>
      </c>
      <c r="B2468" t="s">
        <v>93</v>
      </c>
      <c r="C2468" t="s">
        <v>46</v>
      </c>
      <c r="D2468" t="s">
        <v>16</v>
      </c>
      <c r="E2468" t="s">
        <v>39</v>
      </c>
      <c r="F2468" s="1">
        <v>41605</v>
      </c>
      <c r="G2468">
        <v>481831014</v>
      </c>
      <c r="H2468" s="1">
        <v>41640</v>
      </c>
      <c r="I2468">
        <v>6</v>
      </c>
      <c r="J2468" s="6">
        <v>152.58000000000001</v>
      </c>
      <c r="K2468" s="6">
        <v>97.44</v>
      </c>
      <c r="L2468" s="7">
        <f>raw[[#This Row],[Unit Price]]*raw[[#This Row],[Units Sold]]</f>
        <v>915.48</v>
      </c>
      <c r="M2468" s="7">
        <f>raw[[#This Row],[Unit Cost]]*raw[[#This Row],[Units Sold]]</f>
        <v>584.64</v>
      </c>
      <c r="N2468" s="7">
        <f>raw[[#This Row],[Total Revenue]]-raw[[#This Row],[Total Cost]]</f>
        <v>330.84000000000003</v>
      </c>
    </row>
    <row r="2469" spans="1:14" x14ac:dyDescent="0.25">
      <c r="A2469" t="s">
        <v>245</v>
      </c>
      <c r="B2469" t="s">
        <v>34</v>
      </c>
      <c r="C2469" t="s">
        <v>33</v>
      </c>
      <c r="D2469" t="s">
        <v>16</v>
      </c>
      <c r="E2469" t="s">
        <v>21</v>
      </c>
      <c r="F2469" s="1">
        <v>42078</v>
      </c>
      <c r="G2469">
        <v>521196830</v>
      </c>
      <c r="H2469" s="1">
        <v>42097</v>
      </c>
      <c r="I2469">
        <v>4</v>
      </c>
      <c r="J2469" s="6">
        <v>255.28</v>
      </c>
      <c r="K2469" s="6">
        <v>159.41999999999999</v>
      </c>
      <c r="L2469" s="7">
        <f>raw[[#This Row],[Unit Price]]*raw[[#This Row],[Units Sold]]</f>
        <v>1021.12</v>
      </c>
      <c r="M2469" s="7">
        <f>raw[[#This Row],[Unit Cost]]*raw[[#This Row],[Units Sold]]</f>
        <v>637.67999999999995</v>
      </c>
      <c r="N2469" s="7">
        <f>raw[[#This Row],[Total Revenue]]-raw[[#This Row],[Total Cost]]</f>
        <v>383.44000000000005</v>
      </c>
    </row>
    <row r="2470" spans="1:14" x14ac:dyDescent="0.25">
      <c r="A2470" t="s">
        <v>18</v>
      </c>
      <c r="B2470" t="s">
        <v>206</v>
      </c>
      <c r="C2470" t="s">
        <v>20</v>
      </c>
      <c r="D2470" t="s">
        <v>24</v>
      </c>
      <c r="E2470" t="s">
        <v>29</v>
      </c>
      <c r="F2470" s="1">
        <v>42782</v>
      </c>
      <c r="G2470">
        <v>124144494</v>
      </c>
      <c r="H2470" s="1">
        <v>42794</v>
      </c>
      <c r="I2470">
        <v>10</v>
      </c>
      <c r="J2470" s="6">
        <v>47.45</v>
      </c>
      <c r="K2470" s="6">
        <v>31.79</v>
      </c>
      <c r="L2470" s="7">
        <f>raw[[#This Row],[Unit Price]]*raw[[#This Row],[Units Sold]]</f>
        <v>474.5</v>
      </c>
      <c r="M2470" s="7">
        <f>raw[[#This Row],[Unit Cost]]*raw[[#This Row],[Units Sold]]</f>
        <v>317.89999999999998</v>
      </c>
      <c r="N2470" s="7">
        <f>raw[[#This Row],[Total Revenue]]-raw[[#This Row],[Total Cost]]</f>
        <v>156.60000000000002</v>
      </c>
    </row>
    <row r="2471" spans="1:14" x14ac:dyDescent="0.25">
      <c r="A2471" t="s">
        <v>247</v>
      </c>
      <c r="B2471" t="s">
        <v>49</v>
      </c>
      <c r="C2471" t="s">
        <v>38</v>
      </c>
      <c r="D2471" t="s">
        <v>16</v>
      </c>
      <c r="E2471" t="s">
        <v>21</v>
      </c>
      <c r="F2471" s="1">
        <v>42223</v>
      </c>
      <c r="G2471">
        <v>300097835</v>
      </c>
      <c r="H2471" s="1">
        <v>42243</v>
      </c>
      <c r="I2471">
        <v>7</v>
      </c>
      <c r="J2471" s="6">
        <v>205.7</v>
      </c>
      <c r="K2471" s="6">
        <v>117.11</v>
      </c>
      <c r="L2471" s="7">
        <f>raw[[#This Row],[Unit Price]]*raw[[#This Row],[Units Sold]]</f>
        <v>1439.8999999999999</v>
      </c>
      <c r="M2471" s="7">
        <f>raw[[#This Row],[Unit Cost]]*raw[[#This Row],[Units Sold]]</f>
        <v>819.77</v>
      </c>
      <c r="N2471" s="7">
        <f>raw[[#This Row],[Total Revenue]]-raw[[#This Row],[Total Cost]]</f>
        <v>620.12999999999988</v>
      </c>
    </row>
    <row r="2472" spans="1:14" x14ac:dyDescent="0.25">
      <c r="A2472" t="s">
        <v>247</v>
      </c>
      <c r="B2472" t="s">
        <v>188</v>
      </c>
      <c r="C2472" t="s">
        <v>26</v>
      </c>
      <c r="D2472" t="s">
        <v>24</v>
      </c>
      <c r="E2472" t="s">
        <v>39</v>
      </c>
      <c r="F2472" s="1">
        <v>42059</v>
      </c>
      <c r="G2472">
        <v>778793179</v>
      </c>
      <c r="H2472" s="1">
        <v>42071</v>
      </c>
      <c r="I2472">
        <v>2</v>
      </c>
      <c r="J2472" s="6">
        <v>668.27</v>
      </c>
      <c r="K2472" s="6">
        <v>502.54</v>
      </c>
      <c r="L2472" s="7">
        <f>raw[[#This Row],[Unit Price]]*raw[[#This Row],[Units Sold]]</f>
        <v>1336.54</v>
      </c>
      <c r="M2472" s="7">
        <f>raw[[#This Row],[Unit Cost]]*raw[[#This Row],[Units Sold]]</f>
        <v>1005.08</v>
      </c>
      <c r="N2472" s="7">
        <f>raw[[#This Row],[Total Revenue]]-raw[[#This Row],[Total Cost]]</f>
        <v>331.45999999999992</v>
      </c>
    </row>
    <row r="2473" spans="1:14" x14ac:dyDescent="0.25">
      <c r="A2473" t="s">
        <v>247</v>
      </c>
      <c r="B2473" t="s">
        <v>165</v>
      </c>
      <c r="C2473" t="s">
        <v>46</v>
      </c>
      <c r="D2473" t="s">
        <v>16</v>
      </c>
      <c r="E2473" t="s">
        <v>29</v>
      </c>
      <c r="F2473" s="1">
        <v>40190</v>
      </c>
      <c r="G2473">
        <v>460279357</v>
      </c>
      <c r="H2473" s="1">
        <v>40237</v>
      </c>
      <c r="I2473">
        <v>10</v>
      </c>
      <c r="J2473" s="6">
        <v>152.58000000000001</v>
      </c>
      <c r="K2473" s="6">
        <v>97.44</v>
      </c>
      <c r="L2473" s="7">
        <f>raw[[#This Row],[Unit Price]]*raw[[#This Row],[Units Sold]]</f>
        <v>1525.8000000000002</v>
      </c>
      <c r="M2473" s="7">
        <f>raw[[#This Row],[Unit Cost]]*raw[[#This Row],[Units Sold]]</f>
        <v>974.4</v>
      </c>
      <c r="N2473" s="7">
        <f>raw[[#This Row],[Total Revenue]]-raw[[#This Row],[Total Cost]]</f>
        <v>551.4000000000002</v>
      </c>
    </row>
    <row r="2474" spans="1:14" x14ac:dyDescent="0.25">
      <c r="A2474" t="s">
        <v>246</v>
      </c>
      <c r="B2474" t="s">
        <v>189</v>
      </c>
      <c r="C2474" t="s">
        <v>44</v>
      </c>
      <c r="D2474" t="s">
        <v>24</v>
      </c>
      <c r="E2474" t="s">
        <v>21</v>
      </c>
      <c r="F2474" s="1">
        <v>40438</v>
      </c>
      <c r="G2474">
        <v>564917695</v>
      </c>
      <c r="H2474" s="1">
        <v>40485</v>
      </c>
      <c r="I2474">
        <v>1</v>
      </c>
      <c r="J2474" s="6">
        <v>109.28</v>
      </c>
      <c r="K2474" s="6">
        <v>35.840000000000003</v>
      </c>
      <c r="L2474" s="7">
        <f>raw[[#This Row],[Unit Price]]*raw[[#This Row],[Units Sold]]</f>
        <v>109.28</v>
      </c>
      <c r="M2474" s="7">
        <f>raw[[#This Row],[Unit Cost]]*raw[[#This Row],[Units Sold]]</f>
        <v>35.840000000000003</v>
      </c>
      <c r="N2474" s="7">
        <f>raw[[#This Row],[Total Revenue]]-raw[[#This Row],[Total Cost]]</f>
        <v>73.44</v>
      </c>
    </row>
    <row r="2475" spans="1:14" x14ac:dyDescent="0.25">
      <c r="A2475" t="s">
        <v>247</v>
      </c>
      <c r="B2475" t="s">
        <v>112</v>
      </c>
      <c r="C2475" t="s">
        <v>35</v>
      </c>
      <c r="D2475" t="s">
        <v>24</v>
      </c>
      <c r="E2475" t="s">
        <v>29</v>
      </c>
      <c r="F2475" s="1">
        <v>42863</v>
      </c>
      <c r="G2475">
        <v>583382022</v>
      </c>
      <c r="H2475" s="1">
        <v>42884</v>
      </c>
      <c r="I2475">
        <v>8</v>
      </c>
      <c r="J2475" s="6">
        <v>421.89</v>
      </c>
      <c r="K2475" s="6">
        <v>364.69</v>
      </c>
      <c r="L2475" s="7">
        <f>raw[[#This Row],[Unit Price]]*raw[[#This Row],[Units Sold]]</f>
        <v>3375.12</v>
      </c>
      <c r="M2475" s="7">
        <f>raw[[#This Row],[Unit Cost]]*raw[[#This Row],[Units Sold]]</f>
        <v>2917.52</v>
      </c>
      <c r="N2475" s="7">
        <f>raw[[#This Row],[Total Revenue]]-raw[[#This Row],[Total Cost]]</f>
        <v>457.59999999999991</v>
      </c>
    </row>
    <row r="2476" spans="1:14" x14ac:dyDescent="0.25">
      <c r="A2476" t="s">
        <v>78</v>
      </c>
      <c r="B2476" t="s">
        <v>81</v>
      </c>
      <c r="C2476" t="s">
        <v>33</v>
      </c>
      <c r="D2476" t="s">
        <v>16</v>
      </c>
      <c r="E2476" t="s">
        <v>17</v>
      </c>
      <c r="F2476" s="1">
        <v>42384</v>
      </c>
      <c r="G2476">
        <v>526658666</v>
      </c>
      <c r="H2476" s="1">
        <v>42427</v>
      </c>
      <c r="I2476">
        <v>15</v>
      </c>
      <c r="J2476" s="6">
        <v>255.28</v>
      </c>
      <c r="K2476" s="6">
        <v>159.41999999999999</v>
      </c>
      <c r="L2476" s="7">
        <f>raw[[#This Row],[Unit Price]]*raw[[#This Row],[Units Sold]]</f>
        <v>3829.2</v>
      </c>
      <c r="M2476" s="7">
        <f>raw[[#This Row],[Unit Cost]]*raw[[#This Row],[Units Sold]]</f>
        <v>2391.2999999999997</v>
      </c>
      <c r="N2476" s="7">
        <f>raw[[#This Row],[Total Revenue]]-raw[[#This Row],[Total Cost]]</f>
        <v>1437.9</v>
      </c>
    </row>
    <row r="2477" spans="1:14" x14ac:dyDescent="0.25">
      <c r="A2477" t="s">
        <v>78</v>
      </c>
      <c r="B2477" t="s">
        <v>187</v>
      </c>
      <c r="C2477" t="s">
        <v>53</v>
      </c>
      <c r="D2477" t="s">
        <v>16</v>
      </c>
      <c r="E2477" t="s">
        <v>21</v>
      </c>
      <c r="F2477" s="1">
        <v>41220</v>
      </c>
      <c r="G2477">
        <v>476046454</v>
      </c>
      <c r="H2477" s="1">
        <v>41244</v>
      </c>
      <c r="I2477">
        <v>3</v>
      </c>
      <c r="J2477" s="6">
        <v>437.2</v>
      </c>
      <c r="K2477" s="6">
        <v>263.33</v>
      </c>
      <c r="L2477" s="7">
        <f>raw[[#This Row],[Unit Price]]*raw[[#This Row],[Units Sold]]</f>
        <v>1311.6</v>
      </c>
      <c r="M2477" s="7">
        <f>raw[[#This Row],[Unit Cost]]*raw[[#This Row],[Units Sold]]</f>
        <v>789.99</v>
      </c>
      <c r="N2477" s="7">
        <f>raw[[#This Row],[Total Revenue]]-raw[[#This Row],[Total Cost]]</f>
        <v>521.6099999999999</v>
      </c>
    </row>
    <row r="2478" spans="1:14" x14ac:dyDescent="0.25">
      <c r="A2478" t="s">
        <v>247</v>
      </c>
      <c r="B2478" t="s">
        <v>109</v>
      </c>
      <c r="C2478" t="s">
        <v>26</v>
      </c>
      <c r="D2478" t="s">
        <v>16</v>
      </c>
      <c r="E2478" t="s">
        <v>29</v>
      </c>
      <c r="F2478" s="1">
        <v>41984</v>
      </c>
      <c r="G2478">
        <v>133156716</v>
      </c>
      <c r="H2478" s="1">
        <v>42023</v>
      </c>
      <c r="I2478">
        <v>5</v>
      </c>
      <c r="J2478" s="6">
        <v>668.27</v>
      </c>
      <c r="K2478" s="6">
        <v>502.54</v>
      </c>
      <c r="L2478" s="7">
        <f>raw[[#This Row],[Unit Price]]*raw[[#This Row],[Units Sold]]</f>
        <v>3341.35</v>
      </c>
      <c r="M2478" s="7">
        <f>raw[[#This Row],[Unit Cost]]*raw[[#This Row],[Units Sold]]</f>
        <v>2512.7000000000003</v>
      </c>
      <c r="N2478" s="7">
        <f>raw[[#This Row],[Total Revenue]]-raw[[#This Row],[Total Cost]]</f>
        <v>828.64999999999964</v>
      </c>
    </row>
    <row r="2479" spans="1:14" x14ac:dyDescent="0.25">
      <c r="A2479" t="s">
        <v>247</v>
      </c>
      <c r="B2479" t="s">
        <v>213</v>
      </c>
      <c r="C2479" t="s">
        <v>35</v>
      </c>
      <c r="D2479" t="s">
        <v>24</v>
      </c>
      <c r="E2479" t="s">
        <v>39</v>
      </c>
      <c r="F2479" s="1">
        <v>40760</v>
      </c>
      <c r="G2479">
        <v>169913280</v>
      </c>
      <c r="H2479" s="1">
        <v>40761</v>
      </c>
      <c r="I2479">
        <v>17</v>
      </c>
      <c r="J2479" s="6">
        <v>421.89</v>
      </c>
      <c r="K2479" s="6">
        <v>364.69</v>
      </c>
      <c r="L2479" s="7">
        <f>raw[[#This Row],[Unit Price]]*raw[[#This Row],[Units Sold]]</f>
        <v>7172.13</v>
      </c>
      <c r="M2479" s="7">
        <f>raw[[#This Row],[Unit Cost]]*raw[[#This Row],[Units Sold]]</f>
        <v>6199.73</v>
      </c>
      <c r="N2479" s="7">
        <f>raw[[#This Row],[Total Revenue]]-raw[[#This Row],[Total Cost]]</f>
        <v>972.40000000000055</v>
      </c>
    </row>
    <row r="2480" spans="1:14" x14ac:dyDescent="0.25">
      <c r="A2480" t="s">
        <v>18</v>
      </c>
      <c r="B2480" t="s">
        <v>150</v>
      </c>
      <c r="C2480" t="s">
        <v>33</v>
      </c>
      <c r="D2480" t="s">
        <v>16</v>
      </c>
      <c r="E2480" t="s">
        <v>21</v>
      </c>
      <c r="F2480" s="1">
        <v>42320</v>
      </c>
      <c r="G2480">
        <v>878552472</v>
      </c>
      <c r="H2480" s="1">
        <v>42356</v>
      </c>
      <c r="I2480">
        <v>3</v>
      </c>
      <c r="J2480" s="6">
        <v>255.28</v>
      </c>
      <c r="K2480" s="6">
        <v>159.41999999999999</v>
      </c>
      <c r="L2480" s="7">
        <f>raw[[#This Row],[Unit Price]]*raw[[#This Row],[Units Sold]]</f>
        <v>765.84</v>
      </c>
      <c r="M2480" s="7">
        <f>raw[[#This Row],[Unit Cost]]*raw[[#This Row],[Units Sold]]</f>
        <v>478.26</v>
      </c>
      <c r="N2480" s="7">
        <f>raw[[#This Row],[Total Revenue]]-raw[[#This Row],[Total Cost]]</f>
        <v>287.58000000000004</v>
      </c>
    </row>
    <row r="2481" spans="1:14" x14ac:dyDescent="0.25">
      <c r="A2481" t="s">
        <v>18</v>
      </c>
      <c r="B2481" t="s">
        <v>119</v>
      </c>
      <c r="C2481" t="s">
        <v>38</v>
      </c>
      <c r="D2481" t="s">
        <v>16</v>
      </c>
      <c r="E2481" t="s">
        <v>17</v>
      </c>
      <c r="F2481" s="1">
        <v>42143</v>
      </c>
      <c r="G2481">
        <v>821623122</v>
      </c>
      <c r="H2481" s="1">
        <v>42152</v>
      </c>
      <c r="I2481">
        <v>9</v>
      </c>
      <c r="J2481" s="6">
        <v>205.7</v>
      </c>
      <c r="K2481" s="6">
        <v>117.11</v>
      </c>
      <c r="L2481" s="7">
        <f>raw[[#This Row],[Unit Price]]*raw[[#This Row],[Units Sold]]</f>
        <v>1851.3</v>
      </c>
      <c r="M2481" s="7">
        <f>raw[[#This Row],[Unit Cost]]*raw[[#This Row],[Units Sold]]</f>
        <v>1053.99</v>
      </c>
      <c r="N2481" s="7">
        <f>raw[[#This Row],[Total Revenue]]-raw[[#This Row],[Total Cost]]</f>
        <v>797.31</v>
      </c>
    </row>
    <row r="2482" spans="1:14" x14ac:dyDescent="0.25">
      <c r="A2482" t="s">
        <v>245</v>
      </c>
      <c r="B2482" t="s">
        <v>128</v>
      </c>
      <c r="C2482" t="s">
        <v>20</v>
      </c>
      <c r="D2482" t="s">
        <v>24</v>
      </c>
      <c r="E2482" t="s">
        <v>21</v>
      </c>
      <c r="F2482" s="1">
        <v>41630</v>
      </c>
      <c r="G2482">
        <v>881986558</v>
      </c>
      <c r="H2482" s="1">
        <v>41678</v>
      </c>
      <c r="I2482">
        <v>14</v>
      </c>
      <c r="J2482" s="6">
        <v>47.45</v>
      </c>
      <c r="K2482" s="6">
        <v>31.79</v>
      </c>
      <c r="L2482" s="7">
        <f>raw[[#This Row],[Unit Price]]*raw[[#This Row],[Units Sold]]</f>
        <v>664.30000000000007</v>
      </c>
      <c r="M2482" s="7">
        <f>raw[[#This Row],[Unit Cost]]*raw[[#This Row],[Units Sold]]</f>
        <v>445.06</v>
      </c>
      <c r="N2482" s="7">
        <f>raw[[#This Row],[Total Revenue]]-raw[[#This Row],[Total Cost]]</f>
        <v>219.24000000000007</v>
      </c>
    </row>
    <row r="2483" spans="1:14" x14ac:dyDescent="0.25">
      <c r="A2483" t="s">
        <v>104</v>
      </c>
      <c r="B2483" t="s">
        <v>142</v>
      </c>
      <c r="C2483" t="s">
        <v>53</v>
      </c>
      <c r="D2483" t="s">
        <v>16</v>
      </c>
      <c r="E2483" t="s">
        <v>29</v>
      </c>
      <c r="F2483" s="1">
        <v>41187</v>
      </c>
      <c r="G2483">
        <v>212816607</v>
      </c>
      <c r="H2483" s="1">
        <v>41204</v>
      </c>
      <c r="I2483">
        <v>10</v>
      </c>
      <c r="J2483" s="6">
        <v>437.2</v>
      </c>
      <c r="K2483" s="6">
        <v>263.33</v>
      </c>
      <c r="L2483" s="7">
        <f>raw[[#This Row],[Unit Price]]*raw[[#This Row],[Units Sold]]</f>
        <v>4372</v>
      </c>
      <c r="M2483" s="7">
        <f>raw[[#This Row],[Unit Cost]]*raw[[#This Row],[Units Sold]]</f>
        <v>2633.2999999999997</v>
      </c>
      <c r="N2483" s="7">
        <f>raw[[#This Row],[Total Revenue]]-raw[[#This Row],[Total Cost]]</f>
        <v>1738.7000000000003</v>
      </c>
    </row>
    <row r="2484" spans="1:14" x14ac:dyDescent="0.25">
      <c r="A2484" t="s">
        <v>245</v>
      </c>
      <c r="B2484" t="s">
        <v>82</v>
      </c>
      <c r="C2484" t="s">
        <v>33</v>
      </c>
      <c r="D2484" t="s">
        <v>16</v>
      </c>
      <c r="E2484" t="s">
        <v>39</v>
      </c>
      <c r="F2484" s="1">
        <v>41609</v>
      </c>
      <c r="G2484">
        <v>287599599</v>
      </c>
      <c r="H2484" s="1">
        <v>41658</v>
      </c>
      <c r="I2484">
        <v>10</v>
      </c>
      <c r="J2484" s="6">
        <v>255.28</v>
      </c>
      <c r="K2484" s="6">
        <v>159.41999999999999</v>
      </c>
      <c r="L2484" s="7">
        <f>raw[[#This Row],[Unit Price]]*raw[[#This Row],[Units Sold]]</f>
        <v>2552.8000000000002</v>
      </c>
      <c r="M2484" s="7">
        <f>raw[[#This Row],[Unit Cost]]*raw[[#This Row],[Units Sold]]</f>
        <v>1594.1999999999998</v>
      </c>
      <c r="N2484" s="7">
        <f>raw[[#This Row],[Total Revenue]]-raw[[#This Row],[Total Cost]]</f>
        <v>958.60000000000036</v>
      </c>
    </row>
    <row r="2485" spans="1:14" x14ac:dyDescent="0.25">
      <c r="A2485" t="s">
        <v>246</v>
      </c>
      <c r="B2485" t="s">
        <v>64</v>
      </c>
      <c r="C2485" t="s">
        <v>46</v>
      </c>
      <c r="D2485" t="s">
        <v>16</v>
      </c>
      <c r="E2485" t="s">
        <v>21</v>
      </c>
      <c r="F2485" s="1">
        <v>42699</v>
      </c>
      <c r="G2485">
        <v>850134360</v>
      </c>
      <c r="H2485" s="1">
        <v>42708</v>
      </c>
      <c r="I2485">
        <v>4</v>
      </c>
      <c r="J2485" s="6">
        <v>152.58000000000001</v>
      </c>
      <c r="K2485" s="6">
        <v>97.44</v>
      </c>
      <c r="L2485" s="7">
        <f>raw[[#This Row],[Unit Price]]*raw[[#This Row],[Units Sold]]</f>
        <v>610.32000000000005</v>
      </c>
      <c r="M2485" s="7">
        <f>raw[[#This Row],[Unit Cost]]*raw[[#This Row],[Units Sold]]</f>
        <v>389.76</v>
      </c>
      <c r="N2485" s="7">
        <f>raw[[#This Row],[Total Revenue]]-raw[[#This Row],[Total Cost]]</f>
        <v>220.56000000000006</v>
      </c>
    </row>
    <row r="2486" spans="1:14" x14ac:dyDescent="0.25">
      <c r="A2486" t="s">
        <v>18</v>
      </c>
      <c r="B2486" t="s">
        <v>57</v>
      </c>
      <c r="C2486" t="s">
        <v>26</v>
      </c>
      <c r="D2486" t="s">
        <v>16</v>
      </c>
      <c r="E2486" t="s">
        <v>39</v>
      </c>
      <c r="F2486" s="1">
        <v>41881</v>
      </c>
      <c r="G2486">
        <v>364532220</v>
      </c>
      <c r="H2486" s="1">
        <v>41910</v>
      </c>
      <c r="I2486">
        <v>3</v>
      </c>
      <c r="J2486" s="6">
        <v>668.27</v>
      </c>
      <c r="K2486" s="6">
        <v>502.54</v>
      </c>
      <c r="L2486" s="7">
        <f>raw[[#This Row],[Unit Price]]*raw[[#This Row],[Units Sold]]</f>
        <v>2004.81</v>
      </c>
      <c r="M2486" s="7">
        <f>raw[[#This Row],[Unit Cost]]*raw[[#This Row],[Units Sold]]</f>
        <v>1507.6200000000001</v>
      </c>
      <c r="N2486" s="7">
        <f>raw[[#This Row],[Total Revenue]]-raw[[#This Row],[Total Cost]]</f>
        <v>497.18999999999983</v>
      </c>
    </row>
    <row r="2487" spans="1:14" x14ac:dyDescent="0.25">
      <c r="A2487" t="s">
        <v>246</v>
      </c>
      <c r="B2487" t="s">
        <v>47</v>
      </c>
      <c r="C2487" t="s">
        <v>46</v>
      </c>
      <c r="D2487" t="s">
        <v>16</v>
      </c>
      <c r="E2487" t="s">
        <v>21</v>
      </c>
      <c r="F2487" s="1">
        <v>41116</v>
      </c>
      <c r="G2487">
        <v>965217006</v>
      </c>
      <c r="H2487" s="1">
        <v>41144</v>
      </c>
      <c r="I2487">
        <v>13</v>
      </c>
      <c r="J2487" s="6">
        <v>152.58000000000001</v>
      </c>
      <c r="K2487" s="6">
        <v>97.44</v>
      </c>
      <c r="L2487" s="7">
        <f>raw[[#This Row],[Unit Price]]*raw[[#This Row],[Units Sold]]</f>
        <v>1983.5400000000002</v>
      </c>
      <c r="M2487" s="7">
        <f>raw[[#This Row],[Unit Cost]]*raw[[#This Row],[Units Sold]]</f>
        <v>1266.72</v>
      </c>
      <c r="N2487" s="7">
        <f>raw[[#This Row],[Total Revenue]]-raw[[#This Row],[Total Cost]]</f>
        <v>716.82000000000016</v>
      </c>
    </row>
    <row r="2488" spans="1:14" x14ac:dyDescent="0.25">
      <c r="A2488" t="s">
        <v>246</v>
      </c>
      <c r="B2488" t="s">
        <v>182</v>
      </c>
      <c r="C2488" t="s">
        <v>53</v>
      </c>
      <c r="D2488" t="s">
        <v>16</v>
      </c>
      <c r="E2488" t="s">
        <v>29</v>
      </c>
      <c r="F2488" s="1">
        <v>42757</v>
      </c>
      <c r="G2488">
        <v>806925046</v>
      </c>
      <c r="H2488" s="1">
        <v>42796</v>
      </c>
      <c r="I2488">
        <v>10</v>
      </c>
      <c r="J2488" s="6">
        <v>437.2</v>
      </c>
      <c r="K2488" s="6">
        <v>263.33</v>
      </c>
      <c r="L2488" s="7">
        <f>raw[[#This Row],[Unit Price]]*raw[[#This Row],[Units Sold]]</f>
        <v>4372</v>
      </c>
      <c r="M2488" s="7">
        <f>raw[[#This Row],[Unit Cost]]*raw[[#This Row],[Units Sold]]</f>
        <v>2633.2999999999997</v>
      </c>
      <c r="N2488" s="7">
        <f>raw[[#This Row],[Total Revenue]]-raw[[#This Row],[Total Cost]]</f>
        <v>1738.7000000000003</v>
      </c>
    </row>
    <row r="2489" spans="1:14" x14ac:dyDescent="0.25">
      <c r="A2489" t="s">
        <v>18</v>
      </c>
      <c r="B2489" t="s">
        <v>55</v>
      </c>
      <c r="C2489" t="s">
        <v>26</v>
      </c>
      <c r="D2489" t="s">
        <v>24</v>
      </c>
      <c r="E2489" t="s">
        <v>29</v>
      </c>
      <c r="F2489" s="1">
        <v>42629</v>
      </c>
      <c r="G2489">
        <v>814705169</v>
      </c>
      <c r="H2489" s="1">
        <v>42661</v>
      </c>
      <c r="I2489">
        <v>14</v>
      </c>
      <c r="J2489" s="6">
        <v>668.27</v>
      </c>
      <c r="K2489" s="6">
        <v>502.54</v>
      </c>
      <c r="L2489" s="7">
        <f>raw[[#This Row],[Unit Price]]*raw[[#This Row],[Units Sold]]</f>
        <v>9355.7799999999988</v>
      </c>
      <c r="M2489" s="7">
        <f>raw[[#This Row],[Unit Cost]]*raw[[#This Row],[Units Sold]]</f>
        <v>7035.56</v>
      </c>
      <c r="N2489" s="7">
        <f>raw[[#This Row],[Total Revenue]]-raw[[#This Row],[Total Cost]]</f>
        <v>2320.2199999999984</v>
      </c>
    </row>
    <row r="2490" spans="1:14" x14ac:dyDescent="0.25">
      <c r="A2490" t="s">
        <v>245</v>
      </c>
      <c r="B2490" t="s">
        <v>93</v>
      </c>
      <c r="C2490" t="s">
        <v>67</v>
      </c>
      <c r="D2490" t="s">
        <v>16</v>
      </c>
      <c r="E2490" t="s">
        <v>21</v>
      </c>
      <c r="F2490" s="1">
        <v>42478</v>
      </c>
      <c r="G2490">
        <v>633918702</v>
      </c>
      <c r="H2490" s="1">
        <v>42520</v>
      </c>
      <c r="I2490">
        <v>16</v>
      </c>
      <c r="J2490" s="6">
        <v>9.33</v>
      </c>
      <c r="K2490" s="6">
        <v>6.92</v>
      </c>
      <c r="L2490" s="7">
        <f>raw[[#This Row],[Unit Price]]*raw[[#This Row],[Units Sold]]</f>
        <v>149.28</v>
      </c>
      <c r="M2490" s="7">
        <f>raw[[#This Row],[Unit Cost]]*raw[[#This Row],[Units Sold]]</f>
        <v>110.72</v>
      </c>
      <c r="N2490" s="7">
        <f>raw[[#This Row],[Total Revenue]]-raw[[#This Row],[Total Cost]]</f>
        <v>38.56</v>
      </c>
    </row>
    <row r="2491" spans="1:14" x14ac:dyDescent="0.25">
      <c r="A2491" t="s">
        <v>245</v>
      </c>
      <c r="B2491" t="s">
        <v>84</v>
      </c>
      <c r="C2491" t="s">
        <v>26</v>
      </c>
      <c r="D2491" t="s">
        <v>16</v>
      </c>
      <c r="E2491" t="s">
        <v>39</v>
      </c>
      <c r="F2491" s="1">
        <v>40290</v>
      </c>
      <c r="G2491">
        <v>880239474</v>
      </c>
      <c r="H2491" s="1">
        <v>40331</v>
      </c>
      <c r="I2491">
        <v>2</v>
      </c>
      <c r="J2491" s="6">
        <v>668.27</v>
      </c>
      <c r="K2491" s="6">
        <v>502.54</v>
      </c>
      <c r="L2491" s="7">
        <f>raw[[#This Row],[Unit Price]]*raw[[#This Row],[Units Sold]]</f>
        <v>1336.54</v>
      </c>
      <c r="M2491" s="7">
        <f>raw[[#This Row],[Unit Cost]]*raw[[#This Row],[Units Sold]]</f>
        <v>1005.08</v>
      </c>
      <c r="N2491" s="7">
        <f>raw[[#This Row],[Total Revenue]]-raw[[#This Row],[Total Cost]]</f>
        <v>331.45999999999992</v>
      </c>
    </row>
    <row r="2492" spans="1:14" x14ac:dyDescent="0.25">
      <c r="A2492" t="s">
        <v>18</v>
      </c>
      <c r="B2492" t="s">
        <v>51</v>
      </c>
      <c r="C2492" t="s">
        <v>50</v>
      </c>
      <c r="D2492" t="s">
        <v>16</v>
      </c>
      <c r="E2492" t="s">
        <v>21</v>
      </c>
      <c r="F2492" s="1">
        <v>42739</v>
      </c>
      <c r="G2492">
        <v>889653813</v>
      </c>
      <c r="H2492" s="1">
        <v>42753</v>
      </c>
      <c r="I2492">
        <v>12</v>
      </c>
      <c r="J2492" s="6">
        <v>81.73</v>
      </c>
      <c r="K2492" s="6">
        <v>56.67</v>
      </c>
      <c r="L2492" s="7">
        <f>raw[[#This Row],[Unit Price]]*raw[[#This Row],[Units Sold]]</f>
        <v>980.76</v>
      </c>
      <c r="M2492" s="7">
        <f>raw[[#This Row],[Unit Cost]]*raw[[#This Row],[Units Sold]]</f>
        <v>680.04</v>
      </c>
      <c r="N2492" s="7">
        <f>raw[[#This Row],[Total Revenue]]-raw[[#This Row],[Total Cost]]</f>
        <v>300.72000000000003</v>
      </c>
    </row>
    <row r="2493" spans="1:14" x14ac:dyDescent="0.25">
      <c r="A2493" t="s">
        <v>30</v>
      </c>
      <c r="B2493" t="s">
        <v>177</v>
      </c>
      <c r="C2493" t="s">
        <v>46</v>
      </c>
      <c r="D2493" t="s">
        <v>16</v>
      </c>
      <c r="E2493" t="s">
        <v>39</v>
      </c>
      <c r="F2493" s="1">
        <v>41674</v>
      </c>
      <c r="G2493">
        <v>968460547</v>
      </c>
      <c r="H2493" s="1">
        <v>41710</v>
      </c>
      <c r="I2493">
        <v>13</v>
      </c>
      <c r="J2493" s="6">
        <v>152.58000000000001</v>
      </c>
      <c r="K2493" s="6">
        <v>97.44</v>
      </c>
      <c r="L2493" s="7">
        <f>raw[[#This Row],[Unit Price]]*raw[[#This Row],[Units Sold]]</f>
        <v>1983.5400000000002</v>
      </c>
      <c r="M2493" s="7">
        <f>raw[[#This Row],[Unit Cost]]*raw[[#This Row],[Units Sold]]</f>
        <v>1266.72</v>
      </c>
      <c r="N2493" s="7">
        <f>raw[[#This Row],[Total Revenue]]-raw[[#This Row],[Total Cost]]</f>
        <v>716.82000000000016</v>
      </c>
    </row>
    <row r="2494" spans="1:14" x14ac:dyDescent="0.25">
      <c r="A2494" t="s">
        <v>18</v>
      </c>
      <c r="B2494" t="s">
        <v>59</v>
      </c>
      <c r="C2494" t="s">
        <v>44</v>
      </c>
      <c r="D2494" t="s">
        <v>16</v>
      </c>
      <c r="E2494" t="s">
        <v>21</v>
      </c>
      <c r="F2494" s="1">
        <v>40397</v>
      </c>
      <c r="G2494">
        <v>143271005</v>
      </c>
      <c r="H2494" s="1">
        <v>40441</v>
      </c>
      <c r="I2494">
        <v>10</v>
      </c>
      <c r="J2494" s="6">
        <v>109.28</v>
      </c>
      <c r="K2494" s="6">
        <v>35.840000000000003</v>
      </c>
      <c r="L2494" s="7">
        <f>raw[[#This Row],[Unit Price]]*raw[[#This Row],[Units Sold]]</f>
        <v>1092.8</v>
      </c>
      <c r="M2494" s="7">
        <f>raw[[#This Row],[Unit Cost]]*raw[[#This Row],[Units Sold]]</f>
        <v>358.40000000000003</v>
      </c>
      <c r="N2494" s="7">
        <f>raw[[#This Row],[Total Revenue]]-raw[[#This Row],[Total Cost]]</f>
        <v>734.39999999999986</v>
      </c>
    </row>
    <row r="2495" spans="1:14" x14ac:dyDescent="0.25">
      <c r="A2495" t="s">
        <v>18</v>
      </c>
      <c r="B2495" t="s">
        <v>63</v>
      </c>
      <c r="C2495" t="s">
        <v>20</v>
      </c>
      <c r="D2495" t="s">
        <v>16</v>
      </c>
      <c r="E2495" t="s">
        <v>21</v>
      </c>
      <c r="F2495" s="1">
        <v>41215</v>
      </c>
      <c r="G2495">
        <v>211009013</v>
      </c>
      <c r="H2495" s="1">
        <v>41228</v>
      </c>
      <c r="I2495">
        <v>2</v>
      </c>
      <c r="J2495" s="6">
        <v>47.45</v>
      </c>
      <c r="K2495" s="6">
        <v>31.79</v>
      </c>
      <c r="L2495" s="7">
        <f>raw[[#This Row],[Unit Price]]*raw[[#This Row],[Units Sold]]</f>
        <v>94.9</v>
      </c>
      <c r="M2495" s="7">
        <f>raw[[#This Row],[Unit Cost]]*raw[[#This Row],[Units Sold]]</f>
        <v>63.58</v>
      </c>
      <c r="N2495" s="7">
        <f>raw[[#This Row],[Total Revenue]]-raw[[#This Row],[Total Cost]]</f>
        <v>31.320000000000007</v>
      </c>
    </row>
    <row r="2496" spans="1:14" x14ac:dyDescent="0.25">
      <c r="A2496" t="s">
        <v>18</v>
      </c>
      <c r="B2496" t="s">
        <v>126</v>
      </c>
      <c r="C2496" t="s">
        <v>26</v>
      </c>
      <c r="D2496" t="s">
        <v>24</v>
      </c>
      <c r="E2496" t="s">
        <v>29</v>
      </c>
      <c r="F2496" s="1">
        <v>41296</v>
      </c>
      <c r="G2496">
        <v>788910901</v>
      </c>
      <c r="H2496" s="1">
        <v>41329</v>
      </c>
      <c r="I2496">
        <v>9</v>
      </c>
      <c r="J2496" s="6">
        <v>668.27</v>
      </c>
      <c r="K2496" s="6">
        <v>502.54</v>
      </c>
      <c r="L2496" s="7">
        <f>raw[[#This Row],[Unit Price]]*raw[[#This Row],[Units Sold]]</f>
        <v>6014.43</v>
      </c>
      <c r="M2496" s="7">
        <f>raw[[#This Row],[Unit Cost]]*raw[[#This Row],[Units Sold]]</f>
        <v>4522.8600000000006</v>
      </c>
      <c r="N2496" s="7">
        <f>raw[[#This Row],[Total Revenue]]-raw[[#This Row],[Total Cost]]</f>
        <v>1491.5699999999997</v>
      </c>
    </row>
    <row r="2497" spans="1:14" x14ac:dyDescent="0.25">
      <c r="A2497" t="s">
        <v>30</v>
      </c>
      <c r="B2497" t="s">
        <v>212</v>
      </c>
      <c r="C2497" t="s">
        <v>35</v>
      </c>
      <c r="D2497" t="s">
        <v>16</v>
      </c>
      <c r="E2497" t="s">
        <v>39</v>
      </c>
      <c r="F2497" s="1">
        <v>42340</v>
      </c>
      <c r="G2497">
        <v>664525496</v>
      </c>
      <c r="H2497" s="1">
        <v>42369</v>
      </c>
      <c r="I2497">
        <v>11</v>
      </c>
      <c r="J2497" s="6">
        <v>421.89</v>
      </c>
      <c r="K2497" s="6">
        <v>364.69</v>
      </c>
      <c r="L2497" s="7">
        <f>raw[[#This Row],[Unit Price]]*raw[[#This Row],[Units Sold]]</f>
        <v>4640.79</v>
      </c>
      <c r="M2497" s="7">
        <f>raw[[#This Row],[Unit Cost]]*raw[[#This Row],[Units Sold]]</f>
        <v>4011.59</v>
      </c>
      <c r="N2497" s="7">
        <f>raw[[#This Row],[Total Revenue]]-raw[[#This Row],[Total Cost]]</f>
        <v>629.19999999999982</v>
      </c>
    </row>
    <row r="2498" spans="1:14" x14ac:dyDescent="0.25">
      <c r="A2498" t="s">
        <v>247</v>
      </c>
      <c r="B2498" t="s">
        <v>22</v>
      </c>
      <c r="C2498" t="s">
        <v>15</v>
      </c>
      <c r="D2498" t="s">
        <v>16</v>
      </c>
      <c r="E2498" t="s">
        <v>17</v>
      </c>
      <c r="F2498" s="1">
        <v>40909</v>
      </c>
      <c r="G2498">
        <v>945714128</v>
      </c>
      <c r="H2498" s="1">
        <v>40953</v>
      </c>
      <c r="I2498">
        <v>11</v>
      </c>
      <c r="J2498" s="6">
        <v>651.21</v>
      </c>
      <c r="K2498" s="6">
        <v>524.96</v>
      </c>
      <c r="L2498" s="7">
        <f>raw[[#This Row],[Unit Price]]*raw[[#This Row],[Units Sold]]</f>
        <v>7163.31</v>
      </c>
      <c r="M2498" s="7">
        <f>raw[[#This Row],[Unit Cost]]*raw[[#This Row],[Units Sold]]</f>
        <v>5774.56</v>
      </c>
      <c r="N2498" s="7">
        <f>raw[[#This Row],[Total Revenue]]-raw[[#This Row],[Total Cost]]</f>
        <v>1388.75</v>
      </c>
    </row>
    <row r="2499" spans="1:14" x14ac:dyDescent="0.25">
      <c r="A2499" t="s">
        <v>247</v>
      </c>
      <c r="B2499" t="s">
        <v>109</v>
      </c>
      <c r="C2499" t="s">
        <v>44</v>
      </c>
      <c r="D2499" t="s">
        <v>24</v>
      </c>
      <c r="E2499" t="s">
        <v>29</v>
      </c>
      <c r="F2499" s="1">
        <v>40866</v>
      </c>
      <c r="G2499">
        <v>110650622</v>
      </c>
      <c r="H2499" s="1">
        <v>40869</v>
      </c>
      <c r="I2499">
        <v>5</v>
      </c>
      <c r="J2499" s="6">
        <v>109.28</v>
      </c>
      <c r="K2499" s="6">
        <v>35.840000000000003</v>
      </c>
      <c r="L2499" s="7">
        <f>raw[[#This Row],[Unit Price]]*raw[[#This Row],[Units Sold]]</f>
        <v>546.4</v>
      </c>
      <c r="M2499" s="7">
        <f>raw[[#This Row],[Unit Cost]]*raw[[#This Row],[Units Sold]]</f>
        <v>179.20000000000002</v>
      </c>
      <c r="N2499" s="7">
        <f>raw[[#This Row],[Total Revenue]]-raw[[#This Row],[Total Cost]]</f>
        <v>367.19999999999993</v>
      </c>
    </row>
    <row r="2500" spans="1:14" x14ac:dyDescent="0.25">
      <c r="A2500" t="s">
        <v>247</v>
      </c>
      <c r="B2500" t="s">
        <v>217</v>
      </c>
      <c r="C2500" t="s">
        <v>50</v>
      </c>
      <c r="D2500" t="s">
        <v>16</v>
      </c>
      <c r="E2500" t="s">
        <v>39</v>
      </c>
      <c r="F2500" s="1">
        <v>40933</v>
      </c>
      <c r="G2500">
        <v>757821309</v>
      </c>
      <c r="H2500" s="1">
        <v>40935</v>
      </c>
      <c r="I2500">
        <v>8</v>
      </c>
      <c r="J2500" s="6">
        <v>81.73</v>
      </c>
      <c r="K2500" s="6">
        <v>56.67</v>
      </c>
      <c r="L2500" s="7">
        <f>raw[[#This Row],[Unit Price]]*raw[[#This Row],[Units Sold]]</f>
        <v>653.84</v>
      </c>
      <c r="M2500" s="7">
        <f>raw[[#This Row],[Unit Cost]]*raw[[#This Row],[Units Sold]]</f>
        <v>453.36</v>
      </c>
      <c r="N2500" s="7">
        <f>raw[[#This Row],[Total Revenue]]-raw[[#This Row],[Total Cost]]</f>
        <v>200.48000000000002</v>
      </c>
    </row>
    <row r="2501" spans="1:14" x14ac:dyDescent="0.25">
      <c r="A2501" t="s">
        <v>246</v>
      </c>
      <c r="B2501" t="s">
        <v>193</v>
      </c>
      <c r="C2501" t="s">
        <v>46</v>
      </c>
      <c r="D2501" t="s">
        <v>24</v>
      </c>
      <c r="E2501" t="s">
        <v>29</v>
      </c>
      <c r="F2501" s="1">
        <v>41602</v>
      </c>
      <c r="G2501">
        <v>156025016</v>
      </c>
      <c r="H2501" s="1">
        <v>41621</v>
      </c>
      <c r="I2501">
        <v>1</v>
      </c>
      <c r="J2501" s="6">
        <v>152.58000000000001</v>
      </c>
      <c r="K2501" s="6">
        <v>97.44</v>
      </c>
      <c r="L2501" s="7">
        <f>raw[[#This Row],[Unit Price]]*raw[[#This Row],[Units Sold]]</f>
        <v>152.58000000000001</v>
      </c>
      <c r="M2501" s="7">
        <f>raw[[#This Row],[Unit Cost]]*raw[[#This Row],[Units Sold]]</f>
        <v>97.44</v>
      </c>
      <c r="N2501" s="7">
        <f>raw[[#This Row],[Total Revenue]]-raw[[#This Row],[Total Cost]]</f>
        <v>55.140000000000015</v>
      </c>
    </row>
    <row r="2502" spans="1:14" x14ac:dyDescent="0.25">
      <c r="A2502" t="s">
        <v>30</v>
      </c>
      <c r="B2502" t="s">
        <v>174</v>
      </c>
      <c r="C2502" t="s">
        <v>35</v>
      </c>
      <c r="D2502" t="s">
        <v>24</v>
      </c>
      <c r="E2502" t="s">
        <v>29</v>
      </c>
      <c r="F2502" s="1">
        <v>40990</v>
      </c>
      <c r="G2502">
        <v>594373071</v>
      </c>
      <c r="H2502" s="1">
        <v>41038</v>
      </c>
      <c r="I2502">
        <v>12</v>
      </c>
      <c r="J2502" s="6">
        <v>421.89</v>
      </c>
      <c r="K2502" s="6">
        <v>364.69</v>
      </c>
      <c r="L2502" s="7">
        <f>raw[[#This Row],[Unit Price]]*raw[[#This Row],[Units Sold]]</f>
        <v>5062.68</v>
      </c>
      <c r="M2502" s="7">
        <f>raw[[#This Row],[Unit Cost]]*raw[[#This Row],[Units Sold]]</f>
        <v>4376.28</v>
      </c>
      <c r="N2502" s="7">
        <f>raw[[#This Row],[Total Revenue]]-raw[[#This Row],[Total Cost]]</f>
        <v>686.40000000000055</v>
      </c>
    </row>
    <row r="2503" spans="1:14" x14ac:dyDescent="0.25">
      <c r="A2503" t="s">
        <v>247</v>
      </c>
      <c r="B2503" t="s">
        <v>188</v>
      </c>
      <c r="C2503" t="s">
        <v>35</v>
      </c>
      <c r="D2503" t="s">
        <v>16</v>
      </c>
      <c r="E2503" t="s">
        <v>39</v>
      </c>
      <c r="F2503" s="1">
        <v>41749</v>
      </c>
      <c r="G2503">
        <v>832289302</v>
      </c>
      <c r="H2503" s="1">
        <v>41768</v>
      </c>
      <c r="I2503">
        <v>3</v>
      </c>
      <c r="J2503" s="6">
        <v>421.89</v>
      </c>
      <c r="K2503" s="6">
        <v>364.69</v>
      </c>
      <c r="L2503" s="7">
        <f>raw[[#This Row],[Unit Price]]*raw[[#This Row],[Units Sold]]</f>
        <v>1265.67</v>
      </c>
      <c r="M2503" s="7">
        <f>raw[[#This Row],[Unit Cost]]*raw[[#This Row],[Units Sold]]</f>
        <v>1094.07</v>
      </c>
      <c r="N2503" s="7">
        <f>raw[[#This Row],[Total Revenue]]-raw[[#This Row],[Total Cost]]</f>
        <v>171.60000000000014</v>
      </c>
    </row>
    <row r="2504" spans="1:14" x14ac:dyDescent="0.25">
      <c r="A2504" t="s">
        <v>78</v>
      </c>
      <c r="B2504" t="s">
        <v>81</v>
      </c>
      <c r="C2504" t="s">
        <v>15</v>
      </c>
      <c r="D2504" t="s">
        <v>16</v>
      </c>
      <c r="E2504" t="s">
        <v>29</v>
      </c>
      <c r="F2504" s="1">
        <v>41392</v>
      </c>
      <c r="G2504">
        <v>149510037</v>
      </c>
      <c r="H2504" s="1">
        <v>41422</v>
      </c>
      <c r="I2504">
        <v>4</v>
      </c>
      <c r="J2504" s="6">
        <v>651.21</v>
      </c>
      <c r="K2504" s="6">
        <v>524.96</v>
      </c>
      <c r="L2504" s="7">
        <f>raw[[#This Row],[Unit Price]]*raw[[#This Row],[Units Sold]]</f>
        <v>2604.84</v>
      </c>
      <c r="M2504" s="7">
        <f>raw[[#This Row],[Unit Cost]]*raw[[#This Row],[Units Sold]]</f>
        <v>2099.84</v>
      </c>
      <c r="N2504" s="7">
        <f>raw[[#This Row],[Total Revenue]]-raw[[#This Row],[Total Cost]]</f>
        <v>505</v>
      </c>
    </row>
    <row r="2505" spans="1:14" x14ac:dyDescent="0.25">
      <c r="A2505" t="s">
        <v>18</v>
      </c>
      <c r="B2505" t="s">
        <v>119</v>
      </c>
      <c r="C2505" t="s">
        <v>53</v>
      </c>
      <c r="D2505" t="s">
        <v>16</v>
      </c>
      <c r="E2505" t="s">
        <v>29</v>
      </c>
      <c r="F2505" s="1">
        <v>41967</v>
      </c>
      <c r="G2505">
        <v>596084105</v>
      </c>
      <c r="H2505" s="1">
        <v>41979</v>
      </c>
      <c r="I2505">
        <v>6</v>
      </c>
      <c r="J2505" s="6">
        <v>437.2</v>
      </c>
      <c r="K2505" s="6">
        <v>263.33</v>
      </c>
      <c r="L2505" s="7">
        <f>raw[[#This Row],[Unit Price]]*raw[[#This Row],[Units Sold]]</f>
        <v>2623.2</v>
      </c>
      <c r="M2505" s="7">
        <f>raw[[#This Row],[Unit Cost]]*raw[[#This Row],[Units Sold]]</f>
        <v>1579.98</v>
      </c>
      <c r="N2505" s="7">
        <f>raw[[#This Row],[Total Revenue]]-raw[[#This Row],[Total Cost]]</f>
        <v>1043.2199999999998</v>
      </c>
    </row>
    <row r="2506" spans="1:14" x14ac:dyDescent="0.25">
      <c r="A2506" t="s">
        <v>247</v>
      </c>
      <c r="B2506" t="s">
        <v>89</v>
      </c>
      <c r="C2506" t="s">
        <v>67</v>
      </c>
      <c r="D2506" t="s">
        <v>24</v>
      </c>
      <c r="E2506" t="s">
        <v>17</v>
      </c>
      <c r="F2506" s="1">
        <v>40380</v>
      </c>
      <c r="G2506">
        <v>242372834</v>
      </c>
      <c r="H2506" s="1">
        <v>40394</v>
      </c>
      <c r="I2506">
        <v>4</v>
      </c>
      <c r="J2506" s="6">
        <v>9.33</v>
      </c>
      <c r="K2506" s="6">
        <v>6.92</v>
      </c>
      <c r="L2506" s="7">
        <f>raw[[#This Row],[Unit Price]]*raw[[#This Row],[Units Sold]]</f>
        <v>37.32</v>
      </c>
      <c r="M2506" s="7">
        <f>raw[[#This Row],[Unit Cost]]*raw[[#This Row],[Units Sold]]</f>
        <v>27.68</v>
      </c>
      <c r="N2506" s="7">
        <f>raw[[#This Row],[Total Revenue]]-raw[[#This Row],[Total Cost]]</f>
        <v>9.64</v>
      </c>
    </row>
    <row r="2507" spans="1:14" x14ac:dyDescent="0.25">
      <c r="A2507" t="s">
        <v>30</v>
      </c>
      <c r="B2507" t="s">
        <v>205</v>
      </c>
      <c r="C2507" t="s">
        <v>67</v>
      </c>
      <c r="D2507" t="s">
        <v>24</v>
      </c>
      <c r="E2507" t="s">
        <v>17</v>
      </c>
      <c r="F2507" s="1">
        <v>40840</v>
      </c>
      <c r="G2507">
        <v>829050052</v>
      </c>
      <c r="H2507" s="1">
        <v>40858</v>
      </c>
      <c r="I2507">
        <v>5</v>
      </c>
      <c r="J2507" s="6">
        <v>9.33</v>
      </c>
      <c r="K2507" s="6">
        <v>6.92</v>
      </c>
      <c r="L2507" s="7">
        <f>raw[[#This Row],[Unit Price]]*raw[[#This Row],[Units Sold]]</f>
        <v>46.65</v>
      </c>
      <c r="M2507" s="7">
        <f>raw[[#This Row],[Unit Cost]]*raw[[#This Row],[Units Sold]]</f>
        <v>34.6</v>
      </c>
      <c r="N2507" s="7">
        <f>raw[[#This Row],[Total Revenue]]-raw[[#This Row],[Total Cost]]</f>
        <v>12.049999999999997</v>
      </c>
    </row>
    <row r="2508" spans="1:14" x14ac:dyDescent="0.25">
      <c r="A2508" t="s">
        <v>18</v>
      </c>
      <c r="B2508" t="s">
        <v>62</v>
      </c>
      <c r="C2508" t="s">
        <v>50</v>
      </c>
      <c r="D2508" t="s">
        <v>16</v>
      </c>
      <c r="E2508" t="s">
        <v>39</v>
      </c>
      <c r="F2508" s="1">
        <v>42414</v>
      </c>
      <c r="G2508">
        <v>117102086</v>
      </c>
      <c r="H2508" s="1">
        <v>42439</v>
      </c>
      <c r="I2508">
        <v>3</v>
      </c>
      <c r="J2508" s="6">
        <v>81.73</v>
      </c>
      <c r="K2508" s="6">
        <v>56.67</v>
      </c>
      <c r="L2508" s="7">
        <f>raw[[#This Row],[Unit Price]]*raw[[#This Row],[Units Sold]]</f>
        <v>245.19</v>
      </c>
      <c r="M2508" s="7">
        <f>raw[[#This Row],[Unit Cost]]*raw[[#This Row],[Units Sold]]</f>
        <v>170.01</v>
      </c>
      <c r="N2508" s="7">
        <f>raw[[#This Row],[Total Revenue]]-raw[[#This Row],[Total Cost]]</f>
        <v>75.180000000000007</v>
      </c>
    </row>
    <row r="2509" spans="1:14" x14ac:dyDescent="0.25">
      <c r="A2509" t="s">
        <v>18</v>
      </c>
      <c r="B2509" t="s">
        <v>57</v>
      </c>
      <c r="C2509" t="s">
        <v>26</v>
      </c>
      <c r="D2509" t="s">
        <v>16</v>
      </c>
      <c r="E2509" t="s">
        <v>21</v>
      </c>
      <c r="F2509" s="1">
        <v>40409</v>
      </c>
      <c r="G2509">
        <v>437827765</v>
      </c>
      <c r="H2509" s="1">
        <v>40428</v>
      </c>
      <c r="I2509">
        <v>3</v>
      </c>
      <c r="J2509" s="6">
        <v>668.27</v>
      </c>
      <c r="K2509" s="6">
        <v>502.54</v>
      </c>
      <c r="L2509" s="7">
        <f>raw[[#This Row],[Unit Price]]*raw[[#This Row],[Units Sold]]</f>
        <v>2004.81</v>
      </c>
      <c r="M2509" s="7">
        <f>raw[[#This Row],[Unit Cost]]*raw[[#This Row],[Units Sold]]</f>
        <v>1507.6200000000001</v>
      </c>
      <c r="N2509" s="7">
        <f>raw[[#This Row],[Total Revenue]]-raw[[#This Row],[Total Cost]]</f>
        <v>497.18999999999983</v>
      </c>
    </row>
    <row r="2510" spans="1:14" x14ac:dyDescent="0.25">
      <c r="A2510" t="s">
        <v>30</v>
      </c>
      <c r="B2510" t="s">
        <v>42</v>
      </c>
      <c r="C2510" t="s">
        <v>46</v>
      </c>
      <c r="D2510" t="s">
        <v>24</v>
      </c>
      <c r="E2510" t="s">
        <v>21</v>
      </c>
      <c r="F2510" s="1">
        <v>41586</v>
      </c>
      <c r="G2510">
        <v>142838418</v>
      </c>
      <c r="H2510" s="1">
        <v>41586</v>
      </c>
      <c r="I2510">
        <v>13</v>
      </c>
      <c r="J2510" s="6">
        <v>152.58000000000001</v>
      </c>
      <c r="K2510" s="6">
        <v>97.44</v>
      </c>
      <c r="L2510" s="7">
        <f>raw[[#This Row],[Unit Price]]*raw[[#This Row],[Units Sold]]</f>
        <v>1983.5400000000002</v>
      </c>
      <c r="M2510" s="7">
        <f>raw[[#This Row],[Unit Cost]]*raw[[#This Row],[Units Sold]]</f>
        <v>1266.72</v>
      </c>
      <c r="N2510" s="7">
        <f>raw[[#This Row],[Total Revenue]]-raw[[#This Row],[Total Cost]]</f>
        <v>716.82000000000016</v>
      </c>
    </row>
    <row r="2511" spans="1:14" x14ac:dyDescent="0.25">
      <c r="A2511" t="s">
        <v>30</v>
      </c>
      <c r="B2511" t="s">
        <v>83</v>
      </c>
      <c r="C2511" t="s">
        <v>23</v>
      </c>
      <c r="D2511" t="s">
        <v>16</v>
      </c>
      <c r="E2511" t="s">
        <v>21</v>
      </c>
      <c r="F2511" s="1">
        <v>40644</v>
      </c>
      <c r="G2511">
        <v>354057872</v>
      </c>
      <c r="H2511" s="1">
        <v>40652</v>
      </c>
      <c r="I2511">
        <v>4</v>
      </c>
      <c r="J2511" s="6">
        <v>154.06</v>
      </c>
      <c r="K2511" s="6">
        <v>90.93</v>
      </c>
      <c r="L2511" s="7">
        <f>raw[[#This Row],[Unit Price]]*raw[[#This Row],[Units Sold]]</f>
        <v>616.24</v>
      </c>
      <c r="M2511" s="7">
        <f>raw[[#This Row],[Unit Cost]]*raw[[#This Row],[Units Sold]]</f>
        <v>363.72</v>
      </c>
      <c r="N2511" s="7">
        <f>raw[[#This Row],[Total Revenue]]-raw[[#This Row],[Total Cost]]</f>
        <v>252.51999999999998</v>
      </c>
    </row>
    <row r="2512" spans="1:14" x14ac:dyDescent="0.25">
      <c r="A2512" t="s">
        <v>18</v>
      </c>
      <c r="B2512" t="s">
        <v>147</v>
      </c>
      <c r="C2512" t="s">
        <v>53</v>
      </c>
      <c r="D2512" t="s">
        <v>16</v>
      </c>
      <c r="E2512" t="s">
        <v>21</v>
      </c>
      <c r="F2512" s="1">
        <v>40973</v>
      </c>
      <c r="G2512">
        <v>913722455</v>
      </c>
      <c r="H2512" s="1">
        <v>41017</v>
      </c>
      <c r="I2512">
        <v>16</v>
      </c>
      <c r="J2512" s="6">
        <v>437.2</v>
      </c>
      <c r="K2512" s="6">
        <v>263.33</v>
      </c>
      <c r="L2512" s="7">
        <f>raw[[#This Row],[Unit Price]]*raw[[#This Row],[Units Sold]]</f>
        <v>6995.2</v>
      </c>
      <c r="M2512" s="7">
        <f>raw[[#This Row],[Unit Cost]]*raw[[#This Row],[Units Sold]]</f>
        <v>4213.28</v>
      </c>
      <c r="N2512" s="7">
        <f>raw[[#This Row],[Total Revenue]]-raw[[#This Row],[Total Cost]]</f>
        <v>2781.92</v>
      </c>
    </row>
    <row r="2513" spans="1:14" x14ac:dyDescent="0.25">
      <c r="A2513" t="s">
        <v>18</v>
      </c>
      <c r="B2513" t="s">
        <v>19</v>
      </c>
      <c r="C2513" t="s">
        <v>50</v>
      </c>
      <c r="D2513" t="s">
        <v>16</v>
      </c>
      <c r="E2513" t="s">
        <v>17</v>
      </c>
      <c r="F2513" s="1">
        <v>42202</v>
      </c>
      <c r="G2513">
        <v>834380996</v>
      </c>
      <c r="H2513" s="1">
        <v>42247</v>
      </c>
      <c r="I2513">
        <v>1</v>
      </c>
      <c r="J2513" s="6">
        <v>81.73</v>
      </c>
      <c r="K2513" s="6">
        <v>56.67</v>
      </c>
      <c r="L2513" s="7">
        <f>raw[[#This Row],[Unit Price]]*raw[[#This Row],[Units Sold]]</f>
        <v>81.73</v>
      </c>
      <c r="M2513" s="7">
        <f>raw[[#This Row],[Unit Cost]]*raw[[#This Row],[Units Sold]]</f>
        <v>56.67</v>
      </c>
      <c r="N2513" s="7">
        <f>raw[[#This Row],[Total Revenue]]-raw[[#This Row],[Total Cost]]</f>
        <v>25.060000000000002</v>
      </c>
    </row>
    <row r="2514" spans="1:14" x14ac:dyDescent="0.25">
      <c r="A2514" t="s">
        <v>78</v>
      </c>
      <c r="B2514" t="s">
        <v>45</v>
      </c>
      <c r="C2514" t="s">
        <v>35</v>
      </c>
      <c r="D2514" t="s">
        <v>16</v>
      </c>
      <c r="E2514" t="s">
        <v>21</v>
      </c>
      <c r="F2514" s="1">
        <v>41582</v>
      </c>
      <c r="G2514">
        <v>548894822</v>
      </c>
      <c r="H2514" s="1">
        <v>41598</v>
      </c>
      <c r="I2514">
        <v>15</v>
      </c>
      <c r="J2514" s="6">
        <v>421.89</v>
      </c>
      <c r="K2514" s="6">
        <v>364.69</v>
      </c>
      <c r="L2514" s="7">
        <f>raw[[#This Row],[Unit Price]]*raw[[#This Row],[Units Sold]]</f>
        <v>6328.3499999999995</v>
      </c>
      <c r="M2514" s="7">
        <f>raw[[#This Row],[Unit Cost]]*raw[[#This Row],[Units Sold]]</f>
        <v>5470.35</v>
      </c>
      <c r="N2514" s="7">
        <f>raw[[#This Row],[Total Revenue]]-raw[[#This Row],[Total Cost]]</f>
        <v>857.99999999999909</v>
      </c>
    </row>
    <row r="2515" spans="1:14" x14ac:dyDescent="0.25">
      <c r="A2515" t="s">
        <v>245</v>
      </c>
      <c r="B2515" t="s">
        <v>107</v>
      </c>
      <c r="C2515" t="s">
        <v>46</v>
      </c>
      <c r="D2515" t="s">
        <v>16</v>
      </c>
      <c r="E2515" t="s">
        <v>29</v>
      </c>
      <c r="F2515" s="1">
        <v>40902</v>
      </c>
      <c r="G2515">
        <v>560437762</v>
      </c>
      <c r="H2515" s="1">
        <v>40950</v>
      </c>
      <c r="I2515">
        <v>8</v>
      </c>
      <c r="J2515" s="6">
        <v>152.58000000000001</v>
      </c>
      <c r="K2515" s="6">
        <v>97.44</v>
      </c>
      <c r="L2515" s="7">
        <f>raw[[#This Row],[Unit Price]]*raw[[#This Row],[Units Sold]]</f>
        <v>1220.6400000000001</v>
      </c>
      <c r="M2515" s="7">
        <f>raw[[#This Row],[Unit Cost]]*raw[[#This Row],[Units Sold]]</f>
        <v>779.52</v>
      </c>
      <c r="N2515" s="7">
        <f>raw[[#This Row],[Total Revenue]]-raw[[#This Row],[Total Cost]]</f>
        <v>441.12000000000012</v>
      </c>
    </row>
    <row r="2516" spans="1:14" x14ac:dyDescent="0.25">
      <c r="A2516" t="s">
        <v>30</v>
      </c>
      <c r="B2516" t="s">
        <v>73</v>
      </c>
      <c r="C2516" t="s">
        <v>15</v>
      </c>
      <c r="D2516" t="s">
        <v>16</v>
      </c>
      <c r="E2516" t="s">
        <v>17</v>
      </c>
      <c r="F2516" s="1">
        <v>42342</v>
      </c>
      <c r="G2516">
        <v>992496144</v>
      </c>
      <c r="H2516" s="1">
        <v>42387</v>
      </c>
      <c r="I2516">
        <v>1</v>
      </c>
      <c r="J2516" s="6">
        <v>651.21</v>
      </c>
      <c r="K2516" s="6">
        <v>524.96</v>
      </c>
      <c r="L2516" s="7">
        <f>raw[[#This Row],[Unit Price]]*raw[[#This Row],[Units Sold]]</f>
        <v>651.21</v>
      </c>
      <c r="M2516" s="7">
        <f>raw[[#This Row],[Unit Cost]]*raw[[#This Row],[Units Sold]]</f>
        <v>524.96</v>
      </c>
      <c r="N2516" s="7">
        <f>raw[[#This Row],[Total Revenue]]-raw[[#This Row],[Total Cost]]</f>
        <v>126.25</v>
      </c>
    </row>
    <row r="2517" spans="1:14" x14ac:dyDescent="0.25">
      <c r="A2517" t="s">
        <v>245</v>
      </c>
      <c r="B2517" t="s">
        <v>198</v>
      </c>
      <c r="C2517" t="s">
        <v>38</v>
      </c>
      <c r="D2517" t="s">
        <v>24</v>
      </c>
      <c r="E2517" t="s">
        <v>17</v>
      </c>
      <c r="F2517" s="1">
        <v>41553</v>
      </c>
      <c r="G2517">
        <v>238868796</v>
      </c>
      <c r="H2517" s="1">
        <v>41603</v>
      </c>
      <c r="I2517">
        <v>9</v>
      </c>
      <c r="J2517" s="6">
        <v>205.7</v>
      </c>
      <c r="K2517" s="6">
        <v>117.11</v>
      </c>
      <c r="L2517" s="7">
        <f>raw[[#This Row],[Unit Price]]*raw[[#This Row],[Units Sold]]</f>
        <v>1851.3</v>
      </c>
      <c r="M2517" s="7">
        <f>raw[[#This Row],[Unit Cost]]*raw[[#This Row],[Units Sold]]</f>
        <v>1053.99</v>
      </c>
      <c r="N2517" s="7">
        <f>raw[[#This Row],[Total Revenue]]-raw[[#This Row],[Total Cost]]</f>
        <v>797.31</v>
      </c>
    </row>
    <row r="2518" spans="1:14" x14ac:dyDescent="0.25">
      <c r="A2518" t="s">
        <v>18</v>
      </c>
      <c r="B2518" t="s">
        <v>88</v>
      </c>
      <c r="C2518" t="s">
        <v>15</v>
      </c>
      <c r="D2518" t="s">
        <v>16</v>
      </c>
      <c r="E2518" t="s">
        <v>29</v>
      </c>
      <c r="F2518" s="1">
        <v>42876</v>
      </c>
      <c r="G2518">
        <v>813667047</v>
      </c>
      <c r="H2518" s="1">
        <v>42893</v>
      </c>
      <c r="I2518">
        <v>2</v>
      </c>
      <c r="J2518" s="6">
        <v>651.21</v>
      </c>
      <c r="K2518" s="6">
        <v>524.96</v>
      </c>
      <c r="L2518" s="7">
        <f>raw[[#This Row],[Unit Price]]*raw[[#This Row],[Units Sold]]</f>
        <v>1302.42</v>
      </c>
      <c r="M2518" s="7">
        <f>raw[[#This Row],[Unit Cost]]*raw[[#This Row],[Units Sold]]</f>
        <v>1049.92</v>
      </c>
      <c r="N2518" s="7">
        <f>raw[[#This Row],[Total Revenue]]-raw[[#This Row],[Total Cost]]</f>
        <v>252.5</v>
      </c>
    </row>
    <row r="2519" spans="1:14" x14ac:dyDescent="0.25">
      <c r="A2519" t="s">
        <v>18</v>
      </c>
      <c r="B2519" t="s">
        <v>62</v>
      </c>
      <c r="C2519" t="s">
        <v>38</v>
      </c>
      <c r="D2519" t="s">
        <v>16</v>
      </c>
      <c r="E2519" t="s">
        <v>39</v>
      </c>
      <c r="F2519" s="1">
        <v>41356</v>
      </c>
      <c r="G2519">
        <v>801314723</v>
      </c>
      <c r="H2519" s="1">
        <v>41400</v>
      </c>
      <c r="I2519">
        <v>9</v>
      </c>
      <c r="J2519" s="6">
        <v>205.7</v>
      </c>
      <c r="K2519" s="6">
        <v>117.11</v>
      </c>
      <c r="L2519" s="7">
        <f>raw[[#This Row],[Unit Price]]*raw[[#This Row],[Units Sold]]</f>
        <v>1851.3</v>
      </c>
      <c r="M2519" s="7">
        <f>raw[[#This Row],[Unit Cost]]*raw[[#This Row],[Units Sold]]</f>
        <v>1053.99</v>
      </c>
      <c r="N2519" s="7">
        <f>raw[[#This Row],[Total Revenue]]-raw[[#This Row],[Total Cost]]</f>
        <v>797.31</v>
      </c>
    </row>
    <row r="2520" spans="1:14" x14ac:dyDescent="0.25">
      <c r="A2520" t="s">
        <v>247</v>
      </c>
      <c r="B2520" t="s">
        <v>79</v>
      </c>
      <c r="C2520" t="s">
        <v>50</v>
      </c>
      <c r="D2520" t="s">
        <v>16</v>
      </c>
      <c r="E2520" t="s">
        <v>21</v>
      </c>
      <c r="F2520" s="1">
        <v>40730</v>
      </c>
      <c r="G2520">
        <v>606548154</v>
      </c>
      <c r="H2520" s="1">
        <v>40766</v>
      </c>
      <c r="I2520">
        <v>17</v>
      </c>
      <c r="J2520" s="6">
        <v>81.73</v>
      </c>
      <c r="K2520" s="6">
        <v>56.67</v>
      </c>
      <c r="L2520" s="7">
        <f>raw[[#This Row],[Unit Price]]*raw[[#This Row],[Units Sold]]</f>
        <v>1389.41</v>
      </c>
      <c r="M2520" s="7">
        <f>raw[[#This Row],[Unit Cost]]*raw[[#This Row],[Units Sold]]</f>
        <v>963.39</v>
      </c>
      <c r="N2520" s="7">
        <f>raw[[#This Row],[Total Revenue]]-raw[[#This Row],[Total Cost]]</f>
        <v>426.0200000000001</v>
      </c>
    </row>
    <row r="2521" spans="1:14" x14ac:dyDescent="0.25">
      <c r="A2521" t="s">
        <v>246</v>
      </c>
      <c r="B2521" t="s">
        <v>64</v>
      </c>
      <c r="C2521" t="s">
        <v>15</v>
      </c>
      <c r="D2521" t="s">
        <v>24</v>
      </c>
      <c r="E2521" t="s">
        <v>17</v>
      </c>
      <c r="F2521" s="1">
        <v>40970</v>
      </c>
      <c r="G2521">
        <v>704416167</v>
      </c>
      <c r="H2521" s="1">
        <v>41009</v>
      </c>
      <c r="I2521">
        <v>2</v>
      </c>
      <c r="J2521" s="6">
        <v>651.21</v>
      </c>
      <c r="K2521" s="6">
        <v>524.96</v>
      </c>
      <c r="L2521" s="7">
        <f>raw[[#This Row],[Unit Price]]*raw[[#This Row],[Units Sold]]</f>
        <v>1302.42</v>
      </c>
      <c r="M2521" s="7">
        <f>raw[[#This Row],[Unit Cost]]*raw[[#This Row],[Units Sold]]</f>
        <v>1049.92</v>
      </c>
      <c r="N2521" s="7">
        <f>raw[[#This Row],[Total Revenue]]-raw[[#This Row],[Total Cost]]</f>
        <v>252.5</v>
      </c>
    </row>
    <row r="2522" spans="1:14" x14ac:dyDescent="0.25">
      <c r="A2522" t="s">
        <v>245</v>
      </c>
      <c r="B2522" t="s">
        <v>152</v>
      </c>
      <c r="C2522" t="s">
        <v>46</v>
      </c>
      <c r="D2522" t="s">
        <v>16</v>
      </c>
      <c r="E2522" t="s">
        <v>29</v>
      </c>
      <c r="F2522" s="1">
        <v>42441</v>
      </c>
      <c r="G2522">
        <v>290280091</v>
      </c>
      <c r="H2522" s="1">
        <v>42453</v>
      </c>
      <c r="I2522">
        <v>15</v>
      </c>
      <c r="J2522" s="6">
        <v>152.58000000000001</v>
      </c>
      <c r="K2522" s="6">
        <v>97.44</v>
      </c>
      <c r="L2522" s="7">
        <f>raw[[#This Row],[Unit Price]]*raw[[#This Row],[Units Sold]]</f>
        <v>2288.7000000000003</v>
      </c>
      <c r="M2522" s="7">
        <f>raw[[#This Row],[Unit Cost]]*raw[[#This Row],[Units Sold]]</f>
        <v>1461.6</v>
      </c>
      <c r="N2522" s="7">
        <f>raw[[#This Row],[Total Revenue]]-raw[[#This Row],[Total Cost]]</f>
        <v>827.10000000000036</v>
      </c>
    </row>
    <row r="2523" spans="1:14" x14ac:dyDescent="0.25">
      <c r="A2523" t="s">
        <v>247</v>
      </c>
      <c r="B2523" t="s">
        <v>112</v>
      </c>
      <c r="C2523" t="s">
        <v>67</v>
      </c>
      <c r="D2523" t="s">
        <v>16</v>
      </c>
      <c r="E2523" t="s">
        <v>21</v>
      </c>
      <c r="F2523" s="1">
        <v>41746</v>
      </c>
      <c r="G2523">
        <v>429813754</v>
      </c>
      <c r="H2523" s="1">
        <v>41750</v>
      </c>
      <c r="I2523">
        <v>1</v>
      </c>
      <c r="J2523" s="6">
        <v>9.33</v>
      </c>
      <c r="K2523" s="6">
        <v>6.92</v>
      </c>
      <c r="L2523" s="7">
        <f>raw[[#This Row],[Unit Price]]*raw[[#This Row],[Units Sold]]</f>
        <v>9.33</v>
      </c>
      <c r="M2523" s="7">
        <f>raw[[#This Row],[Unit Cost]]*raw[[#This Row],[Units Sold]]</f>
        <v>6.92</v>
      </c>
      <c r="N2523" s="7">
        <f>raw[[#This Row],[Total Revenue]]-raw[[#This Row],[Total Cost]]</f>
        <v>2.41</v>
      </c>
    </row>
    <row r="2524" spans="1:14" x14ac:dyDescent="0.25">
      <c r="A2524" t="s">
        <v>246</v>
      </c>
      <c r="B2524" t="s">
        <v>87</v>
      </c>
      <c r="C2524" t="s">
        <v>46</v>
      </c>
      <c r="D2524" t="s">
        <v>16</v>
      </c>
      <c r="E2524" t="s">
        <v>21</v>
      </c>
      <c r="F2524" s="1">
        <v>41408</v>
      </c>
      <c r="G2524">
        <v>909003484</v>
      </c>
      <c r="H2524" s="1">
        <v>41432</v>
      </c>
      <c r="I2524">
        <v>5</v>
      </c>
      <c r="J2524" s="6">
        <v>152.58000000000001</v>
      </c>
      <c r="K2524" s="6">
        <v>97.44</v>
      </c>
      <c r="L2524" s="7">
        <f>raw[[#This Row],[Unit Price]]*raw[[#This Row],[Units Sold]]</f>
        <v>762.90000000000009</v>
      </c>
      <c r="M2524" s="7">
        <f>raw[[#This Row],[Unit Cost]]*raw[[#This Row],[Units Sold]]</f>
        <v>487.2</v>
      </c>
      <c r="N2524" s="7">
        <f>raw[[#This Row],[Total Revenue]]-raw[[#This Row],[Total Cost]]</f>
        <v>275.7000000000001</v>
      </c>
    </row>
    <row r="2525" spans="1:14" x14ac:dyDescent="0.25">
      <c r="A2525" t="s">
        <v>245</v>
      </c>
      <c r="B2525" t="s">
        <v>167</v>
      </c>
      <c r="C2525" t="s">
        <v>44</v>
      </c>
      <c r="D2525" t="s">
        <v>24</v>
      </c>
      <c r="E2525" t="s">
        <v>17</v>
      </c>
      <c r="F2525" s="1">
        <v>40193</v>
      </c>
      <c r="G2525">
        <v>684148108</v>
      </c>
      <c r="H2525" s="1">
        <v>40215</v>
      </c>
      <c r="I2525">
        <v>6</v>
      </c>
      <c r="J2525" s="6">
        <v>109.28</v>
      </c>
      <c r="K2525" s="6">
        <v>35.840000000000003</v>
      </c>
      <c r="L2525" s="7">
        <f>raw[[#This Row],[Unit Price]]*raw[[#This Row],[Units Sold]]</f>
        <v>655.68000000000006</v>
      </c>
      <c r="M2525" s="7">
        <f>raw[[#This Row],[Unit Cost]]*raw[[#This Row],[Units Sold]]</f>
        <v>215.04000000000002</v>
      </c>
      <c r="N2525" s="7">
        <f>raw[[#This Row],[Total Revenue]]-raw[[#This Row],[Total Cost]]</f>
        <v>440.64000000000004</v>
      </c>
    </row>
    <row r="2526" spans="1:14" x14ac:dyDescent="0.25">
      <c r="A2526" t="s">
        <v>18</v>
      </c>
      <c r="B2526" t="s">
        <v>55</v>
      </c>
      <c r="C2526" t="s">
        <v>33</v>
      </c>
      <c r="D2526" t="s">
        <v>24</v>
      </c>
      <c r="E2526" t="s">
        <v>29</v>
      </c>
      <c r="F2526" s="1">
        <v>42785</v>
      </c>
      <c r="G2526">
        <v>131858956</v>
      </c>
      <c r="H2526" s="1">
        <v>42794</v>
      </c>
      <c r="I2526">
        <v>15</v>
      </c>
      <c r="J2526" s="6">
        <v>255.28</v>
      </c>
      <c r="K2526" s="6">
        <v>159.41999999999999</v>
      </c>
      <c r="L2526" s="7">
        <f>raw[[#This Row],[Unit Price]]*raw[[#This Row],[Units Sold]]</f>
        <v>3829.2</v>
      </c>
      <c r="M2526" s="7">
        <f>raw[[#This Row],[Unit Cost]]*raw[[#This Row],[Units Sold]]</f>
        <v>2391.2999999999997</v>
      </c>
      <c r="N2526" s="7">
        <f>raw[[#This Row],[Total Revenue]]-raw[[#This Row],[Total Cost]]</f>
        <v>1437.9</v>
      </c>
    </row>
    <row r="2527" spans="1:14" x14ac:dyDescent="0.25">
      <c r="A2527" t="s">
        <v>30</v>
      </c>
      <c r="B2527" t="s">
        <v>32</v>
      </c>
      <c r="C2527" t="s">
        <v>26</v>
      </c>
      <c r="D2527" t="s">
        <v>24</v>
      </c>
      <c r="E2527" t="s">
        <v>39</v>
      </c>
      <c r="F2527" s="1">
        <v>41812</v>
      </c>
      <c r="G2527">
        <v>599059855</v>
      </c>
      <c r="H2527" s="1">
        <v>41849</v>
      </c>
      <c r="I2527">
        <v>7</v>
      </c>
      <c r="J2527" s="6">
        <v>668.27</v>
      </c>
      <c r="K2527" s="6">
        <v>502.54</v>
      </c>
      <c r="L2527" s="7">
        <f>raw[[#This Row],[Unit Price]]*raw[[#This Row],[Units Sold]]</f>
        <v>4677.8899999999994</v>
      </c>
      <c r="M2527" s="7">
        <f>raw[[#This Row],[Unit Cost]]*raw[[#This Row],[Units Sold]]</f>
        <v>3517.78</v>
      </c>
      <c r="N2527" s="7">
        <f>raw[[#This Row],[Total Revenue]]-raw[[#This Row],[Total Cost]]</f>
        <v>1160.1099999999992</v>
      </c>
    </row>
    <row r="2528" spans="1:14" x14ac:dyDescent="0.25">
      <c r="A2528" t="s">
        <v>18</v>
      </c>
      <c r="B2528" t="s">
        <v>55</v>
      </c>
      <c r="C2528" t="s">
        <v>15</v>
      </c>
      <c r="D2528" t="s">
        <v>24</v>
      </c>
      <c r="E2528" t="s">
        <v>29</v>
      </c>
      <c r="F2528" s="1">
        <v>41353</v>
      </c>
      <c r="G2528">
        <v>352987134</v>
      </c>
      <c r="H2528" s="1">
        <v>41371</v>
      </c>
      <c r="I2528">
        <v>9</v>
      </c>
      <c r="J2528" s="6">
        <v>651.21</v>
      </c>
      <c r="K2528" s="6">
        <v>524.96</v>
      </c>
      <c r="L2528" s="7">
        <f>raw[[#This Row],[Unit Price]]*raw[[#This Row],[Units Sold]]</f>
        <v>5860.89</v>
      </c>
      <c r="M2528" s="7">
        <f>raw[[#This Row],[Unit Cost]]*raw[[#This Row],[Units Sold]]</f>
        <v>4724.6400000000003</v>
      </c>
      <c r="N2528" s="7">
        <f>raw[[#This Row],[Total Revenue]]-raw[[#This Row],[Total Cost]]</f>
        <v>1136.25</v>
      </c>
    </row>
    <row r="2529" spans="1:14" x14ac:dyDescent="0.25">
      <c r="A2529" t="s">
        <v>18</v>
      </c>
      <c r="B2529" t="s">
        <v>40</v>
      </c>
      <c r="C2529" t="s">
        <v>15</v>
      </c>
      <c r="D2529" t="s">
        <v>24</v>
      </c>
      <c r="E2529" t="s">
        <v>21</v>
      </c>
      <c r="F2529" s="1">
        <v>41729</v>
      </c>
      <c r="G2529">
        <v>431189620</v>
      </c>
      <c r="H2529" s="1">
        <v>41735</v>
      </c>
      <c r="I2529">
        <v>12</v>
      </c>
      <c r="J2529" s="6">
        <v>651.21</v>
      </c>
      <c r="K2529" s="6">
        <v>524.96</v>
      </c>
      <c r="L2529" s="7">
        <f>raw[[#This Row],[Unit Price]]*raw[[#This Row],[Units Sold]]</f>
        <v>7814.52</v>
      </c>
      <c r="M2529" s="7">
        <f>raw[[#This Row],[Unit Cost]]*raw[[#This Row],[Units Sold]]</f>
        <v>6299.52</v>
      </c>
      <c r="N2529" s="7">
        <f>raw[[#This Row],[Total Revenue]]-raw[[#This Row],[Total Cost]]</f>
        <v>1515</v>
      </c>
    </row>
    <row r="2530" spans="1:14" x14ac:dyDescent="0.25">
      <c r="A2530" t="s">
        <v>245</v>
      </c>
      <c r="B2530" t="s">
        <v>178</v>
      </c>
      <c r="C2530" t="s">
        <v>38</v>
      </c>
      <c r="D2530" t="s">
        <v>16</v>
      </c>
      <c r="E2530" t="s">
        <v>39</v>
      </c>
      <c r="F2530" s="1">
        <v>40883</v>
      </c>
      <c r="G2530">
        <v>591528642</v>
      </c>
      <c r="H2530" s="1">
        <v>40898</v>
      </c>
      <c r="I2530">
        <v>9</v>
      </c>
      <c r="J2530" s="6">
        <v>205.7</v>
      </c>
      <c r="K2530" s="6">
        <v>117.11</v>
      </c>
      <c r="L2530" s="7">
        <f>raw[[#This Row],[Unit Price]]*raw[[#This Row],[Units Sold]]</f>
        <v>1851.3</v>
      </c>
      <c r="M2530" s="7">
        <f>raw[[#This Row],[Unit Cost]]*raw[[#This Row],[Units Sold]]</f>
        <v>1053.99</v>
      </c>
      <c r="N2530" s="7">
        <f>raw[[#This Row],[Total Revenue]]-raw[[#This Row],[Total Cost]]</f>
        <v>797.31</v>
      </c>
    </row>
    <row r="2531" spans="1:14" x14ac:dyDescent="0.25">
      <c r="A2531" t="s">
        <v>30</v>
      </c>
      <c r="B2531" t="s">
        <v>73</v>
      </c>
      <c r="C2531" t="s">
        <v>23</v>
      </c>
      <c r="D2531" t="s">
        <v>16</v>
      </c>
      <c r="E2531" t="s">
        <v>21</v>
      </c>
      <c r="F2531" s="1">
        <v>41295</v>
      </c>
      <c r="G2531">
        <v>662178027</v>
      </c>
      <c r="H2531" s="1">
        <v>41345</v>
      </c>
      <c r="I2531">
        <v>3</v>
      </c>
      <c r="J2531" s="6">
        <v>154.06</v>
      </c>
      <c r="K2531" s="6">
        <v>90.93</v>
      </c>
      <c r="L2531" s="7">
        <f>raw[[#This Row],[Unit Price]]*raw[[#This Row],[Units Sold]]</f>
        <v>462.18</v>
      </c>
      <c r="M2531" s="7">
        <f>raw[[#This Row],[Unit Cost]]*raw[[#This Row],[Units Sold]]</f>
        <v>272.79000000000002</v>
      </c>
      <c r="N2531" s="7">
        <f>raw[[#This Row],[Total Revenue]]-raw[[#This Row],[Total Cost]]</f>
        <v>189.39</v>
      </c>
    </row>
    <row r="2532" spans="1:14" x14ac:dyDescent="0.25">
      <c r="A2532" t="s">
        <v>18</v>
      </c>
      <c r="B2532" t="s">
        <v>108</v>
      </c>
      <c r="C2532" t="s">
        <v>50</v>
      </c>
      <c r="D2532" t="s">
        <v>16</v>
      </c>
      <c r="E2532" t="s">
        <v>21</v>
      </c>
      <c r="F2532" s="1">
        <v>40305</v>
      </c>
      <c r="G2532">
        <v>991624104</v>
      </c>
      <c r="H2532" s="1">
        <v>40331</v>
      </c>
      <c r="I2532">
        <v>4</v>
      </c>
      <c r="J2532" s="6">
        <v>81.73</v>
      </c>
      <c r="K2532" s="6">
        <v>56.67</v>
      </c>
      <c r="L2532" s="7">
        <f>raw[[#This Row],[Unit Price]]*raw[[#This Row],[Units Sold]]</f>
        <v>326.92</v>
      </c>
      <c r="M2532" s="7">
        <f>raw[[#This Row],[Unit Cost]]*raw[[#This Row],[Units Sold]]</f>
        <v>226.68</v>
      </c>
      <c r="N2532" s="7">
        <f>raw[[#This Row],[Total Revenue]]-raw[[#This Row],[Total Cost]]</f>
        <v>100.24000000000001</v>
      </c>
    </row>
    <row r="2533" spans="1:14" x14ac:dyDescent="0.25">
      <c r="A2533" t="s">
        <v>245</v>
      </c>
      <c r="B2533" t="s">
        <v>97</v>
      </c>
      <c r="C2533" t="s">
        <v>35</v>
      </c>
      <c r="D2533" t="s">
        <v>24</v>
      </c>
      <c r="E2533" t="s">
        <v>39</v>
      </c>
      <c r="F2533" s="1">
        <v>42553</v>
      </c>
      <c r="G2533">
        <v>198665702</v>
      </c>
      <c r="H2533" s="1">
        <v>42603</v>
      </c>
      <c r="I2533">
        <v>14</v>
      </c>
      <c r="J2533" s="6">
        <v>421.89</v>
      </c>
      <c r="K2533" s="6">
        <v>364.69</v>
      </c>
      <c r="L2533" s="7">
        <f>raw[[#This Row],[Unit Price]]*raw[[#This Row],[Units Sold]]</f>
        <v>5906.46</v>
      </c>
      <c r="M2533" s="7">
        <f>raw[[#This Row],[Unit Cost]]*raw[[#This Row],[Units Sold]]</f>
        <v>5105.66</v>
      </c>
      <c r="N2533" s="7">
        <f>raw[[#This Row],[Total Revenue]]-raw[[#This Row],[Total Cost]]</f>
        <v>800.80000000000018</v>
      </c>
    </row>
    <row r="2534" spans="1:14" x14ac:dyDescent="0.25">
      <c r="A2534" t="s">
        <v>18</v>
      </c>
      <c r="B2534" t="s">
        <v>76</v>
      </c>
      <c r="C2534" t="s">
        <v>23</v>
      </c>
      <c r="D2534" t="s">
        <v>16</v>
      </c>
      <c r="E2534" t="s">
        <v>39</v>
      </c>
      <c r="F2534" s="1">
        <v>42006</v>
      </c>
      <c r="G2534">
        <v>122414147</v>
      </c>
      <c r="H2534" s="1">
        <v>42045</v>
      </c>
      <c r="I2534">
        <v>7</v>
      </c>
      <c r="J2534" s="6">
        <v>154.06</v>
      </c>
      <c r="K2534" s="6">
        <v>90.93</v>
      </c>
      <c r="L2534" s="7">
        <f>raw[[#This Row],[Unit Price]]*raw[[#This Row],[Units Sold]]</f>
        <v>1078.42</v>
      </c>
      <c r="M2534" s="7">
        <f>raw[[#This Row],[Unit Cost]]*raw[[#This Row],[Units Sold]]</f>
        <v>636.51</v>
      </c>
      <c r="N2534" s="7">
        <f>raw[[#This Row],[Total Revenue]]-raw[[#This Row],[Total Cost]]</f>
        <v>441.91000000000008</v>
      </c>
    </row>
    <row r="2535" spans="1:14" x14ac:dyDescent="0.25">
      <c r="A2535" t="s">
        <v>246</v>
      </c>
      <c r="B2535" t="s">
        <v>201</v>
      </c>
      <c r="C2535" t="s">
        <v>26</v>
      </c>
      <c r="D2535" t="s">
        <v>24</v>
      </c>
      <c r="E2535" t="s">
        <v>21</v>
      </c>
      <c r="F2535" s="1">
        <v>42702</v>
      </c>
      <c r="G2535">
        <v>872293269</v>
      </c>
      <c r="H2535" s="1">
        <v>42702</v>
      </c>
      <c r="I2535">
        <v>16</v>
      </c>
      <c r="J2535" s="6">
        <v>668.27</v>
      </c>
      <c r="K2535" s="6">
        <v>502.54</v>
      </c>
      <c r="L2535" s="7">
        <f>raw[[#This Row],[Unit Price]]*raw[[#This Row],[Units Sold]]</f>
        <v>10692.32</v>
      </c>
      <c r="M2535" s="7">
        <f>raw[[#This Row],[Unit Cost]]*raw[[#This Row],[Units Sold]]</f>
        <v>8040.64</v>
      </c>
      <c r="N2535" s="7">
        <f>raw[[#This Row],[Total Revenue]]-raw[[#This Row],[Total Cost]]</f>
        <v>2651.6799999999994</v>
      </c>
    </row>
    <row r="2536" spans="1:14" x14ac:dyDescent="0.25">
      <c r="A2536" t="s">
        <v>18</v>
      </c>
      <c r="B2536" t="s">
        <v>126</v>
      </c>
      <c r="C2536" t="s">
        <v>35</v>
      </c>
      <c r="D2536" t="s">
        <v>24</v>
      </c>
      <c r="E2536" t="s">
        <v>39</v>
      </c>
      <c r="F2536" s="1">
        <v>40769</v>
      </c>
      <c r="G2536">
        <v>378039395</v>
      </c>
      <c r="H2536" s="1">
        <v>40774</v>
      </c>
      <c r="I2536">
        <v>15</v>
      </c>
      <c r="J2536" s="6">
        <v>421.89</v>
      </c>
      <c r="K2536" s="6">
        <v>364.69</v>
      </c>
      <c r="L2536" s="7">
        <f>raw[[#This Row],[Unit Price]]*raw[[#This Row],[Units Sold]]</f>
        <v>6328.3499999999995</v>
      </c>
      <c r="M2536" s="7">
        <f>raw[[#This Row],[Unit Cost]]*raw[[#This Row],[Units Sold]]</f>
        <v>5470.35</v>
      </c>
      <c r="N2536" s="7">
        <f>raw[[#This Row],[Total Revenue]]-raw[[#This Row],[Total Cost]]</f>
        <v>857.99999999999909</v>
      </c>
    </row>
    <row r="2537" spans="1:14" x14ac:dyDescent="0.25">
      <c r="A2537" t="s">
        <v>246</v>
      </c>
      <c r="B2537" t="s">
        <v>189</v>
      </c>
      <c r="C2537" t="s">
        <v>23</v>
      </c>
      <c r="D2537" t="s">
        <v>24</v>
      </c>
      <c r="E2537" t="s">
        <v>21</v>
      </c>
      <c r="F2537" s="1">
        <v>42404</v>
      </c>
      <c r="G2537">
        <v>239701354</v>
      </c>
      <c r="H2537" s="1">
        <v>42414</v>
      </c>
      <c r="I2537">
        <v>3</v>
      </c>
      <c r="J2537" s="6">
        <v>154.06</v>
      </c>
      <c r="K2537" s="6">
        <v>90.93</v>
      </c>
      <c r="L2537" s="7">
        <f>raw[[#This Row],[Unit Price]]*raw[[#This Row],[Units Sold]]</f>
        <v>462.18</v>
      </c>
      <c r="M2537" s="7">
        <f>raw[[#This Row],[Unit Cost]]*raw[[#This Row],[Units Sold]]</f>
        <v>272.79000000000002</v>
      </c>
      <c r="N2537" s="7">
        <f>raw[[#This Row],[Total Revenue]]-raw[[#This Row],[Total Cost]]</f>
        <v>189.39</v>
      </c>
    </row>
    <row r="2538" spans="1:14" x14ac:dyDescent="0.25">
      <c r="A2538" t="s">
        <v>246</v>
      </c>
      <c r="B2538" t="s">
        <v>190</v>
      </c>
      <c r="C2538" t="s">
        <v>33</v>
      </c>
      <c r="D2538" t="s">
        <v>24</v>
      </c>
      <c r="E2538" t="s">
        <v>17</v>
      </c>
      <c r="F2538" s="1">
        <v>40364</v>
      </c>
      <c r="G2538">
        <v>777640473</v>
      </c>
      <c r="H2538" s="1">
        <v>40402</v>
      </c>
      <c r="I2538">
        <v>17</v>
      </c>
      <c r="J2538" s="6">
        <v>255.28</v>
      </c>
      <c r="K2538" s="6">
        <v>159.41999999999999</v>
      </c>
      <c r="L2538" s="7">
        <f>raw[[#This Row],[Unit Price]]*raw[[#This Row],[Units Sold]]</f>
        <v>4339.76</v>
      </c>
      <c r="M2538" s="7">
        <f>raw[[#This Row],[Unit Cost]]*raw[[#This Row],[Units Sold]]</f>
        <v>2710.14</v>
      </c>
      <c r="N2538" s="7">
        <f>raw[[#This Row],[Total Revenue]]-raw[[#This Row],[Total Cost]]</f>
        <v>1629.6200000000003</v>
      </c>
    </row>
    <row r="2539" spans="1:14" x14ac:dyDescent="0.25">
      <c r="A2539" t="s">
        <v>247</v>
      </c>
      <c r="B2539" t="s">
        <v>132</v>
      </c>
      <c r="C2539" t="s">
        <v>44</v>
      </c>
      <c r="D2539" t="s">
        <v>24</v>
      </c>
      <c r="E2539" t="s">
        <v>21</v>
      </c>
      <c r="F2539" s="1">
        <v>40242</v>
      </c>
      <c r="G2539">
        <v>582530581</v>
      </c>
      <c r="H2539" s="1">
        <v>40290</v>
      </c>
      <c r="I2539">
        <v>4</v>
      </c>
      <c r="J2539" s="6">
        <v>109.28</v>
      </c>
      <c r="K2539" s="6">
        <v>35.840000000000003</v>
      </c>
      <c r="L2539" s="7">
        <f>raw[[#This Row],[Unit Price]]*raw[[#This Row],[Units Sold]]</f>
        <v>437.12</v>
      </c>
      <c r="M2539" s="7">
        <f>raw[[#This Row],[Unit Cost]]*raw[[#This Row],[Units Sold]]</f>
        <v>143.36000000000001</v>
      </c>
      <c r="N2539" s="7">
        <f>raw[[#This Row],[Total Revenue]]-raw[[#This Row],[Total Cost]]</f>
        <v>293.76</v>
      </c>
    </row>
    <row r="2540" spans="1:14" x14ac:dyDescent="0.25">
      <c r="A2540" t="s">
        <v>18</v>
      </c>
      <c r="B2540" t="s">
        <v>77</v>
      </c>
      <c r="C2540" t="s">
        <v>15</v>
      </c>
      <c r="D2540" t="s">
        <v>24</v>
      </c>
      <c r="E2540" t="s">
        <v>39</v>
      </c>
      <c r="F2540" s="1">
        <v>42488</v>
      </c>
      <c r="G2540">
        <v>565358006</v>
      </c>
      <c r="H2540" s="1">
        <v>42501</v>
      </c>
      <c r="I2540">
        <v>1</v>
      </c>
      <c r="J2540" s="6">
        <v>651.21</v>
      </c>
      <c r="K2540" s="6">
        <v>524.96</v>
      </c>
      <c r="L2540" s="7">
        <f>raw[[#This Row],[Unit Price]]*raw[[#This Row],[Units Sold]]</f>
        <v>651.21</v>
      </c>
      <c r="M2540" s="7">
        <f>raw[[#This Row],[Unit Cost]]*raw[[#This Row],[Units Sold]]</f>
        <v>524.96</v>
      </c>
      <c r="N2540" s="7">
        <f>raw[[#This Row],[Total Revenue]]-raw[[#This Row],[Total Cost]]</f>
        <v>126.25</v>
      </c>
    </row>
    <row r="2541" spans="1:14" x14ac:dyDescent="0.25">
      <c r="A2541" t="s">
        <v>30</v>
      </c>
      <c r="B2541" t="s">
        <v>145</v>
      </c>
      <c r="C2541" t="s">
        <v>33</v>
      </c>
      <c r="D2541" t="s">
        <v>16</v>
      </c>
      <c r="E2541" t="s">
        <v>17</v>
      </c>
      <c r="F2541" s="1">
        <v>41025</v>
      </c>
      <c r="G2541">
        <v>807421576</v>
      </c>
      <c r="H2541" s="1">
        <v>41071</v>
      </c>
      <c r="I2541">
        <v>5</v>
      </c>
      <c r="J2541" s="6">
        <v>255.28</v>
      </c>
      <c r="K2541" s="6">
        <v>159.41999999999999</v>
      </c>
      <c r="L2541" s="7">
        <f>raw[[#This Row],[Unit Price]]*raw[[#This Row],[Units Sold]]</f>
        <v>1276.4000000000001</v>
      </c>
      <c r="M2541" s="7">
        <f>raw[[#This Row],[Unit Cost]]*raw[[#This Row],[Units Sold]]</f>
        <v>797.09999999999991</v>
      </c>
      <c r="N2541" s="7">
        <f>raw[[#This Row],[Total Revenue]]-raw[[#This Row],[Total Cost]]</f>
        <v>479.30000000000018</v>
      </c>
    </row>
    <row r="2542" spans="1:14" x14ac:dyDescent="0.25">
      <c r="A2542" t="s">
        <v>246</v>
      </c>
      <c r="B2542" t="s">
        <v>36</v>
      </c>
      <c r="C2542" t="s">
        <v>67</v>
      </c>
      <c r="D2542" t="s">
        <v>16</v>
      </c>
      <c r="E2542" t="s">
        <v>21</v>
      </c>
      <c r="F2542" s="1">
        <v>41230</v>
      </c>
      <c r="G2542">
        <v>110332620</v>
      </c>
      <c r="H2542" s="1">
        <v>41249</v>
      </c>
      <c r="I2542">
        <v>15</v>
      </c>
      <c r="J2542" s="6">
        <v>9.33</v>
      </c>
      <c r="K2542" s="6">
        <v>6.92</v>
      </c>
      <c r="L2542" s="7">
        <f>raw[[#This Row],[Unit Price]]*raw[[#This Row],[Units Sold]]</f>
        <v>139.94999999999999</v>
      </c>
      <c r="M2542" s="7">
        <f>raw[[#This Row],[Unit Cost]]*raw[[#This Row],[Units Sold]]</f>
        <v>103.8</v>
      </c>
      <c r="N2542" s="7">
        <f>raw[[#This Row],[Total Revenue]]-raw[[#This Row],[Total Cost]]</f>
        <v>36.149999999999991</v>
      </c>
    </row>
    <row r="2543" spans="1:14" x14ac:dyDescent="0.25">
      <c r="A2543" t="s">
        <v>247</v>
      </c>
      <c r="B2543" t="s">
        <v>74</v>
      </c>
      <c r="C2543" t="s">
        <v>20</v>
      </c>
      <c r="D2543" t="s">
        <v>16</v>
      </c>
      <c r="E2543" t="s">
        <v>29</v>
      </c>
      <c r="F2543" s="1">
        <v>41953</v>
      </c>
      <c r="G2543">
        <v>946014964</v>
      </c>
      <c r="H2543" s="1">
        <v>42002</v>
      </c>
      <c r="I2543">
        <v>10</v>
      </c>
      <c r="J2543" s="6">
        <v>47.45</v>
      </c>
      <c r="K2543" s="6">
        <v>31.79</v>
      </c>
      <c r="L2543" s="7">
        <f>raw[[#This Row],[Unit Price]]*raw[[#This Row],[Units Sold]]</f>
        <v>474.5</v>
      </c>
      <c r="M2543" s="7">
        <f>raw[[#This Row],[Unit Cost]]*raw[[#This Row],[Units Sold]]</f>
        <v>317.89999999999998</v>
      </c>
      <c r="N2543" s="7">
        <f>raw[[#This Row],[Total Revenue]]-raw[[#This Row],[Total Cost]]</f>
        <v>156.60000000000002</v>
      </c>
    </row>
    <row r="2544" spans="1:14" x14ac:dyDescent="0.25">
      <c r="A2544" t="s">
        <v>18</v>
      </c>
      <c r="B2544" t="s">
        <v>57</v>
      </c>
      <c r="C2544" t="s">
        <v>50</v>
      </c>
      <c r="D2544" t="s">
        <v>24</v>
      </c>
      <c r="E2544" t="s">
        <v>21</v>
      </c>
      <c r="F2544" s="1">
        <v>42435</v>
      </c>
      <c r="G2544">
        <v>906704938</v>
      </c>
      <c r="H2544" s="1">
        <v>42443</v>
      </c>
      <c r="I2544">
        <v>5</v>
      </c>
      <c r="J2544" s="6">
        <v>81.73</v>
      </c>
      <c r="K2544" s="6">
        <v>56.67</v>
      </c>
      <c r="L2544" s="7">
        <f>raw[[#This Row],[Unit Price]]*raw[[#This Row],[Units Sold]]</f>
        <v>408.65000000000003</v>
      </c>
      <c r="M2544" s="7">
        <f>raw[[#This Row],[Unit Cost]]*raw[[#This Row],[Units Sold]]</f>
        <v>283.35000000000002</v>
      </c>
      <c r="N2544" s="7">
        <f>raw[[#This Row],[Total Revenue]]-raw[[#This Row],[Total Cost]]</f>
        <v>125.30000000000001</v>
      </c>
    </row>
    <row r="2545" spans="1:14" x14ac:dyDescent="0.25">
      <c r="A2545" t="s">
        <v>245</v>
      </c>
      <c r="B2545" t="s">
        <v>152</v>
      </c>
      <c r="C2545" t="s">
        <v>20</v>
      </c>
      <c r="D2545" t="s">
        <v>16</v>
      </c>
      <c r="E2545" t="s">
        <v>21</v>
      </c>
      <c r="F2545" s="1">
        <v>40921</v>
      </c>
      <c r="G2545">
        <v>354951369</v>
      </c>
      <c r="H2545" s="1">
        <v>40934</v>
      </c>
      <c r="I2545">
        <v>11</v>
      </c>
      <c r="J2545" s="6">
        <v>47.45</v>
      </c>
      <c r="K2545" s="6">
        <v>31.79</v>
      </c>
      <c r="L2545" s="7">
        <f>raw[[#This Row],[Unit Price]]*raw[[#This Row],[Units Sold]]</f>
        <v>521.95000000000005</v>
      </c>
      <c r="M2545" s="7">
        <f>raw[[#This Row],[Unit Cost]]*raw[[#This Row],[Units Sold]]</f>
        <v>349.69</v>
      </c>
      <c r="N2545" s="7">
        <f>raw[[#This Row],[Total Revenue]]-raw[[#This Row],[Total Cost]]</f>
        <v>172.26000000000005</v>
      </c>
    </row>
    <row r="2546" spans="1:14" x14ac:dyDescent="0.25">
      <c r="A2546" t="s">
        <v>30</v>
      </c>
      <c r="B2546" t="s">
        <v>102</v>
      </c>
      <c r="C2546" t="s">
        <v>23</v>
      </c>
      <c r="D2546" t="s">
        <v>16</v>
      </c>
      <c r="E2546" t="s">
        <v>39</v>
      </c>
      <c r="F2546" s="1">
        <v>41577</v>
      </c>
      <c r="G2546">
        <v>173615586</v>
      </c>
      <c r="H2546" s="1">
        <v>41619</v>
      </c>
      <c r="I2546">
        <v>9</v>
      </c>
      <c r="J2546" s="6">
        <v>154.06</v>
      </c>
      <c r="K2546" s="6">
        <v>90.93</v>
      </c>
      <c r="L2546" s="7">
        <f>raw[[#This Row],[Unit Price]]*raw[[#This Row],[Units Sold]]</f>
        <v>1386.54</v>
      </c>
      <c r="M2546" s="7">
        <f>raw[[#This Row],[Unit Cost]]*raw[[#This Row],[Units Sold]]</f>
        <v>818.37000000000012</v>
      </c>
      <c r="N2546" s="7">
        <f>raw[[#This Row],[Total Revenue]]-raw[[#This Row],[Total Cost]]</f>
        <v>568.16999999999985</v>
      </c>
    </row>
    <row r="2547" spans="1:14" x14ac:dyDescent="0.25">
      <c r="A2547" t="s">
        <v>30</v>
      </c>
      <c r="B2547" t="s">
        <v>145</v>
      </c>
      <c r="C2547" t="s">
        <v>23</v>
      </c>
      <c r="D2547" t="s">
        <v>16</v>
      </c>
      <c r="E2547" t="s">
        <v>21</v>
      </c>
      <c r="F2547" s="1">
        <v>42045</v>
      </c>
      <c r="G2547">
        <v>415871417</v>
      </c>
      <c r="H2547" s="1">
        <v>42055</v>
      </c>
      <c r="I2547">
        <v>7</v>
      </c>
      <c r="J2547" s="6">
        <v>154.06</v>
      </c>
      <c r="K2547" s="6">
        <v>90.93</v>
      </c>
      <c r="L2547" s="7">
        <f>raw[[#This Row],[Unit Price]]*raw[[#This Row],[Units Sold]]</f>
        <v>1078.42</v>
      </c>
      <c r="M2547" s="7">
        <f>raw[[#This Row],[Unit Cost]]*raw[[#This Row],[Units Sold]]</f>
        <v>636.51</v>
      </c>
      <c r="N2547" s="7">
        <f>raw[[#This Row],[Total Revenue]]-raw[[#This Row],[Total Cost]]</f>
        <v>441.91000000000008</v>
      </c>
    </row>
    <row r="2548" spans="1:14" x14ac:dyDescent="0.25">
      <c r="A2548" t="s">
        <v>30</v>
      </c>
      <c r="B2548" t="s">
        <v>171</v>
      </c>
      <c r="C2548" t="s">
        <v>38</v>
      </c>
      <c r="D2548" t="s">
        <v>16</v>
      </c>
      <c r="E2548" t="s">
        <v>39</v>
      </c>
      <c r="F2548" s="1">
        <v>40352</v>
      </c>
      <c r="G2548">
        <v>755205190</v>
      </c>
      <c r="H2548" s="1">
        <v>40400</v>
      </c>
      <c r="I2548">
        <v>1</v>
      </c>
      <c r="J2548" s="6">
        <v>205.7</v>
      </c>
      <c r="K2548" s="6">
        <v>117.11</v>
      </c>
      <c r="L2548" s="7">
        <f>raw[[#This Row],[Unit Price]]*raw[[#This Row],[Units Sold]]</f>
        <v>205.7</v>
      </c>
      <c r="M2548" s="7">
        <f>raw[[#This Row],[Unit Cost]]*raw[[#This Row],[Units Sold]]</f>
        <v>117.11</v>
      </c>
      <c r="N2548" s="7">
        <f>raw[[#This Row],[Total Revenue]]-raw[[#This Row],[Total Cost]]</f>
        <v>88.589999999999989</v>
      </c>
    </row>
    <row r="2549" spans="1:14" x14ac:dyDescent="0.25">
      <c r="A2549" t="s">
        <v>78</v>
      </c>
      <c r="B2549" t="s">
        <v>81</v>
      </c>
      <c r="C2549" t="s">
        <v>38</v>
      </c>
      <c r="D2549" t="s">
        <v>16</v>
      </c>
      <c r="E2549" t="s">
        <v>29</v>
      </c>
      <c r="F2549" s="1">
        <v>41834</v>
      </c>
      <c r="G2549">
        <v>935415732</v>
      </c>
      <c r="H2549" s="1">
        <v>41855</v>
      </c>
      <c r="I2549">
        <v>15</v>
      </c>
      <c r="J2549" s="6">
        <v>205.7</v>
      </c>
      <c r="K2549" s="6">
        <v>117.11</v>
      </c>
      <c r="L2549" s="7">
        <f>raw[[#This Row],[Unit Price]]*raw[[#This Row],[Units Sold]]</f>
        <v>3085.5</v>
      </c>
      <c r="M2549" s="7">
        <f>raw[[#This Row],[Unit Cost]]*raw[[#This Row],[Units Sold]]</f>
        <v>1756.65</v>
      </c>
      <c r="N2549" s="7">
        <f>raw[[#This Row],[Total Revenue]]-raw[[#This Row],[Total Cost]]</f>
        <v>1328.85</v>
      </c>
    </row>
    <row r="2550" spans="1:14" x14ac:dyDescent="0.25">
      <c r="A2550" t="s">
        <v>247</v>
      </c>
      <c r="B2550" t="s">
        <v>215</v>
      </c>
      <c r="C2550" t="s">
        <v>15</v>
      </c>
      <c r="D2550" t="s">
        <v>16</v>
      </c>
      <c r="E2550" t="s">
        <v>29</v>
      </c>
      <c r="F2550" s="1">
        <v>41148</v>
      </c>
      <c r="G2550">
        <v>320614373</v>
      </c>
      <c r="H2550" s="1">
        <v>41161</v>
      </c>
      <c r="I2550">
        <v>10</v>
      </c>
      <c r="J2550" s="6">
        <v>651.21</v>
      </c>
      <c r="K2550" s="6">
        <v>524.96</v>
      </c>
      <c r="L2550" s="7">
        <f>raw[[#This Row],[Unit Price]]*raw[[#This Row],[Units Sold]]</f>
        <v>6512.1</v>
      </c>
      <c r="M2550" s="7">
        <f>raw[[#This Row],[Unit Cost]]*raw[[#This Row],[Units Sold]]</f>
        <v>5249.6</v>
      </c>
      <c r="N2550" s="7">
        <f>raw[[#This Row],[Total Revenue]]-raw[[#This Row],[Total Cost]]</f>
        <v>1262.5</v>
      </c>
    </row>
    <row r="2551" spans="1:14" x14ac:dyDescent="0.25">
      <c r="A2551" t="s">
        <v>247</v>
      </c>
      <c r="B2551" t="s">
        <v>79</v>
      </c>
      <c r="C2551" t="s">
        <v>53</v>
      </c>
      <c r="D2551" t="s">
        <v>16</v>
      </c>
      <c r="E2551" t="s">
        <v>17</v>
      </c>
      <c r="F2551" s="1">
        <v>40256</v>
      </c>
      <c r="G2551">
        <v>145224940</v>
      </c>
      <c r="H2551" s="1">
        <v>40298</v>
      </c>
      <c r="I2551">
        <v>7</v>
      </c>
      <c r="J2551" s="6">
        <v>437.2</v>
      </c>
      <c r="K2551" s="6">
        <v>263.33</v>
      </c>
      <c r="L2551" s="7">
        <f>raw[[#This Row],[Unit Price]]*raw[[#This Row],[Units Sold]]</f>
        <v>3060.4</v>
      </c>
      <c r="M2551" s="7">
        <f>raw[[#This Row],[Unit Cost]]*raw[[#This Row],[Units Sold]]</f>
        <v>1843.31</v>
      </c>
      <c r="N2551" s="7">
        <f>raw[[#This Row],[Total Revenue]]-raw[[#This Row],[Total Cost]]</f>
        <v>1217.0900000000001</v>
      </c>
    </row>
    <row r="2552" spans="1:14" x14ac:dyDescent="0.25">
      <c r="A2552" t="s">
        <v>246</v>
      </c>
      <c r="B2552" t="s">
        <v>87</v>
      </c>
      <c r="C2552" t="s">
        <v>23</v>
      </c>
      <c r="D2552" t="s">
        <v>16</v>
      </c>
      <c r="E2552" t="s">
        <v>39</v>
      </c>
      <c r="F2552" s="1">
        <v>41511</v>
      </c>
      <c r="G2552">
        <v>363983762</v>
      </c>
      <c r="H2552" s="1">
        <v>41550</v>
      </c>
      <c r="I2552">
        <v>16</v>
      </c>
      <c r="J2552" s="6">
        <v>154.06</v>
      </c>
      <c r="K2552" s="6">
        <v>90.93</v>
      </c>
      <c r="L2552" s="7">
        <f>raw[[#This Row],[Unit Price]]*raw[[#This Row],[Units Sold]]</f>
        <v>2464.96</v>
      </c>
      <c r="M2552" s="7">
        <f>raw[[#This Row],[Unit Cost]]*raw[[#This Row],[Units Sold]]</f>
        <v>1454.88</v>
      </c>
      <c r="N2552" s="7">
        <f>raw[[#This Row],[Total Revenue]]-raw[[#This Row],[Total Cost]]</f>
        <v>1010.0799999999999</v>
      </c>
    </row>
    <row r="2553" spans="1:14" x14ac:dyDescent="0.25">
      <c r="A2553" t="s">
        <v>30</v>
      </c>
      <c r="B2553" t="s">
        <v>139</v>
      </c>
      <c r="C2553" t="s">
        <v>20</v>
      </c>
      <c r="D2553" t="s">
        <v>16</v>
      </c>
      <c r="E2553" t="s">
        <v>21</v>
      </c>
      <c r="F2553" s="1">
        <v>40737</v>
      </c>
      <c r="G2553">
        <v>101939666</v>
      </c>
      <c r="H2553" s="1">
        <v>40764</v>
      </c>
      <c r="I2553">
        <v>8</v>
      </c>
      <c r="J2553" s="6">
        <v>47.45</v>
      </c>
      <c r="K2553" s="6">
        <v>31.79</v>
      </c>
      <c r="L2553" s="7">
        <f>raw[[#This Row],[Unit Price]]*raw[[#This Row],[Units Sold]]</f>
        <v>379.6</v>
      </c>
      <c r="M2553" s="7">
        <f>raw[[#This Row],[Unit Cost]]*raw[[#This Row],[Units Sold]]</f>
        <v>254.32</v>
      </c>
      <c r="N2553" s="7">
        <f>raw[[#This Row],[Total Revenue]]-raw[[#This Row],[Total Cost]]</f>
        <v>125.28000000000003</v>
      </c>
    </row>
    <row r="2554" spans="1:14" x14ac:dyDescent="0.25">
      <c r="A2554" t="s">
        <v>18</v>
      </c>
      <c r="B2554" t="s">
        <v>48</v>
      </c>
      <c r="C2554" t="s">
        <v>44</v>
      </c>
      <c r="D2554" t="s">
        <v>24</v>
      </c>
      <c r="E2554" t="s">
        <v>21</v>
      </c>
      <c r="F2554" s="1">
        <v>42447</v>
      </c>
      <c r="G2554">
        <v>804453980</v>
      </c>
      <c r="H2554" s="1">
        <v>42487</v>
      </c>
      <c r="I2554">
        <v>8</v>
      </c>
      <c r="J2554" s="6">
        <v>109.28</v>
      </c>
      <c r="K2554" s="6">
        <v>35.840000000000003</v>
      </c>
      <c r="L2554" s="7">
        <f>raw[[#This Row],[Unit Price]]*raw[[#This Row],[Units Sold]]</f>
        <v>874.24</v>
      </c>
      <c r="M2554" s="7">
        <f>raw[[#This Row],[Unit Cost]]*raw[[#This Row],[Units Sold]]</f>
        <v>286.72000000000003</v>
      </c>
      <c r="N2554" s="7">
        <f>raw[[#This Row],[Total Revenue]]-raw[[#This Row],[Total Cost]]</f>
        <v>587.52</v>
      </c>
    </row>
    <row r="2555" spans="1:14" x14ac:dyDescent="0.25">
      <c r="A2555" t="s">
        <v>78</v>
      </c>
      <c r="B2555" t="s">
        <v>181</v>
      </c>
      <c r="C2555" t="s">
        <v>26</v>
      </c>
      <c r="D2555" t="s">
        <v>24</v>
      </c>
      <c r="E2555" t="s">
        <v>21</v>
      </c>
      <c r="F2555" s="1">
        <v>41861</v>
      </c>
      <c r="G2555">
        <v>387200534</v>
      </c>
      <c r="H2555" s="1">
        <v>41911</v>
      </c>
      <c r="I2555">
        <v>1</v>
      </c>
      <c r="J2555" s="6">
        <v>668.27</v>
      </c>
      <c r="K2555" s="6">
        <v>502.54</v>
      </c>
      <c r="L2555" s="7">
        <f>raw[[#This Row],[Unit Price]]*raw[[#This Row],[Units Sold]]</f>
        <v>668.27</v>
      </c>
      <c r="M2555" s="7">
        <f>raw[[#This Row],[Unit Cost]]*raw[[#This Row],[Units Sold]]</f>
        <v>502.54</v>
      </c>
      <c r="N2555" s="7">
        <f>raw[[#This Row],[Total Revenue]]-raw[[#This Row],[Total Cost]]</f>
        <v>165.72999999999996</v>
      </c>
    </row>
    <row r="2556" spans="1:14" x14ac:dyDescent="0.25">
      <c r="A2556" t="s">
        <v>104</v>
      </c>
      <c r="B2556" t="s">
        <v>202</v>
      </c>
      <c r="C2556" t="s">
        <v>23</v>
      </c>
      <c r="D2556" t="s">
        <v>16</v>
      </c>
      <c r="E2556" t="s">
        <v>21</v>
      </c>
      <c r="F2556" s="1">
        <v>42887</v>
      </c>
      <c r="G2556">
        <v>886165654</v>
      </c>
      <c r="H2556" s="1">
        <v>42929</v>
      </c>
      <c r="I2556">
        <v>8</v>
      </c>
      <c r="J2556" s="6">
        <v>154.06</v>
      </c>
      <c r="K2556" s="6">
        <v>90.93</v>
      </c>
      <c r="L2556" s="7">
        <f>raw[[#This Row],[Unit Price]]*raw[[#This Row],[Units Sold]]</f>
        <v>1232.48</v>
      </c>
      <c r="M2556" s="7">
        <f>raw[[#This Row],[Unit Cost]]*raw[[#This Row],[Units Sold]]</f>
        <v>727.44</v>
      </c>
      <c r="N2556" s="7">
        <f>raw[[#This Row],[Total Revenue]]-raw[[#This Row],[Total Cost]]</f>
        <v>505.03999999999996</v>
      </c>
    </row>
    <row r="2557" spans="1:14" x14ac:dyDescent="0.25">
      <c r="A2557" t="s">
        <v>246</v>
      </c>
      <c r="B2557" t="s">
        <v>61</v>
      </c>
      <c r="C2557" t="s">
        <v>35</v>
      </c>
      <c r="D2557" t="s">
        <v>24</v>
      </c>
      <c r="E2557" t="s">
        <v>21</v>
      </c>
      <c r="F2557" s="1">
        <v>42905</v>
      </c>
      <c r="G2557">
        <v>807648169</v>
      </c>
      <c r="H2557" s="1">
        <v>42945</v>
      </c>
      <c r="I2557">
        <v>16</v>
      </c>
      <c r="J2557" s="6">
        <v>421.89</v>
      </c>
      <c r="K2557" s="6">
        <v>364.69</v>
      </c>
      <c r="L2557" s="7">
        <f>raw[[#This Row],[Unit Price]]*raw[[#This Row],[Units Sold]]</f>
        <v>6750.24</v>
      </c>
      <c r="M2557" s="7">
        <f>raw[[#This Row],[Unit Cost]]*raw[[#This Row],[Units Sold]]</f>
        <v>5835.04</v>
      </c>
      <c r="N2557" s="7">
        <f>raw[[#This Row],[Total Revenue]]-raw[[#This Row],[Total Cost]]</f>
        <v>915.19999999999982</v>
      </c>
    </row>
    <row r="2558" spans="1:14" x14ac:dyDescent="0.25">
      <c r="A2558" t="s">
        <v>18</v>
      </c>
      <c r="B2558" t="s">
        <v>95</v>
      </c>
      <c r="C2558" t="s">
        <v>50</v>
      </c>
      <c r="D2558" t="s">
        <v>16</v>
      </c>
      <c r="E2558" t="s">
        <v>21</v>
      </c>
      <c r="F2558" s="1">
        <v>42451</v>
      </c>
      <c r="G2558">
        <v>978259408</v>
      </c>
      <c r="H2558" s="1">
        <v>42483</v>
      </c>
      <c r="I2558">
        <v>13</v>
      </c>
      <c r="J2558" s="6">
        <v>81.73</v>
      </c>
      <c r="K2558" s="6">
        <v>56.67</v>
      </c>
      <c r="L2558" s="7">
        <f>raw[[#This Row],[Unit Price]]*raw[[#This Row],[Units Sold]]</f>
        <v>1062.49</v>
      </c>
      <c r="M2558" s="7">
        <f>raw[[#This Row],[Unit Cost]]*raw[[#This Row],[Units Sold]]</f>
        <v>736.71</v>
      </c>
      <c r="N2558" s="7">
        <f>raw[[#This Row],[Total Revenue]]-raw[[#This Row],[Total Cost]]</f>
        <v>325.77999999999997</v>
      </c>
    </row>
    <row r="2559" spans="1:14" x14ac:dyDescent="0.25">
      <c r="A2559" t="s">
        <v>245</v>
      </c>
      <c r="B2559" t="s">
        <v>93</v>
      </c>
      <c r="C2559" t="s">
        <v>53</v>
      </c>
      <c r="D2559" t="s">
        <v>16</v>
      </c>
      <c r="E2559" t="s">
        <v>17</v>
      </c>
      <c r="F2559" s="1">
        <v>41069</v>
      </c>
      <c r="G2559">
        <v>494923198</v>
      </c>
      <c r="H2559" s="1">
        <v>41112</v>
      </c>
      <c r="I2559">
        <v>13</v>
      </c>
      <c r="J2559" s="6">
        <v>437.2</v>
      </c>
      <c r="K2559" s="6">
        <v>263.33</v>
      </c>
      <c r="L2559" s="7">
        <f>raw[[#This Row],[Unit Price]]*raw[[#This Row],[Units Sold]]</f>
        <v>5683.5999999999995</v>
      </c>
      <c r="M2559" s="7">
        <f>raw[[#This Row],[Unit Cost]]*raw[[#This Row],[Units Sold]]</f>
        <v>3423.29</v>
      </c>
      <c r="N2559" s="7">
        <f>raw[[#This Row],[Total Revenue]]-raw[[#This Row],[Total Cost]]</f>
        <v>2260.3099999999995</v>
      </c>
    </row>
    <row r="2560" spans="1:14" x14ac:dyDescent="0.25">
      <c r="A2560" t="s">
        <v>18</v>
      </c>
      <c r="B2560" t="s">
        <v>59</v>
      </c>
      <c r="C2560" t="s">
        <v>35</v>
      </c>
      <c r="D2560" t="s">
        <v>24</v>
      </c>
      <c r="E2560" t="s">
        <v>39</v>
      </c>
      <c r="F2560" s="1">
        <v>41454</v>
      </c>
      <c r="G2560">
        <v>774875867</v>
      </c>
      <c r="H2560" s="1">
        <v>41465</v>
      </c>
      <c r="I2560">
        <v>3</v>
      </c>
      <c r="J2560" s="6">
        <v>421.89</v>
      </c>
      <c r="K2560" s="6">
        <v>364.69</v>
      </c>
      <c r="L2560" s="7">
        <f>raw[[#This Row],[Unit Price]]*raw[[#This Row],[Units Sold]]</f>
        <v>1265.67</v>
      </c>
      <c r="M2560" s="7">
        <f>raw[[#This Row],[Unit Cost]]*raw[[#This Row],[Units Sold]]</f>
        <v>1094.07</v>
      </c>
      <c r="N2560" s="7">
        <f>raw[[#This Row],[Total Revenue]]-raw[[#This Row],[Total Cost]]</f>
        <v>171.60000000000014</v>
      </c>
    </row>
    <row r="2561" spans="1:14" x14ac:dyDescent="0.25">
      <c r="A2561" t="s">
        <v>245</v>
      </c>
      <c r="B2561" t="s">
        <v>163</v>
      </c>
      <c r="C2561" t="s">
        <v>38</v>
      </c>
      <c r="D2561" t="s">
        <v>16</v>
      </c>
      <c r="E2561" t="s">
        <v>39</v>
      </c>
      <c r="F2561" s="1">
        <v>42544</v>
      </c>
      <c r="G2561">
        <v>605666244</v>
      </c>
      <c r="H2561" s="1">
        <v>42559</v>
      </c>
      <c r="I2561">
        <v>15</v>
      </c>
      <c r="J2561" s="6">
        <v>205.7</v>
      </c>
      <c r="K2561" s="6">
        <v>117.11</v>
      </c>
      <c r="L2561" s="7">
        <f>raw[[#This Row],[Unit Price]]*raw[[#This Row],[Units Sold]]</f>
        <v>3085.5</v>
      </c>
      <c r="M2561" s="7">
        <f>raw[[#This Row],[Unit Cost]]*raw[[#This Row],[Units Sold]]</f>
        <v>1756.65</v>
      </c>
      <c r="N2561" s="7">
        <f>raw[[#This Row],[Total Revenue]]-raw[[#This Row],[Total Cost]]</f>
        <v>1328.85</v>
      </c>
    </row>
    <row r="2562" spans="1:14" x14ac:dyDescent="0.25">
      <c r="A2562" t="s">
        <v>18</v>
      </c>
      <c r="B2562" t="s">
        <v>168</v>
      </c>
      <c r="C2562" t="s">
        <v>38</v>
      </c>
      <c r="D2562" t="s">
        <v>16</v>
      </c>
      <c r="E2562" t="s">
        <v>39</v>
      </c>
      <c r="F2562" s="1">
        <v>40900</v>
      </c>
      <c r="G2562">
        <v>195155656</v>
      </c>
      <c r="H2562" s="1">
        <v>40945</v>
      </c>
      <c r="I2562">
        <v>16</v>
      </c>
      <c r="J2562" s="6">
        <v>205.7</v>
      </c>
      <c r="K2562" s="6">
        <v>117.11</v>
      </c>
      <c r="L2562" s="7">
        <f>raw[[#This Row],[Unit Price]]*raw[[#This Row],[Units Sold]]</f>
        <v>3291.2</v>
      </c>
      <c r="M2562" s="7">
        <f>raw[[#This Row],[Unit Cost]]*raw[[#This Row],[Units Sold]]</f>
        <v>1873.76</v>
      </c>
      <c r="N2562" s="7">
        <f>raw[[#This Row],[Total Revenue]]-raw[[#This Row],[Total Cost]]</f>
        <v>1417.4399999999998</v>
      </c>
    </row>
    <row r="2563" spans="1:14" x14ac:dyDescent="0.25">
      <c r="A2563" t="s">
        <v>30</v>
      </c>
      <c r="B2563" t="s">
        <v>31</v>
      </c>
      <c r="C2563" t="s">
        <v>26</v>
      </c>
      <c r="D2563" t="s">
        <v>24</v>
      </c>
      <c r="E2563" t="s">
        <v>17</v>
      </c>
      <c r="F2563" s="1">
        <v>40384</v>
      </c>
      <c r="G2563">
        <v>721517932</v>
      </c>
      <c r="H2563" s="1">
        <v>40412</v>
      </c>
      <c r="I2563">
        <v>3</v>
      </c>
      <c r="J2563" s="6">
        <v>668.27</v>
      </c>
      <c r="K2563" s="6">
        <v>502.54</v>
      </c>
      <c r="L2563" s="7">
        <f>raw[[#This Row],[Unit Price]]*raw[[#This Row],[Units Sold]]</f>
        <v>2004.81</v>
      </c>
      <c r="M2563" s="7">
        <f>raw[[#This Row],[Unit Cost]]*raw[[#This Row],[Units Sold]]</f>
        <v>1507.6200000000001</v>
      </c>
      <c r="N2563" s="7">
        <f>raw[[#This Row],[Total Revenue]]-raw[[#This Row],[Total Cost]]</f>
        <v>497.18999999999983</v>
      </c>
    </row>
    <row r="2564" spans="1:14" x14ac:dyDescent="0.25">
      <c r="A2564" t="s">
        <v>247</v>
      </c>
      <c r="B2564" t="s">
        <v>144</v>
      </c>
      <c r="C2564" t="s">
        <v>20</v>
      </c>
      <c r="D2564" t="s">
        <v>24</v>
      </c>
      <c r="E2564" t="s">
        <v>17</v>
      </c>
      <c r="F2564" s="1">
        <v>42485</v>
      </c>
      <c r="G2564">
        <v>283239400</v>
      </c>
      <c r="H2564" s="1">
        <v>42492</v>
      </c>
      <c r="I2564">
        <v>9</v>
      </c>
      <c r="J2564" s="6">
        <v>47.45</v>
      </c>
      <c r="K2564" s="6">
        <v>31.79</v>
      </c>
      <c r="L2564" s="7">
        <f>raw[[#This Row],[Unit Price]]*raw[[#This Row],[Units Sold]]</f>
        <v>427.05</v>
      </c>
      <c r="M2564" s="7">
        <f>raw[[#This Row],[Unit Cost]]*raw[[#This Row],[Units Sold]]</f>
        <v>286.11</v>
      </c>
      <c r="N2564" s="7">
        <f>raw[[#This Row],[Total Revenue]]-raw[[#This Row],[Total Cost]]</f>
        <v>140.94</v>
      </c>
    </row>
    <row r="2565" spans="1:14" x14ac:dyDescent="0.25">
      <c r="A2565" t="s">
        <v>247</v>
      </c>
      <c r="B2565" t="s">
        <v>103</v>
      </c>
      <c r="C2565" t="s">
        <v>20</v>
      </c>
      <c r="D2565" t="s">
        <v>24</v>
      </c>
      <c r="E2565" t="s">
        <v>29</v>
      </c>
      <c r="F2565" s="1">
        <v>42163</v>
      </c>
      <c r="G2565">
        <v>649118888</v>
      </c>
      <c r="H2565" s="1">
        <v>42176</v>
      </c>
      <c r="I2565">
        <v>13</v>
      </c>
      <c r="J2565" s="6">
        <v>47.45</v>
      </c>
      <c r="K2565" s="6">
        <v>31.79</v>
      </c>
      <c r="L2565" s="7">
        <f>raw[[#This Row],[Unit Price]]*raw[[#This Row],[Units Sold]]</f>
        <v>616.85</v>
      </c>
      <c r="M2565" s="7">
        <f>raw[[#This Row],[Unit Cost]]*raw[[#This Row],[Units Sold]]</f>
        <v>413.27</v>
      </c>
      <c r="N2565" s="7">
        <f>raw[[#This Row],[Total Revenue]]-raw[[#This Row],[Total Cost]]</f>
        <v>203.58000000000004</v>
      </c>
    </row>
    <row r="2566" spans="1:14" x14ac:dyDescent="0.25">
      <c r="A2566" t="s">
        <v>246</v>
      </c>
      <c r="B2566" t="s">
        <v>36</v>
      </c>
      <c r="C2566" t="s">
        <v>35</v>
      </c>
      <c r="D2566" t="s">
        <v>16</v>
      </c>
      <c r="E2566" t="s">
        <v>21</v>
      </c>
      <c r="F2566" s="1">
        <v>40300</v>
      </c>
      <c r="G2566">
        <v>508267724</v>
      </c>
      <c r="H2566" s="1">
        <v>40338</v>
      </c>
      <c r="I2566">
        <v>11</v>
      </c>
      <c r="J2566" s="6">
        <v>421.89</v>
      </c>
      <c r="K2566" s="6">
        <v>364.69</v>
      </c>
      <c r="L2566" s="7">
        <f>raw[[#This Row],[Unit Price]]*raw[[#This Row],[Units Sold]]</f>
        <v>4640.79</v>
      </c>
      <c r="M2566" s="7">
        <f>raw[[#This Row],[Unit Cost]]*raw[[#This Row],[Units Sold]]</f>
        <v>4011.59</v>
      </c>
      <c r="N2566" s="7">
        <f>raw[[#This Row],[Total Revenue]]-raw[[#This Row],[Total Cost]]</f>
        <v>629.19999999999982</v>
      </c>
    </row>
    <row r="2567" spans="1:14" x14ac:dyDescent="0.25">
      <c r="A2567" t="s">
        <v>247</v>
      </c>
      <c r="B2567" t="s">
        <v>89</v>
      </c>
      <c r="C2567" t="s">
        <v>50</v>
      </c>
      <c r="D2567" t="s">
        <v>16</v>
      </c>
      <c r="E2567" t="s">
        <v>29</v>
      </c>
      <c r="F2567" s="1">
        <v>42316</v>
      </c>
      <c r="G2567">
        <v>420109736</v>
      </c>
      <c r="H2567" s="1">
        <v>42330</v>
      </c>
      <c r="I2567">
        <v>14</v>
      </c>
      <c r="J2567" s="6">
        <v>81.73</v>
      </c>
      <c r="K2567" s="6">
        <v>56.67</v>
      </c>
      <c r="L2567" s="7">
        <f>raw[[#This Row],[Unit Price]]*raw[[#This Row],[Units Sold]]</f>
        <v>1144.22</v>
      </c>
      <c r="M2567" s="7">
        <f>raw[[#This Row],[Unit Cost]]*raw[[#This Row],[Units Sold]]</f>
        <v>793.38</v>
      </c>
      <c r="N2567" s="7">
        <f>raw[[#This Row],[Total Revenue]]-raw[[#This Row],[Total Cost]]</f>
        <v>350.84000000000003</v>
      </c>
    </row>
    <row r="2568" spans="1:14" x14ac:dyDescent="0.25">
      <c r="A2568" t="s">
        <v>245</v>
      </c>
      <c r="B2568" t="s">
        <v>198</v>
      </c>
      <c r="C2568" t="s">
        <v>20</v>
      </c>
      <c r="D2568" t="s">
        <v>24</v>
      </c>
      <c r="E2568" t="s">
        <v>21</v>
      </c>
      <c r="F2568" s="1">
        <v>40189</v>
      </c>
      <c r="G2568">
        <v>564381253</v>
      </c>
      <c r="H2568" s="1">
        <v>40227</v>
      </c>
      <c r="I2568">
        <v>3</v>
      </c>
      <c r="J2568" s="6">
        <v>47.45</v>
      </c>
      <c r="K2568" s="6">
        <v>31.79</v>
      </c>
      <c r="L2568" s="7">
        <f>raw[[#This Row],[Unit Price]]*raw[[#This Row],[Units Sold]]</f>
        <v>142.35000000000002</v>
      </c>
      <c r="M2568" s="7">
        <f>raw[[#This Row],[Unit Cost]]*raw[[#This Row],[Units Sold]]</f>
        <v>95.37</v>
      </c>
      <c r="N2568" s="7">
        <f>raw[[#This Row],[Total Revenue]]-raw[[#This Row],[Total Cost]]</f>
        <v>46.980000000000018</v>
      </c>
    </row>
    <row r="2569" spans="1:14" x14ac:dyDescent="0.25">
      <c r="A2569" t="s">
        <v>247</v>
      </c>
      <c r="B2569" t="s">
        <v>144</v>
      </c>
      <c r="C2569" t="s">
        <v>67</v>
      </c>
      <c r="D2569" t="s">
        <v>24</v>
      </c>
      <c r="E2569" t="s">
        <v>17</v>
      </c>
      <c r="F2569" s="1">
        <v>41502</v>
      </c>
      <c r="G2569">
        <v>291131103</v>
      </c>
      <c r="H2569" s="1">
        <v>41542</v>
      </c>
      <c r="I2569">
        <v>2</v>
      </c>
      <c r="J2569" s="6">
        <v>9.33</v>
      </c>
      <c r="K2569" s="6">
        <v>6.92</v>
      </c>
      <c r="L2569" s="7">
        <f>raw[[#This Row],[Unit Price]]*raw[[#This Row],[Units Sold]]</f>
        <v>18.66</v>
      </c>
      <c r="M2569" s="7">
        <f>raw[[#This Row],[Unit Cost]]*raw[[#This Row],[Units Sold]]</f>
        <v>13.84</v>
      </c>
      <c r="N2569" s="7">
        <f>raw[[#This Row],[Total Revenue]]-raw[[#This Row],[Total Cost]]</f>
        <v>4.82</v>
      </c>
    </row>
    <row r="2570" spans="1:14" x14ac:dyDescent="0.25">
      <c r="A2570" t="s">
        <v>245</v>
      </c>
      <c r="B2570" t="s">
        <v>186</v>
      </c>
      <c r="C2570" t="s">
        <v>38</v>
      </c>
      <c r="D2570" t="s">
        <v>24</v>
      </c>
      <c r="E2570" t="s">
        <v>21</v>
      </c>
      <c r="F2570" s="1">
        <v>40392</v>
      </c>
      <c r="G2570">
        <v>370720613</v>
      </c>
      <c r="H2570" s="1">
        <v>40411</v>
      </c>
      <c r="I2570">
        <v>6</v>
      </c>
      <c r="J2570" s="6">
        <v>205.7</v>
      </c>
      <c r="K2570" s="6">
        <v>117.11</v>
      </c>
      <c r="L2570" s="7">
        <f>raw[[#This Row],[Unit Price]]*raw[[#This Row],[Units Sold]]</f>
        <v>1234.1999999999998</v>
      </c>
      <c r="M2570" s="7">
        <f>raw[[#This Row],[Unit Cost]]*raw[[#This Row],[Units Sold]]</f>
        <v>702.66</v>
      </c>
      <c r="N2570" s="7">
        <f>raw[[#This Row],[Total Revenue]]-raw[[#This Row],[Total Cost]]</f>
        <v>531.53999999999985</v>
      </c>
    </row>
    <row r="2571" spans="1:14" x14ac:dyDescent="0.25">
      <c r="A2571" t="s">
        <v>246</v>
      </c>
      <c r="B2571" t="s">
        <v>189</v>
      </c>
      <c r="C2571" t="s">
        <v>38</v>
      </c>
      <c r="D2571" t="s">
        <v>16</v>
      </c>
      <c r="E2571" t="s">
        <v>29</v>
      </c>
      <c r="F2571" s="1">
        <v>41071</v>
      </c>
      <c r="G2571">
        <v>743823611</v>
      </c>
      <c r="H2571" s="1">
        <v>41080</v>
      </c>
      <c r="I2571">
        <v>5</v>
      </c>
      <c r="J2571" s="6">
        <v>205.7</v>
      </c>
      <c r="K2571" s="6">
        <v>117.11</v>
      </c>
      <c r="L2571" s="7">
        <f>raw[[#This Row],[Unit Price]]*raw[[#This Row],[Units Sold]]</f>
        <v>1028.5</v>
      </c>
      <c r="M2571" s="7">
        <f>raw[[#This Row],[Unit Cost]]*raw[[#This Row],[Units Sold]]</f>
        <v>585.54999999999995</v>
      </c>
      <c r="N2571" s="7">
        <f>raw[[#This Row],[Total Revenue]]-raw[[#This Row],[Total Cost]]</f>
        <v>442.95000000000005</v>
      </c>
    </row>
    <row r="2572" spans="1:14" x14ac:dyDescent="0.25">
      <c r="A2572" t="s">
        <v>247</v>
      </c>
      <c r="B2572" t="s">
        <v>144</v>
      </c>
      <c r="C2572" t="s">
        <v>50</v>
      </c>
      <c r="D2572" t="s">
        <v>24</v>
      </c>
      <c r="E2572" t="s">
        <v>17</v>
      </c>
      <c r="F2572" s="1">
        <v>42605</v>
      </c>
      <c r="G2572">
        <v>971426427</v>
      </c>
      <c r="H2572" s="1">
        <v>42613</v>
      </c>
      <c r="I2572">
        <v>9</v>
      </c>
      <c r="J2572" s="6">
        <v>81.73</v>
      </c>
      <c r="K2572" s="6">
        <v>56.67</v>
      </c>
      <c r="L2572" s="7">
        <f>raw[[#This Row],[Unit Price]]*raw[[#This Row],[Units Sold]]</f>
        <v>735.57</v>
      </c>
      <c r="M2572" s="7">
        <f>raw[[#This Row],[Unit Cost]]*raw[[#This Row],[Units Sold]]</f>
        <v>510.03000000000003</v>
      </c>
      <c r="N2572" s="7">
        <f>raw[[#This Row],[Total Revenue]]-raw[[#This Row],[Total Cost]]</f>
        <v>225.54000000000002</v>
      </c>
    </row>
    <row r="2573" spans="1:14" x14ac:dyDescent="0.25">
      <c r="A2573" t="s">
        <v>30</v>
      </c>
      <c r="B2573" t="s">
        <v>113</v>
      </c>
      <c r="C2573" t="s">
        <v>53</v>
      </c>
      <c r="D2573" t="s">
        <v>16</v>
      </c>
      <c r="E2573" t="s">
        <v>39</v>
      </c>
      <c r="F2573" s="1">
        <v>40301</v>
      </c>
      <c r="G2573">
        <v>684827888</v>
      </c>
      <c r="H2573" s="1">
        <v>40305</v>
      </c>
      <c r="I2573">
        <v>8</v>
      </c>
      <c r="J2573" s="6">
        <v>437.2</v>
      </c>
      <c r="K2573" s="6">
        <v>263.33</v>
      </c>
      <c r="L2573" s="7">
        <f>raw[[#This Row],[Unit Price]]*raw[[#This Row],[Units Sold]]</f>
        <v>3497.6</v>
      </c>
      <c r="M2573" s="7">
        <f>raw[[#This Row],[Unit Cost]]*raw[[#This Row],[Units Sold]]</f>
        <v>2106.64</v>
      </c>
      <c r="N2573" s="7">
        <f>raw[[#This Row],[Total Revenue]]-raw[[#This Row],[Total Cost]]</f>
        <v>1390.96</v>
      </c>
    </row>
    <row r="2574" spans="1:14" x14ac:dyDescent="0.25">
      <c r="A2574" t="s">
        <v>78</v>
      </c>
      <c r="B2574" t="s">
        <v>134</v>
      </c>
      <c r="C2574" t="s">
        <v>33</v>
      </c>
      <c r="D2574" t="s">
        <v>24</v>
      </c>
      <c r="E2574" t="s">
        <v>39</v>
      </c>
      <c r="F2574" s="1">
        <v>40917</v>
      </c>
      <c r="G2574">
        <v>935639321</v>
      </c>
      <c r="H2574" s="1">
        <v>40963</v>
      </c>
      <c r="I2574">
        <v>9</v>
      </c>
      <c r="J2574" s="6">
        <v>255.28</v>
      </c>
      <c r="K2574" s="6">
        <v>159.41999999999999</v>
      </c>
      <c r="L2574" s="7">
        <f>raw[[#This Row],[Unit Price]]*raw[[#This Row],[Units Sold]]</f>
        <v>2297.52</v>
      </c>
      <c r="M2574" s="7">
        <f>raw[[#This Row],[Unit Cost]]*raw[[#This Row],[Units Sold]]</f>
        <v>1434.78</v>
      </c>
      <c r="N2574" s="7">
        <f>raw[[#This Row],[Total Revenue]]-raw[[#This Row],[Total Cost]]</f>
        <v>862.74</v>
      </c>
    </row>
    <row r="2575" spans="1:14" x14ac:dyDescent="0.25">
      <c r="A2575" t="s">
        <v>245</v>
      </c>
      <c r="B2575" t="s">
        <v>98</v>
      </c>
      <c r="C2575" t="s">
        <v>23</v>
      </c>
      <c r="D2575" t="s">
        <v>16</v>
      </c>
      <c r="E2575" t="s">
        <v>39</v>
      </c>
      <c r="F2575" s="1">
        <v>41923</v>
      </c>
      <c r="G2575">
        <v>145784556</v>
      </c>
      <c r="H2575" s="1">
        <v>41943</v>
      </c>
      <c r="I2575">
        <v>16</v>
      </c>
      <c r="J2575" s="6">
        <v>154.06</v>
      </c>
      <c r="K2575" s="6">
        <v>90.93</v>
      </c>
      <c r="L2575" s="7">
        <f>raw[[#This Row],[Unit Price]]*raw[[#This Row],[Units Sold]]</f>
        <v>2464.96</v>
      </c>
      <c r="M2575" s="7">
        <f>raw[[#This Row],[Unit Cost]]*raw[[#This Row],[Units Sold]]</f>
        <v>1454.88</v>
      </c>
      <c r="N2575" s="7">
        <f>raw[[#This Row],[Total Revenue]]-raw[[#This Row],[Total Cost]]</f>
        <v>1010.0799999999999</v>
      </c>
    </row>
    <row r="2576" spans="1:14" x14ac:dyDescent="0.25">
      <c r="A2576" t="s">
        <v>30</v>
      </c>
      <c r="B2576" t="s">
        <v>191</v>
      </c>
      <c r="C2576" t="s">
        <v>67</v>
      </c>
      <c r="D2576" t="s">
        <v>16</v>
      </c>
      <c r="E2576" t="s">
        <v>39</v>
      </c>
      <c r="F2576" s="1">
        <v>41175</v>
      </c>
      <c r="G2576">
        <v>857499921</v>
      </c>
      <c r="H2576" s="1">
        <v>41204</v>
      </c>
      <c r="I2576">
        <v>4</v>
      </c>
      <c r="J2576" s="6">
        <v>9.33</v>
      </c>
      <c r="K2576" s="6">
        <v>6.92</v>
      </c>
      <c r="L2576" s="7">
        <f>raw[[#This Row],[Unit Price]]*raw[[#This Row],[Units Sold]]</f>
        <v>37.32</v>
      </c>
      <c r="M2576" s="7">
        <f>raw[[#This Row],[Unit Cost]]*raw[[#This Row],[Units Sold]]</f>
        <v>27.68</v>
      </c>
      <c r="N2576" s="7">
        <f>raw[[#This Row],[Total Revenue]]-raw[[#This Row],[Total Cost]]</f>
        <v>9.64</v>
      </c>
    </row>
    <row r="2577" spans="1:14" x14ac:dyDescent="0.25">
      <c r="A2577" t="s">
        <v>18</v>
      </c>
      <c r="B2577" t="s">
        <v>86</v>
      </c>
      <c r="C2577" t="s">
        <v>33</v>
      </c>
      <c r="D2577" t="s">
        <v>16</v>
      </c>
      <c r="E2577" t="s">
        <v>17</v>
      </c>
      <c r="F2577" s="1">
        <v>41067</v>
      </c>
      <c r="G2577">
        <v>283334243</v>
      </c>
      <c r="H2577" s="1">
        <v>41080</v>
      </c>
      <c r="I2577">
        <v>6</v>
      </c>
      <c r="J2577" s="6">
        <v>255.28</v>
      </c>
      <c r="K2577" s="6">
        <v>159.41999999999999</v>
      </c>
      <c r="L2577" s="7">
        <f>raw[[#This Row],[Unit Price]]*raw[[#This Row],[Units Sold]]</f>
        <v>1531.68</v>
      </c>
      <c r="M2577" s="7">
        <f>raw[[#This Row],[Unit Cost]]*raw[[#This Row],[Units Sold]]</f>
        <v>956.52</v>
      </c>
      <c r="N2577" s="7">
        <f>raw[[#This Row],[Total Revenue]]-raw[[#This Row],[Total Cost]]</f>
        <v>575.16000000000008</v>
      </c>
    </row>
    <row r="2578" spans="1:14" x14ac:dyDescent="0.25">
      <c r="A2578" t="s">
        <v>245</v>
      </c>
      <c r="B2578" t="s">
        <v>192</v>
      </c>
      <c r="C2578" t="s">
        <v>15</v>
      </c>
      <c r="D2578" t="s">
        <v>16</v>
      </c>
      <c r="E2578" t="s">
        <v>29</v>
      </c>
      <c r="F2578" s="1">
        <v>41616</v>
      </c>
      <c r="G2578">
        <v>656148850</v>
      </c>
      <c r="H2578" s="1">
        <v>41641</v>
      </c>
      <c r="I2578">
        <v>13</v>
      </c>
      <c r="J2578" s="6">
        <v>651.21</v>
      </c>
      <c r="K2578" s="6">
        <v>524.96</v>
      </c>
      <c r="L2578" s="7">
        <f>raw[[#This Row],[Unit Price]]*raw[[#This Row],[Units Sold]]</f>
        <v>8465.73</v>
      </c>
      <c r="M2578" s="7">
        <f>raw[[#This Row],[Unit Cost]]*raw[[#This Row],[Units Sold]]</f>
        <v>6824.4800000000005</v>
      </c>
      <c r="N2578" s="7">
        <f>raw[[#This Row],[Total Revenue]]-raw[[#This Row],[Total Cost]]</f>
        <v>1641.2499999999991</v>
      </c>
    </row>
    <row r="2579" spans="1:14" x14ac:dyDescent="0.25">
      <c r="A2579" t="s">
        <v>245</v>
      </c>
      <c r="B2579" t="s">
        <v>163</v>
      </c>
      <c r="C2579" t="s">
        <v>50</v>
      </c>
      <c r="D2579" t="s">
        <v>16</v>
      </c>
      <c r="E2579" t="s">
        <v>39</v>
      </c>
      <c r="F2579" s="1">
        <v>41847</v>
      </c>
      <c r="G2579">
        <v>679117572</v>
      </c>
      <c r="H2579" s="1">
        <v>41851</v>
      </c>
      <c r="I2579">
        <v>8</v>
      </c>
      <c r="J2579" s="6">
        <v>81.73</v>
      </c>
      <c r="K2579" s="6">
        <v>56.67</v>
      </c>
      <c r="L2579" s="7">
        <f>raw[[#This Row],[Unit Price]]*raw[[#This Row],[Units Sold]]</f>
        <v>653.84</v>
      </c>
      <c r="M2579" s="7">
        <f>raw[[#This Row],[Unit Cost]]*raw[[#This Row],[Units Sold]]</f>
        <v>453.36</v>
      </c>
      <c r="N2579" s="7">
        <f>raw[[#This Row],[Total Revenue]]-raw[[#This Row],[Total Cost]]</f>
        <v>200.48000000000002</v>
      </c>
    </row>
    <row r="2580" spans="1:14" x14ac:dyDescent="0.25">
      <c r="A2580" t="s">
        <v>245</v>
      </c>
      <c r="B2580" t="s">
        <v>204</v>
      </c>
      <c r="C2580" t="s">
        <v>38</v>
      </c>
      <c r="D2580" t="s">
        <v>16</v>
      </c>
      <c r="E2580" t="s">
        <v>29</v>
      </c>
      <c r="F2580" s="1">
        <v>41172</v>
      </c>
      <c r="G2580">
        <v>475726735</v>
      </c>
      <c r="H2580" s="1">
        <v>41179</v>
      </c>
      <c r="I2580">
        <v>12</v>
      </c>
      <c r="J2580" s="6">
        <v>205.7</v>
      </c>
      <c r="K2580" s="6">
        <v>117.11</v>
      </c>
      <c r="L2580" s="7">
        <f>raw[[#This Row],[Unit Price]]*raw[[#This Row],[Units Sold]]</f>
        <v>2468.3999999999996</v>
      </c>
      <c r="M2580" s="7">
        <f>raw[[#This Row],[Unit Cost]]*raw[[#This Row],[Units Sold]]</f>
        <v>1405.32</v>
      </c>
      <c r="N2580" s="7">
        <f>raw[[#This Row],[Total Revenue]]-raw[[#This Row],[Total Cost]]</f>
        <v>1063.0799999999997</v>
      </c>
    </row>
    <row r="2581" spans="1:14" x14ac:dyDescent="0.25">
      <c r="A2581" t="s">
        <v>18</v>
      </c>
      <c r="B2581" t="s">
        <v>48</v>
      </c>
      <c r="C2581" t="s">
        <v>33</v>
      </c>
      <c r="D2581" t="s">
        <v>16</v>
      </c>
      <c r="E2581" t="s">
        <v>39</v>
      </c>
      <c r="F2581" s="1">
        <v>40774</v>
      </c>
      <c r="G2581">
        <v>239775168</v>
      </c>
      <c r="H2581" s="1">
        <v>40799</v>
      </c>
      <c r="I2581">
        <v>6</v>
      </c>
      <c r="J2581" s="6">
        <v>255.28</v>
      </c>
      <c r="K2581" s="6">
        <v>159.41999999999999</v>
      </c>
      <c r="L2581" s="7">
        <f>raw[[#This Row],[Unit Price]]*raw[[#This Row],[Units Sold]]</f>
        <v>1531.68</v>
      </c>
      <c r="M2581" s="7">
        <f>raw[[#This Row],[Unit Cost]]*raw[[#This Row],[Units Sold]]</f>
        <v>956.52</v>
      </c>
      <c r="N2581" s="7">
        <f>raw[[#This Row],[Total Revenue]]-raw[[#This Row],[Total Cost]]</f>
        <v>575.16000000000008</v>
      </c>
    </row>
    <row r="2582" spans="1:14" x14ac:dyDescent="0.25">
      <c r="A2582" t="s">
        <v>245</v>
      </c>
      <c r="B2582" t="s">
        <v>167</v>
      </c>
      <c r="C2582" t="s">
        <v>26</v>
      </c>
      <c r="D2582" t="s">
        <v>16</v>
      </c>
      <c r="E2582" t="s">
        <v>39</v>
      </c>
      <c r="F2582" s="1">
        <v>42229</v>
      </c>
      <c r="G2582">
        <v>685374200</v>
      </c>
      <c r="H2582" s="1">
        <v>42244</v>
      </c>
      <c r="I2582">
        <v>11</v>
      </c>
      <c r="J2582" s="6">
        <v>668.27</v>
      </c>
      <c r="K2582" s="6">
        <v>502.54</v>
      </c>
      <c r="L2582" s="7">
        <f>raw[[#This Row],[Unit Price]]*raw[[#This Row],[Units Sold]]</f>
        <v>7350.9699999999993</v>
      </c>
      <c r="M2582" s="7">
        <f>raw[[#This Row],[Unit Cost]]*raw[[#This Row],[Units Sold]]</f>
        <v>5527.9400000000005</v>
      </c>
      <c r="N2582" s="7">
        <f>raw[[#This Row],[Total Revenue]]-raw[[#This Row],[Total Cost]]</f>
        <v>1823.0299999999988</v>
      </c>
    </row>
    <row r="2583" spans="1:14" x14ac:dyDescent="0.25">
      <c r="A2583" t="s">
        <v>18</v>
      </c>
      <c r="B2583" t="s">
        <v>176</v>
      </c>
      <c r="C2583" t="s">
        <v>33</v>
      </c>
      <c r="D2583" t="s">
        <v>16</v>
      </c>
      <c r="E2583" t="s">
        <v>21</v>
      </c>
      <c r="F2583" s="1">
        <v>40583</v>
      </c>
      <c r="G2583">
        <v>796947658</v>
      </c>
      <c r="H2583" s="1">
        <v>40604</v>
      </c>
      <c r="I2583">
        <v>6</v>
      </c>
      <c r="J2583" s="6">
        <v>255.28</v>
      </c>
      <c r="K2583" s="6">
        <v>159.41999999999999</v>
      </c>
      <c r="L2583" s="7">
        <f>raw[[#This Row],[Unit Price]]*raw[[#This Row],[Units Sold]]</f>
        <v>1531.68</v>
      </c>
      <c r="M2583" s="7">
        <f>raw[[#This Row],[Unit Cost]]*raw[[#This Row],[Units Sold]]</f>
        <v>956.52</v>
      </c>
      <c r="N2583" s="7">
        <f>raw[[#This Row],[Total Revenue]]-raw[[#This Row],[Total Cost]]</f>
        <v>575.16000000000008</v>
      </c>
    </row>
    <row r="2584" spans="1:14" x14ac:dyDescent="0.25">
      <c r="A2584" t="s">
        <v>245</v>
      </c>
      <c r="B2584" t="s">
        <v>210</v>
      </c>
      <c r="C2584" t="s">
        <v>23</v>
      </c>
      <c r="D2584" t="s">
        <v>16</v>
      </c>
      <c r="E2584" t="s">
        <v>21</v>
      </c>
      <c r="F2584" s="1">
        <v>42336</v>
      </c>
      <c r="G2584">
        <v>979231870</v>
      </c>
      <c r="H2584" s="1">
        <v>42386</v>
      </c>
      <c r="I2584">
        <v>9</v>
      </c>
      <c r="J2584" s="6">
        <v>154.06</v>
      </c>
      <c r="K2584" s="6">
        <v>90.93</v>
      </c>
      <c r="L2584" s="7">
        <f>raw[[#This Row],[Unit Price]]*raw[[#This Row],[Units Sold]]</f>
        <v>1386.54</v>
      </c>
      <c r="M2584" s="7">
        <f>raw[[#This Row],[Unit Cost]]*raw[[#This Row],[Units Sold]]</f>
        <v>818.37000000000012</v>
      </c>
      <c r="N2584" s="7">
        <f>raw[[#This Row],[Total Revenue]]-raw[[#This Row],[Total Cost]]</f>
        <v>568.16999999999985</v>
      </c>
    </row>
    <row r="2585" spans="1:14" x14ac:dyDescent="0.25">
      <c r="A2585" t="s">
        <v>245</v>
      </c>
      <c r="B2585" t="s">
        <v>52</v>
      </c>
      <c r="C2585" t="s">
        <v>67</v>
      </c>
      <c r="D2585" t="s">
        <v>16</v>
      </c>
      <c r="E2585" t="s">
        <v>21</v>
      </c>
      <c r="F2585" s="1">
        <v>41931</v>
      </c>
      <c r="G2585">
        <v>807275664</v>
      </c>
      <c r="H2585" s="1">
        <v>41980</v>
      </c>
      <c r="I2585">
        <v>16</v>
      </c>
      <c r="J2585" s="6">
        <v>9.33</v>
      </c>
      <c r="K2585" s="6">
        <v>6.92</v>
      </c>
      <c r="L2585" s="7">
        <f>raw[[#This Row],[Unit Price]]*raw[[#This Row],[Units Sold]]</f>
        <v>149.28</v>
      </c>
      <c r="M2585" s="7">
        <f>raw[[#This Row],[Unit Cost]]*raw[[#This Row],[Units Sold]]</f>
        <v>110.72</v>
      </c>
      <c r="N2585" s="7">
        <f>raw[[#This Row],[Total Revenue]]-raw[[#This Row],[Total Cost]]</f>
        <v>38.56</v>
      </c>
    </row>
    <row r="2586" spans="1:14" x14ac:dyDescent="0.25">
      <c r="A2586" t="s">
        <v>30</v>
      </c>
      <c r="B2586" t="s">
        <v>56</v>
      </c>
      <c r="C2586" t="s">
        <v>20</v>
      </c>
      <c r="D2586" t="s">
        <v>24</v>
      </c>
      <c r="E2586" t="s">
        <v>21</v>
      </c>
      <c r="F2586" s="1">
        <v>42497</v>
      </c>
      <c r="G2586">
        <v>376440370</v>
      </c>
      <c r="H2586" s="1">
        <v>42522</v>
      </c>
      <c r="I2586">
        <v>10</v>
      </c>
      <c r="J2586" s="6">
        <v>47.45</v>
      </c>
      <c r="K2586" s="6">
        <v>31.79</v>
      </c>
      <c r="L2586" s="7">
        <f>raw[[#This Row],[Unit Price]]*raw[[#This Row],[Units Sold]]</f>
        <v>474.5</v>
      </c>
      <c r="M2586" s="7">
        <f>raw[[#This Row],[Unit Cost]]*raw[[#This Row],[Units Sold]]</f>
        <v>317.89999999999998</v>
      </c>
      <c r="N2586" s="7">
        <f>raw[[#This Row],[Total Revenue]]-raw[[#This Row],[Total Cost]]</f>
        <v>156.60000000000002</v>
      </c>
    </row>
    <row r="2587" spans="1:14" x14ac:dyDescent="0.25">
      <c r="A2587" t="s">
        <v>30</v>
      </c>
      <c r="B2587" t="s">
        <v>73</v>
      </c>
      <c r="C2587" t="s">
        <v>20</v>
      </c>
      <c r="D2587" t="s">
        <v>16</v>
      </c>
      <c r="E2587" t="s">
        <v>29</v>
      </c>
      <c r="F2587" s="1">
        <v>40637</v>
      </c>
      <c r="G2587">
        <v>752399814</v>
      </c>
      <c r="H2587" s="1">
        <v>40664</v>
      </c>
      <c r="I2587">
        <v>1</v>
      </c>
      <c r="J2587" s="6">
        <v>47.45</v>
      </c>
      <c r="K2587" s="6">
        <v>31.79</v>
      </c>
      <c r="L2587" s="7">
        <f>raw[[#This Row],[Unit Price]]*raw[[#This Row],[Units Sold]]</f>
        <v>47.45</v>
      </c>
      <c r="M2587" s="7">
        <f>raw[[#This Row],[Unit Cost]]*raw[[#This Row],[Units Sold]]</f>
        <v>31.79</v>
      </c>
      <c r="N2587" s="7">
        <f>raw[[#This Row],[Total Revenue]]-raw[[#This Row],[Total Cost]]</f>
        <v>15.660000000000004</v>
      </c>
    </row>
    <row r="2588" spans="1:14" x14ac:dyDescent="0.25">
      <c r="A2588" t="s">
        <v>247</v>
      </c>
      <c r="B2588" t="s">
        <v>74</v>
      </c>
      <c r="C2588" t="s">
        <v>53</v>
      </c>
      <c r="D2588" t="s">
        <v>16</v>
      </c>
      <c r="E2588" t="s">
        <v>39</v>
      </c>
      <c r="F2588" s="1">
        <v>41642</v>
      </c>
      <c r="G2588">
        <v>821140325</v>
      </c>
      <c r="H2588" s="1">
        <v>41657</v>
      </c>
      <c r="I2588">
        <v>4</v>
      </c>
      <c r="J2588" s="6">
        <v>437.2</v>
      </c>
      <c r="K2588" s="6">
        <v>263.33</v>
      </c>
      <c r="L2588" s="7">
        <f>raw[[#This Row],[Unit Price]]*raw[[#This Row],[Units Sold]]</f>
        <v>1748.8</v>
      </c>
      <c r="M2588" s="7">
        <f>raw[[#This Row],[Unit Cost]]*raw[[#This Row],[Units Sold]]</f>
        <v>1053.32</v>
      </c>
      <c r="N2588" s="7">
        <f>raw[[#This Row],[Total Revenue]]-raw[[#This Row],[Total Cost]]</f>
        <v>695.48</v>
      </c>
    </row>
    <row r="2589" spans="1:14" x14ac:dyDescent="0.25">
      <c r="A2589" t="s">
        <v>245</v>
      </c>
      <c r="B2589" t="s">
        <v>180</v>
      </c>
      <c r="C2589" t="s">
        <v>38</v>
      </c>
      <c r="D2589" t="s">
        <v>16</v>
      </c>
      <c r="E2589" t="s">
        <v>21</v>
      </c>
      <c r="F2589" s="1">
        <v>41510</v>
      </c>
      <c r="G2589">
        <v>438960731</v>
      </c>
      <c r="H2589" s="1">
        <v>41550</v>
      </c>
      <c r="I2589">
        <v>12</v>
      </c>
      <c r="J2589" s="6">
        <v>205.7</v>
      </c>
      <c r="K2589" s="6">
        <v>117.11</v>
      </c>
      <c r="L2589" s="7">
        <f>raw[[#This Row],[Unit Price]]*raw[[#This Row],[Units Sold]]</f>
        <v>2468.3999999999996</v>
      </c>
      <c r="M2589" s="7">
        <f>raw[[#This Row],[Unit Cost]]*raw[[#This Row],[Units Sold]]</f>
        <v>1405.32</v>
      </c>
      <c r="N2589" s="7">
        <f>raw[[#This Row],[Total Revenue]]-raw[[#This Row],[Total Cost]]</f>
        <v>1063.0799999999997</v>
      </c>
    </row>
    <row r="2590" spans="1:14" x14ac:dyDescent="0.25">
      <c r="A2590" t="s">
        <v>247</v>
      </c>
      <c r="B2590" t="s">
        <v>138</v>
      </c>
      <c r="C2590" t="s">
        <v>15</v>
      </c>
      <c r="D2590" t="s">
        <v>16</v>
      </c>
      <c r="E2590" t="s">
        <v>29</v>
      </c>
      <c r="F2590" s="1">
        <v>42160</v>
      </c>
      <c r="G2590">
        <v>882472360</v>
      </c>
      <c r="H2590" s="1">
        <v>42170</v>
      </c>
      <c r="I2590">
        <v>3</v>
      </c>
      <c r="J2590" s="6">
        <v>651.21</v>
      </c>
      <c r="K2590" s="6">
        <v>524.96</v>
      </c>
      <c r="L2590" s="7">
        <f>raw[[#This Row],[Unit Price]]*raw[[#This Row],[Units Sold]]</f>
        <v>1953.63</v>
      </c>
      <c r="M2590" s="7">
        <f>raw[[#This Row],[Unit Cost]]*raw[[#This Row],[Units Sold]]</f>
        <v>1574.88</v>
      </c>
      <c r="N2590" s="7">
        <f>raw[[#This Row],[Total Revenue]]-raw[[#This Row],[Total Cost]]</f>
        <v>378.75</v>
      </c>
    </row>
    <row r="2591" spans="1:14" x14ac:dyDescent="0.25">
      <c r="A2591" t="s">
        <v>245</v>
      </c>
      <c r="B2591" t="s">
        <v>122</v>
      </c>
      <c r="C2591" t="s">
        <v>15</v>
      </c>
      <c r="D2591" t="s">
        <v>16</v>
      </c>
      <c r="E2591" t="s">
        <v>21</v>
      </c>
      <c r="F2591" s="1">
        <v>41752</v>
      </c>
      <c r="G2591">
        <v>798599040</v>
      </c>
      <c r="H2591" s="1">
        <v>41782</v>
      </c>
      <c r="I2591">
        <v>3</v>
      </c>
      <c r="J2591" s="6">
        <v>651.21</v>
      </c>
      <c r="K2591" s="6">
        <v>524.96</v>
      </c>
      <c r="L2591" s="7">
        <f>raw[[#This Row],[Unit Price]]*raw[[#This Row],[Units Sold]]</f>
        <v>1953.63</v>
      </c>
      <c r="M2591" s="7">
        <f>raw[[#This Row],[Unit Cost]]*raw[[#This Row],[Units Sold]]</f>
        <v>1574.88</v>
      </c>
      <c r="N2591" s="7">
        <f>raw[[#This Row],[Total Revenue]]-raw[[#This Row],[Total Cost]]</f>
        <v>378.75</v>
      </c>
    </row>
    <row r="2592" spans="1:14" x14ac:dyDescent="0.25">
      <c r="A2592" t="s">
        <v>245</v>
      </c>
      <c r="B2592" t="s">
        <v>151</v>
      </c>
      <c r="C2592" t="s">
        <v>46</v>
      </c>
      <c r="D2592" t="s">
        <v>16</v>
      </c>
      <c r="E2592" t="s">
        <v>29</v>
      </c>
      <c r="F2592" s="1">
        <v>41598</v>
      </c>
      <c r="G2592">
        <v>254577100</v>
      </c>
      <c r="H2592" s="1">
        <v>41609</v>
      </c>
      <c r="I2592">
        <v>6</v>
      </c>
      <c r="J2592" s="6">
        <v>152.58000000000001</v>
      </c>
      <c r="K2592" s="6">
        <v>97.44</v>
      </c>
      <c r="L2592" s="7">
        <f>raw[[#This Row],[Unit Price]]*raw[[#This Row],[Units Sold]]</f>
        <v>915.48</v>
      </c>
      <c r="M2592" s="7">
        <f>raw[[#This Row],[Unit Cost]]*raw[[#This Row],[Units Sold]]</f>
        <v>584.64</v>
      </c>
      <c r="N2592" s="7">
        <f>raw[[#This Row],[Total Revenue]]-raw[[#This Row],[Total Cost]]</f>
        <v>330.84000000000003</v>
      </c>
    </row>
    <row r="2593" spans="1:14" x14ac:dyDescent="0.25">
      <c r="A2593" t="s">
        <v>246</v>
      </c>
      <c r="B2593" t="s">
        <v>201</v>
      </c>
      <c r="C2593" t="s">
        <v>50</v>
      </c>
      <c r="D2593" t="s">
        <v>16</v>
      </c>
      <c r="E2593" t="s">
        <v>17</v>
      </c>
      <c r="F2593" s="1">
        <v>42020</v>
      </c>
      <c r="G2593">
        <v>287955367</v>
      </c>
      <c r="H2593" s="1">
        <v>42026</v>
      </c>
      <c r="I2593">
        <v>2</v>
      </c>
      <c r="J2593" s="6">
        <v>81.73</v>
      </c>
      <c r="K2593" s="6">
        <v>56.67</v>
      </c>
      <c r="L2593" s="7">
        <f>raw[[#This Row],[Unit Price]]*raw[[#This Row],[Units Sold]]</f>
        <v>163.46</v>
      </c>
      <c r="M2593" s="7">
        <f>raw[[#This Row],[Unit Cost]]*raw[[#This Row],[Units Sold]]</f>
        <v>113.34</v>
      </c>
      <c r="N2593" s="7">
        <f>raw[[#This Row],[Total Revenue]]-raw[[#This Row],[Total Cost]]</f>
        <v>50.120000000000005</v>
      </c>
    </row>
    <row r="2594" spans="1:14" x14ac:dyDescent="0.25">
      <c r="A2594" t="s">
        <v>104</v>
      </c>
      <c r="B2594" t="s">
        <v>185</v>
      </c>
      <c r="C2594" t="s">
        <v>23</v>
      </c>
      <c r="D2594" t="s">
        <v>16</v>
      </c>
      <c r="E2594" t="s">
        <v>17</v>
      </c>
      <c r="F2594" s="1">
        <v>40960</v>
      </c>
      <c r="G2594">
        <v>656595170</v>
      </c>
      <c r="H2594" s="1">
        <v>40991</v>
      </c>
      <c r="I2594">
        <v>17</v>
      </c>
      <c r="J2594" s="6">
        <v>154.06</v>
      </c>
      <c r="K2594" s="6">
        <v>90.93</v>
      </c>
      <c r="L2594" s="7">
        <f>raw[[#This Row],[Unit Price]]*raw[[#This Row],[Units Sold]]</f>
        <v>2619.02</v>
      </c>
      <c r="M2594" s="7">
        <f>raw[[#This Row],[Unit Cost]]*raw[[#This Row],[Units Sold]]</f>
        <v>1545.8100000000002</v>
      </c>
      <c r="N2594" s="7">
        <f>raw[[#This Row],[Total Revenue]]-raw[[#This Row],[Total Cost]]</f>
        <v>1073.2099999999998</v>
      </c>
    </row>
    <row r="2595" spans="1:14" x14ac:dyDescent="0.25">
      <c r="A2595" t="s">
        <v>18</v>
      </c>
      <c r="B2595" t="s">
        <v>19</v>
      </c>
      <c r="C2595" t="s">
        <v>46</v>
      </c>
      <c r="D2595" t="s">
        <v>16</v>
      </c>
      <c r="E2595" t="s">
        <v>29</v>
      </c>
      <c r="F2595" s="1">
        <v>40900</v>
      </c>
      <c r="G2595">
        <v>288670337</v>
      </c>
      <c r="H2595" s="1">
        <v>40939</v>
      </c>
      <c r="I2595">
        <v>5</v>
      </c>
      <c r="J2595" s="6">
        <v>152.58000000000001</v>
      </c>
      <c r="K2595" s="6">
        <v>97.44</v>
      </c>
      <c r="L2595" s="7">
        <f>raw[[#This Row],[Unit Price]]*raw[[#This Row],[Units Sold]]</f>
        <v>762.90000000000009</v>
      </c>
      <c r="M2595" s="7">
        <f>raw[[#This Row],[Unit Cost]]*raw[[#This Row],[Units Sold]]</f>
        <v>487.2</v>
      </c>
      <c r="N2595" s="7">
        <f>raw[[#This Row],[Total Revenue]]-raw[[#This Row],[Total Cost]]</f>
        <v>275.7000000000001</v>
      </c>
    </row>
    <row r="2596" spans="1:14" x14ac:dyDescent="0.25">
      <c r="A2596" t="s">
        <v>245</v>
      </c>
      <c r="B2596" t="s">
        <v>192</v>
      </c>
      <c r="C2596" t="s">
        <v>50</v>
      </c>
      <c r="D2596" t="s">
        <v>16</v>
      </c>
      <c r="E2596" t="s">
        <v>21</v>
      </c>
      <c r="F2596" s="1">
        <v>41943</v>
      </c>
      <c r="G2596">
        <v>432667195</v>
      </c>
      <c r="H2596" s="1">
        <v>41989</v>
      </c>
      <c r="I2596">
        <v>8</v>
      </c>
      <c r="J2596" s="6">
        <v>81.73</v>
      </c>
      <c r="K2596" s="6">
        <v>56.67</v>
      </c>
      <c r="L2596" s="7">
        <f>raw[[#This Row],[Unit Price]]*raw[[#This Row],[Units Sold]]</f>
        <v>653.84</v>
      </c>
      <c r="M2596" s="7">
        <f>raw[[#This Row],[Unit Cost]]*raw[[#This Row],[Units Sold]]</f>
        <v>453.36</v>
      </c>
      <c r="N2596" s="7">
        <f>raw[[#This Row],[Total Revenue]]-raw[[#This Row],[Total Cost]]</f>
        <v>200.48000000000002</v>
      </c>
    </row>
    <row r="2597" spans="1:14" x14ac:dyDescent="0.25">
      <c r="A2597" t="s">
        <v>245</v>
      </c>
      <c r="B2597" t="s">
        <v>159</v>
      </c>
      <c r="C2597" t="s">
        <v>53</v>
      </c>
      <c r="D2597" t="s">
        <v>16</v>
      </c>
      <c r="E2597" t="s">
        <v>21</v>
      </c>
      <c r="F2597" s="1">
        <v>40434</v>
      </c>
      <c r="G2597">
        <v>607384574</v>
      </c>
      <c r="H2597" s="1">
        <v>40442</v>
      </c>
      <c r="I2597">
        <v>12</v>
      </c>
      <c r="J2597" s="6">
        <v>437.2</v>
      </c>
      <c r="K2597" s="6">
        <v>263.33</v>
      </c>
      <c r="L2597" s="7">
        <f>raw[[#This Row],[Unit Price]]*raw[[#This Row],[Units Sold]]</f>
        <v>5246.4</v>
      </c>
      <c r="M2597" s="7">
        <f>raw[[#This Row],[Unit Cost]]*raw[[#This Row],[Units Sold]]</f>
        <v>3159.96</v>
      </c>
      <c r="N2597" s="7">
        <f>raw[[#This Row],[Total Revenue]]-raw[[#This Row],[Total Cost]]</f>
        <v>2086.4399999999996</v>
      </c>
    </row>
    <row r="2598" spans="1:14" x14ac:dyDescent="0.25">
      <c r="A2598" t="s">
        <v>104</v>
      </c>
      <c r="B2598" t="s">
        <v>185</v>
      </c>
      <c r="C2598" t="s">
        <v>20</v>
      </c>
      <c r="D2598" t="s">
        <v>24</v>
      </c>
      <c r="E2598" t="s">
        <v>21</v>
      </c>
      <c r="F2598" s="1">
        <v>41403</v>
      </c>
      <c r="G2598">
        <v>851933801</v>
      </c>
      <c r="H2598" s="1">
        <v>41448</v>
      </c>
      <c r="I2598">
        <v>8</v>
      </c>
      <c r="J2598" s="6">
        <v>47.45</v>
      </c>
      <c r="K2598" s="6">
        <v>31.79</v>
      </c>
      <c r="L2598" s="7">
        <f>raw[[#This Row],[Unit Price]]*raw[[#This Row],[Units Sold]]</f>
        <v>379.6</v>
      </c>
      <c r="M2598" s="7">
        <f>raw[[#This Row],[Unit Cost]]*raw[[#This Row],[Units Sold]]</f>
        <v>254.32</v>
      </c>
      <c r="N2598" s="7">
        <f>raw[[#This Row],[Total Revenue]]-raw[[#This Row],[Total Cost]]</f>
        <v>125.28000000000003</v>
      </c>
    </row>
    <row r="2599" spans="1:14" x14ac:dyDescent="0.25">
      <c r="A2599" t="s">
        <v>30</v>
      </c>
      <c r="B2599" t="s">
        <v>212</v>
      </c>
      <c r="C2599" t="s">
        <v>23</v>
      </c>
      <c r="D2599" t="s">
        <v>16</v>
      </c>
      <c r="E2599" t="s">
        <v>29</v>
      </c>
      <c r="F2599" s="1">
        <v>40589</v>
      </c>
      <c r="G2599">
        <v>375738704</v>
      </c>
      <c r="H2599" s="1">
        <v>40599</v>
      </c>
      <c r="I2599">
        <v>14</v>
      </c>
      <c r="J2599" s="6">
        <v>154.06</v>
      </c>
      <c r="K2599" s="6">
        <v>90.93</v>
      </c>
      <c r="L2599" s="7">
        <f>raw[[#This Row],[Unit Price]]*raw[[#This Row],[Units Sold]]</f>
        <v>2156.84</v>
      </c>
      <c r="M2599" s="7">
        <f>raw[[#This Row],[Unit Cost]]*raw[[#This Row],[Units Sold]]</f>
        <v>1273.02</v>
      </c>
      <c r="N2599" s="7">
        <f>raw[[#This Row],[Total Revenue]]-raw[[#This Row],[Total Cost]]</f>
        <v>883.82000000000016</v>
      </c>
    </row>
    <row r="2600" spans="1:14" x14ac:dyDescent="0.25">
      <c r="A2600" t="s">
        <v>245</v>
      </c>
      <c r="B2600" t="s">
        <v>198</v>
      </c>
      <c r="C2600" t="s">
        <v>50</v>
      </c>
      <c r="D2600" t="s">
        <v>24</v>
      </c>
      <c r="E2600" t="s">
        <v>17</v>
      </c>
      <c r="F2600" s="1">
        <v>42419</v>
      </c>
      <c r="G2600">
        <v>708535611</v>
      </c>
      <c r="H2600" s="1">
        <v>42446</v>
      </c>
      <c r="I2600">
        <v>1</v>
      </c>
      <c r="J2600" s="6">
        <v>81.73</v>
      </c>
      <c r="K2600" s="6">
        <v>56.67</v>
      </c>
      <c r="L2600" s="7">
        <f>raw[[#This Row],[Unit Price]]*raw[[#This Row],[Units Sold]]</f>
        <v>81.73</v>
      </c>
      <c r="M2600" s="7">
        <f>raw[[#This Row],[Unit Cost]]*raw[[#This Row],[Units Sold]]</f>
        <v>56.67</v>
      </c>
      <c r="N2600" s="7">
        <f>raw[[#This Row],[Total Revenue]]-raw[[#This Row],[Total Cost]]</f>
        <v>25.060000000000002</v>
      </c>
    </row>
    <row r="2601" spans="1:14" x14ac:dyDescent="0.25">
      <c r="A2601" t="s">
        <v>30</v>
      </c>
      <c r="B2601" t="s">
        <v>42</v>
      </c>
      <c r="C2601" t="s">
        <v>20</v>
      </c>
      <c r="D2601" t="s">
        <v>16</v>
      </c>
      <c r="E2601" t="s">
        <v>29</v>
      </c>
      <c r="F2601" s="1">
        <v>42025</v>
      </c>
      <c r="G2601">
        <v>750373351</v>
      </c>
      <c r="H2601" s="1">
        <v>42026</v>
      </c>
      <c r="I2601">
        <v>2</v>
      </c>
      <c r="J2601" s="6">
        <v>47.45</v>
      </c>
      <c r="K2601" s="6">
        <v>31.79</v>
      </c>
      <c r="L2601" s="7">
        <f>raw[[#This Row],[Unit Price]]*raw[[#This Row],[Units Sold]]</f>
        <v>94.9</v>
      </c>
      <c r="M2601" s="7">
        <f>raw[[#This Row],[Unit Cost]]*raw[[#This Row],[Units Sold]]</f>
        <v>63.58</v>
      </c>
      <c r="N2601" s="7">
        <f>raw[[#This Row],[Total Revenue]]-raw[[#This Row],[Total Cost]]</f>
        <v>31.320000000000007</v>
      </c>
    </row>
    <row r="2602" spans="1:14" x14ac:dyDescent="0.25">
      <c r="A2602" t="s">
        <v>246</v>
      </c>
      <c r="B2602" t="s">
        <v>47</v>
      </c>
      <c r="C2602" t="s">
        <v>15</v>
      </c>
      <c r="D2602" t="s">
        <v>24</v>
      </c>
      <c r="E2602" t="s">
        <v>17</v>
      </c>
      <c r="F2602" s="1">
        <v>40463</v>
      </c>
      <c r="G2602">
        <v>821613252</v>
      </c>
      <c r="H2602" s="1">
        <v>40470</v>
      </c>
      <c r="I2602">
        <v>4</v>
      </c>
      <c r="J2602" s="6">
        <v>651.21</v>
      </c>
      <c r="K2602" s="6">
        <v>524.96</v>
      </c>
      <c r="L2602" s="7">
        <f>raw[[#This Row],[Unit Price]]*raw[[#This Row],[Units Sold]]</f>
        <v>2604.84</v>
      </c>
      <c r="M2602" s="7">
        <f>raw[[#This Row],[Unit Cost]]*raw[[#This Row],[Units Sold]]</f>
        <v>2099.84</v>
      </c>
      <c r="N2602" s="7">
        <f>raw[[#This Row],[Total Revenue]]-raw[[#This Row],[Total Cost]]</f>
        <v>505</v>
      </c>
    </row>
    <row r="2603" spans="1:14" x14ac:dyDescent="0.25">
      <c r="A2603" t="s">
        <v>247</v>
      </c>
      <c r="B2603" t="s">
        <v>79</v>
      </c>
      <c r="C2603" t="s">
        <v>53</v>
      </c>
      <c r="D2603" t="s">
        <v>16</v>
      </c>
      <c r="E2603" t="s">
        <v>21</v>
      </c>
      <c r="F2603" s="1">
        <v>40560</v>
      </c>
      <c r="G2603">
        <v>412929141</v>
      </c>
      <c r="H2603" s="1">
        <v>40562</v>
      </c>
      <c r="I2603">
        <v>6</v>
      </c>
      <c r="J2603" s="6">
        <v>437.2</v>
      </c>
      <c r="K2603" s="6">
        <v>263.33</v>
      </c>
      <c r="L2603" s="7">
        <f>raw[[#This Row],[Unit Price]]*raw[[#This Row],[Units Sold]]</f>
        <v>2623.2</v>
      </c>
      <c r="M2603" s="7">
        <f>raw[[#This Row],[Unit Cost]]*raw[[#This Row],[Units Sold]]</f>
        <v>1579.98</v>
      </c>
      <c r="N2603" s="7">
        <f>raw[[#This Row],[Total Revenue]]-raw[[#This Row],[Total Cost]]</f>
        <v>1043.2199999999998</v>
      </c>
    </row>
    <row r="2604" spans="1:14" x14ac:dyDescent="0.25">
      <c r="A2604" t="s">
        <v>245</v>
      </c>
      <c r="B2604" t="s">
        <v>152</v>
      </c>
      <c r="C2604" t="s">
        <v>38</v>
      </c>
      <c r="D2604" t="s">
        <v>24</v>
      </c>
      <c r="E2604" t="s">
        <v>39</v>
      </c>
      <c r="F2604" s="1">
        <v>42765</v>
      </c>
      <c r="G2604">
        <v>435307347</v>
      </c>
      <c r="H2604" s="1">
        <v>42776</v>
      </c>
      <c r="I2604">
        <v>10</v>
      </c>
      <c r="J2604" s="6">
        <v>205.7</v>
      </c>
      <c r="K2604" s="6">
        <v>117.11</v>
      </c>
      <c r="L2604" s="7">
        <f>raw[[#This Row],[Unit Price]]*raw[[#This Row],[Units Sold]]</f>
        <v>2057</v>
      </c>
      <c r="M2604" s="7">
        <f>raw[[#This Row],[Unit Cost]]*raw[[#This Row],[Units Sold]]</f>
        <v>1171.0999999999999</v>
      </c>
      <c r="N2604" s="7">
        <f>raw[[#This Row],[Total Revenue]]-raw[[#This Row],[Total Cost]]</f>
        <v>885.90000000000009</v>
      </c>
    </row>
    <row r="2605" spans="1:14" x14ac:dyDescent="0.25">
      <c r="A2605" t="s">
        <v>18</v>
      </c>
      <c r="B2605" t="s">
        <v>99</v>
      </c>
      <c r="C2605" t="s">
        <v>38</v>
      </c>
      <c r="D2605" t="s">
        <v>16</v>
      </c>
      <c r="E2605" t="s">
        <v>21</v>
      </c>
      <c r="F2605" s="1">
        <v>41002</v>
      </c>
      <c r="G2605">
        <v>970046699</v>
      </c>
      <c r="H2605" s="1">
        <v>41047</v>
      </c>
      <c r="I2605">
        <v>12</v>
      </c>
      <c r="J2605" s="6">
        <v>205.7</v>
      </c>
      <c r="K2605" s="6">
        <v>117.11</v>
      </c>
      <c r="L2605" s="7">
        <f>raw[[#This Row],[Unit Price]]*raw[[#This Row],[Units Sold]]</f>
        <v>2468.3999999999996</v>
      </c>
      <c r="M2605" s="7">
        <f>raw[[#This Row],[Unit Cost]]*raw[[#This Row],[Units Sold]]</f>
        <v>1405.32</v>
      </c>
      <c r="N2605" s="7">
        <f>raw[[#This Row],[Total Revenue]]-raw[[#This Row],[Total Cost]]</f>
        <v>1063.0799999999997</v>
      </c>
    </row>
    <row r="2606" spans="1:14" x14ac:dyDescent="0.25">
      <c r="A2606" t="s">
        <v>30</v>
      </c>
      <c r="B2606" t="s">
        <v>191</v>
      </c>
      <c r="C2606" t="s">
        <v>33</v>
      </c>
      <c r="D2606" t="s">
        <v>24</v>
      </c>
      <c r="E2606" t="s">
        <v>29</v>
      </c>
      <c r="F2606" s="1">
        <v>40648</v>
      </c>
      <c r="G2606">
        <v>818758523</v>
      </c>
      <c r="H2606" s="1">
        <v>40676</v>
      </c>
      <c r="I2606">
        <v>13</v>
      </c>
      <c r="J2606" s="6">
        <v>255.28</v>
      </c>
      <c r="K2606" s="6">
        <v>159.41999999999999</v>
      </c>
      <c r="L2606" s="7">
        <f>raw[[#This Row],[Unit Price]]*raw[[#This Row],[Units Sold]]</f>
        <v>3318.64</v>
      </c>
      <c r="M2606" s="7">
        <f>raw[[#This Row],[Unit Cost]]*raw[[#This Row],[Units Sold]]</f>
        <v>2072.46</v>
      </c>
      <c r="N2606" s="7">
        <f>raw[[#This Row],[Total Revenue]]-raw[[#This Row],[Total Cost]]</f>
        <v>1246.1799999999998</v>
      </c>
    </row>
    <row r="2607" spans="1:14" x14ac:dyDescent="0.25">
      <c r="A2607" t="s">
        <v>18</v>
      </c>
      <c r="B2607" t="s">
        <v>77</v>
      </c>
      <c r="C2607" t="s">
        <v>35</v>
      </c>
      <c r="D2607" t="s">
        <v>16</v>
      </c>
      <c r="E2607" t="s">
        <v>17</v>
      </c>
      <c r="F2607" s="1">
        <v>40553</v>
      </c>
      <c r="G2607">
        <v>653366649</v>
      </c>
      <c r="H2607" s="1">
        <v>40577</v>
      </c>
      <c r="I2607">
        <v>8</v>
      </c>
      <c r="J2607" s="6">
        <v>421.89</v>
      </c>
      <c r="K2607" s="6">
        <v>364.69</v>
      </c>
      <c r="L2607" s="7">
        <f>raw[[#This Row],[Unit Price]]*raw[[#This Row],[Units Sold]]</f>
        <v>3375.12</v>
      </c>
      <c r="M2607" s="7">
        <f>raw[[#This Row],[Unit Cost]]*raw[[#This Row],[Units Sold]]</f>
        <v>2917.52</v>
      </c>
      <c r="N2607" s="7">
        <f>raw[[#This Row],[Total Revenue]]-raw[[#This Row],[Total Cost]]</f>
        <v>457.59999999999991</v>
      </c>
    </row>
    <row r="2608" spans="1:14" x14ac:dyDescent="0.25">
      <c r="A2608" t="s">
        <v>18</v>
      </c>
      <c r="B2608" t="s">
        <v>48</v>
      </c>
      <c r="C2608" t="s">
        <v>67</v>
      </c>
      <c r="D2608" t="s">
        <v>24</v>
      </c>
      <c r="E2608" t="s">
        <v>39</v>
      </c>
      <c r="F2608" s="1">
        <v>42723</v>
      </c>
      <c r="G2608">
        <v>766107404</v>
      </c>
      <c r="H2608" s="1">
        <v>42731</v>
      </c>
      <c r="I2608">
        <v>12</v>
      </c>
      <c r="J2608" s="6">
        <v>9.33</v>
      </c>
      <c r="K2608" s="6">
        <v>6.92</v>
      </c>
      <c r="L2608" s="7">
        <f>raw[[#This Row],[Unit Price]]*raw[[#This Row],[Units Sold]]</f>
        <v>111.96000000000001</v>
      </c>
      <c r="M2608" s="7">
        <f>raw[[#This Row],[Unit Cost]]*raw[[#This Row],[Units Sold]]</f>
        <v>83.039999999999992</v>
      </c>
      <c r="N2608" s="7">
        <f>raw[[#This Row],[Total Revenue]]-raw[[#This Row],[Total Cost]]</f>
        <v>28.920000000000016</v>
      </c>
    </row>
    <row r="2609" spans="1:14" x14ac:dyDescent="0.25">
      <c r="A2609" t="s">
        <v>18</v>
      </c>
      <c r="B2609" t="s">
        <v>150</v>
      </c>
      <c r="C2609" t="s">
        <v>20</v>
      </c>
      <c r="D2609" t="s">
        <v>24</v>
      </c>
      <c r="E2609" t="s">
        <v>39</v>
      </c>
      <c r="F2609" s="1">
        <v>42638</v>
      </c>
      <c r="G2609">
        <v>619529616</v>
      </c>
      <c r="H2609" s="1">
        <v>42684</v>
      </c>
      <c r="I2609">
        <v>2</v>
      </c>
      <c r="J2609" s="6">
        <v>47.45</v>
      </c>
      <c r="K2609" s="6">
        <v>31.79</v>
      </c>
      <c r="L2609" s="7">
        <f>raw[[#This Row],[Unit Price]]*raw[[#This Row],[Units Sold]]</f>
        <v>94.9</v>
      </c>
      <c r="M2609" s="7">
        <f>raw[[#This Row],[Unit Cost]]*raw[[#This Row],[Units Sold]]</f>
        <v>63.58</v>
      </c>
      <c r="N2609" s="7">
        <f>raw[[#This Row],[Total Revenue]]-raw[[#This Row],[Total Cost]]</f>
        <v>31.320000000000007</v>
      </c>
    </row>
    <row r="2610" spans="1:14" x14ac:dyDescent="0.25">
      <c r="A2610" t="s">
        <v>18</v>
      </c>
      <c r="B2610" t="s">
        <v>143</v>
      </c>
      <c r="C2610" t="s">
        <v>46</v>
      </c>
      <c r="D2610" t="s">
        <v>16</v>
      </c>
      <c r="E2610" t="s">
        <v>29</v>
      </c>
      <c r="F2610" s="1">
        <v>41698</v>
      </c>
      <c r="G2610">
        <v>196494615</v>
      </c>
      <c r="H2610" s="1">
        <v>41712</v>
      </c>
      <c r="I2610">
        <v>10</v>
      </c>
      <c r="J2610" s="6">
        <v>152.58000000000001</v>
      </c>
      <c r="K2610" s="6">
        <v>97.44</v>
      </c>
      <c r="L2610" s="7">
        <f>raw[[#This Row],[Unit Price]]*raw[[#This Row],[Units Sold]]</f>
        <v>1525.8000000000002</v>
      </c>
      <c r="M2610" s="7">
        <f>raw[[#This Row],[Unit Cost]]*raw[[#This Row],[Units Sold]]</f>
        <v>974.4</v>
      </c>
      <c r="N2610" s="7">
        <f>raw[[#This Row],[Total Revenue]]-raw[[#This Row],[Total Cost]]</f>
        <v>551.4000000000002</v>
      </c>
    </row>
    <row r="2611" spans="1:14" x14ac:dyDescent="0.25">
      <c r="A2611" t="s">
        <v>245</v>
      </c>
      <c r="B2611" t="s">
        <v>129</v>
      </c>
      <c r="C2611" t="s">
        <v>50</v>
      </c>
      <c r="D2611" t="s">
        <v>24</v>
      </c>
      <c r="E2611" t="s">
        <v>21</v>
      </c>
      <c r="F2611" s="1">
        <v>40310</v>
      </c>
      <c r="G2611">
        <v>450176227</v>
      </c>
      <c r="H2611" s="1">
        <v>40341</v>
      </c>
      <c r="I2611">
        <v>10</v>
      </c>
      <c r="J2611" s="6">
        <v>81.73</v>
      </c>
      <c r="K2611" s="6">
        <v>56.67</v>
      </c>
      <c r="L2611" s="7">
        <f>raw[[#This Row],[Unit Price]]*raw[[#This Row],[Units Sold]]</f>
        <v>817.30000000000007</v>
      </c>
      <c r="M2611" s="7">
        <f>raw[[#This Row],[Unit Cost]]*raw[[#This Row],[Units Sold]]</f>
        <v>566.70000000000005</v>
      </c>
      <c r="N2611" s="7">
        <f>raw[[#This Row],[Total Revenue]]-raw[[#This Row],[Total Cost]]</f>
        <v>250.60000000000002</v>
      </c>
    </row>
    <row r="2612" spans="1:14" x14ac:dyDescent="0.25">
      <c r="A2612" t="s">
        <v>18</v>
      </c>
      <c r="B2612" t="s">
        <v>27</v>
      </c>
      <c r="C2612" t="s">
        <v>15</v>
      </c>
      <c r="D2612" t="s">
        <v>16</v>
      </c>
      <c r="E2612" t="s">
        <v>39</v>
      </c>
      <c r="F2612" s="1">
        <v>42034</v>
      </c>
      <c r="G2612">
        <v>154060781</v>
      </c>
      <c r="H2612" s="1">
        <v>42058</v>
      </c>
      <c r="I2612">
        <v>15</v>
      </c>
      <c r="J2612" s="6">
        <v>651.21</v>
      </c>
      <c r="K2612" s="6">
        <v>524.96</v>
      </c>
      <c r="L2612" s="7">
        <f>raw[[#This Row],[Unit Price]]*raw[[#This Row],[Units Sold]]</f>
        <v>9768.1500000000015</v>
      </c>
      <c r="M2612" s="7">
        <f>raw[[#This Row],[Unit Cost]]*raw[[#This Row],[Units Sold]]</f>
        <v>7874.4000000000005</v>
      </c>
      <c r="N2612" s="7">
        <f>raw[[#This Row],[Total Revenue]]-raw[[#This Row],[Total Cost]]</f>
        <v>1893.7500000000009</v>
      </c>
    </row>
    <row r="2613" spans="1:14" x14ac:dyDescent="0.25">
      <c r="A2613" t="s">
        <v>18</v>
      </c>
      <c r="B2613" t="s">
        <v>91</v>
      </c>
      <c r="C2613" t="s">
        <v>50</v>
      </c>
      <c r="D2613" t="s">
        <v>16</v>
      </c>
      <c r="E2613" t="s">
        <v>17</v>
      </c>
      <c r="F2613" s="1">
        <v>41141</v>
      </c>
      <c r="G2613">
        <v>851947104</v>
      </c>
      <c r="H2613" s="1">
        <v>41152</v>
      </c>
      <c r="I2613">
        <v>15</v>
      </c>
      <c r="J2613" s="6">
        <v>81.73</v>
      </c>
      <c r="K2613" s="6">
        <v>56.67</v>
      </c>
      <c r="L2613" s="7">
        <f>raw[[#This Row],[Unit Price]]*raw[[#This Row],[Units Sold]]</f>
        <v>1225.95</v>
      </c>
      <c r="M2613" s="7">
        <f>raw[[#This Row],[Unit Cost]]*raw[[#This Row],[Units Sold]]</f>
        <v>850.05000000000007</v>
      </c>
      <c r="N2613" s="7">
        <f>raw[[#This Row],[Total Revenue]]-raw[[#This Row],[Total Cost]]</f>
        <v>375.9</v>
      </c>
    </row>
    <row r="2614" spans="1:14" x14ac:dyDescent="0.25">
      <c r="A2614" t="s">
        <v>30</v>
      </c>
      <c r="B2614" t="s">
        <v>114</v>
      </c>
      <c r="C2614" t="s">
        <v>67</v>
      </c>
      <c r="D2614" t="s">
        <v>16</v>
      </c>
      <c r="E2614" t="s">
        <v>21</v>
      </c>
      <c r="F2614" s="1">
        <v>40588</v>
      </c>
      <c r="G2614">
        <v>107946527</v>
      </c>
      <c r="H2614" s="1">
        <v>40613</v>
      </c>
      <c r="I2614">
        <v>4</v>
      </c>
      <c r="J2614" s="6">
        <v>9.33</v>
      </c>
      <c r="K2614" s="6">
        <v>6.92</v>
      </c>
      <c r="L2614" s="7">
        <f>raw[[#This Row],[Unit Price]]*raw[[#This Row],[Units Sold]]</f>
        <v>37.32</v>
      </c>
      <c r="M2614" s="7">
        <f>raw[[#This Row],[Unit Cost]]*raw[[#This Row],[Units Sold]]</f>
        <v>27.68</v>
      </c>
      <c r="N2614" s="7">
        <f>raw[[#This Row],[Total Revenue]]-raw[[#This Row],[Total Cost]]</f>
        <v>9.64</v>
      </c>
    </row>
    <row r="2615" spans="1:14" x14ac:dyDescent="0.25">
      <c r="A2615" t="s">
        <v>78</v>
      </c>
      <c r="B2615" t="s">
        <v>45</v>
      </c>
      <c r="C2615" t="s">
        <v>26</v>
      </c>
      <c r="D2615" t="s">
        <v>16</v>
      </c>
      <c r="E2615" t="s">
        <v>21</v>
      </c>
      <c r="F2615" s="1">
        <v>42335</v>
      </c>
      <c r="G2615">
        <v>956482875</v>
      </c>
      <c r="H2615" s="1">
        <v>42368</v>
      </c>
      <c r="I2615">
        <v>6</v>
      </c>
      <c r="J2615" s="6">
        <v>668.27</v>
      </c>
      <c r="K2615" s="6">
        <v>502.54</v>
      </c>
      <c r="L2615" s="7">
        <f>raw[[#This Row],[Unit Price]]*raw[[#This Row],[Units Sold]]</f>
        <v>4009.62</v>
      </c>
      <c r="M2615" s="7">
        <f>raw[[#This Row],[Unit Cost]]*raw[[#This Row],[Units Sold]]</f>
        <v>3015.2400000000002</v>
      </c>
      <c r="N2615" s="7">
        <f>raw[[#This Row],[Total Revenue]]-raw[[#This Row],[Total Cost]]</f>
        <v>994.37999999999965</v>
      </c>
    </row>
    <row r="2616" spans="1:14" x14ac:dyDescent="0.25">
      <c r="A2616" t="s">
        <v>246</v>
      </c>
      <c r="B2616" t="s">
        <v>189</v>
      </c>
      <c r="C2616" t="s">
        <v>26</v>
      </c>
      <c r="D2616" t="s">
        <v>24</v>
      </c>
      <c r="E2616" t="s">
        <v>21</v>
      </c>
      <c r="F2616" s="1">
        <v>40438</v>
      </c>
      <c r="G2616">
        <v>652292478</v>
      </c>
      <c r="H2616" s="1">
        <v>40456</v>
      </c>
      <c r="I2616">
        <v>11</v>
      </c>
      <c r="J2616" s="6">
        <v>668.27</v>
      </c>
      <c r="K2616" s="6">
        <v>502.54</v>
      </c>
      <c r="L2616" s="7">
        <f>raw[[#This Row],[Unit Price]]*raw[[#This Row],[Units Sold]]</f>
        <v>7350.9699999999993</v>
      </c>
      <c r="M2616" s="7">
        <f>raw[[#This Row],[Unit Cost]]*raw[[#This Row],[Units Sold]]</f>
        <v>5527.9400000000005</v>
      </c>
      <c r="N2616" s="7">
        <f>raw[[#This Row],[Total Revenue]]-raw[[#This Row],[Total Cost]]</f>
        <v>1823.0299999999988</v>
      </c>
    </row>
    <row r="2617" spans="1:14" x14ac:dyDescent="0.25">
      <c r="A2617" t="s">
        <v>245</v>
      </c>
      <c r="B2617" t="s">
        <v>93</v>
      </c>
      <c r="C2617" t="s">
        <v>23</v>
      </c>
      <c r="D2617" t="s">
        <v>16</v>
      </c>
      <c r="E2617" t="s">
        <v>21</v>
      </c>
      <c r="F2617" s="1">
        <v>41785</v>
      </c>
      <c r="G2617">
        <v>120424163</v>
      </c>
      <c r="H2617" s="1">
        <v>41785</v>
      </c>
      <c r="I2617">
        <v>8</v>
      </c>
      <c r="J2617" s="6">
        <v>154.06</v>
      </c>
      <c r="K2617" s="6">
        <v>90.93</v>
      </c>
      <c r="L2617" s="7">
        <f>raw[[#This Row],[Unit Price]]*raw[[#This Row],[Units Sold]]</f>
        <v>1232.48</v>
      </c>
      <c r="M2617" s="7">
        <f>raw[[#This Row],[Unit Cost]]*raw[[#This Row],[Units Sold]]</f>
        <v>727.44</v>
      </c>
      <c r="N2617" s="7">
        <f>raw[[#This Row],[Total Revenue]]-raw[[#This Row],[Total Cost]]</f>
        <v>505.03999999999996</v>
      </c>
    </row>
    <row r="2618" spans="1:14" x14ac:dyDescent="0.25">
      <c r="A2618" t="s">
        <v>18</v>
      </c>
      <c r="B2618" t="s">
        <v>172</v>
      </c>
      <c r="C2618" t="s">
        <v>15</v>
      </c>
      <c r="D2618" t="s">
        <v>24</v>
      </c>
      <c r="E2618" t="s">
        <v>39</v>
      </c>
      <c r="F2618" s="1">
        <v>42590</v>
      </c>
      <c r="G2618">
        <v>806239259</v>
      </c>
      <c r="H2618" s="1">
        <v>42606</v>
      </c>
      <c r="I2618">
        <v>5</v>
      </c>
      <c r="J2618" s="6">
        <v>651.21</v>
      </c>
      <c r="K2618" s="6">
        <v>524.96</v>
      </c>
      <c r="L2618" s="7">
        <f>raw[[#This Row],[Unit Price]]*raw[[#This Row],[Units Sold]]</f>
        <v>3256.05</v>
      </c>
      <c r="M2618" s="7">
        <f>raw[[#This Row],[Unit Cost]]*raw[[#This Row],[Units Sold]]</f>
        <v>2624.8</v>
      </c>
      <c r="N2618" s="7">
        <f>raw[[#This Row],[Total Revenue]]-raw[[#This Row],[Total Cost]]</f>
        <v>631.25</v>
      </c>
    </row>
    <row r="2619" spans="1:14" x14ac:dyDescent="0.25">
      <c r="A2619" t="s">
        <v>18</v>
      </c>
      <c r="B2619" t="s">
        <v>108</v>
      </c>
      <c r="C2619" t="s">
        <v>20</v>
      </c>
      <c r="D2619" t="s">
        <v>16</v>
      </c>
      <c r="E2619" t="s">
        <v>21</v>
      </c>
      <c r="F2619" s="1">
        <v>40839</v>
      </c>
      <c r="G2619">
        <v>625411593</v>
      </c>
      <c r="H2619" s="1">
        <v>40876</v>
      </c>
      <c r="I2619">
        <v>3</v>
      </c>
      <c r="J2619" s="6">
        <v>47.45</v>
      </c>
      <c r="K2619" s="6">
        <v>31.79</v>
      </c>
      <c r="L2619" s="7">
        <f>raw[[#This Row],[Unit Price]]*raw[[#This Row],[Units Sold]]</f>
        <v>142.35000000000002</v>
      </c>
      <c r="M2619" s="7">
        <f>raw[[#This Row],[Unit Cost]]*raw[[#This Row],[Units Sold]]</f>
        <v>95.37</v>
      </c>
      <c r="N2619" s="7">
        <f>raw[[#This Row],[Total Revenue]]-raw[[#This Row],[Total Cost]]</f>
        <v>46.980000000000018</v>
      </c>
    </row>
    <row r="2620" spans="1:14" x14ac:dyDescent="0.25">
      <c r="A2620" t="s">
        <v>245</v>
      </c>
      <c r="B2620" t="s">
        <v>34</v>
      </c>
      <c r="C2620" t="s">
        <v>23</v>
      </c>
      <c r="D2620" t="s">
        <v>16</v>
      </c>
      <c r="E2620" t="s">
        <v>39</v>
      </c>
      <c r="F2620" s="1">
        <v>40441</v>
      </c>
      <c r="G2620">
        <v>713927495</v>
      </c>
      <c r="H2620" s="1">
        <v>40488</v>
      </c>
      <c r="I2620">
        <v>10</v>
      </c>
      <c r="J2620" s="6">
        <v>154.06</v>
      </c>
      <c r="K2620" s="6">
        <v>90.93</v>
      </c>
      <c r="L2620" s="7">
        <f>raw[[#This Row],[Unit Price]]*raw[[#This Row],[Units Sold]]</f>
        <v>1540.6</v>
      </c>
      <c r="M2620" s="7">
        <f>raw[[#This Row],[Unit Cost]]*raw[[#This Row],[Units Sold]]</f>
        <v>909.30000000000007</v>
      </c>
      <c r="N2620" s="7">
        <f>raw[[#This Row],[Total Revenue]]-raw[[#This Row],[Total Cost]]</f>
        <v>631.29999999999984</v>
      </c>
    </row>
    <row r="2621" spans="1:14" x14ac:dyDescent="0.25">
      <c r="A2621" t="s">
        <v>30</v>
      </c>
      <c r="B2621" t="s">
        <v>205</v>
      </c>
      <c r="C2621" t="s">
        <v>15</v>
      </c>
      <c r="D2621" t="s">
        <v>24</v>
      </c>
      <c r="E2621" t="s">
        <v>21</v>
      </c>
      <c r="F2621" s="1">
        <v>41542</v>
      </c>
      <c r="G2621">
        <v>478085792</v>
      </c>
      <c r="H2621" s="1">
        <v>41563</v>
      </c>
      <c r="I2621">
        <v>8</v>
      </c>
      <c r="J2621" s="6">
        <v>651.21</v>
      </c>
      <c r="K2621" s="6">
        <v>524.96</v>
      </c>
      <c r="L2621" s="7">
        <f>raw[[#This Row],[Unit Price]]*raw[[#This Row],[Units Sold]]</f>
        <v>5209.68</v>
      </c>
      <c r="M2621" s="7">
        <f>raw[[#This Row],[Unit Cost]]*raw[[#This Row],[Units Sold]]</f>
        <v>4199.68</v>
      </c>
      <c r="N2621" s="7">
        <f>raw[[#This Row],[Total Revenue]]-raw[[#This Row],[Total Cost]]</f>
        <v>1010</v>
      </c>
    </row>
    <row r="2622" spans="1:14" x14ac:dyDescent="0.25">
      <c r="A2622" t="s">
        <v>245</v>
      </c>
      <c r="B2622" t="s">
        <v>128</v>
      </c>
      <c r="C2622" t="s">
        <v>50</v>
      </c>
      <c r="D2622" t="s">
        <v>16</v>
      </c>
      <c r="E2622" t="s">
        <v>39</v>
      </c>
      <c r="F2622" s="1">
        <v>41913</v>
      </c>
      <c r="G2622">
        <v>744497811</v>
      </c>
      <c r="H2622" s="1">
        <v>41960</v>
      </c>
      <c r="I2622">
        <v>4</v>
      </c>
      <c r="J2622" s="6">
        <v>81.73</v>
      </c>
      <c r="K2622" s="6">
        <v>56.67</v>
      </c>
      <c r="L2622" s="7">
        <f>raw[[#This Row],[Unit Price]]*raw[[#This Row],[Units Sold]]</f>
        <v>326.92</v>
      </c>
      <c r="M2622" s="7">
        <f>raw[[#This Row],[Unit Cost]]*raw[[#This Row],[Units Sold]]</f>
        <v>226.68</v>
      </c>
      <c r="N2622" s="7">
        <f>raw[[#This Row],[Total Revenue]]-raw[[#This Row],[Total Cost]]</f>
        <v>100.24000000000001</v>
      </c>
    </row>
    <row r="2623" spans="1:14" x14ac:dyDescent="0.25">
      <c r="A2623" t="s">
        <v>247</v>
      </c>
      <c r="B2623" t="s">
        <v>68</v>
      </c>
      <c r="C2623" t="s">
        <v>50</v>
      </c>
      <c r="D2623" t="s">
        <v>24</v>
      </c>
      <c r="E2623" t="s">
        <v>17</v>
      </c>
      <c r="F2623" s="1">
        <v>41095</v>
      </c>
      <c r="G2623">
        <v>610087382</v>
      </c>
      <c r="H2623" s="1">
        <v>41145</v>
      </c>
      <c r="I2623">
        <v>12</v>
      </c>
      <c r="J2623" s="6">
        <v>81.73</v>
      </c>
      <c r="K2623" s="6">
        <v>56.67</v>
      </c>
      <c r="L2623" s="7">
        <f>raw[[#This Row],[Unit Price]]*raw[[#This Row],[Units Sold]]</f>
        <v>980.76</v>
      </c>
      <c r="M2623" s="7">
        <f>raw[[#This Row],[Unit Cost]]*raw[[#This Row],[Units Sold]]</f>
        <v>680.04</v>
      </c>
      <c r="N2623" s="7">
        <f>raw[[#This Row],[Total Revenue]]-raw[[#This Row],[Total Cost]]</f>
        <v>300.72000000000003</v>
      </c>
    </row>
    <row r="2624" spans="1:14" x14ac:dyDescent="0.25">
      <c r="A2624" t="s">
        <v>247</v>
      </c>
      <c r="B2624" t="s">
        <v>68</v>
      </c>
      <c r="C2624" t="s">
        <v>35</v>
      </c>
      <c r="D2624" t="s">
        <v>16</v>
      </c>
      <c r="E2624" t="s">
        <v>29</v>
      </c>
      <c r="F2624" s="1">
        <v>41785</v>
      </c>
      <c r="G2624">
        <v>592090833</v>
      </c>
      <c r="H2624" s="1">
        <v>41803</v>
      </c>
      <c r="I2624">
        <v>3</v>
      </c>
      <c r="J2624" s="6">
        <v>421.89</v>
      </c>
      <c r="K2624" s="6">
        <v>364.69</v>
      </c>
      <c r="L2624" s="7">
        <f>raw[[#This Row],[Unit Price]]*raw[[#This Row],[Units Sold]]</f>
        <v>1265.67</v>
      </c>
      <c r="M2624" s="7">
        <f>raw[[#This Row],[Unit Cost]]*raw[[#This Row],[Units Sold]]</f>
        <v>1094.07</v>
      </c>
      <c r="N2624" s="7">
        <f>raw[[#This Row],[Total Revenue]]-raw[[#This Row],[Total Cost]]</f>
        <v>171.60000000000014</v>
      </c>
    </row>
    <row r="2625" spans="1:14" x14ac:dyDescent="0.25">
      <c r="A2625" t="s">
        <v>246</v>
      </c>
      <c r="B2625" t="s">
        <v>182</v>
      </c>
      <c r="C2625" t="s">
        <v>20</v>
      </c>
      <c r="D2625" t="s">
        <v>24</v>
      </c>
      <c r="E2625" t="s">
        <v>17</v>
      </c>
      <c r="F2625" s="1">
        <v>42922</v>
      </c>
      <c r="G2625">
        <v>378056991</v>
      </c>
      <c r="H2625" s="1">
        <v>42952</v>
      </c>
      <c r="I2625">
        <v>7</v>
      </c>
      <c r="J2625" s="6">
        <v>47.45</v>
      </c>
      <c r="K2625" s="6">
        <v>31.79</v>
      </c>
      <c r="L2625" s="7">
        <f>raw[[#This Row],[Unit Price]]*raw[[#This Row],[Units Sold]]</f>
        <v>332.15000000000003</v>
      </c>
      <c r="M2625" s="7">
        <f>raw[[#This Row],[Unit Cost]]*raw[[#This Row],[Units Sold]]</f>
        <v>222.53</v>
      </c>
      <c r="N2625" s="7">
        <f>raw[[#This Row],[Total Revenue]]-raw[[#This Row],[Total Cost]]</f>
        <v>109.62000000000003</v>
      </c>
    </row>
    <row r="2626" spans="1:14" x14ac:dyDescent="0.25">
      <c r="A2626" t="s">
        <v>18</v>
      </c>
      <c r="B2626" t="s">
        <v>111</v>
      </c>
      <c r="C2626" t="s">
        <v>20</v>
      </c>
      <c r="D2626" t="s">
        <v>24</v>
      </c>
      <c r="E2626" t="s">
        <v>39</v>
      </c>
      <c r="F2626" s="1">
        <v>41064</v>
      </c>
      <c r="G2626">
        <v>175847184</v>
      </c>
      <c r="H2626" s="1">
        <v>41089</v>
      </c>
      <c r="I2626">
        <v>10</v>
      </c>
      <c r="J2626" s="6">
        <v>47.45</v>
      </c>
      <c r="K2626" s="6">
        <v>31.79</v>
      </c>
      <c r="L2626" s="7">
        <f>raw[[#This Row],[Unit Price]]*raw[[#This Row],[Units Sold]]</f>
        <v>474.5</v>
      </c>
      <c r="M2626" s="7">
        <f>raw[[#This Row],[Unit Cost]]*raw[[#This Row],[Units Sold]]</f>
        <v>317.89999999999998</v>
      </c>
      <c r="N2626" s="7">
        <f>raw[[#This Row],[Total Revenue]]-raw[[#This Row],[Total Cost]]</f>
        <v>156.60000000000002</v>
      </c>
    </row>
    <row r="2627" spans="1:14" x14ac:dyDescent="0.25">
      <c r="A2627" t="s">
        <v>78</v>
      </c>
      <c r="B2627" t="s">
        <v>123</v>
      </c>
      <c r="C2627" t="s">
        <v>46</v>
      </c>
      <c r="D2627" t="s">
        <v>24</v>
      </c>
      <c r="E2627" t="s">
        <v>39</v>
      </c>
      <c r="F2627" s="1">
        <v>42842</v>
      </c>
      <c r="G2627">
        <v>263635241</v>
      </c>
      <c r="H2627" s="1">
        <v>42873</v>
      </c>
      <c r="I2627">
        <v>7</v>
      </c>
      <c r="J2627" s="6">
        <v>152.58000000000001</v>
      </c>
      <c r="K2627" s="6">
        <v>97.44</v>
      </c>
      <c r="L2627" s="7">
        <f>raw[[#This Row],[Unit Price]]*raw[[#This Row],[Units Sold]]</f>
        <v>1068.0600000000002</v>
      </c>
      <c r="M2627" s="7">
        <f>raw[[#This Row],[Unit Cost]]*raw[[#This Row],[Units Sold]]</f>
        <v>682.07999999999993</v>
      </c>
      <c r="N2627" s="7">
        <f>raw[[#This Row],[Total Revenue]]-raw[[#This Row],[Total Cost]]</f>
        <v>385.98000000000025</v>
      </c>
    </row>
    <row r="2628" spans="1:14" x14ac:dyDescent="0.25">
      <c r="A2628" t="s">
        <v>247</v>
      </c>
      <c r="B2628" t="s">
        <v>155</v>
      </c>
      <c r="C2628" t="s">
        <v>35</v>
      </c>
      <c r="D2628" t="s">
        <v>16</v>
      </c>
      <c r="E2628" t="s">
        <v>29</v>
      </c>
      <c r="F2628" s="1">
        <v>41444</v>
      </c>
      <c r="G2628">
        <v>539907491</v>
      </c>
      <c r="H2628" s="1">
        <v>41486</v>
      </c>
      <c r="I2628">
        <v>16</v>
      </c>
      <c r="J2628" s="6">
        <v>421.89</v>
      </c>
      <c r="K2628" s="6">
        <v>364.69</v>
      </c>
      <c r="L2628" s="7">
        <f>raw[[#This Row],[Unit Price]]*raw[[#This Row],[Units Sold]]</f>
        <v>6750.24</v>
      </c>
      <c r="M2628" s="7">
        <f>raw[[#This Row],[Unit Cost]]*raw[[#This Row],[Units Sold]]</f>
        <v>5835.04</v>
      </c>
      <c r="N2628" s="7">
        <f>raw[[#This Row],[Total Revenue]]-raw[[#This Row],[Total Cost]]</f>
        <v>915.19999999999982</v>
      </c>
    </row>
    <row r="2629" spans="1:14" x14ac:dyDescent="0.25">
      <c r="A2629" t="s">
        <v>245</v>
      </c>
      <c r="B2629" t="s">
        <v>94</v>
      </c>
      <c r="C2629" t="s">
        <v>67</v>
      </c>
      <c r="D2629" t="s">
        <v>24</v>
      </c>
      <c r="E2629" t="s">
        <v>17</v>
      </c>
      <c r="F2629" s="1">
        <v>42897</v>
      </c>
      <c r="G2629">
        <v>973462760</v>
      </c>
      <c r="H2629" s="1">
        <v>42933</v>
      </c>
      <c r="I2629">
        <v>14</v>
      </c>
      <c r="J2629" s="6">
        <v>9.33</v>
      </c>
      <c r="K2629" s="6">
        <v>6.92</v>
      </c>
      <c r="L2629" s="7">
        <f>raw[[#This Row],[Unit Price]]*raw[[#This Row],[Units Sold]]</f>
        <v>130.62</v>
      </c>
      <c r="M2629" s="7">
        <f>raw[[#This Row],[Unit Cost]]*raw[[#This Row],[Units Sold]]</f>
        <v>96.88</v>
      </c>
      <c r="N2629" s="7">
        <f>raw[[#This Row],[Total Revenue]]-raw[[#This Row],[Total Cost]]</f>
        <v>33.740000000000009</v>
      </c>
    </row>
    <row r="2630" spans="1:14" x14ac:dyDescent="0.25">
      <c r="A2630" t="s">
        <v>247</v>
      </c>
      <c r="B2630" t="s">
        <v>213</v>
      </c>
      <c r="C2630" t="s">
        <v>26</v>
      </c>
      <c r="D2630" t="s">
        <v>16</v>
      </c>
      <c r="E2630" t="s">
        <v>29</v>
      </c>
      <c r="F2630" s="1">
        <v>42549</v>
      </c>
      <c r="G2630">
        <v>253412377</v>
      </c>
      <c r="H2630" s="1">
        <v>42556</v>
      </c>
      <c r="I2630">
        <v>15</v>
      </c>
      <c r="J2630" s="6">
        <v>668.27</v>
      </c>
      <c r="K2630" s="6">
        <v>502.54</v>
      </c>
      <c r="L2630" s="7">
        <f>raw[[#This Row],[Unit Price]]*raw[[#This Row],[Units Sold]]</f>
        <v>10024.049999999999</v>
      </c>
      <c r="M2630" s="7">
        <f>raw[[#This Row],[Unit Cost]]*raw[[#This Row],[Units Sold]]</f>
        <v>7538.1</v>
      </c>
      <c r="N2630" s="7">
        <f>raw[[#This Row],[Total Revenue]]-raw[[#This Row],[Total Cost]]</f>
        <v>2485.9499999999989</v>
      </c>
    </row>
    <row r="2631" spans="1:14" x14ac:dyDescent="0.25">
      <c r="A2631" t="s">
        <v>247</v>
      </c>
      <c r="B2631" t="s">
        <v>170</v>
      </c>
      <c r="C2631" t="s">
        <v>20</v>
      </c>
      <c r="D2631" t="s">
        <v>16</v>
      </c>
      <c r="E2631" t="s">
        <v>29</v>
      </c>
      <c r="F2631" s="1">
        <v>40289</v>
      </c>
      <c r="G2631">
        <v>739180171</v>
      </c>
      <c r="H2631" s="1">
        <v>40327</v>
      </c>
      <c r="I2631">
        <v>14</v>
      </c>
      <c r="J2631" s="6">
        <v>47.45</v>
      </c>
      <c r="K2631" s="6">
        <v>31.79</v>
      </c>
      <c r="L2631" s="7">
        <f>raw[[#This Row],[Unit Price]]*raw[[#This Row],[Units Sold]]</f>
        <v>664.30000000000007</v>
      </c>
      <c r="M2631" s="7">
        <f>raw[[#This Row],[Unit Cost]]*raw[[#This Row],[Units Sold]]</f>
        <v>445.06</v>
      </c>
      <c r="N2631" s="7">
        <f>raw[[#This Row],[Total Revenue]]-raw[[#This Row],[Total Cost]]</f>
        <v>219.24000000000007</v>
      </c>
    </row>
    <row r="2632" spans="1:14" x14ac:dyDescent="0.25">
      <c r="A2632" t="s">
        <v>18</v>
      </c>
      <c r="B2632" t="s">
        <v>76</v>
      </c>
      <c r="C2632" t="s">
        <v>50</v>
      </c>
      <c r="D2632" t="s">
        <v>16</v>
      </c>
      <c r="E2632" t="s">
        <v>17</v>
      </c>
      <c r="F2632" s="1">
        <v>41925</v>
      </c>
      <c r="G2632">
        <v>810502469</v>
      </c>
      <c r="H2632" s="1">
        <v>41948</v>
      </c>
      <c r="I2632">
        <v>8</v>
      </c>
      <c r="J2632" s="6">
        <v>81.73</v>
      </c>
      <c r="K2632" s="6">
        <v>56.67</v>
      </c>
      <c r="L2632" s="7">
        <f>raw[[#This Row],[Unit Price]]*raw[[#This Row],[Units Sold]]</f>
        <v>653.84</v>
      </c>
      <c r="M2632" s="7">
        <f>raw[[#This Row],[Unit Cost]]*raw[[#This Row],[Units Sold]]</f>
        <v>453.36</v>
      </c>
      <c r="N2632" s="7">
        <f>raw[[#This Row],[Total Revenue]]-raw[[#This Row],[Total Cost]]</f>
        <v>200.48000000000002</v>
      </c>
    </row>
    <row r="2633" spans="1:14" x14ac:dyDescent="0.25">
      <c r="A2633" t="s">
        <v>30</v>
      </c>
      <c r="B2633" t="s">
        <v>179</v>
      </c>
      <c r="C2633" t="s">
        <v>15</v>
      </c>
      <c r="D2633" t="s">
        <v>16</v>
      </c>
      <c r="E2633" t="s">
        <v>39</v>
      </c>
      <c r="F2633" s="1">
        <v>41209</v>
      </c>
      <c r="G2633">
        <v>717428100</v>
      </c>
      <c r="H2633" s="1">
        <v>41255</v>
      </c>
      <c r="I2633">
        <v>3</v>
      </c>
      <c r="J2633" s="6">
        <v>651.21</v>
      </c>
      <c r="K2633" s="6">
        <v>524.96</v>
      </c>
      <c r="L2633" s="7">
        <f>raw[[#This Row],[Unit Price]]*raw[[#This Row],[Units Sold]]</f>
        <v>1953.63</v>
      </c>
      <c r="M2633" s="7">
        <f>raw[[#This Row],[Unit Cost]]*raw[[#This Row],[Units Sold]]</f>
        <v>1574.88</v>
      </c>
      <c r="N2633" s="7">
        <f>raw[[#This Row],[Total Revenue]]-raw[[#This Row],[Total Cost]]</f>
        <v>378.75</v>
      </c>
    </row>
    <row r="2634" spans="1:14" x14ac:dyDescent="0.25">
      <c r="A2634" t="s">
        <v>247</v>
      </c>
      <c r="B2634" t="s">
        <v>79</v>
      </c>
      <c r="C2634" t="s">
        <v>38</v>
      </c>
      <c r="D2634" t="s">
        <v>24</v>
      </c>
      <c r="E2634" t="s">
        <v>17</v>
      </c>
      <c r="F2634" s="1">
        <v>40578</v>
      </c>
      <c r="G2634">
        <v>330318391</v>
      </c>
      <c r="H2634" s="1">
        <v>40580</v>
      </c>
      <c r="I2634">
        <v>12</v>
      </c>
      <c r="J2634" s="6">
        <v>205.7</v>
      </c>
      <c r="K2634" s="6">
        <v>117.11</v>
      </c>
      <c r="L2634" s="7">
        <f>raw[[#This Row],[Unit Price]]*raw[[#This Row],[Units Sold]]</f>
        <v>2468.3999999999996</v>
      </c>
      <c r="M2634" s="7">
        <f>raw[[#This Row],[Unit Cost]]*raw[[#This Row],[Units Sold]]</f>
        <v>1405.32</v>
      </c>
      <c r="N2634" s="7">
        <f>raw[[#This Row],[Total Revenue]]-raw[[#This Row],[Total Cost]]</f>
        <v>1063.0799999999997</v>
      </c>
    </row>
    <row r="2635" spans="1:14" x14ac:dyDescent="0.25">
      <c r="A2635" t="s">
        <v>247</v>
      </c>
      <c r="B2635" t="s">
        <v>158</v>
      </c>
      <c r="C2635" t="s">
        <v>38</v>
      </c>
      <c r="D2635" t="s">
        <v>24</v>
      </c>
      <c r="E2635" t="s">
        <v>17</v>
      </c>
      <c r="F2635" s="1">
        <v>41475</v>
      </c>
      <c r="G2635">
        <v>489847171</v>
      </c>
      <c r="H2635" s="1">
        <v>41503</v>
      </c>
      <c r="I2635">
        <v>9</v>
      </c>
      <c r="J2635" s="6">
        <v>205.7</v>
      </c>
      <c r="K2635" s="6">
        <v>117.11</v>
      </c>
      <c r="L2635" s="7">
        <f>raw[[#This Row],[Unit Price]]*raw[[#This Row],[Units Sold]]</f>
        <v>1851.3</v>
      </c>
      <c r="M2635" s="7">
        <f>raw[[#This Row],[Unit Cost]]*raw[[#This Row],[Units Sold]]</f>
        <v>1053.99</v>
      </c>
      <c r="N2635" s="7">
        <f>raw[[#This Row],[Total Revenue]]-raw[[#This Row],[Total Cost]]</f>
        <v>797.31</v>
      </c>
    </row>
    <row r="2636" spans="1:14" x14ac:dyDescent="0.25">
      <c r="A2636" t="s">
        <v>30</v>
      </c>
      <c r="B2636" t="s">
        <v>179</v>
      </c>
      <c r="C2636" t="s">
        <v>46</v>
      </c>
      <c r="D2636" t="s">
        <v>24</v>
      </c>
      <c r="E2636" t="s">
        <v>39</v>
      </c>
      <c r="F2636" s="1">
        <v>40203</v>
      </c>
      <c r="G2636">
        <v>757000768</v>
      </c>
      <c r="H2636" s="1">
        <v>40224</v>
      </c>
      <c r="I2636">
        <v>4</v>
      </c>
      <c r="J2636" s="6">
        <v>152.58000000000001</v>
      </c>
      <c r="K2636" s="6">
        <v>97.44</v>
      </c>
      <c r="L2636" s="7">
        <f>raw[[#This Row],[Unit Price]]*raw[[#This Row],[Units Sold]]</f>
        <v>610.32000000000005</v>
      </c>
      <c r="M2636" s="7">
        <f>raw[[#This Row],[Unit Cost]]*raw[[#This Row],[Units Sold]]</f>
        <v>389.76</v>
      </c>
      <c r="N2636" s="7">
        <f>raw[[#This Row],[Total Revenue]]-raw[[#This Row],[Total Cost]]</f>
        <v>220.56000000000006</v>
      </c>
    </row>
    <row r="2637" spans="1:14" x14ac:dyDescent="0.25">
      <c r="A2637" t="s">
        <v>245</v>
      </c>
      <c r="B2637" t="s">
        <v>178</v>
      </c>
      <c r="C2637" t="s">
        <v>46</v>
      </c>
      <c r="D2637" t="s">
        <v>24</v>
      </c>
      <c r="E2637" t="s">
        <v>29</v>
      </c>
      <c r="F2637" s="1">
        <v>40364</v>
      </c>
      <c r="G2637">
        <v>763078010</v>
      </c>
      <c r="H2637" s="1">
        <v>40382</v>
      </c>
      <c r="I2637">
        <v>1</v>
      </c>
      <c r="J2637" s="6">
        <v>152.58000000000001</v>
      </c>
      <c r="K2637" s="6">
        <v>97.44</v>
      </c>
      <c r="L2637" s="7">
        <f>raw[[#This Row],[Unit Price]]*raw[[#This Row],[Units Sold]]</f>
        <v>152.58000000000001</v>
      </c>
      <c r="M2637" s="7">
        <f>raw[[#This Row],[Unit Cost]]*raw[[#This Row],[Units Sold]]</f>
        <v>97.44</v>
      </c>
      <c r="N2637" s="7">
        <f>raw[[#This Row],[Total Revenue]]-raw[[#This Row],[Total Cost]]</f>
        <v>55.140000000000015</v>
      </c>
    </row>
    <row r="2638" spans="1:14" x14ac:dyDescent="0.25">
      <c r="A2638" t="s">
        <v>78</v>
      </c>
      <c r="B2638" t="s">
        <v>134</v>
      </c>
      <c r="C2638" t="s">
        <v>23</v>
      </c>
      <c r="D2638" t="s">
        <v>24</v>
      </c>
      <c r="E2638" t="s">
        <v>29</v>
      </c>
      <c r="F2638" s="1">
        <v>40422</v>
      </c>
      <c r="G2638">
        <v>659690225</v>
      </c>
      <c r="H2638" s="1">
        <v>40440</v>
      </c>
      <c r="I2638">
        <v>10</v>
      </c>
      <c r="J2638" s="6">
        <v>154.06</v>
      </c>
      <c r="K2638" s="6">
        <v>90.93</v>
      </c>
      <c r="L2638" s="7">
        <f>raw[[#This Row],[Unit Price]]*raw[[#This Row],[Units Sold]]</f>
        <v>1540.6</v>
      </c>
      <c r="M2638" s="7">
        <f>raw[[#This Row],[Unit Cost]]*raw[[#This Row],[Units Sold]]</f>
        <v>909.30000000000007</v>
      </c>
      <c r="N2638" s="7">
        <f>raw[[#This Row],[Total Revenue]]-raw[[#This Row],[Total Cost]]</f>
        <v>631.29999999999984</v>
      </c>
    </row>
    <row r="2639" spans="1:14" x14ac:dyDescent="0.25">
      <c r="A2639" t="s">
        <v>18</v>
      </c>
      <c r="B2639" t="s">
        <v>108</v>
      </c>
      <c r="C2639" t="s">
        <v>35</v>
      </c>
      <c r="D2639" t="s">
        <v>16</v>
      </c>
      <c r="E2639" t="s">
        <v>39</v>
      </c>
      <c r="F2639" s="1">
        <v>40610</v>
      </c>
      <c r="G2639">
        <v>668761241</v>
      </c>
      <c r="H2639" s="1">
        <v>40619</v>
      </c>
      <c r="I2639">
        <v>1</v>
      </c>
      <c r="J2639" s="6">
        <v>421.89</v>
      </c>
      <c r="K2639" s="6">
        <v>364.69</v>
      </c>
      <c r="L2639" s="7">
        <f>raw[[#This Row],[Unit Price]]*raw[[#This Row],[Units Sold]]</f>
        <v>421.89</v>
      </c>
      <c r="M2639" s="7">
        <f>raw[[#This Row],[Unit Cost]]*raw[[#This Row],[Units Sold]]</f>
        <v>364.69</v>
      </c>
      <c r="N2639" s="7">
        <f>raw[[#This Row],[Total Revenue]]-raw[[#This Row],[Total Cost]]</f>
        <v>57.199999999999989</v>
      </c>
    </row>
    <row r="2640" spans="1:14" x14ac:dyDescent="0.25">
      <c r="A2640" t="s">
        <v>245</v>
      </c>
      <c r="B2640" t="s">
        <v>167</v>
      </c>
      <c r="C2640" t="s">
        <v>50</v>
      </c>
      <c r="D2640" t="s">
        <v>16</v>
      </c>
      <c r="E2640" t="s">
        <v>17</v>
      </c>
      <c r="F2640" s="1">
        <v>41549</v>
      </c>
      <c r="G2640">
        <v>632527387</v>
      </c>
      <c r="H2640" s="1">
        <v>41593</v>
      </c>
      <c r="I2640">
        <v>13</v>
      </c>
      <c r="J2640" s="6">
        <v>81.73</v>
      </c>
      <c r="K2640" s="6">
        <v>56.67</v>
      </c>
      <c r="L2640" s="7">
        <f>raw[[#This Row],[Unit Price]]*raw[[#This Row],[Units Sold]]</f>
        <v>1062.49</v>
      </c>
      <c r="M2640" s="7">
        <f>raw[[#This Row],[Unit Cost]]*raw[[#This Row],[Units Sold]]</f>
        <v>736.71</v>
      </c>
      <c r="N2640" s="7">
        <f>raw[[#This Row],[Total Revenue]]-raw[[#This Row],[Total Cost]]</f>
        <v>325.77999999999997</v>
      </c>
    </row>
    <row r="2641" spans="1:14" x14ac:dyDescent="0.25">
      <c r="A2641" t="s">
        <v>18</v>
      </c>
      <c r="B2641" t="s">
        <v>131</v>
      </c>
      <c r="C2641" t="s">
        <v>26</v>
      </c>
      <c r="D2641" t="s">
        <v>24</v>
      </c>
      <c r="E2641" t="s">
        <v>21</v>
      </c>
      <c r="F2641" s="1">
        <v>42870</v>
      </c>
      <c r="G2641">
        <v>463537490</v>
      </c>
      <c r="H2641" s="1">
        <v>42880</v>
      </c>
      <c r="I2641">
        <v>16</v>
      </c>
      <c r="J2641" s="6">
        <v>668.27</v>
      </c>
      <c r="K2641" s="6">
        <v>502.54</v>
      </c>
      <c r="L2641" s="7">
        <f>raw[[#This Row],[Unit Price]]*raw[[#This Row],[Units Sold]]</f>
        <v>10692.32</v>
      </c>
      <c r="M2641" s="7">
        <f>raw[[#This Row],[Unit Cost]]*raw[[#This Row],[Units Sold]]</f>
        <v>8040.64</v>
      </c>
      <c r="N2641" s="7">
        <f>raw[[#This Row],[Total Revenue]]-raw[[#This Row],[Total Cost]]</f>
        <v>2651.6799999999994</v>
      </c>
    </row>
    <row r="2642" spans="1:14" x14ac:dyDescent="0.25">
      <c r="A2642" t="s">
        <v>245</v>
      </c>
      <c r="B2642" t="s">
        <v>216</v>
      </c>
      <c r="C2642" t="s">
        <v>50</v>
      </c>
      <c r="D2642" t="s">
        <v>16</v>
      </c>
      <c r="E2642" t="s">
        <v>39</v>
      </c>
      <c r="F2642" s="1">
        <v>41823</v>
      </c>
      <c r="G2642">
        <v>594652879</v>
      </c>
      <c r="H2642" s="1">
        <v>41834</v>
      </c>
      <c r="I2642">
        <v>16</v>
      </c>
      <c r="J2642" s="6">
        <v>81.73</v>
      </c>
      <c r="K2642" s="6">
        <v>56.67</v>
      </c>
      <c r="L2642" s="7">
        <f>raw[[#This Row],[Unit Price]]*raw[[#This Row],[Units Sold]]</f>
        <v>1307.68</v>
      </c>
      <c r="M2642" s="7">
        <f>raw[[#This Row],[Unit Cost]]*raw[[#This Row],[Units Sold]]</f>
        <v>906.72</v>
      </c>
      <c r="N2642" s="7">
        <f>raw[[#This Row],[Total Revenue]]-raw[[#This Row],[Total Cost]]</f>
        <v>400.96000000000004</v>
      </c>
    </row>
    <row r="2643" spans="1:14" x14ac:dyDescent="0.25">
      <c r="A2643" t="s">
        <v>30</v>
      </c>
      <c r="B2643" t="s">
        <v>171</v>
      </c>
      <c r="C2643" t="s">
        <v>35</v>
      </c>
      <c r="D2643" t="s">
        <v>24</v>
      </c>
      <c r="E2643" t="s">
        <v>29</v>
      </c>
      <c r="F2643" s="1">
        <v>40198</v>
      </c>
      <c r="G2643">
        <v>629047381</v>
      </c>
      <c r="H2643" s="1">
        <v>40238</v>
      </c>
      <c r="I2643">
        <v>13</v>
      </c>
      <c r="J2643" s="6">
        <v>421.89</v>
      </c>
      <c r="K2643" s="6">
        <v>364.69</v>
      </c>
      <c r="L2643" s="7">
        <f>raw[[#This Row],[Unit Price]]*raw[[#This Row],[Units Sold]]</f>
        <v>5484.57</v>
      </c>
      <c r="M2643" s="7">
        <f>raw[[#This Row],[Unit Cost]]*raw[[#This Row],[Units Sold]]</f>
        <v>4740.97</v>
      </c>
      <c r="N2643" s="7">
        <f>raw[[#This Row],[Total Revenue]]-raw[[#This Row],[Total Cost]]</f>
        <v>743.59999999999945</v>
      </c>
    </row>
    <row r="2644" spans="1:14" x14ac:dyDescent="0.25">
      <c r="A2644" t="s">
        <v>246</v>
      </c>
      <c r="B2644" t="s">
        <v>193</v>
      </c>
      <c r="C2644" t="s">
        <v>33</v>
      </c>
      <c r="D2644" t="s">
        <v>16</v>
      </c>
      <c r="E2644" t="s">
        <v>29</v>
      </c>
      <c r="F2644" s="1">
        <v>42940</v>
      </c>
      <c r="G2644">
        <v>690207326</v>
      </c>
      <c r="H2644" s="1">
        <v>42988</v>
      </c>
      <c r="I2644">
        <v>11</v>
      </c>
      <c r="J2644" s="6">
        <v>255.28</v>
      </c>
      <c r="K2644" s="6">
        <v>159.41999999999999</v>
      </c>
      <c r="L2644" s="7">
        <f>raw[[#This Row],[Unit Price]]*raw[[#This Row],[Units Sold]]</f>
        <v>2808.08</v>
      </c>
      <c r="M2644" s="7">
        <f>raw[[#This Row],[Unit Cost]]*raw[[#This Row],[Units Sold]]</f>
        <v>1753.62</v>
      </c>
      <c r="N2644" s="7">
        <f>raw[[#This Row],[Total Revenue]]-raw[[#This Row],[Total Cost]]</f>
        <v>1054.46</v>
      </c>
    </row>
    <row r="2645" spans="1:14" x14ac:dyDescent="0.25">
      <c r="A2645" t="s">
        <v>18</v>
      </c>
      <c r="B2645" t="s">
        <v>95</v>
      </c>
      <c r="C2645" t="s">
        <v>33</v>
      </c>
      <c r="D2645" t="s">
        <v>24</v>
      </c>
      <c r="E2645" t="s">
        <v>17</v>
      </c>
      <c r="F2645" s="1">
        <v>42934</v>
      </c>
      <c r="G2645">
        <v>971931540</v>
      </c>
      <c r="H2645" s="1">
        <v>42964</v>
      </c>
      <c r="I2645">
        <v>8</v>
      </c>
      <c r="J2645" s="6">
        <v>255.28</v>
      </c>
      <c r="K2645" s="6">
        <v>159.41999999999999</v>
      </c>
      <c r="L2645" s="7">
        <f>raw[[#This Row],[Unit Price]]*raw[[#This Row],[Units Sold]]</f>
        <v>2042.24</v>
      </c>
      <c r="M2645" s="7">
        <f>raw[[#This Row],[Unit Cost]]*raw[[#This Row],[Units Sold]]</f>
        <v>1275.3599999999999</v>
      </c>
      <c r="N2645" s="7">
        <f>raw[[#This Row],[Total Revenue]]-raw[[#This Row],[Total Cost]]</f>
        <v>766.88000000000011</v>
      </c>
    </row>
    <row r="2646" spans="1:14" x14ac:dyDescent="0.25">
      <c r="A2646" t="s">
        <v>30</v>
      </c>
      <c r="B2646" t="s">
        <v>83</v>
      </c>
      <c r="C2646" t="s">
        <v>53</v>
      </c>
      <c r="D2646" t="s">
        <v>16</v>
      </c>
      <c r="E2646" t="s">
        <v>17</v>
      </c>
      <c r="F2646" s="1">
        <v>41755</v>
      </c>
      <c r="G2646">
        <v>388331353</v>
      </c>
      <c r="H2646" s="1">
        <v>41797</v>
      </c>
      <c r="I2646">
        <v>8</v>
      </c>
      <c r="J2646" s="6">
        <v>437.2</v>
      </c>
      <c r="K2646" s="6">
        <v>263.33</v>
      </c>
      <c r="L2646" s="7">
        <f>raw[[#This Row],[Unit Price]]*raw[[#This Row],[Units Sold]]</f>
        <v>3497.6</v>
      </c>
      <c r="M2646" s="7">
        <f>raw[[#This Row],[Unit Cost]]*raw[[#This Row],[Units Sold]]</f>
        <v>2106.64</v>
      </c>
      <c r="N2646" s="7">
        <f>raw[[#This Row],[Total Revenue]]-raw[[#This Row],[Total Cost]]</f>
        <v>1390.96</v>
      </c>
    </row>
    <row r="2647" spans="1:14" x14ac:dyDescent="0.25">
      <c r="A2647" t="s">
        <v>245</v>
      </c>
      <c r="B2647" t="s">
        <v>218</v>
      </c>
      <c r="C2647" t="s">
        <v>38</v>
      </c>
      <c r="D2647" t="s">
        <v>16</v>
      </c>
      <c r="E2647" t="s">
        <v>21</v>
      </c>
      <c r="F2647" s="1">
        <v>42748</v>
      </c>
      <c r="G2647">
        <v>623830592</v>
      </c>
      <c r="H2647" s="1">
        <v>42774</v>
      </c>
      <c r="I2647">
        <v>7</v>
      </c>
      <c r="J2647" s="6">
        <v>205.7</v>
      </c>
      <c r="K2647" s="6">
        <v>117.11</v>
      </c>
      <c r="L2647" s="7">
        <f>raw[[#This Row],[Unit Price]]*raw[[#This Row],[Units Sold]]</f>
        <v>1439.8999999999999</v>
      </c>
      <c r="M2647" s="7">
        <f>raw[[#This Row],[Unit Cost]]*raw[[#This Row],[Units Sold]]</f>
        <v>819.77</v>
      </c>
      <c r="N2647" s="7">
        <f>raw[[#This Row],[Total Revenue]]-raw[[#This Row],[Total Cost]]</f>
        <v>620.12999999999988</v>
      </c>
    </row>
    <row r="2648" spans="1:14" x14ac:dyDescent="0.25">
      <c r="A2648" t="s">
        <v>247</v>
      </c>
      <c r="B2648" t="s">
        <v>112</v>
      </c>
      <c r="C2648" t="s">
        <v>23</v>
      </c>
      <c r="D2648" t="s">
        <v>24</v>
      </c>
      <c r="E2648" t="s">
        <v>29</v>
      </c>
      <c r="F2648" s="1">
        <v>41349</v>
      </c>
      <c r="G2648">
        <v>283165585</v>
      </c>
      <c r="H2648" s="1">
        <v>41392</v>
      </c>
      <c r="I2648">
        <v>6</v>
      </c>
      <c r="J2648" s="6">
        <v>154.06</v>
      </c>
      <c r="K2648" s="6">
        <v>90.93</v>
      </c>
      <c r="L2648" s="7">
        <f>raw[[#This Row],[Unit Price]]*raw[[#This Row],[Units Sold]]</f>
        <v>924.36</v>
      </c>
      <c r="M2648" s="7">
        <f>raw[[#This Row],[Unit Cost]]*raw[[#This Row],[Units Sold]]</f>
        <v>545.58000000000004</v>
      </c>
      <c r="N2648" s="7">
        <f>raw[[#This Row],[Total Revenue]]-raw[[#This Row],[Total Cost]]</f>
        <v>378.78</v>
      </c>
    </row>
    <row r="2649" spans="1:14" x14ac:dyDescent="0.25">
      <c r="A2649" t="s">
        <v>30</v>
      </c>
      <c r="B2649" t="s">
        <v>207</v>
      </c>
      <c r="C2649" t="s">
        <v>67</v>
      </c>
      <c r="D2649" t="s">
        <v>16</v>
      </c>
      <c r="E2649" t="s">
        <v>17</v>
      </c>
      <c r="F2649" s="1">
        <v>40298</v>
      </c>
      <c r="G2649">
        <v>741385161</v>
      </c>
      <c r="H2649" s="1">
        <v>40334</v>
      </c>
      <c r="I2649">
        <v>2</v>
      </c>
      <c r="J2649" s="6">
        <v>9.33</v>
      </c>
      <c r="K2649" s="6">
        <v>6.92</v>
      </c>
      <c r="L2649" s="7">
        <f>raw[[#This Row],[Unit Price]]*raw[[#This Row],[Units Sold]]</f>
        <v>18.66</v>
      </c>
      <c r="M2649" s="7">
        <f>raw[[#This Row],[Unit Cost]]*raw[[#This Row],[Units Sold]]</f>
        <v>13.84</v>
      </c>
      <c r="N2649" s="7">
        <f>raw[[#This Row],[Total Revenue]]-raw[[#This Row],[Total Cost]]</f>
        <v>4.82</v>
      </c>
    </row>
    <row r="2650" spans="1:14" x14ac:dyDescent="0.25">
      <c r="A2650" t="s">
        <v>18</v>
      </c>
      <c r="B2650" t="s">
        <v>41</v>
      </c>
      <c r="C2650" t="s">
        <v>67</v>
      </c>
      <c r="D2650" t="s">
        <v>24</v>
      </c>
      <c r="E2650" t="s">
        <v>21</v>
      </c>
      <c r="F2650" s="1">
        <v>42726</v>
      </c>
      <c r="G2650">
        <v>293850648</v>
      </c>
      <c r="H2650" s="1">
        <v>42741</v>
      </c>
      <c r="I2650">
        <v>10</v>
      </c>
      <c r="J2650" s="6">
        <v>9.33</v>
      </c>
      <c r="K2650" s="6">
        <v>6.92</v>
      </c>
      <c r="L2650" s="7">
        <f>raw[[#This Row],[Unit Price]]*raw[[#This Row],[Units Sold]]</f>
        <v>93.3</v>
      </c>
      <c r="M2650" s="7">
        <f>raw[[#This Row],[Unit Cost]]*raw[[#This Row],[Units Sold]]</f>
        <v>69.2</v>
      </c>
      <c r="N2650" s="7">
        <f>raw[[#This Row],[Total Revenue]]-raw[[#This Row],[Total Cost]]</f>
        <v>24.099999999999994</v>
      </c>
    </row>
    <row r="2651" spans="1:14" x14ac:dyDescent="0.25">
      <c r="A2651" t="s">
        <v>245</v>
      </c>
      <c r="B2651" t="s">
        <v>151</v>
      </c>
      <c r="C2651" t="s">
        <v>44</v>
      </c>
      <c r="D2651" t="s">
        <v>24</v>
      </c>
      <c r="E2651" t="s">
        <v>17</v>
      </c>
      <c r="F2651" s="1">
        <v>42468</v>
      </c>
      <c r="G2651">
        <v>906235873</v>
      </c>
      <c r="H2651" s="1">
        <v>42496</v>
      </c>
      <c r="I2651">
        <v>7</v>
      </c>
      <c r="J2651" s="6">
        <v>109.28</v>
      </c>
      <c r="K2651" s="6">
        <v>35.840000000000003</v>
      </c>
      <c r="L2651" s="7">
        <f>raw[[#This Row],[Unit Price]]*raw[[#This Row],[Units Sold]]</f>
        <v>764.96</v>
      </c>
      <c r="M2651" s="7">
        <f>raw[[#This Row],[Unit Cost]]*raw[[#This Row],[Units Sold]]</f>
        <v>250.88000000000002</v>
      </c>
      <c r="N2651" s="7">
        <f>raw[[#This Row],[Total Revenue]]-raw[[#This Row],[Total Cost]]</f>
        <v>514.08000000000004</v>
      </c>
    </row>
    <row r="2652" spans="1:14" x14ac:dyDescent="0.25">
      <c r="A2652" t="s">
        <v>78</v>
      </c>
      <c r="B2652" t="s">
        <v>149</v>
      </c>
      <c r="C2652" t="s">
        <v>44</v>
      </c>
      <c r="D2652" t="s">
        <v>16</v>
      </c>
      <c r="E2652" t="s">
        <v>17</v>
      </c>
      <c r="F2652" s="1">
        <v>42049</v>
      </c>
      <c r="G2652">
        <v>564527165</v>
      </c>
      <c r="H2652" s="1">
        <v>42084</v>
      </c>
      <c r="I2652">
        <v>8</v>
      </c>
      <c r="J2652" s="6">
        <v>109.28</v>
      </c>
      <c r="K2652" s="6">
        <v>35.840000000000003</v>
      </c>
      <c r="L2652" s="7">
        <f>raw[[#This Row],[Unit Price]]*raw[[#This Row],[Units Sold]]</f>
        <v>874.24</v>
      </c>
      <c r="M2652" s="7">
        <f>raw[[#This Row],[Unit Cost]]*raw[[#This Row],[Units Sold]]</f>
        <v>286.72000000000003</v>
      </c>
      <c r="N2652" s="7">
        <f>raw[[#This Row],[Total Revenue]]-raw[[#This Row],[Total Cost]]</f>
        <v>587.52</v>
      </c>
    </row>
    <row r="2653" spans="1:14" x14ac:dyDescent="0.25">
      <c r="A2653" t="s">
        <v>245</v>
      </c>
      <c r="B2653" t="s">
        <v>208</v>
      </c>
      <c r="C2653" t="s">
        <v>35</v>
      </c>
      <c r="D2653" t="s">
        <v>24</v>
      </c>
      <c r="E2653" t="s">
        <v>17</v>
      </c>
      <c r="F2653" s="1">
        <v>40235</v>
      </c>
      <c r="G2653">
        <v>925023353</v>
      </c>
      <c r="H2653" s="1">
        <v>40270</v>
      </c>
      <c r="I2653">
        <v>6</v>
      </c>
      <c r="J2653" s="6">
        <v>421.89</v>
      </c>
      <c r="K2653" s="6">
        <v>364.69</v>
      </c>
      <c r="L2653" s="7">
        <f>raw[[#This Row],[Unit Price]]*raw[[#This Row],[Units Sold]]</f>
        <v>2531.34</v>
      </c>
      <c r="M2653" s="7">
        <f>raw[[#This Row],[Unit Cost]]*raw[[#This Row],[Units Sold]]</f>
        <v>2188.14</v>
      </c>
      <c r="N2653" s="7">
        <f>raw[[#This Row],[Total Revenue]]-raw[[#This Row],[Total Cost]]</f>
        <v>343.20000000000027</v>
      </c>
    </row>
    <row r="2654" spans="1:14" x14ac:dyDescent="0.25">
      <c r="A2654" t="s">
        <v>78</v>
      </c>
      <c r="B2654" t="s">
        <v>209</v>
      </c>
      <c r="C2654" t="s">
        <v>38</v>
      </c>
      <c r="D2654" t="s">
        <v>16</v>
      </c>
      <c r="E2654" t="s">
        <v>29</v>
      </c>
      <c r="F2654" s="1">
        <v>41708</v>
      </c>
      <c r="G2654">
        <v>564335763</v>
      </c>
      <c r="H2654" s="1">
        <v>41749</v>
      </c>
      <c r="I2654">
        <v>14</v>
      </c>
      <c r="J2654" s="6">
        <v>205.7</v>
      </c>
      <c r="K2654" s="6">
        <v>117.11</v>
      </c>
      <c r="L2654" s="7">
        <f>raw[[#This Row],[Unit Price]]*raw[[#This Row],[Units Sold]]</f>
        <v>2879.7999999999997</v>
      </c>
      <c r="M2654" s="7">
        <f>raw[[#This Row],[Unit Cost]]*raw[[#This Row],[Units Sold]]</f>
        <v>1639.54</v>
      </c>
      <c r="N2654" s="7">
        <f>raw[[#This Row],[Total Revenue]]-raw[[#This Row],[Total Cost]]</f>
        <v>1240.2599999999998</v>
      </c>
    </row>
    <row r="2655" spans="1:14" x14ac:dyDescent="0.25">
      <c r="A2655" t="s">
        <v>245</v>
      </c>
      <c r="B2655" t="s">
        <v>200</v>
      </c>
      <c r="C2655" t="s">
        <v>15</v>
      </c>
      <c r="D2655" t="s">
        <v>16</v>
      </c>
      <c r="E2655" t="s">
        <v>39</v>
      </c>
      <c r="F2655" s="1">
        <v>41864</v>
      </c>
      <c r="G2655">
        <v>829388225</v>
      </c>
      <c r="H2655" s="1">
        <v>41865</v>
      </c>
      <c r="I2655">
        <v>5</v>
      </c>
      <c r="J2655" s="6">
        <v>651.21</v>
      </c>
      <c r="K2655" s="6">
        <v>524.96</v>
      </c>
      <c r="L2655" s="7">
        <f>raw[[#This Row],[Unit Price]]*raw[[#This Row],[Units Sold]]</f>
        <v>3256.05</v>
      </c>
      <c r="M2655" s="7">
        <f>raw[[#This Row],[Unit Cost]]*raw[[#This Row],[Units Sold]]</f>
        <v>2624.8</v>
      </c>
      <c r="N2655" s="7">
        <f>raw[[#This Row],[Total Revenue]]-raw[[#This Row],[Total Cost]]</f>
        <v>631.25</v>
      </c>
    </row>
    <row r="2656" spans="1:14" x14ac:dyDescent="0.25">
      <c r="A2656" t="s">
        <v>247</v>
      </c>
      <c r="B2656" t="s">
        <v>112</v>
      </c>
      <c r="C2656" t="s">
        <v>35</v>
      </c>
      <c r="D2656" t="s">
        <v>16</v>
      </c>
      <c r="E2656" t="s">
        <v>17</v>
      </c>
      <c r="F2656" s="1">
        <v>42016</v>
      </c>
      <c r="G2656">
        <v>887417066</v>
      </c>
      <c r="H2656" s="1">
        <v>42049</v>
      </c>
      <c r="I2656">
        <v>9</v>
      </c>
      <c r="J2656" s="6">
        <v>421.89</v>
      </c>
      <c r="K2656" s="6">
        <v>364.69</v>
      </c>
      <c r="L2656" s="7">
        <f>raw[[#This Row],[Unit Price]]*raw[[#This Row],[Units Sold]]</f>
        <v>3797.0099999999998</v>
      </c>
      <c r="M2656" s="7">
        <f>raw[[#This Row],[Unit Cost]]*raw[[#This Row],[Units Sold]]</f>
        <v>3282.21</v>
      </c>
      <c r="N2656" s="7">
        <f>raw[[#This Row],[Total Revenue]]-raw[[#This Row],[Total Cost]]</f>
        <v>514.79999999999973</v>
      </c>
    </row>
    <row r="2657" spans="1:14" x14ac:dyDescent="0.25">
      <c r="A2657" t="s">
        <v>78</v>
      </c>
      <c r="B2657" t="s">
        <v>134</v>
      </c>
      <c r="C2657" t="s">
        <v>38</v>
      </c>
      <c r="D2657" t="s">
        <v>24</v>
      </c>
      <c r="E2657" t="s">
        <v>17</v>
      </c>
      <c r="F2657" s="1">
        <v>42484</v>
      </c>
      <c r="G2657">
        <v>875971114</v>
      </c>
      <c r="H2657" s="1">
        <v>42520</v>
      </c>
      <c r="I2657">
        <v>14</v>
      </c>
      <c r="J2657" s="6">
        <v>205.7</v>
      </c>
      <c r="K2657" s="6">
        <v>117.11</v>
      </c>
      <c r="L2657" s="7">
        <f>raw[[#This Row],[Unit Price]]*raw[[#This Row],[Units Sold]]</f>
        <v>2879.7999999999997</v>
      </c>
      <c r="M2657" s="7">
        <f>raw[[#This Row],[Unit Cost]]*raw[[#This Row],[Units Sold]]</f>
        <v>1639.54</v>
      </c>
      <c r="N2657" s="7">
        <f>raw[[#This Row],[Total Revenue]]-raw[[#This Row],[Total Cost]]</f>
        <v>1240.2599999999998</v>
      </c>
    </row>
    <row r="2658" spans="1:14" x14ac:dyDescent="0.25">
      <c r="A2658" t="s">
        <v>247</v>
      </c>
      <c r="B2658" t="s">
        <v>79</v>
      </c>
      <c r="C2658" t="s">
        <v>46</v>
      </c>
      <c r="D2658" t="s">
        <v>16</v>
      </c>
      <c r="E2658" t="s">
        <v>39</v>
      </c>
      <c r="F2658" s="1">
        <v>41210</v>
      </c>
      <c r="G2658">
        <v>552911698</v>
      </c>
      <c r="H2658" s="1">
        <v>41235</v>
      </c>
      <c r="I2658">
        <v>13</v>
      </c>
      <c r="J2658" s="6">
        <v>152.58000000000001</v>
      </c>
      <c r="K2658" s="6">
        <v>97.44</v>
      </c>
      <c r="L2658" s="7">
        <f>raw[[#This Row],[Unit Price]]*raw[[#This Row],[Units Sold]]</f>
        <v>1983.5400000000002</v>
      </c>
      <c r="M2658" s="7">
        <f>raw[[#This Row],[Unit Cost]]*raw[[#This Row],[Units Sold]]</f>
        <v>1266.72</v>
      </c>
      <c r="N2658" s="7">
        <f>raw[[#This Row],[Total Revenue]]-raw[[#This Row],[Total Cost]]</f>
        <v>716.82000000000016</v>
      </c>
    </row>
    <row r="2659" spans="1:14" x14ac:dyDescent="0.25">
      <c r="A2659" t="s">
        <v>245</v>
      </c>
      <c r="B2659" t="s">
        <v>122</v>
      </c>
      <c r="C2659" t="s">
        <v>50</v>
      </c>
      <c r="D2659" t="s">
        <v>16</v>
      </c>
      <c r="E2659" t="s">
        <v>17</v>
      </c>
      <c r="F2659" s="1">
        <v>40678</v>
      </c>
      <c r="G2659">
        <v>646412646</v>
      </c>
      <c r="H2659" s="1">
        <v>40683</v>
      </c>
      <c r="I2659">
        <v>11</v>
      </c>
      <c r="J2659" s="6">
        <v>81.73</v>
      </c>
      <c r="K2659" s="6">
        <v>56.67</v>
      </c>
      <c r="L2659" s="7">
        <f>raw[[#This Row],[Unit Price]]*raw[[#This Row],[Units Sold]]</f>
        <v>899.03000000000009</v>
      </c>
      <c r="M2659" s="7">
        <f>raw[[#This Row],[Unit Cost]]*raw[[#This Row],[Units Sold]]</f>
        <v>623.37</v>
      </c>
      <c r="N2659" s="7">
        <f>raw[[#This Row],[Total Revenue]]-raw[[#This Row],[Total Cost]]</f>
        <v>275.66000000000008</v>
      </c>
    </row>
    <row r="2660" spans="1:14" x14ac:dyDescent="0.25">
      <c r="A2660" t="s">
        <v>18</v>
      </c>
      <c r="B2660" t="s">
        <v>166</v>
      </c>
      <c r="C2660" t="s">
        <v>44</v>
      </c>
      <c r="D2660" t="s">
        <v>24</v>
      </c>
      <c r="E2660" t="s">
        <v>29</v>
      </c>
      <c r="F2660" s="1">
        <v>40989</v>
      </c>
      <c r="G2660">
        <v>604960286</v>
      </c>
      <c r="H2660" s="1">
        <v>41033</v>
      </c>
      <c r="I2660">
        <v>1</v>
      </c>
      <c r="J2660" s="6">
        <v>109.28</v>
      </c>
      <c r="K2660" s="6">
        <v>35.840000000000003</v>
      </c>
      <c r="L2660" s="7">
        <f>raw[[#This Row],[Unit Price]]*raw[[#This Row],[Units Sold]]</f>
        <v>109.28</v>
      </c>
      <c r="M2660" s="7">
        <f>raw[[#This Row],[Unit Cost]]*raw[[#This Row],[Units Sold]]</f>
        <v>35.840000000000003</v>
      </c>
      <c r="N2660" s="7">
        <f>raw[[#This Row],[Total Revenue]]-raw[[#This Row],[Total Cost]]</f>
        <v>73.44</v>
      </c>
    </row>
    <row r="2661" spans="1:14" x14ac:dyDescent="0.25">
      <c r="A2661" t="s">
        <v>30</v>
      </c>
      <c r="B2661" t="s">
        <v>162</v>
      </c>
      <c r="C2661" t="s">
        <v>38</v>
      </c>
      <c r="D2661" t="s">
        <v>24</v>
      </c>
      <c r="E2661" t="s">
        <v>21</v>
      </c>
      <c r="F2661" s="1">
        <v>41254</v>
      </c>
      <c r="G2661">
        <v>847353446</v>
      </c>
      <c r="H2661" s="1">
        <v>41299</v>
      </c>
      <c r="I2661">
        <v>16</v>
      </c>
      <c r="J2661" s="6">
        <v>205.7</v>
      </c>
      <c r="K2661" s="6">
        <v>117.11</v>
      </c>
      <c r="L2661" s="7">
        <f>raw[[#This Row],[Unit Price]]*raw[[#This Row],[Units Sold]]</f>
        <v>3291.2</v>
      </c>
      <c r="M2661" s="7">
        <f>raw[[#This Row],[Unit Cost]]*raw[[#This Row],[Units Sold]]</f>
        <v>1873.76</v>
      </c>
      <c r="N2661" s="7">
        <f>raw[[#This Row],[Total Revenue]]-raw[[#This Row],[Total Cost]]</f>
        <v>1417.4399999999998</v>
      </c>
    </row>
    <row r="2662" spans="1:14" x14ac:dyDescent="0.25">
      <c r="A2662" t="s">
        <v>245</v>
      </c>
      <c r="B2662" t="s">
        <v>198</v>
      </c>
      <c r="C2662" t="s">
        <v>44</v>
      </c>
      <c r="D2662" t="s">
        <v>16</v>
      </c>
      <c r="E2662" t="s">
        <v>17</v>
      </c>
      <c r="F2662" s="1">
        <v>40973</v>
      </c>
      <c r="G2662">
        <v>512703454</v>
      </c>
      <c r="H2662" s="1">
        <v>41000</v>
      </c>
      <c r="I2662">
        <v>15</v>
      </c>
      <c r="J2662" s="6">
        <v>109.28</v>
      </c>
      <c r="K2662" s="6">
        <v>35.840000000000003</v>
      </c>
      <c r="L2662" s="7">
        <f>raw[[#This Row],[Unit Price]]*raw[[#This Row],[Units Sold]]</f>
        <v>1639.2</v>
      </c>
      <c r="M2662" s="7">
        <f>raw[[#This Row],[Unit Cost]]*raw[[#This Row],[Units Sold]]</f>
        <v>537.6</v>
      </c>
      <c r="N2662" s="7">
        <f>raw[[#This Row],[Total Revenue]]-raw[[#This Row],[Total Cost]]</f>
        <v>1101.5999999999999</v>
      </c>
    </row>
    <row r="2663" spans="1:14" x14ac:dyDescent="0.25">
      <c r="A2663" t="s">
        <v>246</v>
      </c>
      <c r="B2663" t="s">
        <v>47</v>
      </c>
      <c r="C2663" t="s">
        <v>67</v>
      </c>
      <c r="D2663" t="s">
        <v>16</v>
      </c>
      <c r="E2663" t="s">
        <v>21</v>
      </c>
      <c r="F2663" s="1">
        <v>41415</v>
      </c>
      <c r="G2663">
        <v>610434138</v>
      </c>
      <c r="H2663" s="1">
        <v>41463</v>
      </c>
      <c r="I2663">
        <v>16</v>
      </c>
      <c r="J2663" s="6">
        <v>9.33</v>
      </c>
      <c r="K2663" s="6">
        <v>6.92</v>
      </c>
      <c r="L2663" s="7">
        <f>raw[[#This Row],[Unit Price]]*raw[[#This Row],[Units Sold]]</f>
        <v>149.28</v>
      </c>
      <c r="M2663" s="7">
        <f>raw[[#This Row],[Unit Cost]]*raw[[#This Row],[Units Sold]]</f>
        <v>110.72</v>
      </c>
      <c r="N2663" s="7">
        <f>raw[[#This Row],[Total Revenue]]-raw[[#This Row],[Total Cost]]</f>
        <v>38.56</v>
      </c>
    </row>
    <row r="2664" spans="1:14" x14ac:dyDescent="0.25">
      <c r="A2664" t="s">
        <v>78</v>
      </c>
      <c r="B2664" t="s">
        <v>149</v>
      </c>
      <c r="C2664" t="s">
        <v>46</v>
      </c>
      <c r="D2664" t="s">
        <v>24</v>
      </c>
      <c r="E2664" t="s">
        <v>29</v>
      </c>
      <c r="F2664" s="1">
        <v>41475</v>
      </c>
      <c r="G2664">
        <v>870281827</v>
      </c>
      <c r="H2664" s="1">
        <v>41501</v>
      </c>
      <c r="I2664">
        <v>8</v>
      </c>
      <c r="J2664" s="6">
        <v>152.58000000000001</v>
      </c>
      <c r="K2664" s="6">
        <v>97.44</v>
      </c>
      <c r="L2664" s="7">
        <f>raw[[#This Row],[Unit Price]]*raw[[#This Row],[Units Sold]]</f>
        <v>1220.6400000000001</v>
      </c>
      <c r="M2664" s="7">
        <f>raw[[#This Row],[Unit Cost]]*raw[[#This Row],[Units Sold]]</f>
        <v>779.52</v>
      </c>
      <c r="N2664" s="7">
        <f>raw[[#This Row],[Total Revenue]]-raw[[#This Row],[Total Cost]]</f>
        <v>441.12000000000012</v>
      </c>
    </row>
    <row r="2665" spans="1:14" x14ac:dyDescent="0.25">
      <c r="A2665" t="s">
        <v>18</v>
      </c>
      <c r="B2665" t="s">
        <v>131</v>
      </c>
      <c r="C2665" t="s">
        <v>44</v>
      </c>
      <c r="D2665" t="s">
        <v>16</v>
      </c>
      <c r="E2665" t="s">
        <v>39</v>
      </c>
      <c r="F2665" s="1">
        <v>41819</v>
      </c>
      <c r="G2665">
        <v>192295348</v>
      </c>
      <c r="H2665" s="1">
        <v>41840</v>
      </c>
      <c r="I2665">
        <v>6</v>
      </c>
      <c r="J2665" s="6">
        <v>109.28</v>
      </c>
      <c r="K2665" s="6">
        <v>35.840000000000003</v>
      </c>
      <c r="L2665" s="7">
        <f>raw[[#This Row],[Unit Price]]*raw[[#This Row],[Units Sold]]</f>
        <v>655.68000000000006</v>
      </c>
      <c r="M2665" s="7">
        <f>raw[[#This Row],[Unit Cost]]*raw[[#This Row],[Units Sold]]</f>
        <v>215.04000000000002</v>
      </c>
      <c r="N2665" s="7">
        <f>raw[[#This Row],[Total Revenue]]-raw[[#This Row],[Total Cost]]</f>
        <v>440.64000000000004</v>
      </c>
    </row>
    <row r="2666" spans="1:14" x14ac:dyDescent="0.25">
      <c r="A2666" t="s">
        <v>245</v>
      </c>
      <c r="B2666" t="s">
        <v>98</v>
      </c>
      <c r="C2666" t="s">
        <v>33</v>
      </c>
      <c r="D2666" t="s">
        <v>16</v>
      </c>
      <c r="E2666" t="s">
        <v>29</v>
      </c>
      <c r="F2666" s="1">
        <v>40735</v>
      </c>
      <c r="G2666">
        <v>696836030</v>
      </c>
      <c r="H2666" s="1">
        <v>40739</v>
      </c>
      <c r="I2666">
        <v>14</v>
      </c>
      <c r="J2666" s="6">
        <v>255.28</v>
      </c>
      <c r="K2666" s="6">
        <v>159.41999999999999</v>
      </c>
      <c r="L2666" s="7">
        <f>raw[[#This Row],[Unit Price]]*raw[[#This Row],[Units Sold]]</f>
        <v>3573.92</v>
      </c>
      <c r="M2666" s="7">
        <f>raw[[#This Row],[Unit Cost]]*raw[[#This Row],[Units Sold]]</f>
        <v>2231.8799999999997</v>
      </c>
      <c r="N2666" s="7">
        <f>raw[[#This Row],[Total Revenue]]-raw[[#This Row],[Total Cost]]</f>
        <v>1342.0400000000004</v>
      </c>
    </row>
    <row r="2667" spans="1:14" x14ac:dyDescent="0.25">
      <c r="A2667" t="s">
        <v>18</v>
      </c>
      <c r="B2667" t="s">
        <v>27</v>
      </c>
      <c r="C2667" t="s">
        <v>44</v>
      </c>
      <c r="D2667" t="s">
        <v>16</v>
      </c>
      <c r="E2667" t="s">
        <v>39</v>
      </c>
      <c r="F2667" s="1">
        <v>41051</v>
      </c>
      <c r="G2667">
        <v>974577701</v>
      </c>
      <c r="H2667" s="1">
        <v>41087</v>
      </c>
      <c r="I2667">
        <v>13</v>
      </c>
      <c r="J2667" s="6">
        <v>109.28</v>
      </c>
      <c r="K2667" s="6">
        <v>35.840000000000003</v>
      </c>
      <c r="L2667" s="7">
        <f>raw[[#This Row],[Unit Price]]*raw[[#This Row],[Units Sold]]</f>
        <v>1420.64</v>
      </c>
      <c r="M2667" s="7">
        <f>raw[[#This Row],[Unit Cost]]*raw[[#This Row],[Units Sold]]</f>
        <v>465.92000000000007</v>
      </c>
      <c r="N2667" s="7">
        <f>raw[[#This Row],[Total Revenue]]-raw[[#This Row],[Total Cost]]</f>
        <v>954.72</v>
      </c>
    </row>
    <row r="2668" spans="1:14" x14ac:dyDescent="0.25">
      <c r="A2668" t="s">
        <v>18</v>
      </c>
      <c r="B2668" t="s">
        <v>59</v>
      </c>
      <c r="C2668" t="s">
        <v>20</v>
      </c>
      <c r="D2668" t="s">
        <v>24</v>
      </c>
      <c r="E2668" t="s">
        <v>21</v>
      </c>
      <c r="F2668" s="1">
        <v>40449</v>
      </c>
      <c r="G2668">
        <v>136506688</v>
      </c>
      <c r="H2668" s="1">
        <v>40487</v>
      </c>
      <c r="I2668">
        <v>7</v>
      </c>
      <c r="J2668" s="6">
        <v>47.45</v>
      </c>
      <c r="K2668" s="6">
        <v>31.79</v>
      </c>
      <c r="L2668" s="7">
        <f>raw[[#This Row],[Unit Price]]*raw[[#This Row],[Units Sold]]</f>
        <v>332.15000000000003</v>
      </c>
      <c r="M2668" s="7">
        <f>raw[[#This Row],[Unit Cost]]*raw[[#This Row],[Units Sold]]</f>
        <v>222.53</v>
      </c>
      <c r="N2668" s="7">
        <f>raw[[#This Row],[Total Revenue]]-raw[[#This Row],[Total Cost]]</f>
        <v>109.62000000000003</v>
      </c>
    </row>
    <row r="2669" spans="1:14" x14ac:dyDescent="0.25">
      <c r="A2669" t="s">
        <v>245</v>
      </c>
      <c r="B2669" t="s">
        <v>121</v>
      </c>
      <c r="C2669" t="s">
        <v>15</v>
      </c>
      <c r="D2669" t="s">
        <v>16</v>
      </c>
      <c r="E2669" t="s">
        <v>29</v>
      </c>
      <c r="F2669" s="1">
        <v>41153</v>
      </c>
      <c r="G2669">
        <v>963921821</v>
      </c>
      <c r="H2669" s="1">
        <v>41175</v>
      </c>
      <c r="I2669">
        <v>8</v>
      </c>
      <c r="J2669" s="6">
        <v>651.21</v>
      </c>
      <c r="K2669" s="6">
        <v>524.96</v>
      </c>
      <c r="L2669" s="7">
        <f>raw[[#This Row],[Unit Price]]*raw[[#This Row],[Units Sold]]</f>
        <v>5209.68</v>
      </c>
      <c r="M2669" s="7">
        <f>raw[[#This Row],[Unit Cost]]*raw[[#This Row],[Units Sold]]</f>
        <v>4199.68</v>
      </c>
      <c r="N2669" s="7">
        <f>raw[[#This Row],[Total Revenue]]-raw[[#This Row],[Total Cost]]</f>
        <v>1010</v>
      </c>
    </row>
    <row r="2670" spans="1:14" x14ac:dyDescent="0.25">
      <c r="A2670" t="s">
        <v>246</v>
      </c>
      <c r="B2670" t="s">
        <v>201</v>
      </c>
      <c r="C2670" t="s">
        <v>20</v>
      </c>
      <c r="D2670" t="s">
        <v>24</v>
      </c>
      <c r="E2670" t="s">
        <v>17</v>
      </c>
      <c r="F2670" s="1">
        <v>40239</v>
      </c>
      <c r="G2670">
        <v>458434426</v>
      </c>
      <c r="H2670" s="1">
        <v>40253</v>
      </c>
      <c r="I2670">
        <v>16</v>
      </c>
      <c r="J2670" s="6">
        <v>47.45</v>
      </c>
      <c r="K2670" s="6">
        <v>31.79</v>
      </c>
      <c r="L2670" s="7">
        <f>raw[[#This Row],[Unit Price]]*raw[[#This Row],[Units Sold]]</f>
        <v>759.2</v>
      </c>
      <c r="M2670" s="7">
        <f>raw[[#This Row],[Unit Cost]]*raw[[#This Row],[Units Sold]]</f>
        <v>508.64</v>
      </c>
      <c r="N2670" s="7">
        <f>raw[[#This Row],[Total Revenue]]-raw[[#This Row],[Total Cost]]</f>
        <v>250.56000000000006</v>
      </c>
    </row>
    <row r="2671" spans="1:14" x14ac:dyDescent="0.25">
      <c r="A2671" t="s">
        <v>18</v>
      </c>
      <c r="B2671" t="s">
        <v>85</v>
      </c>
      <c r="C2671" t="s">
        <v>23</v>
      </c>
      <c r="D2671" t="s">
        <v>16</v>
      </c>
      <c r="E2671" t="s">
        <v>29</v>
      </c>
      <c r="F2671" s="1">
        <v>42092</v>
      </c>
      <c r="G2671">
        <v>191968333</v>
      </c>
      <c r="H2671" s="1">
        <v>42119</v>
      </c>
      <c r="I2671">
        <v>11</v>
      </c>
      <c r="J2671" s="6">
        <v>154.06</v>
      </c>
      <c r="K2671" s="6">
        <v>90.93</v>
      </c>
      <c r="L2671" s="7">
        <f>raw[[#This Row],[Unit Price]]*raw[[#This Row],[Units Sold]]</f>
        <v>1694.66</v>
      </c>
      <c r="M2671" s="7">
        <f>raw[[#This Row],[Unit Cost]]*raw[[#This Row],[Units Sold]]</f>
        <v>1000.23</v>
      </c>
      <c r="N2671" s="7">
        <f>raw[[#This Row],[Total Revenue]]-raw[[#This Row],[Total Cost]]</f>
        <v>694.43000000000006</v>
      </c>
    </row>
    <row r="2672" spans="1:14" x14ac:dyDescent="0.25">
      <c r="A2672" t="s">
        <v>245</v>
      </c>
      <c r="B2672" t="s">
        <v>180</v>
      </c>
      <c r="C2672" t="s">
        <v>53</v>
      </c>
      <c r="D2672" t="s">
        <v>24</v>
      </c>
      <c r="E2672" t="s">
        <v>29</v>
      </c>
      <c r="F2672" s="1">
        <v>40418</v>
      </c>
      <c r="G2672">
        <v>456759870</v>
      </c>
      <c r="H2672" s="1">
        <v>40454</v>
      </c>
      <c r="I2672">
        <v>7</v>
      </c>
      <c r="J2672" s="6">
        <v>437.2</v>
      </c>
      <c r="K2672" s="6">
        <v>263.33</v>
      </c>
      <c r="L2672" s="7">
        <f>raw[[#This Row],[Unit Price]]*raw[[#This Row],[Units Sold]]</f>
        <v>3060.4</v>
      </c>
      <c r="M2672" s="7">
        <f>raw[[#This Row],[Unit Cost]]*raw[[#This Row],[Units Sold]]</f>
        <v>1843.31</v>
      </c>
      <c r="N2672" s="7">
        <f>raw[[#This Row],[Total Revenue]]-raw[[#This Row],[Total Cost]]</f>
        <v>1217.0900000000001</v>
      </c>
    </row>
    <row r="2673" spans="1:14" x14ac:dyDescent="0.25">
      <c r="A2673" t="s">
        <v>78</v>
      </c>
      <c r="B2673" t="s">
        <v>133</v>
      </c>
      <c r="C2673" t="s">
        <v>53</v>
      </c>
      <c r="D2673" t="s">
        <v>16</v>
      </c>
      <c r="E2673" t="s">
        <v>29</v>
      </c>
      <c r="F2673" s="1">
        <v>41762</v>
      </c>
      <c r="G2673">
        <v>715357863</v>
      </c>
      <c r="H2673" s="1">
        <v>41768</v>
      </c>
      <c r="I2673">
        <v>15</v>
      </c>
      <c r="J2673" s="6">
        <v>437.2</v>
      </c>
      <c r="K2673" s="6">
        <v>263.33</v>
      </c>
      <c r="L2673" s="7">
        <f>raw[[#This Row],[Unit Price]]*raw[[#This Row],[Units Sold]]</f>
        <v>6558</v>
      </c>
      <c r="M2673" s="7">
        <f>raw[[#This Row],[Unit Cost]]*raw[[#This Row],[Units Sold]]</f>
        <v>3949.95</v>
      </c>
      <c r="N2673" s="7">
        <f>raw[[#This Row],[Total Revenue]]-raw[[#This Row],[Total Cost]]</f>
        <v>2608.0500000000002</v>
      </c>
    </row>
    <row r="2674" spans="1:14" x14ac:dyDescent="0.25">
      <c r="A2674" t="s">
        <v>245</v>
      </c>
      <c r="B2674" t="s">
        <v>178</v>
      </c>
      <c r="C2674" t="s">
        <v>50</v>
      </c>
      <c r="D2674" t="s">
        <v>24</v>
      </c>
      <c r="E2674" t="s">
        <v>29</v>
      </c>
      <c r="F2674" s="1">
        <v>41992</v>
      </c>
      <c r="G2674">
        <v>950623643</v>
      </c>
      <c r="H2674" s="1">
        <v>42007</v>
      </c>
      <c r="I2674">
        <v>16</v>
      </c>
      <c r="J2674" s="6">
        <v>81.73</v>
      </c>
      <c r="K2674" s="6">
        <v>56.67</v>
      </c>
      <c r="L2674" s="7">
        <f>raw[[#This Row],[Unit Price]]*raw[[#This Row],[Units Sold]]</f>
        <v>1307.68</v>
      </c>
      <c r="M2674" s="7">
        <f>raw[[#This Row],[Unit Cost]]*raw[[#This Row],[Units Sold]]</f>
        <v>906.72</v>
      </c>
      <c r="N2674" s="7">
        <f>raw[[#This Row],[Total Revenue]]-raw[[#This Row],[Total Cost]]</f>
        <v>400.96000000000004</v>
      </c>
    </row>
    <row r="2675" spans="1:14" x14ac:dyDescent="0.25">
      <c r="A2675" t="s">
        <v>18</v>
      </c>
      <c r="B2675" t="s">
        <v>111</v>
      </c>
      <c r="C2675" t="s">
        <v>38</v>
      </c>
      <c r="D2675" t="s">
        <v>24</v>
      </c>
      <c r="E2675" t="s">
        <v>29</v>
      </c>
      <c r="F2675" s="1">
        <v>41513</v>
      </c>
      <c r="G2675">
        <v>315731036</v>
      </c>
      <c r="H2675" s="1">
        <v>41543</v>
      </c>
      <c r="I2675">
        <v>1</v>
      </c>
      <c r="J2675" s="6">
        <v>205.7</v>
      </c>
      <c r="K2675" s="6">
        <v>117.11</v>
      </c>
      <c r="L2675" s="7">
        <f>raw[[#This Row],[Unit Price]]*raw[[#This Row],[Units Sold]]</f>
        <v>205.7</v>
      </c>
      <c r="M2675" s="7">
        <f>raw[[#This Row],[Unit Cost]]*raw[[#This Row],[Units Sold]]</f>
        <v>117.11</v>
      </c>
      <c r="N2675" s="7">
        <f>raw[[#This Row],[Total Revenue]]-raw[[#This Row],[Total Cost]]</f>
        <v>88.589999999999989</v>
      </c>
    </row>
    <row r="2676" spans="1:14" x14ac:dyDescent="0.25">
      <c r="A2676" t="s">
        <v>245</v>
      </c>
      <c r="B2676" t="s">
        <v>14</v>
      </c>
      <c r="C2676" t="s">
        <v>46</v>
      </c>
      <c r="D2676" t="s">
        <v>16</v>
      </c>
      <c r="E2676" t="s">
        <v>29</v>
      </c>
      <c r="F2676" s="1">
        <v>41123</v>
      </c>
      <c r="G2676">
        <v>284166371</v>
      </c>
      <c r="H2676" s="1">
        <v>41152</v>
      </c>
      <c r="I2676">
        <v>17</v>
      </c>
      <c r="J2676" s="6">
        <v>152.58000000000001</v>
      </c>
      <c r="K2676" s="6">
        <v>97.44</v>
      </c>
      <c r="L2676" s="7">
        <f>raw[[#This Row],[Unit Price]]*raw[[#This Row],[Units Sold]]</f>
        <v>2593.86</v>
      </c>
      <c r="M2676" s="7">
        <f>raw[[#This Row],[Unit Cost]]*raw[[#This Row],[Units Sold]]</f>
        <v>1656.48</v>
      </c>
      <c r="N2676" s="7">
        <f>raw[[#This Row],[Total Revenue]]-raw[[#This Row],[Total Cost]]</f>
        <v>937.38000000000011</v>
      </c>
    </row>
    <row r="2677" spans="1:14" x14ac:dyDescent="0.25">
      <c r="A2677" t="s">
        <v>245</v>
      </c>
      <c r="B2677" t="s">
        <v>204</v>
      </c>
      <c r="C2677" t="s">
        <v>67</v>
      </c>
      <c r="D2677" t="s">
        <v>16</v>
      </c>
      <c r="E2677" t="s">
        <v>39</v>
      </c>
      <c r="F2677" s="1">
        <v>40622</v>
      </c>
      <c r="G2677">
        <v>599728477</v>
      </c>
      <c r="H2677" s="1">
        <v>40652</v>
      </c>
      <c r="I2677">
        <v>3</v>
      </c>
      <c r="J2677" s="6">
        <v>9.33</v>
      </c>
      <c r="K2677" s="6">
        <v>6.92</v>
      </c>
      <c r="L2677" s="7">
        <f>raw[[#This Row],[Unit Price]]*raw[[#This Row],[Units Sold]]</f>
        <v>27.990000000000002</v>
      </c>
      <c r="M2677" s="7">
        <f>raw[[#This Row],[Unit Cost]]*raw[[#This Row],[Units Sold]]</f>
        <v>20.759999999999998</v>
      </c>
      <c r="N2677" s="7">
        <f>raw[[#This Row],[Total Revenue]]-raw[[#This Row],[Total Cost]]</f>
        <v>7.230000000000004</v>
      </c>
    </row>
    <row r="2678" spans="1:14" x14ac:dyDescent="0.25">
      <c r="A2678" t="s">
        <v>78</v>
      </c>
      <c r="B2678" t="s">
        <v>60</v>
      </c>
      <c r="C2678" t="s">
        <v>23</v>
      </c>
      <c r="D2678" t="s">
        <v>16</v>
      </c>
      <c r="E2678" t="s">
        <v>21</v>
      </c>
      <c r="F2678" s="1">
        <v>40200</v>
      </c>
      <c r="G2678">
        <v>626528680</v>
      </c>
      <c r="H2678" s="1">
        <v>40215</v>
      </c>
      <c r="I2678">
        <v>4</v>
      </c>
      <c r="J2678" s="6">
        <v>154.06</v>
      </c>
      <c r="K2678" s="6">
        <v>90.93</v>
      </c>
      <c r="L2678" s="7">
        <f>raw[[#This Row],[Unit Price]]*raw[[#This Row],[Units Sold]]</f>
        <v>616.24</v>
      </c>
      <c r="M2678" s="7">
        <f>raw[[#This Row],[Unit Cost]]*raw[[#This Row],[Units Sold]]</f>
        <v>363.72</v>
      </c>
      <c r="N2678" s="7">
        <f>raw[[#This Row],[Total Revenue]]-raw[[#This Row],[Total Cost]]</f>
        <v>252.51999999999998</v>
      </c>
    </row>
    <row r="2679" spans="1:14" x14ac:dyDescent="0.25">
      <c r="A2679" t="s">
        <v>245</v>
      </c>
      <c r="B2679" t="s">
        <v>115</v>
      </c>
      <c r="C2679" t="s">
        <v>23</v>
      </c>
      <c r="D2679" t="s">
        <v>16</v>
      </c>
      <c r="E2679" t="s">
        <v>39</v>
      </c>
      <c r="F2679" s="1">
        <v>41821</v>
      </c>
      <c r="G2679">
        <v>698990809</v>
      </c>
      <c r="H2679" s="1">
        <v>41823</v>
      </c>
      <c r="I2679">
        <v>10</v>
      </c>
      <c r="J2679" s="6">
        <v>154.06</v>
      </c>
      <c r="K2679" s="6">
        <v>90.93</v>
      </c>
      <c r="L2679" s="7">
        <f>raw[[#This Row],[Unit Price]]*raw[[#This Row],[Units Sold]]</f>
        <v>1540.6</v>
      </c>
      <c r="M2679" s="7">
        <f>raw[[#This Row],[Unit Cost]]*raw[[#This Row],[Units Sold]]</f>
        <v>909.30000000000007</v>
      </c>
      <c r="N2679" s="7">
        <f>raw[[#This Row],[Total Revenue]]-raw[[#This Row],[Total Cost]]</f>
        <v>631.29999999999984</v>
      </c>
    </row>
    <row r="2680" spans="1:14" x14ac:dyDescent="0.25">
      <c r="A2680" t="s">
        <v>245</v>
      </c>
      <c r="B2680" t="s">
        <v>98</v>
      </c>
      <c r="C2680" t="s">
        <v>67</v>
      </c>
      <c r="D2680" t="s">
        <v>16</v>
      </c>
      <c r="E2680" t="s">
        <v>17</v>
      </c>
      <c r="F2680" s="1">
        <v>42303</v>
      </c>
      <c r="G2680">
        <v>771851193</v>
      </c>
      <c r="H2680" s="1">
        <v>42327</v>
      </c>
      <c r="I2680">
        <v>11</v>
      </c>
      <c r="J2680" s="6">
        <v>9.33</v>
      </c>
      <c r="K2680" s="6">
        <v>6.92</v>
      </c>
      <c r="L2680" s="7">
        <f>raw[[#This Row],[Unit Price]]*raw[[#This Row],[Units Sold]]</f>
        <v>102.63</v>
      </c>
      <c r="M2680" s="7">
        <f>raw[[#This Row],[Unit Cost]]*raw[[#This Row],[Units Sold]]</f>
        <v>76.12</v>
      </c>
      <c r="N2680" s="7">
        <f>raw[[#This Row],[Total Revenue]]-raw[[#This Row],[Total Cost]]</f>
        <v>26.509999999999991</v>
      </c>
    </row>
    <row r="2681" spans="1:14" x14ac:dyDescent="0.25">
      <c r="A2681" t="s">
        <v>246</v>
      </c>
      <c r="B2681" t="s">
        <v>190</v>
      </c>
      <c r="C2681" t="s">
        <v>33</v>
      </c>
      <c r="D2681" t="s">
        <v>16</v>
      </c>
      <c r="E2681" t="s">
        <v>29</v>
      </c>
      <c r="F2681" s="1">
        <v>40239</v>
      </c>
      <c r="G2681">
        <v>870158660</v>
      </c>
      <c r="H2681" s="1">
        <v>40241</v>
      </c>
      <c r="I2681">
        <v>14</v>
      </c>
      <c r="J2681" s="6">
        <v>255.28</v>
      </c>
      <c r="K2681" s="6">
        <v>159.41999999999999</v>
      </c>
      <c r="L2681" s="7">
        <f>raw[[#This Row],[Unit Price]]*raw[[#This Row],[Units Sold]]</f>
        <v>3573.92</v>
      </c>
      <c r="M2681" s="7">
        <f>raw[[#This Row],[Unit Cost]]*raw[[#This Row],[Units Sold]]</f>
        <v>2231.8799999999997</v>
      </c>
      <c r="N2681" s="7">
        <f>raw[[#This Row],[Total Revenue]]-raw[[#This Row],[Total Cost]]</f>
        <v>1342.0400000000004</v>
      </c>
    </row>
    <row r="2682" spans="1:14" x14ac:dyDescent="0.25">
      <c r="A2682" t="s">
        <v>247</v>
      </c>
      <c r="B2682" t="s">
        <v>183</v>
      </c>
      <c r="C2682" t="s">
        <v>23</v>
      </c>
      <c r="D2682" t="s">
        <v>24</v>
      </c>
      <c r="E2682" t="s">
        <v>21</v>
      </c>
      <c r="F2682" s="1">
        <v>42905</v>
      </c>
      <c r="G2682">
        <v>639274537</v>
      </c>
      <c r="H2682" s="1">
        <v>42926</v>
      </c>
      <c r="I2682">
        <v>7</v>
      </c>
      <c r="J2682" s="6">
        <v>154.06</v>
      </c>
      <c r="K2682" s="6">
        <v>90.93</v>
      </c>
      <c r="L2682" s="7">
        <f>raw[[#This Row],[Unit Price]]*raw[[#This Row],[Units Sold]]</f>
        <v>1078.42</v>
      </c>
      <c r="M2682" s="7">
        <f>raw[[#This Row],[Unit Cost]]*raw[[#This Row],[Units Sold]]</f>
        <v>636.51</v>
      </c>
      <c r="N2682" s="7">
        <f>raw[[#This Row],[Total Revenue]]-raw[[#This Row],[Total Cost]]</f>
        <v>441.91000000000008</v>
      </c>
    </row>
    <row r="2683" spans="1:14" x14ac:dyDescent="0.25">
      <c r="A2683" t="s">
        <v>246</v>
      </c>
      <c r="B2683" t="s">
        <v>135</v>
      </c>
      <c r="C2683" t="s">
        <v>23</v>
      </c>
      <c r="D2683" t="s">
        <v>16</v>
      </c>
      <c r="E2683" t="s">
        <v>29</v>
      </c>
      <c r="F2683" s="1">
        <v>42756</v>
      </c>
      <c r="G2683">
        <v>694872653</v>
      </c>
      <c r="H2683" s="1">
        <v>42757</v>
      </c>
      <c r="I2683">
        <v>12</v>
      </c>
      <c r="J2683" s="6">
        <v>154.06</v>
      </c>
      <c r="K2683" s="6">
        <v>90.93</v>
      </c>
      <c r="L2683" s="7">
        <f>raw[[#This Row],[Unit Price]]*raw[[#This Row],[Units Sold]]</f>
        <v>1848.72</v>
      </c>
      <c r="M2683" s="7">
        <f>raw[[#This Row],[Unit Cost]]*raw[[#This Row],[Units Sold]]</f>
        <v>1091.1600000000001</v>
      </c>
      <c r="N2683" s="7">
        <f>raw[[#This Row],[Total Revenue]]-raw[[#This Row],[Total Cost]]</f>
        <v>757.56</v>
      </c>
    </row>
    <row r="2684" spans="1:14" x14ac:dyDescent="0.25">
      <c r="A2684" t="s">
        <v>30</v>
      </c>
      <c r="B2684" t="s">
        <v>69</v>
      </c>
      <c r="C2684" t="s">
        <v>15</v>
      </c>
      <c r="D2684" t="s">
        <v>24</v>
      </c>
      <c r="E2684" t="s">
        <v>29</v>
      </c>
      <c r="F2684" s="1">
        <v>40935</v>
      </c>
      <c r="G2684">
        <v>372939336</v>
      </c>
      <c r="H2684" s="1">
        <v>40965</v>
      </c>
      <c r="I2684">
        <v>16</v>
      </c>
      <c r="J2684" s="6">
        <v>651.21</v>
      </c>
      <c r="K2684" s="6">
        <v>524.96</v>
      </c>
      <c r="L2684" s="7">
        <f>raw[[#This Row],[Unit Price]]*raw[[#This Row],[Units Sold]]</f>
        <v>10419.36</v>
      </c>
      <c r="M2684" s="7">
        <f>raw[[#This Row],[Unit Cost]]*raw[[#This Row],[Units Sold]]</f>
        <v>8399.36</v>
      </c>
      <c r="N2684" s="7">
        <f>raw[[#This Row],[Total Revenue]]-raw[[#This Row],[Total Cost]]</f>
        <v>2020</v>
      </c>
    </row>
    <row r="2685" spans="1:14" x14ac:dyDescent="0.25">
      <c r="A2685" t="s">
        <v>245</v>
      </c>
      <c r="B2685" t="s">
        <v>128</v>
      </c>
      <c r="C2685" t="s">
        <v>15</v>
      </c>
      <c r="D2685" t="s">
        <v>24</v>
      </c>
      <c r="E2685" t="s">
        <v>29</v>
      </c>
      <c r="F2685" s="1">
        <v>40353</v>
      </c>
      <c r="G2685">
        <v>879773414</v>
      </c>
      <c r="H2685" s="1">
        <v>40384</v>
      </c>
      <c r="I2685">
        <v>6</v>
      </c>
      <c r="J2685" s="6">
        <v>651.21</v>
      </c>
      <c r="K2685" s="6">
        <v>524.96</v>
      </c>
      <c r="L2685" s="7">
        <f>raw[[#This Row],[Unit Price]]*raw[[#This Row],[Units Sold]]</f>
        <v>3907.26</v>
      </c>
      <c r="M2685" s="7">
        <f>raw[[#This Row],[Unit Cost]]*raw[[#This Row],[Units Sold]]</f>
        <v>3149.76</v>
      </c>
      <c r="N2685" s="7">
        <f>raw[[#This Row],[Total Revenue]]-raw[[#This Row],[Total Cost]]</f>
        <v>757.5</v>
      </c>
    </row>
    <row r="2686" spans="1:14" x14ac:dyDescent="0.25">
      <c r="A2686" t="s">
        <v>78</v>
      </c>
      <c r="B2686" t="s">
        <v>45</v>
      </c>
      <c r="C2686" t="s">
        <v>46</v>
      </c>
      <c r="D2686" t="s">
        <v>16</v>
      </c>
      <c r="E2686" t="s">
        <v>29</v>
      </c>
      <c r="F2686" s="1">
        <v>41547</v>
      </c>
      <c r="G2686">
        <v>341986215</v>
      </c>
      <c r="H2686" s="1">
        <v>41588</v>
      </c>
      <c r="I2686">
        <v>1</v>
      </c>
      <c r="J2686" s="6">
        <v>152.58000000000001</v>
      </c>
      <c r="K2686" s="6">
        <v>97.44</v>
      </c>
      <c r="L2686" s="7">
        <f>raw[[#This Row],[Unit Price]]*raw[[#This Row],[Units Sold]]</f>
        <v>152.58000000000001</v>
      </c>
      <c r="M2686" s="7">
        <f>raw[[#This Row],[Unit Cost]]*raw[[#This Row],[Units Sold]]</f>
        <v>97.44</v>
      </c>
      <c r="N2686" s="7">
        <f>raw[[#This Row],[Total Revenue]]-raw[[#This Row],[Total Cost]]</f>
        <v>55.140000000000015</v>
      </c>
    </row>
    <row r="2687" spans="1:14" x14ac:dyDescent="0.25">
      <c r="A2687" t="s">
        <v>246</v>
      </c>
      <c r="B2687" t="s">
        <v>47</v>
      </c>
      <c r="C2687" t="s">
        <v>53</v>
      </c>
      <c r="D2687" t="s">
        <v>16</v>
      </c>
      <c r="E2687" t="s">
        <v>29</v>
      </c>
      <c r="F2687" s="1">
        <v>41294</v>
      </c>
      <c r="G2687">
        <v>556501567</v>
      </c>
      <c r="H2687" s="1">
        <v>41330</v>
      </c>
      <c r="I2687">
        <v>1</v>
      </c>
      <c r="J2687" s="6">
        <v>437.2</v>
      </c>
      <c r="K2687" s="6">
        <v>263.33</v>
      </c>
      <c r="L2687" s="7">
        <f>raw[[#This Row],[Unit Price]]*raw[[#This Row],[Units Sold]]</f>
        <v>437.2</v>
      </c>
      <c r="M2687" s="7">
        <f>raw[[#This Row],[Unit Cost]]*raw[[#This Row],[Units Sold]]</f>
        <v>263.33</v>
      </c>
      <c r="N2687" s="7">
        <f>raw[[#This Row],[Total Revenue]]-raw[[#This Row],[Total Cost]]</f>
        <v>173.87</v>
      </c>
    </row>
    <row r="2688" spans="1:14" x14ac:dyDescent="0.25">
      <c r="A2688" t="s">
        <v>30</v>
      </c>
      <c r="B2688" t="s">
        <v>83</v>
      </c>
      <c r="C2688" t="s">
        <v>44</v>
      </c>
      <c r="D2688" t="s">
        <v>24</v>
      </c>
      <c r="E2688" t="s">
        <v>29</v>
      </c>
      <c r="F2688" s="1">
        <v>42289</v>
      </c>
      <c r="G2688">
        <v>240555799</v>
      </c>
      <c r="H2688" s="1">
        <v>42292</v>
      </c>
      <c r="I2688">
        <v>8</v>
      </c>
      <c r="J2688" s="6">
        <v>109.28</v>
      </c>
      <c r="K2688" s="6">
        <v>35.840000000000003</v>
      </c>
      <c r="L2688" s="7">
        <f>raw[[#This Row],[Unit Price]]*raw[[#This Row],[Units Sold]]</f>
        <v>874.24</v>
      </c>
      <c r="M2688" s="7">
        <f>raw[[#This Row],[Unit Cost]]*raw[[#This Row],[Units Sold]]</f>
        <v>286.72000000000003</v>
      </c>
      <c r="N2688" s="7">
        <f>raw[[#This Row],[Total Revenue]]-raw[[#This Row],[Total Cost]]</f>
        <v>587.52</v>
      </c>
    </row>
    <row r="2689" spans="1:14" x14ac:dyDescent="0.25">
      <c r="A2689" t="s">
        <v>104</v>
      </c>
      <c r="B2689" t="s">
        <v>185</v>
      </c>
      <c r="C2689" t="s">
        <v>20</v>
      </c>
      <c r="D2689" t="s">
        <v>16</v>
      </c>
      <c r="E2689" t="s">
        <v>39</v>
      </c>
      <c r="F2689" s="1">
        <v>40706</v>
      </c>
      <c r="G2689">
        <v>881697738</v>
      </c>
      <c r="H2689" s="1">
        <v>40729</v>
      </c>
      <c r="I2689">
        <v>5</v>
      </c>
      <c r="J2689" s="6">
        <v>47.45</v>
      </c>
      <c r="K2689" s="6">
        <v>31.79</v>
      </c>
      <c r="L2689" s="7">
        <f>raw[[#This Row],[Unit Price]]*raw[[#This Row],[Units Sold]]</f>
        <v>237.25</v>
      </c>
      <c r="M2689" s="7">
        <f>raw[[#This Row],[Unit Cost]]*raw[[#This Row],[Units Sold]]</f>
        <v>158.94999999999999</v>
      </c>
      <c r="N2689" s="7">
        <f>raw[[#This Row],[Total Revenue]]-raw[[#This Row],[Total Cost]]</f>
        <v>78.300000000000011</v>
      </c>
    </row>
    <row r="2690" spans="1:14" x14ac:dyDescent="0.25">
      <c r="A2690" t="s">
        <v>245</v>
      </c>
      <c r="B2690" t="s">
        <v>200</v>
      </c>
      <c r="C2690" t="s">
        <v>33</v>
      </c>
      <c r="D2690" t="s">
        <v>16</v>
      </c>
      <c r="E2690" t="s">
        <v>21</v>
      </c>
      <c r="F2690" s="1">
        <v>41400</v>
      </c>
      <c r="G2690">
        <v>887788712</v>
      </c>
      <c r="H2690" s="1">
        <v>41433</v>
      </c>
      <c r="I2690">
        <v>9</v>
      </c>
      <c r="J2690" s="6">
        <v>255.28</v>
      </c>
      <c r="K2690" s="6">
        <v>159.41999999999999</v>
      </c>
      <c r="L2690" s="7">
        <f>raw[[#This Row],[Unit Price]]*raw[[#This Row],[Units Sold]]</f>
        <v>2297.52</v>
      </c>
      <c r="M2690" s="7">
        <f>raw[[#This Row],[Unit Cost]]*raw[[#This Row],[Units Sold]]</f>
        <v>1434.78</v>
      </c>
      <c r="N2690" s="7">
        <f>raw[[#This Row],[Total Revenue]]-raw[[#This Row],[Total Cost]]</f>
        <v>862.74</v>
      </c>
    </row>
    <row r="2691" spans="1:14" x14ac:dyDescent="0.25">
      <c r="A2691" t="s">
        <v>78</v>
      </c>
      <c r="B2691" t="s">
        <v>81</v>
      </c>
      <c r="C2691" t="s">
        <v>38</v>
      </c>
      <c r="D2691" t="s">
        <v>24</v>
      </c>
      <c r="E2691" t="s">
        <v>17</v>
      </c>
      <c r="F2691" s="1">
        <v>42706</v>
      </c>
      <c r="G2691">
        <v>537002551</v>
      </c>
      <c r="H2691" s="1">
        <v>42718</v>
      </c>
      <c r="I2691">
        <v>16</v>
      </c>
      <c r="J2691" s="6">
        <v>205.7</v>
      </c>
      <c r="K2691" s="6">
        <v>117.11</v>
      </c>
      <c r="L2691" s="7">
        <f>raw[[#This Row],[Unit Price]]*raw[[#This Row],[Units Sold]]</f>
        <v>3291.2</v>
      </c>
      <c r="M2691" s="7">
        <f>raw[[#This Row],[Unit Cost]]*raw[[#This Row],[Units Sold]]</f>
        <v>1873.76</v>
      </c>
      <c r="N2691" s="7">
        <f>raw[[#This Row],[Total Revenue]]-raw[[#This Row],[Total Cost]]</f>
        <v>1417.4399999999998</v>
      </c>
    </row>
    <row r="2692" spans="1:14" x14ac:dyDescent="0.25">
      <c r="A2692" t="s">
        <v>18</v>
      </c>
      <c r="B2692" t="s">
        <v>57</v>
      </c>
      <c r="C2692" t="s">
        <v>23</v>
      </c>
      <c r="D2692" t="s">
        <v>16</v>
      </c>
      <c r="E2692" t="s">
        <v>29</v>
      </c>
      <c r="F2692" s="1">
        <v>40576</v>
      </c>
      <c r="G2692">
        <v>627825582</v>
      </c>
      <c r="H2692" s="1">
        <v>40579</v>
      </c>
      <c r="I2692">
        <v>11</v>
      </c>
      <c r="J2692" s="6">
        <v>154.06</v>
      </c>
      <c r="K2692" s="6">
        <v>90.93</v>
      </c>
      <c r="L2692" s="7">
        <f>raw[[#This Row],[Unit Price]]*raw[[#This Row],[Units Sold]]</f>
        <v>1694.66</v>
      </c>
      <c r="M2692" s="7">
        <f>raw[[#This Row],[Unit Cost]]*raw[[#This Row],[Units Sold]]</f>
        <v>1000.23</v>
      </c>
      <c r="N2692" s="7">
        <f>raw[[#This Row],[Total Revenue]]-raw[[#This Row],[Total Cost]]</f>
        <v>694.43000000000006</v>
      </c>
    </row>
    <row r="2693" spans="1:14" x14ac:dyDescent="0.25">
      <c r="A2693" t="s">
        <v>246</v>
      </c>
      <c r="B2693" t="s">
        <v>146</v>
      </c>
      <c r="C2693" t="s">
        <v>26</v>
      </c>
      <c r="D2693" t="s">
        <v>16</v>
      </c>
      <c r="E2693" t="s">
        <v>29</v>
      </c>
      <c r="F2693" s="1">
        <v>41038</v>
      </c>
      <c r="G2693">
        <v>229056632</v>
      </c>
      <c r="H2693" s="1">
        <v>41074</v>
      </c>
      <c r="I2693">
        <v>3</v>
      </c>
      <c r="J2693" s="6">
        <v>668.27</v>
      </c>
      <c r="K2693" s="6">
        <v>502.54</v>
      </c>
      <c r="L2693" s="7">
        <f>raw[[#This Row],[Unit Price]]*raw[[#This Row],[Units Sold]]</f>
        <v>2004.81</v>
      </c>
      <c r="M2693" s="7">
        <f>raw[[#This Row],[Unit Cost]]*raw[[#This Row],[Units Sold]]</f>
        <v>1507.6200000000001</v>
      </c>
      <c r="N2693" s="7">
        <f>raw[[#This Row],[Total Revenue]]-raw[[#This Row],[Total Cost]]</f>
        <v>497.18999999999983</v>
      </c>
    </row>
    <row r="2694" spans="1:14" x14ac:dyDescent="0.25">
      <c r="A2694" t="s">
        <v>245</v>
      </c>
      <c r="B2694" t="s">
        <v>159</v>
      </c>
      <c r="C2694" t="s">
        <v>38</v>
      </c>
      <c r="D2694" t="s">
        <v>16</v>
      </c>
      <c r="E2694" t="s">
        <v>17</v>
      </c>
      <c r="F2694" s="1">
        <v>42205</v>
      </c>
      <c r="G2694">
        <v>729807031</v>
      </c>
      <c r="H2694" s="1">
        <v>42209</v>
      </c>
      <c r="I2694">
        <v>8</v>
      </c>
      <c r="J2694" s="6">
        <v>205.7</v>
      </c>
      <c r="K2694" s="6">
        <v>117.11</v>
      </c>
      <c r="L2694" s="7">
        <f>raw[[#This Row],[Unit Price]]*raw[[#This Row],[Units Sold]]</f>
        <v>1645.6</v>
      </c>
      <c r="M2694" s="7">
        <f>raw[[#This Row],[Unit Cost]]*raw[[#This Row],[Units Sold]]</f>
        <v>936.88</v>
      </c>
      <c r="N2694" s="7">
        <f>raw[[#This Row],[Total Revenue]]-raw[[#This Row],[Total Cost]]</f>
        <v>708.71999999999991</v>
      </c>
    </row>
    <row r="2695" spans="1:14" x14ac:dyDescent="0.25">
      <c r="A2695" t="s">
        <v>247</v>
      </c>
      <c r="B2695" t="s">
        <v>79</v>
      </c>
      <c r="C2695" t="s">
        <v>15</v>
      </c>
      <c r="D2695" t="s">
        <v>16</v>
      </c>
      <c r="E2695" t="s">
        <v>39</v>
      </c>
      <c r="F2695" s="1">
        <v>41201</v>
      </c>
      <c r="G2695">
        <v>889500606</v>
      </c>
      <c r="H2695" s="1">
        <v>41241</v>
      </c>
      <c r="I2695">
        <v>3</v>
      </c>
      <c r="J2695" s="6">
        <v>651.21</v>
      </c>
      <c r="K2695" s="6">
        <v>524.96</v>
      </c>
      <c r="L2695" s="7">
        <f>raw[[#This Row],[Unit Price]]*raw[[#This Row],[Units Sold]]</f>
        <v>1953.63</v>
      </c>
      <c r="M2695" s="7">
        <f>raw[[#This Row],[Unit Cost]]*raw[[#This Row],[Units Sold]]</f>
        <v>1574.88</v>
      </c>
      <c r="N2695" s="7">
        <f>raw[[#This Row],[Total Revenue]]-raw[[#This Row],[Total Cost]]</f>
        <v>378.75</v>
      </c>
    </row>
    <row r="2696" spans="1:14" x14ac:dyDescent="0.25">
      <c r="A2696" t="s">
        <v>18</v>
      </c>
      <c r="B2696" t="s">
        <v>108</v>
      </c>
      <c r="C2696" t="s">
        <v>15</v>
      </c>
      <c r="D2696" t="s">
        <v>16</v>
      </c>
      <c r="E2696" t="s">
        <v>21</v>
      </c>
      <c r="F2696" s="1">
        <v>41068</v>
      </c>
      <c r="G2696">
        <v>887873685</v>
      </c>
      <c r="H2696" s="1">
        <v>41105</v>
      </c>
      <c r="I2696">
        <v>1</v>
      </c>
      <c r="J2696" s="6">
        <v>651.21</v>
      </c>
      <c r="K2696" s="6">
        <v>524.96</v>
      </c>
      <c r="L2696" s="7">
        <f>raw[[#This Row],[Unit Price]]*raw[[#This Row],[Units Sold]]</f>
        <v>651.21</v>
      </c>
      <c r="M2696" s="7">
        <f>raw[[#This Row],[Unit Cost]]*raw[[#This Row],[Units Sold]]</f>
        <v>524.96</v>
      </c>
      <c r="N2696" s="7">
        <f>raw[[#This Row],[Total Revenue]]-raw[[#This Row],[Total Cost]]</f>
        <v>126.25</v>
      </c>
    </row>
    <row r="2697" spans="1:14" x14ac:dyDescent="0.25">
      <c r="A2697" t="s">
        <v>247</v>
      </c>
      <c r="B2697" t="s">
        <v>217</v>
      </c>
      <c r="C2697" t="s">
        <v>46</v>
      </c>
      <c r="D2697" t="s">
        <v>16</v>
      </c>
      <c r="E2697" t="s">
        <v>39</v>
      </c>
      <c r="F2697" s="1">
        <v>41089</v>
      </c>
      <c r="G2697">
        <v>974975097</v>
      </c>
      <c r="H2697" s="1">
        <v>41118</v>
      </c>
      <c r="I2697">
        <v>9</v>
      </c>
      <c r="J2697" s="6">
        <v>152.58000000000001</v>
      </c>
      <c r="K2697" s="6">
        <v>97.44</v>
      </c>
      <c r="L2697" s="7">
        <f>raw[[#This Row],[Unit Price]]*raw[[#This Row],[Units Sold]]</f>
        <v>1373.22</v>
      </c>
      <c r="M2697" s="7">
        <f>raw[[#This Row],[Unit Cost]]*raw[[#This Row],[Units Sold]]</f>
        <v>876.96</v>
      </c>
      <c r="N2697" s="7">
        <f>raw[[#This Row],[Total Revenue]]-raw[[#This Row],[Total Cost]]</f>
        <v>496.26</v>
      </c>
    </row>
    <row r="2698" spans="1:14" x14ac:dyDescent="0.25">
      <c r="A2698" t="s">
        <v>245</v>
      </c>
      <c r="B2698" t="s">
        <v>94</v>
      </c>
      <c r="C2698" t="s">
        <v>67</v>
      </c>
      <c r="D2698" t="s">
        <v>24</v>
      </c>
      <c r="E2698" t="s">
        <v>21</v>
      </c>
      <c r="F2698" s="1">
        <v>40936</v>
      </c>
      <c r="G2698">
        <v>121166169</v>
      </c>
      <c r="H2698" s="1">
        <v>40949</v>
      </c>
      <c r="I2698">
        <v>8</v>
      </c>
      <c r="J2698" s="6">
        <v>9.33</v>
      </c>
      <c r="K2698" s="6">
        <v>6.92</v>
      </c>
      <c r="L2698" s="7">
        <f>raw[[#This Row],[Unit Price]]*raw[[#This Row],[Units Sold]]</f>
        <v>74.64</v>
      </c>
      <c r="M2698" s="7">
        <f>raw[[#This Row],[Unit Cost]]*raw[[#This Row],[Units Sold]]</f>
        <v>55.36</v>
      </c>
      <c r="N2698" s="7">
        <f>raw[[#This Row],[Total Revenue]]-raw[[#This Row],[Total Cost]]</f>
        <v>19.28</v>
      </c>
    </row>
    <row r="2699" spans="1:14" x14ac:dyDescent="0.25">
      <c r="A2699" t="s">
        <v>245</v>
      </c>
      <c r="B2699" t="s">
        <v>84</v>
      </c>
      <c r="C2699" t="s">
        <v>67</v>
      </c>
      <c r="D2699" t="s">
        <v>16</v>
      </c>
      <c r="E2699" t="s">
        <v>21</v>
      </c>
      <c r="F2699" s="1">
        <v>42053</v>
      </c>
      <c r="G2699">
        <v>967120730</v>
      </c>
      <c r="H2699" s="1">
        <v>42078</v>
      </c>
      <c r="I2699">
        <v>2</v>
      </c>
      <c r="J2699" s="6">
        <v>9.33</v>
      </c>
      <c r="K2699" s="6">
        <v>6.92</v>
      </c>
      <c r="L2699" s="7">
        <f>raw[[#This Row],[Unit Price]]*raw[[#This Row],[Units Sold]]</f>
        <v>18.66</v>
      </c>
      <c r="M2699" s="7">
        <f>raw[[#This Row],[Unit Cost]]*raw[[#This Row],[Units Sold]]</f>
        <v>13.84</v>
      </c>
      <c r="N2699" s="7">
        <f>raw[[#This Row],[Total Revenue]]-raw[[#This Row],[Total Cost]]</f>
        <v>4.82</v>
      </c>
    </row>
    <row r="2700" spans="1:14" x14ac:dyDescent="0.25">
      <c r="A2700" t="s">
        <v>247</v>
      </c>
      <c r="B2700" t="s">
        <v>183</v>
      </c>
      <c r="C2700" t="s">
        <v>67</v>
      </c>
      <c r="D2700" t="s">
        <v>16</v>
      </c>
      <c r="E2700" t="s">
        <v>39</v>
      </c>
      <c r="F2700" s="1">
        <v>40739</v>
      </c>
      <c r="G2700">
        <v>373825109</v>
      </c>
      <c r="H2700" s="1">
        <v>40750</v>
      </c>
      <c r="I2700">
        <v>3</v>
      </c>
      <c r="J2700" s="6">
        <v>9.33</v>
      </c>
      <c r="K2700" s="6">
        <v>6.92</v>
      </c>
      <c r="L2700" s="7">
        <f>raw[[#This Row],[Unit Price]]*raw[[#This Row],[Units Sold]]</f>
        <v>27.990000000000002</v>
      </c>
      <c r="M2700" s="7">
        <f>raw[[#This Row],[Unit Cost]]*raw[[#This Row],[Units Sold]]</f>
        <v>20.759999999999998</v>
      </c>
      <c r="N2700" s="7">
        <f>raw[[#This Row],[Total Revenue]]-raw[[#This Row],[Total Cost]]</f>
        <v>7.230000000000004</v>
      </c>
    </row>
    <row r="2701" spans="1:14" x14ac:dyDescent="0.25">
      <c r="A2701" t="s">
        <v>245</v>
      </c>
      <c r="B2701" t="s">
        <v>167</v>
      </c>
      <c r="C2701" t="s">
        <v>44</v>
      </c>
      <c r="D2701" t="s">
        <v>16</v>
      </c>
      <c r="E2701" t="s">
        <v>29</v>
      </c>
      <c r="F2701" s="1">
        <v>40601</v>
      </c>
      <c r="G2701">
        <v>672578132</v>
      </c>
      <c r="H2701" s="1">
        <v>40610</v>
      </c>
      <c r="I2701">
        <v>16</v>
      </c>
      <c r="J2701" s="6">
        <v>109.28</v>
      </c>
      <c r="K2701" s="6">
        <v>35.840000000000003</v>
      </c>
      <c r="L2701" s="7">
        <f>raw[[#This Row],[Unit Price]]*raw[[#This Row],[Units Sold]]</f>
        <v>1748.48</v>
      </c>
      <c r="M2701" s="7">
        <f>raw[[#This Row],[Unit Cost]]*raw[[#This Row],[Units Sold]]</f>
        <v>573.44000000000005</v>
      </c>
      <c r="N2701" s="7">
        <f>raw[[#This Row],[Total Revenue]]-raw[[#This Row],[Total Cost]]</f>
        <v>1175.04</v>
      </c>
    </row>
    <row r="2702" spans="1:14" x14ac:dyDescent="0.25">
      <c r="A2702" t="s">
        <v>30</v>
      </c>
      <c r="B2702" t="s">
        <v>171</v>
      </c>
      <c r="C2702" t="s">
        <v>46</v>
      </c>
      <c r="D2702" t="s">
        <v>16</v>
      </c>
      <c r="E2702" t="s">
        <v>39</v>
      </c>
      <c r="F2702" s="1">
        <v>42866</v>
      </c>
      <c r="G2702">
        <v>214991128</v>
      </c>
      <c r="H2702" s="1">
        <v>42884</v>
      </c>
      <c r="I2702">
        <v>16</v>
      </c>
      <c r="J2702" s="6">
        <v>152.58000000000001</v>
      </c>
      <c r="K2702" s="6">
        <v>97.44</v>
      </c>
      <c r="L2702" s="7">
        <f>raw[[#This Row],[Unit Price]]*raw[[#This Row],[Units Sold]]</f>
        <v>2441.2800000000002</v>
      </c>
      <c r="M2702" s="7">
        <f>raw[[#This Row],[Unit Cost]]*raw[[#This Row],[Units Sold]]</f>
        <v>1559.04</v>
      </c>
      <c r="N2702" s="7">
        <f>raw[[#This Row],[Total Revenue]]-raw[[#This Row],[Total Cost]]</f>
        <v>882.24000000000024</v>
      </c>
    </row>
    <row r="2703" spans="1:14" x14ac:dyDescent="0.25">
      <c r="A2703" t="s">
        <v>78</v>
      </c>
      <c r="B2703" t="s">
        <v>81</v>
      </c>
      <c r="C2703" t="s">
        <v>20</v>
      </c>
      <c r="D2703" t="s">
        <v>16</v>
      </c>
      <c r="E2703" t="s">
        <v>17</v>
      </c>
      <c r="F2703" s="1">
        <v>42235</v>
      </c>
      <c r="G2703">
        <v>122987926</v>
      </c>
      <c r="H2703" s="1">
        <v>42262</v>
      </c>
      <c r="I2703">
        <v>6</v>
      </c>
      <c r="J2703" s="6">
        <v>47.45</v>
      </c>
      <c r="K2703" s="6">
        <v>31.79</v>
      </c>
      <c r="L2703" s="7">
        <f>raw[[#This Row],[Unit Price]]*raw[[#This Row],[Units Sold]]</f>
        <v>284.70000000000005</v>
      </c>
      <c r="M2703" s="7">
        <f>raw[[#This Row],[Unit Cost]]*raw[[#This Row],[Units Sold]]</f>
        <v>190.74</v>
      </c>
      <c r="N2703" s="7">
        <f>raw[[#This Row],[Total Revenue]]-raw[[#This Row],[Total Cost]]</f>
        <v>93.960000000000036</v>
      </c>
    </row>
    <row r="2704" spans="1:14" x14ac:dyDescent="0.25">
      <c r="A2704" t="s">
        <v>18</v>
      </c>
      <c r="B2704" t="s">
        <v>166</v>
      </c>
      <c r="C2704" t="s">
        <v>38</v>
      </c>
      <c r="D2704" t="s">
        <v>16</v>
      </c>
      <c r="E2704" t="s">
        <v>21</v>
      </c>
      <c r="F2704" s="1">
        <v>42097</v>
      </c>
      <c r="G2704">
        <v>238804852</v>
      </c>
      <c r="H2704" s="1">
        <v>42133</v>
      </c>
      <c r="I2704">
        <v>11</v>
      </c>
      <c r="J2704" s="6">
        <v>205.7</v>
      </c>
      <c r="K2704" s="6">
        <v>117.11</v>
      </c>
      <c r="L2704" s="7">
        <f>raw[[#This Row],[Unit Price]]*raw[[#This Row],[Units Sold]]</f>
        <v>2262.6999999999998</v>
      </c>
      <c r="M2704" s="7">
        <f>raw[[#This Row],[Unit Cost]]*raw[[#This Row],[Units Sold]]</f>
        <v>1288.21</v>
      </c>
      <c r="N2704" s="7">
        <f>raw[[#This Row],[Total Revenue]]-raw[[#This Row],[Total Cost]]</f>
        <v>974.48999999999978</v>
      </c>
    </row>
    <row r="2705" spans="1:14" x14ac:dyDescent="0.25">
      <c r="A2705" t="s">
        <v>245</v>
      </c>
      <c r="B2705" t="s">
        <v>121</v>
      </c>
      <c r="C2705" t="s">
        <v>15</v>
      </c>
      <c r="D2705" t="s">
        <v>16</v>
      </c>
      <c r="E2705" t="s">
        <v>39</v>
      </c>
      <c r="F2705" s="1">
        <v>42080</v>
      </c>
      <c r="G2705">
        <v>474990737</v>
      </c>
      <c r="H2705" s="1">
        <v>42115</v>
      </c>
      <c r="I2705">
        <v>15</v>
      </c>
      <c r="J2705" s="6">
        <v>651.21</v>
      </c>
      <c r="K2705" s="6">
        <v>524.96</v>
      </c>
      <c r="L2705" s="7">
        <f>raw[[#This Row],[Unit Price]]*raw[[#This Row],[Units Sold]]</f>
        <v>9768.1500000000015</v>
      </c>
      <c r="M2705" s="7">
        <f>raw[[#This Row],[Unit Cost]]*raw[[#This Row],[Units Sold]]</f>
        <v>7874.4000000000005</v>
      </c>
      <c r="N2705" s="7">
        <f>raw[[#This Row],[Total Revenue]]-raw[[#This Row],[Total Cost]]</f>
        <v>1893.7500000000009</v>
      </c>
    </row>
    <row r="2706" spans="1:14" x14ac:dyDescent="0.25">
      <c r="A2706" t="s">
        <v>245</v>
      </c>
      <c r="B2706" t="s">
        <v>216</v>
      </c>
      <c r="C2706" t="s">
        <v>20</v>
      </c>
      <c r="D2706" t="s">
        <v>24</v>
      </c>
      <c r="E2706" t="s">
        <v>29</v>
      </c>
      <c r="F2706" s="1">
        <v>42203</v>
      </c>
      <c r="G2706">
        <v>364406907</v>
      </c>
      <c r="H2706" s="1">
        <v>42230</v>
      </c>
      <c r="I2706">
        <v>8</v>
      </c>
      <c r="J2706" s="6">
        <v>47.45</v>
      </c>
      <c r="K2706" s="6">
        <v>31.79</v>
      </c>
      <c r="L2706" s="7">
        <f>raw[[#This Row],[Unit Price]]*raw[[#This Row],[Units Sold]]</f>
        <v>379.6</v>
      </c>
      <c r="M2706" s="7">
        <f>raw[[#This Row],[Unit Cost]]*raw[[#This Row],[Units Sold]]</f>
        <v>254.32</v>
      </c>
      <c r="N2706" s="7">
        <f>raw[[#This Row],[Total Revenue]]-raw[[#This Row],[Total Cost]]</f>
        <v>125.28000000000003</v>
      </c>
    </row>
    <row r="2707" spans="1:14" x14ac:dyDescent="0.25">
      <c r="A2707" t="s">
        <v>247</v>
      </c>
      <c r="B2707" t="s">
        <v>155</v>
      </c>
      <c r="C2707" t="s">
        <v>50</v>
      </c>
      <c r="D2707" t="s">
        <v>16</v>
      </c>
      <c r="E2707" t="s">
        <v>21</v>
      </c>
      <c r="F2707" s="1">
        <v>41489</v>
      </c>
      <c r="G2707">
        <v>410227191</v>
      </c>
      <c r="H2707" s="1">
        <v>41491</v>
      </c>
      <c r="I2707">
        <v>7</v>
      </c>
      <c r="J2707" s="6">
        <v>81.73</v>
      </c>
      <c r="K2707" s="6">
        <v>56.67</v>
      </c>
      <c r="L2707" s="7">
        <f>raw[[#This Row],[Unit Price]]*raw[[#This Row],[Units Sold]]</f>
        <v>572.11</v>
      </c>
      <c r="M2707" s="7">
        <f>raw[[#This Row],[Unit Cost]]*raw[[#This Row],[Units Sold]]</f>
        <v>396.69</v>
      </c>
      <c r="N2707" s="7">
        <f>raw[[#This Row],[Total Revenue]]-raw[[#This Row],[Total Cost]]</f>
        <v>175.42000000000002</v>
      </c>
    </row>
    <row r="2708" spans="1:14" x14ac:dyDescent="0.25">
      <c r="A2708" t="s">
        <v>104</v>
      </c>
      <c r="B2708" t="s">
        <v>202</v>
      </c>
      <c r="C2708" t="s">
        <v>38</v>
      </c>
      <c r="D2708" t="s">
        <v>16</v>
      </c>
      <c r="E2708" t="s">
        <v>39</v>
      </c>
      <c r="F2708" s="1">
        <v>42115</v>
      </c>
      <c r="G2708">
        <v>735937917</v>
      </c>
      <c r="H2708" s="1">
        <v>42132</v>
      </c>
      <c r="I2708">
        <v>15</v>
      </c>
      <c r="J2708" s="6">
        <v>205.7</v>
      </c>
      <c r="K2708" s="6">
        <v>117.11</v>
      </c>
      <c r="L2708" s="7">
        <f>raw[[#This Row],[Unit Price]]*raw[[#This Row],[Units Sold]]</f>
        <v>3085.5</v>
      </c>
      <c r="M2708" s="7">
        <f>raw[[#This Row],[Unit Cost]]*raw[[#This Row],[Units Sold]]</f>
        <v>1756.65</v>
      </c>
      <c r="N2708" s="7">
        <f>raw[[#This Row],[Total Revenue]]-raw[[#This Row],[Total Cost]]</f>
        <v>1328.85</v>
      </c>
    </row>
    <row r="2709" spans="1:14" x14ac:dyDescent="0.25">
      <c r="A2709" t="s">
        <v>18</v>
      </c>
      <c r="B2709" t="s">
        <v>51</v>
      </c>
      <c r="C2709" t="s">
        <v>23</v>
      </c>
      <c r="D2709" t="s">
        <v>24</v>
      </c>
      <c r="E2709" t="s">
        <v>29</v>
      </c>
      <c r="F2709" s="1">
        <v>42501</v>
      </c>
      <c r="G2709">
        <v>635337913</v>
      </c>
      <c r="H2709" s="1">
        <v>42513</v>
      </c>
      <c r="I2709">
        <v>16</v>
      </c>
      <c r="J2709" s="6">
        <v>154.06</v>
      </c>
      <c r="K2709" s="6">
        <v>90.93</v>
      </c>
      <c r="L2709" s="7">
        <f>raw[[#This Row],[Unit Price]]*raw[[#This Row],[Units Sold]]</f>
        <v>2464.96</v>
      </c>
      <c r="M2709" s="7">
        <f>raw[[#This Row],[Unit Cost]]*raw[[#This Row],[Units Sold]]</f>
        <v>1454.88</v>
      </c>
      <c r="N2709" s="7">
        <f>raw[[#This Row],[Total Revenue]]-raw[[#This Row],[Total Cost]]</f>
        <v>1010.0799999999999</v>
      </c>
    </row>
    <row r="2710" spans="1:14" x14ac:dyDescent="0.25">
      <c r="A2710" t="s">
        <v>104</v>
      </c>
      <c r="B2710" t="s">
        <v>105</v>
      </c>
      <c r="C2710" t="s">
        <v>46</v>
      </c>
      <c r="D2710" t="s">
        <v>16</v>
      </c>
      <c r="E2710" t="s">
        <v>17</v>
      </c>
      <c r="F2710" s="1">
        <v>41455</v>
      </c>
      <c r="G2710">
        <v>822538506</v>
      </c>
      <c r="H2710" s="1">
        <v>41501</v>
      </c>
      <c r="I2710">
        <v>10</v>
      </c>
      <c r="J2710" s="6">
        <v>152.58000000000001</v>
      </c>
      <c r="K2710" s="6">
        <v>97.44</v>
      </c>
      <c r="L2710" s="7">
        <f>raw[[#This Row],[Unit Price]]*raw[[#This Row],[Units Sold]]</f>
        <v>1525.8000000000002</v>
      </c>
      <c r="M2710" s="7">
        <f>raw[[#This Row],[Unit Cost]]*raw[[#This Row],[Units Sold]]</f>
        <v>974.4</v>
      </c>
      <c r="N2710" s="7">
        <f>raw[[#This Row],[Total Revenue]]-raw[[#This Row],[Total Cost]]</f>
        <v>551.4000000000002</v>
      </c>
    </row>
    <row r="2711" spans="1:14" x14ac:dyDescent="0.25">
      <c r="A2711" t="s">
        <v>30</v>
      </c>
      <c r="B2711" t="s">
        <v>56</v>
      </c>
      <c r="C2711" t="s">
        <v>15</v>
      </c>
      <c r="D2711" t="s">
        <v>16</v>
      </c>
      <c r="E2711" t="s">
        <v>21</v>
      </c>
      <c r="F2711" s="1">
        <v>42320</v>
      </c>
      <c r="G2711">
        <v>281963527</v>
      </c>
      <c r="H2711" s="1">
        <v>42330</v>
      </c>
      <c r="I2711">
        <v>14</v>
      </c>
      <c r="J2711" s="6">
        <v>651.21</v>
      </c>
      <c r="K2711" s="6">
        <v>524.96</v>
      </c>
      <c r="L2711" s="7">
        <f>raw[[#This Row],[Unit Price]]*raw[[#This Row],[Units Sold]]</f>
        <v>9116.94</v>
      </c>
      <c r="M2711" s="7">
        <f>raw[[#This Row],[Unit Cost]]*raw[[#This Row],[Units Sold]]</f>
        <v>7349.4400000000005</v>
      </c>
      <c r="N2711" s="7">
        <f>raw[[#This Row],[Total Revenue]]-raw[[#This Row],[Total Cost]]</f>
        <v>1767.5</v>
      </c>
    </row>
    <row r="2712" spans="1:14" x14ac:dyDescent="0.25">
      <c r="A2712" t="s">
        <v>245</v>
      </c>
      <c r="B2712" t="s">
        <v>122</v>
      </c>
      <c r="C2712" t="s">
        <v>15</v>
      </c>
      <c r="D2712" t="s">
        <v>24</v>
      </c>
      <c r="E2712" t="s">
        <v>17</v>
      </c>
      <c r="F2712" s="1">
        <v>40535</v>
      </c>
      <c r="G2712">
        <v>318349301</v>
      </c>
      <c r="H2712" s="1">
        <v>40548</v>
      </c>
      <c r="I2712">
        <v>9</v>
      </c>
      <c r="J2712" s="6">
        <v>651.21</v>
      </c>
      <c r="K2712" s="6">
        <v>524.96</v>
      </c>
      <c r="L2712" s="7">
        <f>raw[[#This Row],[Unit Price]]*raw[[#This Row],[Units Sold]]</f>
        <v>5860.89</v>
      </c>
      <c r="M2712" s="7">
        <f>raw[[#This Row],[Unit Cost]]*raw[[#This Row],[Units Sold]]</f>
        <v>4724.6400000000003</v>
      </c>
      <c r="N2712" s="7">
        <f>raw[[#This Row],[Total Revenue]]-raw[[#This Row],[Total Cost]]</f>
        <v>1136.25</v>
      </c>
    </row>
    <row r="2713" spans="1:14" x14ac:dyDescent="0.25">
      <c r="A2713" t="s">
        <v>18</v>
      </c>
      <c r="B2713" t="s">
        <v>168</v>
      </c>
      <c r="C2713" t="s">
        <v>35</v>
      </c>
      <c r="D2713" t="s">
        <v>24</v>
      </c>
      <c r="E2713" t="s">
        <v>39</v>
      </c>
      <c r="F2713" s="1">
        <v>41605</v>
      </c>
      <c r="G2713">
        <v>506744658</v>
      </c>
      <c r="H2713" s="1">
        <v>41606</v>
      </c>
      <c r="I2713">
        <v>10</v>
      </c>
      <c r="J2713" s="6">
        <v>421.89</v>
      </c>
      <c r="K2713" s="6">
        <v>364.69</v>
      </c>
      <c r="L2713" s="7">
        <f>raw[[#This Row],[Unit Price]]*raw[[#This Row],[Units Sold]]</f>
        <v>4218.8999999999996</v>
      </c>
      <c r="M2713" s="7">
        <f>raw[[#This Row],[Unit Cost]]*raw[[#This Row],[Units Sold]]</f>
        <v>3646.9</v>
      </c>
      <c r="N2713" s="7">
        <f>raw[[#This Row],[Total Revenue]]-raw[[#This Row],[Total Cost]]</f>
        <v>571.99999999999955</v>
      </c>
    </row>
    <row r="2714" spans="1:14" x14ac:dyDescent="0.25">
      <c r="A2714" t="s">
        <v>245</v>
      </c>
      <c r="B2714" t="s">
        <v>34</v>
      </c>
      <c r="C2714" t="s">
        <v>44</v>
      </c>
      <c r="D2714" t="s">
        <v>16</v>
      </c>
      <c r="E2714" t="s">
        <v>39</v>
      </c>
      <c r="F2714" s="1">
        <v>40361</v>
      </c>
      <c r="G2714">
        <v>942510926</v>
      </c>
      <c r="H2714" s="1">
        <v>40395</v>
      </c>
      <c r="I2714">
        <v>15</v>
      </c>
      <c r="J2714" s="6">
        <v>109.28</v>
      </c>
      <c r="K2714" s="6">
        <v>35.840000000000003</v>
      </c>
      <c r="L2714" s="7">
        <f>raw[[#This Row],[Unit Price]]*raw[[#This Row],[Units Sold]]</f>
        <v>1639.2</v>
      </c>
      <c r="M2714" s="7">
        <f>raw[[#This Row],[Unit Cost]]*raw[[#This Row],[Units Sold]]</f>
        <v>537.6</v>
      </c>
      <c r="N2714" s="7">
        <f>raw[[#This Row],[Total Revenue]]-raw[[#This Row],[Total Cost]]</f>
        <v>1101.5999999999999</v>
      </c>
    </row>
    <row r="2715" spans="1:14" x14ac:dyDescent="0.25">
      <c r="A2715" t="s">
        <v>245</v>
      </c>
      <c r="B2715" t="s">
        <v>210</v>
      </c>
      <c r="C2715" t="s">
        <v>26</v>
      </c>
      <c r="D2715" t="s">
        <v>16</v>
      </c>
      <c r="E2715" t="s">
        <v>39</v>
      </c>
      <c r="F2715" s="1">
        <v>41705</v>
      </c>
      <c r="G2715">
        <v>891321933</v>
      </c>
      <c r="H2715" s="1">
        <v>41711</v>
      </c>
      <c r="I2715">
        <v>1</v>
      </c>
      <c r="J2715" s="6">
        <v>668.27</v>
      </c>
      <c r="K2715" s="6">
        <v>502.54</v>
      </c>
      <c r="L2715" s="7">
        <f>raw[[#This Row],[Unit Price]]*raw[[#This Row],[Units Sold]]</f>
        <v>668.27</v>
      </c>
      <c r="M2715" s="7">
        <f>raw[[#This Row],[Unit Cost]]*raw[[#This Row],[Units Sold]]</f>
        <v>502.54</v>
      </c>
      <c r="N2715" s="7">
        <f>raw[[#This Row],[Total Revenue]]-raw[[#This Row],[Total Cost]]</f>
        <v>165.72999999999996</v>
      </c>
    </row>
    <row r="2716" spans="1:14" x14ac:dyDescent="0.25">
      <c r="A2716" t="s">
        <v>245</v>
      </c>
      <c r="B2716" t="s">
        <v>152</v>
      </c>
      <c r="C2716" t="s">
        <v>15</v>
      </c>
      <c r="D2716" t="s">
        <v>24</v>
      </c>
      <c r="E2716" t="s">
        <v>21</v>
      </c>
      <c r="F2716" s="1">
        <v>42629</v>
      </c>
      <c r="G2716">
        <v>139164006</v>
      </c>
      <c r="H2716" s="1">
        <v>42661</v>
      </c>
      <c r="I2716">
        <v>1</v>
      </c>
      <c r="J2716" s="6">
        <v>651.21</v>
      </c>
      <c r="K2716" s="6">
        <v>524.96</v>
      </c>
      <c r="L2716" s="7">
        <f>raw[[#This Row],[Unit Price]]*raw[[#This Row],[Units Sold]]</f>
        <v>651.21</v>
      </c>
      <c r="M2716" s="7">
        <f>raw[[#This Row],[Unit Cost]]*raw[[#This Row],[Units Sold]]</f>
        <v>524.96</v>
      </c>
      <c r="N2716" s="7">
        <f>raw[[#This Row],[Total Revenue]]-raw[[#This Row],[Total Cost]]</f>
        <v>126.25</v>
      </c>
    </row>
    <row r="2717" spans="1:14" x14ac:dyDescent="0.25">
      <c r="A2717" t="s">
        <v>245</v>
      </c>
      <c r="B2717" t="s">
        <v>100</v>
      </c>
      <c r="C2717" t="s">
        <v>53</v>
      </c>
      <c r="D2717" t="s">
        <v>24</v>
      </c>
      <c r="E2717" t="s">
        <v>39</v>
      </c>
      <c r="F2717" s="1">
        <v>41898</v>
      </c>
      <c r="G2717">
        <v>342335975</v>
      </c>
      <c r="H2717" s="1">
        <v>41906</v>
      </c>
      <c r="I2717">
        <v>6</v>
      </c>
      <c r="J2717" s="6">
        <v>437.2</v>
      </c>
      <c r="K2717" s="6">
        <v>263.33</v>
      </c>
      <c r="L2717" s="7">
        <f>raw[[#This Row],[Unit Price]]*raw[[#This Row],[Units Sold]]</f>
        <v>2623.2</v>
      </c>
      <c r="M2717" s="7">
        <f>raw[[#This Row],[Unit Cost]]*raw[[#This Row],[Units Sold]]</f>
        <v>1579.98</v>
      </c>
      <c r="N2717" s="7">
        <f>raw[[#This Row],[Total Revenue]]-raw[[#This Row],[Total Cost]]</f>
        <v>1043.2199999999998</v>
      </c>
    </row>
    <row r="2718" spans="1:14" x14ac:dyDescent="0.25">
      <c r="A2718" t="s">
        <v>245</v>
      </c>
      <c r="B2718" t="s">
        <v>154</v>
      </c>
      <c r="C2718" t="s">
        <v>20</v>
      </c>
      <c r="D2718" t="s">
        <v>24</v>
      </c>
      <c r="E2718" t="s">
        <v>17</v>
      </c>
      <c r="F2718" s="1">
        <v>41429</v>
      </c>
      <c r="G2718">
        <v>977449166</v>
      </c>
      <c r="H2718" s="1">
        <v>41477</v>
      </c>
      <c r="I2718">
        <v>13</v>
      </c>
      <c r="J2718" s="6">
        <v>47.45</v>
      </c>
      <c r="K2718" s="6">
        <v>31.79</v>
      </c>
      <c r="L2718" s="7">
        <f>raw[[#This Row],[Unit Price]]*raw[[#This Row],[Units Sold]]</f>
        <v>616.85</v>
      </c>
      <c r="M2718" s="7">
        <f>raw[[#This Row],[Unit Cost]]*raw[[#This Row],[Units Sold]]</f>
        <v>413.27</v>
      </c>
      <c r="N2718" s="7">
        <f>raw[[#This Row],[Total Revenue]]-raw[[#This Row],[Total Cost]]</f>
        <v>203.58000000000004</v>
      </c>
    </row>
    <row r="2719" spans="1:14" x14ac:dyDescent="0.25">
      <c r="A2719" t="s">
        <v>245</v>
      </c>
      <c r="B2719" t="s">
        <v>186</v>
      </c>
      <c r="C2719" t="s">
        <v>26</v>
      </c>
      <c r="D2719" t="s">
        <v>16</v>
      </c>
      <c r="E2719" t="s">
        <v>17</v>
      </c>
      <c r="F2719" s="1">
        <v>42149</v>
      </c>
      <c r="G2719">
        <v>691427409</v>
      </c>
      <c r="H2719" s="1">
        <v>42150</v>
      </c>
      <c r="I2719">
        <v>13</v>
      </c>
      <c r="J2719" s="6">
        <v>668.27</v>
      </c>
      <c r="K2719" s="6">
        <v>502.54</v>
      </c>
      <c r="L2719" s="7">
        <f>raw[[#This Row],[Unit Price]]*raw[[#This Row],[Units Sold]]</f>
        <v>8687.51</v>
      </c>
      <c r="M2719" s="7">
        <f>raw[[#This Row],[Unit Cost]]*raw[[#This Row],[Units Sold]]</f>
        <v>6533.02</v>
      </c>
      <c r="N2719" s="7">
        <f>raw[[#This Row],[Total Revenue]]-raw[[#This Row],[Total Cost]]</f>
        <v>2154.4899999999998</v>
      </c>
    </row>
    <row r="2720" spans="1:14" x14ac:dyDescent="0.25">
      <c r="A2720" t="s">
        <v>245</v>
      </c>
      <c r="B2720" t="s">
        <v>167</v>
      </c>
      <c r="C2720" t="s">
        <v>67</v>
      </c>
      <c r="D2720" t="s">
        <v>24</v>
      </c>
      <c r="E2720" t="s">
        <v>29</v>
      </c>
      <c r="F2720" s="1">
        <v>42606</v>
      </c>
      <c r="G2720">
        <v>451507031</v>
      </c>
      <c r="H2720" s="1">
        <v>42638</v>
      </c>
      <c r="I2720">
        <v>16</v>
      </c>
      <c r="J2720" s="6">
        <v>9.33</v>
      </c>
      <c r="K2720" s="6">
        <v>6.92</v>
      </c>
      <c r="L2720" s="7">
        <f>raw[[#This Row],[Unit Price]]*raw[[#This Row],[Units Sold]]</f>
        <v>149.28</v>
      </c>
      <c r="M2720" s="7">
        <f>raw[[#This Row],[Unit Cost]]*raw[[#This Row],[Units Sold]]</f>
        <v>110.72</v>
      </c>
      <c r="N2720" s="7">
        <f>raw[[#This Row],[Total Revenue]]-raw[[#This Row],[Total Cost]]</f>
        <v>38.56</v>
      </c>
    </row>
    <row r="2721" spans="1:14" x14ac:dyDescent="0.25">
      <c r="A2721" t="s">
        <v>18</v>
      </c>
      <c r="B2721" t="s">
        <v>184</v>
      </c>
      <c r="C2721" t="s">
        <v>26</v>
      </c>
      <c r="D2721" t="s">
        <v>16</v>
      </c>
      <c r="E2721" t="s">
        <v>29</v>
      </c>
      <c r="F2721" s="1">
        <v>40354</v>
      </c>
      <c r="G2721">
        <v>395236861</v>
      </c>
      <c r="H2721" s="1">
        <v>40396</v>
      </c>
      <c r="I2721">
        <v>14</v>
      </c>
      <c r="J2721" s="6">
        <v>668.27</v>
      </c>
      <c r="K2721" s="6">
        <v>502.54</v>
      </c>
      <c r="L2721" s="7">
        <f>raw[[#This Row],[Unit Price]]*raw[[#This Row],[Units Sold]]</f>
        <v>9355.7799999999988</v>
      </c>
      <c r="M2721" s="7">
        <f>raw[[#This Row],[Unit Cost]]*raw[[#This Row],[Units Sold]]</f>
        <v>7035.56</v>
      </c>
      <c r="N2721" s="7">
        <f>raw[[#This Row],[Total Revenue]]-raw[[#This Row],[Total Cost]]</f>
        <v>2320.2199999999984</v>
      </c>
    </row>
    <row r="2722" spans="1:14" x14ac:dyDescent="0.25">
      <c r="A2722" t="s">
        <v>30</v>
      </c>
      <c r="B2722" t="s">
        <v>73</v>
      </c>
      <c r="C2722" t="s">
        <v>15</v>
      </c>
      <c r="D2722" t="s">
        <v>16</v>
      </c>
      <c r="E2722" t="s">
        <v>39</v>
      </c>
      <c r="F2722" s="1">
        <v>41634</v>
      </c>
      <c r="G2722">
        <v>280478227</v>
      </c>
      <c r="H2722" s="1">
        <v>41682</v>
      </c>
      <c r="I2722">
        <v>14</v>
      </c>
      <c r="J2722" s="6">
        <v>651.21</v>
      </c>
      <c r="K2722" s="6">
        <v>524.96</v>
      </c>
      <c r="L2722" s="7">
        <f>raw[[#This Row],[Unit Price]]*raw[[#This Row],[Units Sold]]</f>
        <v>9116.94</v>
      </c>
      <c r="M2722" s="7">
        <f>raw[[#This Row],[Unit Cost]]*raw[[#This Row],[Units Sold]]</f>
        <v>7349.4400000000005</v>
      </c>
      <c r="N2722" s="7">
        <f>raw[[#This Row],[Total Revenue]]-raw[[#This Row],[Total Cost]]</f>
        <v>1767.5</v>
      </c>
    </row>
    <row r="2723" spans="1:14" x14ac:dyDescent="0.25">
      <c r="A2723" t="s">
        <v>18</v>
      </c>
      <c r="B2723" t="s">
        <v>99</v>
      </c>
      <c r="C2723" t="s">
        <v>35</v>
      </c>
      <c r="D2723" t="s">
        <v>16</v>
      </c>
      <c r="E2723" t="s">
        <v>39</v>
      </c>
      <c r="F2723" s="1">
        <v>40628</v>
      </c>
      <c r="G2723">
        <v>835404956</v>
      </c>
      <c r="H2723" s="1">
        <v>40628</v>
      </c>
      <c r="I2723">
        <v>6</v>
      </c>
      <c r="J2723" s="6">
        <v>421.89</v>
      </c>
      <c r="K2723" s="6">
        <v>364.69</v>
      </c>
      <c r="L2723" s="7">
        <f>raw[[#This Row],[Unit Price]]*raw[[#This Row],[Units Sold]]</f>
        <v>2531.34</v>
      </c>
      <c r="M2723" s="7">
        <f>raw[[#This Row],[Unit Cost]]*raw[[#This Row],[Units Sold]]</f>
        <v>2188.14</v>
      </c>
      <c r="N2723" s="7">
        <f>raw[[#This Row],[Total Revenue]]-raw[[#This Row],[Total Cost]]</f>
        <v>343.20000000000027</v>
      </c>
    </row>
    <row r="2724" spans="1:14" x14ac:dyDescent="0.25">
      <c r="A2724" t="s">
        <v>30</v>
      </c>
      <c r="B2724" t="s">
        <v>145</v>
      </c>
      <c r="C2724" t="s">
        <v>53</v>
      </c>
      <c r="D2724" t="s">
        <v>24</v>
      </c>
      <c r="E2724" t="s">
        <v>17</v>
      </c>
      <c r="F2724" s="1">
        <v>40207</v>
      </c>
      <c r="G2724">
        <v>608503377</v>
      </c>
      <c r="H2724" s="1">
        <v>40227</v>
      </c>
      <c r="I2724">
        <v>14</v>
      </c>
      <c r="J2724" s="6">
        <v>437.2</v>
      </c>
      <c r="K2724" s="6">
        <v>263.33</v>
      </c>
      <c r="L2724" s="7">
        <f>raw[[#This Row],[Unit Price]]*raw[[#This Row],[Units Sold]]</f>
        <v>6120.8</v>
      </c>
      <c r="M2724" s="7">
        <f>raw[[#This Row],[Unit Cost]]*raw[[#This Row],[Units Sold]]</f>
        <v>3686.62</v>
      </c>
      <c r="N2724" s="7">
        <f>raw[[#This Row],[Total Revenue]]-raw[[#This Row],[Total Cost]]</f>
        <v>2434.1800000000003</v>
      </c>
    </row>
    <row r="2725" spans="1:14" x14ac:dyDescent="0.25">
      <c r="A2725" t="s">
        <v>18</v>
      </c>
      <c r="B2725" t="s">
        <v>157</v>
      </c>
      <c r="C2725" t="s">
        <v>38</v>
      </c>
      <c r="D2725" t="s">
        <v>16</v>
      </c>
      <c r="E2725" t="s">
        <v>39</v>
      </c>
      <c r="F2725" s="1">
        <v>42247</v>
      </c>
      <c r="G2725">
        <v>918572318</v>
      </c>
      <c r="H2725" s="1">
        <v>42256</v>
      </c>
      <c r="I2725">
        <v>8</v>
      </c>
      <c r="J2725" s="6">
        <v>205.7</v>
      </c>
      <c r="K2725" s="6">
        <v>117.11</v>
      </c>
      <c r="L2725" s="7">
        <f>raw[[#This Row],[Unit Price]]*raw[[#This Row],[Units Sold]]</f>
        <v>1645.6</v>
      </c>
      <c r="M2725" s="7">
        <f>raw[[#This Row],[Unit Cost]]*raw[[#This Row],[Units Sold]]</f>
        <v>936.88</v>
      </c>
      <c r="N2725" s="7">
        <f>raw[[#This Row],[Total Revenue]]-raw[[#This Row],[Total Cost]]</f>
        <v>708.71999999999991</v>
      </c>
    </row>
    <row r="2726" spans="1:14" x14ac:dyDescent="0.25">
      <c r="A2726" t="s">
        <v>245</v>
      </c>
      <c r="B2726" t="s">
        <v>116</v>
      </c>
      <c r="C2726" t="s">
        <v>26</v>
      </c>
      <c r="D2726" t="s">
        <v>24</v>
      </c>
      <c r="E2726" t="s">
        <v>21</v>
      </c>
      <c r="F2726" s="1">
        <v>40715</v>
      </c>
      <c r="G2726">
        <v>904723107</v>
      </c>
      <c r="H2726" s="1">
        <v>40754</v>
      </c>
      <c r="I2726">
        <v>11</v>
      </c>
      <c r="J2726" s="6">
        <v>668.27</v>
      </c>
      <c r="K2726" s="6">
        <v>502.54</v>
      </c>
      <c r="L2726" s="7">
        <f>raw[[#This Row],[Unit Price]]*raw[[#This Row],[Units Sold]]</f>
        <v>7350.9699999999993</v>
      </c>
      <c r="M2726" s="7">
        <f>raw[[#This Row],[Unit Cost]]*raw[[#This Row],[Units Sold]]</f>
        <v>5527.9400000000005</v>
      </c>
      <c r="N2726" s="7">
        <f>raw[[#This Row],[Total Revenue]]-raw[[#This Row],[Total Cost]]</f>
        <v>1823.0299999999988</v>
      </c>
    </row>
    <row r="2727" spans="1:14" x14ac:dyDescent="0.25">
      <c r="A2727" t="s">
        <v>247</v>
      </c>
      <c r="B2727" t="s">
        <v>217</v>
      </c>
      <c r="C2727" t="s">
        <v>23</v>
      </c>
      <c r="D2727" t="s">
        <v>24</v>
      </c>
      <c r="E2727" t="s">
        <v>21</v>
      </c>
      <c r="F2727" s="1">
        <v>42413</v>
      </c>
      <c r="G2727">
        <v>676379573</v>
      </c>
      <c r="H2727" s="1">
        <v>42426</v>
      </c>
      <c r="I2727">
        <v>8</v>
      </c>
      <c r="J2727" s="6">
        <v>154.06</v>
      </c>
      <c r="K2727" s="6">
        <v>90.93</v>
      </c>
      <c r="L2727" s="7">
        <f>raw[[#This Row],[Unit Price]]*raw[[#This Row],[Units Sold]]</f>
        <v>1232.48</v>
      </c>
      <c r="M2727" s="7">
        <f>raw[[#This Row],[Unit Cost]]*raw[[#This Row],[Units Sold]]</f>
        <v>727.44</v>
      </c>
      <c r="N2727" s="7">
        <f>raw[[#This Row],[Total Revenue]]-raw[[#This Row],[Total Cost]]</f>
        <v>505.03999999999996</v>
      </c>
    </row>
    <row r="2728" spans="1:14" x14ac:dyDescent="0.25">
      <c r="A2728" t="s">
        <v>18</v>
      </c>
      <c r="B2728" t="s">
        <v>91</v>
      </c>
      <c r="C2728" t="s">
        <v>67</v>
      </c>
      <c r="D2728" t="s">
        <v>24</v>
      </c>
      <c r="E2728" t="s">
        <v>21</v>
      </c>
      <c r="F2728" s="1">
        <v>40704</v>
      </c>
      <c r="G2728">
        <v>863278043</v>
      </c>
      <c r="H2728" s="1">
        <v>40708</v>
      </c>
      <c r="I2728">
        <v>3</v>
      </c>
      <c r="J2728" s="6">
        <v>9.33</v>
      </c>
      <c r="K2728" s="6">
        <v>6.92</v>
      </c>
      <c r="L2728" s="7">
        <f>raw[[#This Row],[Unit Price]]*raw[[#This Row],[Units Sold]]</f>
        <v>27.990000000000002</v>
      </c>
      <c r="M2728" s="7">
        <f>raw[[#This Row],[Unit Cost]]*raw[[#This Row],[Units Sold]]</f>
        <v>20.759999999999998</v>
      </c>
      <c r="N2728" s="7">
        <f>raw[[#This Row],[Total Revenue]]-raw[[#This Row],[Total Cost]]</f>
        <v>7.230000000000004</v>
      </c>
    </row>
    <row r="2729" spans="1:14" x14ac:dyDescent="0.25">
      <c r="A2729" t="s">
        <v>30</v>
      </c>
      <c r="B2729" t="s">
        <v>219</v>
      </c>
      <c r="C2729" t="s">
        <v>44</v>
      </c>
      <c r="D2729" t="s">
        <v>16</v>
      </c>
      <c r="E2729" t="s">
        <v>29</v>
      </c>
      <c r="F2729" s="1">
        <v>41786</v>
      </c>
      <c r="G2729">
        <v>365467345</v>
      </c>
      <c r="H2729" s="1">
        <v>41805</v>
      </c>
      <c r="I2729">
        <v>15</v>
      </c>
      <c r="J2729" s="6">
        <v>109.28</v>
      </c>
      <c r="K2729" s="6">
        <v>35.840000000000003</v>
      </c>
      <c r="L2729" s="7">
        <f>raw[[#This Row],[Unit Price]]*raw[[#This Row],[Units Sold]]</f>
        <v>1639.2</v>
      </c>
      <c r="M2729" s="7">
        <f>raw[[#This Row],[Unit Cost]]*raw[[#This Row],[Units Sold]]</f>
        <v>537.6</v>
      </c>
      <c r="N2729" s="7">
        <f>raw[[#This Row],[Total Revenue]]-raw[[#This Row],[Total Cost]]</f>
        <v>1101.5999999999999</v>
      </c>
    </row>
    <row r="2730" spans="1:14" x14ac:dyDescent="0.25">
      <c r="A2730" t="s">
        <v>245</v>
      </c>
      <c r="B2730" t="s">
        <v>52</v>
      </c>
      <c r="C2730" t="s">
        <v>46</v>
      </c>
      <c r="D2730" t="s">
        <v>16</v>
      </c>
      <c r="E2730" t="s">
        <v>21</v>
      </c>
      <c r="F2730" s="1">
        <v>41180</v>
      </c>
      <c r="G2730">
        <v>403308808</v>
      </c>
      <c r="H2730" s="1">
        <v>41210</v>
      </c>
      <c r="I2730">
        <v>11</v>
      </c>
      <c r="J2730" s="6">
        <v>152.58000000000001</v>
      </c>
      <c r="K2730" s="6">
        <v>97.44</v>
      </c>
      <c r="L2730" s="7">
        <f>raw[[#This Row],[Unit Price]]*raw[[#This Row],[Units Sold]]</f>
        <v>1678.38</v>
      </c>
      <c r="M2730" s="7">
        <f>raw[[#This Row],[Unit Cost]]*raw[[#This Row],[Units Sold]]</f>
        <v>1071.8399999999999</v>
      </c>
      <c r="N2730" s="7">
        <f>raw[[#This Row],[Total Revenue]]-raw[[#This Row],[Total Cost]]</f>
        <v>606.54000000000019</v>
      </c>
    </row>
    <row r="2731" spans="1:14" x14ac:dyDescent="0.25">
      <c r="A2731" t="s">
        <v>18</v>
      </c>
      <c r="B2731" t="s">
        <v>65</v>
      </c>
      <c r="C2731" t="s">
        <v>50</v>
      </c>
      <c r="D2731" t="s">
        <v>24</v>
      </c>
      <c r="E2731" t="s">
        <v>29</v>
      </c>
      <c r="F2731" s="1">
        <v>41714</v>
      </c>
      <c r="G2731">
        <v>467476260</v>
      </c>
      <c r="H2731" s="1">
        <v>41761</v>
      </c>
      <c r="I2731">
        <v>9</v>
      </c>
      <c r="J2731" s="6">
        <v>81.73</v>
      </c>
      <c r="K2731" s="6">
        <v>56.67</v>
      </c>
      <c r="L2731" s="7">
        <f>raw[[#This Row],[Unit Price]]*raw[[#This Row],[Units Sold]]</f>
        <v>735.57</v>
      </c>
      <c r="M2731" s="7">
        <f>raw[[#This Row],[Unit Cost]]*raw[[#This Row],[Units Sold]]</f>
        <v>510.03000000000003</v>
      </c>
      <c r="N2731" s="7">
        <f>raw[[#This Row],[Total Revenue]]-raw[[#This Row],[Total Cost]]</f>
        <v>225.54000000000002</v>
      </c>
    </row>
    <row r="2732" spans="1:14" x14ac:dyDescent="0.25">
      <c r="A2732" t="s">
        <v>245</v>
      </c>
      <c r="B2732" t="s">
        <v>151</v>
      </c>
      <c r="C2732" t="s">
        <v>20</v>
      </c>
      <c r="D2732" t="s">
        <v>24</v>
      </c>
      <c r="E2732" t="s">
        <v>39</v>
      </c>
      <c r="F2732" s="1">
        <v>41072</v>
      </c>
      <c r="G2732">
        <v>568956029</v>
      </c>
      <c r="H2732" s="1">
        <v>41115</v>
      </c>
      <c r="I2732">
        <v>9</v>
      </c>
      <c r="J2732" s="6">
        <v>47.45</v>
      </c>
      <c r="K2732" s="6">
        <v>31.79</v>
      </c>
      <c r="L2732" s="7">
        <f>raw[[#This Row],[Unit Price]]*raw[[#This Row],[Units Sold]]</f>
        <v>427.05</v>
      </c>
      <c r="M2732" s="7">
        <f>raw[[#This Row],[Unit Cost]]*raw[[#This Row],[Units Sold]]</f>
        <v>286.11</v>
      </c>
      <c r="N2732" s="7">
        <f>raw[[#This Row],[Total Revenue]]-raw[[#This Row],[Total Cost]]</f>
        <v>140.94</v>
      </c>
    </row>
    <row r="2733" spans="1:14" x14ac:dyDescent="0.25">
      <c r="A2733" t="s">
        <v>30</v>
      </c>
      <c r="B2733" t="s">
        <v>120</v>
      </c>
      <c r="C2733" t="s">
        <v>46</v>
      </c>
      <c r="D2733" t="s">
        <v>24</v>
      </c>
      <c r="E2733" t="s">
        <v>21</v>
      </c>
      <c r="F2733" s="1">
        <v>41476</v>
      </c>
      <c r="G2733">
        <v>789046943</v>
      </c>
      <c r="H2733" s="1">
        <v>41504</v>
      </c>
      <c r="I2733">
        <v>9</v>
      </c>
      <c r="J2733" s="6">
        <v>152.58000000000001</v>
      </c>
      <c r="K2733" s="6">
        <v>97.44</v>
      </c>
      <c r="L2733" s="7">
        <f>raw[[#This Row],[Unit Price]]*raw[[#This Row],[Units Sold]]</f>
        <v>1373.22</v>
      </c>
      <c r="M2733" s="7">
        <f>raw[[#This Row],[Unit Cost]]*raw[[#This Row],[Units Sold]]</f>
        <v>876.96</v>
      </c>
      <c r="N2733" s="7">
        <f>raw[[#This Row],[Total Revenue]]-raw[[#This Row],[Total Cost]]</f>
        <v>496.26</v>
      </c>
    </row>
    <row r="2734" spans="1:14" x14ac:dyDescent="0.25">
      <c r="A2734" t="s">
        <v>247</v>
      </c>
      <c r="B2734" t="s">
        <v>215</v>
      </c>
      <c r="C2734" t="s">
        <v>33</v>
      </c>
      <c r="D2734" t="s">
        <v>24</v>
      </c>
      <c r="E2734" t="s">
        <v>39</v>
      </c>
      <c r="F2734" s="1">
        <v>42769</v>
      </c>
      <c r="G2734">
        <v>829360330</v>
      </c>
      <c r="H2734" s="1">
        <v>42798</v>
      </c>
      <c r="I2734">
        <v>8</v>
      </c>
      <c r="J2734" s="6">
        <v>255.28</v>
      </c>
      <c r="K2734" s="6">
        <v>159.41999999999999</v>
      </c>
      <c r="L2734" s="7">
        <f>raw[[#This Row],[Unit Price]]*raw[[#This Row],[Units Sold]]</f>
        <v>2042.24</v>
      </c>
      <c r="M2734" s="7">
        <f>raw[[#This Row],[Unit Cost]]*raw[[#This Row],[Units Sold]]</f>
        <v>1275.3599999999999</v>
      </c>
      <c r="N2734" s="7">
        <f>raw[[#This Row],[Total Revenue]]-raw[[#This Row],[Total Cost]]</f>
        <v>766.88000000000011</v>
      </c>
    </row>
    <row r="2735" spans="1:14" x14ac:dyDescent="0.25">
      <c r="A2735" t="s">
        <v>245</v>
      </c>
      <c r="B2735" t="s">
        <v>210</v>
      </c>
      <c r="C2735" t="s">
        <v>23</v>
      </c>
      <c r="D2735" t="s">
        <v>16</v>
      </c>
      <c r="E2735" t="s">
        <v>21</v>
      </c>
      <c r="F2735" s="1">
        <v>41038</v>
      </c>
      <c r="G2735">
        <v>461820018</v>
      </c>
      <c r="H2735" s="1">
        <v>41046</v>
      </c>
      <c r="I2735">
        <v>3</v>
      </c>
      <c r="J2735" s="6">
        <v>154.06</v>
      </c>
      <c r="K2735" s="6">
        <v>90.93</v>
      </c>
      <c r="L2735" s="7">
        <f>raw[[#This Row],[Unit Price]]*raw[[#This Row],[Units Sold]]</f>
        <v>462.18</v>
      </c>
      <c r="M2735" s="7">
        <f>raw[[#This Row],[Unit Cost]]*raw[[#This Row],[Units Sold]]</f>
        <v>272.79000000000002</v>
      </c>
      <c r="N2735" s="7">
        <f>raw[[#This Row],[Total Revenue]]-raw[[#This Row],[Total Cost]]</f>
        <v>189.39</v>
      </c>
    </row>
    <row r="2736" spans="1:14" x14ac:dyDescent="0.25">
      <c r="A2736" t="s">
        <v>78</v>
      </c>
      <c r="B2736" t="s">
        <v>134</v>
      </c>
      <c r="C2736" t="s">
        <v>67</v>
      </c>
      <c r="D2736" t="s">
        <v>16</v>
      </c>
      <c r="E2736" t="s">
        <v>29</v>
      </c>
      <c r="F2736" s="1">
        <v>41052</v>
      </c>
      <c r="G2736">
        <v>878662335</v>
      </c>
      <c r="H2736" s="1">
        <v>41095</v>
      </c>
      <c r="I2736">
        <v>8</v>
      </c>
      <c r="J2736" s="6">
        <v>9.33</v>
      </c>
      <c r="K2736" s="6">
        <v>6.92</v>
      </c>
      <c r="L2736" s="7">
        <f>raw[[#This Row],[Unit Price]]*raw[[#This Row],[Units Sold]]</f>
        <v>74.64</v>
      </c>
      <c r="M2736" s="7">
        <f>raw[[#This Row],[Unit Cost]]*raw[[#This Row],[Units Sold]]</f>
        <v>55.36</v>
      </c>
      <c r="N2736" s="7">
        <f>raw[[#This Row],[Total Revenue]]-raw[[#This Row],[Total Cost]]</f>
        <v>19.28</v>
      </c>
    </row>
    <row r="2737" spans="1:14" x14ac:dyDescent="0.25">
      <c r="A2737" t="s">
        <v>246</v>
      </c>
      <c r="B2737" t="s">
        <v>64</v>
      </c>
      <c r="C2737" t="s">
        <v>50</v>
      </c>
      <c r="D2737" t="s">
        <v>16</v>
      </c>
      <c r="E2737" t="s">
        <v>39</v>
      </c>
      <c r="F2737" s="1">
        <v>41059</v>
      </c>
      <c r="G2737">
        <v>642436110</v>
      </c>
      <c r="H2737" s="1">
        <v>41104</v>
      </c>
      <c r="I2737">
        <v>17</v>
      </c>
      <c r="J2737" s="6">
        <v>81.73</v>
      </c>
      <c r="K2737" s="6">
        <v>56.67</v>
      </c>
      <c r="L2737" s="7">
        <f>raw[[#This Row],[Unit Price]]*raw[[#This Row],[Units Sold]]</f>
        <v>1389.41</v>
      </c>
      <c r="M2737" s="7">
        <f>raw[[#This Row],[Unit Cost]]*raw[[#This Row],[Units Sold]]</f>
        <v>963.39</v>
      </c>
      <c r="N2737" s="7">
        <f>raw[[#This Row],[Total Revenue]]-raw[[#This Row],[Total Cost]]</f>
        <v>426.0200000000001</v>
      </c>
    </row>
    <row r="2738" spans="1:14" x14ac:dyDescent="0.25">
      <c r="A2738" t="s">
        <v>18</v>
      </c>
      <c r="B2738" t="s">
        <v>143</v>
      </c>
      <c r="C2738" t="s">
        <v>50</v>
      </c>
      <c r="D2738" t="s">
        <v>16</v>
      </c>
      <c r="E2738" t="s">
        <v>17</v>
      </c>
      <c r="F2738" s="1">
        <v>42458</v>
      </c>
      <c r="G2738">
        <v>636002671</v>
      </c>
      <c r="H2738" s="1">
        <v>42503</v>
      </c>
      <c r="I2738">
        <v>10</v>
      </c>
      <c r="J2738" s="6">
        <v>81.73</v>
      </c>
      <c r="K2738" s="6">
        <v>56.67</v>
      </c>
      <c r="L2738" s="7">
        <f>raw[[#This Row],[Unit Price]]*raw[[#This Row],[Units Sold]]</f>
        <v>817.30000000000007</v>
      </c>
      <c r="M2738" s="7">
        <f>raw[[#This Row],[Unit Cost]]*raw[[#This Row],[Units Sold]]</f>
        <v>566.70000000000005</v>
      </c>
      <c r="N2738" s="7">
        <f>raw[[#This Row],[Total Revenue]]-raw[[#This Row],[Total Cost]]</f>
        <v>250.60000000000002</v>
      </c>
    </row>
    <row r="2739" spans="1:14" x14ac:dyDescent="0.25">
      <c r="A2739" t="s">
        <v>18</v>
      </c>
      <c r="B2739" t="s">
        <v>108</v>
      </c>
      <c r="C2739" t="s">
        <v>46</v>
      </c>
      <c r="D2739" t="s">
        <v>24</v>
      </c>
      <c r="E2739" t="s">
        <v>17</v>
      </c>
      <c r="F2739" s="1">
        <v>42890</v>
      </c>
      <c r="G2739">
        <v>912535846</v>
      </c>
      <c r="H2739" s="1">
        <v>42897</v>
      </c>
      <c r="I2739">
        <v>14</v>
      </c>
      <c r="J2739" s="6">
        <v>152.58000000000001</v>
      </c>
      <c r="K2739" s="6">
        <v>97.44</v>
      </c>
      <c r="L2739" s="7">
        <f>raw[[#This Row],[Unit Price]]*raw[[#This Row],[Units Sold]]</f>
        <v>2136.1200000000003</v>
      </c>
      <c r="M2739" s="7">
        <f>raw[[#This Row],[Unit Cost]]*raw[[#This Row],[Units Sold]]</f>
        <v>1364.1599999999999</v>
      </c>
      <c r="N2739" s="7">
        <f>raw[[#This Row],[Total Revenue]]-raw[[#This Row],[Total Cost]]</f>
        <v>771.96000000000049</v>
      </c>
    </row>
    <row r="2740" spans="1:14" x14ac:dyDescent="0.25">
      <c r="A2740" t="s">
        <v>247</v>
      </c>
      <c r="B2740" t="s">
        <v>158</v>
      </c>
      <c r="C2740" t="s">
        <v>35</v>
      </c>
      <c r="D2740" t="s">
        <v>16</v>
      </c>
      <c r="E2740" t="s">
        <v>21</v>
      </c>
      <c r="F2740" s="1">
        <v>40385</v>
      </c>
      <c r="G2740">
        <v>245521962</v>
      </c>
      <c r="H2740" s="1">
        <v>40397</v>
      </c>
      <c r="I2740">
        <v>7</v>
      </c>
      <c r="J2740" s="6">
        <v>421.89</v>
      </c>
      <c r="K2740" s="6">
        <v>364.69</v>
      </c>
      <c r="L2740" s="7">
        <f>raw[[#This Row],[Unit Price]]*raw[[#This Row],[Units Sold]]</f>
        <v>2953.23</v>
      </c>
      <c r="M2740" s="7">
        <f>raw[[#This Row],[Unit Cost]]*raw[[#This Row],[Units Sold]]</f>
        <v>2552.83</v>
      </c>
      <c r="N2740" s="7">
        <f>raw[[#This Row],[Total Revenue]]-raw[[#This Row],[Total Cost]]</f>
        <v>400.40000000000009</v>
      </c>
    </row>
    <row r="2741" spans="1:14" x14ac:dyDescent="0.25">
      <c r="A2741" t="s">
        <v>18</v>
      </c>
      <c r="B2741" t="s">
        <v>173</v>
      </c>
      <c r="C2741" t="s">
        <v>38</v>
      </c>
      <c r="D2741" t="s">
        <v>24</v>
      </c>
      <c r="E2741" t="s">
        <v>17</v>
      </c>
      <c r="F2741" s="1">
        <v>40275</v>
      </c>
      <c r="G2741">
        <v>178759849</v>
      </c>
      <c r="H2741" s="1">
        <v>40302</v>
      </c>
      <c r="I2741">
        <v>13</v>
      </c>
      <c r="J2741" s="6">
        <v>205.7</v>
      </c>
      <c r="K2741" s="6">
        <v>117.11</v>
      </c>
      <c r="L2741" s="7">
        <f>raw[[#This Row],[Unit Price]]*raw[[#This Row],[Units Sold]]</f>
        <v>2674.1</v>
      </c>
      <c r="M2741" s="7">
        <f>raw[[#This Row],[Unit Cost]]*raw[[#This Row],[Units Sold]]</f>
        <v>1522.43</v>
      </c>
      <c r="N2741" s="7">
        <f>raw[[#This Row],[Total Revenue]]-raw[[#This Row],[Total Cost]]</f>
        <v>1151.6699999999998</v>
      </c>
    </row>
    <row r="2742" spans="1:14" x14ac:dyDescent="0.25">
      <c r="A2742" t="s">
        <v>78</v>
      </c>
      <c r="B2742" t="s">
        <v>78</v>
      </c>
      <c r="C2742" t="s">
        <v>50</v>
      </c>
      <c r="D2742" t="s">
        <v>24</v>
      </c>
      <c r="E2742" t="s">
        <v>39</v>
      </c>
      <c r="F2742" s="1">
        <v>42752</v>
      </c>
      <c r="G2742">
        <v>976360833</v>
      </c>
      <c r="H2742" s="1">
        <v>42785</v>
      </c>
      <c r="I2742">
        <v>10</v>
      </c>
      <c r="J2742" s="6">
        <v>81.73</v>
      </c>
      <c r="K2742" s="6">
        <v>56.67</v>
      </c>
      <c r="L2742" s="7">
        <f>raw[[#This Row],[Unit Price]]*raw[[#This Row],[Units Sold]]</f>
        <v>817.30000000000007</v>
      </c>
      <c r="M2742" s="7">
        <f>raw[[#This Row],[Unit Cost]]*raw[[#This Row],[Units Sold]]</f>
        <v>566.70000000000005</v>
      </c>
      <c r="N2742" s="7">
        <f>raw[[#This Row],[Total Revenue]]-raw[[#This Row],[Total Cost]]</f>
        <v>250.60000000000002</v>
      </c>
    </row>
    <row r="2743" spans="1:14" x14ac:dyDescent="0.25">
      <c r="A2743" t="s">
        <v>246</v>
      </c>
      <c r="B2743" t="s">
        <v>189</v>
      </c>
      <c r="C2743" t="s">
        <v>67</v>
      </c>
      <c r="D2743" t="s">
        <v>16</v>
      </c>
      <c r="E2743" t="s">
        <v>29</v>
      </c>
      <c r="F2743" s="1">
        <v>41480</v>
      </c>
      <c r="G2743">
        <v>272748744</v>
      </c>
      <c r="H2743" s="1">
        <v>41530</v>
      </c>
      <c r="I2743">
        <v>2</v>
      </c>
      <c r="J2743" s="6">
        <v>9.33</v>
      </c>
      <c r="K2743" s="6">
        <v>6.92</v>
      </c>
      <c r="L2743" s="7">
        <f>raw[[#This Row],[Unit Price]]*raw[[#This Row],[Units Sold]]</f>
        <v>18.66</v>
      </c>
      <c r="M2743" s="7">
        <f>raw[[#This Row],[Unit Cost]]*raw[[#This Row],[Units Sold]]</f>
        <v>13.84</v>
      </c>
      <c r="N2743" s="7">
        <f>raw[[#This Row],[Total Revenue]]-raw[[#This Row],[Total Cost]]</f>
        <v>4.82</v>
      </c>
    </row>
    <row r="2744" spans="1:14" x14ac:dyDescent="0.25">
      <c r="A2744" t="s">
        <v>245</v>
      </c>
      <c r="B2744" t="s">
        <v>97</v>
      </c>
      <c r="C2744" t="s">
        <v>20</v>
      </c>
      <c r="D2744" t="s">
        <v>16</v>
      </c>
      <c r="E2744" t="s">
        <v>21</v>
      </c>
      <c r="F2744" s="1">
        <v>41576</v>
      </c>
      <c r="G2744">
        <v>722659909</v>
      </c>
      <c r="H2744" s="1">
        <v>41585</v>
      </c>
      <c r="I2744">
        <v>17</v>
      </c>
      <c r="J2744" s="6">
        <v>47.45</v>
      </c>
      <c r="K2744" s="6">
        <v>31.79</v>
      </c>
      <c r="L2744" s="7">
        <f>raw[[#This Row],[Unit Price]]*raw[[#This Row],[Units Sold]]</f>
        <v>806.65000000000009</v>
      </c>
      <c r="M2744" s="7">
        <f>raw[[#This Row],[Unit Cost]]*raw[[#This Row],[Units Sold]]</f>
        <v>540.42999999999995</v>
      </c>
      <c r="N2744" s="7">
        <f>raw[[#This Row],[Total Revenue]]-raw[[#This Row],[Total Cost]]</f>
        <v>266.22000000000014</v>
      </c>
    </row>
    <row r="2745" spans="1:14" x14ac:dyDescent="0.25">
      <c r="A2745" t="s">
        <v>18</v>
      </c>
      <c r="B2745" t="s">
        <v>92</v>
      </c>
      <c r="C2745" t="s">
        <v>44</v>
      </c>
      <c r="D2745" t="s">
        <v>16</v>
      </c>
      <c r="E2745" t="s">
        <v>17</v>
      </c>
      <c r="F2745" s="1">
        <v>41631</v>
      </c>
      <c r="G2745">
        <v>551143157</v>
      </c>
      <c r="H2745" s="1">
        <v>41663</v>
      </c>
      <c r="I2745">
        <v>7</v>
      </c>
      <c r="J2745" s="6">
        <v>109.28</v>
      </c>
      <c r="K2745" s="6">
        <v>35.840000000000003</v>
      </c>
      <c r="L2745" s="7">
        <f>raw[[#This Row],[Unit Price]]*raw[[#This Row],[Units Sold]]</f>
        <v>764.96</v>
      </c>
      <c r="M2745" s="7">
        <f>raw[[#This Row],[Unit Cost]]*raw[[#This Row],[Units Sold]]</f>
        <v>250.88000000000002</v>
      </c>
      <c r="N2745" s="7">
        <f>raw[[#This Row],[Total Revenue]]-raw[[#This Row],[Total Cost]]</f>
        <v>514.08000000000004</v>
      </c>
    </row>
    <row r="2746" spans="1:14" x14ac:dyDescent="0.25">
      <c r="A2746" t="s">
        <v>30</v>
      </c>
      <c r="B2746" t="s">
        <v>162</v>
      </c>
      <c r="C2746" t="s">
        <v>15</v>
      </c>
      <c r="D2746" t="s">
        <v>16</v>
      </c>
      <c r="E2746" t="s">
        <v>29</v>
      </c>
      <c r="F2746" s="1">
        <v>40627</v>
      </c>
      <c r="G2746">
        <v>303559815</v>
      </c>
      <c r="H2746" s="1">
        <v>40630</v>
      </c>
      <c r="I2746">
        <v>15</v>
      </c>
      <c r="J2746" s="6">
        <v>651.21</v>
      </c>
      <c r="K2746" s="6">
        <v>524.96</v>
      </c>
      <c r="L2746" s="7">
        <f>raw[[#This Row],[Unit Price]]*raw[[#This Row],[Units Sold]]</f>
        <v>9768.1500000000015</v>
      </c>
      <c r="M2746" s="7">
        <f>raw[[#This Row],[Unit Cost]]*raw[[#This Row],[Units Sold]]</f>
        <v>7874.4000000000005</v>
      </c>
      <c r="N2746" s="7">
        <f>raw[[#This Row],[Total Revenue]]-raw[[#This Row],[Total Cost]]</f>
        <v>1893.7500000000009</v>
      </c>
    </row>
    <row r="2747" spans="1:14" x14ac:dyDescent="0.25">
      <c r="A2747" t="s">
        <v>30</v>
      </c>
      <c r="B2747" t="s">
        <v>212</v>
      </c>
      <c r="C2747" t="s">
        <v>20</v>
      </c>
      <c r="D2747" t="s">
        <v>16</v>
      </c>
      <c r="E2747" t="s">
        <v>17</v>
      </c>
      <c r="F2747" s="1">
        <v>42080</v>
      </c>
      <c r="G2747">
        <v>595583713</v>
      </c>
      <c r="H2747" s="1">
        <v>42125</v>
      </c>
      <c r="I2747">
        <v>9</v>
      </c>
      <c r="J2747" s="6">
        <v>47.45</v>
      </c>
      <c r="K2747" s="6">
        <v>31.79</v>
      </c>
      <c r="L2747" s="7">
        <f>raw[[#This Row],[Unit Price]]*raw[[#This Row],[Units Sold]]</f>
        <v>427.05</v>
      </c>
      <c r="M2747" s="7">
        <f>raw[[#This Row],[Unit Cost]]*raw[[#This Row],[Units Sold]]</f>
        <v>286.11</v>
      </c>
      <c r="N2747" s="7">
        <f>raw[[#This Row],[Total Revenue]]-raw[[#This Row],[Total Cost]]</f>
        <v>140.94</v>
      </c>
    </row>
    <row r="2748" spans="1:14" x14ac:dyDescent="0.25">
      <c r="A2748" t="s">
        <v>18</v>
      </c>
      <c r="B2748" t="s">
        <v>157</v>
      </c>
      <c r="C2748" t="s">
        <v>44</v>
      </c>
      <c r="D2748" t="s">
        <v>24</v>
      </c>
      <c r="E2748" t="s">
        <v>29</v>
      </c>
      <c r="F2748" s="1">
        <v>41601</v>
      </c>
      <c r="G2748">
        <v>763201177</v>
      </c>
      <c r="H2748" s="1">
        <v>41643</v>
      </c>
      <c r="I2748">
        <v>12</v>
      </c>
      <c r="J2748" s="6">
        <v>109.28</v>
      </c>
      <c r="K2748" s="6">
        <v>35.840000000000003</v>
      </c>
      <c r="L2748" s="7">
        <f>raw[[#This Row],[Unit Price]]*raw[[#This Row],[Units Sold]]</f>
        <v>1311.3600000000001</v>
      </c>
      <c r="M2748" s="7">
        <f>raw[[#This Row],[Unit Cost]]*raw[[#This Row],[Units Sold]]</f>
        <v>430.08000000000004</v>
      </c>
      <c r="N2748" s="7">
        <f>raw[[#This Row],[Total Revenue]]-raw[[#This Row],[Total Cost]]</f>
        <v>881.28000000000009</v>
      </c>
    </row>
    <row r="2749" spans="1:14" x14ac:dyDescent="0.25">
      <c r="A2749" t="s">
        <v>18</v>
      </c>
      <c r="B2749" t="s">
        <v>40</v>
      </c>
      <c r="C2749" t="s">
        <v>26</v>
      </c>
      <c r="D2749" t="s">
        <v>16</v>
      </c>
      <c r="E2749" t="s">
        <v>17</v>
      </c>
      <c r="F2749" s="1">
        <v>42102</v>
      </c>
      <c r="G2749">
        <v>212711036</v>
      </c>
      <c r="H2749" s="1">
        <v>42120</v>
      </c>
      <c r="I2749">
        <v>8</v>
      </c>
      <c r="J2749" s="6">
        <v>668.27</v>
      </c>
      <c r="K2749" s="6">
        <v>502.54</v>
      </c>
      <c r="L2749" s="7">
        <f>raw[[#This Row],[Unit Price]]*raw[[#This Row],[Units Sold]]</f>
        <v>5346.16</v>
      </c>
      <c r="M2749" s="7">
        <f>raw[[#This Row],[Unit Cost]]*raw[[#This Row],[Units Sold]]</f>
        <v>4020.32</v>
      </c>
      <c r="N2749" s="7">
        <f>raw[[#This Row],[Total Revenue]]-raw[[#This Row],[Total Cost]]</f>
        <v>1325.8399999999997</v>
      </c>
    </row>
    <row r="2750" spans="1:14" x14ac:dyDescent="0.25">
      <c r="A2750" t="s">
        <v>18</v>
      </c>
      <c r="B2750" t="s">
        <v>157</v>
      </c>
      <c r="C2750" t="s">
        <v>67</v>
      </c>
      <c r="D2750" t="s">
        <v>24</v>
      </c>
      <c r="E2750" t="s">
        <v>39</v>
      </c>
      <c r="F2750" s="1">
        <v>41354</v>
      </c>
      <c r="G2750">
        <v>670724618</v>
      </c>
      <c r="H2750" s="1">
        <v>41366</v>
      </c>
      <c r="I2750">
        <v>2</v>
      </c>
      <c r="J2750" s="6">
        <v>9.33</v>
      </c>
      <c r="K2750" s="6">
        <v>6.92</v>
      </c>
      <c r="L2750" s="7">
        <f>raw[[#This Row],[Unit Price]]*raw[[#This Row],[Units Sold]]</f>
        <v>18.66</v>
      </c>
      <c r="M2750" s="7">
        <f>raw[[#This Row],[Unit Cost]]*raw[[#This Row],[Units Sold]]</f>
        <v>13.84</v>
      </c>
      <c r="N2750" s="7">
        <f>raw[[#This Row],[Total Revenue]]-raw[[#This Row],[Total Cost]]</f>
        <v>4.82</v>
      </c>
    </row>
    <row r="2751" spans="1:14" x14ac:dyDescent="0.25">
      <c r="A2751" t="s">
        <v>30</v>
      </c>
      <c r="B2751" t="s">
        <v>174</v>
      </c>
      <c r="C2751" t="s">
        <v>20</v>
      </c>
      <c r="D2751" t="s">
        <v>24</v>
      </c>
      <c r="E2751" t="s">
        <v>21</v>
      </c>
      <c r="F2751" s="1">
        <v>41665</v>
      </c>
      <c r="G2751">
        <v>334165751</v>
      </c>
      <c r="H2751" s="1">
        <v>41715</v>
      </c>
      <c r="I2751">
        <v>10</v>
      </c>
      <c r="J2751" s="6">
        <v>47.45</v>
      </c>
      <c r="K2751" s="6">
        <v>31.79</v>
      </c>
      <c r="L2751" s="7">
        <f>raw[[#This Row],[Unit Price]]*raw[[#This Row],[Units Sold]]</f>
        <v>474.5</v>
      </c>
      <c r="M2751" s="7">
        <f>raw[[#This Row],[Unit Cost]]*raw[[#This Row],[Units Sold]]</f>
        <v>317.89999999999998</v>
      </c>
      <c r="N2751" s="7">
        <f>raw[[#This Row],[Total Revenue]]-raw[[#This Row],[Total Cost]]</f>
        <v>156.60000000000002</v>
      </c>
    </row>
    <row r="2752" spans="1:14" x14ac:dyDescent="0.25">
      <c r="A2752" t="s">
        <v>30</v>
      </c>
      <c r="B2752" t="s">
        <v>145</v>
      </c>
      <c r="C2752" t="s">
        <v>38</v>
      </c>
      <c r="D2752" t="s">
        <v>24</v>
      </c>
      <c r="E2752" t="s">
        <v>17</v>
      </c>
      <c r="F2752" s="1">
        <v>40201</v>
      </c>
      <c r="G2752">
        <v>620270764</v>
      </c>
      <c r="H2752" s="1">
        <v>40218</v>
      </c>
      <c r="I2752">
        <v>1</v>
      </c>
      <c r="J2752" s="6">
        <v>205.7</v>
      </c>
      <c r="K2752" s="6">
        <v>117.11</v>
      </c>
      <c r="L2752" s="7">
        <f>raw[[#This Row],[Unit Price]]*raw[[#This Row],[Units Sold]]</f>
        <v>205.7</v>
      </c>
      <c r="M2752" s="7">
        <f>raw[[#This Row],[Unit Cost]]*raw[[#This Row],[Units Sold]]</f>
        <v>117.11</v>
      </c>
      <c r="N2752" s="7">
        <f>raw[[#This Row],[Total Revenue]]-raw[[#This Row],[Total Cost]]</f>
        <v>88.589999999999989</v>
      </c>
    </row>
    <row r="2753" spans="1:14" x14ac:dyDescent="0.25">
      <c r="A2753" t="s">
        <v>18</v>
      </c>
      <c r="B2753" t="s">
        <v>80</v>
      </c>
      <c r="C2753" t="s">
        <v>53</v>
      </c>
      <c r="D2753" t="s">
        <v>16</v>
      </c>
      <c r="E2753" t="s">
        <v>39</v>
      </c>
      <c r="F2753" s="1">
        <v>41429</v>
      </c>
      <c r="G2753">
        <v>316588485</v>
      </c>
      <c r="H2753" s="1">
        <v>41473</v>
      </c>
      <c r="I2753">
        <v>7</v>
      </c>
      <c r="J2753" s="6">
        <v>437.2</v>
      </c>
      <c r="K2753" s="6">
        <v>263.33</v>
      </c>
      <c r="L2753" s="7">
        <f>raw[[#This Row],[Unit Price]]*raw[[#This Row],[Units Sold]]</f>
        <v>3060.4</v>
      </c>
      <c r="M2753" s="7">
        <f>raw[[#This Row],[Unit Cost]]*raw[[#This Row],[Units Sold]]</f>
        <v>1843.31</v>
      </c>
      <c r="N2753" s="7">
        <f>raw[[#This Row],[Total Revenue]]-raw[[#This Row],[Total Cost]]</f>
        <v>1217.0900000000001</v>
      </c>
    </row>
    <row r="2754" spans="1:14" x14ac:dyDescent="0.25">
      <c r="A2754" t="s">
        <v>30</v>
      </c>
      <c r="B2754" t="s">
        <v>114</v>
      </c>
      <c r="C2754" t="s">
        <v>67</v>
      </c>
      <c r="D2754" t="s">
        <v>16</v>
      </c>
      <c r="E2754" t="s">
        <v>39</v>
      </c>
      <c r="F2754" s="1">
        <v>41910</v>
      </c>
      <c r="G2754">
        <v>530980241</v>
      </c>
      <c r="H2754" s="1">
        <v>41929</v>
      </c>
      <c r="I2754">
        <v>13</v>
      </c>
      <c r="J2754" s="6">
        <v>9.33</v>
      </c>
      <c r="K2754" s="6">
        <v>6.92</v>
      </c>
      <c r="L2754" s="7">
        <f>raw[[#This Row],[Unit Price]]*raw[[#This Row],[Units Sold]]</f>
        <v>121.29</v>
      </c>
      <c r="M2754" s="7">
        <f>raw[[#This Row],[Unit Cost]]*raw[[#This Row],[Units Sold]]</f>
        <v>89.96</v>
      </c>
      <c r="N2754" s="7">
        <f>raw[[#This Row],[Total Revenue]]-raw[[#This Row],[Total Cost]]</f>
        <v>31.330000000000013</v>
      </c>
    </row>
    <row r="2755" spans="1:14" x14ac:dyDescent="0.25">
      <c r="A2755" t="s">
        <v>30</v>
      </c>
      <c r="B2755" t="s">
        <v>32</v>
      </c>
      <c r="C2755" t="s">
        <v>50</v>
      </c>
      <c r="D2755" t="s">
        <v>24</v>
      </c>
      <c r="E2755" t="s">
        <v>21</v>
      </c>
      <c r="F2755" s="1">
        <v>42743</v>
      </c>
      <c r="G2755">
        <v>641619861</v>
      </c>
      <c r="H2755" s="1">
        <v>42764</v>
      </c>
      <c r="I2755">
        <v>14</v>
      </c>
      <c r="J2755" s="6">
        <v>81.73</v>
      </c>
      <c r="K2755" s="6">
        <v>56.67</v>
      </c>
      <c r="L2755" s="7">
        <f>raw[[#This Row],[Unit Price]]*raw[[#This Row],[Units Sold]]</f>
        <v>1144.22</v>
      </c>
      <c r="M2755" s="7">
        <f>raw[[#This Row],[Unit Cost]]*raw[[#This Row],[Units Sold]]</f>
        <v>793.38</v>
      </c>
      <c r="N2755" s="7">
        <f>raw[[#This Row],[Total Revenue]]-raw[[#This Row],[Total Cost]]</f>
        <v>350.84000000000003</v>
      </c>
    </row>
    <row r="2756" spans="1:14" x14ac:dyDescent="0.25">
      <c r="A2756" t="s">
        <v>246</v>
      </c>
      <c r="B2756" t="s">
        <v>137</v>
      </c>
      <c r="C2756" t="s">
        <v>67</v>
      </c>
      <c r="D2756" t="s">
        <v>24</v>
      </c>
      <c r="E2756" t="s">
        <v>39</v>
      </c>
      <c r="F2756" s="1">
        <v>42647</v>
      </c>
      <c r="G2756">
        <v>546993672</v>
      </c>
      <c r="H2756" s="1">
        <v>42691</v>
      </c>
      <c r="I2756">
        <v>11</v>
      </c>
      <c r="J2756" s="6">
        <v>9.33</v>
      </c>
      <c r="K2756" s="6">
        <v>6.92</v>
      </c>
      <c r="L2756" s="7">
        <f>raw[[#This Row],[Unit Price]]*raw[[#This Row],[Units Sold]]</f>
        <v>102.63</v>
      </c>
      <c r="M2756" s="7">
        <f>raw[[#This Row],[Unit Cost]]*raw[[#This Row],[Units Sold]]</f>
        <v>76.12</v>
      </c>
      <c r="N2756" s="7">
        <f>raw[[#This Row],[Total Revenue]]-raw[[#This Row],[Total Cost]]</f>
        <v>26.509999999999991</v>
      </c>
    </row>
    <row r="2757" spans="1:14" x14ac:dyDescent="0.25">
      <c r="A2757" t="s">
        <v>18</v>
      </c>
      <c r="B2757" t="s">
        <v>96</v>
      </c>
      <c r="C2757" t="s">
        <v>23</v>
      </c>
      <c r="D2757" t="s">
        <v>16</v>
      </c>
      <c r="E2757" t="s">
        <v>29</v>
      </c>
      <c r="F2757" s="1">
        <v>42117</v>
      </c>
      <c r="G2757">
        <v>215900504</v>
      </c>
      <c r="H2757" s="1">
        <v>42132</v>
      </c>
      <c r="I2757">
        <v>14</v>
      </c>
      <c r="J2757" s="6">
        <v>154.06</v>
      </c>
      <c r="K2757" s="6">
        <v>90.93</v>
      </c>
      <c r="L2757" s="7">
        <f>raw[[#This Row],[Unit Price]]*raw[[#This Row],[Units Sold]]</f>
        <v>2156.84</v>
      </c>
      <c r="M2757" s="7">
        <f>raw[[#This Row],[Unit Cost]]*raw[[#This Row],[Units Sold]]</f>
        <v>1273.02</v>
      </c>
      <c r="N2757" s="7">
        <f>raw[[#This Row],[Total Revenue]]-raw[[#This Row],[Total Cost]]</f>
        <v>883.82000000000016</v>
      </c>
    </row>
    <row r="2758" spans="1:14" x14ac:dyDescent="0.25">
      <c r="A2758" t="s">
        <v>246</v>
      </c>
      <c r="B2758" t="s">
        <v>135</v>
      </c>
      <c r="C2758" t="s">
        <v>50</v>
      </c>
      <c r="D2758" t="s">
        <v>16</v>
      </c>
      <c r="E2758" t="s">
        <v>39</v>
      </c>
      <c r="F2758" s="1">
        <v>42034</v>
      </c>
      <c r="G2758">
        <v>137451684</v>
      </c>
      <c r="H2758" s="1">
        <v>42064</v>
      </c>
      <c r="I2758">
        <v>6</v>
      </c>
      <c r="J2758" s="6">
        <v>81.73</v>
      </c>
      <c r="K2758" s="6">
        <v>56.67</v>
      </c>
      <c r="L2758" s="7">
        <f>raw[[#This Row],[Unit Price]]*raw[[#This Row],[Units Sold]]</f>
        <v>490.38</v>
      </c>
      <c r="M2758" s="7">
        <f>raw[[#This Row],[Unit Cost]]*raw[[#This Row],[Units Sold]]</f>
        <v>340.02</v>
      </c>
      <c r="N2758" s="7">
        <f>raw[[#This Row],[Total Revenue]]-raw[[#This Row],[Total Cost]]</f>
        <v>150.36000000000001</v>
      </c>
    </row>
    <row r="2759" spans="1:14" x14ac:dyDescent="0.25">
      <c r="A2759" t="s">
        <v>18</v>
      </c>
      <c r="B2759" t="s">
        <v>91</v>
      </c>
      <c r="C2759" t="s">
        <v>38</v>
      </c>
      <c r="D2759" t="s">
        <v>24</v>
      </c>
      <c r="E2759" t="s">
        <v>29</v>
      </c>
      <c r="F2759" s="1">
        <v>42286</v>
      </c>
      <c r="G2759">
        <v>871071040</v>
      </c>
      <c r="H2759" s="1">
        <v>42305</v>
      </c>
      <c r="I2759">
        <v>14</v>
      </c>
      <c r="J2759" s="6">
        <v>205.7</v>
      </c>
      <c r="K2759" s="6">
        <v>117.11</v>
      </c>
      <c r="L2759" s="7">
        <f>raw[[#This Row],[Unit Price]]*raw[[#This Row],[Units Sold]]</f>
        <v>2879.7999999999997</v>
      </c>
      <c r="M2759" s="7">
        <f>raw[[#This Row],[Unit Cost]]*raw[[#This Row],[Units Sold]]</f>
        <v>1639.54</v>
      </c>
      <c r="N2759" s="7">
        <f>raw[[#This Row],[Total Revenue]]-raw[[#This Row],[Total Cost]]</f>
        <v>1240.2599999999998</v>
      </c>
    </row>
    <row r="2760" spans="1:14" x14ac:dyDescent="0.25">
      <c r="A2760" t="s">
        <v>247</v>
      </c>
      <c r="B2760" t="s">
        <v>170</v>
      </c>
      <c r="C2760" t="s">
        <v>15</v>
      </c>
      <c r="D2760" t="s">
        <v>16</v>
      </c>
      <c r="E2760" t="s">
        <v>39</v>
      </c>
      <c r="F2760" s="1">
        <v>40384</v>
      </c>
      <c r="G2760">
        <v>796494901</v>
      </c>
      <c r="H2760" s="1">
        <v>40413</v>
      </c>
      <c r="I2760">
        <v>16</v>
      </c>
      <c r="J2760" s="6">
        <v>651.21</v>
      </c>
      <c r="K2760" s="6">
        <v>524.96</v>
      </c>
      <c r="L2760" s="7">
        <f>raw[[#This Row],[Unit Price]]*raw[[#This Row],[Units Sold]]</f>
        <v>10419.36</v>
      </c>
      <c r="M2760" s="7">
        <f>raw[[#This Row],[Unit Cost]]*raw[[#This Row],[Units Sold]]</f>
        <v>8399.36</v>
      </c>
      <c r="N2760" s="7">
        <f>raw[[#This Row],[Total Revenue]]-raw[[#This Row],[Total Cost]]</f>
        <v>2020</v>
      </c>
    </row>
    <row r="2761" spans="1:14" x14ac:dyDescent="0.25">
      <c r="A2761" t="s">
        <v>247</v>
      </c>
      <c r="B2761" t="s">
        <v>148</v>
      </c>
      <c r="C2761" t="s">
        <v>35</v>
      </c>
      <c r="D2761" t="s">
        <v>16</v>
      </c>
      <c r="E2761" t="s">
        <v>21</v>
      </c>
      <c r="F2761" s="1">
        <v>41142</v>
      </c>
      <c r="G2761">
        <v>163772094</v>
      </c>
      <c r="H2761" s="1">
        <v>41183</v>
      </c>
      <c r="I2761">
        <v>4</v>
      </c>
      <c r="J2761" s="6">
        <v>421.89</v>
      </c>
      <c r="K2761" s="6">
        <v>364.69</v>
      </c>
      <c r="L2761" s="7">
        <f>raw[[#This Row],[Unit Price]]*raw[[#This Row],[Units Sold]]</f>
        <v>1687.56</v>
      </c>
      <c r="M2761" s="7">
        <f>raw[[#This Row],[Unit Cost]]*raw[[#This Row],[Units Sold]]</f>
        <v>1458.76</v>
      </c>
      <c r="N2761" s="7">
        <f>raw[[#This Row],[Total Revenue]]-raw[[#This Row],[Total Cost]]</f>
        <v>228.79999999999995</v>
      </c>
    </row>
    <row r="2762" spans="1:14" x14ac:dyDescent="0.25">
      <c r="A2762" t="s">
        <v>104</v>
      </c>
      <c r="B2762" t="s">
        <v>185</v>
      </c>
      <c r="C2762" t="s">
        <v>26</v>
      </c>
      <c r="D2762" t="s">
        <v>16</v>
      </c>
      <c r="E2762" t="s">
        <v>29</v>
      </c>
      <c r="F2762" s="1">
        <v>41467</v>
      </c>
      <c r="G2762">
        <v>643263947</v>
      </c>
      <c r="H2762" s="1">
        <v>41470</v>
      </c>
      <c r="I2762">
        <v>8</v>
      </c>
      <c r="J2762" s="6">
        <v>668.27</v>
      </c>
      <c r="K2762" s="6">
        <v>502.54</v>
      </c>
      <c r="L2762" s="7">
        <f>raw[[#This Row],[Unit Price]]*raw[[#This Row],[Units Sold]]</f>
        <v>5346.16</v>
      </c>
      <c r="M2762" s="7">
        <f>raw[[#This Row],[Unit Cost]]*raw[[#This Row],[Units Sold]]</f>
        <v>4020.32</v>
      </c>
      <c r="N2762" s="7">
        <f>raw[[#This Row],[Total Revenue]]-raw[[#This Row],[Total Cost]]</f>
        <v>1325.8399999999997</v>
      </c>
    </row>
    <row r="2763" spans="1:14" x14ac:dyDescent="0.25">
      <c r="A2763" t="s">
        <v>18</v>
      </c>
      <c r="B2763" t="s">
        <v>166</v>
      </c>
      <c r="C2763" t="s">
        <v>26</v>
      </c>
      <c r="D2763" t="s">
        <v>24</v>
      </c>
      <c r="E2763" t="s">
        <v>29</v>
      </c>
      <c r="F2763" s="1">
        <v>42803</v>
      </c>
      <c r="G2763">
        <v>375644290</v>
      </c>
      <c r="H2763" s="1">
        <v>42803</v>
      </c>
      <c r="I2763">
        <v>1</v>
      </c>
      <c r="J2763" s="6">
        <v>668.27</v>
      </c>
      <c r="K2763" s="6">
        <v>502.54</v>
      </c>
      <c r="L2763" s="7">
        <f>raw[[#This Row],[Unit Price]]*raw[[#This Row],[Units Sold]]</f>
        <v>668.27</v>
      </c>
      <c r="M2763" s="7">
        <f>raw[[#This Row],[Unit Cost]]*raw[[#This Row],[Units Sold]]</f>
        <v>502.54</v>
      </c>
      <c r="N2763" s="7">
        <f>raw[[#This Row],[Total Revenue]]-raw[[#This Row],[Total Cost]]</f>
        <v>165.72999999999996</v>
      </c>
    </row>
    <row r="2764" spans="1:14" x14ac:dyDescent="0.25">
      <c r="A2764" t="s">
        <v>247</v>
      </c>
      <c r="B2764" t="s">
        <v>74</v>
      </c>
      <c r="C2764" t="s">
        <v>46</v>
      </c>
      <c r="D2764" t="s">
        <v>16</v>
      </c>
      <c r="E2764" t="s">
        <v>21</v>
      </c>
      <c r="F2764" s="1">
        <v>41449</v>
      </c>
      <c r="G2764">
        <v>721899449</v>
      </c>
      <c r="H2764" s="1">
        <v>41479</v>
      </c>
      <c r="I2764">
        <v>8</v>
      </c>
      <c r="J2764" s="6">
        <v>152.58000000000001</v>
      </c>
      <c r="K2764" s="6">
        <v>97.44</v>
      </c>
      <c r="L2764" s="7">
        <f>raw[[#This Row],[Unit Price]]*raw[[#This Row],[Units Sold]]</f>
        <v>1220.6400000000001</v>
      </c>
      <c r="M2764" s="7">
        <f>raw[[#This Row],[Unit Cost]]*raw[[#This Row],[Units Sold]]</f>
        <v>779.52</v>
      </c>
      <c r="N2764" s="7">
        <f>raw[[#This Row],[Total Revenue]]-raw[[#This Row],[Total Cost]]</f>
        <v>441.12000000000012</v>
      </c>
    </row>
    <row r="2765" spans="1:14" x14ac:dyDescent="0.25">
      <c r="A2765" t="s">
        <v>246</v>
      </c>
      <c r="B2765" t="s">
        <v>193</v>
      </c>
      <c r="C2765" t="s">
        <v>44</v>
      </c>
      <c r="D2765" t="s">
        <v>24</v>
      </c>
      <c r="E2765" t="s">
        <v>17</v>
      </c>
      <c r="F2765" s="1">
        <v>41011</v>
      </c>
      <c r="G2765">
        <v>413328254</v>
      </c>
      <c r="H2765" s="1">
        <v>41040</v>
      </c>
      <c r="I2765">
        <v>3</v>
      </c>
      <c r="J2765" s="6">
        <v>109.28</v>
      </c>
      <c r="K2765" s="6">
        <v>35.840000000000003</v>
      </c>
      <c r="L2765" s="7">
        <f>raw[[#This Row],[Unit Price]]*raw[[#This Row],[Units Sold]]</f>
        <v>327.84000000000003</v>
      </c>
      <c r="M2765" s="7">
        <f>raw[[#This Row],[Unit Cost]]*raw[[#This Row],[Units Sold]]</f>
        <v>107.52000000000001</v>
      </c>
      <c r="N2765" s="7">
        <f>raw[[#This Row],[Total Revenue]]-raw[[#This Row],[Total Cost]]</f>
        <v>220.32000000000002</v>
      </c>
    </row>
    <row r="2766" spans="1:14" x14ac:dyDescent="0.25">
      <c r="A2766" t="s">
        <v>30</v>
      </c>
      <c r="B2766" t="s">
        <v>177</v>
      </c>
      <c r="C2766" t="s">
        <v>35</v>
      </c>
      <c r="D2766" t="s">
        <v>24</v>
      </c>
      <c r="E2766" t="s">
        <v>17</v>
      </c>
      <c r="F2766" s="1">
        <v>42716</v>
      </c>
      <c r="G2766">
        <v>501542031</v>
      </c>
      <c r="H2766" s="1">
        <v>42764</v>
      </c>
      <c r="I2766">
        <v>10</v>
      </c>
      <c r="J2766" s="6">
        <v>421.89</v>
      </c>
      <c r="K2766" s="6">
        <v>364.69</v>
      </c>
      <c r="L2766" s="7">
        <f>raw[[#This Row],[Unit Price]]*raw[[#This Row],[Units Sold]]</f>
        <v>4218.8999999999996</v>
      </c>
      <c r="M2766" s="7">
        <f>raw[[#This Row],[Unit Cost]]*raw[[#This Row],[Units Sold]]</f>
        <v>3646.9</v>
      </c>
      <c r="N2766" s="7">
        <f>raw[[#This Row],[Total Revenue]]-raw[[#This Row],[Total Cost]]</f>
        <v>571.99999999999955</v>
      </c>
    </row>
    <row r="2767" spans="1:14" x14ac:dyDescent="0.25">
      <c r="A2767" t="s">
        <v>245</v>
      </c>
      <c r="B2767" t="s">
        <v>25</v>
      </c>
      <c r="C2767" t="s">
        <v>35</v>
      </c>
      <c r="D2767" t="s">
        <v>16</v>
      </c>
      <c r="E2767" t="s">
        <v>29</v>
      </c>
      <c r="F2767" s="1">
        <v>41267</v>
      </c>
      <c r="G2767">
        <v>308464610</v>
      </c>
      <c r="H2767" s="1">
        <v>41289</v>
      </c>
      <c r="I2767">
        <v>1</v>
      </c>
      <c r="J2767" s="6">
        <v>421.89</v>
      </c>
      <c r="K2767" s="6">
        <v>364.69</v>
      </c>
      <c r="L2767" s="7">
        <f>raw[[#This Row],[Unit Price]]*raw[[#This Row],[Units Sold]]</f>
        <v>421.89</v>
      </c>
      <c r="M2767" s="7">
        <f>raw[[#This Row],[Unit Cost]]*raw[[#This Row],[Units Sold]]</f>
        <v>364.69</v>
      </c>
      <c r="N2767" s="7">
        <f>raw[[#This Row],[Total Revenue]]-raw[[#This Row],[Total Cost]]</f>
        <v>57.199999999999989</v>
      </c>
    </row>
    <row r="2768" spans="1:14" x14ac:dyDescent="0.25">
      <c r="A2768" t="s">
        <v>247</v>
      </c>
      <c r="B2768" t="s">
        <v>213</v>
      </c>
      <c r="C2768" t="s">
        <v>44</v>
      </c>
      <c r="D2768" t="s">
        <v>16</v>
      </c>
      <c r="E2768" t="s">
        <v>17</v>
      </c>
      <c r="F2768" s="1">
        <v>42817</v>
      </c>
      <c r="G2768">
        <v>576332318</v>
      </c>
      <c r="H2768" s="1">
        <v>42823</v>
      </c>
      <c r="I2768">
        <v>14</v>
      </c>
      <c r="J2768" s="6">
        <v>109.28</v>
      </c>
      <c r="K2768" s="6">
        <v>35.840000000000003</v>
      </c>
      <c r="L2768" s="7">
        <f>raw[[#This Row],[Unit Price]]*raw[[#This Row],[Units Sold]]</f>
        <v>1529.92</v>
      </c>
      <c r="M2768" s="7">
        <f>raw[[#This Row],[Unit Cost]]*raw[[#This Row],[Units Sold]]</f>
        <v>501.76000000000005</v>
      </c>
      <c r="N2768" s="7">
        <f>raw[[#This Row],[Total Revenue]]-raw[[#This Row],[Total Cost]]</f>
        <v>1028.1600000000001</v>
      </c>
    </row>
    <row r="2769" spans="1:14" x14ac:dyDescent="0.25">
      <c r="A2769" t="s">
        <v>245</v>
      </c>
      <c r="B2769" t="s">
        <v>178</v>
      </c>
      <c r="C2769" t="s">
        <v>15</v>
      </c>
      <c r="D2769" t="s">
        <v>24</v>
      </c>
      <c r="E2769" t="s">
        <v>29</v>
      </c>
      <c r="F2769" s="1">
        <v>41464</v>
      </c>
      <c r="G2769">
        <v>317693984</v>
      </c>
      <c r="H2769" s="1">
        <v>41502</v>
      </c>
      <c r="I2769">
        <v>3</v>
      </c>
      <c r="J2769" s="6">
        <v>651.21</v>
      </c>
      <c r="K2769" s="6">
        <v>524.96</v>
      </c>
      <c r="L2769" s="7">
        <f>raw[[#This Row],[Unit Price]]*raw[[#This Row],[Units Sold]]</f>
        <v>1953.63</v>
      </c>
      <c r="M2769" s="7">
        <f>raw[[#This Row],[Unit Cost]]*raw[[#This Row],[Units Sold]]</f>
        <v>1574.88</v>
      </c>
      <c r="N2769" s="7">
        <f>raw[[#This Row],[Total Revenue]]-raw[[#This Row],[Total Cost]]</f>
        <v>378.75</v>
      </c>
    </row>
    <row r="2770" spans="1:14" x14ac:dyDescent="0.25">
      <c r="A2770" t="s">
        <v>245</v>
      </c>
      <c r="B2770" t="s">
        <v>192</v>
      </c>
      <c r="C2770" t="s">
        <v>35</v>
      </c>
      <c r="D2770" t="s">
        <v>24</v>
      </c>
      <c r="E2770" t="s">
        <v>29</v>
      </c>
      <c r="F2770" s="1">
        <v>42756</v>
      </c>
      <c r="G2770">
        <v>865410935</v>
      </c>
      <c r="H2770" s="1">
        <v>42775</v>
      </c>
      <c r="I2770">
        <v>5</v>
      </c>
      <c r="J2770" s="6">
        <v>421.89</v>
      </c>
      <c r="K2770" s="6">
        <v>364.69</v>
      </c>
      <c r="L2770" s="7">
        <f>raw[[#This Row],[Unit Price]]*raw[[#This Row],[Units Sold]]</f>
        <v>2109.4499999999998</v>
      </c>
      <c r="M2770" s="7">
        <f>raw[[#This Row],[Unit Cost]]*raw[[#This Row],[Units Sold]]</f>
        <v>1823.45</v>
      </c>
      <c r="N2770" s="7">
        <f>raw[[#This Row],[Total Revenue]]-raw[[#This Row],[Total Cost]]</f>
        <v>285.99999999999977</v>
      </c>
    </row>
    <row r="2771" spans="1:14" x14ac:dyDescent="0.25">
      <c r="A2771" t="s">
        <v>246</v>
      </c>
      <c r="B2771" t="s">
        <v>197</v>
      </c>
      <c r="C2771" t="s">
        <v>46</v>
      </c>
      <c r="D2771" t="s">
        <v>16</v>
      </c>
      <c r="E2771" t="s">
        <v>29</v>
      </c>
      <c r="F2771" s="1">
        <v>40186</v>
      </c>
      <c r="G2771">
        <v>922657001</v>
      </c>
      <c r="H2771" s="1">
        <v>40230</v>
      </c>
      <c r="I2771">
        <v>6</v>
      </c>
      <c r="J2771" s="6">
        <v>152.58000000000001</v>
      </c>
      <c r="K2771" s="6">
        <v>97.44</v>
      </c>
      <c r="L2771" s="7">
        <f>raw[[#This Row],[Unit Price]]*raw[[#This Row],[Units Sold]]</f>
        <v>915.48</v>
      </c>
      <c r="M2771" s="7">
        <f>raw[[#This Row],[Unit Cost]]*raw[[#This Row],[Units Sold]]</f>
        <v>584.64</v>
      </c>
      <c r="N2771" s="7">
        <f>raw[[#This Row],[Total Revenue]]-raw[[#This Row],[Total Cost]]</f>
        <v>330.84000000000003</v>
      </c>
    </row>
    <row r="2772" spans="1:14" x14ac:dyDescent="0.25">
      <c r="A2772" t="s">
        <v>18</v>
      </c>
      <c r="B2772" t="s">
        <v>54</v>
      </c>
      <c r="C2772" t="s">
        <v>23</v>
      </c>
      <c r="D2772" t="s">
        <v>24</v>
      </c>
      <c r="E2772" t="s">
        <v>21</v>
      </c>
      <c r="F2772" s="1">
        <v>41463</v>
      </c>
      <c r="G2772">
        <v>612918508</v>
      </c>
      <c r="H2772" s="1">
        <v>41477</v>
      </c>
      <c r="I2772">
        <v>8</v>
      </c>
      <c r="J2772" s="6">
        <v>154.06</v>
      </c>
      <c r="K2772" s="6">
        <v>90.93</v>
      </c>
      <c r="L2772" s="7">
        <f>raw[[#This Row],[Unit Price]]*raw[[#This Row],[Units Sold]]</f>
        <v>1232.48</v>
      </c>
      <c r="M2772" s="7">
        <f>raw[[#This Row],[Unit Cost]]*raw[[#This Row],[Units Sold]]</f>
        <v>727.44</v>
      </c>
      <c r="N2772" s="7">
        <f>raw[[#This Row],[Total Revenue]]-raw[[#This Row],[Total Cost]]</f>
        <v>505.03999999999996</v>
      </c>
    </row>
    <row r="2773" spans="1:14" x14ac:dyDescent="0.25">
      <c r="A2773" t="s">
        <v>18</v>
      </c>
      <c r="B2773" t="s">
        <v>126</v>
      </c>
      <c r="C2773" t="s">
        <v>44</v>
      </c>
      <c r="D2773" t="s">
        <v>16</v>
      </c>
      <c r="E2773" t="s">
        <v>21</v>
      </c>
      <c r="F2773" s="1">
        <v>42241</v>
      </c>
      <c r="G2773">
        <v>129994285</v>
      </c>
      <c r="H2773" s="1">
        <v>42264</v>
      </c>
      <c r="I2773">
        <v>12</v>
      </c>
      <c r="J2773" s="6">
        <v>109.28</v>
      </c>
      <c r="K2773" s="6">
        <v>35.840000000000003</v>
      </c>
      <c r="L2773" s="7">
        <f>raw[[#This Row],[Unit Price]]*raw[[#This Row],[Units Sold]]</f>
        <v>1311.3600000000001</v>
      </c>
      <c r="M2773" s="7">
        <f>raw[[#This Row],[Unit Cost]]*raw[[#This Row],[Units Sold]]</f>
        <v>430.08000000000004</v>
      </c>
      <c r="N2773" s="7">
        <f>raw[[#This Row],[Total Revenue]]-raw[[#This Row],[Total Cost]]</f>
        <v>881.28000000000009</v>
      </c>
    </row>
    <row r="2774" spans="1:14" x14ac:dyDescent="0.25">
      <c r="A2774" t="s">
        <v>30</v>
      </c>
      <c r="B2774" t="s">
        <v>212</v>
      </c>
      <c r="C2774" t="s">
        <v>26</v>
      </c>
      <c r="D2774" t="s">
        <v>16</v>
      </c>
      <c r="E2774" t="s">
        <v>17</v>
      </c>
      <c r="F2774" s="1">
        <v>41327</v>
      </c>
      <c r="G2774">
        <v>187995660</v>
      </c>
      <c r="H2774" s="1">
        <v>41355</v>
      </c>
      <c r="I2774">
        <v>2</v>
      </c>
      <c r="J2774" s="6">
        <v>668.27</v>
      </c>
      <c r="K2774" s="6">
        <v>502.54</v>
      </c>
      <c r="L2774" s="7">
        <f>raw[[#This Row],[Unit Price]]*raw[[#This Row],[Units Sold]]</f>
        <v>1336.54</v>
      </c>
      <c r="M2774" s="7">
        <f>raw[[#This Row],[Unit Cost]]*raw[[#This Row],[Units Sold]]</f>
        <v>1005.08</v>
      </c>
      <c r="N2774" s="7">
        <f>raw[[#This Row],[Total Revenue]]-raw[[#This Row],[Total Cost]]</f>
        <v>331.45999999999992</v>
      </c>
    </row>
    <row r="2775" spans="1:14" x14ac:dyDescent="0.25">
      <c r="A2775" t="s">
        <v>18</v>
      </c>
      <c r="B2775" t="s">
        <v>143</v>
      </c>
      <c r="C2775" t="s">
        <v>20</v>
      </c>
      <c r="D2775" t="s">
        <v>16</v>
      </c>
      <c r="E2775" t="s">
        <v>39</v>
      </c>
      <c r="F2775" s="1">
        <v>42066</v>
      </c>
      <c r="G2775">
        <v>671346461</v>
      </c>
      <c r="H2775" s="1">
        <v>42087</v>
      </c>
      <c r="I2775">
        <v>9</v>
      </c>
      <c r="J2775" s="6">
        <v>47.45</v>
      </c>
      <c r="K2775" s="6">
        <v>31.79</v>
      </c>
      <c r="L2775" s="7">
        <f>raw[[#This Row],[Unit Price]]*raw[[#This Row],[Units Sold]]</f>
        <v>427.05</v>
      </c>
      <c r="M2775" s="7">
        <f>raw[[#This Row],[Unit Cost]]*raw[[#This Row],[Units Sold]]</f>
        <v>286.11</v>
      </c>
      <c r="N2775" s="7">
        <f>raw[[#This Row],[Total Revenue]]-raw[[#This Row],[Total Cost]]</f>
        <v>140.94</v>
      </c>
    </row>
    <row r="2776" spans="1:14" x14ac:dyDescent="0.25">
      <c r="A2776" t="s">
        <v>18</v>
      </c>
      <c r="B2776" t="s">
        <v>63</v>
      </c>
      <c r="C2776" t="s">
        <v>44</v>
      </c>
      <c r="D2776" t="s">
        <v>16</v>
      </c>
      <c r="E2776" t="s">
        <v>39</v>
      </c>
      <c r="F2776" s="1">
        <v>42660</v>
      </c>
      <c r="G2776">
        <v>184783017</v>
      </c>
      <c r="H2776" s="1">
        <v>42672</v>
      </c>
      <c r="I2776">
        <v>1</v>
      </c>
      <c r="J2776" s="6">
        <v>109.28</v>
      </c>
      <c r="K2776" s="6">
        <v>35.840000000000003</v>
      </c>
      <c r="L2776" s="7">
        <f>raw[[#This Row],[Unit Price]]*raw[[#This Row],[Units Sold]]</f>
        <v>109.28</v>
      </c>
      <c r="M2776" s="7">
        <f>raw[[#This Row],[Unit Cost]]*raw[[#This Row],[Units Sold]]</f>
        <v>35.840000000000003</v>
      </c>
      <c r="N2776" s="7">
        <f>raw[[#This Row],[Total Revenue]]-raw[[#This Row],[Total Cost]]</f>
        <v>73.44</v>
      </c>
    </row>
    <row r="2777" spans="1:14" x14ac:dyDescent="0.25">
      <c r="A2777" t="s">
        <v>245</v>
      </c>
      <c r="B2777" t="s">
        <v>198</v>
      </c>
      <c r="C2777" t="s">
        <v>46</v>
      </c>
      <c r="D2777" t="s">
        <v>24</v>
      </c>
      <c r="E2777" t="s">
        <v>17</v>
      </c>
      <c r="F2777" s="1">
        <v>40318</v>
      </c>
      <c r="G2777">
        <v>103354156</v>
      </c>
      <c r="H2777" s="1">
        <v>40364</v>
      </c>
      <c r="I2777">
        <v>6</v>
      </c>
      <c r="J2777" s="6">
        <v>152.58000000000001</v>
      </c>
      <c r="K2777" s="6">
        <v>97.44</v>
      </c>
      <c r="L2777" s="7">
        <f>raw[[#This Row],[Unit Price]]*raw[[#This Row],[Units Sold]]</f>
        <v>915.48</v>
      </c>
      <c r="M2777" s="7">
        <f>raw[[#This Row],[Unit Cost]]*raw[[#This Row],[Units Sold]]</f>
        <v>584.64</v>
      </c>
      <c r="N2777" s="7">
        <f>raw[[#This Row],[Total Revenue]]-raw[[#This Row],[Total Cost]]</f>
        <v>330.84000000000003</v>
      </c>
    </row>
    <row r="2778" spans="1:14" x14ac:dyDescent="0.25">
      <c r="A2778" t="s">
        <v>247</v>
      </c>
      <c r="B2778" t="s">
        <v>170</v>
      </c>
      <c r="C2778" t="s">
        <v>15</v>
      </c>
      <c r="D2778" t="s">
        <v>24</v>
      </c>
      <c r="E2778" t="s">
        <v>29</v>
      </c>
      <c r="F2778" s="1">
        <v>40936</v>
      </c>
      <c r="G2778">
        <v>522421205</v>
      </c>
      <c r="H2778" s="1">
        <v>40966</v>
      </c>
      <c r="I2778">
        <v>8</v>
      </c>
      <c r="J2778" s="6">
        <v>651.21</v>
      </c>
      <c r="K2778" s="6">
        <v>524.96</v>
      </c>
      <c r="L2778" s="7">
        <f>raw[[#This Row],[Unit Price]]*raw[[#This Row],[Units Sold]]</f>
        <v>5209.68</v>
      </c>
      <c r="M2778" s="7">
        <f>raw[[#This Row],[Unit Cost]]*raw[[#This Row],[Units Sold]]</f>
        <v>4199.68</v>
      </c>
      <c r="N2778" s="7">
        <f>raw[[#This Row],[Total Revenue]]-raw[[#This Row],[Total Cost]]</f>
        <v>1010</v>
      </c>
    </row>
    <row r="2779" spans="1:14" x14ac:dyDescent="0.25">
      <c r="A2779" t="s">
        <v>245</v>
      </c>
      <c r="B2779" t="s">
        <v>175</v>
      </c>
      <c r="C2779" t="s">
        <v>20</v>
      </c>
      <c r="D2779" t="s">
        <v>24</v>
      </c>
      <c r="E2779" t="s">
        <v>17</v>
      </c>
      <c r="F2779" s="1">
        <v>41115</v>
      </c>
      <c r="G2779">
        <v>707657992</v>
      </c>
      <c r="H2779" s="1">
        <v>41129</v>
      </c>
      <c r="I2779">
        <v>1</v>
      </c>
      <c r="J2779" s="6">
        <v>47.45</v>
      </c>
      <c r="K2779" s="6">
        <v>31.79</v>
      </c>
      <c r="L2779" s="7">
        <f>raw[[#This Row],[Unit Price]]*raw[[#This Row],[Units Sold]]</f>
        <v>47.45</v>
      </c>
      <c r="M2779" s="7">
        <f>raw[[#This Row],[Unit Cost]]*raw[[#This Row],[Units Sold]]</f>
        <v>31.79</v>
      </c>
      <c r="N2779" s="7">
        <f>raw[[#This Row],[Total Revenue]]-raw[[#This Row],[Total Cost]]</f>
        <v>15.660000000000004</v>
      </c>
    </row>
    <row r="2780" spans="1:14" x14ac:dyDescent="0.25">
      <c r="A2780" t="s">
        <v>246</v>
      </c>
      <c r="B2780" t="s">
        <v>193</v>
      </c>
      <c r="C2780" t="s">
        <v>23</v>
      </c>
      <c r="D2780" t="s">
        <v>24</v>
      </c>
      <c r="E2780" t="s">
        <v>17</v>
      </c>
      <c r="F2780" s="1">
        <v>40616</v>
      </c>
      <c r="G2780">
        <v>445050847</v>
      </c>
      <c r="H2780" s="1">
        <v>40623</v>
      </c>
      <c r="I2780">
        <v>15</v>
      </c>
      <c r="J2780" s="6">
        <v>154.06</v>
      </c>
      <c r="K2780" s="6">
        <v>90.93</v>
      </c>
      <c r="L2780" s="7">
        <f>raw[[#This Row],[Unit Price]]*raw[[#This Row],[Units Sold]]</f>
        <v>2310.9</v>
      </c>
      <c r="M2780" s="7">
        <f>raw[[#This Row],[Unit Cost]]*raw[[#This Row],[Units Sold]]</f>
        <v>1363.95</v>
      </c>
      <c r="N2780" s="7">
        <f>raw[[#This Row],[Total Revenue]]-raw[[#This Row],[Total Cost]]</f>
        <v>946.95</v>
      </c>
    </row>
    <row r="2781" spans="1:14" x14ac:dyDescent="0.25">
      <c r="A2781" t="s">
        <v>30</v>
      </c>
      <c r="B2781" t="s">
        <v>32</v>
      </c>
      <c r="C2781" t="s">
        <v>33</v>
      </c>
      <c r="D2781" t="s">
        <v>16</v>
      </c>
      <c r="E2781" t="s">
        <v>17</v>
      </c>
      <c r="F2781" s="1">
        <v>40967</v>
      </c>
      <c r="G2781">
        <v>490898597</v>
      </c>
      <c r="H2781" s="1">
        <v>40977</v>
      </c>
      <c r="I2781">
        <v>11</v>
      </c>
      <c r="J2781" s="6">
        <v>255.28</v>
      </c>
      <c r="K2781" s="6">
        <v>159.41999999999999</v>
      </c>
      <c r="L2781" s="7">
        <f>raw[[#This Row],[Unit Price]]*raw[[#This Row],[Units Sold]]</f>
        <v>2808.08</v>
      </c>
      <c r="M2781" s="7">
        <f>raw[[#This Row],[Unit Cost]]*raw[[#This Row],[Units Sold]]</f>
        <v>1753.62</v>
      </c>
      <c r="N2781" s="7">
        <f>raw[[#This Row],[Total Revenue]]-raw[[#This Row],[Total Cost]]</f>
        <v>1054.46</v>
      </c>
    </row>
    <row r="2782" spans="1:14" x14ac:dyDescent="0.25">
      <c r="A2782" t="s">
        <v>246</v>
      </c>
      <c r="B2782" t="s">
        <v>90</v>
      </c>
      <c r="C2782" t="s">
        <v>20</v>
      </c>
      <c r="D2782" t="s">
        <v>16</v>
      </c>
      <c r="E2782" t="s">
        <v>39</v>
      </c>
      <c r="F2782" s="1">
        <v>41323</v>
      </c>
      <c r="G2782">
        <v>321812570</v>
      </c>
      <c r="H2782" s="1">
        <v>41357</v>
      </c>
      <c r="I2782">
        <v>1</v>
      </c>
      <c r="J2782" s="6">
        <v>47.45</v>
      </c>
      <c r="K2782" s="6">
        <v>31.79</v>
      </c>
      <c r="L2782" s="7">
        <f>raw[[#This Row],[Unit Price]]*raw[[#This Row],[Units Sold]]</f>
        <v>47.45</v>
      </c>
      <c r="M2782" s="7">
        <f>raw[[#This Row],[Unit Cost]]*raw[[#This Row],[Units Sold]]</f>
        <v>31.79</v>
      </c>
      <c r="N2782" s="7">
        <f>raw[[#This Row],[Total Revenue]]-raw[[#This Row],[Total Cost]]</f>
        <v>15.660000000000004</v>
      </c>
    </row>
    <row r="2783" spans="1:14" x14ac:dyDescent="0.25">
      <c r="A2783" t="s">
        <v>245</v>
      </c>
      <c r="B2783" t="s">
        <v>107</v>
      </c>
      <c r="C2783" t="s">
        <v>33</v>
      </c>
      <c r="D2783" t="s">
        <v>16</v>
      </c>
      <c r="E2783" t="s">
        <v>21</v>
      </c>
      <c r="F2783" s="1">
        <v>42608</v>
      </c>
      <c r="G2783">
        <v>384716594</v>
      </c>
      <c r="H2783" s="1">
        <v>42637</v>
      </c>
      <c r="I2783">
        <v>8</v>
      </c>
      <c r="J2783" s="6">
        <v>255.28</v>
      </c>
      <c r="K2783" s="6">
        <v>159.41999999999999</v>
      </c>
      <c r="L2783" s="7">
        <f>raw[[#This Row],[Unit Price]]*raw[[#This Row],[Units Sold]]</f>
        <v>2042.24</v>
      </c>
      <c r="M2783" s="7">
        <f>raw[[#This Row],[Unit Cost]]*raw[[#This Row],[Units Sold]]</f>
        <v>1275.3599999999999</v>
      </c>
      <c r="N2783" s="7">
        <f>raw[[#This Row],[Total Revenue]]-raw[[#This Row],[Total Cost]]</f>
        <v>766.88000000000011</v>
      </c>
    </row>
    <row r="2784" spans="1:14" x14ac:dyDescent="0.25">
      <c r="A2784" t="s">
        <v>18</v>
      </c>
      <c r="B2784" t="s">
        <v>62</v>
      </c>
      <c r="C2784" t="s">
        <v>67</v>
      </c>
      <c r="D2784" t="s">
        <v>24</v>
      </c>
      <c r="E2784" t="s">
        <v>29</v>
      </c>
      <c r="F2784" s="1">
        <v>40604</v>
      </c>
      <c r="G2784">
        <v>746846997</v>
      </c>
      <c r="H2784" s="1">
        <v>40613</v>
      </c>
      <c r="I2784">
        <v>12</v>
      </c>
      <c r="J2784" s="6">
        <v>9.33</v>
      </c>
      <c r="K2784" s="6">
        <v>6.92</v>
      </c>
      <c r="L2784" s="7">
        <f>raw[[#This Row],[Unit Price]]*raw[[#This Row],[Units Sold]]</f>
        <v>111.96000000000001</v>
      </c>
      <c r="M2784" s="7">
        <f>raw[[#This Row],[Unit Cost]]*raw[[#This Row],[Units Sold]]</f>
        <v>83.039999999999992</v>
      </c>
      <c r="N2784" s="7">
        <f>raw[[#This Row],[Total Revenue]]-raw[[#This Row],[Total Cost]]</f>
        <v>28.920000000000016</v>
      </c>
    </row>
    <row r="2785" spans="1:14" x14ac:dyDescent="0.25">
      <c r="A2785" t="s">
        <v>245</v>
      </c>
      <c r="B2785" t="s">
        <v>199</v>
      </c>
      <c r="C2785" t="s">
        <v>15</v>
      </c>
      <c r="D2785" t="s">
        <v>16</v>
      </c>
      <c r="E2785" t="s">
        <v>17</v>
      </c>
      <c r="F2785" s="1">
        <v>41164</v>
      </c>
      <c r="G2785">
        <v>645752608</v>
      </c>
      <c r="H2785" s="1">
        <v>41191</v>
      </c>
      <c r="I2785">
        <v>2</v>
      </c>
      <c r="J2785" s="6">
        <v>651.21</v>
      </c>
      <c r="K2785" s="6">
        <v>524.96</v>
      </c>
      <c r="L2785" s="7">
        <f>raw[[#This Row],[Unit Price]]*raw[[#This Row],[Units Sold]]</f>
        <v>1302.42</v>
      </c>
      <c r="M2785" s="7">
        <f>raw[[#This Row],[Unit Cost]]*raw[[#This Row],[Units Sold]]</f>
        <v>1049.92</v>
      </c>
      <c r="N2785" s="7">
        <f>raw[[#This Row],[Total Revenue]]-raw[[#This Row],[Total Cost]]</f>
        <v>252.5</v>
      </c>
    </row>
    <row r="2786" spans="1:14" x14ac:dyDescent="0.25">
      <c r="A2786" t="s">
        <v>245</v>
      </c>
      <c r="B2786" t="s">
        <v>110</v>
      </c>
      <c r="C2786" t="s">
        <v>67</v>
      </c>
      <c r="D2786" t="s">
        <v>16</v>
      </c>
      <c r="E2786" t="s">
        <v>21</v>
      </c>
      <c r="F2786" s="1">
        <v>42230</v>
      </c>
      <c r="G2786">
        <v>739294755</v>
      </c>
      <c r="H2786" s="1">
        <v>42278</v>
      </c>
      <c r="I2786">
        <v>4</v>
      </c>
      <c r="J2786" s="6">
        <v>9.33</v>
      </c>
      <c r="K2786" s="6">
        <v>6.92</v>
      </c>
      <c r="L2786" s="7">
        <f>raw[[#This Row],[Unit Price]]*raw[[#This Row],[Units Sold]]</f>
        <v>37.32</v>
      </c>
      <c r="M2786" s="7">
        <f>raw[[#This Row],[Unit Cost]]*raw[[#This Row],[Units Sold]]</f>
        <v>27.68</v>
      </c>
      <c r="N2786" s="7">
        <f>raw[[#This Row],[Total Revenue]]-raw[[#This Row],[Total Cost]]</f>
        <v>9.64</v>
      </c>
    </row>
    <row r="2787" spans="1:14" x14ac:dyDescent="0.25">
      <c r="A2787" t="s">
        <v>78</v>
      </c>
      <c r="B2787" t="s">
        <v>60</v>
      </c>
      <c r="C2787" t="s">
        <v>50</v>
      </c>
      <c r="D2787" t="s">
        <v>24</v>
      </c>
      <c r="E2787" t="s">
        <v>39</v>
      </c>
      <c r="F2787" s="1">
        <v>40751</v>
      </c>
      <c r="G2787">
        <v>855647265</v>
      </c>
      <c r="H2787" s="1">
        <v>40775</v>
      </c>
      <c r="I2787">
        <v>6</v>
      </c>
      <c r="J2787" s="6">
        <v>81.73</v>
      </c>
      <c r="K2787" s="6">
        <v>56.67</v>
      </c>
      <c r="L2787" s="7">
        <f>raw[[#This Row],[Unit Price]]*raw[[#This Row],[Units Sold]]</f>
        <v>490.38</v>
      </c>
      <c r="M2787" s="7">
        <f>raw[[#This Row],[Unit Cost]]*raw[[#This Row],[Units Sold]]</f>
        <v>340.02</v>
      </c>
      <c r="N2787" s="7">
        <f>raw[[#This Row],[Total Revenue]]-raw[[#This Row],[Total Cost]]</f>
        <v>150.36000000000001</v>
      </c>
    </row>
    <row r="2788" spans="1:14" x14ac:dyDescent="0.25">
      <c r="A2788" t="s">
        <v>245</v>
      </c>
      <c r="B2788" t="s">
        <v>94</v>
      </c>
      <c r="C2788" t="s">
        <v>26</v>
      </c>
      <c r="D2788" t="s">
        <v>16</v>
      </c>
      <c r="E2788" t="s">
        <v>39</v>
      </c>
      <c r="F2788" s="1">
        <v>42364</v>
      </c>
      <c r="G2788">
        <v>443296468</v>
      </c>
      <c r="H2788" s="1">
        <v>42388</v>
      </c>
      <c r="I2788">
        <v>1</v>
      </c>
      <c r="J2788" s="6">
        <v>668.27</v>
      </c>
      <c r="K2788" s="6">
        <v>502.54</v>
      </c>
      <c r="L2788" s="7">
        <f>raw[[#This Row],[Unit Price]]*raw[[#This Row],[Units Sold]]</f>
        <v>668.27</v>
      </c>
      <c r="M2788" s="7">
        <f>raw[[#This Row],[Unit Cost]]*raw[[#This Row],[Units Sold]]</f>
        <v>502.54</v>
      </c>
      <c r="N2788" s="7">
        <f>raw[[#This Row],[Total Revenue]]-raw[[#This Row],[Total Cost]]</f>
        <v>165.72999999999996</v>
      </c>
    </row>
    <row r="2789" spans="1:14" x14ac:dyDescent="0.25">
      <c r="A2789" t="s">
        <v>246</v>
      </c>
      <c r="B2789" t="s">
        <v>127</v>
      </c>
      <c r="C2789" t="s">
        <v>23</v>
      </c>
      <c r="D2789" t="s">
        <v>24</v>
      </c>
      <c r="E2789" t="s">
        <v>21</v>
      </c>
      <c r="F2789" s="1">
        <v>40647</v>
      </c>
      <c r="G2789">
        <v>821041190</v>
      </c>
      <c r="H2789" s="1">
        <v>40649</v>
      </c>
      <c r="I2789">
        <v>5</v>
      </c>
      <c r="J2789" s="6">
        <v>154.06</v>
      </c>
      <c r="K2789" s="6">
        <v>90.93</v>
      </c>
      <c r="L2789" s="7">
        <f>raw[[#This Row],[Unit Price]]*raw[[#This Row],[Units Sold]]</f>
        <v>770.3</v>
      </c>
      <c r="M2789" s="7">
        <f>raw[[#This Row],[Unit Cost]]*raw[[#This Row],[Units Sold]]</f>
        <v>454.65000000000003</v>
      </c>
      <c r="N2789" s="7">
        <f>raw[[#This Row],[Total Revenue]]-raw[[#This Row],[Total Cost]]</f>
        <v>315.64999999999992</v>
      </c>
    </row>
    <row r="2790" spans="1:14" x14ac:dyDescent="0.25">
      <c r="A2790" t="s">
        <v>247</v>
      </c>
      <c r="B2790" t="s">
        <v>68</v>
      </c>
      <c r="C2790" t="s">
        <v>46</v>
      </c>
      <c r="D2790" t="s">
        <v>16</v>
      </c>
      <c r="E2790" t="s">
        <v>39</v>
      </c>
      <c r="F2790" s="1">
        <v>40630</v>
      </c>
      <c r="G2790">
        <v>227992761</v>
      </c>
      <c r="H2790" s="1">
        <v>40658</v>
      </c>
      <c r="I2790">
        <v>12</v>
      </c>
      <c r="J2790" s="6">
        <v>152.58000000000001</v>
      </c>
      <c r="K2790" s="6">
        <v>97.44</v>
      </c>
      <c r="L2790" s="7">
        <f>raw[[#This Row],[Unit Price]]*raw[[#This Row],[Units Sold]]</f>
        <v>1830.96</v>
      </c>
      <c r="M2790" s="7">
        <f>raw[[#This Row],[Unit Cost]]*raw[[#This Row],[Units Sold]]</f>
        <v>1169.28</v>
      </c>
      <c r="N2790" s="7">
        <f>raw[[#This Row],[Total Revenue]]-raw[[#This Row],[Total Cost]]</f>
        <v>661.68000000000006</v>
      </c>
    </row>
    <row r="2791" spans="1:14" x14ac:dyDescent="0.25">
      <c r="A2791" t="s">
        <v>245</v>
      </c>
      <c r="B2791" t="s">
        <v>125</v>
      </c>
      <c r="C2791" t="s">
        <v>26</v>
      </c>
      <c r="D2791" t="s">
        <v>16</v>
      </c>
      <c r="E2791" t="s">
        <v>29</v>
      </c>
      <c r="F2791" s="1">
        <v>40819</v>
      </c>
      <c r="G2791">
        <v>573575007</v>
      </c>
      <c r="H2791" s="1">
        <v>40826</v>
      </c>
      <c r="I2791">
        <v>4</v>
      </c>
      <c r="J2791" s="6">
        <v>668.27</v>
      </c>
      <c r="K2791" s="6">
        <v>502.54</v>
      </c>
      <c r="L2791" s="7">
        <f>raw[[#This Row],[Unit Price]]*raw[[#This Row],[Units Sold]]</f>
        <v>2673.08</v>
      </c>
      <c r="M2791" s="7">
        <f>raw[[#This Row],[Unit Cost]]*raw[[#This Row],[Units Sold]]</f>
        <v>2010.16</v>
      </c>
      <c r="N2791" s="7">
        <f>raw[[#This Row],[Total Revenue]]-raw[[#This Row],[Total Cost]]</f>
        <v>662.91999999999985</v>
      </c>
    </row>
    <row r="2792" spans="1:14" x14ac:dyDescent="0.25">
      <c r="A2792" t="s">
        <v>245</v>
      </c>
      <c r="B2792" t="s">
        <v>152</v>
      </c>
      <c r="C2792" t="s">
        <v>20</v>
      </c>
      <c r="D2792" t="s">
        <v>16</v>
      </c>
      <c r="E2792" t="s">
        <v>29</v>
      </c>
      <c r="F2792" s="1">
        <v>42872</v>
      </c>
      <c r="G2792">
        <v>687524259</v>
      </c>
      <c r="H2792" s="1">
        <v>42882</v>
      </c>
      <c r="I2792">
        <v>4</v>
      </c>
      <c r="J2792" s="6">
        <v>47.45</v>
      </c>
      <c r="K2792" s="6">
        <v>31.79</v>
      </c>
      <c r="L2792" s="7">
        <f>raw[[#This Row],[Unit Price]]*raw[[#This Row],[Units Sold]]</f>
        <v>189.8</v>
      </c>
      <c r="M2792" s="7">
        <f>raw[[#This Row],[Unit Cost]]*raw[[#This Row],[Units Sold]]</f>
        <v>127.16</v>
      </c>
      <c r="N2792" s="7">
        <f>raw[[#This Row],[Total Revenue]]-raw[[#This Row],[Total Cost]]</f>
        <v>62.640000000000015</v>
      </c>
    </row>
    <row r="2793" spans="1:14" x14ac:dyDescent="0.25">
      <c r="A2793" t="s">
        <v>245</v>
      </c>
      <c r="B2793" t="s">
        <v>186</v>
      </c>
      <c r="C2793" t="s">
        <v>20</v>
      </c>
      <c r="D2793" t="s">
        <v>16</v>
      </c>
      <c r="E2793" t="s">
        <v>39</v>
      </c>
      <c r="F2793" s="1">
        <v>41925</v>
      </c>
      <c r="G2793">
        <v>369889342</v>
      </c>
      <c r="H2793" s="1">
        <v>41970</v>
      </c>
      <c r="I2793">
        <v>12</v>
      </c>
      <c r="J2793" s="6">
        <v>47.45</v>
      </c>
      <c r="K2793" s="6">
        <v>31.79</v>
      </c>
      <c r="L2793" s="7">
        <f>raw[[#This Row],[Unit Price]]*raw[[#This Row],[Units Sold]]</f>
        <v>569.40000000000009</v>
      </c>
      <c r="M2793" s="7">
        <f>raw[[#This Row],[Unit Cost]]*raw[[#This Row],[Units Sold]]</f>
        <v>381.48</v>
      </c>
      <c r="N2793" s="7">
        <f>raw[[#This Row],[Total Revenue]]-raw[[#This Row],[Total Cost]]</f>
        <v>187.92000000000007</v>
      </c>
    </row>
    <row r="2794" spans="1:14" x14ac:dyDescent="0.25">
      <c r="A2794" t="s">
        <v>30</v>
      </c>
      <c r="B2794" t="s">
        <v>42</v>
      </c>
      <c r="C2794" t="s">
        <v>44</v>
      </c>
      <c r="D2794" t="s">
        <v>24</v>
      </c>
      <c r="E2794" t="s">
        <v>21</v>
      </c>
      <c r="F2794" s="1">
        <v>41798</v>
      </c>
      <c r="G2794">
        <v>841031587</v>
      </c>
      <c r="H2794" s="1">
        <v>41832</v>
      </c>
      <c r="I2794">
        <v>15</v>
      </c>
      <c r="J2794" s="6">
        <v>109.28</v>
      </c>
      <c r="K2794" s="6">
        <v>35.840000000000003</v>
      </c>
      <c r="L2794" s="7">
        <f>raw[[#This Row],[Unit Price]]*raw[[#This Row],[Units Sold]]</f>
        <v>1639.2</v>
      </c>
      <c r="M2794" s="7">
        <f>raw[[#This Row],[Unit Cost]]*raw[[#This Row],[Units Sold]]</f>
        <v>537.6</v>
      </c>
      <c r="N2794" s="7">
        <f>raw[[#This Row],[Total Revenue]]-raw[[#This Row],[Total Cost]]</f>
        <v>1101.5999999999999</v>
      </c>
    </row>
    <row r="2795" spans="1:14" x14ac:dyDescent="0.25">
      <c r="A2795" t="s">
        <v>245</v>
      </c>
      <c r="B2795" t="s">
        <v>186</v>
      </c>
      <c r="C2795" t="s">
        <v>50</v>
      </c>
      <c r="D2795" t="s">
        <v>24</v>
      </c>
      <c r="E2795" t="s">
        <v>29</v>
      </c>
      <c r="F2795" s="1">
        <v>42551</v>
      </c>
      <c r="G2795">
        <v>691624820</v>
      </c>
      <c r="H2795" s="1">
        <v>42587</v>
      </c>
      <c r="I2795">
        <v>10</v>
      </c>
      <c r="J2795" s="6">
        <v>81.73</v>
      </c>
      <c r="K2795" s="6">
        <v>56.67</v>
      </c>
      <c r="L2795" s="7">
        <f>raw[[#This Row],[Unit Price]]*raw[[#This Row],[Units Sold]]</f>
        <v>817.30000000000007</v>
      </c>
      <c r="M2795" s="7">
        <f>raw[[#This Row],[Unit Cost]]*raw[[#This Row],[Units Sold]]</f>
        <v>566.70000000000005</v>
      </c>
      <c r="N2795" s="7">
        <f>raw[[#This Row],[Total Revenue]]-raw[[#This Row],[Total Cost]]</f>
        <v>250.60000000000002</v>
      </c>
    </row>
    <row r="2796" spans="1:14" x14ac:dyDescent="0.25">
      <c r="A2796" t="s">
        <v>18</v>
      </c>
      <c r="B2796" t="s">
        <v>166</v>
      </c>
      <c r="C2796" t="s">
        <v>38</v>
      </c>
      <c r="D2796" t="s">
        <v>16</v>
      </c>
      <c r="E2796" t="s">
        <v>39</v>
      </c>
      <c r="F2796" s="1">
        <v>41868</v>
      </c>
      <c r="G2796">
        <v>832655370</v>
      </c>
      <c r="H2796" s="1">
        <v>41893</v>
      </c>
      <c r="I2796">
        <v>1</v>
      </c>
      <c r="J2796" s="6">
        <v>205.7</v>
      </c>
      <c r="K2796" s="6">
        <v>117.11</v>
      </c>
      <c r="L2796" s="7">
        <f>raw[[#This Row],[Unit Price]]*raw[[#This Row],[Units Sold]]</f>
        <v>205.7</v>
      </c>
      <c r="M2796" s="7">
        <f>raw[[#This Row],[Unit Cost]]*raw[[#This Row],[Units Sold]]</f>
        <v>117.11</v>
      </c>
      <c r="N2796" s="7">
        <f>raw[[#This Row],[Total Revenue]]-raw[[#This Row],[Total Cost]]</f>
        <v>88.589999999999989</v>
      </c>
    </row>
    <row r="2797" spans="1:14" x14ac:dyDescent="0.25">
      <c r="A2797" t="s">
        <v>18</v>
      </c>
      <c r="B2797" t="s">
        <v>70</v>
      </c>
      <c r="C2797" t="s">
        <v>35</v>
      </c>
      <c r="D2797" t="s">
        <v>16</v>
      </c>
      <c r="E2797" t="s">
        <v>21</v>
      </c>
      <c r="F2797" s="1">
        <v>41972</v>
      </c>
      <c r="G2797">
        <v>445422065</v>
      </c>
      <c r="H2797" s="1">
        <v>41984</v>
      </c>
      <c r="I2797">
        <v>15</v>
      </c>
      <c r="J2797" s="6">
        <v>421.89</v>
      </c>
      <c r="K2797" s="6">
        <v>364.69</v>
      </c>
      <c r="L2797" s="7">
        <f>raw[[#This Row],[Unit Price]]*raw[[#This Row],[Units Sold]]</f>
        <v>6328.3499999999995</v>
      </c>
      <c r="M2797" s="7">
        <f>raw[[#This Row],[Unit Cost]]*raw[[#This Row],[Units Sold]]</f>
        <v>5470.35</v>
      </c>
      <c r="N2797" s="7">
        <f>raw[[#This Row],[Total Revenue]]-raw[[#This Row],[Total Cost]]</f>
        <v>857.99999999999909</v>
      </c>
    </row>
    <row r="2798" spans="1:14" x14ac:dyDescent="0.25">
      <c r="A2798" t="s">
        <v>245</v>
      </c>
      <c r="B2798" t="s">
        <v>156</v>
      </c>
      <c r="C2798" t="s">
        <v>23</v>
      </c>
      <c r="D2798" t="s">
        <v>16</v>
      </c>
      <c r="E2798" t="s">
        <v>39</v>
      </c>
      <c r="F2798" s="1">
        <v>42706</v>
      </c>
      <c r="G2798">
        <v>131536233</v>
      </c>
      <c r="H2798" s="1">
        <v>42728</v>
      </c>
      <c r="I2798">
        <v>6</v>
      </c>
      <c r="J2798" s="6">
        <v>154.06</v>
      </c>
      <c r="K2798" s="6">
        <v>90.93</v>
      </c>
      <c r="L2798" s="7">
        <f>raw[[#This Row],[Unit Price]]*raw[[#This Row],[Units Sold]]</f>
        <v>924.36</v>
      </c>
      <c r="M2798" s="7">
        <f>raw[[#This Row],[Unit Cost]]*raw[[#This Row],[Units Sold]]</f>
        <v>545.58000000000004</v>
      </c>
      <c r="N2798" s="7">
        <f>raw[[#This Row],[Total Revenue]]-raw[[#This Row],[Total Cost]]</f>
        <v>378.78</v>
      </c>
    </row>
    <row r="2799" spans="1:14" x14ac:dyDescent="0.25">
      <c r="A2799" t="s">
        <v>78</v>
      </c>
      <c r="B2799" t="s">
        <v>181</v>
      </c>
      <c r="C2799" t="s">
        <v>35</v>
      </c>
      <c r="D2799" t="s">
        <v>16</v>
      </c>
      <c r="E2799" t="s">
        <v>29</v>
      </c>
      <c r="F2799" s="1">
        <v>42922</v>
      </c>
      <c r="G2799">
        <v>562921702</v>
      </c>
      <c r="H2799" s="1">
        <v>42940</v>
      </c>
      <c r="I2799">
        <v>16</v>
      </c>
      <c r="J2799" s="6">
        <v>421.89</v>
      </c>
      <c r="K2799" s="6">
        <v>364.69</v>
      </c>
      <c r="L2799" s="7">
        <f>raw[[#This Row],[Unit Price]]*raw[[#This Row],[Units Sold]]</f>
        <v>6750.24</v>
      </c>
      <c r="M2799" s="7">
        <f>raw[[#This Row],[Unit Cost]]*raw[[#This Row],[Units Sold]]</f>
        <v>5835.04</v>
      </c>
      <c r="N2799" s="7">
        <f>raw[[#This Row],[Total Revenue]]-raw[[#This Row],[Total Cost]]</f>
        <v>915.19999999999982</v>
      </c>
    </row>
    <row r="2800" spans="1:14" x14ac:dyDescent="0.25">
      <c r="A2800" t="s">
        <v>247</v>
      </c>
      <c r="B2800" t="s">
        <v>188</v>
      </c>
      <c r="C2800" t="s">
        <v>35</v>
      </c>
      <c r="D2800" t="s">
        <v>16</v>
      </c>
      <c r="E2800" t="s">
        <v>39</v>
      </c>
      <c r="F2800" s="1">
        <v>41859</v>
      </c>
      <c r="G2800">
        <v>231814801</v>
      </c>
      <c r="H2800" s="1">
        <v>41886</v>
      </c>
      <c r="I2800">
        <v>13</v>
      </c>
      <c r="J2800" s="6">
        <v>421.89</v>
      </c>
      <c r="K2800" s="6">
        <v>364.69</v>
      </c>
      <c r="L2800" s="7">
        <f>raw[[#This Row],[Unit Price]]*raw[[#This Row],[Units Sold]]</f>
        <v>5484.57</v>
      </c>
      <c r="M2800" s="7">
        <f>raw[[#This Row],[Unit Cost]]*raw[[#This Row],[Units Sold]]</f>
        <v>4740.97</v>
      </c>
      <c r="N2800" s="7">
        <f>raw[[#This Row],[Total Revenue]]-raw[[#This Row],[Total Cost]]</f>
        <v>743.59999999999945</v>
      </c>
    </row>
    <row r="2801" spans="1:14" x14ac:dyDescent="0.25">
      <c r="A2801" t="s">
        <v>18</v>
      </c>
      <c r="B2801" t="s">
        <v>57</v>
      </c>
      <c r="C2801" t="s">
        <v>53</v>
      </c>
      <c r="D2801" t="s">
        <v>16</v>
      </c>
      <c r="E2801" t="s">
        <v>21</v>
      </c>
      <c r="F2801" s="1">
        <v>40528</v>
      </c>
      <c r="G2801">
        <v>400764358</v>
      </c>
      <c r="H2801" s="1">
        <v>40540</v>
      </c>
      <c r="I2801">
        <v>7</v>
      </c>
      <c r="J2801" s="6">
        <v>437.2</v>
      </c>
      <c r="K2801" s="6">
        <v>263.33</v>
      </c>
      <c r="L2801" s="7">
        <f>raw[[#This Row],[Unit Price]]*raw[[#This Row],[Units Sold]]</f>
        <v>3060.4</v>
      </c>
      <c r="M2801" s="7">
        <f>raw[[#This Row],[Unit Cost]]*raw[[#This Row],[Units Sold]]</f>
        <v>1843.31</v>
      </c>
      <c r="N2801" s="7">
        <f>raw[[#This Row],[Total Revenue]]-raw[[#This Row],[Total Cost]]</f>
        <v>1217.0900000000001</v>
      </c>
    </row>
    <row r="2802" spans="1:14" x14ac:dyDescent="0.25">
      <c r="A2802" t="s">
        <v>30</v>
      </c>
      <c r="B2802" t="s">
        <v>102</v>
      </c>
      <c r="C2802" t="s">
        <v>26</v>
      </c>
      <c r="D2802" t="s">
        <v>24</v>
      </c>
      <c r="E2802" t="s">
        <v>29</v>
      </c>
      <c r="F2802" s="1">
        <v>40331</v>
      </c>
      <c r="G2802">
        <v>152631700</v>
      </c>
      <c r="H2802" s="1">
        <v>40332</v>
      </c>
      <c r="I2802">
        <v>10</v>
      </c>
      <c r="J2802" s="6">
        <v>668.27</v>
      </c>
      <c r="K2802" s="6">
        <v>502.54</v>
      </c>
      <c r="L2802" s="7">
        <f>raw[[#This Row],[Unit Price]]*raw[[#This Row],[Units Sold]]</f>
        <v>6682.7</v>
      </c>
      <c r="M2802" s="7">
        <f>raw[[#This Row],[Unit Cost]]*raw[[#This Row],[Units Sold]]</f>
        <v>5025.4000000000005</v>
      </c>
      <c r="N2802" s="7">
        <f>raw[[#This Row],[Total Revenue]]-raw[[#This Row],[Total Cost]]</f>
        <v>1657.2999999999993</v>
      </c>
    </row>
    <row r="2803" spans="1:14" x14ac:dyDescent="0.25">
      <c r="A2803" t="s">
        <v>30</v>
      </c>
      <c r="B2803" t="s">
        <v>194</v>
      </c>
      <c r="C2803" t="s">
        <v>26</v>
      </c>
      <c r="D2803" t="s">
        <v>16</v>
      </c>
      <c r="E2803" t="s">
        <v>17</v>
      </c>
      <c r="F2803" s="1">
        <v>41674</v>
      </c>
      <c r="G2803">
        <v>440590655</v>
      </c>
      <c r="H2803" s="1">
        <v>41686</v>
      </c>
      <c r="I2803">
        <v>16</v>
      </c>
      <c r="J2803" s="6">
        <v>668.27</v>
      </c>
      <c r="K2803" s="6">
        <v>502.54</v>
      </c>
      <c r="L2803" s="7">
        <f>raw[[#This Row],[Unit Price]]*raw[[#This Row],[Units Sold]]</f>
        <v>10692.32</v>
      </c>
      <c r="M2803" s="7">
        <f>raw[[#This Row],[Unit Cost]]*raw[[#This Row],[Units Sold]]</f>
        <v>8040.64</v>
      </c>
      <c r="N2803" s="7">
        <f>raw[[#This Row],[Total Revenue]]-raw[[#This Row],[Total Cost]]</f>
        <v>2651.6799999999994</v>
      </c>
    </row>
    <row r="2804" spans="1:14" x14ac:dyDescent="0.25">
      <c r="A2804" t="s">
        <v>246</v>
      </c>
      <c r="B2804" t="s">
        <v>90</v>
      </c>
      <c r="C2804" t="s">
        <v>15</v>
      </c>
      <c r="D2804" t="s">
        <v>16</v>
      </c>
      <c r="E2804" t="s">
        <v>29</v>
      </c>
      <c r="F2804" s="1">
        <v>42585</v>
      </c>
      <c r="G2804">
        <v>938127553</v>
      </c>
      <c r="H2804" s="1">
        <v>42608</v>
      </c>
      <c r="I2804">
        <v>3</v>
      </c>
      <c r="J2804" s="6">
        <v>651.21</v>
      </c>
      <c r="K2804" s="6">
        <v>524.96</v>
      </c>
      <c r="L2804" s="7">
        <f>raw[[#This Row],[Unit Price]]*raw[[#This Row],[Units Sold]]</f>
        <v>1953.63</v>
      </c>
      <c r="M2804" s="7">
        <f>raw[[#This Row],[Unit Cost]]*raw[[#This Row],[Units Sold]]</f>
        <v>1574.88</v>
      </c>
      <c r="N2804" s="7">
        <f>raw[[#This Row],[Total Revenue]]-raw[[#This Row],[Total Cost]]</f>
        <v>378.75</v>
      </c>
    </row>
    <row r="2805" spans="1:14" x14ac:dyDescent="0.25">
      <c r="A2805" t="s">
        <v>245</v>
      </c>
      <c r="B2805" t="s">
        <v>94</v>
      </c>
      <c r="C2805" t="s">
        <v>53</v>
      </c>
      <c r="D2805" t="s">
        <v>24</v>
      </c>
      <c r="E2805" t="s">
        <v>29</v>
      </c>
      <c r="F2805" s="1">
        <v>42867</v>
      </c>
      <c r="G2805">
        <v>489041221</v>
      </c>
      <c r="H2805" s="1">
        <v>42868</v>
      </c>
      <c r="I2805">
        <v>12</v>
      </c>
      <c r="J2805" s="6">
        <v>437.2</v>
      </c>
      <c r="K2805" s="6">
        <v>263.33</v>
      </c>
      <c r="L2805" s="7">
        <f>raw[[#This Row],[Unit Price]]*raw[[#This Row],[Units Sold]]</f>
        <v>5246.4</v>
      </c>
      <c r="M2805" s="7">
        <f>raw[[#This Row],[Unit Cost]]*raw[[#This Row],[Units Sold]]</f>
        <v>3159.96</v>
      </c>
      <c r="N2805" s="7">
        <f>raw[[#This Row],[Total Revenue]]-raw[[#This Row],[Total Cost]]</f>
        <v>2086.4399999999996</v>
      </c>
    </row>
    <row r="2806" spans="1:14" x14ac:dyDescent="0.25">
      <c r="A2806" t="s">
        <v>78</v>
      </c>
      <c r="B2806" t="s">
        <v>169</v>
      </c>
      <c r="C2806" t="s">
        <v>38</v>
      </c>
      <c r="D2806" t="s">
        <v>24</v>
      </c>
      <c r="E2806" t="s">
        <v>29</v>
      </c>
      <c r="F2806" s="1">
        <v>42711</v>
      </c>
      <c r="G2806">
        <v>257442986</v>
      </c>
      <c r="H2806" s="1">
        <v>42741</v>
      </c>
      <c r="I2806">
        <v>3</v>
      </c>
      <c r="J2806" s="6">
        <v>205.7</v>
      </c>
      <c r="K2806" s="6">
        <v>117.11</v>
      </c>
      <c r="L2806" s="7">
        <f>raw[[#This Row],[Unit Price]]*raw[[#This Row],[Units Sold]]</f>
        <v>617.09999999999991</v>
      </c>
      <c r="M2806" s="7">
        <f>raw[[#This Row],[Unit Cost]]*raw[[#This Row],[Units Sold]]</f>
        <v>351.33</v>
      </c>
      <c r="N2806" s="7">
        <f>raw[[#This Row],[Total Revenue]]-raw[[#This Row],[Total Cost]]</f>
        <v>265.76999999999992</v>
      </c>
    </row>
    <row r="2807" spans="1:14" x14ac:dyDescent="0.25">
      <c r="A2807" t="s">
        <v>18</v>
      </c>
      <c r="B2807" t="s">
        <v>63</v>
      </c>
      <c r="C2807" t="s">
        <v>23</v>
      </c>
      <c r="D2807" t="s">
        <v>24</v>
      </c>
      <c r="E2807" t="s">
        <v>39</v>
      </c>
      <c r="F2807" s="1">
        <v>41311</v>
      </c>
      <c r="G2807">
        <v>577756679</v>
      </c>
      <c r="H2807" s="1">
        <v>41336</v>
      </c>
      <c r="I2807">
        <v>16</v>
      </c>
      <c r="J2807" s="6">
        <v>154.06</v>
      </c>
      <c r="K2807" s="6">
        <v>90.93</v>
      </c>
      <c r="L2807" s="7">
        <f>raw[[#This Row],[Unit Price]]*raw[[#This Row],[Units Sold]]</f>
        <v>2464.96</v>
      </c>
      <c r="M2807" s="7">
        <f>raw[[#This Row],[Unit Cost]]*raw[[#This Row],[Units Sold]]</f>
        <v>1454.88</v>
      </c>
      <c r="N2807" s="7">
        <f>raw[[#This Row],[Total Revenue]]-raw[[#This Row],[Total Cost]]</f>
        <v>1010.0799999999999</v>
      </c>
    </row>
    <row r="2808" spans="1:14" x14ac:dyDescent="0.25">
      <c r="A2808" t="s">
        <v>78</v>
      </c>
      <c r="B2808" t="s">
        <v>123</v>
      </c>
      <c r="C2808" t="s">
        <v>20</v>
      </c>
      <c r="D2808" t="s">
        <v>16</v>
      </c>
      <c r="E2808" t="s">
        <v>39</v>
      </c>
      <c r="F2808" s="1">
        <v>41021</v>
      </c>
      <c r="G2808">
        <v>504718625</v>
      </c>
      <c r="H2808" s="1">
        <v>41043</v>
      </c>
      <c r="I2808">
        <v>11</v>
      </c>
      <c r="J2808" s="6">
        <v>47.45</v>
      </c>
      <c r="K2808" s="6">
        <v>31.79</v>
      </c>
      <c r="L2808" s="7">
        <f>raw[[#This Row],[Unit Price]]*raw[[#This Row],[Units Sold]]</f>
        <v>521.95000000000005</v>
      </c>
      <c r="M2808" s="7">
        <f>raw[[#This Row],[Unit Cost]]*raw[[#This Row],[Units Sold]]</f>
        <v>349.69</v>
      </c>
      <c r="N2808" s="7">
        <f>raw[[#This Row],[Total Revenue]]-raw[[#This Row],[Total Cost]]</f>
        <v>172.26000000000005</v>
      </c>
    </row>
    <row r="2809" spans="1:14" x14ac:dyDescent="0.25">
      <c r="A2809" t="s">
        <v>247</v>
      </c>
      <c r="B2809" t="s">
        <v>74</v>
      </c>
      <c r="C2809" t="s">
        <v>44</v>
      </c>
      <c r="D2809" t="s">
        <v>24</v>
      </c>
      <c r="E2809" t="s">
        <v>17</v>
      </c>
      <c r="F2809" s="1">
        <v>40431</v>
      </c>
      <c r="G2809">
        <v>963377654</v>
      </c>
      <c r="H2809" s="1">
        <v>40471</v>
      </c>
      <c r="I2809">
        <v>6</v>
      </c>
      <c r="J2809" s="6">
        <v>109.28</v>
      </c>
      <c r="K2809" s="6">
        <v>35.840000000000003</v>
      </c>
      <c r="L2809" s="7">
        <f>raw[[#This Row],[Unit Price]]*raw[[#This Row],[Units Sold]]</f>
        <v>655.68000000000006</v>
      </c>
      <c r="M2809" s="7">
        <f>raw[[#This Row],[Unit Cost]]*raw[[#This Row],[Units Sold]]</f>
        <v>215.04000000000002</v>
      </c>
      <c r="N2809" s="7">
        <f>raw[[#This Row],[Total Revenue]]-raw[[#This Row],[Total Cost]]</f>
        <v>440.64000000000004</v>
      </c>
    </row>
    <row r="2810" spans="1:14" x14ac:dyDescent="0.25">
      <c r="A2810" t="s">
        <v>30</v>
      </c>
      <c r="B2810" t="s">
        <v>174</v>
      </c>
      <c r="C2810" t="s">
        <v>44</v>
      </c>
      <c r="D2810" t="s">
        <v>16</v>
      </c>
      <c r="E2810" t="s">
        <v>39</v>
      </c>
      <c r="F2810" s="1">
        <v>41288</v>
      </c>
      <c r="G2810">
        <v>699095094</v>
      </c>
      <c r="H2810" s="1">
        <v>41302</v>
      </c>
      <c r="I2810">
        <v>11</v>
      </c>
      <c r="J2810" s="6">
        <v>109.28</v>
      </c>
      <c r="K2810" s="6">
        <v>35.840000000000003</v>
      </c>
      <c r="L2810" s="7">
        <f>raw[[#This Row],[Unit Price]]*raw[[#This Row],[Units Sold]]</f>
        <v>1202.08</v>
      </c>
      <c r="M2810" s="7">
        <f>raw[[#This Row],[Unit Cost]]*raw[[#This Row],[Units Sold]]</f>
        <v>394.24</v>
      </c>
      <c r="N2810" s="7">
        <f>raw[[#This Row],[Total Revenue]]-raw[[#This Row],[Total Cost]]</f>
        <v>807.83999999999992</v>
      </c>
    </row>
    <row r="2811" spans="1:14" x14ac:dyDescent="0.25">
      <c r="A2811" t="s">
        <v>104</v>
      </c>
      <c r="B2811" t="s">
        <v>142</v>
      </c>
      <c r="C2811" t="s">
        <v>26</v>
      </c>
      <c r="D2811" t="s">
        <v>24</v>
      </c>
      <c r="E2811" t="s">
        <v>39</v>
      </c>
      <c r="F2811" s="1">
        <v>41577</v>
      </c>
      <c r="G2811">
        <v>327544772</v>
      </c>
      <c r="H2811" s="1">
        <v>41592</v>
      </c>
      <c r="I2811">
        <v>11</v>
      </c>
      <c r="J2811" s="6">
        <v>668.27</v>
      </c>
      <c r="K2811" s="6">
        <v>502.54</v>
      </c>
      <c r="L2811" s="7">
        <f>raw[[#This Row],[Unit Price]]*raw[[#This Row],[Units Sold]]</f>
        <v>7350.9699999999993</v>
      </c>
      <c r="M2811" s="7">
        <f>raw[[#This Row],[Unit Cost]]*raw[[#This Row],[Units Sold]]</f>
        <v>5527.9400000000005</v>
      </c>
      <c r="N2811" s="7">
        <f>raw[[#This Row],[Total Revenue]]-raw[[#This Row],[Total Cost]]</f>
        <v>1823.0299999999988</v>
      </c>
    </row>
    <row r="2812" spans="1:14" x14ac:dyDescent="0.25">
      <c r="A2812" t="s">
        <v>245</v>
      </c>
      <c r="B2812" t="s">
        <v>14</v>
      </c>
      <c r="C2812" t="s">
        <v>67</v>
      </c>
      <c r="D2812" t="s">
        <v>24</v>
      </c>
      <c r="E2812" t="s">
        <v>39</v>
      </c>
      <c r="F2812" s="1">
        <v>42440</v>
      </c>
      <c r="G2812">
        <v>984713017</v>
      </c>
      <c r="H2812" s="1">
        <v>42471</v>
      </c>
      <c r="I2812">
        <v>12</v>
      </c>
      <c r="J2812" s="6">
        <v>9.33</v>
      </c>
      <c r="K2812" s="6">
        <v>6.92</v>
      </c>
      <c r="L2812" s="7">
        <f>raw[[#This Row],[Unit Price]]*raw[[#This Row],[Units Sold]]</f>
        <v>111.96000000000001</v>
      </c>
      <c r="M2812" s="7">
        <f>raw[[#This Row],[Unit Cost]]*raw[[#This Row],[Units Sold]]</f>
        <v>83.039999999999992</v>
      </c>
      <c r="N2812" s="7">
        <f>raw[[#This Row],[Total Revenue]]-raw[[#This Row],[Total Cost]]</f>
        <v>28.920000000000016</v>
      </c>
    </row>
    <row r="2813" spans="1:14" x14ac:dyDescent="0.25">
      <c r="A2813" t="s">
        <v>30</v>
      </c>
      <c r="B2813" t="s">
        <v>73</v>
      </c>
      <c r="C2813" t="s">
        <v>53</v>
      </c>
      <c r="D2813" t="s">
        <v>16</v>
      </c>
      <c r="E2813" t="s">
        <v>39</v>
      </c>
      <c r="F2813" s="1">
        <v>41259</v>
      </c>
      <c r="G2813">
        <v>276898658</v>
      </c>
      <c r="H2813" s="1">
        <v>41293</v>
      </c>
      <c r="I2813">
        <v>16</v>
      </c>
      <c r="J2813" s="6">
        <v>437.2</v>
      </c>
      <c r="K2813" s="6">
        <v>263.33</v>
      </c>
      <c r="L2813" s="7">
        <f>raw[[#This Row],[Unit Price]]*raw[[#This Row],[Units Sold]]</f>
        <v>6995.2</v>
      </c>
      <c r="M2813" s="7">
        <f>raw[[#This Row],[Unit Cost]]*raw[[#This Row],[Units Sold]]</f>
        <v>4213.28</v>
      </c>
      <c r="N2813" s="7">
        <f>raw[[#This Row],[Total Revenue]]-raw[[#This Row],[Total Cost]]</f>
        <v>2781.92</v>
      </c>
    </row>
    <row r="2814" spans="1:14" x14ac:dyDescent="0.25">
      <c r="A2814" t="s">
        <v>245</v>
      </c>
      <c r="B2814" t="s">
        <v>200</v>
      </c>
      <c r="C2814" t="s">
        <v>46</v>
      </c>
      <c r="D2814" t="s">
        <v>24</v>
      </c>
      <c r="E2814" t="s">
        <v>21</v>
      </c>
      <c r="F2814" s="1">
        <v>41335</v>
      </c>
      <c r="G2814">
        <v>830713021</v>
      </c>
      <c r="H2814" s="1">
        <v>41347</v>
      </c>
      <c r="I2814">
        <v>9</v>
      </c>
      <c r="J2814" s="6">
        <v>152.58000000000001</v>
      </c>
      <c r="K2814" s="6">
        <v>97.44</v>
      </c>
      <c r="L2814" s="7">
        <f>raw[[#This Row],[Unit Price]]*raw[[#This Row],[Units Sold]]</f>
        <v>1373.22</v>
      </c>
      <c r="M2814" s="7">
        <f>raw[[#This Row],[Unit Cost]]*raw[[#This Row],[Units Sold]]</f>
        <v>876.96</v>
      </c>
      <c r="N2814" s="7">
        <f>raw[[#This Row],[Total Revenue]]-raw[[#This Row],[Total Cost]]</f>
        <v>496.26</v>
      </c>
    </row>
    <row r="2815" spans="1:14" x14ac:dyDescent="0.25">
      <c r="A2815" t="s">
        <v>246</v>
      </c>
      <c r="B2815" t="s">
        <v>137</v>
      </c>
      <c r="C2815" t="s">
        <v>20</v>
      </c>
      <c r="D2815" t="s">
        <v>16</v>
      </c>
      <c r="E2815" t="s">
        <v>21</v>
      </c>
      <c r="F2815" s="1">
        <v>42210</v>
      </c>
      <c r="G2815">
        <v>843079936</v>
      </c>
      <c r="H2815" s="1">
        <v>42251</v>
      </c>
      <c r="I2815">
        <v>8</v>
      </c>
      <c r="J2815" s="6">
        <v>47.45</v>
      </c>
      <c r="K2815" s="6">
        <v>31.79</v>
      </c>
      <c r="L2815" s="7">
        <f>raw[[#This Row],[Unit Price]]*raw[[#This Row],[Units Sold]]</f>
        <v>379.6</v>
      </c>
      <c r="M2815" s="7">
        <f>raw[[#This Row],[Unit Cost]]*raw[[#This Row],[Units Sold]]</f>
        <v>254.32</v>
      </c>
      <c r="N2815" s="7">
        <f>raw[[#This Row],[Total Revenue]]-raw[[#This Row],[Total Cost]]</f>
        <v>125.28000000000003</v>
      </c>
    </row>
    <row r="2816" spans="1:14" x14ac:dyDescent="0.25">
      <c r="A2816" t="s">
        <v>247</v>
      </c>
      <c r="B2816" t="s">
        <v>49</v>
      </c>
      <c r="C2816" t="s">
        <v>26</v>
      </c>
      <c r="D2816" t="s">
        <v>16</v>
      </c>
      <c r="E2816" t="s">
        <v>29</v>
      </c>
      <c r="F2816" s="1">
        <v>41050</v>
      </c>
      <c r="G2816">
        <v>831235730</v>
      </c>
      <c r="H2816" s="1">
        <v>41058</v>
      </c>
      <c r="I2816">
        <v>17</v>
      </c>
      <c r="J2816" s="6">
        <v>668.27</v>
      </c>
      <c r="K2816" s="6">
        <v>502.54</v>
      </c>
      <c r="L2816" s="7">
        <f>raw[[#This Row],[Unit Price]]*raw[[#This Row],[Units Sold]]</f>
        <v>11360.59</v>
      </c>
      <c r="M2816" s="7">
        <f>raw[[#This Row],[Unit Cost]]*raw[[#This Row],[Units Sold]]</f>
        <v>8543.18</v>
      </c>
      <c r="N2816" s="7">
        <f>raw[[#This Row],[Total Revenue]]-raw[[#This Row],[Total Cost]]</f>
        <v>2817.41</v>
      </c>
    </row>
    <row r="2817" spans="1:14" x14ac:dyDescent="0.25">
      <c r="A2817" t="s">
        <v>18</v>
      </c>
      <c r="B2817" t="s">
        <v>111</v>
      </c>
      <c r="C2817" t="s">
        <v>35</v>
      </c>
      <c r="D2817" t="s">
        <v>16</v>
      </c>
      <c r="E2817" t="s">
        <v>21</v>
      </c>
      <c r="F2817" s="1">
        <v>42325</v>
      </c>
      <c r="G2817">
        <v>482729232</v>
      </c>
      <c r="H2817" s="1">
        <v>42368</v>
      </c>
      <c r="I2817">
        <v>15</v>
      </c>
      <c r="J2817" s="6">
        <v>421.89</v>
      </c>
      <c r="K2817" s="6">
        <v>364.69</v>
      </c>
      <c r="L2817" s="7">
        <f>raw[[#This Row],[Unit Price]]*raw[[#This Row],[Units Sold]]</f>
        <v>6328.3499999999995</v>
      </c>
      <c r="M2817" s="7">
        <f>raw[[#This Row],[Unit Cost]]*raw[[#This Row],[Units Sold]]</f>
        <v>5470.35</v>
      </c>
      <c r="N2817" s="7">
        <f>raw[[#This Row],[Total Revenue]]-raw[[#This Row],[Total Cost]]</f>
        <v>857.99999999999909</v>
      </c>
    </row>
    <row r="2818" spans="1:14" x14ac:dyDescent="0.25">
      <c r="A2818" t="s">
        <v>18</v>
      </c>
      <c r="B2818" t="s">
        <v>19</v>
      </c>
      <c r="C2818" t="s">
        <v>26</v>
      </c>
      <c r="D2818" t="s">
        <v>24</v>
      </c>
      <c r="E2818" t="s">
        <v>39</v>
      </c>
      <c r="F2818" s="1">
        <v>42592</v>
      </c>
      <c r="G2818">
        <v>905421769</v>
      </c>
      <c r="H2818" s="1">
        <v>42625</v>
      </c>
      <c r="I2818">
        <v>5</v>
      </c>
      <c r="J2818" s="6">
        <v>668.27</v>
      </c>
      <c r="K2818" s="6">
        <v>502.54</v>
      </c>
      <c r="L2818" s="7">
        <f>raw[[#This Row],[Unit Price]]*raw[[#This Row],[Units Sold]]</f>
        <v>3341.35</v>
      </c>
      <c r="M2818" s="7">
        <f>raw[[#This Row],[Unit Cost]]*raw[[#This Row],[Units Sold]]</f>
        <v>2512.7000000000003</v>
      </c>
      <c r="N2818" s="7">
        <f>raw[[#This Row],[Total Revenue]]-raw[[#This Row],[Total Cost]]</f>
        <v>828.64999999999964</v>
      </c>
    </row>
    <row r="2819" spans="1:14" x14ac:dyDescent="0.25">
      <c r="A2819" t="s">
        <v>30</v>
      </c>
      <c r="B2819" t="s">
        <v>177</v>
      </c>
      <c r="C2819" t="s">
        <v>67</v>
      </c>
      <c r="D2819" t="s">
        <v>24</v>
      </c>
      <c r="E2819" t="s">
        <v>17</v>
      </c>
      <c r="F2819" s="1">
        <v>40186</v>
      </c>
      <c r="G2819">
        <v>577487170</v>
      </c>
      <c r="H2819" s="1">
        <v>40194</v>
      </c>
      <c r="I2819">
        <v>1</v>
      </c>
      <c r="J2819" s="6">
        <v>9.33</v>
      </c>
      <c r="K2819" s="6">
        <v>6.92</v>
      </c>
      <c r="L2819" s="7">
        <f>raw[[#This Row],[Unit Price]]*raw[[#This Row],[Units Sold]]</f>
        <v>9.33</v>
      </c>
      <c r="M2819" s="7">
        <f>raw[[#This Row],[Unit Cost]]*raw[[#This Row],[Units Sold]]</f>
        <v>6.92</v>
      </c>
      <c r="N2819" s="7">
        <f>raw[[#This Row],[Total Revenue]]-raw[[#This Row],[Total Cost]]</f>
        <v>2.41</v>
      </c>
    </row>
    <row r="2820" spans="1:14" x14ac:dyDescent="0.25">
      <c r="A2820" t="s">
        <v>245</v>
      </c>
      <c r="B2820" t="s">
        <v>214</v>
      </c>
      <c r="C2820" t="s">
        <v>15</v>
      </c>
      <c r="D2820" t="s">
        <v>16</v>
      </c>
      <c r="E2820" t="s">
        <v>21</v>
      </c>
      <c r="F2820" s="1">
        <v>42125</v>
      </c>
      <c r="G2820">
        <v>297411763</v>
      </c>
      <c r="H2820" s="1">
        <v>42136</v>
      </c>
      <c r="I2820">
        <v>16</v>
      </c>
      <c r="J2820" s="6">
        <v>651.21</v>
      </c>
      <c r="K2820" s="6">
        <v>524.96</v>
      </c>
      <c r="L2820" s="7">
        <f>raw[[#This Row],[Unit Price]]*raw[[#This Row],[Units Sold]]</f>
        <v>10419.36</v>
      </c>
      <c r="M2820" s="7">
        <f>raw[[#This Row],[Unit Cost]]*raw[[#This Row],[Units Sold]]</f>
        <v>8399.36</v>
      </c>
      <c r="N2820" s="7">
        <f>raw[[#This Row],[Total Revenue]]-raw[[#This Row],[Total Cost]]</f>
        <v>2020</v>
      </c>
    </row>
    <row r="2821" spans="1:14" x14ac:dyDescent="0.25">
      <c r="A2821" t="s">
        <v>247</v>
      </c>
      <c r="B2821" t="s">
        <v>183</v>
      </c>
      <c r="C2821" t="s">
        <v>53</v>
      </c>
      <c r="D2821" t="s">
        <v>16</v>
      </c>
      <c r="E2821" t="s">
        <v>39</v>
      </c>
      <c r="F2821" s="1">
        <v>40604</v>
      </c>
      <c r="G2821">
        <v>933994376</v>
      </c>
      <c r="H2821" s="1">
        <v>40626</v>
      </c>
      <c r="I2821">
        <v>14</v>
      </c>
      <c r="J2821" s="6">
        <v>437.2</v>
      </c>
      <c r="K2821" s="6">
        <v>263.33</v>
      </c>
      <c r="L2821" s="7">
        <f>raw[[#This Row],[Unit Price]]*raw[[#This Row],[Units Sold]]</f>
        <v>6120.8</v>
      </c>
      <c r="M2821" s="7">
        <f>raw[[#This Row],[Unit Cost]]*raw[[#This Row],[Units Sold]]</f>
        <v>3686.62</v>
      </c>
      <c r="N2821" s="7">
        <f>raw[[#This Row],[Total Revenue]]-raw[[#This Row],[Total Cost]]</f>
        <v>2434.1800000000003</v>
      </c>
    </row>
    <row r="2822" spans="1:14" x14ac:dyDescent="0.25">
      <c r="A2822" t="s">
        <v>18</v>
      </c>
      <c r="B2822" t="s">
        <v>95</v>
      </c>
      <c r="C2822" t="s">
        <v>23</v>
      </c>
      <c r="D2822" t="s">
        <v>16</v>
      </c>
      <c r="E2822" t="s">
        <v>39</v>
      </c>
      <c r="F2822" s="1">
        <v>42036</v>
      </c>
      <c r="G2822">
        <v>276346337</v>
      </c>
      <c r="H2822" s="1">
        <v>42069</v>
      </c>
      <c r="I2822">
        <v>10</v>
      </c>
      <c r="J2822" s="6">
        <v>154.06</v>
      </c>
      <c r="K2822" s="6">
        <v>90.93</v>
      </c>
      <c r="L2822" s="7">
        <f>raw[[#This Row],[Unit Price]]*raw[[#This Row],[Units Sold]]</f>
        <v>1540.6</v>
      </c>
      <c r="M2822" s="7">
        <f>raw[[#This Row],[Unit Cost]]*raw[[#This Row],[Units Sold]]</f>
        <v>909.30000000000007</v>
      </c>
      <c r="N2822" s="7">
        <f>raw[[#This Row],[Total Revenue]]-raw[[#This Row],[Total Cost]]</f>
        <v>631.29999999999984</v>
      </c>
    </row>
    <row r="2823" spans="1:14" x14ac:dyDescent="0.25">
      <c r="A2823" t="s">
        <v>18</v>
      </c>
      <c r="B2823" t="s">
        <v>48</v>
      </c>
      <c r="C2823" t="s">
        <v>33</v>
      </c>
      <c r="D2823" t="s">
        <v>16</v>
      </c>
      <c r="E2823" t="s">
        <v>21</v>
      </c>
      <c r="F2823" s="1">
        <v>40778</v>
      </c>
      <c r="G2823">
        <v>683891475</v>
      </c>
      <c r="H2823" s="1">
        <v>40805</v>
      </c>
      <c r="I2823">
        <v>13</v>
      </c>
      <c r="J2823" s="6">
        <v>255.28</v>
      </c>
      <c r="K2823" s="6">
        <v>159.41999999999999</v>
      </c>
      <c r="L2823" s="7">
        <f>raw[[#This Row],[Unit Price]]*raw[[#This Row],[Units Sold]]</f>
        <v>3318.64</v>
      </c>
      <c r="M2823" s="7">
        <f>raw[[#This Row],[Unit Cost]]*raw[[#This Row],[Units Sold]]</f>
        <v>2072.46</v>
      </c>
      <c r="N2823" s="7">
        <f>raw[[#This Row],[Total Revenue]]-raw[[#This Row],[Total Cost]]</f>
        <v>1246.1799999999998</v>
      </c>
    </row>
    <row r="2824" spans="1:14" x14ac:dyDescent="0.25">
      <c r="A2824" t="s">
        <v>30</v>
      </c>
      <c r="B2824" t="s">
        <v>179</v>
      </c>
      <c r="C2824" t="s">
        <v>26</v>
      </c>
      <c r="D2824" t="s">
        <v>24</v>
      </c>
      <c r="E2824" t="s">
        <v>29</v>
      </c>
      <c r="F2824" s="1">
        <v>42638</v>
      </c>
      <c r="G2824">
        <v>536366117</v>
      </c>
      <c r="H2824" s="1">
        <v>42687</v>
      </c>
      <c r="I2824">
        <v>3</v>
      </c>
      <c r="J2824" s="6">
        <v>668.27</v>
      </c>
      <c r="K2824" s="6">
        <v>502.54</v>
      </c>
      <c r="L2824" s="7">
        <f>raw[[#This Row],[Unit Price]]*raw[[#This Row],[Units Sold]]</f>
        <v>2004.81</v>
      </c>
      <c r="M2824" s="7">
        <f>raw[[#This Row],[Unit Cost]]*raw[[#This Row],[Units Sold]]</f>
        <v>1507.6200000000001</v>
      </c>
      <c r="N2824" s="7">
        <f>raw[[#This Row],[Total Revenue]]-raw[[#This Row],[Total Cost]]</f>
        <v>497.18999999999983</v>
      </c>
    </row>
    <row r="2825" spans="1:14" x14ac:dyDescent="0.25">
      <c r="A2825" t="s">
        <v>18</v>
      </c>
      <c r="B2825" t="s">
        <v>19</v>
      </c>
      <c r="C2825" t="s">
        <v>67</v>
      </c>
      <c r="D2825" t="s">
        <v>16</v>
      </c>
      <c r="E2825" t="s">
        <v>17</v>
      </c>
      <c r="F2825" s="1">
        <v>41368</v>
      </c>
      <c r="G2825">
        <v>983819091</v>
      </c>
      <c r="H2825" s="1">
        <v>41399</v>
      </c>
      <c r="I2825">
        <v>5</v>
      </c>
      <c r="J2825" s="6">
        <v>9.33</v>
      </c>
      <c r="K2825" s="6">
        <v>6.92</v>
      </c>
      <c r="L2825" s="7">
        <f>raw[[#This Row],[Unit Price]]*raw[[#This Row],[Units Sold]]</f>
        <v>46.65</v>
      </c>
      <c r="M2825" s="7">
        <f>raw[[#This Row],[Unit Cost]]*raw[[#This Row],[Units Sold]]</f>
        <v>34.6</v>
      </c>
      <c r="N2825" s="7">
        <f>raw[[#This Row],[Total Revenue]]-raw[[#This Row],[Total Cost]]</f>
        <v>12.049999999999997</v>
      </c>
    </row>
    <row r="2826" spans="1:14" x14ac:dyDescent="0.25">
      <c r="A2826" t="s">
        <v>18</v>
      </c>
      <c r="B2826" t="s">
        <v>119</v>
      </c>
      <c r="C2826" t="s">
        <v>67</v>
      </c>
      <c r="D2826" t="s">
        <v>16</v>
      </c>
      <c r="E2826" t="s">
        <v>21</v>
      </c>
      <c r="F2826" s="1">
        <v>42171</v>
      </c>
      <c r="G2826">
        <v>996611726</v>
      </c>
      <c r="H2826" s="1">
        <v>42192</v>
      </c>
      <c r="I2826">
        <v>14</v>
      </c>
      <c r="J2826" s="6">
        <v>9.33</v>
      </c>
      <c r="K2826" s="6">
        <v>6.92</v>
      </c>
      <c r="L2826" s="7">
        <f>raw[[#This Row],[Unit Price]]*raw[[#This Row],[Units Sold]]</f>
        <v>130.62</v>
      </c>
      <c r="M2826" s="7">
        <f>raw[[#This Row],[Unit Cost]]*raw[[#This Row],[Units Sold]]</f>
        <v>96.88</v>
      </c>
      <c r="N2826" s="7">
        <f>raw[[#This Row],[Total Revenue]]-raw[[#This Row],[Total Cost]]</f>
        <v>33.740000000000009</v>
      </c>
    </row>
    <row r="2827" spans="1:14" x14ac:dyDescent="0.25">
      <c r="A2827" t="s">
        <v>247</v>
      </c>
      <c r="B2827" t="s">
        <v>215</v>
      </c>
      <c r="C2827" t="s">
        <v>67</v>
      </c>
      <c r="D2827" t="s">
        <v>16</v>
      </c>
      <c r="E2827" t="s">
        <v>21</v>
      </c>
      <c r="F2827" s="1">
        <v>40959</v>
      </c>
      <c r="G2827">
        <v>515417850</v>
      </c>
      <c r="H2827" s="1">
        <v>40962</v>
      </c>
      <c r="I2827">
        <v>4</v>
      </c>
      <c r="J2827" s="6">
        <v>9.33</v>
      </c>
      <c r="K2827" s="6">
        <v>6.92</v>
      </c>
      <c r="L2827" s="7">
        <f>raw[[#This Row],[Unit Price]]*raw[[#This Row],[Units Sold]]</f>
        <v>37.32</v>
      </c>
      <c r="M2827" s="7">
        <f>raw[[#This Row],[Unit Cost]]*raw[[#This Row],[Units Sold]]</f>
        <v>27.68</v>
      </c>
      <c r="N2827" s="7">
        <f>raw[[#This Row],[Total Revenue]]-raw[[#This Row],[Total Cost]]</f>
        <v>9.64</v>
      </c>
    </row>
    <row r="2828" spans="1:14" x14ac:dyDescent="0.25">
      <c r="A2828" t="s">
        <v>18</v>
      </c>
      <c r="B2828" t="s">
        <v>51</v>
      </c>
      <c r="C2828" t="s">
        <v>26</v>
      </c>
      <c r="D2828" t="s">
        <v>16</v>
      </c>
      <c r="E2828" t="s">
        <v>39</v>
      </c>
      <c r="F2828" s="1">
        <v>42331</v>
      </c>
      <c r="G2828">
        <v>901223790</v>
      </c>
      <c r="H2828" s="1">
        <v>42358</v>
      </c>
      <c r="I2828">
        <v>2</v>
      </c>
      <c r="J2828" s="6">
        <v>668.27</v>
      </c>
      <c r="K2828" s="6">
        <v>502.54</v>
      </c>
      <c r="L2828" s="7">
        <f>raw[[#This Row],[Unit Price]]*raw[[#This Row],[Units Sold]]</f>
        <v>1336.54</v>
      </c>
      <c r="M2828" s="7">
        <f>raw[[#This Row],[Unit Cost]]*raw[[#This Row],[Units Sold]]</f>
        <v>1005.08</v>
      </c>
      <c r="N2828" s="7">
        <f>raw[[#This Row],[Total Revenue]]-raw[[#This Row],[Total Cost]]</f>
        <v>331.45999999999992</v>
      </c>
    </row>
    <row r="2829" spans="1:14" x14ac:dyDescent="0.25">
      <c r="A2829" t="s">
        <v>246</v>
      </c>
      <c r="B2829" t="s">
        <v>189</v>
      </c>
      <c r="C2829" t="s">
        <v>33</v>
      </c>
      <c r="D2829" t="s">
        <v>24</v>
      </c>
      <c r="E2829" t="s">
        <v>29</v>
      </c>
      <c r="F2829" s="1">
        <v>41593</v>
      </c>
      <c r="G2829">
        <v>885328376</v>
      </c>
      <c r="H2829" s="1">
        <v>41620</v>
      </c>
      <c r="I2829">
        <v>12</v>
      </c>
      <c r="J2829" s="6">
        <v>255.28</v>
      </c>
      <c r="K2829" s="6">
        <v>159.41999999999999</v>
      </c>
      <c r="L2829" s="7">
        <f>raw[[#This Row],[Unit Price]]*raw[[#This Row],[Units Sold]]</f>
        <v>3063.36</v>
      </c>
      <c r="M2829" s="7">
        <f>raw[[#This Row],[Unit Cost]]*raw[[#This Row],[Units Sold]]</f>
        <v>1913.04</v>
      </c>
      <c r="N2829" s="7">
        <f>raw[[#This Row],[Total Revenue]]-raw[[#This Row],[Total Cost]]</f>
        <v>1150.3200000000002</v>
      </c>
    </row>
    <row r="2830" spans="1:14" x14ac:dyDescent="0.25">
      <c r="A2830" t="s">
        <v>18</v>
      </c>
      <c r="B2830" t="s">
        <v>157</v>
      </c>
      <c r="C2830" t="s">
        <v>15</v>
      </c>
      <c r="D2830" t="s">
        <v>24</v>
      </c>
      <c r="E2830" t="s">
        <v>39</v>
      </c>
      <c r="F2830" s="1">
        <v>42740</v>
      </c>
      <c r="G2830">
        <v>619342935</v>
      </c>
      <c r="H2830" s="1">
        <v>42744</v>
      </c>
      <c r="I2830">
        <v>10</v>
      </c>
      <c r="J2830" s="6">
        <v>651.21</v>
      </c>
      <c r="K2830" s="6">
        <v>524.96</v>
      </c>
      <c r="L2830" s="7">
        <f>raw[[#This Row],[Unit Price]]*raw[[#This Row],[Units Sold]]</f>
        <v>6512.1</v>
      </c>
      <c r="M2830" s="7">
        <f>raw[[#This Row],[Unit Cost]]*raw[[#This Row],[Units Sold]]</f>
        <v>5249.6</v>
      </c>
      <c r="N2830" s="7">
        <f>raw[[#This Row],[Total Revenue]]-raw[[#This Row],[Total Cost]]</f>
        <v>1262.5</v>
      </c>
    </row>
    <row r="2831" spans="1:14" x14ac:dyDescent="0.25">
      <c r="A2831" t="s">
        <v>104</v>
      </c>
      <c r="B2831" t="s">
        <v>142</v>
      </c>
      <c r="C2831" t="s">
        <v>67</v>
      </c>
      <c r="D2831" t="s">
        <v>16</v>
      </c>
      <c r="E2831" t="s">
        <v>29</v>
      </c>
      <c r="F2831" s="1">
        <v>40472</v>
      </c>
      <c r="G2831">
        <v>325191295</v>
      </c>
      <c r="H2831" s="1">
        <v>40519</v>
      </c>
      <c r="I2831">
        <v>1</v>
      </c>
      <c r="J2831" s="6">
        <v>9.33</v>
      </c>
      <c r="K2831" s="6">
        <v>6.92</v>
      </c>
      <c r="L2831" s="7">
        <f>raw[[#This Row],[Unit Price]]*raw[[#This Row],[Units Sold]]</f>
        <v>9.33</v>
      </c>
      <c r="M2831" s="7">
        <f>raw[[#This Row],[Unit Cost]]*raw[[#This Row],[Units Sold]]</f>
        <v>6.92</v>
      </c>
      <c r="N2831" s="7">
        <f>raw[[#This Row],[Total Revenue]]-raw[[#This Row],[Total Cost]]</f>
        <v>2.41</v>
      </c>
    </row>
    <row r="2832" spans="1:14" x14ac:dyDescent="0.25">
      <c r="A2832" t="s">
        <v>30</v>
      </c>
      <c r="B2832" t="s">
        <v>219</v>
      </c>
      <c r="C2832" t="s">
        <v>50</v>
      </c>
      <c r="D2832" t="s">
        <v>16</v>
      </c>
      <c r="E2832" t="s">
        <v>17</v>
      </c>
      <c r="F2832" s="1">
        <v>40944</v>
      </c>
      <c r="G2832">
        <v>745109784</v>
      </c>
      <c r="H2832" s="1">
        <v>40948</v>
      </c>
      <c r="I2832">
        <v>6</v>
      </c>
      <c r="J2832" s="6">
        <v>81.73</v>
      </c>
      <c r="K2832" s="6">
        <v>56.67</v>
      </c>
      <c r="L2832" s="7">
        <f>raw[[#This Row],[Unit Price]]*raw[[#This Row],[Units Sold]]</f>
        <v>490.38</v>
      </c>
      <c r="M2832" s="7">
        <f>raw[[#This Row],[Unit Cost]]*raw[[#This Row],[Units Sold]]</f>
        <v>340.02</v>
      </c>
      <c r="N2832" s="7">
        <f>raw[[#This Row],[Total Revenue]]-raw[[#This Row],[Total Cost]]</f>
        <v>150.36000000000001</v>
      </c>
    </row>
    <row r="2833" spans="1:14" x14ac:dyDescent="0.25">
      <c r="A2833" t="s">
        <v>247</v>
      </c>
      <c r="B2833" t="s">
        <v>138</v>
      </c>
      <c r="C2833" t="s">
        <v>26</v>
      </c>
      <c r="D2833" t="s">
        <v>16</v>
      </c>
      <c r="E2833" t="s">
        <v>39</v>
      </c>
      <c r="F2833" s="1">
        <v>41020</v>
      </c>
      <c r="G2833">
        <v>891647231</v>
      </c>
      <c r="H2833" s="1">
        <v>41038</v>
      </c>
      <c r="I2833">
        <v>12</v>
      </c>
      <c r="J2833" s="6">
        <v>668.27</v>
      </c>
      <c r="K2833" s="6">
        <v>502.54</v>
      </c>
      <c r="L2833" s="7">
        <f>raw[[#This Row],[Unit Price]]*raw[[#This Row],[Units Sold]]</f>
        <v>8019.24</v>
      </c>
      <c r="M2833" s="7">
        <f>raw[[#This Row],[Unit Cost]]*raw[[#This Row],[Units Sold]]</f>
        <v>6030.4800000000005</v>
      </c>
      <c r="N2833" s="7">
        <f>raw[[#This Row],[Total Revenue]]-raw[[#This Row],[Total Cost]]</f>
        <v>1988.7599999999993</v>
      </c>
    </row>
    <row r="2834" spans="1:14" x14ac:dyDescent="0.25">
      <c r="A2834" t="s">
        <v>78</v>
      </c>
      <c r="B2834" t="s">
        <v>45</v>
      </c>
      <c r="C2834" t="s">
        <v>53</v>
      </c>
      <c r="D2834" t="s">
        <v>16</v>
      </c>
      <c r="E2834" t="s">
        <v>17</v>
      </c>
      <c r="F2834" s="1">
        <v>40716</v>
      </c>
      <c r="G2834">
        <v>297664964</v>
      </c>
      <c r="H2834" s="1">
        <v>40757</v>
      </c>
      <c r="I2834">
        <v>8</v>
      </c>
      <c r="J2834" s="6">
        <v>437.2</v>
      </c>
      <c r="K2834" s="6">
        <v>263.33</v>
      </c>
      <c r="L2834" s="7">
        <f>raw[[#This Row],[Unit Price]]*raw[[#This Row],[Units Sold]]</f>
        <v>3497.6</v>
      </c>
      <c r="M2834" s="7">
        <f>raw[[#This Row],[Unit Cost]]*raw[[#This Row],[Units Sold]]</f>
        <v>2106.64</v>
      </c>
      <c r="N2834" s="7">
        <f>raw[[#This Row],[Total Revenue]]-raw[[#This Row],[Total Cost]]</f>
        <v>1390.96</v>
      </c>
    </row>
    <row r="2835" spans="1:14" x14ac:dyDescent="0.25">
      <c r="A2835" t="s">
        <v>78</v>
      </c>
      <c r="B2835" t="s">
        <v>169</v>
      </c>
      <c r="C2835" t="s">
        <v>23</v>
      </c>
      <c r="D2835" t="s">
        <v>16</v>
      </c>
      <c r="E2835" t="s">
        <v>21</v>
      </c>
      <c r="F2835" s="1">
        <v>41822</v>
      </c>
      <c r="G2835">
        <v>366336810</v>
      </c>
      <c r="H2835" s="1">
        <v>41835</v>
      </c>
      <c r="I2835">
        <v>10</v>
      </c>
      <c r="J2835" s="6">
        <v>154.06</v>
      </c>
      <c r="K2835" s="6">
        <v>90.93</v>
      </c>
      <c r="L2835" s="7">
        <f>raw[[#This Row],[Unit Price]]*raw[[#This Row],[Units Sold]]</f>
        <v>1540.6</v>
      </c>
      <c r="M2835" s="7">
        <f>raw[[#This Row],[Unit Cost]]*raw[[#This Row],[Units Sold]]</f>
        <v>909.30000000000007</v>
      </c>
      <c r="N2835" s="7">
        <f>raw[[#This Row],[Total Revenue]]-raw[[#This Row],[Total Cost]]</f>
        <v>631.29999999999984</v>
      </c>
    </row>
    <row r="2836" spans="1:14" x14ac:dyDescent="0.25">
      <c r="A2836" t="s">
        <v>104</v>
      </c>
      <c r="B2836" t="s">
        <v>105</v>
      </c>
      <c r="C2836" t="s">
        <v>44</v>
      </c>
      <c r="D2836" t="s">
        <v>16</v>
      </c>
      <c r="E2836" t="s">
        <v>17</v>
      </c>
      <c r="F2836" s="1">
        <v>40984</v>
      </c>
      <c r="G2836">
        <v>321149098</v>
      </c>
      <c r="H2836" s="1">
        <v>41023</v>
      </c>
      <c r="I2836">
        <v>7</v>
      </c>
      <c r="J2836" s="6">
        <v>109.28</v>
      </c>
      <c r="K2836" s="6">
        <v>35.840000000000003</v>
      </c>
      <c r="L2836" s="7">
        <f>raw[[#This Row],[Unit Price]]*raw[[#This Row],[Units Sold]]</f>
        <v>764.96</v>
      </c>
      <c r="M2836" s="7">
        <f>raw[[#This Row],[Unit Cost]]*raw[[#This Row],[Units Sold]]</f>
        <v>250.88000000000002</v>
      </c>
      <c r="N2836" s="7">
        <f>raw[[#This Row],[Total Revenue]]-raw[[#This Row],[Total Cost]]</f>
        <v>514.08000000000004</v>
      </c>
    </row>
    <row r="2837" spans="1:14" x14ac:dyDescent="0.25">
      <c r="A2837" t="s">
        <v>104</v>
      </c>
      <c r="B2837" t="s">
        <v>202</v>
      </c>
      <c r="C2837" t="s">
        <v>15</v>
      </c>
      <c r="D2837" t="s">
        <v>16</v>
      </c>
      <c r="E2837" t="s">
        <v>29</v>
      </c>
      <c r="F2837" s="1">
        <v>42154</v>
      </c>
      <c r="G2837">
        <v>355900657</v>
      </c>
      <c r="H2837" s="1">
        <v>42166</v>
      </c>
      <c r="I2837">
        <v>13</v>
      </c>
      <c r="J2837" s="6">
        <v>651.21</v>
      </c>
      <c r="K2837" s="6">
        <v>524.96</v>
      </c>
      <c r="L2837" s="7">
        <f>raw[[#This Row],[Unit Price]]*raw[[#This Row],[Units Sold]]</f>
        <v>8465.73</v>
      </c>
      <c r="M2837" s="7">
        <f>raw[[#This Row],[Unit Cost]]*raw[[#This Row],[Units Sold]]</f>
        <v>6824.4800000000005</v>
      </c>
      <c r="N2837" s="7">
        <f>raw[[#This Row],[Total Revenue]]-raw[[#This Row],[Total Cost]]</f>
        <v>1641.2499999999991</v>
      </c>
    </row>
    <row r="2838" spans="1:14" x14ac:dyDescent="0.25">
      <c r="A2838" t="s">
        <v>246</v>
      </c>
      <c r="B2838" t="s">
        <v>71</v>
      </c>
      <c r="C2838" t="s">
        <v>44</v>
      </c>
      <c r="D2838" t="s">
        <v>16</v>
      </c>
      <c r="E2838" t="s">
        <v>29</v>
      </c>
      <c r="F2838" s="1">
        <v>41372</v>
      </c>
      <c r="G2838">
        <v>284702813</v>
      </c>
      <c r="H2838" s="1">
        <v>41411</v>
      </c>
      <c r="I2838">
        <v>15</v>
      </c>
      <c r="J2838" s="6">
        <v>109.28</v>
      </c>
      <c r="K2838" s="6">
        <v>35.840000000000003</v>
      </c>
      <c r="L2838" s="7">
        <f>raw[[#This Row],[Unit Price]]*raw[[#This Row],[Units Sold]]</f>
        <v>1639.2</v>
      </c>
      <c r="M2838" s="7">
        <f>raw[[#This Row],[Unit Cost]]*raw[[#This Row],[Units Sold]]</f>
        <v>537.6</v>
      </c>
      <c r="N2838" s="7">
        <f>raw[[#This Row],[Total Revenue]]-raw[[#This Row],[Total Cost]]</f>
        <v>1101.5999999999999</v>
      </c>
    </row>
    <row r="2839" spans="1:14" x14ac:dyDescent="0.25">
      <c r="A2839" t="s">
        <v>245</v>
      </c>
      <c r="B2839" t="s">
        <v>94</v>
      </c>
      <c r="C2839" t="s">
        <v>50</v>
      </c>
      <c r="D2839" t="s">
        <v>16</v>
      </c>
      <c r="E2839" t="s">
        <v>29</v>
      </c>
      <c r="F2839" s="1">
        <v>41984</v>
      </c>
      <c r="G2839">
        <v>891979396</v>
      </c>
      <c r="H2839" s="1">
        <v>41995</v>
      </c>
      <c r="I2839">
        <v>9</v>
      </c>
      <c r="J2839" s="6">
        <v>81.73</v>
      </c>
      <c r="K2839" s="6">
        <v>56.67</v>
      </c>
      <c r="L2839" s="7">
        <f>raw[[#This Row],[Unit Price]]*raw[[#This Row],[Units Sold]]</f>
        <v>735.57</v>
      </c>
      <c r="M2839" s="7">
        <f>raw[[#This Row],[Unit Cost]]*raw[[#This Row],[Units Sold]]</f>
        <v>510.03000000000003</v>
      </c>
      <c r="N2839" s="7">
        <f>raw[[#This Row],[Total Revenue]]-raw[[#This Row],[Total Cost]]</f>
        <v>225.54000000000002</v>
      </c>
    </row>
    <row r="2840" spans="1:14" x14ac:dyDescent="0.25">
      <c r="A2840" t="s">
        <v>247</v>
      </c>
      <c r="B2840" t="s">
        <v>165</v>
      </c>
      <c r="C2840" t="s">
        <v>67</v>
      </c>
      <c r="D2840" t="s">
        <v>16</v>
      </c>
      <c r="E2840" t="s">
        <v>17</v>
      </c>
      <c r="F2840" s="1">
        <v>42192</v>
      </c>
      <c r="G2840">
        <v>782466733</v>
      </c>
      <c r="H2840" s="1">
        <v>42231</v>
      </c>
      <c r="I2840">
        <v>14</v>
      </c>
      <c r="J2840" s="6">
        <v>9.33</v>
      </c>
      <c r="K2840" s="6">
        <v>6.92</v>
      </c>
      <c r="L2840" s="7">
        <f>raw[[#This Row],[Unit Price]]*raw[[#This Row],[Units Sold]]</f>
        <v>130.62</v>
      </c>
      <c r="M2840" s="7">
        <f>raw[[#This Row],[Unit Cost]]*raw[[#This Row],[Units Sold]]</f>
        <v>96.88</v>
      </c>
      <c r="N2840" s="7">
        <f>raw[[#This Row],[Total Revenue]]-raw[[#This Row],[Total Cost]]</f>
        <v>33.740000000000009</v>
      </c>
    </row>
    <row r="2841" spans="1:14" x14ac:dyDescent="0.25">
      <c r="A2841" t="s">
        <v>30</v>
      </c>
      <c r="B2841" t="s">
        <v>205</v>
      </c>
      <c r="C2841" t="s">
        <v>15</v>
      </c>
      <c r="D2841" t="s">
        <v>24</v>
      </c>
      <c r="E2841" t="s">
        <v>39</v>
      </c>
      <c r="F2841" s="1">
        <v>41970</v>
      </c>
      <c r="G2841">
        <v>431213653</v>
      </c>
      <c r="H2841" s="1">
        <v>41987</v>
      </c>
      <c r="I2841">
        <v>8</v>
      </c>
      <c r="J2841" s="6">
        <v>651.21</v>
      </c>
      <c r="K2841" s="6">
        <v>524.96</v>
      </c>
      <c r="L2841" s="7">
        <f>raw[[#This Row],[Unit Price]]*raw[[#This Row],[Units Sold]]</f>
        <v>5209.68</v>
      </c>
      <c r="M2841" s="7">
        <f>raw[[#This Row],[Unit Cost]]*raw[[#This Row],[Units Sold]]</f>
        <v>4199.68</v>
      </c>
      <c r="N2841" s="7">
        <f>raw[[#This Row],[Total Revenue]]-raw[[#This Row],[Total Cost]]</f>
        <v>1010</v>
      </c>
    </row>
    <row r="2842" spans="1:14" x14ac:dyDescent="0.25">
      <c r="A2842" t="s">
        <v>245</v>
      </c>
      <c r="B2842" t="s">
        <v>203</v>
      </c>
      <c r="C2842" t="s">
        <v>23</v>
      </c>
      <c r="D2842" t="s">
        <v>16</v>
      </c>
      <c r="E2842" t="s">
        <v>29</v>
      </c>
      <c r="F2842" s="1">
        <v>41683</v>
      </c>
      <c r="G2842">
        <v>833581483</v>
      </c>
      <c r="H2842" s="1">
        <v>41687</v>
      </c>
      <c r="I2842">
        <v>7</v>
      </c>
      <c r="J2842" s="6">
        <v>154.06</v>
      </c>
      <c r="K2842" s="6">
        <v>90.93</v>
      </c>
      <c r="L2842" s="7">
        <f>raw[[#This Row],[Unit Price]]*raw[[#This Row],[Units Sold]]</f>
        <v>1078.42</v>
      </c>
      <c r="M2842" s="7">
        <f>raw[[#This Row],[Unit Cost]]*raw[[#This Row],[Units Sold]]</f>
        <v>636.51</v>
      </c>
      <c r="N2842" s="7">
        <f>raw[[#This Row],[Total Revenue]]-raw[[#This Row],[Total Cost]]</f>
        <v>441.91000000000008</v>
      </c>
    </row>
    <row r="2843" spans="1:14" x14ac:dyDescent="0.25">
      <c r="A2843" t="s">
        <v>245</v>
      </c>
      <c r="B2843" t="s">
        <v>98</v>
      </c>
      <c r="C2843" t="s">
        <v>67</v>
      </c>
      <c r="D2843" t="s">
        <v>16</v>
      </c>
      <c r="E2843" t="s">
        <v>29</v>
      </c>
      <c r="F2843" s="1">
        <v>40698</v>
      </c>
      <c r="G2843">
        <v>355244052</v>
      </c>
      <c r="H2843" s="1">
        <v>40748</v>
      </c>
      <c r="I2843">
        <v>6</v>
      </c>
      <c r="J2843" s="6">
        <v>9.33</v>
      </c>
      <c r="K2843" s="6">
        <v>6.92</v>
      </c>
      <c r="L2843" s="7">
        <f>raw[[#This Row],[Unit Price]]*raw[[#This Row],[Units Sold]]</f>
        <v>55.980000000000004</v>
      </c>
      <c r="M2843" s="7">
        <f>raw[[#This Row],[Unit Cost]]*raw[[#This Row],[Units Sold]]</f>
        <v>41.519999999999996</v>
      </c>
      <c r="N2843" s="7">
        <f>raw[[#This Row],[Total Revenue]]-raw[[#This Row],[Total Cost]]</f>
        <v>14.460000000000008</v>
      </c>
    </row>
    <row r="2844" spans="1:14" x14ac:dyDescent="0.25">
      <c r="A2844" t="s">
        <v>104</v>
      </c>
      <c r="B2844" t="s">
        <v>105</v>
      </c>
      <c r="C2844" t="s">
        <v>15</v>
      </c>
      <c r="D2844" t="s">
        <v>16</v>
      </c>
      <c r="E2844" t="s">
        <v>17</v>
      </c>
      <c r="F2844" s="1">
        <v>41542</v>
      </c>
      <c r="G2844">
        <v>582187688</v>
      </c>
      <c r="H2844" s="1">
        <v>41553</v>
      </c>
      <c r="I2844">
        <v>2</v>
      </c>
      <c r="J2844" s="6">
        <v>651.21</v>
      </c>
      <c r="K2844" s="6">
        <v>524.96</v>
      </c>
      <c r="L2844" s="7">
        <f>raw[[#This Row],[Unit Price]]*raw[[#This Row],[Units Sold]]</f>
        <v>1302.42</v>
      </c>
      <c r="M2844" s="7">
        <f>raw[[#This Row],[Unit Cost]]*raw[[#This Row],[Units Sold]]</f>
        <v>1049.92</v>
      </c>
      <c r="N2844" s="7">
        <f>raw[[#This Row],[Total Revenue]]-raw[[#This Row],[Total Cost]]</f>
        <v>252.5</v>
      </c>
    </row>
    <row r="2845" spans="1:14" x14ac:dyDescent="0.25">
      <c r="A2845" t="s">
        <v>247</v>
      </c>
      <c r="B2845" t="s">
        <v>112</v>
      </c>
      <c r="C2845" t="s">
        <v>38</v>
      </c>
      <c r="D2845" t="s">
        <v>24</v>
      </c>
      <c r="E2845" t="s">
        <v>29</v>
      </c>
      <c r="F2845" s="1">
        <v>40210</v>
      </c>
      <c r="G2845">
        <v>470711219</v>
      </c>
      <c r="H2845" s="1">
        <v>40251</v>
      </c>
      <c r="I2845">
        <v>5</v>
      </c>
      <c r="J2845" s="6">
        <v>205.7</v>
      </c>
      <c r="K2845" s="6">
        <v>117.11</v>
      </c>
      <c r="L2845" s="7">
        <f>raw[[#This Row],[Unit Price]]*raw[[#This Row],[Units Sold]]</f>
        <v>1028.5</v>
      </c>
      <c r="M2845" s="7">
        <f>raw[[#This Row],[Unit Cost]]*raw[[#This Row],[Units Sold]]</f>
        <v>585.54999999999995</v>
      </c>
      <c r="N2845" s="7">
        <f>raw[[#This Row],[Total Revenue]]-raw[[#This Row],[Total Cost]]</f>
        <v>442.95000000000005</v>
      </c>
    </row>
    <row r="2846" spans="1:14" x14ac:dyDescent="0.25">
      <c r="A2846" t="s">
        <v>246</v>
      </c>
      <c r="B2846" t="s">
        <v>189</v>
      </c>
      <c r="C2846" t="s">
        <v>38</v>
      </c>
      <c r="D2846" t="s">
        <v>16</v>
      </c>
      <c r="E2846" t="s">
        <v>39</v>
      </c>
      <c r="F2846" s="1">
        <v>41390</v>
      </c>
      <c r="G2846">
        <v>397425973</v>
      </c>
      <c r="H2846" s="1">
        <v>41438</v>
      </c>
      <c r="I2846">
        <v>10</v>
      </c>
      <c r="J2846" s="6">
        <v>205.7</v>
      </c>
      <c r="K2846" s="6">
        <v>117.11</v>
      </c>
      <c r="L2846" s="7">
        <f>raw[[#This Row],[Unit Price]]*raw[[#This Row],[Units Sold]]</f>
        <v>2057</v>
      </c>
      <c r="M2846" s="7">
        <f>raw[[#This Row],[Unit Cost]]*raw[[#This Row],[Units Sold]]</f>
        <v>1171.0999999999999</v>
      </c>
      <c r="N2846" s="7">
        <f>raw[[#This Row],[Total Revenue]]-raw[[#This Row],[Total Cost]]</f>
        <v>885.90000000000009</v>
      </c>
    </row>
    <row r="2847" spans="1:14" x14ac:dyDescent="0.25">
      <c r="A2847" t="s">
        <v>245</v>
      </c>
      <c r="B2847" t="s">
        <v>216</v>
      </c>
      <c r="C2847" t="s">
        <v>50</v>
      </c>
      <c r="D2847" t="s">
        <v>24</v>
      </c>
      <c r="E2847" t="s">
        <v>17</v>
      </c>
      <c r="F2847" s="1">
        <v>40473</v>
      </c>
      <c r="G2847">
        <v>809255778</v>
      </c>
      <c r="H2847" s="1">
        <v>40508</v>
      </c>
      <c r="I2847">
        <v>9</v>
      </c>
      <c r="J2847" s="6">
        <v>81.73</v>
      </c>
      <c r="K2847" s="6">
        <v>56.67</v>
      </c>
      <c r="L2847" s="7">
        <f>raw[[#This Row],[Unit Price]]*raw[[#This Row],[Units Sold]]</f>
        <v>735.57</v>
      </c>
      <c r="M2847" s="7">
        <f>raw[[#This Row],[Unit Cost]]*raw[[#This Row],[Units Sold]]</f>
        <v>510.03000000000003</v>
      </c>
      <c r="N2847" s="7">
        <f>raw[[#This Row],[Total Revenue]]-raw[[#This Row],[Total Cost]]</f>
        <v>225.54000000000002</v>
      </c>
    </row>
    <row r="2848" spans="1:14" x14ac:dyDescent="0.25">
      <c r="A2848" t="s">
        <v>245</v>
      </c>
      <c r="B2848" t="s">
        <v>116</v>
      </c>
      <c r="C2848" t="s">
        <v>15</v>
      </c>
      <c r="D2848" t="s">
        <v>16</v>
      </c>
      <c r="E2848" t="s">
        <v>17</v>
      </c>
      <c r="F2848" s="1">
        <v>41540</v>
      </c>
      <c r="G2848">
        <v>873436963</v>
      </c>
      <c r="H2848" s="1">
        <v>41554</v>
      </c>
      <c r="I2848">
        <v>14</v>
      </c>
      <c r="J2848" s="6">
        <v>651.21</v>
      </c>
      <c r="K2848" s="6">
        <v>524.96</v>
      </c>
      <c r="L2848" s="7">
        <f>raw[[#This Row],[Unit Price]]*raw[[#This Row],[Units Sold]]</f>
        <v>9116.94</v>
      </c>
      <c r="M2848" s="7">
        <f>raw[[#This Row],[Unit Cost]]*raw[[#This Row],[Units Sold]]</f>
        <v>7349.4400000000005</v>
      </c>
      <c r="N2848" s="7">
        <f>raw[[#This Row],[Total Revenue]]-raw[[#This Row],[Total Cost]]</f>
        <v>1767.5</v>
      </c>
    </row>
    <row r="2849" spans="1:14" x14ac:dyDescent="0.25">
      <c r="A2849" t="s">
        <v>18</v>
      </c>
      <c r="B2849" t="s">
        <v>88</v>
      </c>
      <c r="C2849" t="s">
        <v>15</v>
      </c>
      <c r="D2849" t="s">
        <v>16</v>
      </c>
      <c r="E2849" t="s">
        <v>17</v>
      </c>
      <c r="F2849" s="1">
        <v>42146</v>
      </c>
      <c r="G2849">
        <v>727518355</v>
      </c>
      <c r="H2849" s="1">
        <v>42186</v>
      </c>
      <c r="I2849">
        <v>13</v>
      </c>
      <c r="J2849" s="6">
        <v>651.21</v>
      </c>
      <c r="K2849" s="6">
        <v>524.96</v>
      </c>
      <c r="L2849" s="7">
        <f>raw[[#This Row],[Unit Price]]*raw[[#This Row],[Units Sold]]</f>
        <v>8465.73</v>
      </c>
      <c r="M2849" s="7">
        <f>raw[[#This Row],[Unit Cost]]*raw[[#This Row],[Units Sold]]</f>
        <v>6824.4800000000005</v>
      </c>
      <c r="N2849" s="7">
        <f>raw[[#This Row],[Total Revenue]]-raw[[#This Row],[Total Cost]]</f>
        <v>1641.2499999999991</v>
      </c>
    </row>
    <row r="2850" spans="1:14" x14ac:dyDescent="0.25">
      <c r="A2850" t="s">
        <v>245</v>
      </c>
      <c r="B2850" t="s">
        <v>218</v>
      </c>
      <c r="C2850" t="s">
        <v>23</v>
      </c>
      <c r="D2850" t="s">
        <v>16</v>
      </c>
      <c r="E2850" t="s">
        <v>39</v>
      </c>
      <c r="F2850" s="1">
        <v>40233</v>
      </c>
      <c r="G2850">
        <v>129361283</v>
      </c>
      <c r="H2850" s="1">
        <v>40258</v>
      </c>
      <c r="I2850">
        <v>16</v>
      </c>
      <c r="J2850" s="6">
        <v>154.06</v>
      </c>
      <c r="K2850" s="6">
        <v>90.93</v>
      </c>
      <c r="L2850" s="7">
        <f>raw[[#This Row],[Unit Price]]*raw[[#This Row],[Units Sold]]</f>
        <v>2464.96</v>
      </c>
      <c r="M2850" s="7">
        <f>raw[[#This Row],[Unit Cost]]*raw[[#This Row],[Units Sold]]</f>
        <v>1454.88</v>
      </c>
      <c r="N2850" s="7">
        <f>raw[[#This Row],[Total Revenue]]-raw[[#This Row],[Total Cost]]</f>
        <v>1010.0799999999999</v>
      </c>
    </row>
    <row r="2851" spans="1:14" x14ac:dyDescent="0.25">
      <c r="A2851" t="s">
        <v>246</v>
      </c>
      <c r="B2851" t="s">
        <v>87</v>
      </c>
      <c r="C2851" t="s">
        <v>46</v>
      </c>
      <c r="D2851" t="s">
        <v>24</v>
      </c>
      <c r="E2851" t="s">
        <v>21</v>
      </c>
      <c r="F2851" s="1">
        <v>41047</v>
      </c>
      <c r="G2851">
        <v>707139575</v>
      </c>
      <c r="H2851" s="1">
        <v>41072</v>
      </c>
      <c r="I2851">
        <v>12</v>
      </c>
      <c r="J2851" s="6">
        <v>152.58000000000001</v>
      </c>
      <c r="K2851" s="6">
        <v>97.44</v>
      </c>
      <c r="L2851" s="7">
        <f>raw[[#This Row],[Unit Price]]*raw[[#This Row],[Units Sold]]</f>
        <v>1830.96</v>
      </c>
      <c r="M2851" s="7">
        <f>raw[[#This Row],[Unit Cost]]*raw[[#This Row],[Units Sold]]</f>
        <v>1169.28</v>
      </c>
      <c r="N2851" s="7">
        <f>raw[[#This Row],[Total Revenue]]-raw[[#This Row],[Total Cost]]</f>
        <v>661.68000000000006</v>
      </c>
    </row>
    <row r="2852" spans="1:14" x14ac:dyDescent="0.25">
      <c r="A2852" t="s">
        <v>245</v>
      </c>
      <c r="B2852" t="s">
        <v>175</v>
      </c>
      <c r="C2852" t="s">
        <v>15</v>
      </c>
      <c r="D2852" t="s">
        <v>16</v>
      </c>
      <c r="E2852" t="s">
        <v>17</v>
      </c>
      <c r="F2852" s="1">
        <v>41929</v>
      </c>
      <c r="G2852">
        <v>109339559</v>
      </c>
      <c r="H2852" s="1">
        <v>41935</v>
      </c>
      <c r="I2852">
        <v>8</v>
      </c>
      <c r="J2852" s="6">
        <v>651.21</v>
      </c>
      <c r="K2852" s="6">
        <v>524.96</v>
      </c>
      <c r="L2852" s="7">
        <f>raw[[#This Row],[Unit Price]]*raw[[#This Row],[Units Sold]]</f>
        <v>5209.68</v>
      </c>
      <c r="M2852" s="7">
        <f>raw[[#This Row],[Unit Cost]]*raw[[#This Row],[Units Sold]]</f>
        <v>4199.68</v>
      </c>
      <c r="N2852" s="7">
        <f>raw[[#This Row],[Total Revenue]]-raw[[#This Row],[Total Cost]]</f>
        <v>1010</v>
      </c>
    </row>
    <row r="2853" spans="1:14" x14ac:dyDescent="0.25">
      <c r="A2853" t="s">
        <v>78</v>
      </c>
      <c r="B2853" t="s">
        <v>211</v>
      </c>
      <c r="C2853" t="s">
        <v>44</v>
      </c>
      <c r="D2853" t="s">
        <v>16</v>
      </c>
      <c r="E2853" t="s">
        <v>21</v>
      </c>
      <c r="F2853" s="1">
        <v>41986</v>
      </c>
      <c r="G2853">
        <v>554760062</v>
      </c>
      <c r="H2853" s="1">
        <v>42009</v>
      </c>
      <c r="I2853">
        <v>8</v>
      </c>
      <c r="J2853" s="6">
        <v>109.28</v>
      </c>
      <c r="K2853" s="6">
        <v>35.840000000000003</v>
      </c>
      <c r="L2853" s="7">
        <f>raw[[#This Row],[Unit Price]]*raw[[#This Row],[Units Sold]]</f>
        <v>874.24</v>
      </c>
      <c r="M2853" s="7">
        <f>raw[[#This Row],[Unit Cost]]*raw[[#This Row],[Units Sold]]</f>
        <v>286.72000000000003</v>
      </c>
      <c r="N2853" s="7">
        <f>raw[[#This Row],[Total Revenue]]-raw[[#This Row],[Total Cost]]</f>
        <v>587.52</v>
      </c>
    </row>
    <row r="2854" spans="1:14" x14ac:dyDescent="0.25">
      <c r="A2854" t="s">
        <v>18</v>
      </c>
      <c r="B2854" t="s">
        <v>80</v>
      </c>
      <c r="C2854" t="s">
        <v>53</v>
      </c>
      <c r="D2854" t="s">
        <v>16</v>
      </c>
      <c r="E2854" t="s">
        <v>29</v>
      </c>
      <c r="F2854" s="1">
        <v>40719</v>
      </c>
      <c r="G2854">
        <v>282512414</v>
      </c>
      <c r="H2854" s="1">
        <v>40765</v>
      </c>
      <c r="I2854">
        <v>1</v>
      </c>
      <c r="J2854" s="6">
        <v>437.2</v>
      </c>
      <c r="K2854" s="6">
        <v>263.33</v>
      </c>
      <c r="L2854" s="7">
        <f>raw[[#This Row],[Unit Price]]*raw[[#This Row],[Units Sold]]</f>
        <v>437.2</v>
      </c>
      <c r="M2854" s="7">
        <f>raw[[#This Row],[Unit Cost]]*raw[[#This Row],[Units Sold]]</f>
        <v>263.33</v>
      </c>
      <c r="N2854" s="7">
        <f>raw[[#This Row],[Total Revenue]]-raw[[#This Row],[Total Cost]]</f>
        <v>173.87</v>
      </c>
    </row>
    <row r="2855" spans="1:14" x14ac:dyDescent="0.25">
      <c r="A2855" t="s">
        <v>18</v>
      </c>
      <c r="B2855" t="s">
        <v>54</v>
      </c>
      <c r="C2855" t="s">
        <v>38</v>
      </c>
      <c r="D2855" t="s">
        <v>16</v>
      </c>
      <c r="E2855" t="s">
        <v>17</v>
      </c>
      <c r="F2855" s="1">
        <v>42163</v>
      </c>
      <c r="G2855">
        <v>302020442</v>
      </c>
      <c r="H2855" s="1">
        <v>42192</v>
      </c>
      <c r="I2855">
        <v>6</v>
      </c>
      <c r="J2855" s="6">
        <v>205.7</v>
      </c>
      <c r="K2855" s="6">
        <v>117.11</v>
      </c>
      <c r="L2855" s="7">
        <f>raw[[#This Row],[Unit Price]]*raw[[#This Row],[Units Sold]]</f>
        <v>1234.1999999999998</v>
      </c>
      <c r="M2855" s="7">
        <f>raw[[#This Row],[Unit Cost]]*raw[[#This Row],[Units Sold]]</f>
        <v>702.66</v>
      </c>
      <c r="N2855" s="7">
        <f>raw[[#This Row],[Total Revenue]]-raw[[#This Row],[Total Cost]]</f>
        <v>531.53999999999985</v>
      </c>
    </row>
    <row r="2856" spans="1:14" x14ac:dyDescent="0.25">
      <c r="A2856" t="s">
        <v>18</v>
      </c>
      <c r="B2856" t="s">
        <v>59</v>
      </c>
      <c r="C2856" t="s">
        <v>44</v>
      </c>
      <c r="D2856" t="s">
        <v>24</v>
      </c>
      <c r="E2856" t="s">
        <v>17</v>
      </c>
      <c r="F2856" s="1">
        <v>42447</v>
      </c>
      <c r="G2856">
        <v>343020474</v>
      </c>
      <c r="H2856" s="1">
        <v>42491</v>
      </c>
      <c r="I2856">
        <v>10</v>
      </c>
      <c r="J2856" s="6">
        <v>109.28</v>
      </c>
      <c r="K2856" s="6">
        <v>35.840000000000003</v>
      </c>
      <c r="L2856" s="7">
        <f>raw[[#This Row],[Unit Price]]*raw[[#This Row],[Units Sold]]</f>
        <v>1092.8</v>
      </c>
      <c r="M2856" s="7">
        <f>raw[[#This Row],[Unit Cost]]*raw[[#This Row],[Units Sold]]</f>
        <v>358.40000000000003</v>
      </c>
      <c r="N2856" s="7">
        <f>raw[[#This Row],[Total Revenue]]-raw[[#This Row],[Total Cost]]</f>
        <v>734.39999999999986</v>
      </c>
    </row>
    <row r="2857" spans="1:14" x14ac:dyDescent="0.25">
      <c r="A2857" t="s">
        <v>18</v>
      </c>
      <c r="B2857" t="s">
        <v>99</v>
      </c>
      <c r="C2857" t="s">
        <v>23</v>
      </c>
      <c r="D2857" t="s">
        <v>16</v>
      </c>
      <c r="E2857" t="s">
        <v>17</v>
      </c>
      <c r="F2857" s="1">
        <v>42238</v>
      </c>
      <c r="G2857">
        <v>205561339</v>
      </c>
      <c r="H2857" s="1">
        <v>42287</v>
      </c>
      <c r="I2857">
        <v>15</v>
      </c>
      <c r="J2857" s="6">
        <v>154.06</v>
      </c>
      <c r="K2857" s="6">
        <v>90.93</v>
      </c>
      <c r="L2857" s="7">
        <f>raw[[#This Row],[Unit Price]]*raw[[#This Row],[Units Sold]]</f>
        <v>2310.9</v>
      </c>
      <c r="M2857" s="7">
        <f>raw[[#This Row],[Unit Cost]]*raw[[#This Row],[Units Sold]]</f>
        <v>1363.95</v>
      </c>
      <c r="N2857" s="7">
        <f>raw[[#This Row],[Total Revenue]]-raw[[#This Row],[Total Cost]]</f>
        <v>946.95</v>
      </c>
    </row>
    <row r="2858" spans="1:14" x14ac:dyDescent="0.25">
      <c r="A2858" t="s">
        <v>18</v>
      </c>
      <c r="B2858" t="s">
        <v>195</v>
      </c>
      <c r="C2858" t="s">
        <v>20</v>
      </c>
      <c r="D2858" t="s">
        <v>16</v>
      </c>
      <c r="E2858" t="s">
        <v>29</v>
      </c>
      <c r="F2858" s="1">
        <v>42588</v>
      </c>
      <c r="G2858">
        <v>210004365</v>
      </c>
      <c r="H2858" s="1">
        <v>42603</v>
      </c>
      <c r="I2858">
        <v>6</v>
      </c>
      <c r="J2858" s="6">
        <v>47.45</v>
      </c>
      <c r="K2858" s="6">
        <v>31.79</v>
      </c>
      <c r="L2858" s="7">
        <f>raw[[#This Row],[Unit Price]]*raw[[#This Row],[Units Sold]]</f>
        <v>284.70000000000005</v>
      </c>
      <c r="M2858" s="7">
        <f>raw[[#This Row],[Unit Cost]]*raw[[#This Row],[Units Sold]]</f>
        <v>190.74</v>
      </c>
      <c r="N2858" s="7">
        <f>raw[[#This Row],[Total Revenue]]-raw[[#This Row],[Total Cost]]</f>
        <v>93.960000000000036</v>
      </c>
    </row>
    <row r="2859" spans="1:14" x14ac:dyDescent="0.25">
      <c r="A2859" t="s">
        <v>78</v>
      </c>
      <c r="B2859" t="s">
        <v>45</v>
      </c>
      <c r="C2859" t="s">
        <v>44</v>
      </c>
      <c r="D2859" t="s">
        <v>16</v>
      </c>
      <c r="E2859" t="s">
        <v>39</v>
      </c>
      <c r="F2859" s="1">
        <v>40794</v>
      </c>
      <c r="G2859">
        <v>747023379</v>
      </c>
      <c r="H2859" s="1">
        <v>40797</v>
      </c>
      <c r="I2859">
        <v>16</v>
      </c>
      <c r="J2859" s="6">
        <v>109.28</v>
      </c>
      <c r="K2859" s="6">
        <v>35.840000000000003</v>
      </c>
      <c r="L2859" s="7">
        <f>raw[[#This Row],[Unit Price]]*raw[[#This Row],[Units Sold]]</f>
        <v>1748.48</v>
      </c>
      <c r="M2859" s="7">
        <f>raw[[#This Row],[Unit Cost]]*raw[[#This Row],[Units Sold]]</f>
        <v>573.44000000000005</v>
      </c>
      <c r="N2859" s="7">
        <f>raw[[#This Row],[Total Revenue]]-raw[[#This Row],[Total Cost]]</f>
        <v>1175.04</v>
      </c>
    </row>
    <row r="2860" spans="1:14" x14ac:dyDescent="0.25">
      <c r="A2860" t="s">
        <v>30</v>
      </c>
      <c r="B2860" t="s">
        <v>194</v>
      </c>
      <c r="C2860" t="s">
        <v>35</v>
      </c>
      <c r="D2860" t="s">
        <v>24</v>
      </c>
      <c r="E2860" t="s">
        <v>21</v>
      </c>
      <c r="F2860" s="1">
        <v>42837</v>
      </c>
      <c r="G2860">
        <v>927604711</v>
      </c>
      <c r="H2860" s="1">
        <v>42873</v>
      </c>
      <c r="I2860">
        <v>13</v>
      </c>
      <c r="J2860" s="6">
        <v>421.89</v>
      </c>
      <c r="K2860" s="6">
        <v>364.69</v>
      </c>
      <c r="L2860" s="7">
        <f>raw[[#This Row],[Unit Price]]*raw[[#This Row],[Units Sold]]</f>
        <v>5484.57</v>
      </c>
      <c r="M2860" s="7">
        <f>raw[[#This Row],[Unit Cost]]*raw[[#This Row],[Units Sold]]</f>
        <v>4740.97</v>
      </c>
      <c r="N2860" s="7">
        <f>raw[[#This Row],[Total Revenue]]-raw[[#This Row],[Total Cost]]</f>
        <v>743.59999999999945</v>
      </c>
    </row>
    <row r="2861" spans="1:14" x14ac:dyDescent="0.25">
      <c r="A2861" t="s">
        <v>78</v>
      </c>
      <c r="B2861" t="s">
        <v>81</v>
      </c>
      <c r="C2861" t="s">
        <v>23</v>
      </c>
      <c r="D2861" t="s">
        <v>24</v>
      </c>
      <c r="E2861" t="s">
        <v>39</v>
      </c>
      <c r="F2861" s="1">
        <v>42641</v>
      </c>
      <c r="G2861">
        <v>833047187</v>
      </c>
      <c r="H2861" s="1">
        <v>42665</v>
      </c>
      <c r="I2861">
        <v>10</v>
      </c>
      <c r="J2861" s="6">
        <v>154.06</v>
      </c>
      <c r="K2861" s="6">
        <v>90.93</v>
      </c>
      <c r="L2861" s="7">
        <f>raw[[#This Row],[Unit Price]]*raw[[#This Row],[Units Sold]]</f>
        <v>1540.6</v>
      </c>
      <c r="M2861" s="7">
        <f>raw[[#This Row],[Unit Cost]]*raw[[#This Row],[Units Sold]]</f>
        <v>909.30000000000007</v>
      </c>
      <c r="N2861" s="7">
        <f>raw[[#This Row],[Total Revenue]]-raw[[#This Row],[Total Cost]]</f>
        <v>631.29999999999984</v>
      </c>
    </row>
    <row r="2862" spans="1:14" x14ac:dyDescent="0.25">
      <c r="A2862" t="s">
        <v>246</v>
      </c>
      <c r="B2862" t="s">
        <v>190</v>
      </c>
      <c r="C2862" t="s">
        <v>46</v>
      </c>
      <c r="D2862" t="s">
        <v>16</v>
      </c>
      <c r="E2862" t="s">
        <v>21</v>
      </c>
      <c r="F2862" s="1">
        <v>42816</v>
      </c>
      <c r="G2862">
        <v>164962136</v>
      </c>
      <c r="H2862" s="1">
        <v>42860</v>
      </c>
      <c r="I2862">
        <v>8</v>
      </c>
      <c r="J2862" s="6">
        <v>152.58000000000001</v>
      </c>
      <c r="K2862" s="6">
        <v>97.44</v>
      </c>
      <c r="L2862" s="7">
        <f>raw[[#This Row],[Unit Price]]*raw[[#This Row],[Units Sold]]</f>
        <v>1220.6400000000001</v>
      </c>
      <c r="M2862" s="7">
        <f>raw[[#This Row],[Unit Cost]]*raw[[#This Row],[Units Sold]]</f>
        <v>779.52</v>
      </c>
      <c r="N2862" s="7">
        <f>raw[[#This Row],[Total Revenue]]-raw[[#This Row],[Total Cost]]</f>
        <v>441.12000000000012</v>
      </c>
    </row>
    <row r="2863" spans="1:14" x14ac:dyDescent="0.25">
      <c r="A2863" t="s">
        <v>18</v>
      </c>
      <c r="B2863" t="s">
        <v>96</v>
      </c>
      <c r="C2863" t="s">
        <v>46</v>
      </c>
      <c r="D2863" t="s">
        <v>16</v>
      </c>
      <c r="E2863" t="s">
        <v>17</v>
      </c>
      <c r="F2863" s="1">
        <v>42214</v>
      </c>
      <c r="G2863">
        <v>495273387</v>
      </c>
      <c r="H2863" s="1">
        <v>42220</v>
      </c>
      <c r="I2863">
        <v>2</v>
      </c>
      <c r="J2863" s="6">
        <v>152.58000000000001</v>
      </c>
      <c r="K2863" s="6">
        <v>97.44</v>
      </c>
      <c r="L2863" s="7">
        <f>raw[[#This Row],[Unit Price]]*raw[[#This Row],[Units Sold]]</f>
        <v>305.16000000000003</v>
      </c>
      <c r="M2863" s="7">
        <f>raw[[#This Row],[Unit Cost]]*raw[[#This Row],[Units Sold]]</f>
        <v>194.88</v>
      </c>
      <c r="N2863" s="7">
        <f>raw[[#This Row],[Total Revenue]]-raw[[#This Row],[Total Cost]]</f>
        <v>110.28000000000003</v>
      </c>
    </row>
    <row r="2864" spans="1:14" x14ac:dyDescent="0.25">
      <c r="A2864" t="s">
        <v>246</v>
      </c>
      <c r="B2864" t="s">
        <v>135</v>
      </c>
      <c r="C2864" t="s">
        <v>33</v>
      </c>
      <c r="D2864" t="s">
        <v>24</v>
      </c>
      <c r="E2864" t="s">
        <v>29</v>
      </c>
      <c r="F2864" s="1">
        <v>42839</v>
      </c>
      <c r="G2864">
        <v>316217267</v>
      </c>
      <c r="H2864" s="1">
        <v>42878</v>
      </c>
      <c r="I2864">
        <v>8</v>
      </c>
      <c r="J2864" s="6">
        <v>255.28</v>
      </c>
      <c r="K2864" s="6">
        <v>159.41999999999999</v>
      </c>
      <c r="L2864" s="7">
        <f>raw[[#This Row],[Unit Price]]*raw[[#This Row],[Units Sold]]</f>
        <v>2042.24</v>
      </c>
      <c r="M2864" s="7">
        <f>raw[[#This Row],[Unit Cost]]*raw[[#This Row],[Units Sold]]</f>
        <v>1275.3599999999999</v>
      </c>
      <c r="N2864" s="7">
        <f>raw[[#This Row],[Total Revenue]]-raw[[#This Row],[Total Cost]]</f>
        <v>766.88000000000011</v>
      </c>
    </row>
    <row r="2865" spans="1:14" x14ac:dyDescent="0.25">
      <c r="A2865" t="s">
        <v>247</v>
      </c>
      <c r="B2865" t="s">
        <v>132</v>
      </c>
      <c r="C2865" t="s">
        <v>20</v>
      </c>
      <c r="D2865" t="s">
        <v>16</v>
      </c>
      <c r="E2865" t="s">
        <v>17</v>
      </c>
      <c r="F2865" s="1">
        <v>42937</v>
      </c>
      <c r="G2865">
        <v>890342605</v>
      </c>
      <c r="H2865" s="1">
        <v>42943</v>
      </c>
      <c r="I2865">
        <v>2</v>
      </c>
      <c r="J2865" s="6">
        <v>47.45</v>
      </c>
      <c r="K2865" s="6">
        <v>31.79</v>
      </c>
      <c r="L2865" s="7">
        <f>raw[[#This Row],[Unit Price]]*raw[[#This Row],[Units Sold]]</f>
        <v>94.9</v>
      </c>
      <c r="M2865" s="7">
        <f>raw[[#This Row],[Unit Cost]]*raw[[#This Row],[Units Sold]]</f>
        <v>63.58</v>
      </c>
      <c r="N2865" s="7">
        <f>raw[[#This Row],[Total Revenue]]-raw[[#This Row],[Total Cost]]</f>
        <v>31.320000000000007</v>
      </c>
    </row>
    <row r="2866" spans="1:14" x14ac:dyDescent="0.25">
      <c r="A2866" t="s">
        <v>245</v>
      </c>
      <c r="B2866" t="s">
        <v>121</v>
      </c>
      <c r="C2866" t="s">
        <v>33</v>
      </c>
      <c r="D2866" t="s">
        <v>16</v>
      </c>
      <c r="E2866" t="s">
        <v>29</v>
      </c>
      <c r="F2866" s="1">
        <v>41143</v>
      </c>
      <c r="G2866">
        <v>400510728</v>
      </c>
      <c r="H2866" s="1">
        <v>41180</v>
      </c>
      <c r="I2866">
        <v>15</v>
      </c>
      <c r="J2866" s="6">
        <v>255.28</v>
      </c>
      <c r="K2866" s="6">
        <v>159.41999999999999</v>
      </c>
      <c r="L2866" s="7">
        <f>raw[[#This Row],[Unit Price]]*raw[[#This Row],[Units Sold]]</f>
        <v>3829.2</v>
      </c>
      <c r="M2866" s="7">
        <f>raw[[#This Row],[Unit Cost]]*raw[[#This Row],[Units Sold]]</f>
        <v>2391.2999999999997</v>
      </c>
      <c r="N2866" s="7">
        <f>raw[[#This Row],[Total Revenue]]-raw[[#This Row],[Total Cost]]</f>
        <v>1437.9</v>
      </c>
    </row>
    <row r="2867" spans="1:14" x14ac:dyDescent="0.25">
      <c r="A2867" t="s">
        <v>30</v>
      </c>
      <c r="B2867" t="s">
        <v>56</v>
      </c>
      <c r="C2867" t="s">
        <v>44</v>
      </c>
      <c r="D2867" t="s">
        <v>16</v>
      </c>
      <c r="E2867" t="s">
        <v>21</v>
      </c>
      <c r="F2867" s="1">
        <v>40630</v>
      </c>
      <c r="G2867">
        <v>699895465</v>
      </c>
      <c r="H2867" s="1">
        <v>40676</v>
      </c>
      <c r="I2867">
        <v>6</v>
      </c>
      <c r="J2867" s="6">
        <v>109.28</v>
      </c>
      <c r="K2867" s="6">
        <v>35.840000000000003</v>
      </c>
      <c r="L2867" s="7">
        <f>raw[[#This Row],[Unit Price]]*raw[[#This Row],[Units Sold]]</f>
        <v>655.68000000000006</v>
      </c>
      <c r="M2867" s="7">
        <f>raw[[#This Row],[Unit Cost]]*raw[[#This Row],[Units Sold]]</f>
        <v>215.04000000000002</v>
      </c>
      <c r="N2867" s="7">
        <f>raw[[#This Row],[Total Revenue]]-raw[[#This Row],[Total Cost]]</f>
        <v>440.64000000000004</v>
      </c>
    </row>
    <row r="2868" spans="1:14" x14ac:dyDescent="0.25">
      <c r="A2868" t="s">
        <v>247</v>
      </c>
      <c r="B2868" t="s">
        <v>132</v>
      </c>
      <c r="C2868" t="s">
        <v>15</v>
      </c>
      <c r="D2868" t="s">
        <v>16</v>
      </c>
      <c r="E2868" t="s">
        <v>17</v>
      </c>
      <c r="F2868" s="1">
        <v>42192</v>
      </c>
      <c r="G2868">
        <v>561983144</v>
      </c>
      <c r="H2868" s="1">
        <v>42204</v>
      </c>
      <c r="I2868">
        <v>4</v>
      </c>
      <c r="J2868" s="6">
        <v>651.21</v>
      </c>
      <c r="K2868" s="6">
        <v>524.96</v>
      </c>
      <c r="L2868" s="7">
        <f>raw[[#This Row],[Unit Price]]*raw[[#This Row],[Units Sold]]</f>
        <v>2604.84</v>
      </c>
      <c r="M2868" s="7">
        <f>raw[[#This Row],[Unit Cost]]*raw[[#This Row],[Units Sold]]</f>
        <v>2099.84</v>
      </c>
      <c r="N2868" s="7">
        <f>raw[[#This Row],[Total Revenue]]-raw[[#This Row],[Total Cost]]</f>
        <v>505</v>
      </c>
    </row>
    <row r="2869" spans="1:14" x14ac:dyDescent="0.25">
      <c r="A2869" t="s">
        <v>18</v>
      </c>
      <c r="B2869" t="s">
        <v>147</v>
      </c>
      <c r="C2869" t="s">
        <v>15</v>
      </c>
      <c r="D2869" t="s">
        <v>24</v>
      </c>
      <c r="E2869" t="s">
        <v>21</v>
      </c>
      <c r="F2869" s="1">
        <v>42866</v>
      </c>
      <c r="G2869">
        <v>630572593</v>
      </c>
      <c r="H2869" s="1">
        <v>42870</v>
      </c>
      <c r="I2869">
        <v>15</v>
      </c>
      <c r="J2869" s="6">
        <v>651.21</v>
      </c>
      <c r="K2869" s="6">
        <v>524.96</v>
      </c>
      <c r="L2869" s="7">
        <f>raw[[#This Row],[Unit Price]]*raw[[#This Row],[Units Sold]]</f>
        <v>9768.1500000000015</v>
      </c>
      <c r="M2869" s="7">
        <f>raw[[#This Row],[Unit Cost]]*raw[[#This Row],[Units Sold]]</f>
        <v>7874.4000000000005</v>
      </c>
      <c r="N2869" s="7">
        <f>raw[[#This Row],[Total Revenue]]-raw[[#This Row],[Total Cost]]</f>
        <v>1893.7500000000009</v>
      </c>
    </row>
    <row r="2870" spans="1:14" x14ac:dyDescent="0.25">
      <c r="A2870" t="s">
        <v>30</v>
      </c>
      <c r="B2870" t="s">
        <v>120</v>
      </c>
      <c r="C2870" t="s">
        <v>26</v>
      </c>
      <c r="D2870" t="s">
        <v>24</v>
      </c>
      <c r="E2870" t="s">
        <v>39</v>
      </c>
      <c r="F2870" s="1">
        <v>42842</v>
      </c>
      <c r="G2870">
        <v>269775140</v>
      </c>
      <c r="H2870" s="1">
        <v>42846</v>
      </c>
      <c r="I2870">
        <v>2</v>
      </c>
      <c r="J2870" s="6">
        <v>668.27</v>
      </c>
      <c r="K2870" s="6">
        <v>502.54</v>
      </c>
      <c r="L2870" s="7">
        <f>raw[[#This Row],[Unit Price]]*raw[[#This Row],[Units Sold]]</f>
        <v>1336.54</v>
      </c>
      <c r="M2870" s="7">
        <f>raw[[#This Row],[Unit Cost]]*raw[[#This Row],[Units Sold]]</f>
        <v>1005.08</v>
      </c>
      <c r="N2870" s="7">
        <f>raw[[#This Row],[Total Revenue]]-raw[[#This Row],[Total Cost]]</f>
        <v>331.45999999999992</v>
      </c>
    </row>
    <row r="2871" spans="1:14" x14ac:dyDescent="0.25">
      <c r="A2871" t="s">
        <v>18</v>
      </c>
      <c r="B2871" t="s">
        <v>70</v>
      </c>
      <c r="C2871" t="s">
        <v>50</v>
      </c>
      <c r="D2871" t="s">
        <v>16</v>
      </c>
      <c r="E2871" t="s">
        <v>21</v>
      </c>
      <c r="F2871" s="1">
        <v>41316</v>
      </c>
      <c r="G2871">
        <v>714014613</v>
      </c>
      <c r="H2871" s="1">
        <v>41345</v>
      </c>
      <c r="I2871">
        <v>3</v>
      </c>
      <c r="J2871" s="6">
        <v>81.73</v>
      </c>
      <c r="K2871" s="6">
        <v>56.67</v>
      </c>
      <c r="L2871" s="7">
        <f>raw[[#This Row],[Unit Price]]*raw[[#This Row],[Units Sold]]</f>
        <v>245.19</v>
      </c>
      <c r="M2871" s="7">
        <f>raw[[#This Row],[Unit Cost]]*raw[[#This Row],[Units Sold]]</f>
        <v>170.01</v>
      </c>
      <c r="N2871" s="7">
        <f>raw[[#This Row],[Total Revenue]]-raw[[#This Row],[Total Cost]]</f>
        <v>75.180000000000007</v>
      </c>
    </row>
    <row r="2872" spans="1:14" x14ac:dyDescent="0.25">
      <c r="A2872" t="s">
        <v>247</v>
      </c>
      <c r="B2872" t="s">
        <v>148</v>
      </c>
      <c r="C2872" t="s">
        <v>33</v>
      </c>
      <c r="D2872" t="s">
        <v>16</v>
      </c>
      <c r="E2872" t="s">
        <v>29</v>
      </c>
      <c r="F2872" s="1">
        <v>40639</v>
      </c>
      <c r="G2872">
        <v>118027341</v>
      </c>
      <c r="H2872" s="1">
        <v>40652</v>
      </c>
      <c r="I2872">
        <v>10</v>
      </c>
      <c r="J2872" s="6">
        <v>255.28</v>
      </c>
      <c r="K2872" s="6">
        <v>159.41999999999999</v>
      </c>
      <c r="L2872" s="7">
        <f>raw[[#This Row],[Unit Price]]*raw[[#This Row],[Units Sold]]</f>
        <v>2552.8000000000002</v>
      </c>
      <c r="M2872" s="7">
        <f>raw[[#This Row],[Unit Cost]]*raw[[#This Row],[Units Sold]]</f>
        <v>1594.1999999999998</v>
      </c>
      <c r="N2872" s="7">
        <f>raw[[#This Row],[Total Revenue]]-raw[[#This Row],[Total Cost]]</f>
        <v>958.60000000000036</v>
      </c>
    </row>
    <row r="2873" spans="1:14" x14ac:dyDescent="0.25">
      <c r="A2873" t="s">
        <v>247</v>
      </c>
      <c r="B2873" t="s">
        <v>49</v>
      </c>
      <c r="C2873" t="s">
        <v>20</v>
      </c>
      <c r="D2873" t="s">
        <v>16</v>
      </c>
      <c r="E2873" t="s">
        <v>21</v>
      </c>
      <c r="F2873" s="1">
        <v>42170</v>
      </c>
      <c r="G2873">
        <v>306862151</v>
      </c>
      <c r="H2873" s="1">
        <v>42196</v>
      </c>
      <c r="I2873">
        <v>10</v>
      </c>
      <c r="J2873" s="6">
        <v>47.45</v>
      </c>
      <c r="K2873" s="6">
        <v>31.79</v>
      </c>
      <c r="L2873" s="7">
        <f>raw[[#This Row],[Unit Price]]*raw[[#This Row],[Units Sold]]</f>
        <v>474.5</v>
      </c>
      <c r="M2873" s="7">
        <f>raw[[#This Row],[Unit Cost]]*raw[[#This Row],[Units Sold]]</f>
        <v>317.89999999999998</v>
      </c>
      <c r="N2873" s="7">
        <f>raw[[#This Row],[Total Revenue]]-raw[[#This Row],[Total Cost]]</f>
        <v>156.60000000000002</v>
      </c>
    </row>
    <row r="2874" spans="1:14" x14ac:dyDescent="0.25">
      <c r="A2874" t="s">
        <v>30</v>
      </c>
      <c r="B2874" t="s">
        <v>205</v>
      </c>
      <c r="C2874" t="s">
        <v>53</v>
      </c>
      <c r="D2874" t="s">
        <v>24</v>
      </c>
      <c r="E2874" t="s">
        <v>29</v>
      </c>
      <c r="F2874" s="1">
        <v>42121</v>
      </c>
      <c r="G2874">
        <v>925880372</v>
      </c>
      <c r="H2874" s="1">
        <v>42123</v>
      </c>
      <c r="I2874">
        <v>12</v>
      </c>
      <c r="J2874" s="6">
        <v>437.2</v>
      </c>
      <c r="K2874" s="6">
        <v>263.33</v>
      </c>
      <c r="L2874" s="7">
        <f>raw[[#This Row],[Unit Price]]*raw[[#This Row],[Units Sold]]</f>
        <v>5246.4</v>
      </c>
      <c r="M2874" s="7">
        <f>raw[[#This Row],[Unit Cost]]*raw[[#This Row],[Units Sold]]</f>
        <v>3159.96</v>
      </c>
      <c r="N2874" s="7">
        <f>raw[[#This Row],[Total Revenue]]-raw[[#This Row],[Total Cost]]</f>
        <v>2086.4399999999996</v>
      </c>
    </row>
    <row r="2875" spans="1:14" x14ac:dyDescent="0.25">
      <c r="A2875" t="s">
        <v>30</v>
      </c>
      <c r="B2875" t="s">
        <v>219</v>
      </c>
      <c r="C2875" t="s">
        <v>26</v>
      </c>
      <c r="D2875" t="s">
        <v>24</v>
      </c>
      <c r="E2875" t="s">
        <v>17</v>
      </c>
      <c r="F2875" s="1">
        <v>41246</v>
      </c>
      <c r="G2875">
        <v>790755832</v>
      </c>
      <c r="H2875" s="1">
        <v>41261</v>
      </c>
      <c r="I2875">
        <v>2</v>
      </c>
      <c r="J2875" s="6">
        <v>668.27</v>
      </c>
      <c r="K2875" s="6">
        <v>502.54</v>
      </c>
      <c r="L2875" s="7">
        <f>raw[[#This Row],[Unit Price]]*raw[[#This Row],[Units Sold]]</f>
        <v>1336.54</v>
      </c>
      <c r="M2875" s="7">
        <f>raw[[#This Row],[Unit Cost]]*raw[[#This Row],[Units Sold]]</f>
        <v>1005.08</v>
      </c>
      <c r="N2875" s="7">
        <f>raw[[#This Row],[Total Revenue]]-raw[[#This Row],[Total Cost]]</f>
        <v>331.45999999999992</v>
      </c>
    </row>
    <row r="2876" spans="1:14" x14ac:dyDescent="0.25">
      <c r="A2876" t="s">
        <v>247</v>
      </c>
      <c r="B2876" t="s">
        <v>43</v>
      </c>
      <c r="C2876" t="s">
        <v>20</v>
      </c>
      <c r="D2876" t="s">
        <v>16</v>
      </c>
      <c r="E2876" t="s">
        <v>29</v>
      </c>
      <c r="F2876" s="1">
        <v>40686</v>
      </c>
      <c r="G2876">
        <v>137474858</v>
      </c>
      <c r="H2876" s="1">
        <v>40735</v>
      </c>
      <c r="I2876">
        <v>1</v>
      </c>
      <c r="J2876" s="6">
        <v>47.45</v>
      </c>
      <c r="K2876" s="6">
        <v>31.79</v>
      </c>
      <c r="L2876" s="7">
        <f>raw[[#This Row],[Unit Price]]*raw[[#This Row],[Units Sold]]</f>
        <v>47.45</v>
      </c>
      <c r="M2876" s="7">
        <f>raw[[#This Row],[Unit Cost]]*raw[[#This Row],[Units Sold]]</f>
        <v>31.79</v>
      </c>
      <c r="N2876" s="7">
        <f>raw[[#This Row],[Total Revenue]]-raw[[#This Row],[Total Cost]]</f>
        <v>15.660000000000004</v>
      </c>
    </row>
    <row r="2877" spans="1:14" x14ac:dyDescent="0.25">
      <c r="A2877" t="s">
        <v>245</v>
      </c>
      <c r="B2877" t="s">
        <v>82</v>
      </c>
      <c r="C2877" t="s">
        <v>44</v>
      </c>
      <c r="D2877" t="s">
        <v>16</v>
      </c>
      <c r="E2877" t="s">
        <v>17</v>
      </c>
      <c r="F2877" s="1">
        <v>40588</v>
      </c>
      <c r="G2877">
        <v>172336280</v>
      </c>
      <c r="H2877" s="1">
        <v>40616</v>
      </c>
      <c r="I2877">
        <v>12</v>
      </c>
      <c r="J2877" s="6">
        <v>109.28</v>
      </c>
      <c r="K2877" s="6">
        <v>35.840000000000003</v>
      </c>
      <c r="L2877" s="7">
        <f>raw[[#This Row],[Unit Price]]*raw[[#This Row],[Units Sold]]</f>
        <v>1311.3600000000001</v>
      </c>
      <c r="M2877" s="7">
        <f>raw[[#This Row],[Unit Cost]]*raw[[#This Row],[Units Sold]]</f>
        <v>430.08000000000004</v>
      </c>
      <c r="N2877" s="7">
        <f>raw[[#This Row],[Total Revenue]]-raw[[#This Row],[Total Cost]]</f>
        <v>881.28000000000009</v>
      </c>
    </row>
    <row r="2878" spans="1:14" x14ac:dyDescent="0.25">
      <c r="A2878" t="s">
        <v>247</v>
      </c>
      <c r="B2878" t="s">
        <v>103</v>
      </c>
      <c r="C2878" t="s">
        <v>50</v>
      </c>
      <c r="D2878" t="s">
        <v>16</v>
      </c>
      <c r="E2878" t="s">
        <v>17</v>
      </c>
      <c r="F2878" s="1">
        <v>41488</v>
      </c>
      <c r="G2878">
        <v>821951425</v>
      </c>
      <c r="H2878" s="1">
        <v>41529</v>
      </c>
      <c r="I2878">
        <v>4</v>
      </c>
      <c r="J2878" s="6">
        <v>81.73</v>
      </c>
      <c r="K2878" s="6">
        <v>56.67</v>
      </c>
      <c r="L2878" s="7">
        <f>raw[[#This Row],[Unit Price]]*raw[[#This Row],[Units Sold]]</f>
        <v>326.92</v>
      </c>
      <c r="M2878" s="7">
        <f>raw[[#This Row],[Unit Cost]]*raw[[#This Row],[Units Sold]]</f>
        <v>226.68</v>
      </c>
      <c r="N2878" s="7">
        <f>raw[[#This Row],[Total Revenue]]-raw[[#This Row],[Total Cost]]</f>
        <v>100.24000000000001</v>
      </c>
    </row>
    <row r="2879" spans="1:14" x14ac:dyDescent="0.25">
      <c r="A2879" t="s">
        <v>247</v>
      </c>
      <c r="B2879" t="s">
        <v>132</v>
      </c>
      <c r="C2879" t="s">
        <v>38</v>
      </c>
      <c r="D2879" t="s">
        <v>24</v>
      </c>
      <c r="E2879" t="s">
        <v>29</v>
      </c>
      <c r="F2879" s="1">
        <v>42928</v>
      </c>
      <c r="G2879">
        <v>283244121</v>
      </c>
      <c r="H2879" s="1">
        <v>42938</v>
      </c>
      <c r="I2879">
        <v>12</v>
      </c>
      <c r="J2879" s="6">
        <v>205.7</v>
      </c>
      <c r="K2879" s="6">
        <v>117.11</v>
      </c>
      <c r="L2879" s="7">
        <f>raw[[#This Row],[Unit Price]]*raw[[#This Row],[Units Sold]]</f>
        <v>2468.3999999999996</v>
      </c>
      <c r="M2879" s="7">
        <f>raw[[#This Row],[Unit Cost]]*raw[[#This Row],[Units Sold]]</f>
        <v>1405.32</v>
      </c>
      <c r="N2879" s="7">
        <f>raw[[#This Row],[Total Revenue]]-raw[[#This Row],[Total Cost]]</f>
        <v>1063.0799999999997</v>
      </c>
    </row>
    <row r="2880" spans="1:14" x14ac:dyDescent="0.25">
      <c r="A2880" t="s">
        <v>18</v>
      </c>
      <c r="B2880" t="s">
        <v>96</v>
      </c>
      <c r="C2880" t="s">
        <v>15</v>
      </c>
      <c r="D2880" t="s">
        <v>16</v>
      </c>
      <c r="E2880" t="s">
        <v>29</v>
      </c>
      <c r="F2880" s="1">
        <v>42073</v>
      </c>
      <c r="G2880">
        <v>873450696</v>
      </c>
      <c r="H2880" s="1">
        <v>42101</v>
      </c>
      <c r="I2880">
        <v>4</v>
      </c>
      <c r="J2880" s="6">
        <v>651.21</v>
      </c>
      <c r="K2880" s="6">
        <v>524.96</v>
      </c>
      <c r="L2880" s="7">
        <f>raw[[#This Row],[Unit Price]]*raw[[#This Row],[Units Sold]]</f>
        <v>2604.84</v>
      </c>
      <c r="M2880" s="7">
        <f>raw[[#This Row],[Unit Cost]]*raw[[#This Row],[Units Sold]]</f>
        <v>2099.84</v>
      </c>
      <c r="N2880" s="7">
        <f>raw[[#This Row],[Total Revenue]]-raw[[#This Row],[Total Cost]]</f>
        <v>505</v>
      </c>
    </row>
    <row r="2881" spans="1:14" x14ac:dyDescent="0.25">
      <c r="A2881" t="s">
        <v>246</v>
      </c>
      <c r="B2881" t="s">
        <v>61</v>
      </c>
      <c r="C2881" t="s">
        <v>38</v>
      </c>
      <c r="D2881" t="s">
        <v>24</v>
      </c>
      <c r="E2881" t="s">
        <v>39</v>
      </c>
      <c r="F2881" s="1">
        <v>40627</v>
      </c>
      <c r="G2881">
        <v>480119979</v>
      </c>
      <c r="H2881" s="1">
        <v>40646</v>
      </c>
      <c r="I2881">
        <v>12</v>
      </c>
      <c r="J2881" s="6">
        <v>205.7</v>
      </c>
      <c r="K2881" s="6">
        <v>117.11</v>
      </c>
      <c r="L2881" s="7">
        <f>raw[[#This Row],[Unit Price]]*raw[[#This Row],[Units Sold]]</f>
        <v>2468.3999999999996</v>
      </c>
      <c r="M2881" s="7">
        <f>raw[[#This Row],[Unit Cost]]*raw[[#This Row],[Units Sold]]</f>
        <v>1405.32</v>
      </c>
      <c r="N2881" s="7">
        <f>raw[[#This Row],[Total Revenue]]-raw[[#This Row],[Total Cost]]</f>
        <v>1063.0799999999997</v>
      </c>
    </row>
    <row r="2882" spans="1:14" x14ac:dyDescent="0.25">
      <c r="A2882" t="s">
        <v>245</v>
      </c>
      <c r="B2882" t="s">
        <v>52</v>
      </c>
      <c r="C2882" t="s">
        <v>67</v>
      </c>
      <c r="D2882" t="s">
        <v>16</v>
      </c>
      <c r="E2882" t="s">
        <v>21</v>
      </c>
      <c r="F2882" s="1">
        <v>40682</v>
      </c>
      <c r="G2882">
        <v>211113297</v>
      </c>
      <c r="H2882" s="1">
        <v>40707</v>
      </c>
      <c r="I2882">
        <v>3</v>
      </c>
      <c r="J2882" s="6">
        <v>9.33</v>
      </c>
      <c r="K2882" s="6">
        <v>6.92</v>
      </c>
      <c r="L2882" s="7">
        <f>raw[[#This Row],[Unit Price]]*raw[[#This Row],[Units Sold]]</f>
        <v>27.990000000000002</v>
      </c>
      <c r="M2882" s="7">
        <f>raw[[#This Row],[Unit Cost]]*raw[[#This Row],[Units Sold]]</f>
        <v>20.759999999999998</v>
      </c>
      <c r="N2882" s="7">
        <f>raw[[#This Row],[Total Revenue]]-raw[[#This Row],[Total Cost]]</f>
        <v>7.230000000000004</v>
      </c>
    </row>
    <row r="2883" spans="1:14" x14ac:dyDescent="0.25">
      <c r="A2883" t="s">
        <v>18</v>
      </c>
      <c r="B2883" t="s">
        <v>75</v>
      </c>
      <c r="C2883" t="s">
        <v>53</v>
      </c>
      <c r="D2883" t="s">
        <v>16</v>
      </c>
      <c r="E2883" t="s">
        <v>21</v>
      </c>
      <c r="F2883" s="1">
        <v>40569</v>
      </c>
      <c r="G2883">
        <v>344604480</v>
      </c>
      <c r="H2883" s="1">
        <v>40593</v>
      </c>
      <c r="I2883">
        <v>8</v>
      </c>
      <c r="J2883" s="6">
        <v>437.2</v>
      </c>
      <c r="K2883" s="6">
        <v>263.33</v>
      </c>
      <c r="L2883" s="7">
        <f>raw[[#This Row],[Unit Price]]*raw[[#This Row],[Units Sold]]</f>
        <v>3497.6</v>
      </c>
      <c r="M2883" s="7">
        <f>raw[[#This Row],[Unit Cost]]*raw[[#This Row],[Units Sold]]</f>
        <v>2106.64</v>
      </c>
      <c r="N2883" s="7">
        <f>raw[[#This Row],[Total Revenue]]-raw[[#This Row],[Total Cost]]</f>
        <v>1390.96</v>
      </c>
    </row>
    <row r="2884" spans="1:14" x14ac:dyDescent="0.25">
      <c r="A2884" t="s">
        <v>247</v>
      </c>
      <c r="B2884" t="s">
        <v>109</v>
      </c>
      <c r="C2884" t="s">
        <v>44</v>
      </c>
      <c r="D2884" t="s">
        <v>16</v>
      </c>
      <c r="E2884" t="s">
        <v>17</v>
      </c>
      <c r="F2884" s="1">
        <v>41776</v>
      </c>
      <c r="G2884">
        <v>779079854</v>
      </c>
      <c r="H2884" s="1">
        <v>41783</v>
      </c>
      <c r="I2884">
        <v>10</v>
      </c>
      <c r="J2884" s="6">
        <v>109.28</v>
      </c>
      <c r="K2884" s="6">
        <v>35.840000000000003</v>
      </c>
      <c r="L2884" s="7">
        <f>raw[[#This Row],[Unit Price]]*raw[[#This Row],[Units Sold]]</f>
        <v>1092.8</v>
      </c>
      <c r="M2884" s="7">
        <f>raw[[#This Row],[Unit Cost]]*raw[[#This Row],[Units Sold]]</f>
        <v>358.40000000000003</v>
      </c>
      <c r="N2884" s="7">
        <f>raw[[#This Row],[Total Revenue]]-raw[[#This Row],[Total Cost]]</f>
        <v>734.39999999999986</v>
      </c>
    </row>
    <row r="2885" spans="1:14" x14ac:dyDescent="0.25">
      <c r="A2885" t="s">
        <v>30</v>
      </c>
      <c r="B2885" t="s">
        <v>174</v>
      </c>
      <c r="C2885" t="s">
        <v>53</v>
      </c>
      <c r="D2885" t="s">
        <v>16</v>
      </c>
      <c r="E2885" t="s">
        <v>29</v>
      </c>
      <c r="F2885" s="1">
        <v>42029</v>
      </c>
      <c r="G2885">
        <v>583338248</v>
      </c>
      <c r="H2885" s="1">
        <v>42036</v>
      </c>
      <c r="I2885">
        <v>3</v>
      </c>
      <c r="J2885" s="6">
        <v>437.2</v>
      </c>
      <c r="K2885" s="6">
        <v>263.33</v>
      </c>
      <c r="L2885" s="7">
        <f>raw[[#This Row],[Unit Price]]*raw[[#This Row],[Units Sold]]</f>
        <v>1311.6</v>
      </c>
      <c r="M2885" s="7">
        <f>raw[[#This Row],[Unit Cost]]*raw[[#This Row],[Units Sold]]</f>
        <v>789.99</v>
      </c>
      <c r="N2885" s="7">
        <f>raw[[#This Row],[Total Revenue]]-raw[[#This Row],[Total Cost]]</f>
        <v>521.6099999999999</v>
      </c>
    </row>
    <row r="2886" spans="1:14" x14ac:dyDescent="0.25">
      <c r="A2886" t="s">
        <v>18</v>
      </c>
      <c r="B2886" t="s">
        <v>40</v>
      </c>
      <c r="C2886" t="s">
        <v>23</v>
      </c>
      <c r="D2886" t="s">
        <v>16</v>
      </c>
      <c r="E2886" t="s">
        <v>21</v>
      </c>
      <c r="F2886" s="1">
        <v>42210</v>
      </c>
      <c r="G2886">
        <v>246490991</v>
      </c>
      <c r="H2886" s="1">
        <v>42224</v>
      </c>
      <c r="I2886">
        <v>2</v>
      </c>
      <c r="J2886" s="6">
        <v>154.06</v>
      </c>
      <c r="K2886" s="6">
        <v>90.93</v>
      </c>
      <c r="L2886" s="7">
        <f>raw[[#This Row],[Unit Price]]*raw[[#This Row],[Units Sold]]</f>
        <v>308.12</v>
      </c>
      <c r="M2886" s="7">
        <f>raw[[#This Row],[Unit Cost]]*raw[[#This Row],[Units Sold]]</f>
        <v>181.86</v>
      </c>
      <c r="N2886" s="7">
        <f>raw[[#This Row],[Total Revenue]]-raw[[#This Row],[Total Cost]]</f>
        <v>126.25999999999999</v>
      </c>
    </row>
    <row r="2887" spans="1:14" x14ac:dyDescent="0.25">
      <c r="A2887" t="s">
        <v>245</v>
      </c>
      <c r="B2887" t="s">
        <v>84</v>
      </c>
      <c r="C2887" t="s">
        <v>38</v>
      </c>
      <c r="D2887" t="s">
        <v>16</v>
      </c>
      <c r="E2887" t="s">
        <v>39</v>
      </c>
      <c r="F2887" s="1">
        <v>42208</v>
      </c>
      <c r="G2887">
        <v>327961909</v>
      </c>
      <c r="H2887" s="1">
        <v>42221</v>
      </c>
      <c r="I2887">
        <v>1</v>
      </c>
      <c r="J2887" s="6">
        <v>205.7</v>
      </c>
      <c r="K2887" s="6">
        <v>117.11</v>
      </c>
      <c r="L2887" s="7">
        <f>raw[[#This Row],[Unit Price]]*raw[[#This Row],[Units Sold]]</f>
        <v>205.7</v>
      </c>
      <c r="M2887" s="7">
        <f>raw[[#This Row],[Unit Cost]]*raw[[#This Row],[Units Sold]]</f>
        <v>117.11</v>
      </c>
      <c r="N2887" s="7">
        <f>raw[[#This Row],[Total Revenue]]-raw[[#This Row],[Total Cost]]</f>
        <v>88.589999999999989</v>
      </c>
    </row>
    <row r="2888" spans="1:14" x14ac:dyDescent="0.25">
      <c r="A2888" t="s">
        <v>247</v>
      </c>
      <c r="B2888" t="s">
        <v>217</v>
      </c>
      <c r="C2888" t="s">
        <v>38</v>
      </c>
      <c r="D2888" t="s">
        <v>16</v>
      </c>
      <c r="E2888" t="s">
        <v>39</v>
      </c>
      <c r="F2888" s="1">
        <v>42300</v>
      </c>
      <c r="G2888">
        <v>107487332</v>
      </c>
      <c r="H2888" s="1">
        <v>42347</v>
      </c>
      <c r="I2888">
        <v>11</v>
      </c>
      <c r="J2888" s="6">
        <v>205.7</v>
      </c>
      <c r="K2888" s="6">
        <v>117.11</v>
      </c>
      <c r="L2888" s="7">
        <f>raw[[#This Row],[Unit Price]]*raw[[#This Row],[Units Sold]]</f>
        <v>2262.6999999999998</v>
      </c>
      <c r="M2888" s="7">
        <f>raw[[#This Row],[Unit Cost]]*raw[[#This Row],[Units Sold]]</f>
        <v>1288.21</v>
      </c>
      <c r="N2888" s="7">
        <f>raw[[#This Row],[Total Revenue]]-raw[[#This Row],[Total Cost]]</f>
        <v>974.48999999999978</v>
      </c>
    </row>
    <row r="2889" spans="1:14" x14ac:dyDescent="0.25">
      <c r="A2889" t="s">
        <v>246</v>
      </c>
      <c r="B2889" t="s">
        <v>137</v>
      </c>
      <c r="C2889" t="s">
        <v>67</v>
      </c>
      <c r="D2889" t="s">
        <v>16</v>
      </c>
      <c r="E2889" t="s">
        <v>17</v>
      </c>
      <c r="F2889" s="1">
        <v>41767</v>
      </c>
      <c r="G2889">
        <v>735116088</v>
      </c>
      <c r="H2889" s="1">
        <v>41816</v>
      </c>
      <c r="I2889">
        <v>10</v>
      </c>
      <c r="J2889" s="6">
        <v>9.33</v>
      </c>
      <c r="K2889" s="6">
        <v>6.92</v>
      </c>
      <c r="L2889" s="7">
        <f>raw[[#This Row],[Unit Price]]*raw[[#This Row],[Units Sold]]</f>
        <v>93.3</v>
      </c>
      <c r="M2889" s="7">
        <f>raw[[#This Row],[Unit Cost]]*raw[[#This Row],[Units Sold]]</f>
        <v>69.2</v>
      </c>
      <c r="N2889" s="7">
        <f>raw[[#This Row],[Total Revenue]]-raw[[#This Row],[Total Cost]]</f>
        <v>24.099999999999994</v>
      </c>
    </row>
    <row r="2890" spans="1:14" x14ac:dyDescent="0.25">
      <c r="A2890" t="s">
        <v>30</v>
      </c>
      <c r="B2890" t="s">
        <v>136</v>
      </c>
      <c r="C2890" t="s">
        <v>33</v>
      </c>
      <c r="D2890" t="s">
        <v>24</v>
      </c>
      <c r="E2890" t="s">
        <v>21</v>
      </c>
      <c r="F2890" s="1">
        <v>40282</v>
      </c>
      <c r="G2890">
        <v>281209504</v>
      </c>
      <c r="H2890" s="1">
        <v>40299</v>
      </c>
      <c r="I2890">
        <v>8</v>
      </c>
      <c r="J2890" s="6">
        <v>255.28</v>
      </c>
      <c r="K2890" s="6">
        <v>159.41999999999999</v>
      </c>
      <c r="L2890" s="7">
        <f>raw[[#This Row],[Unit Price]]*raw[[#This Row],[Units Sold]]</f>
        <v>2042.24</v>
      </c>
      <c r="M2890" s="7">
        <f>raw[[#This Row],[Unit Cost]]*raw[[#This Row],[Units Sold]]</f>
        <v>1275.3599999999999</v>
      </c>
      <c r="N2890" s="7">
        <f>raw[[#This Row],[Total Revenue]]-raw[[#This Row],[Total Cost]]</f>
        <v>766.88000000000011</v>
      </c>
    </row>
    <row r="2891" spans="1:14" x14ac:dyDescent="0.25">
      <c r="A2891" t="s">
        <v>78</v>
      </c>
      <c r="B2891" t="s">
        <v>181</v>
      </c>
      <c r="C2891" t="s">
        <v>33</v>
      </c>
      <c r="D2891" t="s">
        <v>16</v>
      </c>
      <c r="E2891" t="s">
        <v>17</v>
      </c>
      <c r="F2891" s="1">
        <v>42055</v>
      </c>
      <c r="G2891">
        <v>486441409</v>
      </c>
      <c r="H2891" s="1">
        <v>42090</v>
      </c>
      <c r="I2891">
        <v>13</v>
      </c>
      <c r="J2891" s="6">
        <v>255.28</v>
      </c>
      <c r="K2891" s="6">
        <v>159.41999999999999</v>
      </c>
      <c r="L2891" s="7">
        <f>raw[[#This Row],[Unit Price]]*raw[[#This Row],[Units Sold]]</f>
        <v>3318.64</v>
      </c>
      <c r="M2891" s="7">
        <f>raw[[#This Row],[Unit Cost]]*raw[[#This Row],[Units Sold]]</f>
        <v>2072.46</v>
      </c>
      <c r="N2891" s="7">
        <f>raw[[#This Row],[Total Revenue]]-raw[[#This Row],[Total Cost]]</f>
        <v>1246.1799999999998</v>
      </c>
    </row>
    <row r="2892" spans="1:14" x14ac:dyDescent="0.25">
      <c r="A2892" t="s">
        <v>246</v>
      </c>
      <c r="B2892" t="s">
        <v>127</v>
      </c>
      <c r="C2892" t="s">
        <v>26</v>
      </c>
      <c r="D2892" t="s">
        <v>16</v>
      </c>
      <c r="E2892" t="s">
        <v>39</v>
      </c>
      <c r="F2892" s="1">
        <v>40620</v>
      </c>
      <c r="G2892">
        <v>911798131</v>
      </c>
      <c r="H2892" s="1">
        <v>40621</v>
      </c>
      <c r="I2892">
        <v>1</v>
      </c>
      <c r="J2892" s="6">
        <v>668.27</v>
      </c>
      <c r="K2892" s="6">
        <v>502.54</v>
      </c>
      <c r="L2892" s="7">
        <f>raw[[#This Row],[Unit Price]]*raw[[#This Row],[Units Sold]]</f>
        <v>668.27</v>
      </c>
      <c r="M2892" s="7">
        <f>raw[[#This Row],[Unit Cost]]*raw[[#This Row],[Units Sold]]</f>
        <v>502.54</v>
      </c>
      <c r="N2892" s="7">
        <f>raw[[#This Row],[Total Revenue]]-raw[[#This Row],[Total Cost]]</f>
        <v>165.72999999999996</v>
      </c>
    </row>
    <row r="2893" spans="1:14" x14ac:dyDescent="0.25">
      <c r="A2893" t="s">
        <v>246</v>
      </c>
      <c r="B2893" t="s">
        <v>71</v>
      </c>
      <c r="C2893" t="s">
        <v>15</v>
      </c>
      <c r="D2893" t="s">
        <v>16</v>
      </c>
      <c r="E2893" t="s">
        <v>29</v>
      </c>
      <c r="F2893" s="1">
        <v>42349</v>
      </c>
      <c r="G2893">
        <v>288578498</v>
      </c>
      <c r="H2893" s="1">
        <v>42352</v>
      </c>
      <c r="I2893">
        <v>9</v>
      </c>
      <c r="J2893" s="6">
        <v>651.21</v>
      </c>
      <c r="K2893" s="6">
        <v>524.96</v>
      </c>
      <c r="L2893" s="7">
        <f>raw[[#This Row],[Unit Price]]*raw[[#This Row],[Units Sold]]</f>
        <v>5860.89</v>
      </c>
      <c r="M2893" s="7">
        <f>raw[[#This Row],[Unit Cost]]*raw[[#This Row],[Units Sold]]</f>
        <v>4724.6400000000003</v>
      </c>
      <c r="N2893" s="7">
        <f>raw[[#This Row],[Total Revenue]]-raw[[#This Row],[Total Cost]]</f>
        <v>1136.25</v>
      </c>
    </row>
    <row r="2894" spans="1:14" x14ac:dyDescent="0.25">
      <c r="A2894" t="s">
        <v>246</v>
      </c>
      <c r="B2894" t="s">
        <v>124</v>
      </c>
      <c r="C2894" t="s">
        <v>35</v>
      </c>
      <c r="D2894" t="s">
        <v>24</v>
      </c>
      <c r="E2894" t="s">
        <v>17</v>
      </c>
      <c r="F2894" s="1">
        <v>42936</v>
      </c>
      <c r="G2894">
        <v>568393838</v>
      </c>
      <c r="H2894" s="1">
        <v>42976</v>
      </c>
      <c r="I2894">
        <v>15</v>
      </c>
      <c r="J2894" s="6">
        <v>421.89</v>
      </c>
      <c r="K2894" s="6">
        <v>364.69</v>
      </c>
      <c r="L2894" s="7">
        <f>raw[[#This Row],[Unit Price]]*raw[[#This Row],[Units Sold]]</f>
        <v>6328.3499999999995</v>
      </c>
      <c r="M2894" s="7">
        <f>raw[[#This Row],[Unit Cost]]*raw[[#This Row],[Units Sold]]</f>
        <v>5470.35</v>
      </c>
      <c r="N2894" s="7">
        <f>raw[[#This Row],[Total Revenue]]-raw[[#This Row],[Total Cost]]</f>
        <v>857.99999999999909</v>
      </c>
    </row>
    <row r="2895" spans="1:14" x14ac:dyDescent="0.25">
      <c r="A2895" t="s">
        <v>18</v>
      </c>
      <c r="B2895" t="s">
        <v>57</v>
      </c>
      <c r="C2895" t="s">
        <v>67</v>
      </c>
      <c r="D2895" t="s">
        <v>16</v>
      </c>
      <c r="E2895" t="s">
        <v>29</v>
      </c>
      <c r="F2895" s="1">
        <v>42616</v>
      </c>
      <c r="G2895">
        <v>173167979</v>
      </c>
      <c r="H2895" s="1">
        <v>42665</v>
      </c>
      <c r="I2895">
        <v>5</v>
      </c>
      <c r="J2895" s="6">
        <v>9.33</v>
      </c>
      <c r="K2895" s="6">
        <v>6.92</v>
      </c>
      <c r="L2895" s="7">
        <f>raw[[#This Row],[Unit Price]]*raw[[#This Row],[Units Sold]]</f>
        <v>46.65</v>
      </c>
      <c r="M2895" s="7">
        <f>raw[[#This Row],[Unit Cost]]*raw[[#This Row],[Units Sold]]</f>
        <v>34.6</v>
      </c>
      <c r="N2895" s="7">
        <f>raw[[#This Row],[Total Revenue]]-raw[[#This Row],[Total Cost]]</f>
        <v>12.049999999999997</v>
      </c>
    </row>
    <row r="2896" spans="1:14" x14ac:dyDescent="0.25">
      <c r="A2896" t="s">
        <v>78</v>
      </c>
      <c r="B2896" t="s">
        <v>81</v>
      </c>
      <c r="C2896" t="s">
        <v>26</v>
      </c>
      <c r="D2896" t="s">
        <v>16</v>
      </c>
      <c r="E2896" t="s">
        <v>21</v>
      </c>
      <c r="F2896" s="1">
        <v>42010</v>
      </c>
      <c r="G2896">
        <v>745137250</v>
      </c>
      <c r="H2896" s="1">
        <v>42041</v>
      </c>
      <c r="I2896">
        <v>3</v>
      </c>
      <c r="J2896" s="6">
        <v>668.27</v>
      </c>
      <c r="K2896" s="6">
        <v>502.54</v>
      </c>
      <c r="L2896" s="7">
        <f>raw[[#This Row],[Unit Price]]*raw[[#This Row],[Units Sold]]</f>
        <v>2004.81</v>
      </c>
      <c r="M2896" s="7">
        <f>raw[[#This Row],[Unit Cost]]*raw[[#This Row],[Units Sold]]</f>
        <v>1507.6200000000001</v>
      </c>
      <c r="N2896" s="7">
        <f>raw[[#This Row],[Total Revenue]]-raw[[#This Row],[Total Cost]]</f>
        <v>497.18999999999983</v>
      </c>
    </row>
    <row r="2897" spans="1:14" x14ac:dyDescent="0.25">
      <c r="A2897" t="s">
        <v>18</v>
      </c>
      <c r="B2897" t="s">
        <v>131</v>
      </c>
      <c r="C2897" t="s">
        <v>33</v>
      </c>
      <c r="D2897" t="s">
        <v>16</v>
      </c>
      <c r="E2897" t="s">
        <v>21</v>
      </c>
      <c r="F2897" s="1">
        <v>40749</v>
      </c>
      <c r="G2897">
        <v>396850478</v>
      </c>
      <c r="H2897" s="1">
        <v>40776</v>
      </c>
      <c r="I2897">
        <v>10</v>
      </c>
      <c r="J2897" s="6">
        <v>255.28</v>
      </c>
      <c r="K2897" s="6">
        <v>159.41999999999999</v>
      </c>
      <c r="L2897" s="7">
        <f>raw[[#This Row],[Unit Price]]*raw[[#This Row],[Units Sold]]</f>
        <v>2552.8000000000002</v>
      </c>
      <c r="M2897" s="7">
        <f>raw[[#This Row],[Unit Cost]]*raw[[#This Row],[Units Sold]]</f>
        <v>1594.1999999999998</v>
      </c>
      <c r="N2897" s="7">
        <f>raw[[#This Row],[Total Revenue]]-raw[[#This Row],[Total Cost]]</f>
        <v>958.60000000000036</v>
      </c>
    </row>
    <row r="2898" spans="1:14" x14ac:dyDescent="0.25">
      <c r="A2898" t="s">
        <v>247</v>
      </c>
      <c r="B2898" t="s">
        <v>43</v>
      </c>
      <c r="C2898" t="s">
        <v>38</v>
      </c>
      <c r="D2898" t="s">
        <v>16</v>
      </c>
      <c r="E2898" t="s">
        <v>29</v>
      </c>
      <c r="F2898" s="1">
        <v>41614</v>
      </c>
      <c r="G2898">
        <v>461168992</v>
      </c>
      <c r="H2898" s="1">
        <v>41654</v>
      </c>
      <c r="I2898">
        <v>15</v>
      </c>
      <c r="J2898" s="6">
        <v>205.7</v>
      </c>
      <c r="K2898" s="6">
        <v>117.11</v>
      </c>
      <c r="L2898" s="7">
        <f>raw[[#This Row],[Unit Price]]*raw[[#This Row],[Units Sold]]</f>
        <v>3085.5</v>
      </c>
      <c r="M2898" s="7">
        <f>raw[[#This Row],[Unit Cost]]*raw[[#This Row],[Units Sold]]</f>
        <v>1756.65</v>
      </c>
      <c r="N2898" s="7">
        <f>raw[[#This Row],[Total Revenue]]-raw[[#This Row],[Total Cost]]</f>
        <v>1328.85</v>
      </c>
    </row>
    <row r="2899" spans="1:14" x14ac:dyDescent="0.25">
      <c r="A2899" t="s">
        <v>18</v>
      </c>
      <c r="B2899" t="s">
        <v>196</v>
      </c>
      <c r="C2899" t="s">
        <v>33</v>
      </c>
      <c r="D2899" t="s">
        <v>24</v>
      </c>
      <c r="E2899" t="s">
        <v>17</v>
      </c>
      <c r="F2899" s="1">
        <v>40864</v>
      </c>
      <c r="G2899">
        <v>541266620</v>
      </c>
      <c r="H2899" s="1">
        <v>40874</v>
      </c>
      <c r="I2899">
        <v>3</v>
      </c>
      <c r="J2899" s="6">
        <v>255.28</v>
      </c>
      <c r="K2899" s="6">
        <v>159.41999999999999</v>
      </c>
      <c r="L2899" s="7">
        <f>raw[[#This Row],[Unit Price]]*raw[[#This Row],[Units Sold]]</f>
        <v>765.84</v>
      </c>
      <c r="M2899" s="7">
        <f>raw[[#This Row],[Unit Cost]]*raw[[#This Row],[Units Sold]]</f>
        <v>478.26</v>
      </c>
      <c r="N2899" s="7">
        <f>raw[[#This Row],[Total Revenue]]-raw[[#This Row],[Total Cost]]</f>
        <v>287.58000000000004</v>
      </c>
    </row>
    <row r="2900" spans="1:14" x14ac:dyDescent="0.25">
      <c r="A2900" t="s">
        <v>246</v>
      </c>
      <c r="B2900" t="s">
        <v>90</v>
      </c>
      <c r="C2900" t="s">
        <v>15</v>
      </c>
      <c r="D2900" t="s">
        <v>16</v>
      </c>
      <c r="E2900" t="s">
        <v>17</v>
      </c>
      <c r="F2900" s="1">
        <v>40678</v>
      </c>
      <c r="G2900">
        <v>760629689</v>
      </c>
      <c r="H2900" s="1">
        <v>40721</v>
      </c>
      <c r="I2900">
        <v>10</v>
      </c>
      <c r="J2900" s="6">
        <v>651.21</v>
      </c>
      <c r="K2900" s="6">
        <v>524.96</v>
      </c>
      <c r="L2900" s="7">
        <f>raw[[#This Row],[Unit Price]]*raw[[#This Row],[Units Sold]]</f>
        <v>6512.1</v>
      </c>
      <c r="M2900" s="7">
        <f>raw[[#This Row],[Unit Cost]]*raw[[#This Row],[Units Sold]]</f>
        <v>5249.6</v>
      </c>
      <c r="N2900" s="7">
        <f>raw[[#This Row],[Total Revenue]]-raw[[#This Row],[Total Cost]]</f>
        <v>1262.5</v>
      </c>
    </row>
    <row r="2901" spans="1:14" x14ac:dyDescent="0.25">
      <c r="A2901" t="s">
        <v>245</v>
      </c>
      <c r="B2901" t="s">
        <v>107</v>
      </c>
      <c r="C2901" t="s">
        <v>53</v>
      </c>
      <c r="D2901" t="s">
        <v>16</v>
      </c>
      <c r="E2901" t="s">
        <v>39</v>
      </c>
      <c r="F2901" s="1">
        <v>42239</v>
      </c>
      <c r="G2901">
        <v>413057029</v>
      </c>
      <c r="H2901" s="1">
        <v>42268</v>
      </c>
      <c r="I2901">
        <v>3</v>
      </c>
      <c r="J2901" s="6">
        <v>437.2</v>
      </c>
      <c r="K2901" s="6">
        <v>263.33</v>
      </c>
      <c r="L2901" s="7">
        <f>raw[[#This Row],[Unit Price]]*raw[[#This Row],[Units Sold]]</f>
        <v>1311.6</v>
      </c>
      <c r="M2901" s="7">
        <f>raw[[#This Row],[Unit Cost]]*raw[[#This Row],[Units Sold]]</f>
        <v>789.99</v>
      </c>
      <c r="N2901" s="7">
        <f>raw[[#This Row],[Total Revenue]]-raw[[#This Row],[Total Cost]]</f>
        <v>521.6099999999999</v>
      </c>
    </row>
    <row r="2902" spans="1:14" x14ac:dyDescent="0.25">
      <c r="A2902" t="s">
        <v>247</v>
      </c>
      <c r="B2902" t="s">
        <v>112</v>
      </c>
      <c r="C2902" t="s">
        <v>33</v>
      </c>
      <c r="D2902" t="s">
        <v>16</v>
      </c>
      <c r="E2902" t="s">
        <v>21</v>
      </c>
      <c r="F2902" s="1">
        <v>41590</v>
      </c>
      <c r="G2902">
        <v>212659966</v>
      </c>
      <c r="H2902" s="1">
        <v>41617</v>
      </c>
      <c r="I2902">
        <v>16</v>
      </c>
      <c r="J2902" s="6">
        <v>255.28</v>
      </c>
      <c r="K2902" s="6">
        <v>159.41999999999999</v>
      </c>
      <c r="L2902" s="7">
        <f>raw[[#This Row],[Unit Price]]*raw[[#This Row],[Units Sold]]</f>
        <v>4084.48</v>
      </c>
      <c r="M2902" s="7">
        <f>raw[[#This Row],[Unit Cost]]*raw[[#This Row],[Units Sold]]</f>
        <v>2550.7199999999998</v>
      </c>
      <c r="N2902" s="7">
        <f>raw[[#This Row],[Total Revenue]]-raw[[#This Row],[Total Cost]]</f>
        <v>1533.7600000000002</v>
      </c>
    </row>
    <row r="2903" spans="1:14" x14ac:dyDescent="0.25">
      <c r="A2903" t="s">
        <v>18</v>
      </c>
      <c r="B2903" t="s">
        <v>99</v>
      </c>
      <c r="C2903" t="s">
        <v>15</v>
      </c>
      <c r="D2903" t="s">
        <v>24</v>
      </c>
      <c r="E2903" t="s">
        <v>29</v>
      </c>
      <c r="F2903" s="1">
        <v>42075</v>
      </c>
      <c r="G2903">
        <v>943862330</v>
      </c>
      <c r="H2903" s="1">
        <v>42104</v>
      </c>
      <c r="I2903">
        <v>14</v>
      </c>
      <c r="J2903" s="6">
        <v>651.21</v>
      </c>
      <c r="K2903" s="6">
        <v>524.96</v>
      </c>
      <c r="L2903" s="7">
        <f>raw[[#This Row],[Unit Price]]*raw[[#This Row],[Units Sold]]</f>
        <v>9116.94</v>
      </c>
      <c r="M2903" s="7">
        <f>raw[[#This Row],[Unit Cost]]*raw[[#This Row],[Units Sold]]</f>
        <v>7349.4400000000005</v>
      </c>
      <c r="N2903" s="7">
        <f>raw[[#This Row],[Total Revenue]]-raw[[#This Row],[Total Cost]]</f>
        <v>1767.5</v>
      </c>
    </row>
    <row r="2904" spans="1:14" x14ac:dyDescent="0.25">
      <c r="A2904" t="s">
        <v>30</v>
      </c>
      <c r="B2904" t="s">
        <v>32</v>
      </c>
      <c r="C2904" t="s">
        <v>33</v>
      </c>
      <c r="D2904" t="s">
        <v>16</v>
      </c>
      <c r="E2904" t="s">
        <v>29</v>
      </c>
      <c r="F2904" s="1">
        <v>41896</v>
      </c>
      <c r="G2904">
        <v>311400449</v>
      </c>
      <c r="H2904" s="1">
        <v>41940</v>
      </c>
      <c r="I2904">
        <v>15</v>
      </c>
      <c r="J2904" s="6">
        <v>255.28</v>
      </c>
      <c r="K2904" s="6">
        <v>159.41999999999999</v>
      </c>
      <c r="L2904" s="7">
        <f>raw[[#This Row],[Unit Price]]*raw[[#This Row],[Units Sold]]</f>
        <v>3829.2</v>
      </c>
      <c r="M2904" s="7">
        <f>raw[[#This Row],[Unit Cost]]*raw[[#This Row],[Units Sold]]</f>
        <v>2391.2999999999997</v>
      </c>
      <c r="N2904" s="7">
        <f>raw[[#This Row],[Total Revenue]]-raw[[#This Row],[Total Cost]]</f>
        <v>1437.9</v>
      </c>
    </row>
    <row r="2905" spans="1:14" x14ac:dyDescent="0.25">
      <c r="A2905" t="s">
        <v>246</v>
      </c>
      <c r="B2905" t="s">
        <v>197</v>
      </c>
      <c r="C2905" t="s">
        <v>67</v>
      </c>
      <c r="D2905" t="s">
        <v>16</v>
      </c>
      <c r="E2905" t="s">
        <v>29</v>
      </c>
      <c r="F2905" s="1">
        <v>41029</v>
      </c>
      <c r="G2905">
        <v>590323150</v>
      </c>
      <c r="H2905" s="1">
        <v>41046</v>
      </c>
      <c r="I2905">
        <v>14</v>
      </c>
      <c r="J2905" s="6">
        <v>9.33</v>
      </c>
      <c r="K2905" s="6">
        <v>6.92</v>
      </c>
      <c r="L2905" s="7">
        <f>raw[[#This Row],[Unit Price]]*raw[[#This Row],[Units Sold]]</f>
        <v>130.62</v>
      </c>
      <c r="M2905" s="7">
        <f>raw[[#This Row],[Unit Cost]]*raw[[#This Row],[Units Sold]]</f>
        <v>96.88</v>
      </c>
      <c r="N2905" s="7">
        <f>raw[[#This Row],[Total Revenue]]-raw[[#This Row],[Total Cost]]</f>
        <v>33.740000000000009</v>
      </c>
    </row>
    <row r="2906" spans="1:14" x14ac:dyDescent="0.25">
      <c r="A2906" t="s">
        <v>247</v>
      </c>
      <c r="B2906" t="s">
        <v>188</v>
      </c>
      <c r="C2906" t="s">
        <v>23</v>
      </c>
      <c r="D2906" t="s">
        <v>24</v>
      </c>
      <c r="E2906" t="s">
        <v>39</v>
      </c>
      <c r="F2906" s="1">
        <v>42603</v>
      </c>
      <c r="G2906">
        <v>975991761</v>
      </c>
      <c r="H2906" s="1">
        <v>42610</v>
      </c>
      <c r="I2906">
        <v>11</v>
      </c>
      <c r="J2906" s="6">
        <v>154.06</v>
      </c>
      <c r="K2906" s="6">
        <v>90.93</v>
      </c>
      <c r="L2906" s="7">
        <f>raw[[#This Row],[Unit Price]]*raw[[#This Row],[Units Sold]]</f>
        <v>1694.66</v>
      </c>
      <c r="M2906" s="7">
        <f>raw[[#This Row],[Unit Cost]]*raw[[#This Row],[Units Sold]]</f>
        <v>1000.23</v>
      </c>
      <c r="N2906" s="7">
        <f>raw[[#This Row],[Total Revenue]]-raw[[#This Row],[Total Cost]]</f>
        <v>694.43000000000006</v>
      </c>
    </row>
    <row r="2907" spans="1:14" x14ac:dyDescent="0.25">
      <c r="A2907" t="s">
        <v>245</v>
      </c>
      <c r="B2907" t="s">
        <v>34</v>
      </c>
      <c r="C2907" t="s">
        <v>46</v>
      </c>
      <c r="D2907" t="s">
        <v>16</v>
      </c>
      <c r="E2907" t="s">
        <v>21</v>
      </c>
      <c r="F2907" s="1">
        <v>40454</v>
      </c>
      <c r="G2907">
        <v>734080111</v>
      </c>
      <c r="H2907" s="1">
        <v>40467</v>
      </c>
      <c r="I2907">
        <v>16</v>
      </c>
      <c r="J2907" s="6">
        <v>152.58000000000001</v>
      </c>
      <c r="K2907" s="6">
        <v>97.44</v>
      </c>
      <c r="L2907" s="7">
        <f>raw[[#This Row],[Unit Price]]*raw[[#This Row],[Units Sold]]</f>
        <v>2441.2800000000002</v>
      </c>
      <c r="M2907" s="7">
        <f>raw[[#This Row],[Unit Cost]]*raw[[#This Row],[Units Sold]]</f>
        <v>1559.04</v>
      </c>
      <c r="N2907" s="7">
        <f>raw[[#This Row],[Total Revenue]]-raw[[#This Row],[Total Cost]]</f>
        <v>882.24000000000024</v>
      </c>
    </row>
    <row r="2908" spans="1:14" x14ac:dyDescent="0.25">
      <c r="A2908" t="s">
        <v>18</v>
      </c>
      <c r="B2908" t="s">
        <v>48</v>
      </c>
      <c r="C2908" t="s">
        <v>26</v>
      </c>
      <c r="D2908" t="s">
        <v>24</v>
      </c>
      <c r="E2908" t="s">
        <v>21</v>
      </c>
      <c r="F2908" s="1">
        <v>42640</v>
      </c>
      <c r="G2908">
        <v>550574529</v>
      </c>
      <c r="H2908" s="1">
        <v>42684</v>
      </c>
      <c r="I2908">
        <v>10</v>
      </c>
      <c r="J2908" s="6">
        <v>668.27</v>
      </c>
      <c r="K2908" s="6">
        <v>502.54</v>
      </c>
      <c r="L2908" s="7">
        <f>raw[[#This Row],[Unit Price]]*raw[[#This Row],[Units Sold]]</f>
        <v>6682.7</v>
      </c>
      <c r="M2908" s="7">
        <f>raw[[#This Row],[Unit Cost]]*raw[[#This Row],[Units Sold]]</f>
        <v>5025.4000000000005</v>
      </c>
      <c r="N2908" s="7">
        <f>raw[[#This Row],[Total Revenue]]-raw[[#This Row],[Total Cost]]</f>
        <v>1657.2999999999993</v>
      </c>
    </row>
    <row r="2909" spans="1:14" x14ac:dyDescent="0.25">
      <c r="A2909" t="s">
        <v>104</v>
      </c>
      <c r="B2909" t="s">
        <v>202</v>
      </c>
      <c r="C2909" t="s">
        <v>67</v>
      </c>
      <c r="D2909" t="s">
        <v>24</v>
      </c>
      <c r="E2909" t="s">
        <v>21</v>
      </c>
      <c r="F2909" s="1">
        <v>42392</v>
      </c>
      <c r="G2909">
        <v>281773841</v>
      </c>
      <c r="H2909" s="1">
        <v>42441</v>
      </c>
      <c r="I2909">
        <v>3</v>
      </c>
      <c r="J2909" s="6">
        <v>9.33</v>
      </c>
      <c r="K2909" s="6">
        <v>6.92</v>
      </c>
      <c r="L2909" s="7">
        <f>raw[[#This Row],[Unit Price]]*raw[[#This Row],[Units Sold]]</f>
        <v>27.990000000000002</v>
      </c>
      <c r="M2909" s="7">
        <f>raw[[#This Row],[Unit Cost]]*raw[[#This Row],[Units Sold]]</f>
        <v>20.759999999999998</v>
      </c>
      <c r="N2909" s="7">
        <f>raw[[#This Row],[Total Revenue]]-raw[[#This Row],[Total Cost]]</f>
        <v>7.230000000000004</v>
      </c>
    </row>
    <row r="2910" spans="1:14" x14ac:dyDescent="0.25">
      <c r="A2910" t="s">
        <v>246</v>
      </c>
      <c r="B2910" t="s">
        <v>137</v>
      </c>
      <c r="C2910" t="s">
        <v>15</v>
      </c>
      <c r="D2910" t="s">
        <v>16</v>
      </c>
      <c r="E2910" t="s">
        <v>21</v>
      </c>
      <c r="F2910" s="1">
        <v>41629</v>
      </c>
      <c r="G2910">
        <v>304289376</v>
      </c>
      <c r="H2910" s="1">
        <v>41669</v>
      </c>
      <c r="I2910">
        <v>8</v>
      </c>
      <c r="J2910" s="6">
        <v>651.21</v>
      </c>
      <c r="K2910" s="6">
        <v>524.96</v>
      </c>
      <c r="L2910" s="7">
        <f>raw[[#This Row],[Unit Price]]*raw[[#This Row],[Units Sold]]</f>
        <v>5209.68</v>
      </c>
      <c r="M2910" s="7">
        <f>raw[[#This Row],[Unit Cost]]*raw[[#This Row],[Units Sold]]</f>
        <v>4199.68</v>
      </c>
      <c r="N2910" s="7">
        <f>raw[[#This Row],[Total Revenue]]-raw[[#This Row],[Total Cost]]</f>
        <v>1010</v>
      </c>
    </row>
    <row r="2911" spans="1:14" x14ac:dyDescent="0.25">
      <c r="A2911" t="s">
        <v>245</v>
      </c>
      <c r="B2911" t="s">
        <v>118</v>
      </c>
      <c r="C2911" t="s">
        <v>23</v>
      </c>
      <c r="D2911" t="s">
        <v>16</v>
      </c>
      <c r="E2911" t="s">
        <v>17</v>
      </c>
      <c r="F2911" s="1">
        <v>41277</v>
      </c>
      <c r="G2911">
        <v>165044963</v>
      </c>
      <c r="H2911" s="1">
        <v>41295</v>
      </c>
      <c r="I2911">
        <v>16</v>
      </c>
      <c r="J2911" s="6">
        <v>154.06</v>
      </c>
      <c r="K2911" s="6">
        <v>90.93</v>
      </c>
      <c r="L2911" s="7">
        <f>raw[[#This Row],[Unit Price]]*raw[[#This Row],[Units Sold]]</f>
        <v>2464.96</v>
      </c>
      <c r="M2911" s="7">
        <f>raw[[#This Row],[Unit Cost]]*raw[[#This Row],[Units Sold]]</f>
        <v>1454.88</v>
      </c>
      <c r="N2911" s="7">
        <f>raw[[#This Row],[Total Revenue]]-raw[[#This Row],[Total Cost]]</f>
        <v>1010.0799999999999</v>
      </c>
    </row>
    <row r="2912" spans="1:14" x14ac:dyDescent="0.25">
      <c r="A2912" t="s">
        <v>246</v>
      </c>
      <c r="B2912" t="s">
        <v>190</v>
      </c>
      <c r="C2912" t="s">
        <v>44</v>
      </c>
      <c r="D2912" t="s">
        <v>24</v>
      </c>
      <c r="E2912" t="s">
        <v>29</v>
      </c>
      <c r="F2912" s="1">
        <v>42650</v>
      </c>
      <c r="G2912">
        <v>831276929</v>
      </c>
      <c r="H2912" s="1">
        <v>42699</v>
      </c>
      <c r="I2912">
        <v>4</v>
      </c>
      <c r="J2912" s="6">
        <v>109.28</v>
      </c>
      <c r="K2912" s="6">
        <v>35.840000000000003</v>
      </c>
      <c r="L2912" s="7">
        <f>raw[[#This Row],[Unit Price]]*raw[[#This Row],[Units Sold]]</f>
        <v>437.12</v>
      </c>
      <c r="M2912" s="7">
        <f>raw[[#This Row],[Unit Cost]]*raw[[#This Row],[Units Sold]]</f>
        <v>143.36000000000001</v>
      </c>
      <c r="N2912" s="7">
        <f>raw[[#This Row],[Total Revenue]]-raw[[#This Row],[Total Cost]]</f>
        <v>293.76</v>
      </c>
    </row>
    <row r="2913" spans="1:14" x14ac:dyDescent="0.25">
      <c r="A2913" t="s">
        <v>30</v>
      </c>
      <c r="B2913" t="s">
        <v>102</v>
      </c>
      <c r="C2913" t="s">
        <v>50</v>
      </c>
      <c r="D2913" t="s">
        <v>24</v>
      </c>
      <c r="E2913" t="s">
        <v>21</v>
      </c>
      <c r="F2913" s="1">
        <v>40535</v>
      </c>
      <c r="G2913">
        <v>640534102</v>
      </c>
      <c r="H2913" s="1">
        <v>40566</v>
      </c>
      <c r="I2913">
        <v>12</v>
      </c>
      <c r="J2913" s="6">
        <v>81.73</v>
      </c>
      <c r="K2913" s="6">
        <v>56.67</v>
      </c>
      <c r="L2913" s="7">
        <f>raw[[#This Row],[Unit Price]]*raw[[#This Row],[Units Sold]]</f>
        <v>980.76</v>
      </c>
      <c r="M2913" s="7">
        <f>raw[[#This Row],[Unit Cost]]*raw[[#This Row],[Units Sold]]</f>
        <v>680.04</v>
      </c>
      <c r="N2913" s="7">
        <f>raw[[#This Row],[Total Revenue]]-raw[[#This Row],[Total Cost]]</f>
        <v>300.72000000000003</v>
      </c>
    </row>
    <row r="2914" spans="1:14" x14ac:dyDescent="0.25">
      <c r="A2914" t="s">
        <v>245</v>
      </c>
      <c r="B2914" t="s">
        <v>121</v>
      </c>
      <c r="C2914" t="s">
        <v>35</v>
      </c>
      <c r="D2914" t="s">
        <v>16</v>
      </c>
      <c r="E2914" t="s">
        <v>39</v>
      </c>
      <c r="F2914" s="1">
        <v>41174</v>
      </c>
      <c r="G2914">
        <v>250677812</v>
      </c>
      <c r="H2914" s="1">
        <v>41206</v>
      </c>
      <c r="I2914">
        <v>17</v>
      </c>
      <c r="J2914" s="6">
        <v>421.89</v>
      </c>
      <c r="K2914" s="6">
        <v>364.69</v>
      </c>
      <c r="L2914" s="7">
        <f>raw[[#This Row],[Unit Price]]*raw[[#This Row],[Units Sold]]</f>
        <v>7172.13</v>
      </c>
      <c r="M2914" s="7">
        <f>raw[[#This Row],[Unit Cost]]*raw[[#This Row],[Units Sold]]</f>
        <v>6199.73</v>
      </c>
      <c r="N2914" s="7">
        <f>raw[[#This Row],[Total Revenue]]-raw[[#This Row],[Total Cost]]</f>
        <v>972.40000000000055</v>
      </c>
    </row>
    <row r="2915" spans="1:14" x14ac:dyDescent="0.25">
      <c r="A2915" t="s">
        <v>18</v>
      </c>
      <c r="B2915" t="s">
        <v>173</v>
      </c>
      <c r="C2915" t="s">
        <v>67</v>
      </c>
      <c r="D2915" t="s">
        <v>24</v>
      </c>
      <c r="E2915" t="s">
        <v>17</v>
      </c>
      <c r="F2915" s="1">
        <v>41517</v>
      </c>
      <c r="G2915">
        <v>389881885</v>
      </c>
      <c r="H2915" s="1">
        <v>41521</v>
      </c>
      <c r="I2915">
        <v>6</v>
      </c>
      <c r="J2915" s="6">
        <v>9.33</v>
      </c>
      <c r="K2915" s="6">
        <v>6.92</v>
      </c>
      <c r="L2915" s="7">
        <f>raw[[#This Row],[Unit Price]]*raw[[#This Row],[Units Sold]]</f>
        <v>55.980000000000004</v>
      </c>
      <c r="M2915" s="7">
        <f>raw[[#This Row],[Unit Cost]]*raw[[#This Row],[Units Sold]]</f>
        <v>41.519999999999996</v>
      </c>
      <c r="N2915" s="7">
        <f>raw[[#This Row],[Total Revenue]]-raw[[#This Row],[Total Cost]]</f>
        <v>14.460000000000008</v>
      </c>
    </row>
    <row r="2916" spans="1:14" x14ac:dyDescent="0.25">
      <c r="A2916" t="s">
        <v>18</v>
      </c>
      <c r="B2916" t="s">
        <v>131</v>
      </c>
      <c r="C2916" t="s">
        <v>23</v>
      </c>
      <c r="D2916" t="s">
        <v>24</v>
      </c>
      <c r="E2916" t="s">
        <v>21</v>
      </c>
      <c r="F2916" s="1">
        <v>41666</v>
      </c>
      <c r="G2916">
        <v>506632649</v>
      </c>
      <c r="H2916" s="1">
        <v>41682</v>
      </c>
      <c r="I2916">
        <v>5</v>
      </c>
      <c r="J2916" s="6">
        <v>154.06</v>
      </c>
      <c r="K2916" s="6">
        <v>90.93</v>
      </c>
      <c r="L2916" s="7">
        <f>raw[[#This Row],[Unit Price]]*raw[[#This Row],[Units Sold]]</f>
        <v>770.3</v>
      </c>
      <c r="M2916" s="7">
        <f>raw[[#This Row],[Unit Cost]]*raw[[#This Row],[Units Sold]]</f>
        <v>454.65000000000003</v>
      </c>
      <c r="N2916" s="7">
        <f>raw[[#This Row],[Total Revenue]]-raw[[#This Row],[Total Cost]]</f>
        <v>315.64999999999992</v>
      </c>
    </row>
    <row r="2917" spans="1:14" x14ac:dyDescent="0.25">
      <c r="A2917" t="s">
        <v>18</v>
      </c>
      <c r="B2917" t="s">
        <v>51</v>
      </c>
      <c r="C2917" t="s">
        <v>15</v>
      </c>
      <c r="D2917" t="s">
        <v>24</v>
      </c>
      <c r="E2917" t="s">
        <v>29</v>
      </c>
      <c r="F2917" s="1">
        <v>40732</v>
      </c>
      <c r="G2917">
        <v>119728934</v>
      </c>
      <c r="H2917" s="1">
        <v>40754</v>
      </c>
      <c r="I2917">
        <v>16</v>
      </c>
      <c r="J2917" s="6">
        <v>651.21</v>
      </c>
      <c r="K2917" s="6">
        <v>524.96</v>
      </c>
      <c r="L2917" s="7">
        <f>raw[[#This Row],[Unit Price]]*raw[[#This Row],[Units Sold]]</f>
        <v>10419.36</v>
      </c>
      <c r="M2917" s="7">
        <f>raw[[#This Row],[Unit Cost]]*raw[[#This Row],[Units Sold]]</f>
        <v>8399.36</v>
      </c>
      <c r="N2917" s="7">
        <f>raw[[#This Row],[Total Revenue]]-raw[[#This Row],[Total Cost]]</f>
        <v>2020</v>
      </c>
    </row>
    <row r="2918" spans="1:14" x14ac:dyDescent="0.25">
      <c r="A2918" t="s">
        <v>245</v>
      </c>
      <c r="B2918" t="s">
        <v>116</v>
      </c>
      <c r="C2918" t="s">
        <v>44</v>
      </c>
      <c r="D2918" t="s">
        <v>16</v>
      </c>
      <c r="E2918" t="s">
        <v>29</v>
      </c>
      <c r="F2918" s="1">
        <v>40980</v>
      </c>
      <c r="G2918">
        <v>168282067</v>
      </c>
      <c r="H2918" s="1">
        <v>41021</v>
      </c>
      <c r="I2918">
        <v>12</v>
      </c>
      <c r="J2918" s="6">
        <v>109.28</v>
      </c>
      <c r="K2918" s="6">
        <v>35.840000000000003</v>
      </c>
      <c r="L2918" s="7">
        <f>raw[[#This Row],[Unit Price]]*raw[[#This Row],[Units Sold]]</f>
        <v>1311.3600000000001</v>
      </c>
      <c r="M2918" s="7">
        <f>raw[[#This Row],[Unit Cost]]*raw[[#This Row],[Units Sold]]</f>
        <v>430.08000000000004</v>
      </c>
      <c r="N2918" s="7">
        <f>raw[[#This Row],[Total Revenue]]-raw[[#This Row],[Total Cost]]</f>
        <v>881.28000000000009</v>
      </c>
    </row>
    <row r="2919" spans="1:14" x14ac:dyDescent="0.25">
      <c r="A2919" t="s">
        <v>18</v>
      </c>
      <c r="B2919" t="s">
        <v>108</v>
      </c>
      <c r="C2919" t="s">
        <v>44</v>
      </c>
      <c r="D2919" t="s">
        <v>16</v>
      </c>
      <c r="E2919" t="s">
        <v>17</v>
      </c>
      <c r="F2919" s="1">
        <v>40914</v>
      </c>
      <c r="G2919">
        <v>761715877</v>
      </c>
      <c r="H2919" s="1">
        <v>40943</v>
      </c>
      <c r="I2919">
        <v>13</v>
      </c>
      <c r="J2919" s="6">
        <v>109.28</v>
      </c>
      <c r="K2919" s="6">
        <v>35.840000000000003</v>
      </c>
      <c r="L2919" s="7">
        <f>raw[[#This Row],[Unit Price]]*raw[[#This Row],[Units Sold]]</f>
        <v>1420.64</v>
      </c>
      <c r="M2919" s="7">
        <f>raw[[#This Row],[Unit Cost]]*raw[[#This Row],[Units Sold]]</f>
        <v>465.92000000000007</v>
      </c>
      <c r="N2919" s="7">
        <f>raw[[#This Row],[Total Revenue]]-raw[[#This Row],[Total Cost]]</f>
        <v>954.72</v>
      </c>
    </row>
    <row r="2920" spans="1:14" x14ac:dyDescent="0.25">
      <c r="A2920" t="s">
        <v>245</v>
      </c>
      <c r="B2920" t="s">
        <v>163</v>
      </c>
      <c r="C2920" t="s">
        <v>44</v>
      </c>
      <c r="D2920" t="s">
        <v>24</v>
      </c>
      <c r="E2920" t="s">
        <v>39</v>
      </c>
      <c r="F2920" s="1">
        <v>42195</v>
      </c>
      <c r="G2920">
        <v>729766690</v>
      </c>
      <c r="H2920" s="1">
        <v>42201</v>
      </c>
      <c r="I2920">
        <v>5</v>
      </c>
      <c r="J2920" s="6">
        <v>109.28</v>
      </c>
      <c r="K2920" s="6">
        <v>35.840000000000003</v>
      </c>
      <c r="L2920" s="7">
        <f>raw[[#This Row],[Unit Price]]*raw[[#This Row],[Units Sold]]</f>
        <v>546.4</v>
      </c>
      <c r="M2920" s="7">
        <f>raw[[#This Row],[Unit Cost]]*raw[[#This Row],[Units Sold]]</f>
        <v>179.20000000000002</v>
      </c>
      <c r="N2920" s="7">
        <f>raw[[#This Row],[Total Revenue]]-raw[[#This Row],[Total Cost]]</f>
        <v>367.19999999999993</v>
      </c>
    </row>
    <row r="2921" spans="1:14" x14ac:dyDescent="0.25">
      <c r="A2921" t="s">
        <v>30</v>
      </c>
      <c r="B2921" t="s">
        <v>83</v>
      </c>
      <c r="C2921" t="s">
        <v>20</v>
      </c>
      <c r="D2921" t="s">
        <v>24</v>
      </c>
      <c r="E2921" t="s">
        <v>39</v>
      </c>
      <c r="F2921" s="1">
        <v>42723</v>
      </c>
      <c r="G2921">
        <v>772483336</v>
      </c>
      <c r="H2921" s="1">
        <v>42754</v>
      </c>
      <c r="I2921">
        <v>6</v>
      </c>
      <c r="J2921" s="6">
        <v>47.45</v>
      </c>
      <c r="K2921" s="6">
        <v>31.79</v>
      </c>
      <c r="L2921" s="7">
        <f>raw[[#This Row],[Unit Price]]*raw[[#This Row],[Units Sold]]</f>
        <v>284.70000000000005</v>
      </c>
      <c r="M2921" s="7">
        <f>raw[[#This Row],[Unit Cost]]*raw[[#This Row],[Units Sold]]</f>
        <v>190.74</v>
      </c>
      <c r="N2921" s="7">
        <f>raw[[#This Row],[Total Revenue]]-raw[[#This Row],[Total Cost]]</f>
        <v>93.960000000000036</v>
      </c>
    </row>
    <row r="2922" spans="1:14" x14ac:dyDescent="0.25">
      <c r="A2922" t="s">
        <v>246</v>
      </c>
      <c r="B2922" t="s">
        <v>135</v>
      </c>
      <c r="C2922" t="s">
        <v>23</v>
      </c>
      <c r="D2922" t="s">
        <v>16</v>
      </c>
      <c r="E2922" t="s">
        <v>21</v>
      </c>
      <c r="F2922" s="1">
        <v>40786</v>
      </c>
      <c r="G2922">
        <v>310227143</v>
      </c>
      <c r="H2922" s="1">
        <v>40811</v>
      </c>
      <c r="I2922">
        <v>3</v>
      </c>
      <c r="J2922" s="6">
        <v>154.06</v>
      </c>
      <c r="K2922" s="6">
        <v>90.93</v>
      </c>
      <c r="L2922" s="7">
        <f>raw[[#This Row],[Unit Price]]*raw[[#This Row],[Units Sold]]</f>
        <v>462.18</v>
      </c>
      <c r="M2922" s="7">
        <f>raw[[#This Row],[Unit Cost]]*raw[[#This Row],[Units Sold]]</f>
        <v>272.79000000000002</v>
      </c>
      <c r="N2922" s="7">
        <f>raw[[#This Row],[Total Revenue]]-raw[[#This Row],[Total Cost]]</f>
        <v>189.39</v>
      </c>
    </row>
    <row r="2923" spans="1:14" x14ac:dyDescent="0.25">
      <c r="A2923" t="s">
        <v>18</v>
      </c>
      <c r="B2923" t="s">
        <v>195</v>
      </c>
      <c r="C2923" t="s">
        <v>38</v>
      </c>
      <c r="D2923" t="s">
        <v>24</v>
      </c>
      <c r="E2923" t="s">
        <v>21</v>
      </c>
      <c r="F2923" s="1">
        <v>41976</v>
      </c>
      <c r="G2923">
        <v>633671939</v>
      </c>
      <c r="H2923" s="1">
        <v>42025</v>
      </c>
      <c r="I2923">
        <v>11</v>
      </c>
      <c r="J2923" s="6">
        <v>205.7</v>
      </c>
      <c r="K2923" s="6">
        <v>117.11</v>
      </c>
      <c r="L2923" s="7">
        <f>raw[[#This Row],[Unit Price]]*raw[[#This Row],[Units Sold]]</f>
        <v>2262.6999999999998</v>
      </c>
      <c r="M2923" s="7">
        <f>raw[[#This Row],[Unit Cost]]*raw[[#This Row],[Units Sold]]</f>
        <v>1288.21</v>
      </c>
      <c r="N2923" s="7">
        <f>raw[[#This Row],[Total Revenue]]-raw[[#This Row],[Total Cost]]</f>
        <v>974.48999999999978</v>
      </c>
    </row>
    <row r="2924" spans="1:14" x14ac:dyDescent="0.25">
      <c r="A2924" t="s">
        <v>245</v>
      </c>
      <c r="B2924" t="s">
        <v>28</v>
      </c>
      <c r="C2924" t="s">
        <v>38</v>
      </c>
      <c r="D2924" t="s">
        <v>16</v>
      </c>
      <c r="E2924" t="s">
        <v>39</v>
      </c>
      <c r="F2924" s="1">
        <v>41213</v>
      </c>
      <c r="G2924">
        <v>853804051</v>
      </c>
      <c r="H2924" s="1">
        <v>41237</v>
      </c>
      <c r="I2924">
        <v>14</v>
      </c>
      <c r="J2924" s="6">
        <v>205.7</v>
      </c>
      <c r="K2924" s="6">
        <v>117.11</v>
      </c>
      <c r="L2924" s="7">
        <f>raw[[#This Row],[Unit Price]]*raw[[#This Row],[Units Sold]]</f>
        <v>2879.7999999999997</v>
      </c>
      <c r="M2924" s="7">
        <f>raw[[#This Row],[Unit Cost]]*raw[[#This Row],[Units Sold]]</f>
        <v>1639.54</v>
      </c>
      <c r="N2924" s="7">
        <f>raw[[#This Row],[Total Revenue]]-raw[[#This Row],[Total Cost]]</f>
        <v>1240.2599999999998</v>
      </c>
    </row>
    <row r="2925" spans="1:14" x14ac:dyDescent="0.25">
      <c r="A2925" t="s">
        <v>104</v>
      </c>
      <c r="B2925" t="s">
        <v>142</v>
      </c>
      <c r="C2925" t="s">
        <v>23</v>
      </c>
      <c r="D2925" t="s">
        <v>24</v>
      </c>
      <c r="E2925" t="s">
        <v>21</v>
      </c>
      <c r="F2925" s="1">
        <v>40717</v>
      </c>
      <c r="G2925">
        <v>151922309</v>
      </c>
      <c r="H2925" s="1">
        <v>40731</v>
      </c>
      <c r="I2925">
        <v>10</v>
      </c>
      <c r="J2925" s="6">
        <v>154.06</v>
      </c>
      <c r="K2925" s="6">
        <v>90.93</v>
      </c>
      <c r="L2925" s="7">
        <f>raw[[#This Row],[Unit Price]]*raw[[#This Row],[Units Sold]]</f>
        <v>1540.6</v>
      </c>
      <c r="M2925" s="7">
        <f>raw[[#This Row],[Unit Cost]]*raw[[#This Row],[Units Sold]]</f>
        <v>909.30000000000007</v>
      </c>
      <c r="N2925" s="7">
        <f>raw[[#This Row],[Total Revenue]]-raw[[#This Row],[Total Cost]]</f>
        <v>631.29999999999984</v>
      </c>
    </row>
    <row r="2926" spans="1:14" x14ac:dyDescent="0.25">
      <c r="A2926" t="s">
        <v>18</v>
      </c>
      <c r="B2926" t="s">
        <v>96</v>
      </c>
      <c r="C2926" t="s">
        <v>35</v>
      </c>
      <c r="D2926" t="s">
        <v>16</v>
      </c>
      <c r="E2926" t="s">
        <v>17</v>
      </c>
      <c r="F2926" s="1">
        <v>40333</v>
      </c>
      <c r="G2926">
        <v>929638040</v>
      </c>
      <c r="H2926" s="1">
        <v>40376</v>
      </c>
      <c r="I2926">
        <v>16</v>
      </c>
      <c r="J2926" s="6">
        <v>421.89</v>
      </c>
      <c r="K2926" s="6">
        <v>364.69</v>
      </c>
      <c r="L2926" s="7">
        <f>raw[[#This Row],[Unit Price]]*raw[[#This Row],[Units Sold]]</f>
        <v>6750.24</v>
      </c>
      <c r="M2926" s="7">
        <f>raw[[#This Row],[Unit Cost]]*raw[[#This Row],[Units Sold]]</f>
        <v>5835.04</v>
      </c>
      <c r="N2926" s="7">
        <f>raw[[#This Row],[Total Revenue]]-raw[[#This Row],[Total Cost]]</f>
        <v>915.19999999999982</v>
      </c>
    </row>
    <row r="2927" spans="1:14" x14ac:dyDescent="0.25">
      <c r="A2927" t="s">
        <v>245</v>
      </c>
      <c r="B2927" t="s">
        <v>200</v>
      </c>
      <c r="C2927" t="s">
        <v>15</v>
      </c>
      <c r="D2927" t="s">
        <v>16</v>
      </c>
      <c r="E2927" t="s">
        <v>17</v>
      </c>
      <c r="F2927" s="1">
        <v>41678</v>
      </c>
      <c r="G2927">
        <v>258875072</v>
      </c>
      <c r="H2927" s="1">
        <v>41700</v>
      </c>
      <c r="I2927">
        <v>10</v>
      </c>
      <c r="J2927" s="6">
        <v>651.21</v>
      </c>
      <c r="K2927" s="6">
        <v>524.96</v>
      </c>
      <c r="L2927" s="7">
        <f>raw[[#This Row],[Unit Price]]*raw[[#This Row],[Units Sold]]</f>
        <v>6512.1</v>
      </c>
      <c r="M2927" s="7">
        <f>raw[[#This Row],[Unit Cost]]*raw[[#This Row],[Units Sold]]</f>
        <v>5249.6</v>
      </c>
      <c r="N2927" s="7">
        <f>raw[[#This Row],[Total Revenue]]-raw[[#This Row],[Total Cost]]</f>
        <v>1262.5</v>
      </c>
    </row>
    <row r="2928" spans="1:14" x14ac:dyDescent="0.25">
      <c r="A2928" t="s">
        <v>30</v>
      </c>
      <c r="B2928" t="s">
        <v>191</v>
      </c>
      <c r="C2928" t="s">
        <v>26</v>
      </c>
      <c r="D2928" t="s">
        <v>16</v>
      </c>
      <c r="E2928" t="s">
        <v>29</v>
      </c>
      <c r="F2928" s="1">
        <v>41225</v>
      </c>
      <c r="G2928">
        <v>231869733</v>
      </c>
      <c r="H2928" s="1">
        <v>41255</v>
      </c>
      <c r="I2928">
        <v>7</v>
      </c>
      <c r="J2928" s="6">
        <v>668.27</v>
      </c>
      <c r="K2928" s="6">
        <v>502.54</v>
      </c>
      <c r="L2928" s="7">
        <f>raw[[#This Row],[Unit Price]]*raw[[#This Row],[Units Sold]]</f>
        <v>4677.8899999999994</v>
      </c>
      <c r="M2928" s="7">
        <f>raw[[#This Row],[Unit Cost]]*raw[[#This Row],[Units Sold]]</f>
        <v>3517.78</v>
      </c>
      <c r="N2928" s="7">
        <f>raw[[#This Row],[Total Revenue]]-raw[[#This Row],[Total Cost]]</f>
        <v>1160.1099999999992</v>
      </c>
    </row>
    <row r="2929" spans="1:14" x14ac:dyDescent="0.25">
      <c r="A2929" t="s">
        <v>30</v>
      </c>
      <c r="B2929" t="s">
        <v>136</v>
      </c>
      <c r="C2929" t="s">
        <v>20</v>
      </c>
      <c r="D2929" t="s">
        <v>24</v>
      </c>
      <c r="E2929" t="s">
        <v>21</v>
      </c>
      <c r="F2929" s="1">
        <v>42752</v>
      </c>
      <c r="G2929">
        <v>311170852</v>
      </c>
      <c r="H2929" s="1">
        <v>42782</v>
      </c>
      <c r="I2929">
        <v>2</v>
      </c>
      <c r="J2929" s="6">
        <v>47.45</v>
      </c>
      <c r="K2929" s="6">
        <v>31.79</v>
      </c>
      <c r="L2929" s="7">
        <f>raw[[#This Row],[Unit Price]]*raw[[#This Row],[Units Sold]]</f>
        <v>94.9</v>
      </c>
      <c r="M2929" s="7">
        <f>raw[[#This Row],[Unit Cost]]*raw[[#This Row],[Units Sold]]</f>
        <v>63.58</v>
      </c>
      <c r="N2929" s="7">
        <f>raw[[#This Row],[Total Revenue]]-raw[[#This Row],[Total Cost]]</f>
        <v>31.320000000000007</v>
      </c>
    </row>
    <row r="2930" spans="1:14" x14ac:dyDescent="0.25">
      <c r="A2930" t="s">
        <v>18</v>
      </c>
      <c r="B2930" t="s">
        <v>19</v>
      </c>
      <c r="C2930" t="s">
        <v>35</v>
      </c>
      <c r="D2930" t="s">
        <v>16</v>
      </c>
      <c r="E2930" t="s">
        <v>17</v>
      </c>
      <c r="F2930" s="1">
        <v>42128</v>
      </c>
      <c r="G2930">
        <v>479639756</v>
      </c>
      <c r="H2930" s="1">
        <v>42128</v>
      </c>
      <c r="I2930">
        <v>8</v>
      </c>
      <c r="J2930" s="6">
        <v>421.89</v>
      </c>
      <c r="K2930" s="6">
        <v>364.69</v>
      </c>
      <c r="L2930" s="7">
        <f>raw[[#This Row],[Unit Price]]*raw[[#This Row],[Units Sold]]</f>
        <v>3375.12</v>
      </c>
      <c r="M2930" s="7">
        <f>raw[[#This Row],[Unit Cost]]*raw[[#This Row],[Units Sold]]</f>
        <v>2917.52</v>
      </c>
      <c r="N2930" s="7">
        <f>raw[[#This Row],[Total Revenue]]-raw[[#This Row],[Total Cost]]</f>
        <v>457.59999999999991</v>
      </c>
    </row>
    <row r="2931" spans="1:14" x14ac:dyDescent="0.25">
      <c r="A2931" t="s">
        <v>30</v>
      </c>
      <c r="B2931" t="s">
        <v>73</v>
      </c>
      <c r="C2931" t="s">
        <v>33</v>
      </c>
      <c r="D2931" t="s">
        <v>16</v>
      </c>
      <c r="E2931" t="s">
        <v>39</v>
      </c>
      <c r="F2931" s="1">
        <v>42525</v>
      </c>
      <c r="G2931">
        <v>790450274</v>
      </c>
      <c r="H2931" s="1">
        <v>42532</v>
      </c>
      <c r="I2931">
        <v>1</v>
      </c>
      <c r="J2931" s="6">
        <v>255.28</v>
      </c>
      <c r="K2931" s="6">
        <v>159.41999999999999</v>
      </c>
      <c r="L2931" s="7">
        <f>raw[[#This Row],[Unit Price]]*raw[[#This Row],[Units Sold]]</f>
        <v>255.28</v>
      </c>
      <c r="M2931" s="7">
        <f>raw[[#This Row],[Unit Cost]]*raw[[#This Row],[Units Sold]]</f>
        <v>159.41999999999999</v>
      </c>
      <c r="N2931" s="7">
        <f>raw[[#This Row],[Total Revenue]]-raw[[#This Row],[Total Cost]]</f>
        <v>95.860000000000014</v>
      </c>
    </row>
    <row r="2932" spans="1:14" x14ac:dyDescent="0.25">
      <c r="A2932" t="s">
        <v>245</v>
      </c>
      <c r="B2932" t="s">
        <v>192</v>
      </c>
      <c r="C2932" t="s">
        <v>26</v>
      </c>
      <c r="D2932" t="s">
        <v>16</v>
      </c>
      <c r="E2932" t="s">
        <v>39</v>
      </c>
      <c r="F2932" s="1">
        <v>41973</v>
      </c>
      <c r="G2932">
        <v>917088735</v>
      </c>
      <c r="H2932" s="1">
        <v>42003</v>
      </c>
      <c r="I2932">
        <v>10</v>
      </c>
      <c r="J2932" s="6">
        <v>668.27</v>
      </c>
      <c r="K2932" s="6">
        <v>502.54</v>
      </c>
      <c r="L2932" s="7">
        <f>raw[[#This Row],[Unit Price]]*raw[[#This Row],[Units Sold]]</f>
        <v>6682.7</v>
      </c>
      <c r="M2932" s="7">
        <f>raw[[#This Row],[Unit Cost]]*raw[[#This Row],[Units Sold]]</f>
        <v>5025.4000000000005</v>
      </c>
      <c r="N2932" s="7">
        <f>raw[[#This Row],[Total Revenue]]-raw[[#This Row],[Total Cost]]</f>
        <v>1657.2999999999993</v>
      </c>
    </row>
    <row r="2933" spans="1:14" x14ac:dyDescent="0.25">
      <c r="A2933" t="s">
        <v>247</v>
      </c>
      <c r="B2933" t="s">
        <v>144</v>
      </c>
      <c r="C2933" t="s">
        <v>46</v>
      </c>
      <c r="D2933" t="s">
        <v>24</v>
      </c>
      <c r="E2933" t="s">
        <v>21</v>
      </c>
      <c r="F2933" s="1">
        <v>40272</v>
      </c>
      <c r="G2933">
        <v>603353965</v>
      </c>
      <c r="H2933" s="1">
        <v>40308</v>
      </c>
      <c r="I2933">
        <v>8</v>
      </c>
      <c r="J2933" s="6">
        <v>152.58000000000001</v>
      </c>
      <c r="K2933" s="6">
        <v>97.44</v>
      </c>
      <c r="L2933" s="7">
        <f>raw[[#This Row],[Unit Price]]*raw[[#This Row],[Units Sold]]</f>
        <v>1220.6400000000001</v>
      </c>
      <c r="M2933" s="7">
        <f>raw[[#This Row],[Unit Cost]]*raw[[#This Row],[Units Sold]]</f>
        <v>779.52</v>
      </c>
      <c r="N2933" s="7">
        <f>raw[[#This Row],[Total Revenue]]-raw[[#This Row],[Total Cost]]</f>
        <v>441.12000000000012</v>
      </c>
    </row>
    <row r="2934" spans="1:14" x14ac:dyDescent="0.25">
      <c r="A2934" t="s">
        <v>247</v>
      </c>
      <c r="B2934" t="s">
        <v>132</v>
      </c>
      <c r="C2934" t="s">
        <v>35</v>
      </c>
      <c r="D2934" t="s">
        <v>16</v>
      </c>
      <c r="E2934" t="s">
        <v>17</v>
      </c>
      <c r="F2934" s="1">
        <v>40380</v>
      </c>
      <c r="G2934">
        <v>113357293</v>
      </c>
      <c r="H2934" s="1">
        <v>40386</v>
      </c>
      <c r="I2934">
        <v>6</v>
      </c>
      <c r="J2934" s="6">
        <v>421.89</v>
      </c>
      <c r="K2934" s="6">
        <v>364.69</v>
      </c>
      <c r="L2934" s="7">
        <f>raw[[#This Row],[Unit Price]]*raw[[#This Row],[Units Sold]]</f>
        <v>2531.34</v>
      </c>
      <c r="M2934" s="7">
        <f>raw[[#This Row],[Unit Cost]]*raw[[#This Row],[Units Sold]]</f>
        <v>2188.14</v>
      </c>
      <c r="N2934" s="7">
        <f>raw[[#This Row],[Total Revenue]]-raw[[#This Row],[Total Cost]]</f>
        <v>343.20000000000027</v>
      </c>
    </row>
    <row r="2935" spans="1:14" x14ac:dyDescent="0.25">
      <c r="A2935" t="s">
        <v>18</v>
      </c>
      <c r="B2935" t="s">
        <v>131</v>
      </c>
      <c r="C2935" t="s">
        <v>38</v>
      </c>
      <c r="D2935" t="s">
        <v>24</v>
      </c>
      <c r="E2935" t="s">
        <v>39</v>
      </c>
      <c r="F2935" s="1">
        <v>41493</v>
      </c>
      <c r="G2935">
        <v>681522548</v>
      </c>
      <c r="H2935" s="1">
        <v>41504</v>
      </c>
      <c r="I2935">
        <v>11</v>
      </c>
      <c r="J2935" s="6">
        <v>205.7</v>
      </c>
      <c r="K2935" s="6">
        <v>117.11</v>
      </c>
      <c r="L2935" s="7">
        <f>raw[[#This Row],[Unit Price]]*raw[[#This Row],[Units Sold]]</f>
        <v>2262.6999999999998</v>
      </c>
      <c r="M2935" s="7">
        <f>raw[[#This Row],[Unit Cost]]*raw[[#This Row],[Units Sold]]</f>
        <v>1288.21</v>
      </c>
      <c r="N2935" s="7">
        <f>raw[[#This Row],[Total Revenue]]-raw[[#This Row],[Total Cost]]</f>
        <v>974.48999999999978</v>
      </c>
    </row>
    <row r="2936" spans="1:14" x14ac:dyDescent="0.25">
      <c r="A2936" t="s">
        <v>246</v>
      </c>
      <c r="B2936" t="s">
        <v>124</v>
      </c>
      <c r="C2936" t="s">
        <v>67</v>
      </c>
      <c r="D2936" t="s">
        <v>16</v>
      </c>
      <c r="E2936" t="s">
        <v>39</v>
      </c>
      <c r="F2936" s="1">
        <v>40430</v>
      </c>
      <c r="G2936">
        <v>462586057</v>
      </c>
      <c r="H2936" s="1">
        <v>40462</v>
      </c>
      <c r="I2936">
        <v>14</v>
      </c>
      <c r="J2936" s="6">
        <v>9.33</v>
      </c>
      <c r="K2936" s="6">
        <v>6.92</v>
      </c>
      <c r="L2936" s="7">
        <f>raw[[#This Row],[Unit Price]]*raw[[#This Row],[Units Sold]]</f>
        <v>130.62</v>
      </c>
      <c r="M2936" s="7">
        <f>raw[[#This Row],[Unit Cost]]*raw[[#This Row],[Units Sold]]</f>
        <v>96.88</v>
      </c>
      <c r="N2936" s="7">
        <f>raw[[#This Row],[Total Revenue]]-raw[[#This Row],[Total Cost]]</f>
        <v>33.740000000000009</v>
      </c>
    </row>
    <row r="2937" spans="1:14" x14ac:dyDescent="0.25">
      <c r="A2937" t="s">
        <v>247</v>
      </c>
      <c r="B2937" t="s">
        <v>132</v>
      </c>
      <c r="C2937" t="s">
        <v>23</v>
      </c>
      <c r="D2937" t="s">
        <v>24</v>
      </c>
      <c r="E2937" t="s">
        <v>39</v>
      </c>
      <c r="F2937" s="1">
        <v>41315</v>
      </c>
      <c r="G2937">
        <v>381596648</v>
      </c>
      <c r="H2937" s="1">
        <v>41355</v>
      </c>
      <c r="I2937">
        <v>3</v>
      </c>
      <c r="J2937" s="6">
        <v>154.06</v>
      </c>
      <c r="K2937" s="6">
        <v>90.93</v>
      </c>
      <c r="L2937" s="7">
        <f>raw[[#This Row],[Unit Price]]*raw[[#This Row],[Units Sold]]</f>
        <v>462.18</v>
      </c>
      <c r="M2937" s="7">
        <f>raw[[#This Row],[Unit Cost]]*raw[[#This Row],[Units Sold]]</f>
        <v>272.79000000000002</v>
      </c>
      <c r="N2937" s="7">
        <f>raw[[#This Row],[Total Revenue]]-raw[[#This Row],[Total Cost]]</f>
        <v>189.39</v>
      </c>
    </row>
    <row r="2938" spans="1:14" x14ac:dyDescent="0.25">
      <c r="A2938" t="s">
        <v>247</v>
      </c>
      <c r="B2938" t="s">
        <v>49</v>
      </c>
      <c r="C2938" t="s">
        <v>46</v>
      </c>
      <c r="D2938" t="s">
        <v>24</v>
      </c>
      <c r="E2938" t="s">
        <v>29</v>
      </c>
      <c r="F2938" s="1">
        <v>40362</v>
      </c>
      <c r="G2938">
        <v>983915650</v>
      </c>
      <c r="H2938" s="1">
        <v>40381</v>
      </c>
      <c r="I2938">
        <v>2</v>
      </c>
      <c r="J2938" s="6">
        <v>152.58000000000001</v>
      </c>
      <c r="K2938" s="6">
        <v>97.44</v>
      </c>
      <c r="L2938" s="7">
        <f>raw[[#This Row],[Unit Price]]*raw[[#This Row],[Units Sold]]</f>
        <v>305.16000000000003</v>
      </c>
      <c r="M2938" s="7">
        <f>raw[[#This Row],[Unit Cost]]*raw[[#This Row],[Units Sold]]</f>
        <v>194.88</v>
      </c>
      <c r="N2938" s="7">
        <f>raw[[#This Row],[Total Revenue]]-raw[[#This Row],[Total Cost]]</f>
        <v>110.28000000000003</v>
      </c>
    </row>
    <row r="2939" spans="1:14" x14ac:dyDescent="0.25">
      <c r="A2939" t="s">
        <v>245</v>
      </c>
      <c r="B2939" t="s">
        <v>128</v>
      </c>
      <c r="C2939" t="s">
        <v>46</v>
      </c>
      <c r="D2939" t="s">
        <v>16</v>
      </c>
      <c r="E2939" t="s">
        <v>21</v>
      </c>
      <c r="F2939" s="1">
        <v>41089</v>
      </c>
      <c r="G2939">
        <v>185216891</v>
      </c>
      <c r="H2939" s="1">
        <v>41132</v>
      </c>
      <c r="I2939">
        <v>14</v>
      </c>
      <c r="J2939" s="6">
        <v>152.58000000000001</v>
      </c>
      <c r="K2939" s="6">
        <v>97.44</v>
      </c>
      <c r="L2939" s="7">
        <f>raw[[#This Row],[Unit Price]]*raw[[#This Row],[Units Sold]]</f>
        <v>2136.1200000000003</v>
      </c>
      <c r="M2939" s="7">
        <f>raw[[#This Row],[Unit Cost]]*raw[[#This Row],[Units Sold]]</f>
        <v>1364.1599999999999</v>
      </c>
      <c r="N2939" s="7">
        <f>raw[[#This Row],[Total Revenue]]-raw[[#This Row],[Total Cost]]</f>
        <v>771.96000000000049</v>
      </c>
    </row>
    <row r="2940" spans="1:14" x14ac:dyDescent="0.25">
      <c r="A2940" t="s">
        <v>245</v>
      </c>
      <c r="B2940" t="s">
        <v>98</v>
      </c>
      <c r="C2940" t="s">
        <v>44</v>
      </c>
      <c r="D2940" t="s">
        <v>16</v>
      </c>
      <c r="E2940" t="s">
        <v>21</v>
      </c>
      <c r="F2940" s="1">
        <v>41871</v>
      </c>
      <c r="G2940">
        <v>921486699</v>
      </c>
      <c r="H2940" s="1">
        <v>41916</v>
      </c>
      <c r="I2940">
        <v>12</v>
      </c>
      <c r="J2940" s="6">
        <v>109.28</v>
      </c>
      <c r="K2940" s="6">
        <v>35.840000000000003</v>
      </c>
      <c r="L2940" s="7">
        <f>raw[[#This Row],[Unit Price]]*raw[[#This Row],[Units Sold]]</f>
        <v>1311.3600000000001</v>
      </c>
      <c r="M2940" s="7">
        <f>raw[[#This Row],[Unit Cost]]*raw[[#This Row],[Units Sold]]</f>
        <v>430.08000000000004</v>
      </c>
      <c r="N2940" s="7">
        <f>raw[[#This Row],[Total Revenue]]-raw[[#This Row],[Total Cost]]</f>
        <v>881.28000000000009</v>
      </c>
    </row>
    <row r="2941" spans="1:14" x14ac:dyDescent="0.25">
      <c r="A2941" t="s">
        <v>246</v>
      </c>
      <c r="B2941" t="s">
        <v>87</v>
      </c>
      <c r="C2941" t="s">
        <v>50</v>
      </c>
      <c r="D2941" t="s">
        <v>24</v>
      </c>
      <c r="E2941" t="s">
        <v>29</v>
      </c>
      <c r="F2941" s="1">
        <v>42856</v>
      </c>
      <c r="G2941">
        <v>799023902</v>
      </c>
      <c r="H2941" s="1">
        <v>42856</v>
      </c>
      <c r="I2941">
        <v>13</v>
      </c>
      <c r="J2941" s="6">
        <v>81.73</v>
      </c>
      <c r="K2941" s="6">
        <v>56.67</v>
      </c>
      <c r="L2941" s="7">
        <f>raw[[#This Row],[Unit Price]]*raw[[#This Row],[Units Sold]]</f>
        <v>1062.49</v>
      </c>
      <c r="M2941" s="7">
        <f>raw[[#This Row],[Unit Cost]]*raw[[#This Row],[Units Sold]]</f>
        <v>736.71</v>
      </c>
      <c r="N2941" s="7">
        <f>raw[[#This Row],[Total Revenue]]-raw[[#This Row],[Total Cost]]</f>
        <v>325.77999999999997</v>
      </c>
    </row>
    <row r="2942" spans="1:14" x14ac:dyDescent="0.25">
      <c r="A2942" t="s">
        <v>245</v>
      </c>
      <c r="B2942" t="s">
        <v>154</v>
      </c>
      <c r="C2942" t="s">
        <v>50</v>
      </c>
      <c r="D2942" t="s">
        <v>24</v>
      </c>
      <c r="E2942" t="s">
        <v>17</v>
      </c>
      <c r="F2942" s="1">
        <v>41814</v>
      </c>
      <c r="G2942">
        <v>644439828</v>
      </c>
      <c r="H2942" s="1">
        <v>41861</v>
      </c>
      <c r="I2942">
        <v>5</v>
      </c>
      <c r="J2942" s="6">
        <v>81.73</v>
      </c>
      <c r="K2942" s="6">
        <v>56.67</v>
      </c>
      <c r="L2942" s="7">
        <f>raw[[#This Row],[Unit Price]]*raw[[#This Row],[Units Sold]]</f>
        <v>408.65000000000003</v>
      </c>
      <c r="M2942" s="7">
        <f>raw[[#This Row],[Unit Cost]]*raw[[#This Row],[Units Sold]]</f>
        <v>283.35000000000002</v>
      </c>
      <c r="N2942" s="7">
        <f>raw[[#This Row],[Total Revenue]]-raw[[#This Row],[Total Cost]]</f>
        <v>125.30000000000001</v>
      </c>
    </row>
    <row r="2943" spans="1:14" x14ac:dyDescent="0.25">
      <c r="A2943" t="s">
        <v>245</v>
      </c>
      <c r="B2943" t="s">
        <v>140</v>
      </c>
      <c r="C2943" t="s">
        <v>15</v>
      </c>
      <c r="D2943" t="s">
        <v>16</v>
      </c>
      <c r="E2943" t="s">
        <v>21</v>
      </c>
      <c r="F2943" s="1">
        <v>41052</v>
      </c>
      <c r="G2943">
        <v>454658305</v>
      </c>
      <c r="H2943" s="1">
        <v>41060</v>
      </c>
      <c r="I2943">
        <v>4</v>
      </c>
      <c r="J2943" s="6">
        <v>651.21</v>
      </c>
      <c r="K2943" s="6">
        <v>524.96</v>
      </c>
      <c r="L2943" s="7">
        <f>raw[[#This Row],[Unit Price]]*raw[[#This Row],[Units Sold]]</f>
        <v>2604.84</v>
      </c>
      <c r="M2943" s="7">
        <f>raw[[#This Row],[Unit Cost]]*raw[[#This Row],[Units Sold]]</f>
        <v>2099.84</v>
      </c>
      <c r="N2943" s="7">
        <f>raw[[#This Row],[Total Revenue]]-raw[[#This Row],[Total Cost]]</f>
        <v>505</v>
      </c>
    </row>
    <row r="2944" spans="1:14" x14ac:dyDescent="0.25">
      <c r="A2944" t="s">
        <v>104</v>
      </c>
      <c r="B2944" t="s">
        <v>202</v>
      </c>
      <c r="C2944" t="s">
        <v>15</v>
      </c>
      <c r="D2944" t="s">
        <v>16</v>
      </c>
      <c r="E2944" t="s">
        <v>39</v>
      </c>
      <c r="F2944" s="1">
        <v>40503</v>
      </c>
      <c r="G2944">
        <v>746915662</v>
      </c>
      <c r="H2944" s="1">
        <v>40529</v>
      </c>
      <c r="I2944">
        <v>13</v>
      </c>
      <c r="J2944" s="6">
        <v>651.21</v>
      </c>
      <c r="K2944" s="6">
        <v>524.96</v>
      </c>
      <c r="L2944" s="7">
        <f>raw[[#This Row],[Unit Price]]*raw[[#This Row],[Units Sold]]</f>
        <v>8465.73</v>
      </c>
      <c r="M2944" s="7">
        <f>raw[[#This Row],[Unit Cost]]*raw[[#This Row],[Units Sold]]</f>
        <v>6824.4800000000005</v>
      </c>
      <c r="N2944" s="7">
        <f>raw[[#This Row],[Total Revenue]]-raw[[#This Row],[Total Cost]]</f>
        <v>1641.2499999999991</v>
      </c>
    </row>
    <row r="2945" spans="1:14" x14ac:dyDescent="0.25">
      <c r="A2945" t="s">
        <v>245</v>
      </c>
      <c r="B2945" t="s">
        <v>25</v>
      </c>
      <c r="C2945" t="s">
        <v>20</v>
      </c>
      <c r="D2945" t="s">
        <v>16</v>
      </c>
      <c r="E2945" t="s">
        <v>39</v>
      </c>
      <c r="F2945" s="1">
        <v>41869</v>
      </c>
      <c r="G2945">
        <v>308760726</v>
      </c>
      <c r="H2945" s="1">
        <v>41893</v>
      </c>
      <c r="I2945">
        <v>13</v>
      </c>
      <c r="J2945" s="6">
        <v>47.45</v>
      </c>
      <c r="K2945" s="6">
        <v>31.79</v>
      </c>
      <c r="L2945" s="7">
        <f>raw[[#This Row],[Unit Price]]*raw[[#This Row],[Units Sold]]</f>
        <v>616.85</v>
      </c>
      <c r="M2945" s="7">
        <f>raw[[#This Row],[Unit Cost]]*raw[[#This Row],[Units Sold]]</f>
        <v>413.27</v>
      </c>
      <c r="N2945" s="7">
        <f>raw[[#This Row],[Total Revenue]]-raw[[#This Row],[Total Cost]]</f>
        <v>203.58000000000004</v>
      </c>
    </row>
    <row r="2946" spans="1:14" x14ac:dyDescent="0.25">
      <c r="A2946" t="s">
        <v>18</v>
      </c>
      <c r="B2946" t="s">
        <v>40</v>
      </c>
      <c r="C2946" t="s">
        <v>38</v>
      </c>
      <c r="D2946" t="s">
        <v>16</v>
      </c>
      <c r="E2946" t="s">
        <v>39</v>
      </c>
      <c r="F2946" s="1">
        <v>41710</v>
      </c>
      <c r="G2946">
        <v>248054826</v>
      </c>
      <c r="H2946" s="1">
        <v>41756</v>
      </c>
      <c r="I2946">
        <v>6</v>
      </c>
      <c r="J2946" s="6">
        <v>205.7</v>
      </c>
      <c r="K2946" s="6">
        <v>117.11</v>
      </c>
      <c r="L2946" s="7">
        <f>raw[[#This Row],[Unit Price]]*raw[[#This Row],[Units Sold]]</f>
        <v>1234.1999999999998</v>
      </c>
      <c r="M2946" s="7">
        <f>raw[[#This Row],[Unit Cost]]*raw[[#This Row],[Units Sold]]</f>
        <v>702.66</v>
      </c>
      <c r="N2946" s="7">
        <f>raw[[#This Row],[Total Revenue]]-raw[[#This Row],[Total Cost]]</f>
        <v>531.53999999999985</v>
      </c>
    </row>
    <row r="2947" spans="1:14" x14ac:dyDescent="0.25">
      <c r="A2947" t="s">
        <v>104</v>
      </c>
      <c r="B2947" t="s">
        <v>202</v>
      </c>
      <c r="C2947" t="s">
        <v>53</v>
      </c>
      <c r="D2947" t="s">
        <v>16</v>
      </c>
      <c r="E2947" t="s">
        <v>29</v>
      </c>
      <c r="F2947" s="1">
        <v>41124</v>
      </c>
      <c r="G2947">
        <v>842971789</v>
      </c>
      <c r="H2947" s="1">
        <v>41141</v>
      </c>
      <c r="I2947">
        <v>5</v>
      </c>
      <c r="J2947" s="6">
        <v>437.2</v>
      </c>
      <c r="K2947" s="6">
        <v>263.33</v>
      </c>
      <c r="L2947" s="7">
        <f>raw[[#This Row],[Unit Price]]*raw[[#This Row],[Units Sold]]</f>
        <v>2186</v>
      </c>
      <c r="M2947" s="7">
        <f>raw[[#This Row],[Unit Cost]]*raw[[#This Row],[Units Sold]]</f>
        <v>1316.6499999999999</v>
      </c>
      <c r="N2947" s="7">
        <f>raw[[#This Row],[Total Revenue]]-raw[[#This Row],[Total Cost]]</f>
        <v>869.35000000000014</v>
      </c>
    </row>
    <row r="2948" spans="1:14" x14ac:dyDescent="0.25">
      <c r="A2948" t="s">
        <v>246</v>
      </c>
      <c r="B2948" t="s">
        <v>201</v>
      </c>
      <c r="C2948" t="s">
        <v>67</v>
      </c>
      <c r="D2948" t="s">
        <v>16</v>
      </c>
      <c r="E2948" t="s">
        <v>17</v>
      </c>
      <c r="F2948" s="1">
        <v>41599</v>
      </c>
      <c r="G2948">
        <v>191997945</v>
      </c>
      <c r="H2948" s="1">
        <v>41631</v>
      </c>
      <c r="I2948">
        <v>9</v>
      </c>
      <c r="J2948" s="6">
        <v>9.33</v>
      </c>
      <c r="K2948" s="6">
        <v>6.92</v>
      </c>
      <c r="L2948" s="7">
        <f>raw[[#This Row],[Unit Price]]*raw[[#This Row],[Units Sold]]</f>
        <v>83.97</v>
      </c>
      <c r="M2948" s="7">
        <f>raw[[#This Row],[Unit Cost]]*raw[[#This Row],[Units Sold]]</f>
        <v>62.28</v>
      </c>
      <c r="N2948" s="7">
        <f>raw[[#This Row],[Total Revenue]]-raw[[#This Row],[Total Cost]]</f>
        <v>21.689999999999998</v>
      </c>
    </row>
    <row r="2949" spans="1:14" x14ac:dyDescent="0.25">
      <c r="A2949" t="s">
        <v>30</v>
      </c>
      <c r="B2949" t="s">
        <v>102</v>
      </c>
      <c r="C2949" t="s">
        <v>15</v>
      </c>
      <c r="D2949" t="s">
        <v>16</v>
      </c>
      <c r="E2949" t="s">
        <v>21</v>
      </c>
      <c r="F2949" s="1">
        <v>40861</v>
      </c>
      <c r="G2949">
        <v>963932120</v>
      </c>
      <c r="H2949" s="1">
        <v>40881</v>
      </c>
      <c r="I2949">
        <v>13</v>
      </c>
      <c r="J2949" s="6">
        <v>651.21</v>
      </c>
      <c r="K2949" s="6">
        <v>524.96</v>
      </c>
      <c r="L2949" s="7">
        <f>raw[[#This Row],[Unit Price]]*raw[[#This Row],[Units Sold]]</f>
        <v>8465.73</v>
      </c>
      <c r="M2949" s="7">
        <f>raw[[#This Row],[Unit Cost]]*raw[[#This Row],[Units Sold]]</f>
        <v>6824.4800000000005</v>
      </c>
      <c r="N2949" s="7">
        <f>raw[[#This Row],[Total Revenue]]-raw[[#This Row],[Total Cost]]</f>
        <v>1641.2499999999991</v>
      </c>
    </row>
    <row r="2950" spans="1:14" x14ac:dyDescent="0.25">
      <c r="A2950" t="s">
        <v>247</v>
      </c>
      <c r="B2950" t="s">
        <v>165</v>
      </c>
      <c r="C2950" t="s">
        <v>15</v>
      </c>
      <c r="D2950" t="s">
        <v>24</v>
      </c>
      <c r="E2950" t="s">
        <v>17</v>
      </c>
      <c r="F2950" s="1">
        <v>42558</v>
      </c>
      <c r="G2950">
        <v>947885644</v>
      </c>
      <c r="H2950" s="1">
        <v>42582</v>
      </c>
      <c r="I2950">
        <v>15</v>
      </c>
      <c r="J2950" s="6">
        <v>651.21</v>
      </c>
      <c r="K2950" s="6">
        <v>524.96</v>
      </c>
      <c r="L2950" s="7">
        <f>raw[[#This Row],[Unit Price]]*raw[[#This Row],[Units Sold]]</f>
        <v>9768.1500000000015</v>
      </c>
      <c r="M2950" s="7">
        <f>raw[[#This Row],[Unit Cost]]*raw[[#This Row],[Units Sold]]</f>
        <v>7874.4000000000005</v>
      </c>
      <c r="N2950" s="7">
        <f>raw[[#This Row],[Total Revenue]]-raw[[#This Row],[Total Cost]]</f>
        <v>1893.7500000000009</v>
      </c>
    </row>
    <row r="2951" spans="1:14" x14ac:dyDescent="0.25">
      <c r="A2951" t="s">
        <v>30</v>
      </c>
      <c r="B2951" t="s">
        <v>219</v>
      </c>
      <c r="C2951" t="s">
        <v>23</v>
      </c>
      <c r="D2951" t="s">
        <v>16</v>
      </c>
      <c r="E2951" t="s">
        <v>21</v>
      </c>
      <c r="F2951" s="1">
        <v>41046</v>
      </c>
      <c r="G2951">
        <v>703282344</v>
      </c>
      <c r="H2951" s="1">
        <v>41073</v>
      </c>
      <c r="I2951">
        <v>10</v>
      </c>
      <c r="J2951" s="6">
        <v>154.06</v>
      </c>
      <c r="K2951" s="6">
        <v>90.93</v>
      </c>
      <c r="L2951" s="7">
        <f>raw[[#This Row],[Unit Price]]*raw[[#This Row],[Units Sold]]</f>
        <v>1540.6</v>
      </c>
      <c r="M2951" s="7">
        <f>raw[[#This Row],[Unit Cost]]*raw[[#This Row],[Units Sold]]</f>
        <v>909.30000000000007</v>
      </c>
      <c r="N2951" s="7">
        <f>raw[[#This Row],[Total Revenue]]-raw[[#This Row],[Total Cost]]</f>
        <v>631.29999999999984</v>
      </c>
    </row>
    <row r="2952" spans="1:14" x14ac:dyDescent="0.25">
      <c r="A2952" t="s">
        <v>247</v>
      </c>
      <c r="B2952" t="s">
        <v>112</v>
      </c>
      <c r="C2952" t="s">
        <v>26</v>
      </c>
      <c r="D2952" t="s">
        <v>16</v>
      </c>
      <c r="E2952" t="s">
        <v>21</v>
      </c>
      <c r="F2952" s="1">
        <v>42134</v>
      </c>
      <c r="G2952">
        <v>409858548</v>
      </c>
      <c r="H2952" s="1">
        <v>42157</v>
      </c>
      <c r="I2952">
        <v>9</v>
      </c>
      <c r="J2952" s="6">
        <v>668.27</v>
      </c>
      <c r="K2952" s="6">
        <v>502.54</v>
      </c>
      <c r="L2952" s="7">
        <f>raw[[#This Row],[Unit Price]]*raw[[#This Row],[Units Sold]]</f>
        <v>6014.43</v>
      </c>
      <c r="M2952" s="7">
        <f>raw[[#This Row],[Unit Cost]]*raw[[#This Row],[Units Sold]]</f>
        <v>4522.8600000000006</v>
      </c>
      <c r="N2952" s="7">
        <f>raw[[#This Row],[Total Revenue]]-raw[[#This Row],[Total Cost]]</f>
        <v>1491.5699999999997</v>
      </c>
    </row>
    <row r="2953" spans="1:14" x14ac:dyDescent="0.25">
      <c r="A2953" t="s">
        <v>245</v>
      </c>
      <c r="B2953" t="s">
        <v>214</v>
      </c>
      <c r="C2953" t="s">
        <v>15</v>
      </c>
      <c r="D2953" t="s">
        <v>24</v>
      </c>
      <c r="E2953" t="s">
        <v>29</v>
      </c>
      <c r="F2953" s="1">
        <v>42339</v>
      </c>
      <c r="G2953">
        <v>317663085</v>
      </c>
      <c r="H2953" s="1">
        <v>42384</v>
      </c>
      <c r="I2953">
        <v>4</v>
      </c>
      <c r="J2953" s="6">
        <v>651.21</v>
      </c>
      <c r="K2953" s="6">
        <v>524.96</v>
      </c>
      <c r="L2953" s="7">
        <f>raw[[#This Row],[Unit Price]]*raw[[#This Row],[Units Sold]]</f>
        <v>2604.84</v>
      </c>
      <c r="M2953" s="7">
        <f>raw[[#This Row],[Unit Cost]]*raw[[#This Row],[Units Sold]]</f>
        <v>2099.84</v>
      </c>
      <c r="N2953" s="7">
        <f>raw[[#This Row],[Total Revenue]]-raw[[#This Row],[Total Cost]]</f>
        <v>505</v>
      </c>
    </row>
    <row r="2954" spans="1:14" x14ac:dyDescent="0.25">
      <c r="A2954" t="s">
        <v>78</v>
      </c>
      <c r="B2954" t="s">
        <v>169</v>
      </c>
      <c r="C2954" t="s">
        <v>20</v>
      </c>
      <c r="D2954" t="s">
        <v>16</v>
      </c>
      <c r="E2954" t="s">
        <v>29</v>
      </c>
      <c r="F2954" s="1">
        <v>41332</v>
      </c>
      <c r="G2954">
        <v>297057282</v>
      </c>
      <c r="H2954" s="1">
        <v>41373</v>
      </c>
      <c r="I2954">
        <v>8</v>
      </c>
      <c r="J2954" s="6">
        <v>47.45</v>
      </c>
      <c r="K2954" s="6">
        <v>31.79</v>
      </c>
      <c r="L2954" s="7">
        <f>raw[[#This Row],[Unit Price]]*raw[[#This Row],[Units Sold]]</f>
        <v>379.6</v>
      </c>
      <c r="M2954" s="7">
        <f>raw[[#This Row],[Unit Cost]]*raw[[#This Row],[Units Sold]]</f>
        <v>254.32</v>
      </c>
      <c r="N2954" s="7">
        <f>raw[[#This Row],[Total Revenue]]-raw[[#This Row],[Total Cost]]</f>
        <v>125.28000000000003</v>
      </c>
    </row>
    <row r="2955" spans="1:14" x14ac:dyDescent="0.25">
      <c r="A2955" t="s">
        <v>245</v>
      </c>
      <c r="B2955" t="s">
        <v>199</v>
      </c>
      <c r="C2955" t="s">
        <v>20</v>
      </c>
      <c r="D2955" t="s">
        <v>16</v>
      </c>
      <c r="E2955" t="s">
        <v>21</v>
      </c>
      <c r="F2955" s="1">
        <v>40558</v>
      </c>
      <c r="G2955">
        <v>288714969</v>
      </c>
      <c r="H2955" s="1">
        <v>40603</v>
      </c>
      <c r="I2955">
        <v>10</v>
      </c>
      <c r="J2955" s="6">
        <v>47.45</v>
      </c>
      <c r="K2955" s="6">
        <v>31.79</v>
      </c>
      <c r="L2955" s="7">
        <f>raw[[#This Row],[Unit Price]]*raw[[#This Row],[Units Sold]]</f>
        <v>474.5</v>
      </c>
      <c r="M2955" s="7">
        <f>raw[[#This Row],[Unit Cost]]*raw[[#This Row],[Units Sold]]</f>
        <v>317.89999999999998</v>
      </c>
      <c r="N2955" s="7">
        <f>raw[[#This Row],[Total Revenue]]-raw[[#This Row],[Total Cost]]</f>
        <v>156.60000000000002</v>
      </c>
    </row>
    <row r="2956" spans="1:14" x14ac:dyDescent="0.25">
      <c r="A2956" t="s">
        <v>245</v>
      </c>
      <c r="B2956" t="s">
        <v>178</v>
      </c>
      <c r="C2956" t="s">
        <v>46</v>
      </c>
      <c r="D2956" t="s">
        <v>24</v>
      </c>
      <c r="E2956" t="s">
        <v>17</v>
      </c>
      <c r="F2956" s="1">
        <v>41848</v>
      </c>
      <c r="G2956">
        <v>753622472</v>
      </c>
      <c r="H2956" s="1">
        <v>41852</v>
      </c>
      <c r="I2956">
        <v>4</v>
      </c>
      <c r="J2956" s="6">
        <v>152.58000000000001</v>
      </c>
      <c r="K2956" s="6">
        <v>97.44</v>
      </c>
      <c r="L2956" s="7">
        <f>raw[[#This Row],[Unit Price]]*raw[[#This Row],[Units Sold]]</f>
        <v>610.32000000000005</v>
      </c>
      <c r="M2956" s="7">
        <f>raw[[#This Row],[Unit Cost]]*raw[[#This Row],[Units Sold]]</f>
        <v>389.76</v>
      </c>
      <c r="N2956" s="7">
        <f>raw[[#This Row],[Total Revenue]]-raw[[#This Row],[Total Cost]]</f>
        <v>220.56000000000006</v>
      </c>
    </row>
    <row r="2957" spans="1:14" x14ac:dyDescent="0.25">
      <c r="A2957" t="s">
        <v>245</v>
      </c>
      <c r="B2957" t="s">
        <v>180</v>
      </c>
      <c r="C2957" t="s">
        <v>33</v>
      </c>
      <c r="D2957" t="s">
        <v>24</v>
      </c>
      <c r="E2957" t="s">
        <v>17</v>
      </c>
      <c r="F2957" s="1">
        <v>40511</v>
      </c>
      <c r="G2957">
        <v>423078620</v>
      </c>
      <c r="H2957" s="1">
        <v>40518</v>
      </c>
      <c r="I2957">
        <v>12</v>
      </c>
      <c r="J2957" s="6">
        <v>255.28</v>
      </c>
      <c r="K2957" s="6">
        <v>159.41999999999999</v>
      </c>
      <c r="L2957" s="7">
        <f>raw[[#This Row],[Unit Price]]*raw[[#This Row],[Units Sold]]</f>
        <v>3063.36</v>
      </c>
      <c r="M2957" s="7">
        <f>raw[[#This Row],[Unit Cost]]*raw[[#This Row],[Units Sold]]</f>
        <v>1913.04</v>
      </c>
      <c r="N2957" s="7">
        <f>raw[[#This Row],[Total Revenue]]-raw[[#This Row],[Total Cost]]</f>
        <v>1150.3200000000002</v>
      </c>
    </row>
    <row r="2958" spans="1:14" x14ac:dyDescent="0.25">
      <c r="A2958" t="s">
        <v>245</v>
      </c>
      <c r="B2958" t="s">
        <v>214</v>
      </c>
      <c r="C2958" t="s">
        <v>44</v>
      </c>
      <c r="D2958" t="s">
        <v>24</v>
      </c>
      <c r="E2958" t="s">
        <v>21</v>
      </c>
      <c r="F2958" s="1">
        <v>40539</v>
      </c>
      <c r="G2958">
        <v>348694741</v>
      </c>
      <c r="H2958" s="1">
        <v>40541</v>
      </c>
      <c r="I2958">
        <v>9</v>
      </c>
      <c r="J2958" s="6">
        <v>109.28</v>
      </c>
      <c r="K2958" s="6">
        <v>35.840000000000003</v>
      </c>
      <c r="L2958" s="7">
        <f>raw[[#This Row],[Unit Price]]*raw[[#This Row],[Units Sold]]</f>
        <v>983.52</v>
      </c>
      <c r="M2958" s="7">
        <f>raw[[#This Row],[Unit Cost]]*raw[[#This Row],[Units Sold]]</f>
        <v>322.56000000000006</v>
      </c>
      <c r="N2958" s="7">
        <f>raw[[#This Row],[Total Revenue]]-raw[[#This Row],[Total Cost]]</f>
        <v>660.95999999999992</v>
      </c>
    </row>
    <row r="2959" spans="1:14" x14ac:dyDescent="0.25">
      <c r="A2959" t="s">
        <v>18</v>
      </c>
      <c r="B2959" t="s">
        <v>96</v>
      </c>
      <c r="C2959" t="s">
        <v>15</v>
      </c>
      <c r="D2959" t="s">
        <v>16</v>
      </c>
      <c r="E2959" t="s">
        <v>17</v>
      </c>
      <c r="F2959" s="1">
        <v>42166</v>
      </c>
      <c r="G2959">
        <v>752394664</v>
      </c>
      <c r="H2959" s="1">
        <v>42194</v>
      </c>
      <c r="I2959">
        <v>15</v>
      </c>
      <c r="J2959" s="6">
        <v>651.21</v>
      </c>
      <c r="K2959" s="6">
        <v>524.96</v>
      </c>
      <c r="L2959" s="7">
        <f>raw[[#This Row],[Unit Price]]*raw[[#This Row],[Units Sold]]</f>
        <v>9768.1500000000015</v>
      </c>
      <c r="M2959" s="7">
        <f>raw[[#This Row],[Unit Cost]]*raw[[#This Row],[Units Sold]]</f>
        <v>7874.4000000000005</v>
      </c>
      <c r="N2959" s="7">
        <f>raw[[#This Row],[Total Revenue]]-raw[[#This Row],[Total Cost]]</f>
        <v>1893.7500000000009</v>
      </c>
    </row>
    <row r="2960" spans="1:14" x14ac:dyDescent="0.25">
      <c r="A2960" t="s">
        <v>78</v>
      </c>
      <c r="B2960" t="s">
        <v>187</v>
      </c>
      <c r="C2960" t="s">
        <v>20</v>
      </c>
      <c r="D2960" t="s">
        <v>24</v>
      </c>
      <c r="E2960" t="s">
        <v>39</v>
      </c>
      <c r="F2960" s="1">
        <v>40483</v>
      </c>
      <c r="G2960">
        <v>576414716</v>
      </c>
      <c r="H2960" s="1">
        <v>40519</v>
      </c>
      <c r="I2960">
        <v>5</v>
      </c>
      <c r="J2960" s="6">
        <v>47.45</v>
      </c>
      <c r="K2960" s="6">
        <v>31.79</v>
      </c>
      <c r="L2960" s="7">
        <f>raw[[#This Row],[Unit Price]]*raw[[#This Row],[Units Sold]]</f>
        <v>237.25</v>
      </c>
      <c r="M2960" s="7">
        <f>raw[[#This Row],[Unit Cost]]*raw[[#This Row],[Units Sold]]</f>
        <v>158.94999999999999</v>
      </c>
      <c r="N2960" s="7">
        <f>raw[[#This Row],[Total Revenue]]-raw[[#This Row],[Total Cost]]</f>
        <v>78.300000000000011</v>
      </c>
    </row>
    <row r="2961" spans="1:14" x14ac:dyDescent="0.25">
      <c r="A2961" t="s">
        <v>78</v>
      </c>
      <c r="B2961" t="s">
        <v>161</v>
      </c>
      <c r="C2961" t="s">
        <v>50</v>
      </c>
      <c r="D2961" t="s">
        <v>24</v>
      </c>
      <c r="E2961" t="s">
        <v>17</v>
      </c>
      <c r="F2961" s="1">
        <v>40650</v>
      </c>
      <c r="G2961">
        <v>633303725</v>
      </c>
      <c r="H2961" s="1">
        <v>40664</v>
      </c>
      <c r="I2961">
        <v>13</v>
      </c>
      <c r="J2961" s="6">
        <v>81.73</v>
      </c>
      <c r="K2961" s="6">
        <v>56.67</v>
      </c>
      <c r="L2961" s="7">
        <f>raw[[#This Row],[Unit Price]]*raw[[#This Row],[Units Sold]]</f>
        <v>1062.49</v>
      </c>
      <c r="M2961" s="7">
        <f>raw[[#This Row],[Unit Cost]]*raw[[#This Row],[Units Sold]]</f>
        <v>736.71</v>
      </c>
      <c r="N2961" s="7">
        <f>raw[[#This Row],[Total Revenue]]-raw[[#This Row],[Total Cost]]</f>
        <v>325.77999999999997</v>
      </c>
    </row>
    <row r="2962" spans="1:14" x14ac:dyDescent="0.25">
      <c r="A2962" t="s">
        <v>18</v>
      </c>
      <c r="B2962" t="s">
        <v>57</v>
      </c>
      <c r="C2962" t="s">
        <v>53</v>
      </c>
      <c r="D2962" t="s">
        <v>24</v>
      </c>
      <c r="E2962" t="s">
        <v>29</v>
      </c>
      <c r="F2962" s="1">
        <v>42686</v>
      </c>
      <c r="G2962">
        <v>455923020</v>
      </c>
      <c r="H2962" s="1">
        <v>42703</v>
      </c>
      <c r="I2962">
        <v>11</v>
      </c>
      <c r="J2962" s="6">
        <v>437.2</v>
      </c>
      <c r="K2962" s="6">
        <v>263.33</v>
      </c>
      <c r="L2962" s="7">
        <f>raw[[#This Row],[Unit Price]]*raw[[#This Row],[Units Sold]]</f>
        <v>4809.2</v>
      </c>
      <c r="M2962" s="7">
        <f>raw[[#This Row],[Unit Cost]]*raw[[#This Row],[Units Sold]]</f>
        <v>2896.6299999999997</v>
      </c>
      <c r="N2962" s="7">
        <f>raw[[#This Row],[Total Revenue]]-raw[[#This Row],[Total Cost]]</f>
        <v>1912.5700000000002</v>
      </c>
    </row>
    <row r="2963" spans="1:14" x14ac:dyDescent="0.25">
      <c r="A2963" t="s">
        <v>245</v>
      </c>
      <c r="B2963" t="s">
        <v>178</v>
      </c>
      <c r="C2963" t="s">
        <v>46</v>
      </c>
      <c r="D2963" t="s">
        <v>24</v>
      </c>
      <c r="E2963" t="s">
        <v>21</v>
      </c>
      <c r="F2963" s="1">
        <v>42846</v>
      </c>
      <c r="G2963">
        <v>547446429</v>
      </c>
      <c r="H2963" s="1">
        <v>42882</v>
      </c>
      <c r="I2963">
        <v>1</v>
      </c>
      <c r="J2963" s="6">
        <v>152.58000000000001</v>
      </c>
      <c r="K2963" s="6">
        <v>97.44</v>
      </c>
      <c r="L2963" s="7">
        <f>raw[[#This Row],[Unit Price]]*raw[[#This Row],[Units Sold]]</f>
        <v>152.58000000000001</v>
      </c>
      <c r="M2963" s="7">
        <f>raw[[#This Row],[Unit Cost]]*raw[[#This Row],[Units Sold]]</f>
        <v>97.44</v>
      </c>
      <c r="N2963" s="7">
        <f>raw[[#This Row],[Total Revenue]]-raw[[#This Row],[Total Cost]]</f>
        <v>55.140000000000015</v>
      </c>
    </row>
    <row r="2964" spans="1:14" x14ac:dyDescent="0.25">
      <c r="A2964" t="s">
        <v>245</v>
      </c>
      <c r="B2964" t="s">
        <v>93</v>
      </c>
      <c r="C2964" t="s">
        <v>53</v>
      </c>
      <c r="D2964" t="s">
        <v>16</v>
      </c>
      <c r="E2964" t="s">
        <v>29</v>
      </c>
      <c r="F2964" s="1">
        <v>40545</v>
      </c>
      <c r="G2964">
        <v>131360280</v>
      </c>
      <c r="H2964" s="1">
        <v>40569</v>
      </c>
      <c r="I2964">
        <v>2</v>
      </c>
      <c r="J2964" s="6">
        <v>437.2</v>
      </c>
      <c r="K2964" s="6">
        <v>263.33</v>
      </c>
      <c r="L2964" s="7">
        <f>raw[[#This Row],[Unit Price]]*raw[[#This Row],[Units Sold]]</f>
        <v>874.4</v>
      </c>
      <c r="M2964" s="7">
        <f>raw[[#This Row],[Unit Cost]]*raw[[#This Row],[Units Sold]]</f>
        <v>526.66</v>
      </c>
      <c r="N2964" s="7">
        <f>raw[[#This Row],[Total Revenue]]-raw[[#This Row],[Total Cost]]</f>
        <v>347.74</v>
      </c>
    </row>
    <row r="2965" spans="1:14" x14ac:dyDescent="0.25">
      <c r="A2965" t="s">
        <v>78</v>
      </c>
      <c r="B2965" t="s">
        <v>78</v>
      </c>
      <c r="C2965" t="s">
        <v>53</v>
      </c>
      <c r="D2965" t="s">
        <v>24</v>
      </c>
      <c r="E2965" t="s">
        <v>29</v>
      </c>
      <c r="F2965" s="1">
        <v>42498</v>
      </c>
      <c r="G2965">
        <v>301463401</v>
      </c>
      <c r="H2965" s="1">
        <v>42523</v>
      </c>
      <c r="I2965">
        <v>14</v>
      </c>
      <c r="J2965" s="6">
        <v>437.2</v>
      </c>
      <c r="K2965" s="6">
        <v>263.33</v>
      </c>
      <c r="L2965" s="7">
        <f>raw[[#This Row],[Unit Price]]*raw[[#This Row],[Units Sold]]</f>
        <v>6120.8</v>
      </c>
      <c r="M2965" s="7">
        <f>raw[[#This Row],[Unit Cost]]*raw[[#This Row],[Units Sold]]</f>
        <v>3686.62</v>
      </c>
      <c r="N2965" s="7">
        <f>raw[[#This Row],[Total Revenue]]-raw[[#This Row],[Total Cost]]</f>
        <v>2434.1800000000003</v>
      </c>
    </row>
    <row r="2966" spans="1:14" x14ac:dyDescent="0.25">
      <c r="A2966" t="s">
        <v>78</v>
      </c>
      <c r="B2966" t="s">
        <v>187</v>
      </c>
      <c r="C2966" t="s">
        <v>15</v>
      </c>
      <c r="D2966" t="s">
        <v>16</v>
      </c>
      <c r="E2966" t="s">
        <v>21</v>
      </c>
      <c r="F2966" s="1">
        <v>41980</v>
      </c>
      <c r="G2966">
        <v>871867120</v>
      </c>
      <c r="H2966" s="1">
        <v>42024</v>
      </c>
      <c r="I2966">
        <v>6</v>
      </c>
      <c r="J2966" s="6">
        <v>651.21</v>
      </c>
      <c r="K2966" s="6">
        <v>524.96</v>
      </c>
      <c r="L2966" s="7">
        <f>raw[[#This Row],[Unit Price]]*raw[[#This Row],[Units Sold]]</f>
        <v>3907.26</v>
      </c>
      <c r="M2966" s="7">
        <f>raw[[#This Row],[Unit Cost]]*raw[[#This Row],[Units Sold]]</f>
        <v>3149.76</v>
      </c>
      <c r="N2966" s="7">
        <f>raw[[#This Row],[Total Revenue]]-raw[[#This Row],[Total Cost]]</f>
        <v>757.5</v>
      </c>
    </row>
    <row r="2967" spans="1:14" x14ac:dyDescent="0.25">
      <c r="A2967" t="s">
        <v>78</v>
      </c>
      <c r="B2967" t="s">
        <v>153</v>
      </c>
      <c r="C2967" t="s">
        <v>35</v>
      </c>
      <c r="D2967" t="s">
        <v>16</v>
      </c>
      <c r="E2967" t="s">
        <v>17</v>
      </c>
      <c r="F2967" s="1">
        <v>42338</v>
      </c>
      <c r="G2967">
        <v>826995265</v>
      </c>
      <c r="H2967" s="1">
        <v>42363</v>
      </c>
      <c r="I2967">
        <v>9</v>
      </c>
      <c r="J2967" s="6">
        <v>421.89</v>
      </c>
      <c r="K2967" s="6">
        <v>364.69</v>
      </c>
      <c r="L2967" s="7">
        <f>raw[[#This Row],[Unit Price]]*raw[[#This Row],[Units Sold]]</f>
        <v>3797.0099999999998</v>
      </c>
      <c r="M2967" s="7">
        <f>raw[[#This Row],[Unit Cost]]*raw[[#This Row],[Units Sold]]</f>
        <v>3282.21</v>
      </c>
      <c r="N2967" s="7">
        <f>raw[[#This Row],[Total Revenue]]-raw[[#This Row],[Total Cost]]</f>
        <v>514.79999999999973</v>
      </c>
    </row>
    <row r="2968" spans="1:14" x14ac:dyDescent="0.25">
      <c r="A2968" t="s">
        <v>245</v>
      </c>
      <c r="B2968" t="s">
        <v>28</v>
      </c>
      <c r="C2968" t="s">
        <v>20</v>
      </c>
      <c r="D2968" t="s">
        <v>16</v>
      </c>
      <c r="E2968" t="s">
        <v>21</v>
      </c>
      <c r="F2968" s="1">
        <v>41774</v>
      </c>
      <c r="G2968">
        <v>571584165</v>
      </c>
      <c r="H2968" s="1">
        <v>41801</v>
      </c>
      <c r="I2968">
        <v>6</v>
      </c>
      <c r="J2968" s="6">
        <v>47.45</v>
      </c>
      <c r="K2968" s="6">
        <v>31.79</v>
      </c>
      <c r="L2968" s="7">
        <f>raw[[#This Row],[Unit Price]]*raw[[#This Row],[Units Sold]]</f>
        <v>284.70000000000005</v>
      </c>
      <c r="M2968" s="7">
        <f>raw[[#This Row],[Unit Cost]]*raw[[#This Row],[Units Sold]]</f>
        <v>190.74</v>
      </c>
      <c r="N2968" s="7">
        <f>raw[[#This Row],[Total Revenue]]-raw[[#This Row],[Total Cost]]</f>
        <v>93.960000000000036</v>
      </c>
    </row>
    <row r="2969" spans="1:14" x14ac:dyDescent="0.25">
      <c r="A2969" t="s">
        <v>30</v>
      </c>
      <c r="B2969" t="s">
        <v>83</v>
      </c>
      <c r="C2969" t="s">
        <v>53</v>
      </c>
      <c r="D2969" t="s">
        <v>24</v>
      </c>
      <c r="E2969" t="s">
        <v>39</v>
      </c>
      <c r="F2969" s="1">
        <v>40261</v>
      </c>
      <c r="G2969">
        <v>580682647</v>
      </c>
      <c r="H2969" s="1">
        <v>40307</v>
      </c>
      <c r="I2969">
        <v>10</v>
      </c>
      <c r="J2969" s="6">
        <v>437.2</v>
      </c>
      <c r="K2969" s="6">
        <v>263.33</v>
      </c>
      <c r="L2969" s="7">
        <f>raw[[#This Row],[Unit Price]]*raw[[#This Row],[Units Sold]]</f>
        <v>4372</v>
      </c>
      <c r="M2969" s="7">
        <f>raw[[#This Row],[Unit Cost]]*raw[[#This Row],[Units Sold]]</f>
        <v>2633.2999999999997</v>
      </c>
      <c r="N2969" s="7">
        <f>raw[[#This Row],[Total Revenue]]-raw[[#This Row],[Total Cost]]</f>
        <v>1738.7000000000003</v>
      </c>
    </row>
    <row r="2970" spans="1:14" x14ac:dyDescent="0.25">
      <c r="A2970" t="s">
        <v>245</v>
      </c>
      <c r="B2970" t="s">
        <v>130</v>
      </c>
      <c r="C2970" t="s">
        <v>50</v>
      </c>
      <c r="D2970" t="s">
        <v>24</v>
      </c>
      <c r="E2970" t="s">
        <v>21</v>
      </c>
      <c r="F2970" s="1">
        <v>40930</v>
      </c>
      <c r="G2970">
        <v>949652040</v>
      </c>
      <c r="H2970" s="1">
        <v>40969</v>
      </c>
      <c r="I2970">
        <v>3</v>
      </c>
      <c r="J2970" s="6">
        <v>81.73</v>
      </c>
      <c r="K2970" s="6">
        <v>56.67</v>
      </c>
      <c r="L2970" s="7">
        <f>raw[[#This Row],[Unit Price]]*raw[[#This Row],[Units Sold]]</f>
        <v>245.19</v>
      </c>
      <c r="M2970" s="7">
        <f>raw[[#This Row],[Unit Cost]]*raw[[#This Row],[Units Sold]]</f>
        <v>170.01</v>
      </c>
      <c r="N2970" s="7">
        <f>raw[[#This Row],[Total Revenue]]-raw[[#This Row],[Total Cost]]</f>
        <v>75.180000000000007</v>
      </c>
    </row>
    <row r="2971" spans="1:14" x14ac:dyDescent="0.25">
      <c r="A2971" t="s">
        <v>245</v>
      </c>
      <c r="B2971" t="s">
        <v>28</v>
      </c>
      <c r="C2971" t="s">
        <v>50</v>
      </c>
      <c r="D2971" t="s">
        <v>16</v>
      </c>
      <c r="E2971" t="s">
        <v>21</v>
      </c>
      <c r="F2971" s="1">
        <v>40383</v>
      </c>
      <c r="G2971">
        <v>944166171</v>
      </c>
      <c r="H2971" s="1">
        <v>40387</v>
      </c>
      <c r="I2971">
        <v>14</v>
      </c>
      <c r="J2971" s="6">
        <v>81.73</v>
      </c>
      <c r="K2971" s="6">
        <v>56.67</v>
      </c>
      <c r="L2971" s="7">
        <f>raw[[#This Row],[Unit Price]]*raw[[#This Row],[Units Sold]]</f>
        <v>1144.22</v>
      </c>
      <c r="M2971" s="7">
        <f>raw[[#This Row],[Unit Cost]]*raw[[#This Row],[Units Sold]]</f>
        <v>793.38</v>
      </c>
      <c r="N2971" s="7">
        <f>raw[[#This Row],[Total Revenue]]-raw[[#This Row],[Total Cost]]</f>
        <v>350.84000000000003</v>
      </c>
    </row>
    <row r="2972" spans="1:14" x14ac:dyDescent="0.25">
      <c r="A2972" t="s">
        <v>246</v>
      </c>
      <c r="B2972" t="s">
        <v>146</v>
      </c>
      <c r="C2972" t="s">
        <v>53</v>
      </c>
      <c r="D2972" t="s">
        <v>16</v>
      </c>
      <c r="E2972" t="s">
        <v>39</v>
      </c>
      <c r="F2972" s="1">
        <v>41145</v>
      </c>
      <c r="G2972">
        <v>350211369</v>
      </c>
      <c r="H2972" s="1">
        <v>41148</v>
      </c>
      <c r="I2972">
        <v>7</v>
      </c>
      <c r="J2972" s="6">
        <v>437.2</v>
      </c>
      <c r="K2972" s="6">
        <v>263.33</v>
      </c>
      <c r="L2972" s="7">
        <f>raw[[#This Row],[Unit Price]]*raw[[#This Row],[Units Sold]]</f>
        <v>3060.4</v>
      </c>
      <c r="M2972" s="7">
        <f>raw[[#This Row],[Unit Cost]]*raw[[#This Row],[Units Sold]]</f>
        <v>1843.31</v>
      </c>
      <c r="N2972" s="7">
        <f>raw[[#This Row],[Total Revenue]]-raw[[#This Row],[Total Cost]]</f>
        <v>1217.0900000000001</v>
      </c>
    </row>
    <row r="2973" spans="1:14" x14ac:dyDescent="0.25">
      <c r="A2973" t="s">
        <v>245</v>
      </c>
      <c r="B2973" t="s">
        <v>130</v>
      </c>
      <c r="C2973" t="s">
        <v>26</v>
      </c>
      <c r="D2973" t="s">
        <v>16</v>
      </c>
      <c r="E2973" t="s">
        <v>29</v>
      </c>
      <c r="F2973" s="1">
        <v>41980</v>
      </c>
      <c r="G2973">
        <v>824086463</v>
      </c>
      <c r="H2973" s="1">
        <v>42015</v>
      </c>
      <c r="I2973">
        <v>7</v>
      </c>
      <c r="J2973" s="6">
        <v>668.27</v>
      </c>
      <c r="K2973" s="6">
        <v>502.54</v>
      </c>
      <c r="L2973" s="7">
        <f>raw[[#This Row],[Unit Price]]*raw[[#This Row],[Units Sold]]</f>
        <v>4677.8899999999994</v>
      </c>
      <c r="M2973" s="7">
        <f>raw[[#This Row],[Unit Cost]]*raw[[#This Row],[Units Sold]]</f>
        <v>3517.78</v>
      </c>
      <c r="N2973" s="7">
        <f>raw[[#This Row],[Total Revenue]]-raw[[#This Row],[Total Cost]]</f>
        <v>1160.1099999999992</v>
      </c>
    </row>
    <row r="2974" spans="1:14" x14ac:dyDescent="0.25">
      <c r="A2974" t="s">
        <v>245</v>
      </c>
      <c r="B2974" t="s">
        <v>198</v>
      </c>
      <c r="C2974" t="s">
        <v>33</v>
      </c>
      <c r="D2974" t="s">
        <v>16</v>
      </c>
      <c r="E2974" t="s">
        <v>17</v>
      </c>
      <c r="F2974" s="1">
        <v>42041</v>
      </c>
      <c r="G2974">
        <v>942402780</v>
      </c>
      <c r="H2974" s="1">
        <v>42051</v>
      </c>
      <c r="I2974">
        <v>11</v>
      </c>
      <c r="J2974" s="6">
        <v>255.28</v>
      </c>
      <c r="K2974" s="6">
        <v>159.41999999999999</v>
      </c>
      <c r="L2974" s="7">
        <f>raw[[#This Row],[Unit Price]]*raw[[#This Row],[Units Sold]]</f>
        <v>2808.08</v>
      </c>
      <c r="M2974" s="7">
        <f>raw[[#This Row],[Unit Cost]]*raw[[#This Row],[Units Sold]]</f>
        <v>1753.62</v>
      </c>
      <c r="N2974" s="7">
        <f>raw[[#This Row],[Total Revenue]]-raw[[#This Row],[Total Cost]]</f>
        <v>1054.46</v>
      </c>
    </row>
    <row r="2975" spans="1:14" x14ac:dyDescent="0.25">
      <c r="A2975" t="s">
        <v>30</v>
      </c>
      <c r="B2975" t="s">
        <v>113</v>
      </c>
      <c r="C2975" t="s">
        <v>23</v>
      </c>
      <c r="D2975" t="s">
        <v>16</v>
      </c>
      <c r="E2975" t="s">
        <v>21</v>
      </c>
      <c r="F2975" s="1">
        <v>42254</v>
      </c>
      <c r="G2975">
        <v>252084147</v>
      </c>
      <c r="H2975" s="1">
        <v>42285</v>
      </c>
      <c r="I2975">
        <v>10</v>
      </c>
      <c r="J2975" s="6">
        <v>154.06</v>
      </c>
      <c r="K2975" s="6">
        <v>90.93</v>
      </c>
      <c r="L2975" s="7">
        <f>raw[[#This Row],[Unit Price]]*raw[[#This Row],[Units Sold]]</f>
        <v>1540.6</v>
      </c>
      <c r="M2975" s="7">
        <f>raw[[#This Row],[Unit Cost]]*raw[[#This Row],[Units Sold]]</f>
        <v>909.30000000000007</v>
      </c>
      <c r="N2975" s="7">
        <f>raw[[#This Row],[Total Revenue]]-raw[[#This Row],[Total Cost]]</f>
        <v>631.29999999999984</v>
      </c>
    </row>
    <row r="2976" spans="1:14" x14ac:dyDescent="0.25">
      <c r="A2976" t="s">
        <v>18</v>
      </c>
      <c r="B2976" t="s">
        <v>108</v>
      </c>
      <c r="C2976" t="s">
        <v>23</v>
      </c>
      <c r="D2976" t="s">
        <v>16</v>
      </c>
      <c r="E2976" t="s">
        <v>29</v>
      </c>
      <c r="F2976" s="1">
        <v>41166</v>
      </c>
      <c r="G2976">
        <v>620366895</v>
      </c>
      <c r="H2976" s="1">
        <v>41176</v>
      </c>
      <c r="I2976">
        <v>15</v>
      </c>
      <c r="J2976" s="6">
        <v>154.06</v>
      </c>
      <c r="K2976" s="6">
        <v>90.93</v>
      </c>
      <c r="L2976" s="7">
        <f>raw[[#This Row],[Unit Price]]*raw[[#This Row],[Units Sold]]</f>
        <v>2310.9</v>
      </c>
      <c r="M2976" s="7">
        <f>raw[[#This Row],[Unit Cost]]*raw[[#This Row],[Units Sold]]</f>
        <v>1363.95</v>
      </c>
      <c r="N2976" s="7">
        <f>raw[[#This Row],[Total Revenue]]-raw[[#This Row],[Total Cost]]</f>
        <v>946.95</v>
      </c>
    </row>
    <row r="2977" spans="1:14" x14ac:dyDescent="0.25">
      <c r="A2977" t="s">
        <v>245</v>
      </c>
      <c r="B2977" t="s">
        <v>203</v>
      </c>
      <c r="C2977" t="s">
        <v>20</v>
      </c>
      <c r="D2977" t="s">
        <v>16</v>
      </c>
      <c r="E2977" t="s">
        <v>17</v>
      </c>
      <c r="F2977" s="1">
        <v>41863</v>
      </c>
      <c r="G2977">
        <v>384799849</v>
      </c>
      <c r="H2977" s="1">
        <v>41863</v>
      </c>
      <c r="I2977">
        <v>16</v>
      </c>
      <c r="J2977" s="6">
        <v>47.45</v>
      </c>
      <c r="K2977" s="6">
        <v>31.79</v>
      </c>
      <c r="L2977" s="7">
        <f>raw[[#This Row],[Unit Price]]*raw[[#This Row],[Units Sold]]</f>
        <v>759.2</v>
      </c>
      <c r="M2977" s="7">
        <f>raw[[#This Row],[Unit Cost]]*raw[[#This Row],[Units Sold]]</f>
        <v>508.64</v>
      </c>
      <c r="N2977" s="7">
        <f>raw[[#This Row],[Total Revenue]]-raw[[#This Row],[Total Cost]]</f>
        <v>250.56000000000006</v>
      </c>
    </row>
    <row r="2978" spans="1:14" x14ac:dyDescent="0.25">
      <c r="A2978" t="s">
        <v>245</v>
      </c>
      <c r="B2978" t="s">
        <v>203</v>
      </c>
      <c r="C2978" t="s">
        <v>20</v>
      </c>
      <c r="D2978" t="s">
        <v>16</v>
      </c>
      <c r="E2978" t="s">
        <v>17</v>
      </c>
      <c r="F2978" s="1">
        <v>42289</v>
      </c>
      <c r="G2978">
        <v>203244340</v>
      </c>
      <c r="H2978" s="1">
        <v>42305</v>
      </c>
      <c r="I2978">
        <v>6</v>
      </c>
      <c r="J2978" s="6">
        <v>47.45</v>
      </c>
      <c r="K2978" s="6">
        <v>31.79</v>
      </c>
      <c r="L2978" s="7">
        <f>raw[[#This Row],[Unit Price]]*raw[[#This Row],[Units Sold]]</f>
        <v>284.70000000000005</v>
      </c>
      <c r="M2978" s="7">
        <f>raw[[#This Row],[Unit Cost]]*raw[[#This Row],[Units Sold]]</f>
        <v>190.74</v>
      </c>
      <c r="N2978" s="7">
        <f>raw[[#This Row],[Total Revenue]]-raw[[#This Row],[Total Cost]]</f>
        <v>93.960000000000036</v>
      </c>
    </row>
    <row r="2979" spans="1:14" x14ac:dyDescent="0.25">
      <c r="A2979" t="s">
        <v>30</v>
      </c>
      <c r="B2979" t="s">
        <v>174</v>
      </c>
      <c r="C2979" t="s">
        <v>20</v>
      </c>
      <c r="D2979" t="s">
        <v>16</v>
      </c>
      <c r="E2979" t="s">
        <v>17</v>
      </c>
      <c r="F2979" s="1">
        <v>42159</v>
      </c>
      <c r="G2979">
        <v>803874194</v>
      </c>
      <c r="H2979" s="1">
        <v>42171</v>
      </c>
      <c r="I2979">
        <v>5</v>
      </c>
      <c r="J2979" s="6">
        <v>47.45</v>
      </c>
      <c r="K2979" s="6">
        <v>31.79</v>
      </c>
      <c r="L2979" s="7">
        <f>raw[[#This Row],[Unit Price]]*raw[[#This Row],[Units Sold]]</f>
        <v>237.25</v>
      </c>
      <c r="M2979" s="7">
        <f>raw[[#This Row],[Unit Cost]]*raw[[#This Row],[Units Sold]]</f>
        <v>158.94999999999999</v>
      </c>
      <c r="N2979" s="7">
        <f>raw[[#This Row],[Total Revenue]]-raw[[#This Row],[Total Cost]]</f>
        <v>78.300000000000011</v>
      </c>
    </row>
    <row r="2980" spans="1:14" x14ac:dyDescent="0.25">
      <c r="A2980" t="s">
        <v>18</v>
      </c>
      <c r="B2980" t="s">
        <v>126</v>
      </c>
      <c r="C2980" t="s">
        <v>35</v>
      </c>
      <c r="D2980" t="s">
        <v>16</v>
      </c>
      <c r="E2980" t="s">
        <v>17</v>
      </c>
      <c r="F2980" s="1">
        <v>41576</v>
      </c>
      <c r="G2980">
        <v>735175740</v>
      </c>
      <c r="H2980" s="1">
        <v>41581</v>
      </c>
      <c r="I2980">
        <v>6</v>
      </c>
      <c r="J2980" s="6">
        <v>421.89</v>
      </c>
      <c r="K2980" s="6">
        <v>364.69</v>
      </c>
      <c r="L2980" s="7">
        <f>raw[[#This Row],[Unit Price]]*raw[[#This Row],[Units Sold]]</f>
        <v>2531.34</v>
      </c>
      <c r="M2980" s="7">
        <f>raw[[#This Row],[Unit Cost]]*raw[[#This Row],[Units Sold]]</f>
        <v>2188.14</v>
      </c>
      <c r="N2980" s="7">
        <f>raw[[#This Row],[Total Revenue]]-raw[[#This Row],[Total Cost]]</f>
        <v>343.20000000000027</v>
      </c>
    </row>
    <row r="2981" spans="1:14" x14ac:dyDescent="0.25">
      <c r="A2981" t="s">
        <v>245</v>
      </c>
      <c r="B2981" t="s">
        <v>178</v>
      </c>
      <c r="C2981" t="s">
        <v>53</v>
      </c>
      <c r="D2981" t="s">
        <v>24</v>
      </c>
      <c r="E2981" t="s">
        <v>17</v>
      </c>
      <c r="F2981" s="1">
        <v>42416</v>
      </c>
      <c r="G2981">
        <v>415947806</v>
      </c>
      <c r="H2981" s="1">
        <v>42466</v>
      </c>
      <c r="I2981">
        <v>12</v>
      </c>
      <c r="J2981" s="6">
        <v>437.2</v>
      </c>
      <c r="K2981" s="6">
        <v>263.33</v>
      </c>
      <c r="L2981" s="7">
        <f>raw[[#This Row],[Unit Price]]*raw[[#This Row],[Units Sold]]</f>
        <v>5246.4</v>
      </c>
      <c r="M2981" s="7">
        <f>raw[[#This Row],[Unit Cost]]*raw[[#This Row],[Units Sold]]</f>
        <v>3159.96</v>
      </c>
      <c r="N2981" s="7">
        <f>raw[[#This Row],[Total Revenue]]-raw[[#This Row],[Total Cost]]</f>
        <v>2086.4399999999996</v>
      </c>
    </row>
    <row r="2982" spans="1:14" x14ac:dyDescent="0.25">
      <c r="A2982" t="s">
        <v>18</v>
      </c>
      <c r="B2982" t="s">
        <v>150</v>
      </c>
      <c r="C2982" t="s">
        <v>15</v>
      </c>
      <c r="D2982" t="s">
        <v>16</v>
      </c>
      <c r="E2982" t="s">
        <v>39</v>
      </c>
      <c r="F2982" s="1">
        <v>41414</v>
      </c>
      <c r="G2982">
        <v>785301721</v>
      </c>
      <c r="H2982" s="1">
        <v>41428</v>
      </c>
      <c r="I2982">
        <v>12</v>
      </c>
      <c r="J2982" s="6">
        <v>651.21</v>
      </c>
      <c r="K2982" s="6">
        <v>524.96</v>
      </c>
      <c r="L2982" s="7">
        <f>raw[[#This Row],[Unit Price]]*raw[[#This Row],[Units Sold]]</f>
        <v>7814.52</v>
      </c>
      <c r="M2982" s="7">
        <f>raw[[#This Row],[Unit Cost]]*raw[[#This Row],[Units Sold]]</f>
        <v>6299.52</v>
      </c>
      <c r="N2982" s="7">
        <f>raw[[#This Row],[Total Revenue]]-raw[[#This Row],[Total Cost]]</f>
        <v>1515</v>
      </c>
    </row>
    <row r="2983" spans="1:14" x14ac:dyDescent="0.25">
      <c r="A2983" t="s">
        <v>30</v>
      </c>
      <c r="B2983" t="s">
        <v>164</v>
      </c>
      <c r="C2983" t="s">
        <v>50</v>
      </c>
      <c r="D2983" t="s">
        <v>24</v>
      </c>
      <c r="E2983" t="s">
        <v>21</v>
      </c>
      <c r="F2983" s="1">
        <v>42604</v>
      </c>
      <c r="G2983">
        <v>152661311</v>
      </c>
      <c r="H2983" s="1">
        <v>42610</v>
      </c>
      <c r="I2983">
        <v>8</v>
      </c>
      <c r="J2983" s="6">
        <v>81.73</v>
      </c>
      <c r="K2983" s="6">
        <v>56.67</v>
      </c>
      <c r="L2983" s="7">
        <f>raw[[#This Row],[Unit Price]]*raw[[#This Row],[Units Sold]]</f>
        <v>653.84</v>
      </c>
      <c r="M2983" s="7">
        <f>raw[[#This Row],[Unit Cost]]*raw[[#This Row],[Units Sold]]</f>
        <v>453.36</v>
      </c>
      <c r="N2983" s="7">
        <f>raw[[#This Row],[Total Revenue]]-raw[[#This Row],[Total Cost]]</f>
        <v>200.48000000000002</v>
      </c>
    </row>
    <row r="2984" spans="1:14" x14ac:dyDescent="0.25">
      <c r="A2984" t="s">
        <v>18</v>
      </c>
      <c r="B2984" t="s">
        <v>95</v>
      </c>
      <c r="C2984" t="s">
        <v>20</v>
      </c>
      <c r="D2984" t="s">
        <v>16</v>
      </c>
      <c r="E2984" t="s">
        <v>39</v>
      </c>
      <c r="F2984" s="1">
        <v>42116</v>
      </c>
      <c r="G2984">
        <v>947762906</v>
      </c>
      <c r="H2984" s="1">
        <v>42163</v>
      </c>
      <c r="I2984">
        <v>5</v>
      </c>
      <c r="J2984" s="6">
        <v>47.45</v>
      </c>
      <c r="K2984" s="6">
        <v>31.79</v>
      </c>
      <c r="L2984" s="7">
        <f>raw[[#This Row],[Unit Price]]*raw[[#This Row],[Units Sold]]</f>
        <v>237.25</v>
      </c>
      <c r="M2984" s="7">
        <f>raw[[#This Row],[Unit Cost]]*raw[[#This Row],[Units Sold]]</f>
        <v>158.94999999999999</v>
      </c>
      <c r="N2984" s="7">
        <f>raw[[#This Row],[Total Revenue]]-raw[[#This Row],[Total Cost]]</f>
        <v>78.300000000000011</v>
      </c>
    </row>
    <row r="2985" spans="1:14" x14ac:dyDescent="0.25">
      <c r="A2985" t="s">
        <v>245</v>
      </c>
      <c r="B2985" t="s">
        <v>37</v>
      </c>
      <c r="C2985" t="s">
        <v>26</v>
      </c>
      <c r="D2985" t="s">
        <v>24</v>
      </c>
      <c r="E2985" t="s">
        <v>39</v>
      </c>
      <c r="F2985" s="1">
        <v>40615</v>
      </c>
      <c r="G2985">
        <v>270655333</v>
      </c>
      <c r="H2985" s="1">
        <v>40656</v>
      </c>
      <c r="I2985">
        <v>3</v>
      </c>
      <c r="J2985" s="6">
        <v>668.27</v>
      </c>
      <c r="K2985" s="6">
        <v>502.54</v>
      </c>
      <c r="L2985" s="7">
        <f>raw[[#This Row],[Unit Price]]*raw[[#This Row],[Units Sold]]</f>
        <v>2004.81</v>
      </c>
      <c r="M2985" s="7">
        <f>raw[[#This Row],[Unit Cost]]*raw[[#This Row],[Units Sold]]</f>
        <v>1507.6200000000001</v>
      </c>
      <c r="N2985" s="7">
        <f>raw[[#This Row],[Total Revenue]]-raw[[#This Row],[Total Cost]]</f>
        <v>497.18999999999983</v>
      </c>
    </row>
    <row r="2986" spans="1:14" x14ac:dyDescent="0.25">
      <c r="A2986" t="s">
        <v>30</v>
      </c>
      <c r="B2986" t="s">
        <v>114</v>
      </c>
      <c r="C2986" t="s">
        <v>46</v>
      </c>
      <c r="D2986" t="s">
        <v>16</v>
      </c>
      <c r="E2986" t="s">
        <v>17</v>
      </c>
      <c r="F2986" s="1">
        <v>41922</v>
      </c>
      <c r="G2986">
        <v>241699922</v>
      </c>
      <c r="H2986" s="1">
        <v>41935</v>
      </c>
      <c r="I2986">
        <v>5</v>
      </c>
      <c r="J2986" s="6">
        <v>152.58000000000001</v>
      </c>
      <c r="K2986" s="6">
        <v>97.44</v>
      </c>
      <c r="L2986" s="7">
        <f>raw[[#This Row],[Unit Price]]*raw[[#This Row],[Units Sold]]</f>
        <v>762.90000000000009</v>
      </c>
      <c r="M2986" s="7">
        <f>raw[[#This Row],[Unit Cost]]*raw[[#This Row],[Units Sold]]</f>
        <v>487.2</v>
      </c>
      <c r="N2986" s="7">
        <f>raw[[#This Row],[Total Revenue]]-raw[[#This Row],[Total Cost]]</f>
        <v>275.7000000000001</v>
      </c>
    </row>
    <row r="2987" spans="1:14" x14ac:dyDescent="0.25">
      <c r="A2987" t="s">
        <v>245</v>
      </c>
      <c r="B2987" t="s">
        <v>107</v>
      </c>
      <c r="C2987" t="s">
        <v>50</v>
      </c>
      <c r="D2987" t="s">
        <v>16</v>
      </c>
      <c r="E2987" t="s">
        <v>21</v>
      </c>
      <c r="F2987" s="1">
        <v>40565</v>
      </c>
      <c r="G2987">
        <v>351570498</v>
      </c>
      <c r="H2987" s="1">
        <v>40587</v>
      </c>
      <c r="I2987">
        <v>11</v>
      </c>
      <c r="J2987" s="6">
        <v>81.73</v>
      </c>
      <c r="K2987" s="6">
        <v>56.67</v>
      </c>
      <c r="L2987" s="7">
        <f>raw[[#This Row],[Unit Price]]*raw[[#This Row],[Units Sold]]</f>
        <v>899.03000000000009</v>
      </c>
      <c r="M2987" s="7">
        <f>raw[[#This Row],[Unit Cost]]*raw[[#This Row],[Units Sold]]</f>
        <v>623.37</v>
      </c>
      <c r="N2987" s="7">
        <f>raw[[#This Row],[Total Revenue]]-raw[[#This Row],[Total Cost]]</f>
        <v>275.66000000000008</v>
      </c>
    </row>
    <row r="2988" spans="1:14" x14ac:dyDescent="0.25">
      <c r="A2988" t="s">
        <v>245</v>
      </c>
      <c r="B2988" t="s">
        <v>198</v>
      </c>
      <c r="C2988" t="s">
        <v>46</v>
      </c>
      <c r="D2988" t="s">
        <v>24</v>
      </c>
      <c r="E2988" t="s">
        <v>39</v>
      </c>
      <c r="F2988" s="1">
        <v>42527</v>
      </c>
      <c r="G2988">
        <v>611253392</v>
      </c>
      <c r="H2988" s="1">
        <v>42569</v>
      </c>
      <c r="I2988">
        <v>4</v>
      </c>
      <c r="J2988" s="6">
        <v>152.58000000000001</v>
      </c>
      <c r="K2988" s="6">
        <v>97.44</v>
      </c>
      <c r="L2988" s="7">
        <f>raw[[#This Row],[Unit Price]]*raw[[#This Row],[Units Sold]]</f>
        <v>610.32000000000005</v>
      </c>
      <c r="M2988" s="7">
        <f>raw[[#This Row],[Unit Cost]]*raw[[#This Row],[Units Sold]]</f>
        <v>389.76</v>
      </c>
      <c r="N2988" s="7">
        <f>raw[[#This Row],[Total Revenue]]-raw[[#This Row],[Total Cost]]</f>
        <v>220.56000000000006</v>
      </c>
    </row>
    <row r="2989" spans="1:14" x14ac:dyDescent="0.25">
      <c r="A2989" t="s">
        <v>247</v>
      </c>
      <c r="B2989" t="s">
        <v>43</v>
      </c>
      <c r="C2989" t="s">
        <v>35</v>
      </c>
      <c r="D2989" t="s">
        <v>24</v>
      </c>
      <c r="E2989" t="s">
        <v>21</v>
      </c>
      <c r="F2989" s="1">
        <v>41732</v>
      </c>
      <c r="G2989">
        <v>202047431</v>
      </c>
      <c r="H2989" s="1">
        <v>41764</v>
      </c>
      <c r="I2989">
        <v>15</v>
      </c>
      <c r="J2989" s="6">
        <v>421.89</v>
      </c>
      <c r="K2989" s="6">
        <v>364.69</v>
      </c>
      <c r="L2989" s="7">
        <f>raw[[#This Row],[Unit Price]]*raw[[#This Row],[Units Sold]]</f>
        <v>6328.3499999999995</v>
      </c>
      <c r="M2989" s="7">
        <f>raw[[#This Row],[Unit Cost]]*raw[[#This Row],[Units Sold]]</f>
        <v>5470.35</v>
      </c>
      <c r="N2989" s="7">
        <f>raw[[#This Row],[Total Revenue]]-raw[[#This Row],[Total Cost]]</f>
        <v>857.99999999999909</v>
      </c>
    </row>
    <row r="2990" spans="1:14" x14ac:dyDescent="0.25">
      <c r="A2990" t="s">
        <v>247</v>
      </c>
      <c r="B2990" t="s">
        <v>144</v>
      </c>
      <c r="C2990" t="s">
        <v>23</v>
      </c>
      <c r="D2990" t="s">
        <v>16</v>
      </c>
      <c r="E2990" t="s">
        <v>17</v>
      </c>
      <c r="F2990" s="1">
        <v>40788</v>
      </c>
      <c r="G2990">
        <v>625563943</v>
      </c>
      <c r="H2990" s="1">
        <v>40807</v>
      </c>
      <c r="I2990">
        <v>12</v>
      </c>
      <c r="J2990" s="6">
        <v>154.06</v>
      </c>
      <c r="K2990" s="6">
        <v>90.93</v>
      </c>
      <c r="L2990" s="7">
        <f>raw[[#This Row],[Unit Price]]*raw[[#This Row],[Units Sold]]</f>
        <v>1848.72</v>
      </c>
      <c r="M2990" s="7">
        <f>raw[[#This Row],[Unit Cost]]*raw[[#This Row],[Units Sold]]</f>
        <v>1091.1600000000001</v>
      </c>
      <c r="N2990" s="7">
        <f>raw[[#This Row],[Total Revenue]]-raw[[#This Row],[Total Cost]]</f>
        <v>757.56</v>
      </c>
    </row>
    <row r="2991" spans="1:14" x14ac:dyDescent="0.25">
      <c r="A2991" t="s">
        <v>247</v>
      </c>
      <c r="B2991" t="s">
        <v>49</v>
      </c>
      <c r="C2991" t="s">
        <v>53</v>
      </c>
      <c r="D2991" t="s">
        <v>16</v>
      </c>
      <c r="E2991" t="s">
        <v>17</v>
      </c>
      <c r="F2991" s="1">
        <v>41315</v>
      </c>
      <c r="G2991">
        <v>753726756</v>
      </c>
      <c r="H2991" s="1">
        <v>41331</v>
      </c>
      <c r="I2991">
        <v>6</v>
      </c>
      <c r="J2991" s="6">
        <v>437.2</v>
      </c>
      <c r="K2991" s="6">
        <v>263.33</v>
      </c>
      <c r="L2991" s="7">
        <f>raw[[#This Row],[Unit Price]]*raw[[#This Row],[Units Sold]]</f>
        <v>2623.2</v>
      </c>
      <c r="M2991" s="7">
        <f>raw[[#This Row],[Unit Cost]]*raw[[#This Row],[Units Sold]]</f>
        <v>1579.98</v>
      </c>
      <c r="N2991" s="7">
        <f>raw[[#This Row],[Total Revenue]]-raw[[#This Row],[Total Cost]]</f>
        <v>1043.2199999999998</v>
      </c>
    </row>
    <row r="2992" spans="1:14" x14ac:dyDescent="0.25">
      <c r="A2992" t="s">
        <v>246</v>
      </c>
      <c r="B2992" t="s">
        <v>197</v>
      </c>
      <c r="C2992" t="s">
        <v>35</v>
      </c>
      <c r="D2992" t="s">
        <v>24</v>
      </c>
      <c r="E2992" t="s">
        <v>39</v>
      </c>
      <c r="F2992" s="1">
        <v>42550</v>
      </c>
      <c r="G2992">
        <v>878772199</v>
      </c>
      <c r="H2992" s="1">
        <v>42599</v>
      </c>
      <c r="I2992">
        <v>12</v>
      </c>
      <c r="J2992" s="6">
        <v>421.89</v>
      </c>
      <c r="K2992" s="6">
        <v>364.69</v>
      </c>
      <c r="L2992" s="7">
        <f>raw[[#This Row],[Unit Price]]*raw[[#This Row],[Units Sold]]</f>
        <v>5062.68</v>
      </c>
      <c r="M2992" s="7">
        <f>raw[[#This Row],[Unit Cost]]*raw[[#This Row],[Units Sold]]</f>
        <v>4376.28</v>
      </c>
      <c r="N2992" s="7">
        <f>raw[[#This Row],[Total Revenue]]-raw[[#This Row],[Total Cost]]</f>
        <v>686.40000000000055</v>
      </c>
    </row>
    <row r="2993" spans="1:14" x14ac:dyDescent="0.25">
      <c r="A2993" t="s">
        <v>30</v>
      </c>
      <c r="B2993" t="s">
        <v>32</v>
      </c>
      <c r="C2993" t="s">
        <v>33</v>
      </c>
      <c r="D2993" t="s">
        <v>24</v>
      </c>
      <c r="E2993" t="s">
        <v>29</v>
      </c>
      <c r="F2993" s="1">
        <v>42741</v>
      </c>
      <c r="G2993">
        <v>463249099</v>
      </c>
      <c r="H2993" s="1">
        <v>42772</v>
      </c>
      <c r="I2993">
        <v>8</v>
      </c>
      <c r="J2993" s="6">
        <v>255.28</v>
      </c>
      <c r="K2993" s="6">
        <v>159.41999999999999</v>
      </c>
      <c r="L2993" s="7">
        <f>raw[[#This Row],[Unit Price]]*raw[[#This Row],[Units Sold]]</f>
        <v>2042.24</v>
      </c>
      <c r="M2993" s="7">
        <f>raw[[#This Row],[Unit Cost]]*raw[[#This Row],[Units Sold]]</f>
        <v>1275.3599999999999</v>
      </c>
      <c r="N2993" s="7">
        <f>raw[[#This Row],[Total Revenue]]-raw[[#This Row],[Total Cost]]</f>
        <v>766.88000000000011</v>
      </c>
    </row>
    <row r="2994" spans="1:14" x14ac:dyDescent="0.25">
      <c r="A2994" t="s">
        <v>247</v>
      </c>
      <c r="B2994" t="s">
        <v>138</v>
      </c>
      <c r="C2994" t="s">
        <v>53</v>
      </c>
      <c r="D2994" t="s">
        <v>24</v>
      </c>
      <c r="E2994" t="s">
        <v>29</v>
      </c>
      <c r="F2994" s="1">
        <v>40520</v>
      </c>
      <c r="G2994">
        <v>390018784</v>
      </c>
      <c r="H2994" s="1">
        <v>40562</v>
      </c>
      <c r="I2994">
        <v>7</v>
      </c>
      <c r="J2994" s="6">
        <v>437.2</v>
      </c>
      <c r="K2994" s="6">
        <v>263.33</v>
      </c>
      <c r="L2994" s="7">
        <f>raw[[#This Row],[Unit Price]]*raw[[#This Row],[Units Sold]]</f>
        <v>3060.4</v>
      </c>
      <c r="M2994" s="7">
        <f>raw[[#This Row],[Unit Cost]]*raw[[#This Row],[Units Sold]]</f>
        <v>1843.31</v>
      </c>
      <c r="N2994" s="7">
        <f>raw[[#This Row],[Total Revenue]]-raw[[#This Row],[Total Cost]]</f>
        <v>1217.0900000000001</v>
      </c>
    </row>
    <row r="2995" spans="1:14" x14ac:dyDescent="0.25">
      <c r="A2995" t="s">
        <v>30</v>
      </c>
      <c r="B2995" t="s">
        <v>56</v>
      </c>
      <c r="C2995" t="s">
        <v>15</v>
      </c>
      <c r="D2995" t="s">
        <v>16</v>
      </c>
      <c r="E2995" t="s">
        <v>29</v>
      </c>
      <c r="F2995" s="1">
        <v>41827</v>
      </c>
      <c r="G2995">
        <v>712255084</v>
      </c>
      <c r="H2995" s="1">
        <v>41874</v>
      </c>
      <c r="I2995">
        <v>2</v>
      </c>
      <c r="J2995" s="6">
        <v>651.21</v>
      </c>
      <c r="K2995" s="6">
        <v>524.96</v>
      </c>
      <c r="L2995" s="7">
        <f>raw[[#This Row],[Unit Price]]*raw[[#This Row],[Units Sold]]</f>
        <v>1302.42</v>
      </c>
      <c r="M2995" s="7">
        <f>raw[[#This Row],[Unit Cost]]*raw[[#This Row],[Units Sold]]</f>
        <v>1049.92</v>
      </c>
      <c r="N2995" s="7">
        <f>raw[[#This Row],[Total Revenue]]-raw[[#This Row],[Total Cost]]</f>
        <v>252.5</v>
      </c>
    </row>
    <row r="2996" spans="1:14" x14ac:dyDescent="0.25">
      <c r="A2996" t="s">
        <v>104</v>
      </c>
      <c r="B2996" t="s">
        <v>142</v>
      </c>
      <c r="C2996" t="s">
        <v>38</v>
      </c>
      <c r="D2996" t="s">
        <v>16</v>
      </c>
      <c r="E2996" t="s">
        <v>39</v>
      </c>
      <c r="F2996" s="1">
        <v>41926</v>
      </c>
      <c r="G2996">
        <v>203444325</v>
      </c>
      <c r="H2996" s="1">
        <v>41951</v>
      </c>
      <c r="I2996">
        <v>4</v>
      </c>
      <c r="J2996" s="6">
        <v>205.7</v>
      </c>
      <c r="K2996" s="6">
        <v>117.11</v>
      </c>
      <c r="L2996" s="7">
        <f>raw[[#This Row],[Unit Price]]*raw[[#This Row],[Units Sold]]</f>
        <v>822.8</v>
      </c>
      <c r="M2996" s="7">
        <f>raw[[#This Row],[Unit Cost]]*raw[[#This Row],[Units Sold]]</f>
        <v>468.44</v>
      </c>
      <c r="N2996" s="7">
        <f>raw[[#This Row],[Total Revenue]]-raw[[#This Row],[Total Cost]]</f>
        <v>354.35999999999996</v>
      </c>
    </row>
    <row r="2997" spans="1:14" x14ac:dyDescent="0.25">
      <c r="A2997" t="s">
        <v>78</v>
      </c>
      <c r="B2997" t="s">
        <v>209</v>
      </c>
      <c r="C2997" t="s">
        <v>15</v>
      </c>
      <c r="D2997" t="s">
        <v>24</v>
      </c>
      <c r="E2997" t="s">
        <v>39</v>
      </c>
      <c r="F2997" s="1">
        <v>40617</v>
      </c>
      <c r="G2997">
        <v>407385337</v>
      </c>
      <c r="H2997" s="1">
        <v>40663</v>
      </c>
      <c r="I2997">
        <v>5</v>
      </c>
      <c r="J2997" s="6">
        <v>651.21</v>
      </c>
      <c r="K2997" s="6">
        <v>524.96</v>
      </c>
      <c r="L2997" s="7">
        <f>raw[[#This Row],[Unit Price]]*raw[[#This Row],[Units Sold]]</f>
        <v>3256.05</v>
      </c>
      <c r="M2997" s="7">
        <f>raw[[#This Row],[Unit Cost]]*raw[[#This Row],[Units Sold]]</f>
        <v>2624.8</v>
      </c>
      <c r="N2997" s="7">
        <f>raw[[#This Row],[Total Revenue]]-raw[[#This Row],[Total Cost]]</f>
        <v>631.25</v>
      </c>
    </row>
    <row r="2998" spans="1:14" x14ac:dyDescent="0.25">
      <c r="A2998" t="s">
        <v>18</v>
      </c>
      <c r="B2998" t="s">
        <v>206</v>
      </c>
      <c r="C2998" t="s">
        <v>50</v>
      </c>
      <c r="D2998" t="s">
        <v>16</v>
      </c>
      <c r="E2998" t="s">
        <v>39</v>
      </c>
      <c r="F2998" s="1">
        <v>40858</v>
      </c>
      <c r="G2998">
        <v>688189446</v>
      </c>
      <c r="H2998" s="1">
        <v>40896</v>
      </c>
      <c r="I2998">
        <v>16</v>
      </c>
      <c r="J2998" s="6">
        <v>81.73</v>
      </c>
      <c r="K2998" s="6">
        <v>56.67</v>
      </c>
      <c r="L2998" s="7">
        <f>raw[[#This Row],[Unit Price]]*raw[[#This Row],[Units Sold]]</f>
        <v>1307.68</v>
      </c>
      <c r="M2998" s="7">
        <f>raw[[#This Row],[Unit Cost]]*raw[[#This Row],[Units Sold]]</f>
        <v>906.72</v>
      </c>
      <c r="N2998" s="7">
        <f>raw[[#This Row],[Total Revenue]]-raw[[#This Row],[Total Cost]]</f>
        <v>400.96000000000004</v>
      </c>
    </row>
    <row r="2999" spans="1:14" x14ac:dyDescent="0.25">
      <c r="A2999" t="s">
        <v>246</v>
      </c>
      <c r="B2999" t="s">
        <v>127</v>
      </c>
      <c r="C2999" t="s">
        <v>26</v>
      </c>
      <c r="D2999" t="s">
        <v>16</v>
      </c>
      <c r="E2999" t="s">
        <v>17</v>
      </c>
      <c r="F2999" s="1">
        <v>41844</v>
      </c>
      <c r="G2999">
        <v>480280482</v>
      </c>
      <c r="H2999" s="1">
        <v>41865</v>
      </c>
      <c r="I2999">
        <v>8</v>
      </c>
      <c r="J2999" s="6">
        <v>668.27</v>
      </c>
      <c r="K2999" s="6">
        <v>502.54</v>
      </c>
      <c r="L2999" s="7">
        <f>raw[[#This Row],[Unit Price]]*raw[[#This Row],[Units Sold]]</f>
        <v>5346.16</v>
      </c>
      <c r="M2999" s="7">
        <f>raw[[#This Row],[Unit Cost]]*raw[[#This Row],[Units Sold]]</f>
        <v>4020.32</v>
      </c>
      <c r="N2999" s="7">
        <f>raw[[#This Row],[Total Revenue]]-raw[[#This Row],[Total Cost]]</f>
        <v>1325.8399999999997</v>
      </c>
    </row>
    <row r="3000" spans="1:14" x14ac:dyDescent="0.25">
      <c r="A3000" t="s">
        <v>78</v>
      </c>
      <c r="B3000" t="s">
        <v>60</v>
      </c>
      <c r="C3000" t="s">
        <v>44</v>
      </c>
      <c r="D3000" t="s">
        <v>24</v>
      </c>
      <c r="E3000" t="s">
        <v>17</v>
      </c>
      <c r="F3000" s="1">
        <v>40394</v>
      </c>
      <c r="G3000">
        <v>638394773</v>
      </c>
      <c r="H3000" s="1">
        <v>40423</v>
      </c>
      <c r="I3000">
        <v>7</v>
      </c>
      <c r="J3000" s="6">
        <v>109.28</v>
      </c>
      <c r="K3000" s="6">
        <v>35.840000000000003</v>
      </c>
      <c r="L3000" s="7">
        <f>raw[[#This Row],[Unit Price]]*raw[[#This Row],[Units Sold]]</f>
        <v>764.96</v>
      </c>
      <c r="M3000" s="7">
        <f>raw[[#This Row],[Unit Cost]]*raw[[#This Row],[Units Sold]]</f>
        <v>250.88000000000002</v>
      </c>
      <c r="N3000" s="7">
        <f>raw[[#This Row],[Total Revenue]]-raw[[#This Row],[Total Cost]]</f>
        <v>514.08000000000004</v>
      </c>
    </row>
    <row r="3001" spans="1:14" x14ac:dyDescent="0.25">
      <c r="A3001" t="s">
        <v>18</v>
      </c>
      <c r="B3001" t="s">
        <v>62</v>
      </c>
      <c r="C3001" t="s">
        <v>46</v>
      </c>
      <c r="D3001" t="s">
        <v>16</v>
      </c>
      <c r="E3001" t="s">
        <v>29</v>
      </c>
      <c r="F3001" s="1">
        <v>40634</v>
      </c>
      <c r="G3001">
        <v>287581145</v>
      </c>
      <c r="H3001" s="1">
        <v>40667</v>
      </c>
      <c r="I3001">
        <v>1</v>
      </c>
      <c r="J3001" s="6">
        <v>152.58000000000001</v>
      </c>
      <c r="K3001" s="6">
        <v>97.44</v>
      </c>
      <c r="L3001" s="7">
        <f>raw[[#This Row],[Unit Price]]*raw[[#This Row],[Units Sold]]</f>
        <v>152.58000000000001</v>
      </c>
      <c r="M3001" s="7">
        <f>raw[[#This Row],[Unit Cost]]*raw[[#This Row],[Units Sold]]</f>
        <v>97.44</v>
      </c>
      <c r="N3001" s="7">
        <f>raw[[#This Row],[Total Revenue]]-raw[[#This Row],[Total Cost]]</f>
        <v>55.140000000000015</v>
      </c>
    </row>
    <row r="3002" spans="1:14" x14ac:dyDescent="0.25">
      <c r="A3002" t="s">
        <v>18</v>
      </c>
      <c r="B3002" t="s">
        <v>58</v>
      </c>
      <c r="C3002" t="s">
        <v>26</v>
      </c>
      <c r="D3002" t="s">
        <v>24</v>
      </c>
      <c r="E3002" t="s">
        <v>39</v>
      </c>
      <c r="F3002" s="1">
        <v>41541</v>
      </c>
      <c r="G3002">
        <v>873200929</v>
      </c>
      <c r="H3002" s="1">
        <v>41555</v>
      </c>
      <c r="I3002">
        <v>14</v>
      </c>
      <c r="J3002" s="6">
        <v>668.27</v>
      </c>
      <c r="K3002" s="6">
        <v>502.54</v>
      </c>
      <c r="L3002" s="7">
        <f>raw[[#This Row],[Unit Price]]*raw[[#This Row],[Units Sold]]</f>
        <v>9355.7799999999988</v>
      </c>
      <c r="M3002" s="7">
        <f>raw[[#This Row],[Unit Cost]]*raw[[#This Row],[Units Sold]]</f>
        <v>7035.56</v>
      </c>
      <c r="N3002" s="7">
        <f>raw[[#This Row],[Total Revenue]]-raw[[#This Row],[Total Cost]]</f>
        <v>2320.2199999999984</v>
      </c>
    </row>
    <row r="3003" spans="1:14" x14ac:dyDescent="0.25">
      <c r="A3003" t="s">
        <v>18</v>
      </c>
      <c r="B3003" t="s">
        <v>150</v>
      </c>
      <c r="C3003" t="s">
        <v>53</v>
      </c>
      <c r="D3003" t="s">
        <v>16</v>
      </c>
      <c r="E3003" t="s">
        <v>17</v>
      </c>
      <c r="F3003" s="1">
        <v>41104</v>
      </c>
      <c r="G3003">
        <v>310927951</v>
      </c>
      <c r="H3003" s="1">
        <v>41153</v>
      </c>
      <c r="I3003">
        <v>16</v>
      </c>
      <c r="J3003" s="6">
        <v>437.2</v>
      </c>
      <c r="K3003" s="6">
        <v>263.33</v>
      </c>
      <c r="L3003" s="7">
        <f>raw[[#This Row],[Unit Price]]*raw[[#This Row],[Units Sold]]</f>
        <v>6995.2</v>
      </c>
      <c r="M3003" s="7">
        <f>raw[[#This Row],[Unit Cost]]*raw[[#This Row],[Units Sold]]</f>
        <v>4213.28</v>
      </c>
      <c r="N3003" s="7">
        <f>raw[[#This Row],[Total Revenue]]-raw[[#This Row],[Total Cost]]</f>
        <v>2781.92</v>
      </c>
    </row>
    <row r="3004" spans="1:14" x14ac:dyDescent="0.25">
      <c r="A3004" t="s">
        <v>247</v>
      </c>
      <c r="B3004" t="s">
        <v>165</v>
      </c>
      <c r="C3004" t="s">
        <v>46</v>
      </c>
      <c r="D3004" t="s">
        <v>24</v>
      </c>
      <c r="E3004" t="s">
        <v>29</v>
      </c>
      <c r="F3004" s="1">
        <v>40463</v>
      </c>
      <c r="G3004">
        <v>636748540</v>
      </c>
      <c r="H3004" s="1">
        <v>40482</v>
      </c>
      <c r="I3004">
        <v>11</v>
      </c>
      <c r="J3004" s="6">
        <v>152.58000000000001</v>
      </c>
      <c r="K3004" s="6">
        <v>97.44</v>
      </c>
      <c r="L3004" s="7">
        <f>raw[[#This Row],[Unit Price]]*raw[[#This Row],[Units Sold]]</f>
        <v>1678.38</v>
      </c>
      <c r="M3004" s="7">
        <f>raw[[#This Row],[Unit Cost]]*raw[[#This Row],[Units Sold]]</f>
        <v>1071.8399999999999</v>
      </c>
      <c r="N3004" s="7">
        <f>raw[[#This Row],[Total Revenue]]-raw[[#This Row],[Total Cost]]</f>
        <v>606.54000000000019</v>
      </c>
    </row>
    <row r="3005" spans="1:14" x14ac:dyDescent="0.25">
      <c r="A3005" t="s">
        <v>18</v>
      </c>
      <c r="B3005" t="s">
        <v>65</v>
      </c>
      <c r="C3005" t="s">
        <v>50</v>
      </c>
      <c r="D3005" t="s">
        <v>24</v>
      </c>
      <c r="E3005" t="s">
        <v>21</v>
      </c>
      <c r="F3005" s="1">
        <v>42531</v>
      </c>
      <c r="G3005">
        <v>356961524</v>
      </c>
      <c r="H3005" s="1">
        <v>42531</v>
      </c>
      <c r="I3005">
        <v>3</v>
      </c>
      <c r="J3005" s="6">
        <v>81.73</v>
      </c>
      <c r="K3005" s="6">
        <v>56.67</v>
      </c>
      <c r="L3005" s="7">
        <f>raw[[#This Row],[Unit Price]]*raw[[#This Row],[Units Sold]]</f>
        <v>245.19</v>
      </c>
      <c r="M3005" s="7">
        <f>raw[[#This Row],[Unit Cost]]*raw[[#This Row],[Units Sold]]</f>
        <v>170.01</v>
      </c>
      <c r="N3005" s="7">
        <f>raw[[#This Row],[Total Revenue]]-raw[[#This Row],[Total Cost]]</f>
        <v>75.180000000000007</v>
      </c>
    </row>
    <row r="3006" spans="1:14" x14ac:dyDescent="0.25">
      <c r="A3006" t="s">
        <v>18</v>
      </c>
      <c r="B3006" t="s">
        <v>58</v>
      </c>
      <c r="C3006" t="s">
        <v>44</v>
      </c>
      <c r="D3006" t="s">
        <v>16</v>
      </c>
      <c r="E3006" t="s">
        <v>21</v>
      </c>
      <c r="F3006" s="1">
        <v>42312</v>
      </c>
      <c r="G3006">
        <v>298178231</v>
      </c>
      <c r="H3006" s="1">
        <v>42343</v>
      </c>
      <c r="I3006">
        <v>11</v>
      </c>
      <c r="J3006" s="6">
        <v>109.28</v>
      </c>
      <c r="K3006" s="6">
        <v>35.840000000000003</v>
      </c>
      <c r="L3006" s="7">
        <f>raw[[#This Row],[Unit Price]]*raw[[#This Row],[Units Sold]]</f>
        <v>1202.08</v>
      </c>
      <c r="M3006" s="7">
        <f>raw[[#This Row],[Unit Cost]]*raw[[#This Row],[Units Sold]]</f>
        <v>394.24</v>
      </c>
      <c r="N3006" s="7">
        <f>raw[[#This Row],[Total Revenue]]-raw[[#This Row],[Total Cost]]</f>
        <v>807.83999999999992</v>
      </c>
    </row>
    <row r="3007" spans="1:14" x14ac:dyDescent="0.25">
      <c r="A3007" t="s">
        <v>246</v>
      </c>
      <c r="B3007" t="s">
        <v>36</v>
      </c>
      <c r="C3007" t="s">
        <v>33</v>
      </c>
      <c r="D3007" t="s">
        <v>16</v>
      </c>
      <c r="E3007" t="s">
        <v>21</v>
      </c>
      <c r="F3007" s="1">
        <v>42116</v>
      </c>
      <c r="G3007">
        <v>457322490</v>
      </c>
      <c r="H3007" s="1">
        <v>42151</v>
      </c>
      <c r="I3007">
        <v>1</v>
      </c>
      <c r="J3007" s="6">
        <v>255.28</v>
      </c>
      <c r="K3007" s="6">
        <v>159.41999999999999</v>
      </c>
      <c r="L3007" s="7">
        <f>raw[[#This Row],[Unit Price]]*raw[[#This Row],[Units Sold]]</f>
        <v>255.28</v>
      </c>
      <c r="M3007" s="7">
        <f>raw[[#This Row],[Unit Cost]]*raw[[#This Row],[Units Sold]]</f>
        <v>159.41999999999999</v>
      </c>
      <c r="N3007" s="7">
        <f>raw[[#This Row],[Total Revenue]]-raw[[#This Row],[Total Cost]]</f>
        <v>95.860000000000014</v>
      </c>
    </row>
    <row r="3008" spans="1:14" x14ac:dyDescent="0.25">
      <c r="A3008" t="s">
        <v>245</v>
      </c>
      <c r="B3008" t="s">
        <v>93</v>
      </c>
      <c r="C3008" t="s">
        <v>35</v>
      </c>
      <c r="D3008" t="s">
        <v>16</v>
      </c>
      <c r="E3008" t="s">
        <v>29</v>
      </c>
      <c r="F3008" s="1">
        <v>41872</v>
      </c>
      <c r="G3008">
        <v>451630628</v>
      </c>
      <c r="H3008" s="1">
        <v>41873</v>
      </c>
      <c r="I3008">
        <v>11</v>
      </c>
      <c r="J3008" s="6">
        <v>421.89</v>
      </c>
      <c r="K3008" s="6">
        <v>364.69</v>
      </c>
      <c r="L3008" s="7">
        <f>raw[[#This Row],[Unit Price]]*raw[[#This Row],[Units Sold]]</f>
        <v>4640.79</v>
      </c>
      <c r="M3008" s="7">
        <f>raw[[#This Row],[Unit Cost]]*raw[[#This Row],[Units Sold]]</f>
        <v>4011.59</v>
      </c>
      <c r="N3008" s="7">
        <f>raw[[#This Row],[Total Revenue]]-raw[[#This Row],[Total Cost]]</f>
        <v>629.19999999999982</v>
      </c>
    </row>
    <row r="3009" spans="1:14" x14ac:dyDescent="0.25">
      <c r="A3009" t="s">
        <v>78</v>
      </c>
      <c r="B3009" t="s">
        <v>161</v>
      </c>
      <c r="C3009" t="s">
        <v>46</v>
      </c>
      <c r="D3009" t="s">
        <v>16</v>
      </c>
      <c r="E3009" t="s">
        <v>17</v>
      </c>
      <c r="F3009" s="1">
        <v>40517</v>
      </c>
      <c r="G3009">
        <v>868651473</v>
      </c>
      <c r="H3009" s="1">
        <v>40524</v>
      </c>
      <c r="I3009">
        <v>4</v>
      </c>
      <c r="J3009" s="6">
        <v>152.58000000000001</v>
      </c>
      <c r="K3009" s="6">
        <v>97.44</v>
      </c>
      <c r="L3009" s="7">
        <f>raw[[#This Row],[Unit Price]]*raw[[#This Row],[Units Sold]]</f>
        <v>610.32000000000005</v>
      </c>
      <c r="M3009" s="7">
        <f>raw[[#This Row],[Unit Cost]]*raw[[#This Row],[Units Sold]]</f>
        <v>389.76</v>
      </c>
      <c r="N3009" s="7">
        <f>raw[[#This Row],[Total Revenue]]-raw[[#This Row],[Total Cost]]</f>
        <v>220.56000000000006</v>
      </c>
    </row>
    <row r="3010" spans="1:14" x14ac:dyDescent="0.25">
      <c r="A3010" t="s">
        <v>245</v>
      </c>
      <c r="B3010" t="s">
        <v>122</v>
      </c>
      <c r="C3010" t="s">
        <v>33</v>
      </c>
      <c r="D3010" t="s">
        <v>16</v>
      </c>
      <c r="E3010" t="s">
        <v>39</v>
      </c>
      <c r="F3010" s="1">
        <v>42911</v>
      </c>
      <c r="G3010">
        <v>116246354</v>
      </c>
      <c r="H3010" s="1">
        <v>42955</v>
      </c>
      <c r="I3010">
        <v>15</v>
      </c>
      <c r="J3010" s="6">
        <v>255.28</v>
      </c>
      <c r="K3010" s="6">
        <v>159.41999999999999</v>
      </c>
      <c r="L3010" s="7">
        <f>raw[[#This Row],[Unit Price]]*raw[[#This Row],[Units Sold]]</f>
        <v>3829.2</v>
      </c>
      <c r="M3010" s="7">
        <f>raw[[#This Row],[Unit Cost]]*raw[[#This Row],[Units Sold]]</f>
        <v>2391.2999999999997</v>
      </c>
      <c r="N3010" s="7">
        <f>raw[[#This Row],[Total Revenue]]-raw[[#This Row],[Total Cost]]</f>
        <v>1437.9</v>
      </c>
    </row>
    <row r="3011" spans="1:14" x14ac:dyDescent="0.25">
      <c r="A3011" t="s">
        <v>245</v>
      </c>
      <c r="B3011" t="s">
        <v>192</v>
      </c>
      <c r="C3011" t="s">
        <v>15</v>
      </c>
      <c r="D3011" t="s">
        <v>16</v>
      </c>
      <c r="E3011" t="s">
        <v>21</v>
      </c>
      <c r="F3011" s="1">
        <v>41853</v>
      </c>
      <c r="G3011">
        <v>272589099</v>
      </c>
      <c r="H3011" s="1">
        <v>41892</v>
      </c>
      <c r="I3011">
        <v>7</v>
      </c>
      <c r="J3011" s="6">
        <v>651.21</v>
      </c>
      <c r="K3011" s="6">
        <v>524.96</v>
      </c>
      <c r="L3011" s="7">
        <f>raw[[#This Row],[Unit Price]]*raw[[#This Row],[Units Sold]]</f>
        <v>4558.47</v>
      </c>
      <c r="M3011" s="7">
        <f>raw[[#This Row],[Unit Cost]]*raw[[#This Row],[Units Sold]]</f>
        <v>3674.7200000000003</v>
      </c>
      <c r="N3011" s="7">
        <f>raw[[#This Row],[Total Revenue]]-raw[[#This Row],[Total Cost]]</f>
        <v>883.75</v>
      </c>
    </row>
    <row r="3012" spans="1:14" x14ac:dyDescent="0.25">
      <c r="A3012" t="s">
        <v>30</v>
      </c>
      <c r="B3012" t="s">
        <v>212</v>
      </c>
      <c r="C3012" t="s">
        <v>33</v>
      </c>
      <c r="D3012" t="s">
        <v>24</v>
      </c>
      <c r="E3012" t="s">
        <v>29</v>
      </c>
      <c r="F3012" s="1">
        <v>41595</v>
      </c>
      <c r="G3012">
        <v>336166036</v>
      </c>
      <c r="H3012" s="1">
        <v>41630</v>
      </c>
      <c r="I3012">
        <v>13</v>
      </c>
      <c r="J3012" s="6">
        <v>255.28</v>
      </c>
      <c r="K3012" s="6">
        <v>159.41999999999999</v>
      </c>
      <c r="L3012" s="7">
        <f>raw[[#This Row],[Unit Price]]*raw[[#This Row],[Units Sold]]</f>
        <v>3318.64</v>
      </c>
      <c r="M3012" s="7">
        <f>raw[[#This Row],[Unit Cost]]*raw[[#This Row],[Units Sold]]</f>
        <v>2072.46</v>
      </c>
      <c r="N3012" s="7">
        <f>raw[[#This Row],[Total Revenue]]-raw[[#This Row],[Total Cost]]</f>
        <v>1246.1799999999998</v>
      </c>
    </row>
    <row r="3013" spans="1:14" x14ac:dyDescent="0.25">
      <c r="A3013" t="s">
        <v>30</v>
      </c>
      <c r="B3013" t="s">
        <v>114</v>
      </c>
      <c r="C3013" t="s">
        <v>46</v>
      </c>
      <c r="D3013" t="s">
        <v>24</v>
      </c>
      <c r="E3013" t="s">
        <v>29</v>
      </c>
      <c r="F3013" s="1">
        <v>42632</v>
      </c>
      <c r="G3013">
        <v>275775992</v>
      </c>
      <c r="H3013" s="1">
        <v>42643</v>
      </c>
      <c r="I3013">
        <v>12</v>
      </c>
      <c r="J3013" s="6">
        <v>152.58000000000001</v>
      </c>
      <c r="K3013" s="6">
        <v>97.44</v>
      </c>
      <c r="L3013" s="7">
        <f>raw[[#This Row],[Unit Price]]*raw[[#This Row],[Units Sold]]</f>
        <v>1830.96</v>
      </c>
      <c r="M3013" s="7">
        <f>raw[[#This Row],[Unit Cost]]*raw[[#This Row],[Units Sold]]</f>
        <v>1169.28</v>
      </c>
      <c r="N3013" s="7">
        <f>raw[[#This Row],[Total Revenue]]-raw[[#This Row],[Total Cost]]</f>
        <v>661.68000000000006</v>
      </c>
    </row>
    <row r="3014" spans="1:14" x14ac:dyDescent="0.25">
      <c r="A3014" t="s">
        <v>247</v>
      </c>
      <c r="B3014" t="s">
        <v>103</v>
      </c>
      <c r="C3014" t="s">
        <v>44</v>
      </c>
      <c r="D3014" t="s">
        <v>24</v>
      </c>
      <c r="E3014" t="s">
        <v>17</v>
      </c>
      <c r="F3014" s="1">
        <v>40312</v>
      </c>
      <c r="G3014">
        <v>580530297</v>
      </c>
      <c r="H3014" s="1">
        <v>40324</v>
      </c>
      <c r="I3014">
        <v>1</v>
      </c>
      <c r="J3014" s="6">
        <v>109.28</v>
      </c>
      <c r="K3014" s="6">
        <v>35.840000000000003</v>
      </c>
      <c r="L3014" s="7">
        <f>raw[[#This Row],[Unit Price]]*raw[[#This Row],[Units Sold]]</f>
        <v>109.28</v>
      </c>
      <c r="M3014" s="7">
        <f>raw[[#This Row],[Unit Cost]]*raw[[#This Row],[Units Sold]]</f>
        <v>35.840000000000003</v>
      </c>
      <c r="N3014" s="7">
        <f>raw[[#This Row],[Total Revenue]]-raw[[#This Row],[Total Cost]]</f>
        <v>73.44</v>
      </c>
    </row>
    <row r="3015" spans="1:14" x14ac:dyDescent="0.25">
      <c r="A3015" t="s">
        <v>18</v>
      </c>
      <c r="B3015" t="s">
        <v>206</v>
      </c>
      <c r="C3015" t="s">
        <v>44</v>
      </c>
      <c r="D3015" t="s">
        <v>16</v>
      </c>
      <c r="E3015" t="s">
        <v>17</v>
      </c>
      <c r="F3015" s="1">
        <v>42822</v>
      </c>
      <c r="G3015">
        <v>909852778</v>
      </c>
      <c r="H3015" s="1">
        <v>42841</v>
      </c>
      <c r="I3015">
        <v>8</v>
      </c>
      <c r="J3015" s="6">
        <v>109.28</v>
      </c>
      <c r="K3015" s="6">
        <v>35.840000000000003</v>
      </c>
      <c r="L3015" s="7">
        <f>raw[[#This Row],[Unit Price]]*raw[[#This Row],[Units Sold]]</f>
        <v>874.24</v>
      </c>
      <c r="M3015" s="7">
        <f>raw[[#This Row],[Unit Cost]]*raw[[#This Row],[Units Sold]]</f>
        <v>286.72000000000003</v>
      </c>
      <c r="N3015" s="7">
        <f>raw[[#This Row],[Total Revenue]]-raw[[#This Row],[Total Cost]]</f>
        <v>587.52</v>
      </c>
    </row>
    <row r="3016" spans="1:14" x14ac:dyDescent="0.25">
      <c r="A3016" t="s">
        <v>18</v>
      </c>
      <c r="B3016" t="s">
        <v>19</v>
      </c>
      <c r="C3016" t="s">
        <v>15</v>
      </c>
      <c r="D3016" t="s">
        <v>16</v>
      </c>
      <c r="E3016" t="s">
        <v>17</v>
      </c>
      <c r="F3016" s="1">
        <v>42141</v>
      </c>
      <c r="G3016">
        <v>543479764</v>
      </c>
      <c r="H3016" s="1">
        <v>42168</v>
      </c>
      <c r="I3016">
        <v>11</v>
      </c>
      <c r="J3016" s="6">
        <v>651.21</v>
      </c>
      <c r="K3016" s="6">
        <v>524.96</v>
      </c>
      <c r="L3016" s="7">
        <f>raw[[#This Row],[Unit Price]]*raw[[#This Row],[Units Sold]]</f>
        <v>7163.31</v>
      </c>
      <c r="M3016" s="7">
        <f>raw[[#This Row],[Unit Cost]]*raw[[#This Row],[Units Sold]]</f>
        <v>5774.56</v>
      </c>
      <c r="N3016" s="7">
        <f>raw[[#This Row],[Total Revenue]]-raw[[#This Row],[Total Cost]]</f>
        <v>1388.75</v>
      </c>
    </row>
    <row r="3017" spans="1:14" x14ac:dyDescent="0.25">
      <c r="A3017" t="s">
        <v>247</v>
      </c>
      <c r="B3017" t="s">
        <v>132</v>
      </c>
      <c r="C3017" t="s">
        <v>44</v>
      </c>
      <c r="D3017" t="s">
        <v>24</v>
      </c>
      <c r="E3017" t="s">
        <v>17</v>
      </c>
      <c r="F3017" s="1">
        <v>40317</v>
      </c>
      <c r="G3017">
        <v>631460082</v>
      </c>
      <c r="H3017" s="1">
        <v>40336</v>
      </c>
      <c r="I3017">
        <v>3</v>
      </c>
      <c r="J3017" s="6">
        <v>109.28</v>
      </c>
      <c r="K3017" s="6">
        <v>35.840000000000003</v>
      </c>
      <c r="L3017" s="7">
        <f>raw[[#This Row],[Unit Price]]*raw[[#This Row],[Units Sold]]</f>
        <v>327.84000000000003</v>
      </c>
      <c r="M3017" s="7">
        <f>raw[[#This Row],[Unit Cost]]*raw[[#This Row],[Units Sold]]</f>
        <v>107.52000000000001</v>
      </c>
      <c r="N3017" s="7">
        <f>raw[[#This Row],[Total Revenue]]-raw[[#This Row],[Total Cost]]</f>
        <v>220.32000000000002</v>
      </c>
    </row>
    <row r="3018" spans="1:14" x14ac:dyDescent="0.25">
      <c r="A3018" t="s">
        <v>245</v>
      </c>
      <c r="B3018" t="s">
        <v>140</v>
      </c>
      <c r="C3018" t="s">
        <v>38</v>
      </c>
      <c r="D3018" t="s">
        <v>24</v>
      </c>
      <c r="E3018" t="s">
        <v>17</v>
      </c>
      <c r="F3018" s="1">
        <v>42555</v>
      </c>
      <c r="G3018">
        <v>144155061</v>
      </c>
      <c r="H3018" s="1">
        <v>42598</v>
      </c>
      <c r="I3018">
        <v>13</v>
      </c>
      <c r="J3018" s="6">
        <v>205.7</v>
      </c>
      <c r="K3018" s="6">
        <v>117.11</v>
      </c>
      <c r="L3018" s="7">
        <f>raw[[#This Row],[Unit Price]]*raw[[#This Row],[Units Sold]]</f>
        <v>2674.1</v>
      </c>
      <c r="M3018" s="7">
        <f>raw[[#This Row],[Unit Cost]]*raw[[#This Row],[Units Sold]]</f>
        <v>1522.43</v>
      </c>
      <c r="N3018" s="7">
        <f>raw[[#This Row],[Total Revenue]]-raw[[#This Row],[Total Cost]]</f>
        <v>1151.6699999999998</v>
      </c>
    </row>
    <row r="3019" spans="1:14" x14ac:dyDescent="0.25">
      <c r="A3019" t="s">
        <v>245</v>
      </c>
      <c r="B3019" t="s">
        <v>97</v>
      </c>
      <c r="C3019" t="s">
        <v>38</v>
      </c>
      <c r="D3019" t="s">
        <v>16</v>
      </c>
      <c r="E3019" t="s">
        <v>17</v>
      </c>
      <c r="F3019" s="1">
        <v>41999</v>
      </c>
      <c r="G3019">
        <v>822238528</v>
      </c>
      <c r="H3019" s="1">
        <v>42031</v>
      </c>
      <c r="I3019">
        <v>13</v>
      </c>
      <c r="J3019" s="6">
        <v>205.7</v>
      </c>
      <c r="K3019" s="6">
        <v>117.11</v>
      </c>
      <c r="L3019" s="7">
        <f>raw[[#This Row],[Unit Price]]*raw[[#This Row],[Units Sold]]</f>
        <v>2674.1</v>
      </c>
      <c r="M3019" s="7">
        <f>raw[[#This Row],[Unit Cost]]*raw[[#This Row],[Units Sold]]</f>
        <v>1522.43</v>
      </c>
      <c r="N3019" s="7">
        <f>raw[[#This Row],[Total Revenue]]-raw[[#This Row],[Total Cost]]</f>
        <v>1151.6699999999998</v>
      </c>
    </row>
    <row r="3020" spans="1:14" x14ac:dyDescent="0.25">
      <c r="A3020" t="s">
        <v>247</v>
      </c>
      <c r="B3020" t="s">
        <v>165</v>
      </c>
      <c r="C3020" t="s">
        <v>53</v>
      </c>
      <c r="D3020" t="s">
        <v>24</v>
      </c>
      <c r="E3020" t="s">
        <v>39</v>
      </c>
      <c r="F3020" s="1">
        <v>40483</v>
      </c>
      <c r="G3020">
        <v>426696813</v>
      </c>
      <c r="H3020" s="1">
        <v>40519</v>
      </c>
      <c r="I3020">
        <v>13</v>
      </c>
      <c r="J3020" s="6">
        <v>437.2</v>
      </c>
      <c r="K3020" s="6">
        <v>263.33</v>
      </c>
      <c r="L3020" s="7">
        <f>raw[[#This Row],[Unit Price]]*raw[[#This Row],[Units Sold]]</f>
        <v>5683.5999999999995</v>
      </c>
      <c r="M3020" s="7">
        <f>raw[[#This Row],[Unit Cost]]*raw[[#This Row],[Units Sold]]</f>
        <v>3423.29</v>
      </c>
      <c r="N3020" s="7">
        <f>raw[[#This Row],[Total Revenue]]-raw[[#This Row],[Total Cost]]</f>
        <v>2260.3099999999995</v>
      </c>
    </row>
    <row r="3021" spans="1:14" x14ac:dyDescent="0.25">
      <c r="A3021" t="s">
        <v>245</v>
      </c>
      <c r="B3021" t="s">
        <v>94</v>
      </c>
      <c r="C3021" t="s">
        <v>46</v>
      </c>
      <c r="D3021" t="s">
        <v>16</v>
      </c>
      <c r="E3021" t="s">
        <v>29</v>
      </c>
      <c r="F3021" s="1">
        <v>41612</v>
      </c>
      <c r="G3021">
        <v>388828742</v>
      </c>
      <c r="H3021" s="1">
        <v>41652</v>
      </c>
      <c r="I3021">
        <v>3</v>
      </c>
      <c r="J3021" s="6">
        <v>152.58000000000001</v>
      </c>
      <c r="K3021" s="6">
        <v>97.44</v>
      </c>
      <c r="L3021" s="7">
        <f>raw[[#This Row],[Unit Price]]*raw[[#This Row],[Units Sold]]</f>
        <v>457.74</v>
      </c>
      <c r="M3021" s="7">
        <f>raw[[#This Row],[Unit Cost]]*raw[[#This Row],[Units Sold]]</f>
        <v>292.32</v>
      </c>
      <c r="N3021" s="7">
        <f>raw[[#This Row],[Total Revenue]]-raw[[#This Row],[Total Cost]]</f>
        <v>165.42000000000002</v>
      </c>
    </row>
    <row r="3022" spans="1:14" x14ac:dyDescent="0.25">
      <c r="A3022" t="s">
        <v>247</v>
      </c>
      <c r="B3022" t="s">
        <v>148</v>
      </c>
      <c r="C3022" t="s">
        <v>67</v>
      </c>
      <c r="D3022" t="s">
        <v>16</v>
      </c>
      <c r="E3022" t="s">
        <v>17</v>
      </c>
      <c r="F3022" s="1">
        <v>41081</v>
      </c>
      <c r="G3022">
        <v>860245645</v>
      </c>
      <c r="H3022" s="1">
        <v>41125</v>
      </c>
      <c r="I3022">
        <v>8</v>
      </c>
      <c r="J3022" s="6">
        <v>9.33</v>
      </c>
      <c r="K3022" s="6">
        <v>6.92</v>
      </c>
      <c r="L3022" s="7">
        <f>raw[[#This Row],[Unit Price]]*raw[[#This Row],[Units Sold]]</f>
        <v>74.64</v>
      </c>
      <c r="M3022" s="7">
        <f>raw[[#This Row],[Unit Cost]]*raw[[#This Row],[Units Sold]]</f>
        <v>55.36</v>
      </c>
      <c r="N3022" s="7">
        <f>raw[[#This Row],[Total Revenue]]-raw[[#This Row],[Total Cost]]</f>
        <v>19.28</v>
      </c>
    </row>
    <row r="3023" spans="1:14" x14ac:dyDescent="0.25">
      <c r="A3023" t="s">
        <v>18</v>
      </c>
      <c r="B3023" t="s">
        <v>96</v>
      </c>
      <c r="C3023" t="s">
        <v>44</v>
      </c>
      <c r="D3023" t="s">
        <v>16</v>
      </c>
      <c r="E3023" t="s">
        <v>39</v>
      </c>
      <c r="F3023" s="1">
        <v>41890</v>
      </c>
      <c r="G3023">
        <v>262871348</v>
      </c>
      <c r="H3023" s="1">
        <v>41927</v>
      </c>
      <c r="I3023">
        <v>14</v>
      </c>
      <c r="J3023" s="6">
        <v>109.28</v>
      </c>
      <c r="K3023" s="6">
        <v>35.840000000000003</v>
      </c>
      <c r="L3023" s="7">
        <f>raw[[#This Row],[Unit Price]]*raw[[#This Row],[Units Sold]]</f>
        <v>1529.92</v>
      </c>
      <c r="M3023" s="7">
        <f>raw[[#This Row],[Unit Cost]]*raw[[#This Row],[Units Sold]]</f>
        <v>501.76000000000005</v>
      </c>
      <c r="N3023" s="7">
        <f>raw[[#This Row],[Total Revenue]]-raw[[#This Row],[Total Cost]]</f>
        <v>1028.1600000000001</v>
      </c>
    </row>
    <row r="3024" spans="1:14" x14ac:dyDescent="0.25">
      <c r="A3024" t="s">
        <v>78</v>
      </c>
      <c r="B3024" t="s">
        <v>81</v>
      </c>
      <c r="C3024" t="s">
        <v>23</v>
      </c>
      <c r="D3024" t="s">
        <v>16</v>
      </c>
      <c r="E3024" t="s">
        <v>39</v>
      </c>
      <c r="F3024" s="1">
        <v>41895</v>
      </c>
      <c r="G3024">
        <v>238942182</v>
      </c>
      <c r="H3024" s="1">
        <v>41913</v>
      </c>
      <c r="I3024">
        <v>12</v>
      </c>
      <c r="J3024" s="6">
        <v>154.06</v>
      </c>
      <c r="K3024" s="6">
        <v>90.93</v>
      </c>
      <c r="L3024" s="7">
        <f>raw[[#This Row],[Unit Price]]*raw[[#This Row],[Units Sold]]</f>
        <v>1848.72</v>
      </c>
      <c r="M3024" s="7">
        <f>raw[[#This Row],[Unit Cost]]*raw[[#This Row],[Units Sold]]</f>
        <v>1091.1600000000001</v>
      </c>
      <c r="N3024" s="7">
        <f>raw[[#This Row],[Total Revenue]]-raw[[#This Row],[Total Cost]]</f>
        <v>757.56</v>
      </c>
    </row>
    <row r="3025" spans="1:14" x14ac:dyDescent="0.25">
      <c r="A3025" t="s">
        <v>18</v>
      </c>
      <c r="B3025" t="s">
        <v>196</v>
      </c>
      <c r="C3025" t="s">
        <v>23</v>
      </c>
      <c r="D3025" t="s">
        <v>16</v>
      </c>
      <c r="E3025" t="s">
        <v>17</v>
      </c>
      <c r="F3025" s="1">
        <v>40725</v>
      </c>
      <c r="G3025">
        <v>701006972</v>
      </c>
      <c r="H3025" s="1">
        <v>40755</v>
      </c>
      <c r="I3025">
        <v>4</v>
      </c>
      <c r="J3025" s="6">
        <v>154.06</v>
      </c>
      <c r="K3025" s="6">
        <v>90.93</v>
      </c>
      <c r="L3025" s="7">
        <f>raw[[#This Row],[Unit Price]]*raw[[#This Row],[Units Sold]]</f>
        <v>616.24</v>
      </c>
      <c r="M3025" s="7">
        <f>raw[[#This Row],[Unit Cost]]*raw[[#This Row],[Units Sold]]</f>
        <v>363.72</v>
      </c>
      <c r="N3025" s="7">
        <f>raw[[#This Row],[Total Revenue]]-raw[[#This Row],[Total Cost]]</f>
        <v>252.51999999999998</v>
      </c>
    </row>
    <row r="3026" spans="1:14" x14ac:dyDescent="0.25">
      <c r="A3026" t="s">
        <v>245</v>
      </c>
      <c r="B3026" t="s">
        <v>210</v>
      </c>
      <c r="C3026" t="s">
        <v>35</v>
      </c>
      <c r="D3026" t="s">
        <v>16</v>
      </c>
      <c r="E3026" t="s">
        <v>39</v>
      </c>
      <c r="F3026" s="1">
        <v>41164</v>
      </c>
      <c r="G3026">
        <v>281927049</v>
      </c>
      <c r="H3026" s="1">
        <v>41187</v>
      </c>
      <c r="I3026">
        <v>12</v>
      </c>
      <c r="J3026" s="6">
        <v>421.89</v>
      </c>
      <c r="K3026" s="6">
        <v>364.69</v>
      </c>
      <c r="L3026" s="7">
        <f>raw[[#This Row],[Unit Price]]*raw[[#This Row],[Units Sold]]</f>
        <v>5062.68</v>
      </c>
      <c r="M3026" s="7">
        <f>raw[[#This Row],[Unit Cost]]*raw[[#This Row],[Units Sold]]</f>
        <v>4376.28</v>
      </c>
      <c r="N3026" s="7">
        <f>raw[[#This Row],[Total Revenue]]-raw[[#This Row],[Total Cost]]</f>
        <v>686.40000000000055</v>
      </c>
    </row>
    <row r="3027" spans="1:14" x14ac:dyDescent="0.25">
      <c r="A3027" t="s">
        <v>18</v>
      </c>
      <c r="B3027" t="s">
        <v>76</v>
      </c>
      <c r="C3027" t="s">
        <v>46</v>
      </c>
      <c r="D3027" t="s">
        <v>16</v>
      </c>
      <c r="E3027" t="s">
        <v>39</v>
      </c>
      <c r="F3027" s="1">
        <v>42235</v>
      </c>
      <c r="G3027">
        <v>384876239</v>
      </c>
      <c r="H3027" s="1">
        <v>42275</v>
      </c>
      <c r="I3027">
        <v>4</v>
      </c>
      <c r="J3027" s="6">
        <v>152.58000000000001</v>
      </c>
      <c r="K3027" s="6">
        <v>97.44</v>
      </c>
      <c r="L3027" s="7">
        <f>raw[[#This Row],[Unit Price]]*raw[[#This Row],[Units Sold]]</f>
        <v>610.32000000000005</v>
      </c>
      <c r="M3027" s="7">
        <f>raw[[#This Row],[Unit Cost]]*raw[[#This Row],[Units Sold]]</f>
        <v>389.76</v>
      </c>
      <c r="N3027" s="7">
        <f>raw[[#This Row],[Total Revenue]]-raw[[#This Row],[Total Cost]]</f>
        <v>220.56000000000006</v>
      </c>
    </row>
    <row r="3028" spans="1:14" x14ac:dyDescent="0.25">
      <c r="A3028" t="s">
        <v>30</v>
      </c>
      <c r="B3028" t="s">
        <v>32</v>
      </c>
      <c r="C3028" t="s">
        <v>67</v>
      </c>
      <c r="D3028" t="s">
        <v>16</v>
      </c>
      <c r="E3028" t="s">
        <v>21</v>
      </c>
      <c r="F3028" s="1">
        <v>40584</v>
      </c>
      <c r="G3028">
        <v>233340871</v>
      </c>
      <c r="H3028" s="1">
        <v>40618</v>
      </c>
      <c r="I3028">
        <v>16</v>
      </c>
      <c r="J3028" s="6">
        <v>9.33</v>
      </c>
      <c r="K3028" s="6">
        <v>6.92</v>
      </c>
      <c r="L3028" s="7">
        <f>raw[[#This Row],[Unit Price]]*raw[[#This Row],[Units Sold]]</f>
        <v>149.28</v>
      </c>
      <c r="M3028" s="7">
        <f>raw[[#This Row],[Unit Cost]]*raw[[#This Row],[Units Sold]]</f>
        <v>110.72</v>
      </c>
      <c r="N3028" s="7">
        <f>raw[[#This Row],[Total Revenue]]-raw[[#This Row],[Total Cost]]</f>
        <v>38.56</v>
      </c>
    </row>
    <row r="3029" spans="1:14" x14ac:dyDescent="0.25">
      <c r="A3029" t="s">
        <v>247</v>
      </c>
      <c r="B3029" t="s">
        <v>109</v>
      </c>
      <c r="C3029" t="s">
        <v>15</v>
      </c>
      <c r="D3029" t="s">
        <v>16</v>
      </c>
      <c r="E3029" t="s">
        <v>29</v>
      </c>
      <c r="F3029" s="1">
        <v>42929</v>
      </c>
      <c r="G3029">
        <v>921119773</v>
      </c>
      <c r="H3029" s="1">
        <v>42977</v>
      </c>
      <c r="I3029">
        <v>14</v>
      </c>
      <c r="J3029" s="6">
        <v>651.21</v>
      </c>
      <c r="K3029" s="6">
        <v>524.96</v>
      </c>
      <c r="L3029" s="7">
        <f>raw[[#This Row],[Unit Price]]*raw[[#This Row],[Units Sold]]</f>
        <v>9116.94</v>
      </c>
      <c r="M3029" s="7">
        <f>raw[[#This Row],[Unit Cost]]*raw[[#This Row],[Units Sold]]</f>
        <v>7349.4400000000005</v>
      </c>
      <c r="N3029" s="7">
        <f>raw[[#This Row],[Total Revenue]]-raw[[#This Row],[Total Cost]]</f>
        <v>1767.5</v>
      </c>
    </row>
    <row r="3030" spans="1:14" x14ac:dyDescent="0.25">
      <c r="A3030" t="s">
        <v>245</v>
      </c>
      <c r="B3030" t="s">
        <v>203</v>
      </c>
      <c r="C3030" t="s">
        <v>33</v>
      </c>
      <c r="D3030" t="s">
        <v>16</v>
      </c>
      <c r="E3030" t="s">
        <v>29</v>
      </c>
      <c r="F3030" s="1">
        <v>42544</v>
      </c>
      <c r="G3030">
        <v>462324273</v>
      </c>
      <c r="H3030" s="1">
        <v>42583</v>
      </c>
      <c r="I3030">
        <v>1</v>
      </c>
      <c r="J3030" s="6">
        <v>255.28</v>
      </c>
      <c r="K3030" s="6">
        <v>159.41999999999999</v>
      </c>
      <c r="L3030" s="7">
        <f>raw[[#This Row],[Unit Price]]*raw[[#This Row],[Units Sold]]</f>
        <v>255.28</v>
      </c>
      <c r="M3030" s="7">
        <f>raw[[#This Row],[Unit Cost]]*raw[[#This Row],[Units Sold]]</f>
        <v>159.41999999999999</v>
      </c>
      <c r="N3030" s="7">
        <f>raw[[#This Row],[Total Revenue]]-raw[[#This Row],[Total Cost]]</f>
        <v>95.860000000000014</v>
      </c>
    </row>
    <row r="3031" spans="1:14" x14ac:dyDescent="0.25">
      <c r="A3031" t="s">
        <v>246</v>
      </c>
      <c r="B3031" t="s">
        <v>124</v>
      </c>
      <c r="C3031" t="s">
        <v>44</v>
      </c>
      <c r="D3031" t="s">
        <v>24</v>
      </c>
      <c r="E3031" t="s">
        <v>39</v>
      </c>
      <c r="F3031" s="1">
        <v>42775</v>
      </c>
      <c r="G3031">
        <v>541378200</v>
      </c>
      <c r="H3031" s="1">
        <v>42825</v>
      </c>
      <c r="I3031">
        <v>8</v>
      </c>
      <c r="J3031" s="6">
        <v>109.28</v>
      </c>
      <c r="K3031" s="6">
        <v>35.840000000000003</v>
      </c>
      <c r="L3031" s="7">
        <f>raw[[#This Row],[Unit Price]]*raw[[#This Row],[Units Sold]]</f>
        <v>874.24</v>
      </c>
      <c r="M3031" s="7">
        <f>raw[[#This Row],[Unit Cost]]*raw[[#This Row],[Units Sold]]</f>
        <v>286.72000000000003</v>
      </c>
      <c r="N3031" s="7">
        <f>raw[[#This Row],[Total Revenue]]-raw[[#This Row],[Total Cost]]</f>
        <v>587.52</v>
      </c>
    </row>
    <row r="3032" spans="1:14" x14ac:dyDescent="0.25">
      <c r="A3032" t="s">
        <v>245</v>
      </c>
      <c r="B3032" t="s">
        <v>129</v>
      </c>
      <c r="C3032" t="s">
        <v>33</v>
      </c>
      <c r="D3032" t="s">
        <v>16</v>
      </c>
      <c r="E3032" t="s">
        <v>21</v>
      </c>
      <c r="F3032" s="1">
        <v>41824</v>
      </c>
      <c r="G3032">
        <v>663017880</v>
      </c>
      <c r="H3032" s="1">
        <v>41863</v>
      </c>
      <c r="I3032">
        <v>1</v>
      </c>
      <c r="J3032" s="6">
        <v>255.28</v>
      </c>
      <c r="K3032" s="6">
        <v>159.41999999999999</v>
      </c>
      <c r="L3032" s="7">
        <f>raw[[#This Row],[Unit Price]]*raw[[#This Row],[Units Sold]]</f>
        <v>255.28</v>
      </c>
      <c r="M3032" s="7">
        <f>raw[[#This Row],[Unit Cost]]*raw[[#This Row],[Units Sold]]</f>
        <v>159.41999999999999</v>
      </c>
      <c r="N3032" s="7">
        <f>raw[[#This Row],[Total Revenue]]-raw[[#This Row],[Total Cost]]</f>
        <v>95.860000000000014</v>
      </c>
    </row>
    <row r="3033" spans="1:14" x14ac:dyDescent="0.25">
      <c r="A3033" t="s">
        <v>245</v>
      </c>
      <c r="B3033" t="s">
        <v>210</v>
      </c>
      <c r="C3033" t="s">
        <v>23</v>
      </c>
      <c r="D3033" t="s">
        <v>24</v>
      </c>
      <c r="E3033" t="s">
        <v>21</v>
      </c>
      <c r="F3033" s="1">
        <v>42432</v>
      </c>
      <c r="G3033">
        <v>402292144</v>
      </c>
      <c r="H3033" s="1">
        <v>42433</v>
      </c>
      <c r="I3033">
        <v>10</v>
      </c>
      <c r="J3033" s="6">
        <v>154.06</v>
      </c>
      <c r="K3033" s="6">
        <v>90.93</v>
      </c>
      <c r="L3033" s="7">
        <f>raw[[#This Row],[Unit Price]]*raw[[#This Row],[Units Sold]]</f>
        <v>1540.6</v>
      </c>
      <c r="M3033" s="7">
        <f>raw[[#This Row],[Unit Cost]]*raw[[#This Row],[Units Sold]]</f>
        <v>909.30000000000007</v>
      </c>
      <c r="N3033" s="7">
        <f>raw[[#This Row],[Total Revenue]]-raw[[#This Row],[Total Cost]]</f>
        <v>631.29999999999984</v>
      </c>
    </row>
    <row r="3034" spans="1:14" x14ac:dyDescent="0.25">
      <c r="A3034" t="s">
        <v>246</v>
      </c>
      <c r="B3034" t="s">
        <v>189</v>
      </c>
      <c r="C3034" t="s">
        <v>33</v>
      </c>
      <c r="D3034" t="s">
        <v>16</v>
      </c>
      <c r="E3034" t="s">
        <v>21</v>
      </c>
      <c r="F3034" s="1">
        <v>42196</v>
      </c>
      <c r="G3034">
        <v>754562318</v>
      </c>
      <c r="H3034" s="1">
        <v>42244</v>
      </c>
      <c r="I3034">
        <v>1</v>
      </c>
      <c r="J3034" s="6">
        <v>255.28</v>
      </c>
      <c r="K3034" s="6">
        <v>159.41999999999999</v>
      </c>
      <c r="L3034" s="7">
        <f>raw[[#This Row],[Unit Price]]*raw[[#This Row],[Units Sold]]</f>
        <v>255.28</v>
      </c>
      <c r="M3034" s="7">
        <f>raw[[#This Row],[Unit Cost]]*raw[[#This Row],[Units Sold]]</f>
        <v>159.41999999999999</v>
      </c>
      <c r="N3034" s="7">
        <f>raw[[#This Row],[Total Revenue]]-raw[[#This Row],[Total Cost]]</f>
        <v>95.860000000000014</v>
      </c>
    </row>
    <row r="3035" spans="1:14" x14ac:dyDescent="0.25">
      <c r="A3035" t="s">
        <v>30</v>
      </c>
      <c r="B3035" t="s">
        <v>219</v>
      </c>
      <c r="C3035" t="s">
        <v>35</v>
      </c>
      <c r="D3035" t="s">
        <v>24</v>
      </c>
      <c r="E3035" t="s">
        <v>39</v>
      </c>
      <c r="F3035" s="1">
        <v>40485</v>
      </c>
      <c r="G3035">
        <v>985502231</v>
      </c>
      <c r="H3035" s="1">
        <v>40509</v>
      </c>
      <c r="I3035">
        <v>1</v>
      </c>
      <c r="J3035" s="6">
        <v>421.89</v>
      </c>
      <c r="K3035" s="6">
        <v>364.69</v>
      </c>
      <c r="L3035" s="7">
        <f>raw[[#This Row],[Unit Price]]*raw[[#This Row],[Units Sold]]</f>
        <v>421.89</v>
      </c>
      <c r="M3035" s="7">
        <f>raw[[#This Row],[Unit Cost]]*raw[[#This Row],[Units Sold]]</f>
        <v>364.69</v>
      </c>
      <c r="N3035" s="7">
        <f>raw[[#This Row],[Total Revenue]]-raw[[#This Row],[Total Cost]]</f>
        <v>57.199999999999989</v>
      </c>
    </row>
    <row r="3036" spans="1:14" x14ac:dyDescent="0.25">
      <c r="A3036" t="s">
        <v>245</v>
      </c>
      <c r="B3036" t="s">
        <v>128</v>
      </c>
      <c r="C3036" t="s">
        <v>46</v>
      </c>
      <c r="D3036" t="s">
        <v>24</v>
      </c>
      <c r="E3036" t="s">
        <v>39</v>
      </c>
      <c r="F3036" s="1">
        <v>42589</v>
      </c>
      <c r="G3036">
        <v>881098210</v>
      </c>
      <c r="H3036" s="1">
        <v>42631</v>
      </c>
      <c r="I3036">
        <v>9</v>
      </c>
      <c r="J3036" s="6">
        <v>152.58000000000001</v>
      </c>
      <c r="K3036" s="6">
        <v>97.44</v>
      </c>
      <c r="L3036" s="7">
        <f>raw[[#This Row],[Unit Price]]*raw[[#This Row],[Units Sold]]</f>
        <v>1373.22</v>
      </c>
      <c r="M3036" s="7">
        <f>raw[[#This Row],[Unit Cost]]*raw[[#This Row],[Units Sold]]</f>
        <v>876.96</v>
      </c>
      <c r="N3036" s="7">
        <f>raw[[#This Row],[Total Revenue]]-raw[[#This Row],[Total Cost]]</f>
        <v>496.26</v>
      </c>
    </row>
    <row r="3037" spans="1:14" x14ac:dyDescent="0.25">
      <c r="A3037" t="s">
        <v>18</v>
      </c>
      <c r="B3037" t="s">
        <v>172</v>
      </c>
      <c r="C3037" t="s">
        <v>67</v>
      </c>
      <c r="D3037" t="s">
        <v>16</v>
      </c>
      <c r="E3037" t="s">
        <v>17</v>
      </c>
      <c r="F3037" s="1">
        <v>41742</v>
      </c>
      <c r="G3037">
        <v>297649085</v>
      </c>
      <c r="H3037" s="1">
        <v>41791</v>
      </c>
      <c r="I3037">
        <v>16</v>
      </c>
      <c r="J3037" s="6">
        <v>9.33</v>
      </c>
      <c r="K3037" s="6">
        <v>6.92</v>
      </c>
      <c r="L3037" s="7">
        <f>raw[[#This Row],[Unit Price]]*raw[[#This Row],[Units Sold]]</f>
        <v>149.28</v>
      </c>
      <c r="M3037" s="7">
        <f>raw[[#This Row],[Unit Cost]]*raw[[#This Row],[Units Sold]]</f>
        <v>110.72</v>
      </c>
      <c r="N3037" s="7">
        <f>raw[[#This Row],[Total Revenue]]-raw[[#This Row],[Total Cost]]</f>
        <v>38.56</v>
      </c>
    </row>
    <row r="3038" spans="1:14" x14ac:dyDescent="0.25">
      <c r="A3038" t="s">
        <v>245</v>
      </c>
      <c r="B3038" t="s">
        <v>52</v>
      </c>
      <c r="C3038" t="s">
        <v>44</v>
      </c>
      <c r="D3038" t="s">
        <v>24</v>
      </c>
      <c r="E3038" t="s">
        <v>17</v>
      </c>
      <c r="F3038" s="1">
        <v>42627</v>
      </c>
      <c r="G3038">
        <v>511766183</v>
      </c>
      <c r="H3038" s="1">
        <v>42635</v>
      </c>
      <c r="I3038">
        <v>3</v>
      </c>
      <c r="J3038" s="6">
        <v>109.28</v>
      </c>
      <c r="K3038" s="6">
        <v>35.840000000000003</v>
      </c>
      <c r="L3038" s="7">
        <f>raw[[#This Row],[Unit Price]]*raw[[#This Row],[Units Sold]]</f>
        <v>327.84000000000003</v>
      </c>
      <c r="M3038" s="7">
        <f>raw[[#This Row],[Unit Cost]]*raw[[#This Row],[Units Sold]]</f>
        <v>107.52000000000001</v>
      </c>
      <c r="N3038" s="7">
        <f>raw[[#This Row],[Total Revenue]]-raw[[#This Row],[Total Cost]]</f>
        <v>220.32000000000002</v>
      </c>
    </row>
    <row r="3039" spans="1:14" x14ac:dyDescent="0.25">
      <c r="A3039" t="s">
        <v>18</v>
      </c>
      <c r="B3039" t="s">
        <v>92</v>
      </c>
      <c r="C3039" t="s">
        <v>15</v>
      </c>
      <c r="D3039" t="s">
        <v>24</v>
      </c>
      <c r="E3039" t="s">
        <v>17</v>
      </c>
      <c r="F3039" s="1">
        <v>40638</v>
      </c>
      <c r="G3039">
        <v>170373332</v>
      </c>
      <c r="H3039" s="1">
        <v>40659</v>
      </c>
      <c r="I3039">
        <v>10</v>
      </c>
      <c r="J3039" s="6">
        <v>651.21</v>
      </c>
      <c r="K3039" s="6">
        <v>524.96</v>
      </c>
      <c r="L3039" s="7">
        <f>raw[[#This Row],[Unit Price]]*raw[[#This Row],[Units Sold]]</f>
        <v>6512.1</v>
      </c>
      <c r="M3039" s="7">
        <f>raw[[#This Row],[Unit Cost]]*raw[[#This Row],[Units Sold]]</f>
        <v>5249.6</v>
      </c>
      <c r="N3039" s="7">
        <f>raw[[#This Row],[Total Revenue]]-raw[[#This Row],[Total Cost]]</f>
        <v>1262.5</v>
      </c>
    </row>
    <row r="3040" spans="1:14" x14ac:dyDescent="0.25">
      <c r="A3040" t="s">
        <v>30</v>
      </c>
      <c r="B3040" t="s">
        <v>162</v>
      </c>
      <c r="C3040" t="s">
        <v>33</v>
      </c>
      <c r="D3040" t="s">
        <v>24</v>
      </c>
      <c r="E3040" t="s">
        <v>39</v>
      </c>
      <c r="F3040" s="1">
        <v>42621</v>
      </c>
      <c r="G3040">
        <v>240706861</v>
      </c>
      <c r="H3040" s="1">
        <v>42671</v>
      </c>
      <c r="I3040">
        <v>16</v>
      </c>
      <c r="J3040" s="6">
        <v>255.28</v>
      </c>
      <c r="K3040" s="6">
        <v>159.41999999999999</v>
      </c>
      <c r="L3040" s="7">
        <f>raw[[#This Row],[Unit Price]]*raw[[#This Row],[Units Sold]]</f>
        <v>4084.48</v>
      </c>
      <c r="M3040" s="7">
        <f>raw[[#This Row],[Unit Cost]]*raw[[#This Row],[Units Sold]]</f>
        <v>2550.7199999999998</v>
      </c>
      <c r="N3040" s="7">
        <f>raw[[#This Row],[Total Revenue]]-raw[[#This Row],[Total Cost]]</f>
        <v>1533.7600000000002</v>
      </c>
    </row>
    <row r="3041" spans="1:14" x14ac:dyDescent="0.25">
      <c r="A3041" t="s">
        <v>18</v>
      </c>
      <c r="B3041" t="s">
        <v>143</v>
      </c>
      <c r="C3041" t="s">
        <v>35</v>
      </c>
      <c r="D3041" t="s">
        <v>16</v>
      </c>
      <c r="E3041" t="s">
        <v>39</v>
      </c>
      <c r="F3041" s="1">
        <v>40598</v>
      </c>
      <c r="G3041">
        <v>860315597</v>
      </c>
      <c r="H3041" s="1">
        <v>40646</v>
      </c>
      <c r="I3041">
        <v>9</v>
      </c>
      <c r="J3041" s="6">
        <v>421.89</v>
      </c>
      <c r="K3041" s="6">
        <v>364.69</v>
      </c>
      <c r="L3041" s="7">
        <f>raw[[#This Row],[Unit Price]]*raw[[#This Row],[Units Sold]]</f>
        <v>3797.0099999999998</v>
      </c>
      <c r="M3041" s="7">
        <f>raw[[#This Row],[Unit Cost]]*raw[[#This Row],[Units Sold]]</f>
        <v>3282.21</v>
      </c>
      <c r="N3041" s="7">
        <f>raw[[#This Row],[Total Revenue]]-raw[[#This Row],[Total Cost]]</f>
        <v>514.79999999999973</v>
      </c>
    </row>
    <row r="3042" spans="1:14" x14ac:dyDescent="0.25">
      <c r="A3042" t="s">
        <v>245</v>
      </c>
      <c r="B3042" t="s">
        <v>84</v>
      </c>
      <c r="C3042" t="s">
        <v>35</v>
      </c>
      <c r="D3042" t="s">
        <v>24</v>
      </c>
      <c r="E3042" t="s">
        <v>39</v>
      </c>
      <c r="F3042" s="1">
        <v>40811</v>
      </c>
      <c r="G3042">
        <v>887060868</v>
      </c>
      <c r="H3042" s="1">
        <v>40840</v>
      </c>
      <c r="I3042">
        <v>16</v>
      </c>
      <c r="J3042" s="6">
        <v>421.89</v>
      </c>
      <c r="K3042" s="6">
        <v>364.69</v>
      </c>
      <c r="L3042" s="7">
        <f>raw[[#This Row],[Unit Price]]*raw[[#This Row],[Units Sold]]</f>
        <v>6750.24</v>
      </c>
      <c r="M3042" s="7">
        <f>raw[[#This Row],[Unit Cost]]*raw[[#This Row],[Units Sold]]</f>
        <v>5835.04</v>
      </c>
      <c r="N3042" s="7">
        <f>raw[[#This Row],[Total Revenue]]-raw[[#This Row],[Total Cost]]</f>
        <v>915.19999999999982</v>
      </c>
    </row>
    <row r="3043" spans="1:14" x14ac:dyDescent="0.25">
      <c r="A3043" t="s">
        <v>245</v>
      </c>
      <c r="B3043" t="s">
        <v>116</v>
      </c>
      <c r="C3043" t="s">
        <v>44</v>
      </c>
      <c r="D3043" t="s">
        <v>24</v>
      </c>
      <c r="E3043" t="s">
        <v>21</v>
      </c>
      <c r="F3043" s="1">
        <v>40207</v>
      </c>
      <c r="G3043">
        <v>149116504</v>
      </c>
      <c r="H3043" s="1">
        <v>40255</v>
      </c>
      <c r="I3043">
        <v>10</v>
      </c>
      <c r="J3043" s="6">
        <v>109.28</v>
      </c>
      <c r="K3043" s="6">
        <v>35.840000000000003</v>
      </c>
      <c r="L3043" s="7">
        <f>raw[[#This Row],[Unit Price]]*raw[[#This Row],[Units Sold]]</f>
        <v>1092.8</v>
      </c>
      <c r="M3043" s="7">
        <f>raw[[#This Row],[Unit Cost]]*raw[[#This Row],[Units Sold]]</f>
        <v>358.40000000000003</v>
      </c>
      <c r="N3043" s="7">
        <f>raw[[#This Row],[Total Revenue]]-raw[[#This Row],[Total Cost]]</f>
        <v>734.39999999999986</v>
      </c>
    </row>
    <row r="3044" spans="1:14" x14ac:dyDescent="0.25">
      <c r="A3044" t="s">
        <v>18</v>
      </c>
      <c r="B3044" t="s">
        <v>86</v>
      </c>
      <c r="C3044" t="s">
        <v>44</v>
      </c>
      <c r="D3044" t="s">
        <v>16</v>
      </c>
      <c r="E3044" t="s">
        <v>21</v>
      </c>
      <c r="F3044" s="1">
        <v>41658</v>
      </c>
      <c r="G3044">
        <v>794968831</v>
      </c>
      <c r="H3044" s="1">
        <v>41679</v>
      </c>
      <c r="I3044">
        <v>13</v>
      </c>
      <c r="J3044" s="6">
        <v>109.28</v>
      </c>
      <c r="K3044" s="6">
        <v>35.840000000000003</v>
      </c>
      <c r="L3044" s="7">
        <f>raw[[#This Row],[Unit Price]]*raw[[#This Row],[Units Sold]]</f>
        <v>1420.64</v>
      </c>
      <c r="M3044" s="7">
        <f>raw[[#This Row],[Unit Cost]]*raw[[#This Row],[Units Sold]]</f>
        <v>465.92000000000007</v>
      </c>
      <c r="N3044" s="7">
        <f>raw[[#This Row],[Total Revenue]]-raw[[#This Row],[Total Cost]]</f>
        <v>954.72</v>
      </c>
    </row>
    <row r="3045" spans="1:14" x14ac:dyDescent="0.25">
      <c r="A3045" t="s">
        <v>18</v>
      </c>
      <c r="B3045" t="s">
        <v>126</v>
      </c>
      <c r="C3045" t="s">
        <v>53</v>
      </c>
      <c r="D3045" t="s">
        <v>16</v>
      </c>
      <c r="E3045" t="s">
        <v>17</v>
      </c>
      <c r="F3045" s="1">
        <v>41508</v>
      </c>
      <c r="G3045">
        <v>543416678</v>
      </c>
      <c r="H3045" s="1">
        <v>41513</v>
      </c>
      <c r="I3045">
        <v>13</v>
      </c>
      <c r="J3045" s="6">
        <v>437.2</v>
      </c>
      <c r="K3045" s="6">
        <v>263.33</v>
      </c>
      <c r="L3045" s="7">
        <f>raw[[#This Row],[Unit Price]]*raw[[#This Row],[Units Sold]]</f>
        <v>5683.5999999999995</v>
      </c>
      <c r="M3045" s="7">
        <f>raw[[#This Row],[Unit Cost]]*raw[[#This Row],[Units Sold]]</f>
        <v>3423.29</v>
      </c>
      <c r="N3045" s="7">
        <f>raw[[#This Row],[Total Revenue]]-raw[[#This Row],[Total Cost]]</f>
        <v>2260.3099999999995</v>
      </c>
    </row>
    <row r="3046" spans="1:14" x14ac:dyDescent="0.25">
      <c r="A3046" t="s">
        <v>245</v>
      </c>
      <c r="B3046" t="s">
        <v>94</v>
      </c>
      <c r="C3046" t="s">
        <v>23</v>
      </c>
      <c r="D3046" t="s">
        <v>16</v>
      </c>
      <c r="E3046" t="s">
        <v>29</v>
      </c>
      <c r="F3046" s="1">
        <v>42020</v>
      </c>
      <c r="G3046">
        <v>333571374</v>
      </c>
      <c r="H3046" s="1">
        <v>42036</v>
      </c>
      <c r="I3046">
        <v>1</v>
      </c>
      <c r="J3046" s="6">
        <v>154.06</v>
      </c>
      <c r="K3046" s="6">
        <v>90.93</v>
      </c>
      <c r="L3046" s="7">
        <f>raw[[#This Row],[Unit Price]]*raw[[#This Row],[Units Sold]]</f>
        <v>154.06</v>
      </c>
      <c r="M3046" s="7">
        <f>raw[[#This Row],[Unit Cost]]*raw[[#This Row],[Units Sold]]</f>
        <v>90.93</v>
      </c>
      <c r="N3046" s="7">
        <f>raw[[#This Row],[Total Revenue]]-raw[[#This Row],[Total Cost]]</f>
        <v>63.129999999999995</v>
      </c>
    </row>
    <row r="3047" spans="1:14" x14ac:dyDescent="0.25">
      <c r="A3047" t="s">
        <v>30</v>
      </c>
      <c r="B3047" t="s">
        <v>171</v>
      </c>
      <c r="C3047" t="s">
        <v>26</v>
      </c>
      <c r="D3047" t="s">
        <v>16</v>
      </c>
      <c r="E3047" t="s">
        <v>39</v>
      </c>
      <c r="F3047" s="1">
        <v>41701</v>
      </c>
      <c r="G3047">
        <v>274856746</v>
      </c>
      <c r="H3047" s="1">
        <v>41714</v>
      </c>
      <c r="I3047">
        <v>8</v>
      </c>
      <c r="J3047" s="6">
        <v>668.27</v>
      </c>
      <c r="K3047" s="6">
        <v>502.54</v>
      </c>
      <c r="L3047" s="7">
        <f>raw[[#This Row],[Unit Price]]*raw[[#This Row],[Units Sold]]</f>
        <v>5346.16</v>
      </c>
      <c r="M3047" s="7">
        <f>raw[[#This Row],[Unit Cost]]*raw[[#This Row],[Units Sold]]</f>
        <v>4020.32</v>
      </c>
      <c r="N3047" s="7">
        <f>raw[[#This Row],[Total Revenue]]-raw[[#This Row],[Total Cost]]</f>
        <v>1325.8399999999997</v>
      </c>
    </row>
    <row r="3048" spans="1:14" x14ac:dyDescent="0.25">
      <c r="A3048" t="s">
        <v>30</v>
      </c>
      <c r="B3048" t="s">
        <v>113</v>
      </c>
      <c r="C3048" t="s">
        <v>23</v>
      </c>
      <c r="D3048" t="s">
        <v>24</v>
      </c>
      <c r="E3048" t="s">
        <v>21</v>
      </c>
      <c r="F3048" s="1">
        <v>42210</v>
      </c>
      <c r="G3048">
        <v>997009122</v>
      </c>
      <c r="H3048" s="1">
        <v>42224</v>
      </c>
      <c r="I3048">
        <v>10</v>
      </c>
      <c r="J3048" s="6">
        <v>154.06</v>
      </c>
      <c r="K3048" s="6">
        <v>90.93</v>
      </c>
      <c r="L3048" s="7">
        <f>raw[[#This Row],[Unit Price]]*raw[[#This Row],[Units Sold]]</f>
        <v>1540.6</v>
      </c>
      <c r="M3048" s="7">
        <f>raw[[#This Row],[Unit Cost]]*raw[[#This Row],[Units Sold]]</f>
        <v>909.30000000000007</v>
      </c>
      <c r="N3048" s="7">
        <f>raw[[#This Row],[Total Revenue]]-raw[[#This Row],[Total Cost]]</f>
        <v>631.29999999999984</v>
      </c>
    </row>
    <row r="3049" spans="1:14" x14ac:dyDescent="0.25">
      <c r="A3049" t="s">
        <v>245</v>
      </c>
      <c r="B3049" t="s">
        <v>152</v>
      </c>
      <c r="C3049" t="s">
        <v>50</v>
      </c>
      <c r="D3049" t="s">
        <v>16</v>
      </c>
      <c r="E3049" t="s">
        <v>17</v>
      </c>
      <c r="F3049" s="1">
        <v>41446</v>
      </c>
      <c r="G3049">
        <v>500077331</v>
      </c>
      <c r="H3049" s="1">
        <v>41476</v>
      </c>
      <c r="I3049">
        <v>5</v>
      </c>
      <c r="J3049" s="6">
        <v>81.73</v>
      </c>
      <c r="K3049" s="6">
        <v>56.67</v>
      </c>
      <c r="L3049" s="7">
        <f>raw[[#This Row],[Unit Price]]*raw[[#This Row],[Units Sold]]</f>
        <v>408.65000000000003</v>
      </c>
      <c r="M3049" s="7">
        <f>raw[[#This Row],[Unit Cost]]*raw[[#This Row],[Units Sold]]</f>
        <v>283.35000000000002</v>
      </c>
      <c r="N3049" s="7">
        <f>raw[[#This Row],[Total Revenue]]-raw[[#This Row],[Total Cost]]</f>
        <v>125.30000000000001</v>
      </c>
    </row>
    <row r="3050" spans="1:14" x14ac:dyDescent="0.25">
      <c r="A3050" t="s">
        <v>18</v>
      </c>
      <c r="B3050" t="s">
        <v>85</v>
      </c>
      <c r="C3050" t="s">
        <v>50</v>
      </c>
      <c r="D3050" t="s">
        <v>16</v>
      </c>
      <c r="E3050" t="s">
        <v>21</v>
      </c>
      <c r="F3050" s="1">
        <v>40465</v>
      </c>
      <c r="G3050">
        <v>904422700</v>
      </c>
      <c r="H3050" s="1">
        <v>40494</v>
      </c>
      <c r="I3050">
        <v>13</v>
      </c>
      <c r="J3050" s="6">
        <v>81.73</v>
      </c>
      <c r="K3050" s="6">
        <v>56.67</v>
      </c>
      <c r="L3050" s="7">
        <f>raw[[#This Row],[Unit Price]]*raw[[#This Row],[Units Sold]]</f>
        <v>1062.49</v>
      </c>
      <c r="M3050" s="7">
        <f>raw[[#This Row],[Unit Cost]]*raw[[#This Row],[Units Sold]]</f>
        <v>736.71</v>
      </c>
      <c r="N3050" s="7">
        <f>raw[[#This Row],[Total Revenue]]-raw[[#This Row],[Total Cost]]</f>
        <v>325.77999999999997</v>
      </c>
    </row>
    <row r="3051" spans="1:14" x14ac:dyDescent="0.25">
      <c r="A3051" t="s">
        <v>247</v>
      </c>
      <c r="B3051" t="s">
        <v>68</v>
      </c>
      <c r="C3051" t="s">
        <v>23</v>
      </c>
      <c r="D3051" t="s">
        <v>16</v>
      </c>
      <c r="E3051" t="s">
        <v>29</v>
      </c>
      <c r="F3051" s="1">
        <v>42093</v>
      </c>
      <c r="G3051">
        <v>800719058</v>
      </c>
      <c r="H3051" s="1">
        <v>42117</v>
      </c>
      <c r="I3051">
        <v>16</v>
      </c>
      <c r="J3051" s="6">
        <v>154.06</v>
      </c>
      <c r="K3051" s="6">
        <v>90.93</v>
      </c>
      <c r="L3051" s="7">
        <f>raw[[#This Row],[Unit Price]]*raw[[#This Row],[Units Sold]]</f>
        <v>2464.96</v>
      </c>
      <c r="M3051" s="7">
        <f>raw[[#This Row],[Unit Cost]]*raw[[#This Row],[Units Sold]]</f>
        <v>1454.88</v>
      </c>
      <c r="N3051" s="7">
        <f>raw[[#This Row],[Total Revenue]]-raw[[#This Row],[Total Cost]]</f>
        <v>1010.0799999999999</v>
      </c>
    </row>
    <row r="3052" spans="1:14" x14ac:dyDescent="0.25">
      <c r="A3052" t="s">
        <v>246</v>
      </c>
      <c r="B3052" t="s">
        <v>101</v>
      </c>
      <c r="C3052" t="s">
        <v>46</v>
      </c>
      <c r="D3052" t="s">
        <v>24</v>
      </c>
      <c r="E3052" t="s">
        <v>17</v>
      </c>
      <c r="F3052" s="1">
        <v>41249</v>
      </c>
      <c r="G3052">
        <v>199952733</v>
      </c>
      <c r="H3052" s="1">
        <v>41286</v>
      </c>
      <c r="I3052">
        <v>16</v>
      </c>
      <c r="J3052" s="6">
        <v>152.58000000000001</v>
      </c>
      <c r="K3052" s="6">
        <v>97.44</v>
      </c>
      <c r="L3052" s="7">
        <f>raw[[#This Row],[Unit Price]]*raw[[#This Row],[Units Sold]]</f>
        <v>2441.2800000000002</v>
      </c>
      <c r="M3052" s="7">
        <f>raw[[#This Row],[Unit Cost]]*raw[[#This Row],[Units Sold]]</f>
        <v>1559.04</v>
      </c>
      <c r="N3052" s="7">
        <f>raw[[#This Row],[Total Revenue]]-raw[[#This Row],[Total Cost]]</f>
        <v>882.24000000000024</v>
      </c>
    </row>
    <row r="3053" spans="1:14" x14ac:dyDescent="0.25">
      <c r="A3053" t="s">
        <v>245</v>
      </c>
      <c r="B3053" t="s">
        <v>192</v>
      </c>
      <c r="C3053" t="s">
        <v>20</v>
      </c>
      <c r="D3053" t="s">
        <v>16</v>
      </c>
      <c r="E3053" t="s">
        <v>29</v>
      </c>
      <c r="F3053" s="1">
        <v>42919</v>
      </c>
      <c r="G3053">
        <v>983422553</v>
      </c>
      <c r="H3053" s="1">
        <v>42948</v>
      </c>
      <c r="I3053">
        <v>9</v>
      </c>
      <c r="J3053" s="6">
        <v>47.45</v>
      </c>
      <c r="K3053" s="6">
        <v>31.79</v>
      </c>
      <c r="L3053" s="7">
        <f>raw[[#This Row],[Unit Price]]*raw[[#This Row],[Units Sold]]</f>
        <v>427.05</v>
      </c>
      <c r="M3053" s="7">
        <f>raw[[#This Row],[Unit Cost]]*raw[[#This Row],[Units Sold]]</f>
        <v>286.11</v>
      </c>
      <c r="N3053" s="7">
        <f>raw[[#This Row],[Total Revenue]]-raw[[#This Row],[Total Cost]]</f>
        <v>140.94</v>
      </c>
    </row>
    <row r="3054" spans="1:14" x14ac:dyDescent="0.25">
      <c r="A3054" t="s">
        <v>30</v>
      </c>
      <c r="B3054" t="s">
        <v>162</v>
      </c>
      <c r="C3054" t="s">
        <v>15</v>
      </c>
      <c r="D3054" t="s">
        <v>24</v>
      </c>
      <c r="E3054" t="s">
        <v>21</v>
      </c>
      <c r="F3054" s="1">
        <v>41417</v>
      </c>
      <c r="G3054">
        <v>152739846</v>
      </c>
      <c r="H3054" s="1">
        <v>41442</v>
      </c>
      <c r="I3054">
        <v>13</v>
      </c>
      <c r="J3054" s="6">
        <v>651.21</v>
      </c>
      <c r="K3054" s="6">
        <v>524.96</v>
      </c>
      <c r="L3054" s="7">
        <f>raw[[#This Row],[Unit Price]]*raw[[#This Row],[Units Sold]]</f>
        <v>8465.73</v>
      </c>
      <c r="M3054" s="7">
        <f>raw[[#This Row],[Unit Cost]]*raw[[#This Row],[Units Sold]]</f>
        <v>6824.4800000000005</v>
      </c>
      <c r="N3054" s="7">
        <f>raw[[#This Row],[Total Revenue]]-raw[[#This Row],[Total Cost]]</f>
        <v>1641.2499999999991</v>
      </c>
    </row>
    <row r="3055" spans="1:14" x14ac:dyDescent="0.25">
      <c r="A3055" t="s">
        <v>245</v>
      </c>
      <c r="B3055" t="s">
        <v>167</v>
      </c>
      <c r="C3055" t="s">
        <v>38</v>
      </c>
      <c r="D3055" t="s">
        <v>16</v>
      </c>
      <c r="E3055" t="s">
        <v>29</v>
      </c>
      <c r="F3055" s="1">
        <v>41125</v>
      </c>
      <c r="G3055">
        <v>179828441</v>
      </c>
      <c r="H3055" s="1">
        <v>41164</v>
      </c>
      <c r="I3055">
        <v>7</v>
      </c>
      <c r="J3055" s="6">
        <v>205.7</v>
      </c>
      <c r="K3055" s="6">
        <v>117.11</v>
      </c>
      <c r="L3055" s="7">
        <f>raw[[#This Row],[Unit Price]]*raw[[#This Row],[Units Sold]]</f>
        <v>1439.8999999999999</v>
      </c>
      <c r="M3055" s="7">
        <f>raw[[#This Row],[Unit Cost]]*raw[[#This Row],[Units Sold]]</f>
        <v>819.77</v>
      </c>
      <c r="N3055" s="7">
        <f>raw[[#This Row],[Total Revenue]]-raw[[#This Row],[Total Cost]]</f>
        <v>620.12999999999988</v>
      </c>
    </row>
    <row r="3056" spans="1:14" x14ac:dyDescent="0.25">
      <c r="A3056" t="s">
        <v>30</v>
      </c>
      <c r="B3056" t="s">
        <v>177</v>
      </c>
      <c r="C3056" t="s">
        <v>35</v>
      </c>
      <c r="D3056" t="s">
        <v>24</v>
      </c>
      <c r="E3056" t="s">
        <v>21</v>
      </c>
      <c r="F3056" s="1">
        <v>41283</v>
      </c>
      <c r="G3056">
        <v>456924664</v>
      </c>
      <c r="H3056" s="1">
        <v>41329</v>
      </c>
      <c r="I3056">
        <v>5</v>
      </c>
      <c r="J3056" s="6">
        <v>421.89</v>
      </c>
      <c r="K3056" s="6">
        <v>364.69</v>
      </c>
      <c r="L3056" s="7">
        <f>raw[[#This Row],[Unit Price]]*raw[[#This Row],[Units Sold]]</f>
        <v>2109.4499999999998</v>
      </c>
      <c r="M3056" s="7">
        <f>raw[[#This Row],[Unit Cost]]*raw[[#This Row],[Units Sold]]</f>
        <v>1823.45</v>
      </c>
      <c r="N3056" s="7">
        <f>raw[[#This Row],[Total Revenue]]-raw[[#This Row],[Total Cost]]</f>
        <v>285.99999999999977</v>
      </c>
    </row>
    <row r="3057" spans="1:14" x14ac:dyDescent="0.25">
      <c r="A3057" t="s">
        <v>30</v>
      </c>
      <c r="B3057" t="s">
        <v>32</v>
      </c>
      <c r="C3057" t="s">
        <v>15</v>
      </c>
      <c r="D3057" t="s">
        <v>24</v>
      </c>
      <c r="E3057" t="s">
        <v>21</v>
      </c>
      <c r="F3057" s="1">
        <v>42902</v>
      </c>
      <c r="G3057">
        <v>446577346</v>
      </c>
      <c r="H3057" s="1">
        <v>42912</v>
      </c>
      <c r="I3057">
        <v>2</v>
      </c>
      <c r="J3057" s="6">
        <v>651.21</v>
      </c>
      <c r="K3057" s="6">
        <v>524.96</v>
      </c>
      <c r="L3057" s="7">
        <f>raw[[#This Row],[Unit Price]]*raw[[#This Row],[Units Sold]]</f>
        <v>1302.42</v>
      </c>
      <c r="M3057" s="7">
        <f>raw[[#This Row],[Unit Cost]]*raw[[#This Row],[Units Sold]]</f>
        <v>1049.92</v>
      </c>
      <c r="N3057" s="7">
        <f>raw[[#This Row],[Total Revenue]]-raw[[#This Row],[Total Cost]]</f>
        <v>252.5</v>
      </c>
    </row>
    <row r="3058" spans="1:14" x14ac:dyDescent="0.25">
      <c r="A3058" t="s">
        <v>30</v>
      </c>
      <c r="B3058" t="s">
        <v>102</v>
      </c>
      <c r="C3058" t="s">
        <v>38</v>
      </c>
      <c r="D3058" t="s">
        <v>16</v>
      </c>
      <c r="E3058" t="s">
        <v>29</v>
      </c>
      <c r="F3058" s="1">
        <v>41851</v>
      </c>
      <c r="G3058">
        <v>131647813</v>
      </c>
      <c r="H3058" s="1">
        <v>41862</v>
      </c>
      <c r="I3058">
        <v>11</v>
      </c>
      <c r="J3058" s="6">
        <v>205.7</v>
      </c>
      <c r="K3058" s="6">
        <v>117.11</v>
      </c>
      <c r="L3058" s="7">
        <f>raw[[#This Row],[Unit Price]]*raw[[#This Row],[Units Sold]]</f>
        <v>2262.6999999999998</v>
      </c>
      <c r="M3058" s="7">
        <f>raw[[#This Row],[Unit Cost]]*raw[[#This Row],[Units Sold]]</f>
        <v>1288.21</v>
      </c>
      <c r="N3058" s="7">
        <f>raw[[#This Row],[Total Revenue]]-raw[[#This Row],[Total Cost]]</f>
        <v>974.48999999999978</v>
      </c>
    </row>
    <row r="3059" spans="1:14" x14ac:dyDescent="0.25">
      <c r="A3059" t="s">
        <v>30</v>
      </c>
      <c r="B3059" t="s">
        <v>177</v>
      </c>
      <c r="C3059" t="s">
        <v>38</v>
      </c>
      <c r="D3059" t="s">
        <v>16</v>
      </c>
      <c r="E3059" t="s">
        <v>39</v>
      </c>
      <c r="F3059" s="1">
        <v>41302</v>
      </c>
      <c r="G3059">
        <v>465309894</v>
      </c>
      <c r="H3059" s="1">
        <v>41316</v>
      </c>
      <c r="I3059">
        <v>7</v>
      </c>
      <c r="J3059" s="6">
        <v>205.7</v>
      </c>
      <c r="K3059" s="6">
        <v>117.11</v>
      </c>
      <c r="L3059" s="7">
        <f>raw[[#This Row],[Unit Price]]*raw[[#This Row],[Units Sold]]</f>
        <v>1439.8999999999999</v>
      </c>
      <c r="M3059" s="7">
        <f>raw[[#This Row],[Unit Cost]]*raw[[#This Row],[Units Sold]]</f>
        <v>819.77</v>
      </c>
      <c r="N3059" s="7">
        <f>raw[[#This Row],[Total Revenue]]-raw[[#This Row],[Total Cost]]</f>
        <v>620.12999999999988</v>
      </c>
    </row>
    <row r="3060" spans="1:14" x14ac:dyDescent="0.25">
      <c r="A3060" t="s">
        <v>18</v>
      </c>
      <c r="B3060" t="s">
        <v>119</v>
      </c>
      <c r="C3060" t="s">
        <v>26</v>
      </c>
      <c r="D3060" t="s">
        <v>16</v>
      </c>
      <c r="E3060" t="s">
        <v>21</v>
      </c>
      <c r="F3060" s="1">
        <v>42052</v>
      </c>
      <c r="G3060">
        <v>221049916</v>
      </c>
      <c r="H3060" s="1">
        <v>42101</v>
      </c>
      <c r="I3060">
        <v>4</v>
      </c>
      <c r="J3060" s="6">
        <v>668.27</v>
      </c>
      <c r="K3060" s="6">
        <v>502.54</v>
      </c>
      <c r="L3060" s="7">
        <f>raw[[#This Row],[Unit Price]]*raw[[#This Row],[Units Sold]]</f>
        <v>2673.08</v>
      </c>
      <c r="M3060" s="7">
        <f>raw[[#This Row],[Unit Cost]]*raw[[#This Row],[Units Sold]]</f>
        <v>2010.16</v>
      </c>
      <c r="N3060" s="7">
        <f>raw[[#This Row],[Total Revenue]]-raw[[#This Row],[Total Cost]]</f>
        <v>662.91999999999985</v>
      </c>
    </row>
    <row r="3061" spans="1:14" x14ac:dyDescent="0.25">
      <c r="A3061" t="s">
        <v>245</v>
      </c>
      <c r="B3061" t="s">
        <v>115</v>
      </c>
      <c r="C3061" t="s">
        <v>53</v>
      </c>
      <c r="D3061" t="s">
        <v>16</v>
      </c>
      <c r="E3061" t="s">
        <v>21</v>
      </c>
      <c r="F3061" s="1">
        <v>41135</v>
      </c>
      <c r="G3061">
        <v>942666709</v>
      </c>
      <c r="H3061" s="1">
        <v>41168</v>
      </c>
      <c r="I3061">
        <v>8</v>
      </c>
      <c r="J3061" s="6">
        <v>437.2</v>
      </c>
      <c r="K3061" s="6">
        <v>263.33</v>
      </c>
      <c r="L3061" s="7">
        <f>raw[[#This Row],[Unit Price]]*raw[[#This Row],[Units Sold]]</f>
        <v>3497.6</v>
      </c>
      <c r="M3061" s="7">
        <f>raw[[#This Row],[Unit Cost]]*raw[[#This Row],[Units Sold]]</f>
        <v>2106.64</v>
      </c>
      <c r="N3061" s="7">
        <f>raw[[#This Row],[Total Revenue]]-raw[[#This Row],[Total Cost]]</f>
        <v>1390.96</v>
      </c>
    </row>
    <row r="3062" spans="1:14" x14ac:dyDescent="0.25">
      <c r="A3062" t="s">
        <v>245</v>
      </c>
      <c r="B3062" t="s">
        <v>25</v>
      </c>
      <c r="C3062" t="s">
        <v>44</v>
      </c>
      <c r="D3062" t="s">
        <v>16</v>
      </c>
      <c r="E3062" t="s">
        <v>39</v>
      </c>
      <c r="F3062" s="1">
        <v>41508</v>
      </c>
      <c r="G3062">
        <v>194271600</v>
      </c>
      <c r="H3062" s="1">
        <v>41555</v>
      </c>
      <c r="I3062">
        <v>14</v>
      </c>
      <c r="J3062" s="6">
        <v>109.28</v>
      </c>
      <c r="K3062" s="6">
        <v>35.840000000000003</v>
      </c>
      <c r="L3062" s="7">
        <f>raw[[#This Row],[Unit Price]]*raw[[#This Row],[Units Sold]]</f>
        <v>1529.92</v>
      </c>
      <c r="M3062" s="7">
        <f>raw[[#This Row],[Unit Cost]]*raw[[#This Row],[Units Sold]]</f>
        <v>501.76000000000005</v>
      </c>
      <c r="N3062" s="7">
        <f>raw[[#This Row],[Total Revenue]]-raw[[#This Row],[Total Cost]]</f>
        <v>1028.1600000000001</v>
      </c>
    </row>
    <row r="3063" spans="1:14" x14ac:dyDescent="0.25">
      <c r="A3063" t="s">
        <v>245</v>
      </c>
      <c r="B3063" t="s">
        <v>152</v>
      </c>
      <c r="C3063" t="s">
        <v>35</v>
      </c>
      <c r="D3063" t="s">
        <v>24</v>
      </c>
      <c r="E3063" t="s">
        <v>21</v>
      </c>
      <c r="F3063" s="1">
        <v>42367</v>
      </c>
      <c r="G3063">
        <v>110288417</v>
      </c>
      <c r="H3063" s="1">
        <v>42376</v>
      </c>
      <c r="I3063">
        <v>9</v>
      </c>
      <c r="J3063" s="6">
        <v>421.89</v>
      </c>
      <c r="K3063" s="6">
        <v>364.69</v>
      </c>
      <c r="L3063" s="7">
        <f>raw[[#This Row],[Unit Price]]*raw[[#This Row],[Units Sold]]</f>
        <v>3797.0099999999998</v>
      </c>
      <c r="M3063" s="7">
        <f>raw[[#This Row],[Unit Cost]]*raw[[#This Row],[Units Sold]]</f>
        <v>3282.21</v>
      </c>
      <c r="N3063" s="7">
        <f>raw[[#This Row],[Total Revenue]]-raw[[#This Row],[Total Cost]]</f>
        <v>514.79999999999973</v>
      </c>
    </row>
    <row r="3064" spans="1:14" x14ac:dyDescent="0.25">
      <c r="A3064" t="s">
        <v>18</v>
      </c>
      <c r="B3064" t="s">
        <v>196</v>
      </c>
      <c r="C3064" t="s">
        <v>15</v>
      </c>
      <c r="D3064" t="s">
        <v>24</v>
      </c>
      <c r="E3064" t="s">
        <v>39</v>
      </c>
      <c r="F3064" s="1">
        <v>40531</v>
      </c>
      <c r="G3064">
        <v>645453488</v>
      </c>
      <c r="H3064" s="1">
        <v>40535</v>
      </c>
      <c r="I3064">
        <v>5</v>
      </c>
      <c r="J3064" s="6">
        <v>651.21</v>
      </c>
      <c r="K3064" s="6">
        <v>524.96</v>
      </c>
      <c r="L3064" s="7">
        <f>raw[[#This Row],[Unit Price]]*raw[[#This Row],[Units Sold]]</f>
        <v>3256.05</v>
      </c>
      <c r="M3064" s="7">
        <f>raw[[#This Row],[Unit Cost]]*raw[[#This Row],[Units Sold]]</f>
        <v>2624.8</v>
      </c>
      <c r="N3064" s="7">
        <f>raw[[#This Row],[Total Revenue]]-raw[[#This Row],[Total Cost]]</f>
        <v>631.25</v>
      </c>
    </row>
    <row r="3065" spans="1:14" x14ac:dyDescent="0.25">
      <c r="A3065" t="s">
        <v>18</v>
      </c>
      <c r="B3065" t="s">
        <v>88</v>
      </c>
      <c r="C3065" t="s">
        <v>50</v>
      </c>
      <c r="D3065" t="s">
        <v>16</v>
      </c>
      <c r="E3065" t="s">
        <v>39</v>
      </c>
      <c r="F3065" s="1">
        <v>42891</v>
      </c>
      <c r="G3065">
        <v>924815642</v>
      </c>
      <c r="H3065" s="1">
        <v>42893</v>
      </c>
      <c r="I3065">
        <v>4</v>
      </c>
      <c r="J3065" s="6">
        <v>81.73</v>
      </c>
      <c r="K3065" s="6">
        <v>56.67</v>
      </c>
      <c r="L3065" s="7">
        <f>raw[[#This Row],[Unit Price]]*raw[[#This Row],[Units Sold]]</f>
        <v>326.92</v>
      </c>
      <c r="M3065" s="7">
        <f>raw[[#This Row],[Unit Cost]]*raw[[#This Row],[Units Sold]]</f>
        <v>226.68</v>
      </c>
      <c r="N3065" s="7">
        <f>raw[[#This Row],[Total Revenue]]-raw[[#This Row],[Total Cost]]</f>
        <v>100.24000000000001</v>
      </c>
    </row>
    <row r="3066" spans="1:14" x14ac:dyDescent="0.25">
      <c r="A3066" t="s">
        <v>246</v>
      </c>
      <c r="B3066" t="s">
        <v>87</v>
      </c>
      <c r="C3066" t="s">
        <v>26</v>
      </c>
      <c r="D3066" t="s">
        <v>24</v>
      </c>
      <c r="E3066" t="s">
        <v>21</v>
      </c>
      <c r="F3066" s="1">
        <v>42894</v>
      </c>
      <c r="G3066">
        <v>593736207</v>
      </c>
      <c r="H3066" s="1">
        <v>42932</v>
      </c>
      <c r="I3066">
        <v>14</v>
      </c>
      <c r="J3066" s="6">
        <v>668.27</v>
      </c>
      <c r="K3066" s="6">
        <v>502.54</v>
      </c>
      <c r="L3066" s="7">
        <f>raw[[#This Row],[Unit Price]]*raw[[#This Row],[Units Sold]]</f>
        <v>9355.7799999999988</v>
      </c>
      <c r="M3066" s="7">
        <f>raw[[#This Row],[Unit Cost]]*raw[[#This Row],[Units Sold]]</f>
        <v>7035.56</v>
      </c>
      <c r="N3066" s="7">
        <f>raw[[#This Row],[Total Revenue]]-raw[[#This Row],[Total Cost]]</f>
        <v>2320.2199999999984</v>
      </c>
    </row>
    <row r="3067" spans="1:14" x14ac:dyDescent="0.25">
      <c r="A3067" t="s">
        <v>30</v>
      </c>
      <c r="B3067" t="s">
        <v>31</v>
      </c>
      <c r="C3067" t="s">
        <v>26</v>
      </c>
      <c r="D3067" t="s">
        <v>24</v>
      </c>
      <c r="E3067" t="s">
        <v>21</v>
      </c>
      <c r="F3067" s="1">
        <v>41292</v>
      </c>
      <c r="G3067">
        <v>267889010</v>
      </c>
      <c r="H3067" s="1">
        <v>41324</v>
      </c>
      <c r="I3067">
        <v>5</v>
      </c>
      <c r="J3067" s="6">
        <v>668.27</v>
      </c>
      <c r="K3067" s="6">
        <v>502.54</v>
      </c>
      <c r="L3067" s="7">
        <f>raw[[#This Row],[Unit Price]]*raw[[#This Row],[Units Sold]]</f>
        <v>3341.35</v>
      </c>
      <c r="M3067" s="7">
        <f>raw[[#This Row],[Unit Cost]]*raw[[#This Row],[Units Sold]]</f>
        <v>2512.7000000000003</v>
      </c>
      <c r="N3067" s="7">
        <f>raw[[#This Row],[Total Revenue]]-raw[[#This Row],[Total Cost]]</f>
        <v>828.64999999999964</v>
      </c>
    </row>
    <row r="3068" spans="1:14" x14ac:dyDescent="0.25">
      <c r="A3068" t="s">
        <v>245</v>
      </c>
      <c r="B3068" t="s">
        <v>28</v>
      </c>
      <c r="C3068" t="s">
        <v>38</v>
      </c>
      <c r="D3068" t="s">
        <v>16</v>
      </c>
      <c r="E3068" t="s">
        <v>21</v>
      </c>
      <c r="F3068" s="1">
        <v>41993</v>
      </c>
      <c r="G3068">
        <v>183260381</v>
      </c>
      <c r="H3068" s="1">
        <v>42014</v>
      </c>
      <c r="I3068">
        <v>16</v>
      </c>
      <c r="J3068" s="6">
        <v>205.7</v>
      </c>
      <c r="K3068" s="6">
        <v>117.11</v>
      </c>
      <c r="L3068" s="7">
        <f>raw[[#This Row],[Unit Price]]*raw[[#This Row],[Units Sold]]</f>
        <v>3291.2</v>
      </c>
      <c r="M3068" s="7">
        <f>raw[[#This Row],[Unit Cost]]*raw[[#This Row],[Units Sold]]</f>
        <v>1873.76</v>
      </c>
      <c r="N3068" s="7">
        <f>raw[[#This Row],[Total Revenue]]-raw[[#This Row],[Total Cost]]</f>
        <v>1417.4399999999998</v>
      </c>
    </row>
    <row r="3069" spans="1:14" x14ac:dyDescent="0.25">
      <c r="A3069" t="s">
        <v>18</v>
      </c>
      <c r="B3069" t="s">
        <v>143</v>
      </c>
      <c r="C3069" t="s">
        <v>44</v>
      </c>
      <c r="D3069" t="s">
        <v>16</v>
      </c>
      <c r="E3069" t="s">
        <v>29</v>
      </c>
      <c r="F3069" s="1">
        <v>42379</v>
      </c>
      <c r="G3069">
        <v>646149146</v>
      </c>
      <c r="H3069" s="1">
        <v>42408</v>
      </c>
      <c r="I3069">
        <v>15</v>
      </c>
      <c r="J3069" s="6">
        <v>109.28</v>
      </c>
      <c r="K3069" s="6">
        <v>35.840000000000003</v>
      </c>
      <c r="L3069" s="7">
        <f>raw[[#This Row],[Unit Price]]*raw[[#This Row],[Units Sold]]</f>
        <v>1639.2</v>
      </c>
      <c r="M3069" s="7">
        <f>raw[[#This Row],[Unit Cost]]*raw[[#This Row],[Units Sold]]</f>
        <v>537.6</v>
      </c>
      <c r="N3069" s="7">
        <f>raw[[#This Row],[Total Revenue]]-raw[[#This Row],[Total Cost]]</f>
        <v>1101.5999999999999</v>
      </c>
    </row>
    <row r="3070" spans="1:14" x14ac:dyDescent="0.25">
      <c r="A3070" t="s">
        <v>30</v>
      </c>
      <c r="B3070" t="s">
        <v>114</v>
      </c>
      <c r="C3070" t="s">
        <v>38</v>
      </c>
      <c r="D3070" t="s">
        <v>16</v>
      </c>
      <c r="E3070" t="s">
        <v>17</v>
      </c>
      <c r="F3070" s="1">
        <v>40218</v>
      </c>
      <c r="G3070">
        <v>683166635</v>
      </c>
      <c r="H3070" s="1">
        <v>40262</v>
      </c>
      <c r="I3070">
        <v>5</v>
      </c>
      <c r="J3070" s="6">
        <v>205.7</v>
      </c>
      <c r="K3070" s="6">
        <v>117.11</v>
      </c>
      <c r="L3070" s="7">
        <f>raw[[#This Row],[Unit Price]]*raw[[#This Row],[Units Sold]]</f>
        <v>1028.5</v>
      </c>
      <c r="M3070" s="7">
        <f>raw[[#This Row],[Unit Cost]]*raw[[#This Row],[Units Sold]]</f>
        <v>585.54999999999995</v>
      </c>
      <c r="N3070" s="7">
        <f>raw[[#This Row],[Total Revenue]]-raw[[#This Row],[Total Cost]]</f>
        <v>442.95000000000005</v>
      </c>
    </row>
    <row r="3071" spans="1:14" x14ac:dyDescent="0.25">
      <c r="A3071" t="s">
        <v>18</v>
      </c>
      <c r="B3071" t="s">
        <v>51</v>
      </c>
      <c r="C3071" t="s">
        <v>26</v>
      </c>
      <c r="D3071" t="s">
        <v>24</v>
      </c>
      <c r="E3071" t="s">
        <v>29</v>
      </c>
      <c r="F3071" s="1">
        <v>40586</v>
      </c>
      <c r="G3071">
        <v>291236674</v>
      </c>
      <c r="H3071" s="1">
        <v>40625</v>
      </c>
      <c r="I3071">
        <v>4</v>
      </c>
      <c r="J3071" s="6">
        <v>668.27</v>
      </c>
      <c r="K3071" s="6">
        <v>502.54</v>
      </c>
      <c r="L3071" s="7">
        <f>raw[[#This Row],[Unit Price]]*raw[[#This Row],[Units Sold]]</f>
        <v>2673.08</v>
      </c>
      <c r="M3071" s="7">
        <f>raw[[#This Row],[Unit Cost]]*raw[[#This Row],[Units Sold]]</f>
        <v>2010.16</v>
      </c>
      <c r="N3071" s="7">
        <f>raw[[#This Row],[Total Revenue]]-raw[[#This Row],[Total Cost]]</f>
        <v>662.91999999999985</v>
      </c>
    </row>
    <row r="3072" spans="1:14" x14ac:dyDescent="0.25">
      <c r="A3072" t="s">
        <v>30</v>
      </c>
      <c r="B3072" t="s">
        <v>194</v>
      </c>
      <c r="C3072" t="s">
        <v>46</v>
      </c>
      <c r="D3072" t="s">
        <v>16</v>
      </c>
      <c r="E3072" t="s">
        <v>21</v>
      </c>
      <c r="F3072" s="1">
        <v>40647</v>
      </c>
      <c r="G3072">
        <v>887595593</v>
      </c>
      <c r="H3072" s="1">
        <v>40652</v>
      </c>
      <c r="I3072">
        <v>14</v>
      </c>
      <c r="J3072" s="6">
        <v>152.58000000000001</v>
      </c>
      <c r="K3072" s="6">
        <v>97.44</v>
      </c>
      <c r="L3072" s="7">
        <f>raw[[#This Row],[Unit Price]]*raw[[#This Row],[Units Sold]]</f>
        <v>2136.1200000000003</v>
      </c>
      <c r="M3072" s="7">
        <f>raw[[#This Row],[Unit Cost]]*raw[[#This Row],[Units Sold]]</f>
        <v>1364.1599999999999</v>
      </c>
      <c r="N3072" s="7">
        <f>raw[[#This Row],[Total Revenue]]-raw[[#This Row],[Total Cost]]</f>
        <v>771.96000000000049</v>
      </c>
    </row>
    <row r="3073" spans="1:14" x14ac:dyDescent="0.25">
      <c r="A3073" t="s">
        <v>247</v>
      </c>
      <c r="B3073" t="s">
        <v>215</v>
      </c>
      <c r="C3073" t="s">
        <v>33</v>
      </c>
      <c r="D3073" t="s">
        <v>16</v>
      </c>
      <c r="E3073" t="s">
        <v>29</v>
      </c>
      <c r="F3073" s="1">
        <v>42105</v>
      </c>
      <c r="G3073">
        <v>359792220</v>
      </c>
      <c r="H3073" s="1">
        <v>42124</v>
      </c>
      <c r="I3073">
        <v>16</v>
      </c>
      <c r="J3073" s="6">
        <v>255.28</v>
      </c>
      <c r="K3073" s="6">
        <v>159.41999999999999</v>
      </c>
      <c r="L3073" s="7">
        <f>raw[[#This Row],[Unit Price]]*raw[[#This Row],[Units Sold]]</f>
        <v>4084.48</v>
      </c>
      <c r="M3073" s="7">
        <f>raw[[#This Row],[Unit Cost]]*raw[[#This Row],[Units Sold]]</f>
        <v>2550.7199999999998</v>
      </c>
      <c r="N3073" s="7">
        <f>raw[[#This Row],[Total Revenue]]-raw[[#This Row],[Total Cost]]</f>
        <v>1533.7600000000002</v>
      </c>
    </row>
    <row r="3074" spans="1:14" x14ac:dyDescent="0.25">
      <c r="A3074" t="s">
        <v>18</v>
      </c>
      <c r="B3074" t="s">
        <v>117</v>
      </c>
      <c r="C3074" t="s">
        <v>53</v>
      </c>
      <c r="D3074" t="s">
        <v>16</v>
      </c>
      <c r="E3074" t="s">
        <v>17</v>
      </c>
      <c r="F3074" s="1">
        <v>41519</v>
      </c>
      <c r="G3074">
        <v>715687882</v>
      </c>
      <c r="H3074" s="1">
        <v>41540</v>
      </c>
      <c r="I3074">
        <v>11</v>
      </c>
      <c r="J3074" s="6">
        <v>437.2</v>
      </c>
      <c r="K3074" s="6">
        <v>263.33</v>
      </c>
      <c r="L3074" s="7">
        <f>raw[[#This Row],[Unit Price]]*raw[[#This Row],[Units Sold]]</f>
        <v>4809.2</v>
      </c>
      <c r="M3074" s="7">
        <f>raw[[#This Row],[Unit Cost]]*raw[[#This Row],[Units Sold]]</f>
        <v>2896.6299999999997</v>
      </c>
      <c r="N3074" s="7">
        <f>raw[[#This Row],[Total Revenue]]-raw[[#This Row],[Total Cost]]</f>
        <v>1912.5700000000002</v>
      </c>
    </row>
    <row r="3075" spans="1:14" x14ac:dyDescent="0.25">
      <c r="A3075" t="s">
        <v>247</v>
      </c>
      <c r="B3075" t="s">
        <v>49</v>
      </c>
      <c r="C3075" t="s">
        <v>46</v>
      </c>
      <c r="D3075" t="s">
        <v>24</v>
      </c>
      <c r="E3075" t="s">
        <v>21</v>
      </c>
      <c r="F3075" s="1">
        <v>42754</v>
      </c>
      <c r="G3075">
        <v>433456408</v>
      </c>
      <c r="H3075" s="1">
        <v>42793</v>
      </c>
      <c r="I3075">
        <v>14</v>
      </c>
      <c r="J3075" s="6">
        <v>152.58000000000001</v>
      </c>
      <c r="K3075" s="6">
        <v>97.44</v>
      </c>
      <c r="L3075" s="7">
        <f>raw[[#This Row],[Unit Price]]*raw[[#This Row],[Units Sold]]</f>
        <v>2136.1200000000003</v>
      </c>
      <c r="M3075" s="7">
        <f>raw[[#This Row],[Unit Cost]]*raw[[#This Row],[Units Sold]]</f>
        <v>1364.1599999999999</v>
      </c>
      <c r="N3075" s="7">
        <f>raw[[#This Row],[Total Revenue]]-raw[[#This Row],[Total Cost]]</f>
        <v>771.96000000000049</v>
      </c>
    </row>
    <row r="3076" spans="1:14" x14ac:dyDescent="0.25">
      <c r="A3076" t="s">
        <v>246</v>
      </c>
      <c r="B3076" t="s">
        <v>197</v>
      </c>
      <c r="C3076" t="s">
        <v>46</v>
      </c>
      <c r="D3076" t="s">
        <v>16</v>
      </c>
      <c r="E3076" t="s">
        <v>21</v>
      </c>
      <c r="F3076" s="1">
        <v>41765</v>
      </c>
      <c r="G3076">
        <v>311584126</v>
      </c>
      <c r="H3076" s="1">
        <v>41780</v>
      </c>
      <c r="I3076">
        <v>6</v>
      </c>
      <c r="J3076" s="6">
        <v>152.58000000000001</v>
      </c>
      <c r="K3076" s="6">
        <v>97.44</v>
      </c>
      <c r="L3076" s="7">
        <f>raw[[#This Row],[Unit Price]]*raw[[#This Row],[Units Sold]]</f>
        <v>915.48</v>
      </c>
      <c r="M3076" s="7">
        <f>raw[[#This Row],[Unit Cost]]*raw[[#This Row],[Units Sold]]</f>
        <v>584.64</v>
      </c>
      <c r="N3076" s="7">
        <f>raw[[#This Row],[Total Revenue]]-raw[[#This Row],[Total Cost]]</f>
        <v>330.84000000000003</v>
      </c>
    </row>
    <row r="3077" spans="1:14" x14ac:dyDescent="0.25">
      <c r="A3077" t="s">
        <v>30</v>
      </c>
      <c r="B3077" t="s">
        <v>113</v>
      </c>
      <c r="C3077" t="s">
        <v>15</v>
      </c>
      <c r="D3077" t="s">
        <v>16</v>
      </c>
      <c r="E3077" t="s">
        <v>17</v>
      </c>
      <c r="F3077" s="1">
        <v>41810</v>
      </c>
      <c r="G3077">
        <v>318869864</v>
      </c>
      <c r="H3077" s="1">
        <v>41841</v>
      </c>
      <c r="I3077">
        <v>16</v>
      </c>
      <c r="J3077" s="6">
        <v>651.21</v>
      </c>
      <c r="K3077" s="6">
        <v>524.96</v>
      </c>
      <c r="L3077" s="7">
        <f>raw[[#This Row],[Unit Price]]*raw[[#This Row],[Units Sold]]</f>
        <v>10419.36</v>
      </c>
      <c r="M3077" s="7">
        <f>raw[[#This Row],[Unit Cost]]*raw[[#This Row],[Units Sold]]</f>
        <v>8399.36</v>
      </c>
      <c r="N3077" s="7">
        <f>raw[[#This Row],[Total Revenue]]-raw[[#This Row],[Total Cost]]</f>
        <v>2020</v>
      </c>
    </row>
    <row r="3078" spans="1:14" x14ac:dyDescent="0.25">
      <c r="A3078" t="s">
        <v>18</v>
      </c>
      <c r="B3078" t="s">
        <v>59</v>
      </c>
      <c r="C3078" t="s">
        <v>67</v>
      </c>
      <c r="D3078" t="s">
        <v>16</v>
      </c>
      <c r="E3078" t="s">
        <v>21</v>
      </c>
      <c r="F3078" s="1">
        <v>41006</v>
      </c>
      <c r="G3078">
        <v>944424951</v>
      </c>
      <c r="H3078" s="1">
        <v>41034</v>
      </c>
      <c r="I3078">
        <v>9</v>
      </c>
      <c r="J3078" s="6">
        <v>9.33</v>
      </c>
      <c r="K3078" s="6">
        <v>6.92</v>
      </c>
      <c r="L3078" s="7">
        <f>raw[[#This Row],[Unit Price]]*raw[[#This Row],[Units Sold]]</f>
        <v>83.97</v>
      </c>
      <c r="M3078" s="7">
        <f>raw[[#This Row],[Unit Cost]]*raw[[#This Row],[Units Sold]]</f>
        <v>62.28</v>
      </c>
      <c r="N3078" s="7">
        <f>raw[[#This Row],[Total Revenue]]-raw[[#This Row],[Total Cost]]</f>
        <v>21.689999999999998</v>
      </c>
    </row>
    <row r="3079" spans="1:14" x14ac:dyDescent="0.25">
      <c r="A3079" t="s">
        <v>245</v>
      </c>
      <c r="B3079" t="s">
        <v>94</v>
      </c>
      <c r="C3079" t="s">
        <v>23</v>
      </c>
      <c r="D3079" t="s">
        <v>16</v>
      </c>
      <c r="E3079" t="s">
        <v>21</v>
      </c>
      <c r="F3079" s="1">
        <v>42006</v>
      </c>
      <c r="G3079">
        <v>947673213</v>
      </c>
      <c r="H3079" s="1">
        <v>42045</v>
      </c>
      <c r="I3079">
        <v>11</v>
      </c>
      <c r="J3079" s="6">
        <v>154.06</v>
      </c>
      <c r="K3079" s="6">
        <v>90.93</v>
      </c>
      <c r="L3079" s="7">
        <f>raw[[#This Row],[Unit Price]]*raw[[#This Row],[Units Sold]]</f>
        <v>1694.66</v>
      </c>
      <c r="M3079" s="7">
        <f>raw[[#This Row],[Unit Cost]]*raw[[#This Row],[Units Sold]]</f>
        <v>1000.23</v>
      </c>
      <c r="N3079" s="7">
        <f>raw[[#This Row],[Total Revenue]]-raw[[#This Row],[Total Cost]]</f>
        <v>694.43000000000006</v>
      </c>
    </row>
    <row r="3080" spans="1:14" x14ac:dyDescent="0.25">
      <c r="A3080" t="s">
        <v>246</v>
      </c>
      <c r="B3080" t="s">
        <v>137</v>
      </c>
      <c r="C3080" t="s">
        <v>15</v>
      </c>
      <c r="D3080" t="s">
        <v>16</v>
      </c>
      <c r="E3080" t="s">
        <v>17</v>
      </c>
      <c r="F3080" s="1">
        <v>42321</v>
      </c>
      <c r="G3080">
        <v>508350980</v>
      </c>
      <c r="H3080" s="1">
        <v>42330</v>
      </c>
      <c r="I3080">
        <v>2</v>
      </c>
      <c r="J3080" s="6">
        <v>651.21</v>
      </c>
      <c r="K3080" s="6">
        <v>524.96</v>
      </c>
      <c r="L3080" s="7">
        <f>raw[[#This Row],[Unit Price]]*raw[[#This Row],[Units Sold]]</f>
        <v>1302.42</v>
      </c>
      <c r="M3080" s="7">
        <f>raw[[#This Row],[Unit Cost]]*raw[[#This Row],[Units Sold]]</f>
        <v>1049.92</v>
      </c>
      <c r="N3080" s="7">
        <f>raw[[#This Row],[Total Revenue]]-raw[[#This Row],[Total Cost]]</f>
        <v>252.5</v>
      </c>
    </row>
    <row r="3081" spans="1:14" x14ac:dyDescent="0.25">
      <c r="A3081" t="s">
        <v>246</v>
      </c>
      <c r="B3081" t="s">
        <v>36</v>
      </c>
      <c r="C3081" t="s">
        <v>67</v>
      </c>
      <c r="D3081" t="s">
        <v>16</v>
      </c>
      <c r="E3081" t="s">
        <v>17</v>
      </c>
      <c r="F3081" s="1">
        <v>41235</v>
      </c>
      <c r="G3081">
        <v>776507079</v>
      </c>
      <c r="H3081" s="1">
        <v>41257</v>
      </c>
      <c r="I3081">
        <v>8</v>
      </c>
      <c r="J3081" s="6">
        <v>9.33</v>
      </c>
      <c r="K3081" s="6">
        <v>6.92</v>
      </c>
      <c r="L3081" s="7">
        <f>raw[[#This Row],[Unit Price]]*raw[[#This Row],[Units Sold]]</f>
        <v>74.64</v>
      </c>
      <c r="M3081" s="7">
        <f>raw[[#This Row],[Unit Cost]]*raw[[#This Row],[Units Sold]]</f>
        <v>55.36</v>
      </c>
      <c r="N3081" s="7">
        <f>raw[[#This Row],[Total Revenue]]-raw[[#This Row],[Total Cost]]</f>
        <v>19.28</v>
      </c>
    </row>
    <row r="3082" spans="1:14" x14ac:dyDescent="0.25">
      <c r="A3082" t="s">
        <v>245</v>
      </c>
      <c r="B3082" t="s">
        <v>214</v>
      </c>
      <c r="C3082" t="s">
        <v>15</v>
      </c>
      <c r="D3082" t="s">
        <v>16</v>
      </c>
      <c r="E3082" t="s">
        <v>17</v>
      </c>
      <c r="F3082" s="1">
        <v>41184</v>
      </c>
      <c r="G3082">
        <v>722502839</v>
      </c>
      <c r="H3082" s="1">
        <v>41207</v>
      </c>
      <c r="I3082">
        <v>6</v>
      </c>
      <c r="J3082" s="6">
        <v>651.21</v>
      </c>
      <c r="K3082" s="6">
        <v>524.96</v>
      </c>
      <c r="L3082" s="7">
        <f>raw[[#This Row],[Unit Price]]*raw[[#This Row],[Units Sold]]</f>
        <v>3907.26</v>
      </c>
      <c r="M3082" s="7">
        <f>raw[[#This Row],[Unit Cost]]*raw[[#This Row],[Units Sold]]</f>
        <v>3149.76</v>
      </c>
      <c r="N3082" s="7">
        <f>raw[[#This Row],[Total Revenue]]-raw[[#This Row],[Total Cost]]</f>
        <v>757.5</v>
      </c>
    </row>
    <row r="3083" spans="1:14" x14ac:dyDescent="0.25">
      <c r="A3083" t="s">
        <v>245</v>
      </c>
      <c r="B3083" t="s">
        <v>204</v>
      </c>
      <c r="C3083" t="s">
        <v>15</v>
      </c>
      <c r="D3083" t="s">
        <v>16</v>
      </c>
      <c r="E3083" t="s">
        <v>39</v>
      </c>
      <c r="F3083" s="1">
        <v>40848</v>
      </c>
      <c r="G3083">
        <v>287012088</v>
      </c>
      <c r="H3083" s="1">
        <v>40896</v>
      </c>
      <c r="I3083">
        <v>4</v>
      </c>
      <c r="J3083" s="6">
        <v>651.21</v>
      </c>
      <c r="K3083" s="6">
        <v>524.96</v>
      </c>
      <c r="L3083" s="7">
        <f>raw[[#This Row],[Unit Price]]*raw[[#This Row],[Units Sold]]</f>
        <v>2604.84</v>
      </c>
      <c r="M3083" s="7">
        <f>raw[[#This Row],[Unit Cost]]*raw[[#This Row],[Units Sold]]</f>
        <v>2099.84</v>
      </c>
      <c r="N3083" s="7">
        <f>raw[[#This Row],[Total Revenue]]-raw[[#This Row],[Total Cost]]</f>
        <v>505</v>
      </c>
    </row>
    <row r="3084" spans="1:14" x14ac:dyDescent="0.25">
      <c r="A3084" t="s">
        <v>246</v>
      </c>
      <c r="B3084" t="s">
        <v>193</v>
      </c>
      <c r="C3084" t="s">
        <v>44</v>
      </c>
      <c r="D3084" t="s">
        <v>24</v>
      </c>
      <c r="E3084" t="s">
        <v>29</v>
      </c>
      <c r="F3084" s="1">
        <v>42057</v>
      </c>
      <c r="G3084">
        <v>831021153</v>
      </c>
      <c r="H3084" s="1">
        <v>42102</v>
      </c>
      <c r="I3084">
        <v>11</v>
      </c>
      <c r="J3084" s="6">
        <v>109.28</v>
      </c>
      <c r="K3084" s="6">
        <v>35.840000000000003</v>
      </c>
      <c r="L3084" s="7">
        <f>raw[[#This Row],[Unit Price]]*raw[[#This Row],[Units Sold]]</f>
        <v>1202.08</v>
      </c>
      <c r="M3084" s="7">
        <f>raw[[#This Row],[Unit Cost]]*raw[[#This Row],[Units Sold]]</f>
        <v>394.24</v>
      </c>
      <c r="N3084" s="7">
        <f>raw[[#This Row],[Total Revenue]]-raw[[#This Row],[Total Cost]]</f>
        <v>807.83999999999992</v>
      </c>
    </row>
    <row r="3085" spans="1:14" x14ac:dyDescent="0.25">
      <c r="A3085" t="s">
        <v>30</v>
      </c>
      <c r="B3085" t="s">
        <v>191</v>
      </c>
      <c r="C3085" t="s">
        <v>46</v>
      </c>
      <c r="D3085" t="s">
        <v>24</v>
      </c>
      <c r="E3085" t="s">
        <v>29</v>
      </c>
      <c r="F3085" s="1">
        <v>42886</v>
      </c>
      <c r="G3085">
        <v>185828864</v>
      </c>
      <c r="H3085" s="1">
        <v>42936</v>
      </c>
      <c r="I3085">
        <v>16</v>
      </c>
      <c r="J3085" s="6">
        <v>152.58000000000001</v>
      </c>
      <c r="K3085" s="6">
        <v>97.44</v>
      </c>
      <c r="L3085" s="7">
        <f>raw[[#This Row],[Unit Price]]*raw[[#This Row],[Units Sold]]</f>
        <v>2441.2800000000002</v>
      </c>
      <c r="M3085" s="7">
        <f>raw[[#This Row],[Unit Cost]]*raw[[#This Row],[Units Sold]]</f>
        <v>1559.04</v>
      </c>
      <c r="N3085" s="7">
        <f>raw[[#This Row],[Total Revenue]]-raw[[#This Row],[Total Cost]]</f>
        <v>882.24000000000024</v>
      </c>
    </row>
    <row r="3086" spans="1:14" x14ac:dyDescent="0.25">
      <c r="A3086" t="s">
        <v>245</v>
      </c>
      <c r="B3086" t="s">
        <v>121</v>
      </c>
      <c r="C3086" t="s">
        <v>46</v>
      </c>
      <c r="D3086" t="s">
        <v>16</v>
      </c>
      <c r="E3086" t="s">
        <v>17</v>
      </c>
      <c r="F3086" s="1">
        <v>41796</v>
      </c>
      <c r="G3086">
        <v>303046548</v>
      </c>
      <c r="H3086" s="1">
        <v>41809</v>
      </c>
      <c r="I3086">
        <v>12</v>
      </c>
      <c r="J3086" s="6">
        <v>152.58000000000001</v>
      </c>
      <c r="K3086" s="6">
        <v>97.44</v>
      </c>
      <c r="L3086" s="7">
        <f>raw[[#This Row],[Unit Price]]*raw[[#This Row],[Units Sold]]</f>
        <v>1830.96</v>
      </c>
      <c r="M3086" s="7">
        <f>raw[[#This Row],[Unit Cost]]*raw[[#This Row],[Units Sold]]</f>
        <v>1169.28</v>
      </c>
      <c r="N3086" s="7">
        <f>raw[[#This Row],[Total Revenue]]-raw[[#This Row],[Total Cost]]</f>
        <v>661.68000000000006</v>
      </c>
    </row>
    <row r="3087" spans="1:14" x14ac:dyDescent="0.25">
      <c r="A3087" t="s">
        <v>18</v>
      </c>
      <c r="B3087" t="s">
        <v>19</v>
      </c>
      <c r="C3087" t="s">
        <v>67</v>
      </c>
      <c r="D3087" t="s">
        <v>24</v>
      </c>
      <c r="E3087" t="s">
        <v>17</v>
      </c>
      <c r="F3087" s="1">
        <v>41786</v>
      </c>
      <c r="G3087">
        <v>504598033</v>
      </c>
      <c r="H3087" s="1">
        <v>41809</v>
      </c>
      <c r="I3087">
        <v>1</v>
      </c>
      <c r="J3087" s="6">
        <v>9.33</v>
      </c>
      <c r="K3087" s="6">
        <v>6.92</v>
      </c>
      <c r="L3087" s="7">
        <f>raw[[#This Row],[Unit Price]]*raw[[#This Row],[Units Sold]]</f>
        <v>9.33</v>
      </c>
      <c r="M3087" s="7">
        <f>raw[[#This Row],[Unit Cost]]*raw[[#This Row],[Units Sold]]</f>
        <v>6.92</v>
      </c>
      <c r="N3087" s="7">
        <f>raw[[#This Row],[Total Revenue]]-raw[[#This Row],[Total Cost]]</f>
        <v>2.41</v>
      </c>
    </row>
    <row r="3088" spans="1:14" x14ac:dyDescent="0.25">
      <c r="A3088" t="s">
        <v>30</v>
      </c>
      <c r="B3088" t="s">
        <v>31</v>
      </c>
      <c r="C3088" t="s">
        <v>33</v>
      </c>
      <c r="D3088" t="s">
        <v>24</v>
      </c>
      <c r="E3088" t="s">
        <v>17</v>
      </c>
      <c r="F3088" s="1">
        <v>40714</v>
      </c>
      <c r="G3088">
        <v>632719647</v>
      </c>
      <c r="H3088" s="1">
        <v>40743</v>
      </c>
      <c r="I3088">
        <v>8</v>
      </c>
      <c r="J3088" s="6">
        <v>255.28</v>
      </c>
      <c r="K3088" s="6">
        <v>159.41999999999999</v>
      </c>
      <c r="L3088" s="7">
        <f>raw[[#This Row],[Unit Price]]*raw[[#This Row],[Units Sold]]</f>
        <v>2042.24</v>
      </c>
      <c r="M3088" s="7">
        <f>raw[[#This Row],[Unit Cost]]*raw[[#This Row],[Units Sold]]</f>
        <v>1275.3599999999999</v>
      </c>
      <c r="N3088" s="7">
        <f>raw[[#This Row],[Total Revenue]]-raw[[#This Row],[Total Cost]]</f>
        <v>766.88000000000011</v>
      </c>
    </row>
    <row r="3089" spans="1:14" x14ac:dyDescent="0.25">
      <c r="A3089" t="s">
        <v>78</v>
      </c>
      <c r="B3089" t="s">
        <v>78</v>
      </c>
      <c r="C3089" t="s">
        <v>67</v>
      </c>
      <c r="D3089" t="s">
        <v>16</v>
      </c>
      <c r="E3089" t="s">
        <v>29</v>
      </c>
      <c r="F3089" s="1">
        <v>40973</v>
      </c>
      <c r="G3089">
        <v>599960219</v>
      </c>
      <c r="H3089" s="1">
        <v>40996</v>
      </c>
      <c r="I3089">
        <v>1</v>
      </c>
      <c r="J3089" s="6">
        <v>9.33</v>
      </c>
      <c r="K3089" s="6">
        <v>6.92</v>
      </c>
      <c r="L3089" s="7">
        <f>raw[[#This Row],[Unit Price]]*raw[[#This Row],[Units Sold]]</f>
        <v>9.33</v>
      </c>
      <c r="M3089" s="7">
        <f>raw[[#This Row],[Unit Cost]]*raw[[#This Row],[Units Sold]]</f>
        <v>6.92</v>
      </c>
      <c r="N3089" s="7">
        <f>raw[[#This Row],[Total Revenue]]-raw[[#This Row],[Total Cost]]</f>
        <v>2.41</v>
      </c>
    </row>
    <row r="3090" spans="1:14" x14ac:dyDescent="0.25">
      <c r="A3090" t="s">
        <v>30</v>
      </c>
      <c r="B3090" t="s">
        <v>136</v>
      </c>
      <c r="C3090" t="s">
        <v>20</v>
      </c>
      <c r="D3090" t="s">
        <v>16</v>
      </c>
      <c r="E3090" t="s">
        <v>29</v>
      </c>
      <c r="F3090" s="1">
        <v>42581</v>
      </c>
      <c r="G3090">
        <v>839181077</v>
      </c>
      <c r="H3090" s="1">
        <v>42587</v>
      </c>
      <c r="I3090">
        <v>2</v>
      </c>
      <c r="J3090" s="6">
        <v>47.45</v>
      </c>
      <c r="K3090" s="6">
        <v>31.79</v>
      </c>
      <c r="L3090" s="7">
        <f>raw[[#This Row],[Unit Price]]*raw[[#This Row],[Units Sold]]</f>
        <v>94.9</v>
      </c>
      <c r="M3090" s="7">
        <f>raw[[#This Row],[Unit Cost]]*raw[[#This Row],[Units Sold]]</f>
        <v>63.58</v>
      </c>
      <c r="N3090" s="7">
        <f>raw[[#This Row],[Total Revenue]]-raw[[#This Row],[Total Cost]]</f>
        <v>31.320000000000007</v>
      </c>
    </row>
    <row r="3091" spans="1:14" x14ac:dyDescent="0.25">
      <c r="A3091" t="s">
        <v>30</v>
      </c>
      <c r="B3091" t="s">
        <v>162</v>
      </c>
      <c r="C3091" t="s">
        <v>38</v>
      </c>
      <c r="D3091" t="s">
        <v>24</v>
      </c>
      <c r="E3091" t="s">
        <v>29</v>
      </c>
      <c r="F3091" s="1">
        <v>41796</v>
      </c>
      <c r="G3091">
        <v>953556048</v>
      </c>
      <c r="H3091" s="1">
        <v>41817</v>
      </c>
      <c r="I3091">
        <v>12</v>
      </c>
      <c r="J3091" s="6">
        <v>205.7</v>
      </c>
      <c r="K3091" s="6">
        <v>117.11</v>
      </c>
      <c r="L3091" s="7">
        <f>raw[[#This Row],[Unit Price]]*raw[[#This Row],[Units Sold]]</f>
        <v>2468.3999999999996</v>
      </c>
      <c r="M3091" s="7">
        <f>raw[[#This Row],[Unit Cost]]*raw[[#This Row],[Units Sold]]</f>
        <v>1405.32</v>
      </c>
      <c r="N3091" s="7">
        <f>raw[[#This Row],[Total Revenue]]-raw[[#This Row],[Total Cost]]</f>
        <v>1063.0799999999997</v>
      </c>
    </row>
    <row r="3092" spans="1:14" x14ac:dyDescent="0.25">
      <c r="A3092" t="s">
        <v>18</v>
      </c>
      <c r="B3092" t="s">
        <v>40</v>
      </c>
      <c r="C3092" t="s">
        <v>15</v>
      </c>
      <c r="D3092" t="s">
        <v>24</v>
      </c>
      <c r="E3092" t="s">
        <v>29</v>
      </c>
      <c r="F3092" s="1">
        <v>40797</v>
      </c>
      <c r="G3092">
        <v>166571462</v>
      </c>
      <c r="H3092" s="1">
        <v>40818</v>
      </c>
      <c r="I3092">
        <v>2</v>
      </c>
      <c r="J3092" s="6">
        <v>651.21</v>
      </c>
      <c r="K3092" s="6">
        <v>524.96</v>
      </c>
      <c r="L3092" s="7">
        <f>raw[[#This Row],[Unit Price]]*raw[[#This Row],[Units Sold]]</f>
        <v>1302.42</v>
      </c>
      <c r="M3092" s="7">
        <f>raw[[#This Row],[Unit Cost]]*raw[[#This Row],[Units Sold]]</f>
        <v>1049.92</v>
      </c>
      <c r="N3092" s="7">
        <f>raw[[#This Row],[Total Revenue]]-raw[[#This Row],[Total Cost]]</f>
        <v>252.5</v>
      </c>
    </row>
    <row r="3093" spans="1:14" x14ac:dyDescent="0.25">
      <c r="A3093" t="s">
        <v>246</v>
      </c>
      <c r="B3093" t="s">
        <v>101</v>
      </c>
      <c r="C3093" t="s">
        <v>44</v>
      </c>
      <c r="D3093" t="s">
        <v>16</v>
      </c>
      <c r="E3093" t="s">
        <v>17</v>
      </c>
      <c r="F3093" s="1">
        <v>40767</v>
      </c>
      <c r="G3093">
        <v>472026145</v>
      </c>
      <c r="H3093" s="1">
        <v>40817</v>
      </c>
      <c r="I3093">
        <v>3</v>
      </c>
      <c r="J3093" s="6">
        <v>109.28</v>
      </c>
      <c r="K3093" s="6">
        <v>35.840000000000003</v>
      </c>
      <c r="L3093" s="7">
        <f>raw[[#This Row],[Unit Price]]*raw[[#This Row],[Units Sold]]</f>
        <v>327.84000000000003</v>
      </c>
      <c r="M3093" s="7">
        <f>raw[[#This Row],[Unit Cost]]*raw[[#This Row],[Units Sold]]</f>
        <v>107.52000000000001</v>
      </c>
      <c r="N3093" s="7">
        <f>raw[[#This Row],[Total Revenue]]-raw[[#This Row],[Total Cost]]</f>
        <v>220.32000000000002</v>
      </c>
    </row>
    <row r="3094" spans="1:14" x14ac:dyDescent="0.25">
      <c r="A3094" t="s">
        <v>18</v>
      </c>
      <c r="B3094" t="s">
        <v>63</v>
      </c>
      <c r="C3094" t="s">
        <v>44</v>
      </c>
      <c r="D3094" t="s">
        <v>16</v>
      </c>
      <c r="E3094" t="s">
        <v>21</v>
      </c>
      <c r="F3094" s="1">
        <v>40514</v>
      </c>
      <c r="G3094">
        <v>784031426</v>
      </c>
      <c r="H3094" s="1">
        <v>40525</v>
      </c>
      <c r="I3094">
        <v>2</v>
      </c>
      <c r="J3094" s="6">
        <v>109.28</v>
      </c>
      <c r="K3094" s="6">
        <v>35.840000000000003</v>
      </c>
      <c r="L3094" s="7">
        <f>raw[[#This Row],[Unit Price]]*raw[[#This Row],[Units Sold]]</f>
        <v>218.56</v>
      </c>
      <c r="M3094" s="7">
        <f>raw[[#This Row],[Unit Cost]]*raw[[#This Row],[Units Sold]]</f>
        <v>71.680000000000007</v>
      </c>
      <c r="N3094" s="7">
        <f>raw[[#This Row],[Total Revenue]]-raw[[#This Row],[Total Cost]]</f>
        <v>146.88</v>
      </c>
    </row>
    <row r="3095" spans="1:14" x14ac:dyDescent="0.25">
      <c r="A3095" t="s">
        <v>247</v>
      </c>
      <c r="B3095" t="s">
        <v>155</v>
      </c>
      <c r="C3095" t="s">
        <v>53</v>
      </c>
      <c r="D3095" t="s">
        <v>24</v>
      </c>
      <c r="E3095" t="s">
        <v>39</v>
      </c>
      <c r="F3095" s="1">
        <v>40619</v>
      </c>
      <c r="G3095">
        <v>987011134</v>
      </c>
      <c r="H3095" s="1">
        <v>40620</v>
      </c>
      <c r="I3095">
        <v>12</v>
      </c>
      <c r="J3095" s="6">
        <v>437.2</v>
      </c>
      <c r="K3095" s="6">
        <v>263.33</v>
      </c>
      <c r="L3095" s="7">
        <f>raw[[#This Row],[Unit Price]]*raw[[#This Row],[Units Sold]]</f>
        <v>5246.4</v>
      </c>
      <c r="M3095" s="7">
        <f>raw[[#This Row],[Unit Cost]]*raw[[#This Row],[Units Sold]]</f>
        <v>3159.96</v>
      </c>
      <c r="N3095" s="7">
        <f>raw[[#This Row],[Total Revenue]]-raw[[#This Row],[Total Cost]]</f>
        <v>2086.4399999999996</v>
      </c>
    </row>
    <row r="3096" spans="1:14" x14ac:dyDescent="0.25">
      <c r="A3096" t="s">
        <v>245</v>
      </c>
      <c r="B3096" t="s">
        <v>154</v>
      </c>
      <c r="C3096" t="s">
        <v>67</v>
      </c>
      <c r="D3096" t="s">
        <v>16</v>
      </c>
      <c r="E3096" t="s">
        <v>39</v>
      </c>
      <c r="F3096" s="1">
        <v>42048</v>
      </c>
      <c r="G3096">
        <v>585701596</v>
      </c>
      <c r="H3096" s="1">
        <v>42076</v>
      </c>
      <c r="I3096">
        <v>2</v>
      </c>
      <c r="J3096" s="6">
        <v>9.33</v>
      </c>
      <c r="K3096" s="6">
        <v>6.92</v>
      </c>
      <c r="L3096" s="7">
        <f>raw[[#This Row],[Unit Price]]*raw[[#This Row],[Units Sold]]</f>
        <v>18.66</v>
      </c>
      <c r="M3096" s="7">
        <f>raw[[#This Row],[Unit Cost]]*raw[[#This Row],[Units Sold]]</f>
        <v>13.84</v>
      </c>
      <c r="N3096" s="7">
        <f>raw[[#This Row],[Total Revenue]]-raw[[#This Row],[Total Cost]]</f>
        <v>4.82</v>
      </c>
    </row>
    <row r="3097" spans="1:14" x14ac:dyDescent="0.25">
      <c r="A3097" t="s">
        <v>18</v>
      </c>
      <c r="B3097" t="s">
        <v>92</v>
      </c>
      <c r="C3097" t="s">
        <v>26</v>
      </c>
      <c r="D3097" t="s">
        <v>16</v>
      </c>
      <c r="E3097" t="s">
        <v>17</v>
      </c>
      <c r="F3097" s="1">
        <v>42010</v>
      </c>
      <c r="G3097">
        <v>955151641</v>
      </c>
      <c r="H3097" s="1">
        <v>42046</v>
      </c>
      <c r="I3097">
        <v>16</v>
      </c>
      <c r="J3097" s="6">
        <v>668.27</v>
      </c>
      <c r="K3097" s="6">
        <v>502.54</v>
      </c>
      <c r="L3097" s="7">
        <f>raw[[#This Row],[Unit Price]]*raw[[#This Row],[Units Sold]]</f>
        <v>10692.32</v>
      </c>
      <c r="M3097" s="7">
        <f>raw[[#This Row],[Unit Cost]]*raw[[#This Row],[Units Sold]]</f>
        <v>8040.64</v>
      </c>
      <c r="N3097" s="7">
        <f>raw[[#This Row],[Total Revenue]]-raw[[#This Row],[Total Cost]]</f>
        <v>2651.6799999999994</v>
      </c>
    </row>
    <row r="3098" spans="1:14" x14ac:dyDescent="0.25">
      <c r="A3098" t="s">
        <v>18</v>
      </c>
      <c r="B3098" t="s">
        <v>91</v>
      </c>
      <c r="C3098" t="s">
        <v>26</v>
      </c>
      <c r="D3098" t="s">
        <v>16</v>
      </c>
      <c r="E3098" t="s">
        <v>29</v>
      </c>
      <c r="F3098" s="1">
        <v>40869</v>
      </c>
      <c r="G3098">
        <v>390722596</v>
      </c>
      <c r="H3098" s="1">
        <v>40904</v>
      </c>
      <c r="I3098">
        <v>4</v>
      </c>
      <c r="J3098" s="6">
        <v>668.27</v>
      </c>
      <c r="K3098" s="6">
        <v>502.54</v>
      </c>
      <c r="L3098" s="7">
        <f>raw[[#This Row],[Unit Price]]*raw[[#This Row],[Units Sold]]</f>
        <v>2673.08</v>
      </c>
      <c r="M3098" s="7">
        <f>raw[[#This Row],[Unit Cost]]*raw[[#This Row],[Units Sold]]</f>
        <v>2010.16</v>
      </c>
      <c r="N3098" s="7">
        <f>raw[[#This Row],[Total Revenue]]-raw[[#This Row],[Total Cost]]</f>
        <v>662.91999999999985</v>
      </c>
    </row>
    <row r="3099" spans="1:14" x14ac:dyDescent="0.25">
      <c r="A3099" t="s">
        <v>18</v>
      </c>
      <c r="B3099" t="s">
        <v>168</v>
      </c>
      <c r="C3099" t="s">
        <v>50</v>
      </c>
      <c r="D3099" t="s">
        <v>24</v>
      </c>
      <c r="E3099" t="s">
        <v>29</v>
      </c>
      <c r="F3099" s="1">
        <v>40760</v>
      </c>
      <c r="G3099">
        <v>858088290</v>
      </c>
      <c r="H3099" s="1">
        <v>40782</v>
      </c>
      <c r="I3099">
        <v>10</v>
      </c>
      <c r="J3099" s="6">
        <v>81.73</v>
      </c>
      <c r="K3099" s="6">
        <v>56.67</v>
      </c>
      <c r="L3099" s="7">
        <f>raw[[#This Row],[Unit Price]]*raw[[#This Row],[Units Sold]]</f>
        <v>817.30000000000007</v>
      </c>
      <c r="M3099" s="7">
        <f>raw[[#This Row],[Unit Cost]]*raw[[#This Row],[Units Sold]]</f>
        <v>566.70000000000005</v>
      </c>
      <c r="N3099" s="7">
        <f>raw[[#This Row],[Total Revenue]]-raw[[#This Row],[Total Cost]]</f>
        <v>250.60000000000002</v>
      </c>
    </row>
    <row r="3100" spans="1:14" x14ac:dyDescent="0.25">
      <c r="A3100" t="s">
        <v>245</v>
      </c>
      <c r="B3100" t="s">
        <v>192</v>
      </c>
      <c r="C3100" t="s">
        <v>26</v>
      </c>
      <c r="D3100" t="s">
        <v>24</v>
      </c>
      <c r="E3100" t="s">
        <v>17</v>
      </c>
      <c r="F3100" s="1">
        <v>41441</v>
      </c>
      <c r="G3100">
        <v>343235051</v>
      </c>
      <c r="H3100" s="1">
        <v>41448</v>
      </c>
      <c r="I3100">
        <v>16</v>
      </c>
      <c r="J3100" s="6">
        <v>668.27</v>
      </c>
      <c r="K3100" s="6">
        <v>502.54</v>
      </c>
      <c r="L3100" s="7">
        <f>raw[[#This Row],[Unit Price]]*raw[[#This Row],[Units Sold]]</f>
        <v>10692.32</v>
      </c>
      <c r="M3100" s="7">
        <f>raw[[#This Row],[Unit Cost]]*raw[[#This Row],[Units Sold]]</f>
        <v>8040.64</v>
      </c>
      <c r="N3100" s="7">
        <f>raw[[#This Row],[Total Revenue]]-raw[[#This Row],[Total Cost]]</f>
        <v>2651.6799999999994</v>
      </c>
    </row>
    <row r="3101" spans="1:14" x14ac:dyDescent="0.25">
      <c r="A3101" t="s">
        <v>245</v>
      </c>
      <c r="B3101" t="s">
        <v>97</v>
      </c>
      <c r="C3101" t="s">
        <v>38</v>
      </c>
      <c r="D3101" t="s">
        <v>16</v>
      </c>
      <c r="E3101" t="s">
        <v>39</v>
      </c>
      <c r="F3101" s="1">
        <v>41676</v>
      </c>
      <c r="G3101">
        <v>502461707</v>
      </c>
      <c r="H3101" s="1">
        <v>41718</v>
      </c>
      <c r="I3101">
        <v>14</v>
      </c>
      <c r="J3101" s="6">
        <v>205.7</v>
      </c>
      <c r="K3101" s="6">
        <v>117.11</v>
      </c>
      <c r="L3101" s="7">
        <f>raw[[#This Row],[Unit Price]]*raw[[#This Row],[Units Sold]]</f>
        <v>2879.7999999999997</v>
      </c>
      <c r="M3101" s="7">
        <f>raw[[#This Row],[Unit Cost]]*raw[[#This Row],[Units Sold]]</f>
        <v>1639.54</v>
      </c>
      <c r="N3101" s="7">
        <f>raw[[#This Row],[Total Revenue]]-raw[[#This Row],[Total Cost]]</f>
        <v>1240.2599999999998</v>
      </c>
    </row>
    <row r="3102" spans="1:14" x14ac:dyDescent="0.25">
      <c r="A3102" t="s">
        <v>30</v>
      </c>
      <c r="B3102" t="s">
        <v>102</v>
      </c>
      <c r="C3102" t="s">
        <v>44</v>
      </c>
      <c r="D3102" t="s">
        <v>16</v>
      </c>
      <c r="E3102" t="s">
        <v>21</v>
      </c>
      <c r="F3102" s="1">
        <v>40619</v>
      </c>
      <c r="G3102">
        <v>812379586</v>
      </c>
      <c r="H3102" s="1">
        <v>40654</v>
      </c>
      <c r="I3102">
        <v>1</v>
      </c>
      <c r="J3102" s="6">
        <v>109.28</v>
      </c>
      <c r="K3102" s="6">
        <v>35.840000000000003</v>
      </c>
      <c r="L3102" s="7">
        <f>raw[[#This Row],[Unit Price]]*raw[[#This Row],[Units Sold]]</f>
        <v>109.28</v>
      </c>
      <c r="M3102" s="7">
        <f>raw[[#This Row],[Unit Cost]]*raw[[#This Row],[Units Sold]]</f>
        <v>35.840000000000003</v>
      </c>
      <c r="N3102" s="7">
        <f>raw[[#This Row],[Total Revenue]]-raw[[#This Row],[Total Cost]]</f>
        <v>73.44</v>
      </c>
    </row>
    <row r="3103" spans="1:14" x14ac:dyDescent="0.25">
      <c r="A3103" t="s">
        <v>245</v>
      </c>
      <c r="B3103" t="s">
        <v>107</v>
      </c>
      <c r="C3103" t="s">
        <v>44</v>
      </c>
      <c r="D3103" t="s">
        <v>16</v>
      </c>
      <c r="E3103" t="s">
        <v>39</v>
      </c>
      <c r="F3103" s="1">
        <v>41960</v>
      </c>
      <c r="G3103">
        <v>819912517</v>
      </c>
      <c r="H3103" s="1">
        <v>41999</v>
      </c>
      <c r="I3103">
        <v>15</v>
      </c>
      <c r="J3103" s="6">
        <v>109.28</v>
      </c>
      <c r="K3103" s="6">
        <v>35.840000000000003</v>
      </c>
      <c r="L3103" s="7">
        <f>raw[[#This Row],[Unit Price]]*raw[[#This Row],[Units Sold]]</f>
        <v>1639.2</v>
      </c>
      <c r="M3103" s="7">
        <f>raw[[#This Row],[Unit Cost]]*raw[[#This Row],[Units Sold]]</f>
        <v>537.6</v>
      </c>
      <c r="N3103" s="7">
        <f>raw[[#This Row],[Total Revenue]]-raw[[#This Row],[Total Cost]]</f>
        <v>1101.5999999999999</v>
      </c>
    </row>
    <row r="3104" spans="1:14" x14ac:dyDescent="0.25">
      <c r="A3104" t="s">
        <v>78</v>
      </c>
      <c r="B3104" t="s">
        <v>187</v>
      </c>
      <c r="C3104" t="s">
        <v>20</v>
      </c>
      <c r="D3104" t="s">
        <v>16</v>
      </c>
      <c r="E3104" t="s">
        <v>21</v>
      </c>
      <c r="F3104" s="1">
        <v>41483</v>
      </c>
      <c r="G3104">
        <v>592296826</v>
      </c>
      <c r="H3104" s="1">
        <v>41501</v>
      </c>
      <c r="I3104">
        <v>4</v>
      </c>
      <c r="J3104" s="6">
        <v>47.45</v>
      </c>
      <c r="K3104" s="6">
        <v>31.79</v>
      </c>
      <c r="L3104" s="7">
        <f>raw[[#This Row],[Unit Price]]*raw[[#This Row],[Units Sold]]</f>
        <v>189.8</v>
      </c>
      <c r="M3104" s="7">
        <f>raw[[#This Row],[Unit Cost]]*raw[[#This Row],[Units Sold]]</f>
        <v>127.16</v>
      </c>
      <c r="N3104" s="7">
        <f>raw[[#This Row],[Total Revenue]]-raw[[#This Row],[Total Cost]]</f>
        <v>62.640000000000015</v>
      </c>
    </row>
    <row r="3105" spans="1:14" x14ac:dyDescent="0.25">
      <c r="A3105" t="s">
        <v>247</v>
      </c>
      <c r="B3105" t="s">
        <v>22</v>
      </c>
      <c r="C3105" t="s">
        <v>67</v>
      </c>
      <c r="D3105" t="s">
        <v>16</v>
      </c>
      <c r="E3105" t="s">
        <v>17</v>
      </c>
      <c r="F3105" s="1">
        <v>42272</v>
      </c>
      <c r="G3105">
        <v>267081344</v>
      </c>
      <c r="H3105" s="1">
        <v>42295</v>
      </c>
      <c r="I3105">
        <v>7</v>
      </c>
      <c r="J3105" s="6">
        <v>9.33</v>
      </c>
      <c r="K3105" s="6">
        <v>6.92</v>
      </c>
      <c r="L3105" s="7">
        <f>raw[[#This Row],[Unit Price]]*raw[[#This Row],[Units Sold]]</f>
        <v>65.31</v>
      </c>
      <c r="M3105" s="7">
        <f>raw[[#This Row],[Unit Cost]]*raw[[#This Row],[Units Sold]]</f>
        <v>48.44</v>
      </c>
      <c r="N3105" s="7">
        <f>raw[[#This Row],[Total Revenue]]-raw[[#This Row],[Total Cost]]</f>
        <v>16.870000000000005</v>
      </c>
    </row>
    <row r="3106" spans="1:14" x14ac:dyDescent="0.25">
      <c r="A3106" t="s">
        <v>245</v>
      </c>
      <c r="B3106" t="s">
        <v>37</v>
      </c>
      <c r="C3106" t="s">
        <v>67</v>
      </c>
      <c r="D3106" t="s">
        <v>16</v>
      </c>
      <c r="E3106" t="s">
        <v>39</v>
      </c>
      <c r="F3106" s="1">
        <v>42271</v>
      </c>
      <c r="G3106">
        <v>502127397</v>
      </c>
      <c r="H3106" s="1">
        <v>42290</v>
      </c>
      <c r="I3106">
        <v>16</v>
      </c>
      <c r="J3106" s="6">
        <v>9.33</v>
      </c>
      <c r="K3106" s="6">
        <v>6.92</v>
      </c>
      <c r="L3106" s="7">
        <f>raw[[#This Row],[Unit Price]]*raw[[#This Row],[Units Sold]]</f>
        <v>149.28</v>
      </c>
      <c r="M3106" s="7">
        <f>raw[[#This Row],[Unit Cost]]*raw[[#This Row],[Units Sold]]</f>
        <v>110.72</v>
      </c>
      <c r="N3106" s="7">
        <f>raw[[#This Row],[Total Revenue]]-raw[[#This Row],[Total Cost]]</f>
        <v>38.56</v>
      </c>
    </row>
    <row r="3107" spans="1:14" x14ac:dyDescent="0.25">
      <c r="A3107" t="s">
        <v>245</v>
      </c>
      <c r="B3107" t="s">
        <v>152</v>
      </c>
      <c r="C3107" t="s">
        <v>44</v>
      </c>
      <c r="D3107" t="s">
        <v>16</v>
      </c>
      <c r="E3107" t="s">
        <v>17</v>
      </c>
      <c r="F3107" s="1">
        <v>41195</v>
      </c>
      <c r="G3107">
        <v>225608813</v>
      </c>
      <c r="H3107" s="1">
        <v>41206</v>
      </c>
      <c r="I3107">
        <v>3</v>
      </c>
      <c r="J3107" s="6">
        <v>109.28</v>
      </c>
      <c r="K3107" s="6">
        <v>35.840000000000003</v>
      </c>
      <c r="L3107" s="7">
        <f>raw[[#This Row],[Unit Price]]*raw[[#This Row],[Units Sold]]</f>
        <v>327.84000000000003</v>
      </c>
      <c r="M3107" s="7">
        <f>raw[[#This Row],[Unit Cost]]*raw[[#This Row],[Units Sold]]</f>
        <v>107.52000000000001</v>
      </c>
      <c r="N3107" s="7">
        <f>raw[[#This Row],[Total Revenue]]-raw[[#This Row],[Total Cost]]</f>
        <v>220.32000000000002</v>
      </c>
    </row>
    <row r="3108" spans="1:14" x14ac:dyDescent="0.25">
      <c r="A3108" t="s">
        <v>18</v>
      </c>
      <c r="B3108" t="s">
        <v>65</v>
      </c>
      <c r="C3108" t="s">
        <v>67</v>
      </c>
      <c r="D3108" t="s">
        <v>24</v>
      </c>
      <c r="E3108" t="s">
        <v>29</v>
      </c>
      <c r="F3108" s="1">
        <v>41914</v>
      </c>
      <c r="G3108">
        <v>686011922</v>
      </c>
      <c r="H3108" s="1">
        <v>41930</v>
      </c>
      <c r="I3108">
        <v>8</v>
      </c>
      <c r="J3108" s="6">
        <v>9.33</v>
      </c>
      <c r="K3108" s="6">
        <v>6.92</v>
      </c>
      <c r="L3108" s="7">
        <f>raw[[#This Row],[Unit Price]]*raw[[#This Row],[Units Sold]]</f>
        <v>74.64</v>
      </c>
      <c r="M3108" s="7">
        <f>raw[[#This Row],[Unit Cost]]*raw[[#This Row],[Units Sold]]</f>
        <v>55.36</v>
      </c>
      <c r="N3108" s="7">
        <f>raw[[#This Row],[Total Revenue]]-raw[[#This Row],[Total Cost]]</f>
        <v>19.28</v>
      </c>
    </row>
    <row r="3109" spans="1:14" x14ac:dyDescent="0.25">
      <c r="A3109" t="s">
        <v>30</v>
      </c>
      <c r="B3109" t="s">
        <v>212</v>
      </c>
      <c r="C3109" t="s">
        <v>15</v>
      </c>
      <c r="D3109" t="s">
        <v>16</v>
      </c>
      <c r="E3109" t="s">
        <v>17</v>
      </c>
      <c r="F3109" s="1">
        <v>40772</v>
      </c>
      <c r="G3109">
        <v>502135550</v>
      </c>
      <c r="H3109" s="1">
        <v>40811</v>
      </c>
      <c r="I3109">
        <v>3</v>
      </c>
      <c r="J3109" s="6">
        <v>651.21</v>
      </c>
      <c r="K3109" s="6">
        <v>524.96</v>
      </c>
      <c r="L3109" s="7">
        <f>raw[[#This Row],[Unit Price]]*raw[[#This Row],[Units Sold]]</f>
        <v>1953.63</v>
      </c>
      <c r="M3109" s="7">
        <f>raw[[#This Row],[Unit Cost]]*raw[[#This Row],[Units Sold]]</f>
        <v>1574.88</v>
      </c>
      <c r="N3109" s="7">
        <f>raw[[#This Row],[Total Revenue]]-raw[[#This Row],[Total Cost]]</f>
        <v>378.75</v>
      </c>
    </row>
    <row r="3110" spans="1:14" x14ac:dyDescent="0.25">
      <c r="A3110" t="s">
        <v>18</v>
      </c>
      <c r="B3110" t="s">
        <v>126</v>
      </c>
      <c r="C3110" t="s">
        <v>15</v>
      </c>
      <c r="D3110" t="s">
        <v>16</v>
      </c>
      <c r="E3110" t="s">
        <v>29</v>
      </c>
      <c r="F3110" s="1">
        <v>42800</v>
      </c>
      <c r="G3110">
        <v>613091027</v>
      </c>
      <c r="H3110" s="1">
        <v>42847</v>
      </c>
      <c r="I3110">
        <v>10</v>
      </c>
      <c r="J3110" s="6">
        <v>651.21</v>
      </c>
      <c r="K3110" s="6">
        <v>524.96</v>
      </c>
      <c r="L3110" s="7">
        <f>raw[[#This Row],[Unit Price]]*raw[[#This Row],[Units Sold]]</f>
        <v>6512.1</v>
      </c>
      <c r="M3110" s="7">
        <f>raw[[#This Row],[Unit Cost]]*raw[[#This Row],[Units Sold]]</f>
        <v>5249.6</v>
      </c>
      <c r="N3110" s="7">
        <f>raw[[#This Row],[Total Revenue]]-raw[[#This Row],[Total Cost]]</f>
        <v>1262.5</v>
      </c>
    </row>
    <row r="3111" spans="1:14" x14ac:dyDescent="0.25">
      <c r="A3111" t="s">
        <v>78</v>
      </c>
      <c r="B3111" t="s">
        <v>81</v>
      </c>
      <c r="C3111" t="s">
        <v>46</v>
      </c>
      <c r="D3111" t="s">
        <v>24</v>
      </c>
      <c r="E3111" t="s">
        <v>29</v>
      </c>
      <c r="F3111" s="1">
        <v>40971</v>
      </c>
      <c r="G3111">
        <v>228302180</v>
      </c>
      <c r="H3111" s="1">
        <v>41019</v>
      </c>
      <c r="I3111">
        <v>14</v>
      </c>
      <c r="J3111" s="6">
        <v>152.58000000000001</v>
      </c>
      <c r="K3111" s="6">
        <v>97.44</v>
      </c>
      <c r="L3111" s="7">
        <f>raw[[#This Row],[Unit Price]]*raw[[#This Row],[Units Sold]]</f>
        <v>2136.1200000000003</v>
      </c>
      <c r="M3111" s="7">
        <f>raw[[#This Row],[Unit Cost]]*raw[[#This Row],[Units Sold]]</f>
        <v>1364.1599999999999</v>
      </c>
      <c r="N3111" s="7">
        <f>raw[[#This Row],[Total Revenue]]-raw[[#This Row],[Total Cost]]</f>
        <v>771.96000000000049</v>
      </c>
    </row>
    <row r="3112" spans="1:14" x14ac:dyDescent="0.25">
      <c r="A3112" t="s">
        <v>245</v>
      </c>
      <c r="B3112" t="s">
        <v>100</v>
      </c>
      <c r="C3112" t="s">
        <v>46</v>
      </c>
      <c r="D3112" t="s">
        <v>24</v>
      </c>
      <c r="E3112" t="s">
        <v>17</v>
      </c>
      <c r="F3112" s="1">
        <v>42476</v>
      </c>
      <c r="G3112">
        <v>877505338</v>
      </c>
      <c r="H3112" s="1">
        <v>42487</v>
      </c>
      <c r="I3112">
        <v>4</v>
      </c>
      <c r="J3112" s="6">
        <v>152.58000000000001</v>
      </c>
      <c r="K3112" s="6">
        <v>97.44</v>
      </c>
      <c r="L3112" s="7">
        <f>raw[[#This Row],[Unit Price]]*raw[[#This Row],[Units Sold]]</f>
        <v>610.32000000000005</v>
      </c>
      <c r="M3112" s="7">
        <f>raw[[#This Row],[Unit Cost]]*raw[[#This Row],[Units Sold]]</f>
        <v>389.76</v>
      </c>
      <c r="N3112" s="7">
        <f>raw[[#This Row],[Total Revenue]]-raw[[#This Row],[Total Cost]]</f>
        <v>220.56000000000006</v>
      </c>
    </row>
    <row r="3113" spans="1:14" x14ac:dyDescent="0.25">
      <c r="A3113" t="s">
        <v>245</v>
      </c>
      <c r="B3113" t="s">
        <v>180</v>
      </c>
      <c r="C3113" t="s">
        <v>44</v>
      </c>
      <c r="D3113" t="s">
        <v>24</v>
      </c>
      <c r="E3113" t="s">
        <v>39</v>
      </c>
      <c r="F3113" s="1">
        <v>42450</v>
      </c>
      <c r="G3113">
        <v>560749328</v>
      </c>
      <c r="H3113" s="1">
        <v>42496</v>
      </c>
      <c r="I3113">
        <v>12</v>
      </c>
      <c r="J3113" s="6">
        <v>109.28</v>
      </c>
      <c r="K3113" s="6">
        <v>35.840000000000003</v>
      </c>
      <c r="L3113" s="7">
        <f>raw[[#This Row],[Unit Price]]*raw[[#This Row],[Units Sold]]</f>
        <v>1311.3600000000001</v>
      </c>
      <c r="M3113" s="7">
        <f>raw[[#This Row],[Unit Cost]]*raw[[#This Row],[Units Sold]]</f>
        <v>430.08000000000004</v>
      </c>
      <c r="N3113" s="7">
        <f>raw[[#This Row],[Total Revenue]]-raw[[#This Row],[Total Cost]]</f>
        <v>881.28000000000009</v>
      </c>
    </row>
    <row r="3114" spans="1:14" x14ac:dyDescent="0.25">
      <c r="A3114" t="s">
        <v>30</v>
      </c>
      <c r="B3114" t="s">
        <v>102</v>
      </c>
      <c r="C3114" t="s">
        <v>35</v>
      </c>
      <c r="D3114" t="s">
        <v>16</v>
      </c>
      <c r="E3114" t="s">
        <v>17</v>
      </c>
      <c r="F3114" s="1">
        <v>41947</v>
      </c>
      <c r="G3114">
        <v>498395478</v>
      </c>
      <c r="H3114" s="1">
        <v>41970</v>
      </c>
      <c r="I3114">
        <v>9</v>
      </c>
      <c r="J3114" s="6">
        <v>421.89</v>
      </c>
      <c r="K3114" s="6">
        <v>364.69</v>
      </c>
      <c r="L3114" s="7">
        <f>raw[[#This Row],[Unit Price]]*raw[[#This Row],[Units Sold]]</f>
        <v>3797.0099999999998</v>
      </c>
      <c r="M3114" s="7">
        <f>raw[[#This Row],[Unit Cost]]*raw[[#This Row],[Units Sold]]</f>
        <v>3282.21</v>
      </c>
      <c r="N3114" s="7">
        <f>raw[[#This Row],[Total Revenue]]-raw[[#This Row],[Total Cost]]</f>
        <v>514.79999999999973</v>
      </c>
    </row>
    <row r="3115" spans="1:14" x14ac:dyDescent="0.25">
      <c r="A3115" t="s">
        <v>245</v>
      </c>
      <c r="B3115" t="s">
        <v>198</v>
      </c>
      <c r="C3115" t="s">
        <v>67</v>
      </c>
      <c r="D3115" t="s">
        <v>16</v>
      </c>
      <c r="E3115" t="s">
        <v>17</v>
      </c>
      <c r="F3115" s="1">
        <v>41028</v>
      </c>
      <c r="G3115">
        <v>181117618</v>
      </c>
      <c r="H3115" s="1">
        <v>41031</v>
      </c>
      <c r="I3115">
        <v>9</v>
      </c>
      <c r="J3115" s="6">
        <v>9.33</v>
      </c>
      <c r="K3115" s="6">
        <v>6.92</v>
      </c>
      <c r="L3115" s="7">
        <f>raw[[#This Row],[Unit Price]]*raw[[#This Row],[Units Sold]]</f>
        <v>83.97</v>
      </c>
      <c r="M3115" s="7">
        <f>raw[[#This Row],[Unit Cost]]*raw[[#This Row],[Units Sold]]</f>
        <v>62.28</v>
      </c>
      <c r="N3115" s="7">
        <f>raw[[#This Row],[Total Revenue]]-raw[[#This Row],[Total Cost]]</f>
        <v>21.689999999999998</v>
      </c>
    </row>
    <row r="3116" spans="1:14" x14ac:dyDescent="0.25">
      <c r="A3116" t="s">
        <v>18</v>
      </c>
      <c r="B3116" t="s">
        <v>70</v>
      </c>
      <c r="C3116" t="s">
        <v>20</v>
      </c>
      <c r="D3116" t="s">
        <v>24</v>
      </c>
      <c r="E3116" t="s">
        <v>29</v>
      </c>
      <c r="F3116" s="1">
        <v>42909</v>
      </c>
      <c r="G3116">
        <v>519902074</v>
      </c>
      <c r="H3116" s="1">
        <v>42918</v>
      </c>
      <c r="I3116">
        <v>16</v>
      </c>
      <c r="J3116" s="6">
        <v>47.45</v>
      </c>
      <c r="K3116" s="6">
        <v>31.79</v>
      </c>
      <c r="L3116" s="7">
        <f>raw[[#This Row],[Unit Price]]*raw[[#This Row],[Units Sold]]</f>
        <v>759.2</v>
      </c>
      <c r="M3116" s="7">
        <f>raw[[#This Row],[Unit Cost]]*raw[[#This Row],[Units Sold]]</f>
        <v>508.64</v>
      </c>
      <c r="N3116" s="7">
        <f>raw[[#This Row],[Total Revenue]]-raw[[#This Row],[Total Cost]]</f>
        <v>250.56000000000006</v>
      </c>
    </row>
    <row r="3117" spans="1:14" x14ac:dyDescent="0.25">
      <c r="A3117" t="s">
        <v>246</v>
      </c>
      <c r="B3117" t="s">
        <v>47</v>
      </c>
      <c r="C3117" t="s">
        <v>35</v>
      </c>
      <c r="D3117" t="s">
        <v>16</v>
      </c>
      <c r="E3117" t="s">
        <v>21</v>
      </c>
      <c r="F3117" s="1">
        <v>41514</v>
      </c>
      <c r="G3117">
        <v>696047675</v>
      </c>
      <c r="H3117" s="1">
        <v>41517</v>
      </c>
      <c r="I3117">
        <v>8</v>
      </c>
      <c r="J3117" s="6">
        <v>421.89</v>
      </c>
      <c r="K3117" s="6">
        <v>364.69</v>
      </c>
      <c r="L3117" s="7">
        <f>raw[[#This Row],[Unit Price]]*raw[[#This Row],[Units Sold]]</f>
        <v>3375.12</v>
      </c>
      <c r="M3117" s="7">
        <f>raw[[#This Row],[Unit Cost]]*raw[[#This Row],[Units Sold]]</f>
        <v>2917.52</v>
      </c>
      <c r="N3117" s="7">
        <f>raw[[#This Row],[Total Revenue]]-raw[[#This Row],[Total Cost]]</f>
        <v>457.59999999999991</v>
      </c>
    </row>
    <row r="3118" spans="1:14" x14ac:dyDescent="0.25">
      <c r="A3118" t="s">
        <v>30</v>
      </c>
      <c r="B3118" t="s">
        <v>207</v>
      </c>
      <c r="C3118" t="s">
        <v>26</v>
      </c>
      <c r="D3118" t="s">
        <v>16</v>
      </c>
      <c r="E3118" t="s">
        <v>17</v>
      </c>
      <c r="F3118" s="1">
        <v>42218</v>
      </c>
      <c r="G3118">
        <v>411165750</v>
      </c>
      <c r="H3118" s="1">
        <v>42226</v>
      </c>
      <c r="I3118">
        <v>3</v>
      </c>
      <c r="J3118" s="6">
        <v>668.27</v>
      </c>
      <c r="K3118" s="6">
        <v>502.54</v>
      </c>
      <c r="L3118" s="7">
        <f>raw[[#This Row],[Unit Price]]*raw[[#This Row],[Units Sold]]</f>
        <v>2004.81</v>
      </c>
      <c r="M3118" s="7">
        <f>raw[[#This Row],[Unit Cost]]*raw[[#This Row],[Units Sold]]</f>
        <v>1507.6200000000001</v>
      </c>
      <c r="N3118" s="7">
        <f>raw[[#This Row],[Total Revenue]]-raw[[#This Row],[Total Cost]]</f>
        <v>497.18999999999983</v>
      </c>
    </row>
    <row r="3119" spans="1:14" x14ac:dyDescent="0.25">
      <c r="A3119" t="s">
        <v>18</v>
      </c>
      <c r="B3119" t="s">
        <v>27</v>
      </c>
      <c r="C3119" t="s">
        <v>53</v>
      </c>
      <c r="D3119" t="s">
        <v>16</v>
      </c>
      <c r="E3119" t="s">
        <v>21</v>
      </c>
      <c r="F3119" s="1">
        <v>41108</v>
      </c>
      <c r="G3119">
        <v>337180125</v>
      </c>
      <c r="H3119" s="1">
        <v>41147</v>
      </c>
      <c r="I3119">
        <v>13</v>
      </c>
      <c r="J3119" s="6">
        <v>437.2</v>
      </c>
      <c r="K3119" s="6">
        <v>263.33</v>
      </c>
      <c r="L3119" s="7">
        <f>raw[[#This Row],[Unit Price]]*raw[[#This Row],[Units Sold]]</f>
        <v>5683.5999999999995</v>
      </c>
      <c r="M3119" s="7">
        <f>raw[[#This Row],[Unit Cost]]*raw[[#This Row],[Units Sold]]</f>
        <v>3423.29</v>
      </c>
      <c r="N3119" s="7">
        <f>raw[[#This Row],[Total Revenue]]-raw[[#This Row],[Total Cost]]</f>
        <v>2260.3099999999995</v>
      </c>
    </row>
    <row r="3120" spans="1:14" x14ac:dyDescent="0.25">
      <c r="A3120" t="s">
        <v>245</v>
      </c>
      <c r="B3120" t="s">
        <v>154</v>
      </c>
      <c r="C3120" t="s">
        <v>44</v>
      </c>
      <c r="D3120" t="s">
        <v>24</v>
      </c>
      <c r="E3120" t="s">
        <v>17</v>
      </c>
      <c r="F3120" s="1">
        <v>40188</v>
      </c>
      <c r="G3120">
        <v>766327130</v>
      </c>
      <c r="H3120" s="1">
        <v>40208</v>
      </c>
      <c r="I3120">
        <v>3</v>
      </c>
      <c r="J3120" s="6">
        <v>109.28</v>
      </c>
      <c r="K3120" s="6">
        <v>35.840000000000003</v>
      </c>
      <c r="L3120" s="7">
        <f>raw[[#This Row],[Unit Price]]*raw[[#This Row],[Units Sold]]</f>
        <v>327.84000000000003</v>
      </c>
      <c r="M3120" s="7">
        <f>raw[[#This Row],[Unit Cost]]*raw[[#This Row],[Units Sold]]</f>
        <v>107.52000000000001</v>
      </c>
      <c r="N3120" s="7">
        <f>raw[[#This Row],[Total Revenue]]-raw[[#This Row],[Total Cost]]</f>
        <v>220.32000000000002</v>
      </c>
    </row>
    <row r="3121" spans="1:14" x14ac:dyDescent="0.25">
      <c r="A3121" t="s">
        <v>30</v>
      </c>
      <c r="B3121" t="s">
        <v>136</v>
      </c>
      <c r="C3121" t="s">
        <v>20</v>
      </c>
      <c r="D3121" t="s">
        <v>24</v>
      </c>
      <c r="E3121" t="s">
        <v>29</v>
      </c>
      <c r="F3121" s="1">
        <v>40470</v>
      </c>
      <c r="G3121">
        <v>261155593</v>
      </c>
      <c r="H3121" s="1">
        <v>40488</v>
      </c>
      <c r="I3121">
        <v>1</v>
      </c>
      <c r="J3121" s="6">
        <v>47.45</v>
      </c>
      <c r="K3121" s="6">
        <v>31.79</v>
      </c>
      <c r="L3121" s="7">
        <f>raw[[#This Row],[Unit Price]]*raw[[#This Row],[Units Sold]]</f>
        <v>47.45</v>
      </c>
      <c r="M3121" s="7">
        <f>raw[[#This Row],[Unit Cost]]*raw[[#This Row],[Units Sold]]</f>
        <v>31.79</v>
      </c>
      <c r="N3121" s="7">
        <f>raw[[#This Row],[Total Revenue]]-raw[[#This Row],[Total Cost]]</f>
        <v>15.660000000000004</v>
      </c>
    </row>
    <row r="3122" spans="1:14" x14ac:dyDescent="0.25">
      <c r="A3122" t="s">
        <v>78</v>
      </c>
      <c r="B3122" t="s">
        <v>161</v>
      </c>
      <c r="C3122" t="s">
        <v>38</v>
      </c>
      <c r="D3122" t="s">
        <v>24</v>
      </c>
      <c r="E3122" t="s">
        <v>39</v>
      </c>
      <c r="F3122" s="1">
        <v>40589</v>
      </c>
      <c r="G3122">
        <v>604526841</v>
      </c>
      <c r="H3122" s="1">
        <v>40598</v>
      </c>
      <c r="I3122">
        <v>3</v>
      </c>
      <c r="J3122" s="6">
        <v>205.7</v>
      </c>
      <c r="K3122" s="6">
        <v>117.11</v>
      </c>
      <c r="L3122" s="7">
        <f>raw[[#This Row],[Unit Price]]*raw[[#This Row],[Units Sold]]</f>
        <v>617.09999999999991</v>
      </c>
      <c r="M3122" s="7">
        <f>raw[[#This Row],[Unit Cost]]*raw[[#This Row],[Units Sold]]</f>
        <v>351.33</v>
      </c>
      <c r="N3122" s="7">
        <f>raw[[#This Row],[Total Revenue]]-raw[[#This Row],[Total Cost]]</f>
        <v>265.76999999999992</v>
      </c>
    </row>
    <row r="3123" spans="1:14" x14ac:dyDescent="0.25">
      <c r="A3123" t="s">
        <v>18</v>
      </c>
      <c r="B3123" t="s">
        <v>173</v>
      </c>
      <c r="C3123" t="s">
        <v>20</v>
      </c>
      <c r="D3123" t="s">
        <v>16</v>
      </c>
      <c r="E3123" t="s">
        <v>21</v>
      </c>
      <c r="F3123" s="1">
        <v>40950</v>
      </c>
      <c r="G3123">
        <v>949614703</v>
      </c>
      <c r="H3123" s="1">
        <v>40960</v>
      </c>
      <c r="I3123">
        <v>2</v>
      </c>
      <c r="J3123" s="6">
        <v>47.45</v>
      </c>
      <c r="K3123" s="6">
        <v>31.79</v>
      </c>
      <c r="L3123" s="7">
        <f>raw[[#This Row],[Unit Price]]*raw[[#This Row],[Units Sold]]</f>
        <v>94.9</v>
      </c>
      <c r="M3123" s="7">
        <f>raw[[#This Row],[Unit Cost]]*raw[[#This Row],[Units Sold]]</f>
        <v>63.58</v>
      </c>
      <c r="N3123" s="7">
        <f>raw[[#This Row],[Total Revenue]]-raw[[#This Row],[Total Cost]]</f>
        <v>31.320000000000007</v>
      </c>
    </row>
    <row r="3124" spans="1:14" x14ac:dyDescent="0.25">
      <c r="A3124" t="s">
        <v>30</v>
      </c>
      <c r="B3124" t="s">
        <v>160</v>
      </c>
      <c r="C3124" t="s">
        <v>15</v>
      </c>
      <c r="D3124" t="s">
        <v>16</v>
      </c>
      <c r="E3124" t="s">
        <v>17</v>
      </c>
      <c r="F3124" s="1">
        <v>42351</v>
      </c>
      <c r="G3124">
        <v>969905507</v>
      </c>
      <c r="H3124" s="1">
        <v>42351</v>
      </c>
      <c r="I3124">
        <v>9</v>
      </c>
      <c r="J3124" s="6">
        <v>651.21</v>
      </c>
      <c r="K3124" s="6">
        <v>524.96</v>
      </c>
      <c r="L3124" s="7">
        <f>raw[[#This Row],[Unit Price]]*raw[[#This Row],[Units Sold]]</f>
        <v>5860.89</v>
      </c>
      <c r="M3124" s="7">
        <f>raw[[#This Row],[Unit Cost]]*raw[[#This Row],[Units Sold]]</f>
        <v>4724.6400000000003</v>
      </c>
      <c r="N3124" s="7">
        <f>raw[[#This Row],[Total Revenue]]-raw[[#This Row],[Total Cost]]</f>
        <v>1136.25</v>
      </c>
    </row>
    <row r="3125" spans="1:14" x14ac:dyDescent="0.25">
      <c r="A3125" t="s">
        <v>246</v>
      </c>
      <c r="B3125" t="s">
        <v>71</v>
      </c>
      <c r="C3125" t="s">
        <v>53</v>
      </c>
      <c r="D3125" t="s">
        <v>16</v>
      </c>
      <c r="E3125" t="s">
        <v>29</v>
      </c>
      <c r="F3125" s="1">
        <v>41825</v>
      </c>
      <c r="G3125">
        <v>409198081</v>
      </c>
      <c r="H3125" s="1">
        <v>41873</v>
      </c>
      <c r="I3125">
        <v>16</v>
      </c>
      <c r="J3125" s="6">
        <v>437.2</v>
      </c>
      <c r="K3125" s="6">
        <v>263.33</v>
      </c>
      <c r="L3125" s="7">
        <f>raw[[#This Row],[Unit Price]]*raw[[#This Row],[Units Sold]]</f>
        <v>6995.2</v>
      </c>
      <c r="M3125" s="7">
        <f>raw[[#This Row],[Unit Cost]]*raw[[#This Row],[Units Sold]]</f>
        <v>4213.28</v>
      </c>
      <c r="N3125" s="7">
        <f>raw[[#This Row],[Total Revenue]]-raw[[#This Row],[Total Cost]]</f>
        <v>2781.92</v>
      </c>
    </row>
    <row r="3126" spans="1:14" x14ac:dyDescent="0.25">
      <c r="A3126" t="s">
        <v>30</v>
      </c>
      <c r="B3126" t="s">
        <v>31</v>
      </c>
      <c r="C3126" t="s">
        <v>53</v>
      </c>
      <c r="D3126" t="s">
        <v>16</v>
      </c>
      <c r="E3126" t="s">
        <v>17</v>
      </c>
      <c r="F3126" s="1">
        <v>42331</v>
      </c>
      <c r="G3126">
        <v>431603753</v>
      </c>
      <c r="H3126" s="1">
        <v>42365</v>
      </c>
      <c r="I3126">
        <v>17</v>
      </c>
      <c r="J3126" s="6">
        <v>437.2</v>
      </c>
      <c r="K3126" s="6">
        <v>263.33</v>
      </c>
      <c r="L3126" s="7">
        <f>raw[[#This Row],[Unit Price]]*raw[[#This Row],[Units Sold]]</f>
        <v>7432.4</v>
      </c>
      <c r="M3126" s="7">
        <f>raw[[#This Row],[Unit Cost]]*raw[[#This Row],[Units Sold]]</f>
        <v>4476.6099999999997</v>
      </c>
      <c r="N3126" s="7">
        <f>raw[[#This Row],[Total Revenue]]-raw[[#This Row],[Total Cost]]</f>
        <v>2955.79</v>
      </c>
    </row>
    <row r="3127" spans="1:14" x14ac:dyDescent="0.25">
      <c r="A3127" t="s">
        <v>30</v>
      </c>
      <c r="B3127" t="s">
        <v>69</v>
      </c>
      <c r="C3127" t="s">
        <v>35</v>
      </c>
      <c r="D3127" t="s">
        <v>24</v>
      </c>
      <c r="E3127" t="s">
        <v>17</v>
      </c>
      <c r="F3127" s="1">
        <v>40297</v>
      </c>
      <c r="G3127">
        <v>471546351</v>
      </c>
      <c r="H3127" s="1">
        <v>40323</v>
      </c>
      <c r="I3127">
        <v>16</v>
      </c>
      <c r="J3127" s="6">
        <v>421.89</v>
      </c>
      <c r="K3127" s="6">
        <v>364.69</v>
      </c>
      <c r="L3127" s="7">
        <f>raw[[#This Row],[Unit Price]]*raw[[#This Row],[Units Sold]]</f>
        <v>6750.24</v>
      </c>
      <c r="M3127" s="7">
        <f>raw[[#This Row],[Unit Cost]]*raw[[#This Row],[Units Sold]]</f>
        <v>5835.04</v>
      </c>
      <c r="N3127" s="7">
        <f>raw[[#This Row],[Total Revenue]]-raw[[#This Row],[Total Cost]]</f>
        <v>915.19999999999982</v>
      </c>
    </row>
    <row r="3128" spans="1:14" x14ac:dyDescent="0.25">
      <c r="A3128" t="s">
        <v>245</v>
      </c>
      <c r="B3128" t="s">
        <v>130</v>
      </c>
      <c r="C3128" t="s">
        <v>23</v>
      </c>
      <c r="D3128" t="s">
        <v>16</v>
      </c>
      <c r="E3128" t="s">
        <v>17</v>
      </c>
      <c r="F3128" s="1">
        <v>40841</v>
      </c>
      <c r="G3128">
        <v>483762204</v>
      </c>
      <c r="H3128" s="1">
        <v>40849</v>
      </c>
      <c r="I3128">
        <v>8</v>
      </c>
      <c r="J3128" s="6">
        <v>154.06</v>
      </c>
      <c r="K3128" s="6">
        <v>90.93</v>
      </c>
      <c r="L3128" s="7">
        <f>raw[[#This Row],[Unit Price]]*raw[[#This Row],[Units Sold]]</f>
        <v>1232.48</v>
      </c>
      <c r="M3128" s="7">
        <f>raw[[#This Row],[Unit Cost]]*raw[[#This Row],[Units Sold]]</f>
        <v>727.44</v>
      </c>
      <c r="N3128" s="7">
        <f>raw[[#This Row],[Total Revenue]]-raw[[#This Row],[Total Cost]]</f>
        <v>505.03999999999996</v>
      </c>
    </row>
    <row r="3129" spans="1:14" x14ac:dyDescent="0.25">
      <c r="A3129" t="s">
        <v>246</v>
      </c>
      <c r="B3129" t="s">
        <v>137</v>
      </c>
      <c r="C3129" t="s">
        <v>35</v>
      </c>
      <c r="D3129" t="s">
        <v>24</v>
      </c>
      <c r="E3129" t="s">
        <v>21</v>
      </c>
      <c r="F3129" s="1">
        <v>42555</v>
      </c>
      <c r="G3129">
        <v>493300139</v>
      </c>
      <c r="H3129" s="1">
        <v>42556</v>
      </c>
      <c r="I3129">
        <v>12</v>
      </c>
      <c r="J3129" s="6">
        <v>421.89</v>
      </c>
      <c r="K3129" s="6">
        <v>364.69</v>
      </c>
      <c r="L3129" s="7">
        <f>raw[[#This Row],[Unit Price]]*raw[[#This Row],[Units Sold]]</f>
        <v>5062.68</v>
      </c>
      <c r="M3129" s="7">
        <f>raw[[#This Row],[Unit Cost]]*raw[[#This Row],[Units Sold]]</f>
        <v>4376.28</v>
      </c>
      <c r="N3129" s="7">
        <f>raw[[#This Row],[Total Revenue]]-raw[[#This Row],[Total Cost]]</f>
        <v>686.40000000000055</v>
      </c>
    </row>
    <row r="3130" spans="1:14" x14ac:dyDescent="0.25">
      <c r="A3130" t="s">
        <v>245</v>
      </c>
      <c r="B3130" t="s">
        <v>214</v>
      </c>
      <c r="C3130" t="s">
        <v>20</v>
      </c>
      <c r="D3130" t="s">
        <v>24</v>
      </c>
      <c r="E3130" t="s">
        <v>21</v>
      </c>
      <c r="F3130" s="1">
        <v>41653</v>
      </c>
      <c r="G3130">
        <v>145521485</v>
      </c>
      <c r="H3130" s="1">
        <v>41692</v>
      </c>
      <c r="I3130">
        <v>3</v>
      </c>
      <c r="J3130" s="6">
        <v>47.45</v>
      </c>
      <c r="K3130" s="6">
        <v>31.79</v>
      </c>
      <c r="L3130" s="7">
        <f>raw[[#This Row],[Unit Price]]*raw[[#This Row],[Units Sold]]</f>
        <v>142.35000000000002</v>
      </c>
      <c r="M3130" s="7">
        <f>raw[[#This Row],[Unit Cost]]*raw[[#This Row],[Units Sold]]</f>
        <v>95.37</v>
      </c>
      <c r="N3130" s="7">
        <f>raw[[#This Row],[Total Revenue]]-raw[[#This Row],[Total Cost]]</f>
        <v>46.980000000000018</v>
      </c>
    </row>
    <row r="3131" spans="1:14" x14ac:dyDescent="0.25">
      <c r="A3131" t="s">
        <v>245</v>
      </c>
      <c r="B3131" t="s">
        <v>100</v>
      </c>
      <c r="C3131" t="s">
        <v>23</v>
      </c>
      <c r="D3131" t="s">
        <v>16</v>
      </c>
      <c r="E3131" t="s">
        <v>29</v>
      </c>
      <c r="F3131" s="1">
        <v>41653</v>
      </c>
      <c r="G3131">
        <v>956100070</v>
      </c>
      <c r="H3131" s="1">
        <v>41697</v>
      </c>
      <c r="I3131">
        <v>1</v>
      </c>
      <c r="J3131" s="6">
        <v>154.06</v>
      </c>
      <c r="K3131" s="6">
        <v>90.93</v>
      </c>
      <c r="L3131" s="7">
        <f>raw[[#This Row],[Unit Price]]*raw[[#This Row],[Units Sold]]</f>
        <v>154.06</v>
      </c>
      <c r="M3131" s="7">
        <f>raw[[#This Row],[Unit Cost]]*raw[[#This Row],[Units Sold]]</f>
        <v>90.93</v>
      </c>
      <c r="N3131" s="7">
        <f>raw[[#This Row],[Total Revenue]]-raw[[#This Row],[Total Cost]]</f>
        <v>63.129999999999995</v>
      </c>
    </row>
    <row r="3132" spans="1:14" x14ac:dyDescent="0.25">
      <c r="A3132" t="s">
        <v>246</v>
      </c>
      <c r="B3132" t="s">
        <v>146</v>
      </c>
      <c r="C3132" t="s">
        <v>35</v>
      </c>
      <c r="D3132" t="s">
        <v>16</v>
      </c>
      <c r="E3132" t="s">
        <v>17</v>
      </c>
      <c r="F3132" s="1">
        <v>40931</v>
      </c>
      <c r="G3132">
        <v>461022222</v>
      </c>
      <c r="H3132" s="1">
        <v>40932</v>
      </c>
      <c r="I3132">
        <v>9</v>
      </c>
      <c r="J3132" s="6">
        <v>421.89</v>
      </c>
      <c r="K3132" s="6">
        <v>364.69</v>
      </c>
      <c r="L3132" s="7">
        <f>raw[[#This Row],[Unit Price]]*raw[[#This Row],[Units Sold]]</f>
        <v>3797.0099999999998</v>
      </c>
      <c r="M3132" s="7">
        <f>raw[[#This Row],[Unit Cost]]*raw[[#This Row],[Units Sold]]</f>
        <v>3282.21</v>
      </c>
      <c r="N3132" s="7">
        <f>raw[[#This Row],[Total Revenue]]-raw[[#This Row],[Total Cost]]</f>
        <v>514.79999999999973</v>
      </c>
    </row>
    <row r="3133" spans="1:14" x14ac:dyDescent="0.25">
      <c r="A3133" t="s">
        <v>18</v>
      </c>
      <c r="B3133" t="s">
        <v>206</v>
      </c>
      <c r="C3133" t="s">
        <v>53</v>
      </c>
      <c r="D3133" t="s">
        <v>24</v>
      </c>
      <c r="E3133" t="s">
        <v>39</v>
      </c>
      <c r="F3133" s="1">
        <v>42399</v>
      </c>
      <c r="G3133">
        <v>766586768</v>
      </c>
      <c r="H3133" s="1">
        <v>42435</v>
      </c>
      <c r="I3133">
        <v>15</v>
      </c>
      <c r="J3133" s="6">
        <v>437.2</v>
      </c>
      <c r="K3133" s="6">
        <v>263.33</v>
      </c>
      <c r="L3133" s="7">
        <f>raw[[#This Row],[Unit Price]]*raw[[#This Row],[Units Sold]]</f>
        <v>6558</v>
      </c>
      <c r="M3133" s="7">
        <f>raw[[#This Row],[Unit Cost]]*raw[[#This Row],[Units Sold]]</f>
        <v>3949.95</v>
      </c>
      <c r="N3133" s="7">
        <f>raw[[#This Row],[Total Revenue]]-raw[[#This Row],[Total Cost]]</f>
        <v>2608.0500000000002</v>
      </c>
    </row>
    <row r="3134" spans="1:14" x14ac:dyDescent="0.25">
      <c r="A3134" t="s">
        <v>245</v>
      </c>
      <c r="B3134" t="s">
        <v>82</v>
      </c>
      <c r="C3134" t="s">
        <v>26</v>
      </c>
      <c r="D3134" t="s">
        <v>24</v>
      </c>
      <c r="E3134" t="s">
        <v>17</v>
      </c>
      <c r="F3134" s="1">
        <v>41063</v>
      </c>
      <c r="G3134">
        <v>899405038</v>
      </c>
      <c r="H3134" s="1">
        <v>41097</v>
      </c>
      <c r="I3134">
        <v>5</v>
      </c>
      <c r="J3134" s="6">
        <v>668.27</v>
      </c>
      <c r="K3134" s="6">
        <v>502.54</v>
      </c>
      <c r="L3134" s="7">
        <f>raw[[#This Row],[Unit Price]]*raw[[#This Row],[Units Sold]]</f>
        <v>3341.35</v>
      </c>
      <c r="M3134" s="7">
        <f>raw[[#This Row],[Unit Cost]]*raw[[#This Row],[Units Sold]]</f>
        <v>2512.7000000000003</v>
      </c>
      <c r="N3134" s="7">
        <f>raw[[#This Row],[Total Revenue]]-raw[[#This Row],[Total Cost]]</f>
        <v>828.64999999999964</v>
      </c>
    </row>
    <row r="3135" spans="1:14" x14ac:dyDescent="0.25">
      <c r="A3135" t="s">
        <v>247</v>
      </c>
      <c r="B3135" t="s">
        <v>155</v>
      </c>
      <c r="C3135" t="s">
        <v>50</v>
      </c>
      <c r="D3135" t="s">
        <v>16</v>
      </c>
      <c r="E3135" t="s">
        <v>17</v>
      </c>
      <c r="F3135" s="1">
        <v>41995</v>
      </c>
      <c r="G3135">
        <v>856400859</v>
      </c>
      <c r="H3135" s="1">
        <v>42016</v>
      </c>
      <c r="I3135">
        <v>12</v>
      </c>
      <c r="J3135" s="6">
        <v>81.73</v>
      </c>
      <c r="K3135" s="6">
        <v>56.67</v>
      </c>
      <c r="L3135" s="7">
        <f>raw[[#This Row],[Unit Price]]*raw[[#This Row],[Units Sold]]</f>
        <v>980.76</v>
      </c>
      <c r="M3135" s="7">
        <f>raw[[#This Row],[Unit Cost]]*raw[[#This Row],[Units Sold]]</f>
        <v>680.04</v>
      </c>
      <c r="N3135" s="7">
        <f>raw[[#This Row],[Total Revenue]]-raw[[#This Row],[Total Cost]]</f>
        <v>300.72000000000003</v>
      </c>
    </row>
    <row r="3136" spans="1:14" x14ac:dyDescent="0.25">
      <c r="A3136" t="s">
        <v>18</v>
      </c>
      <c r="B3136" t="s">
        <v>131</v>
      </c>
      <c r="C3136" t="s">
        <v>23</v>
      </c>
      <c r="D3136" t="s">
        <v>24</v>
      </c>
      <c r="E3136" t="s">
        <v>29</v>
      </c>
      <c r="F3136" s="1">
        <v>42361</v>
      </c>
      <c r="G3136">
        <v>254810559</v>
      </c>
      <c r="H3136" s="1">
        <v>42399</v>
      </c>
      <c r="I3136">
        <v>5</v>
      </c>
      <c r="J3136" s="6">
        <v>154.06</v>
      </c>
      <c r="K3136" s="6">
        <v>90.93</v>
      </c>
      <c r="L3136" s="7">
        <f>raw[[#This Row],[Unit Price]]*raw[[#This Row],[Units Sold]]</f>
        <v>770.3</v>
      </c>
      <c r="M3136" s="7">
        <f>raw[[#This Row],[Unit Cost]]*raw[[#This Row],[Units Sold]]</f>
        <v>454.65000000000003</v>
      </c>
      <c r="N3136" s="7">
        <f>raw[[#This Row],[Total Revenue]]-raw[[#This Row],[Total Cost]]</f>
        <v>315.64999999999992</v>
      </c>
    </row>
    <row r="3137" spans="1:14" x14ac:dyDescent="0.25">
      <c r="A3137" t="s">
        <v>18</v>
      </c>
      <c r="B3137" t="s">
        <v>54</v>
      </c>
      <c r="C3137" t="s">
        <v>67</v>
      </c>
      <c r="D3137" t="s">
        <v>16</v>
      </c>
      <c r="E3137" t="s">
        <v>29</v>
      </c>
      <c r="F3137" s="1">
        <v>41099</v>
      </c>
      <c r="G3137">
        <v>582182967</v>
      </c>
      <c r="H3137" s="1">
        <v>41107</v>
      </c>
      <c r="I3137">
        <v>16</v>
      </c>
      <c r="J3137" s="6">
        <v>9.33</v>
      </c>
      <c r="K3137" s="6">
        <v>6.92</v>
      </c>
      <c r="L3137" s="7">
        <f>raw[[#This Row],[Unit Price]]*raw[[#This Row],[Units Sold]]</f>
        <v>149.28</v>
      </c>
      <c r="M3137" s="7">
        <f>raw[[#This Row],[Unit Cost]]*raw[[#This Row],[Units Sold]]</f>
        <v>110.72</v>
      </c>
      <c r="N3137" s="7">
        <f>raw[[#This Row],[Total Revenue]]-raw[[#This Row],[Total Cost]]</f>
        <v>38.56</v>
      </c>
    </row>
    <row r="3138" spans="1:14" x14ac:dyDescent="0.25">
      <c r="A3138" t="s">
        <v>30</v>
      </c>
      <c r="B3138" t="s">
        <v>194</v>
      </c>
      <c r="C3138" t="s">
        <v>50</v>
      </c>
      <c r="D3138" t="s">
        <v>24</v>
      </c>
      <c r="E3138" t="s">
        <v>29</v>
      </c>
      <c r="F3138" s="1">
        <v>40300</v>
      </c>
      <c r="G3138">
        <v>246379411</v>
      </c>
      <c r="H3138" s="1">
        <v>40325</v>
      </c>
      <c r="I3138">
        <v>13</v>
      </c>
      <c r="J3138" s="6">
        <v>81.73</v>
      </c>
      <c r="K3138" s="6">
        <v>56.67</v>
      </c>
      <c r="L3138" s="7">
        <f>raw[[#This Row],[Unit Price]]*raw[[#This Row],[Units Sold]]</f>
        <v>1062.49</v>
      </c>
      <c r="M3138" s="7">
        <f>raw[[#This Row],[Unit Cost]]*raw[[#This Row],[Units Sold]]</f>
        <v>736.71</v>
      </c>
      <c r="N3138" s="7">
        <f>raw[[#This Row],[Total Revenue]]-raw[[#This Row],[Total Cost]]</f>
        <v>325.77999999999997</v>
      </c>
    </row>
    <row r="3139" spans="1:14" x14ac:dyDescent="0.25">
      <c r="A3139" t="s">
        <v>246</v>
      </c>
      <c r="B3139" t="s">
        <v>71</v>
      </c>
      <c r="C3139" t="s">
        <v>35</v>
      </c>
      <c r="D3139" t="s">
        <v>16</v>
      </c>
      <c r="E3139" t="s">
        <v>29</v>
      </c>
      <c r="F3139" s="1">
        <v>41062</v>
      </c>
      <c r="G3139">
        <v>425573718</v>
      </c>
      <c r="H3139" s="1">
        <v>41079</v>
      </c>
      <c r="I3139">
        <v>9</v>
      </c>
      <c r="J3139" s="6">
        <v>421.89</v>
      </c>
      <c r="K3139" s="6">
        <v>364.69</v>
      </c>
      <c r="L3139" s="7">
        <f>raw[[#This Row],[Unit Price]]*raw[[#This Row],[Units Sold]]</f>
        <v>3797.0099999999998</v>
      </c>
      <c r="M3139" s="7">
        <f>raw[[#This Row],[Unit Cost]]*raw[[#This Row],[Units Sold]]</f>
        <v>3282.21</v>
      </c>
      <c r="N3139" s="7">
        <f>raw[[#This Row],[Total Revenue]]-raw[[#This Row],[Total Cost]]</f>
        <v>514.79999999999973</v>
      </c>
    </row>
    <row r="3140" spans="1:14" x14ac:dyDescent="0.25">
      <c r="A3140" t="s">
        <v>247</v>
      </c>
      <c r="B3140" t="s">
        <v>43</v>
      </c>
      <c r="C3140" t="s">
        <v>20</v>
      </c>
      <c r="D3140" t="s">
        <v>24</v>
      </c>
      <c r="E3140" t="s">
        <v>21</v>
      </c>
      <c r="F3140" s="1">
        <v>42107</v>
      </c>
      <c r="G3140">
        <v>118252217</v>
      </c>
      <c r="H3140" s="1">
        <v>42131</v>
      </c>
      <c r="I3140">
        <v>4</v>
      </c>
      <c r="J3140" s="6">
        <v>47.45</v>
      </c>
      <c r="K3140" s="6">
        <v>31.79</v>
      </c>
      <c r="L3140" s="7">
        <f>raw[[#This Row],[Unit Price]]*raw[[#This Row],[Units Sold]]</f>
        <v>189.8</v>
      </c>
      <c r="M3140" s="7">
        <f>raw[[#This Row],[Unit Cost]]*raw[[#This Row],[Units Sold]]</f>
        <v>127.16</v>
      </c>
      <c r="N3140" s="7">
        <f>raw[[#This Row],[Total Revenue]]-raw[[#This Row],[Total Cost]]</f>
        <v>62.640000000000015</v>
      </c>
    </row>
    <row r="3141" spans="1:14" x14ac:dyDescent="0.25">
      <c r="A3141" t="s">
        <v>247</v>
      </c>
      <c r="B3141" t="s">
        <v>155</v>
      </c>
      <c r="C3141" t="s">
        <v>53</v>
      </c>
      <c r="D3141" t="s">
        <v>16</v>
      </c>
      <c r="E3141" t="s">
        <v>17</v>
      </c>
      <c r="F3141" s="1">
        <v>41161</v>
      </c>
      <c r="G3141">
        <v>193213737</v>
      </c>
      <c r="H3141" s="1">
        <v>41189</v>
      </c>
      <c r="I3141">
        <v>8</v>
      </c>
      <c r="J3141" s="6">
        <v>437.2</v>
      </c>
      <c r="K3141" s="6">
        <v>263.33</v>
      </c>
      <c r="L3141" s="7">
        <f>raw[[#This Row],[Unit Price]]*raw[[#This Row],[Units Sold]]</f>
        <v>3497.6</v>
      </c>
      <c r="M3141" s="7">
        <f>raw[[#This Row],[Unit Cost]]*raw[[#This Row],[Units Sold]]</f>
        <v>2106.64</v>
      </c>
      <c r="N3141" s="7">
        <f>raw[[#This Row],[Total Revenue]]-raw[[#This Row],[Total Cost]]</f>
        <v>1390.96</v>
      </c>
    </row>
    <row r="3142" spans="1:14" x14ac:dyDescent="0.25">
      <c r="A3142" t="s">
        <v>18</v>
      </c>
      <c r="B3142" t="s">
        <v>72</v>
      </c>
      <c r="C3142" t="s">
        <v>20</v>
      </c>
      <c r="D3142" t="s">
        <v>16</v>
      </c>
      <c r="E3142" t="s">
        <v>17</v>
      </c>
      <c r="F3142" s="1">
        <v>41872</v>
      </c>
      <c r="G3142">
        <v>239569604</v>
      </c>
      <c r="H3142" s="1">
        <v>41894</v>
      </c>
      <c r="I3142">
        <v>5</v>
      </c>
      <c r="J3142" s="6">
        <v>47.45</v>
      </c>
      <c r="K3142" s="6">
        <v>31.79</v>
      </c>
      <c r="L3142" s="7">
        <f>raw[[#This Row],[Unit Price]]*raw[[#This Row],[Units Sold]]</f>
        <v>237.25</v>
      </c>
      <c r="M3142" s="7">
        <f>raw[[#This Row],[Unit Cost]]*raw[[#This Row],[Units Sold]]</f>
        <v>158.94999999999999</v>
      </c>
      <c r="N3142" s="7">
        <f>raw[[#This Row],[Total Revenue]]-raw[[#This Row],[Total Cost]]</f>
        <v>78.300000000000011</v>
      </c>
    </row>
    <row r="3143" spans="1:14" x14ac:dyDescent="0.25">
      <c r="A3143" t="s">
        <v>18</v>
      </c>
      <c r="B3143" t="s">
        <v>91</v>
      </c>
      <c r="C3143" t="s">
        <v>53</v>
      </c>
      <c r="D3143" t="s">
        <v>24</v>
      </c>
      <c r="E3143" t="s">
        <v>39</v>
      </c>
      <c r="F3143" s="1">
        <v>41362</v>
      </c>
      <c r="G3143">
        <v>816743648</v>
      </c>
      <c r="H3143" s="1">
        <v>41400</v>
      </c>
      <c r="I3143">
        <v>2</v>
      </c>
      <c r="J3143" s="6">
        <v>437.2</v>
      </c>
      <c r="K3143" s="6">
        <v>263.33</v>
      </c>
      <c r="L3143" s="7">
        <f>raw[[#This Row],[Unit Price]]*raw[[#This Row],[Units Sold]]</f>
        <v>874.4</v>
      </c>
      <c r="M3143" s="7">
        <f>raw[[#This Row],[Unit Cost]]*raw[[#This Row],[Units Sold]]</f>
        <v>526.66</v>
      </c>
      <c r="N3143" s="7">
        <f>raw[[#This Row],[Total Revenue]]-raw[[#This Row],[Total Cost]]</f>
        <v>347.74</v>
      </c>
    </row>
    <row r="3144" spans="1:14" x14ac:dyDescent="0.25">
      <c r="A3144" t="s">
        <v>245</v>
      </c>
      <c r="B3144" t="s">
        <v>214</v>
      </c>
      <c r="C3144" t="s">
        <v>50</v>
      </c>
      <c r="D3144" t="s">
        <v>16</v>
      </c>
      <c r="E3144" t="s">
        <v>21</v>
      </c>
      <c r="F3144" s="1">
        <v>42674</v>
      </c>
      <c r="G3144">
        <v>304472196</v>
      </c>
      <c r="H3144" s="1">
        <v>42694</v>
      </c>
      <c r="I3144">
        <v>15</v>
      </c>
      <c r="J3144" s="6">
        <v>81.73</v>
      </c>
      <c r="K3144" s="6">
        <v>56.67</v>
      </c>
      <c r="L3144" s="7">
        <f>raw[[#This Row],[Unit Price]]*raw[[#This Row],[Units Sold]]</f>
        <v>1225.95</v>
      </c>
      <c r="M3144" s="7">
        <f>raw[[#This Row],[Unit Cost]]*raw[[#This Row],[Units Sold]]</f>
        <v>850.05000000000007</v>
      </c>
      <c r="N3144" s="7">
        <f>raw[[#This Row],[Total Revenue]]-raw[[#This Row],[Total Cost]]</f>
        <v>375.9</v>
      </c>
    </row>
    <row r="3145" spans="1:14" x14ac:dyDescent="0.25">
      <c r="A3145" t="s">
        <v>30</v>
      </c>
      <c r="B3145" t="s">
        <v>219</v>
      </c>
      <c r="C3145" t="s">
        <v>33</v>
      </c>
      <c r="D3145" t="s">
        <v>16</v>
      </c>
      <c r="E3145" t="s">
        <v>21</v>
      </c>
      <c r="F3145" s="1">
        <v>42325</v>
      </c>
      <c r="G3145">
        <v>752804076</v>
      </c>
      <c r="H3145" s="1">
        <v>42327</v>
      </c>
      <c r="I3145">
        <v>1</v>
      </c>
      <c r="J3145" s="6">
        <v>255.28</v>
      </c>
      <c r="K3145" s="6">
        <v>159.41999999999999</v>
      </c>
      <c r="L3145" s="7">
        <f>raw[[#This Row],[Unit Price]]*raw[[#This Row],[Units Sold]]</f>
        <v>255.28</v>
      </c>
      <c r="M3145" s="7">
        <f>raw[[#This Row],[Unit Cost]]*raw[[#This Row],[Units Sold]]</f>
        <v>159.41999999999999</v>
      </c>
      <c r="N3145" s="7">
        <f>raw[[#This Row],[Total Revenue]]-raw[[#This Row],[Total Cost]]</f>
        <v>95.860000000000014</v>
      </c>
    </row>
    <row r="3146" spans="1:14" x14ac:dyDescent="0.25">
      <c r="A3146" t="s">
        <v>78</v>
      </c>
      <c r="B3146" t="s">
        <v>209</v>
      </c>
      <c r="C3146" t="s">
        <v>20</v>
      </c>
      <c r="D3146" t="s">
        <v>24</v>
      </c>
      <c r="E3146" t="s">
        <v>21</v>
      </c>
      <c r="F3146" s="1">
        <v>42753</v>
      </c>
      <c r="G3146">
        <v>232100617</v>
      </c>
      <c r="H3146" s="1">
        <v>42784</v>
      </c>
      <c r="I3146">
        <v>4</v>
      </c>
      <c r="J3146" s="6">
        <v>47.45</v>
      </c>
      <c r="K3146" s="6">
        <v>31.79</v>
      </c>
      <c r="L3146" s="7">
        <f>raw[[#This Row],[Unit Price]]*raw[[#This Row],[Units Sold]]</f>
        <v>189.8</v>
      </c>
      <c r="M3146" s="7">
        <f>raw[[#This Row],[Unit Cost]]*raw[[#This Row],[Units Sold]]</f>
        <v>127.16</v>
      </c>
      <c r="N3146" s="7">
        <f>raw[[#This Row],[Total Revenue]]-raw[[#This Row],[Total Cost]]</f>
        <v>62.640000000000015</v>
      </c>
    </row>
    <row r="3147" spans="1:14" x14ac:dyDescent="0.25">
      <c r="A3147" t="s">
        <v>245</v>
      </c>
      <c r="B3147" t="s">
        <v>156</v>
      </c>
      <c r="C3147" t="s">
        <v>20</v>
      </c>
      <c r="D3147" t="s">
        <v>24</v>
      </c>
      <c r="E3147" t="s">
        <v>17</v>
      </c>
      <c r="F3147" s="1">
        <v>42635</v>
      </c>
      <c r="G3147">
        <v>483035647</v>
      </c>
      <c r="H3147" s="1">
        <v>42677</v>
      </c>
      <c r="I3147">
        <v>16</v>
      </c>
      <c r="J3147" s="6">
        <v>47.45</v>
      </c>
      <c r="K3147" s="6">
        <v>31.79</v>
      </c>
      <c r="L3147" s="7">
        <f>raw[[#This Row],[Unit Price]]*raw[[#This Row],[Units Sold]]</f>
        <v>759.2</v>
      </c>
      <c r="M3147" s="7">
        <f>raw[[#This Row],[Unit Cost]]*raw[[#This Row],[Units Sold]]</f>
        <v>508.64</v>
      </c>
      <c r="N3147" s="7">
        <f>raw[[#This Row],[Total Revenue]]-raw[[#This Row],[Total Cost]]</f>
        <v>250.56000000000006</v>
      </c>
    </row>
    <row r="3148" spans="1:14" x14ac:dyDescent="0.25">
      <c r="A3148" t="s">
        <v>30</v>
      </c>
      <c r="B3148" t="s">
        <v>205</v>
      </c>
      <c r="C3148" t="s">
        <v>15</v>
      </c>
      <c r="D3148" t="s">
        <v>16</v>
      </c>
      <c r="E3148" t="s">
        <v>39</v>
      </c>
      <c r="F3148" s="1">
        <v>41038</v>
      </c>
      <c r="G3148">
        <v>166595494</v>
      </c>
      <c r="H3148" s="1">
        <v>41070</v>
      </c>
      <c r="I3148">
        <v>14</v>
      </c>
      <c r="J3148" s="6">
        <v>651.21</v>
      </c>
      <c r="K3148" s="6">
        <v>524.96</v>
      </c>
      <c r="L3148" s="7">
        <f>raw[[#This Row],[Unit Price]]*raw[[#This Row],[Units Sold]]</f>
        <v>9116.94</v>
      </c>
      <c r="M3148" s="7">
        <f>raw[[#This Row],[Unit Cost]]*raw[[#This Row],[Units Sold]]</f>
        <v>7349.4400000000005</v>
      </c>
      <c r="N3148" s="7">
        <f>raw[[#This Row],[Total Revenue]]-raw[[#This Row],[Total Cost]]</f>
        <v>1767.5</v>
      </c>
    </row>
    <row r="3149" spans="1:14" x14ac:dyDescent="0.25">
      <c r="A3149" t="s">
        <v>18</v>
      </c>
      <c r="B3149" t="s">
        <v>91</v>
      </c>
      <c r="C3149" t="s">
        <v>33</v>
      </c>
      <c r="D3149" t="s">
        <v>24</v>
      </c>
      <c r="E3149" t="s">
        <v>39</v>
      </c>
      <c r="F3149" s="1">
        <v>41567</v>
      </c>
      <c r="G3149">
        <v>714078986</v>
      </c>
      <c r="H3149" s="1">
        <v>41606</v>
      </c>
      <c r="I3149">
        <v>1</v>
      </c>
      <c r="J3149" s="6">
        <v>255.28</v>
      </c>
      <c r="K3149" s="6">
        <v>159.41999999999999</v>
      </c>
      <c r="L3149" s="7">
        <f>raw[[#This Row],[Unit Price]]*raw[[#This Row],[Units Sold]]</f>
        <v>255.28</v>
      </c>
      <c r="M3149" s="7">
        <f>raw[[#This Row],[Unit Cost]]*raw[[#This Row],[Units Sold]]</f>
        <v>159.41999999999999</v>
      </c>
      <c r="N3149" s="7">
        <f>raw[[#This Row],[Total Revenue]]-raw[[#This Row],[Total Cost]]</f>
        <v>95.860000000000014</v>
      </c>
    </row>
    <row r="3150" spans="1:14" x14ac:dyDescent="0.25">
      <c r="A3150" t="s">
        <v>247</v>
      </c>
      <c r="B3150" t="s">
        <v>138</v>
      </c>
      <c r="C3150" t="s">
        <v>26</v>
      </c>
      <c r="D3150" t="s">
        <v>24</v>
      </c>
      <c r="E3150" t="s">
        <v>21</v>
      </c>
      <c r="F3150" s="1">
        <v>42684</v>
      </c>
      <c r="G3150">
        <v>477097451</v>
      </c>
      <c r="H3150" s="1">
        <v>42694</v>
      </c>
      <c r="I3150">
        <v>4</v>
      </c>
      <c r="J3150" s="6">
        <v>668.27</v>
      </c>
      <c r="K3150" s="6">
        <v>502.54</v>
      </c>
      <c r="L3150" s="7">
        <f>raw[[#This Row],[Unit Price]]*raw[[#This Row],[Units Sold]]</f>
        <v>2673.08</v>
      </c>
      <c r="M3150" s="7">
        <f>raw[[#This Row],[Unit Cost]]*raw[[#This Row],[Units Sold]]</f>
        <v>2010.16</v>
      </c>
      <c r="N3150" s="7">
        <f>raw[[#This Row],[Total Revenue]]-raw[[#This Row],[Total Cost]]</f>
        <v>662.91999999999985</v>
      </c>
    </row>
    <row r="3151" spans="1:14" x14ac:dyDescent="0.25">
      <c r="A3151" t="s">
        <v>18</v>
      </c>
      <c r="B3151" t="s">
        <v>54</v>
      </c>
      <c r="C3151" t="s">
        <v>33</v>
      </c>
      <c r="D3151" t="s">
        <v>24</v>
      </c>
      <c r="E3151" t="s">
        <v>21</v>
      </c>
      <c r="F3151" s="1">
        <v>41856</v>
      </c>
      <c r="G3151">
        <v>577574717</v>
      </c>
      <c r="H3151" s="1">
        <v>41893</v>
      </c>
      <c r="I3151">
        <v>10</v>
      </c>
      <c r="J3151" s="6">
        <v>255.28</v>
      </c>
      <c r="K3151" s="6">
        <v>159.41999999999999</v>
      </c>
      <c r="L3151" s="7">
        <f>raw[[#This Row],[Unit Price]]*raw[[#This Row],[Units Sold]]</f>
        <v>2552.8000000000002</v>
      </c>
      <c r="M3151" s="7">
        <f>raw[[#This Row],[Unit Cost]]*raw[[#This Row],[Units Sold]]</f>
        <v>1594.1999999999998</v>
      </c>
      <c r="N3151" s="7">
        <f>raw[[#This Row],[Total Revenue]]-raw[[#This Row],[Total Cost]]</f>
        <v>958.60000000000036</v>
      </c>
    </row>
    <row r="3152" spans="1:14" x14ac:dyDescent="0.25">
      <c r="A3152" t="s">
        <v>247</v>
      </c>
      <c r="B3152" t="s">
        <v>103</v>
      </c>
      <c r="C3152" t="s">
        <v>44</v>
      </c>
      <c r="D3152" t="s">
        <v>24</v>
      </c>
      <c r="E3152" t="s">
        <v>29</v>
      </c>
      <c r="F3152" s="1">
        <v>42471</v>
      </c>
      <c r="G3152">
        <v>857747113</v>
      </c>
      <c r="H3152" s="1">
        <v>42489</v>
      </c>
      <c r="I3152">
        <v>9</v>
      </c>
      <c r="J3152" s="6">
        <v>109.28</v>
      </c>
      <c r="K3152" s="6">
        <v>35.840000000000003</v>
      </c>
      <c r="L3152" s="7">
        <f>raw[[#This Row],[Unit Price]]*raw[[#This Row],[Units Sold]]</f>
        <v>983.52</v>
      </c>
      <c r="M3152" s="7">
        <f>raw[[#This Row],[Unit Cost]]*raw[[#This Row],[Units Sold]]</f>
        <v>322.56000000000006</v>
      </c>
      <c r="N3152" s="7">
        <f>raw[[#This Row],[Total Revenue]]-raw[[#This Row],[Total Cost]]</f>
        <v>660.95999999999992</v>
      </c>
    </row>
    <row r="3153" spans="1:14" x14ac:dyDescent="0.25">
      <c r="A3153" t="s">
        <v>18</v>
      </c>
      <c r="B3153" t="s">
        <v>54</v>
      </c>
      <c r="C3153" t="s">
        <v>23</v>
      </c>
      <c r="D3153" t="s">
        <v>24</v>
      </c>
      <c r="E3153" t="s">
        <v>21</v>
      </c>
      <c r="F3153" s="1">
        <v>41393</v>
      </c>
      <c r="G3153">
        <v>330163466</v>
      </c>
      <c r="H3153" s="1">
        <v>41438</v>
      </c>
      <c r="I3153">
        <v>3</v>
      </c>
      <c r="J3153" s="6">
        <v>154.06</v>
      </c>
      <c r="K3153" s="6">
        <v>90.93</v>
      </c>
      <c r="L3153" s="7">
        <f>raw[[#This Row],[Unit Price]]*raw[[#This Row],[Units Sold]]</f>
        <v>462.18</v>
      </c>
      <c r="M3153" s="7">
        <f>raw[[#This Row],[Unit Cost]]*raw[[#This Row],[Units Sold]]</f>
        <v>272.79000000000002</v>
      </c>
      <c r="N3153" s="7">
        <f>raw[[#This Row],[Total Revenue]]-raw[[#This Row],[Total Cost]]</f>
        <v>189.39</v>
      </c>
    </row>
    <row r="3154" spans="1:14" x14ac:dyDescent="0.25">
      <c r="A3154" t="s">
        <v>18</v>
      </c>
      <c r="B3154" t="s">
        <v>48</v>
      </c>
      <c r="C3154" t="s">
        <v>50</v>
      </c>
      <c r="D3154" t="s">
        <v>16</v>
      </c>
      <c r="E3154" t="s">
        <v>21</v>
      </c>
      <c r="F3154" s="1">
        <v>41405</v>
      </c>
      <c r="G3154">
        <v>327685105</v>
      </c>
      <c r="H3154" s="1">
        <v>41423</v>
      </c>
      <c r="I3154">
        <v>14</v>
      </c>
      <c r="J3154" s="6">
        <v>81.73</v>
      </c>
      <c r="K3154" s="6">
        <v>56.67</v>
      </c>
      <c r="L3154" s="7">
        <f>raw[[#This Row],[Unit Price]]*raw[[#This Row],[Units Sold]]</f>
        <v>1144.22</v>
      </c>
      <c r="M3154" s="7">
        <f>raw[[#This Row],[Unit Cost]]*raw[[#This Row],[Units Sold]]</f>
        <v>793.38</v>
      </c>
      <c r="N3154" s="7">
        <f>raw[[#This Row],[Total Revenue]]-raw[[#This Row],[Total Cost]]</f>
        <v>350.84000000000003</v>
      </c>
    </row>
    <row r="3155" spans="1:14" x14ac:dyDescent="0.25">
      <c r="A3155" t="s">
        <v>245</v>
      </c>
      <c r="B3155" t="s">
        <v>84</v>
      </c>
      <c r="C3155" t="s">
        <v>35</v>
      </c>
      <c r="D3155" t="s">
        <v>16</v>
      </c>
      <c r="E3155" t="s">
        <v>39</v>
      </c>
      <c r="F3155" s="1">
        <v>41531</v>
      </c>
      <c r="G3155">
        <v>453485858</v>
      </c>
      <c r="H3155" s="1">
        <v>41562</v>
      </c>
      <c r="I3155">
        <v>9</v>
      </c>
      <c r="J3155" s="6">
        <v>421.89</v>
      </c>
      <c r="K3155" s="6">
        <v>364.69</v>
      </c>
      <c r="L3155" s="7">
        <f>raw[[#This Row],[Unit Price]]*raw[[#This Row],[Units Sold]]</f>
        <v>3797.0099999999998</v>
      </c>
      <c r="M3155" s="7">
        <f>raw[[#This Row],[Unit Cost]]*raw[[#This Row],[Units Sold]]</f>
        <v>3282.21</v>
      </c>
      <c r="N3155" s="7">
        <f>raw[[#This Row],[Total Revenue]]-raw[[#This Row],[Total Cost]]</f>
        <v>514.79999999999973</v>
      </c>
    </row>
    <row r="3156" spans="1:14" x14ac:dyDescent="0.25">
      <c r="A3156" t="s">
        <v>246</v>
      </c>
      <c r="B3156" t="s">
        <v>182</v>
      </c>
      <c r="C3156" t="s">
        <v>44</v>
      </c>
      <c r="D3156" t="s">
        <v>16</v>
      </c>
      <c r="E3156" t="s">
        <v>39</v>
      </c>
      <c r="F3156" s="1">
        <v>41182</v>
      </c>
      <c r="G3156">
        <v>831052052</v>
      </c>
      <c r="H3156" s="1">
        <v>41219</v>
      </c>
      <c r="I3156">
        <v>9</v>
      </c>
      <c r="J3156" s="6">
        <v>109.28</v>
      </c>
      <c r="K3156" s="6">
        <v>35.840000000000003</v>
      </c>
      <c r="L3156" s="7">
        <f>raw[[#This Row],[Unit Price]]*raw[[#This Row],[Units Sold]]</f>
        <v>983.52</v>
      </c>
      <c r="M3156" s="7">
        <f>raw[[#This Row],[Unit Cost]]*raw[[#This Row],[Units Sold]]</f>
        <v>322.56000000000006</v>
      </c>
      <c r="N3156" s="7">
        <f>raw[[#This Row],[Total Revenue]]-raw[[#This Row],[Total Cost]]</f>
        <v>660.95999999999992</v>
      </c>
    </row>
    <row r="3157" spans="1:14" x14ac:dyDescent="0.25">
      <c r="A3157" t="s">
        <v>78</v>
      </c>
      <c r="B3157" t="s">
        <v>45</v>
      </c>
      <c r="C3157" t="s">
        <v>23</v>
      </c>
      <c r="D3157" t="s">
        <v>16</v>
      </c>
      <c r="E3157" t="s">
        <v>39</v>
      </c>
      <c r="F3157" s="1">
        <v>41544</v>
      </c>
      <c r="G3157">
        <v>754182517</v>
      </c>
      <c r="H3157" s="1">
        <v>41573</v>
      </c>
      <c r="I3157">
        <v>14</v>
      </c>
      <c r="J3157" s="6">
        <v>154.06</v>
      </c>
      <c r="K3157" s="6">
        <v>90.93</v>
      </c>
      <c r="L3157" s="7">
        <f>raw[[#This Row],[Unit Price]]*raw[[#This Row],[Units Sold]]</f>
        <v>2156.84</v>
      </c>
      <c r="M3157" s="7">
        <f>raw[[#This Row],[Unit Cost]]*raw[[#This Row],[Units Sold]]</f>
        <v>1273.02</v>
      </c>
      <c r="N3157" s="7">
        <f>raw[[#This Row],[Total Revenue]]-raw[[#This Row],[Total Cost]]</f>
        <v>883.82000000000016</v>
      </c>
    </row>
    <row r="3158" spans="1:14" x14ac:dyDescent="0.25">
      <c r="A3158" t="s">
        <v>18</v>
      </c>
      <c r="B3158" t="s">
        <v>196</v>
      </c>
      <c r="C3158" t="s">
        <v>44</v>
      </c>
      <c r="D3158" t="s">
        <v>16</v>
      </c>
      <c r="E3158" t="s">
        <v>21</v>
      </c>
      <c r="F3158" s="1">
        <v>41424</v>
      </c>
      <c r="G3158">
        <v>936988580</v>
      </c>
      <c r="H3158" s="1">
        <v>41436</v>
      </c>
      <c r="I3158">
        <v>8</v>
      </c>
      <c r="J3158" s="6">
        <v>109.28</v>
      </c>
      <c r="K3158" s="6">
        <v>35.840000000000003</v>
      </c>
      <c r="L3158" s="7">
        <f>raw[[#This Row],[Unit Price]]*raw[[#This Row],[Units Sold]]</f>
        <v>874.24</v>
      </c>
      <c r="M3158" s="7">
        <f>raw[[#This Row],[Unit Cost]]*raw[[#This Row],[Units Sold]]</f>
        <v>286.72000000000003</v>
      </c>
      <c r="N3158" s="7">
        <f>raw[[#This Row],[Total Revenue]]-raw[[#This Row],[Total Cost]]</f>
        <v>587.52</v>
      </c>
    </row>
    <row r="3159" spans="1:14" x14ac:dyDescent="0.25">
      <c r="A3159" t="s">
        <v>30</v>
      </c>
      <c r="B3159" t="s">
        <v>171</v>
      </c>
      <c r="C3159" t="s">
        <v>44</v>
      </c>
      <c r="D3159" t="s">
        <v>16</v>
      </c>
      <c r="E3159" t="s">
        <v>17</v>
      </c>
      <c r="F3159" s="1">
        <v>41401</v>
      </c>
      <c r="G3159">
        <v>363894069</v>
      </c>
      <c r="H3159" s="1">
        <v>41433</v>
      </c>
      <c r="I3159">
        <v>5</v>
      </c>
      <c r="J3159" s="6">
        <v>109.28</v>
      </c>
      <c r="K3159" s="6">
        <v>35.840000000000003</v>
      </c>
      <c r="L3159" s="7">
        <f>raw[[#This Row],[Unit Price]]*raw[[#This Row],[Units Sold]]</f>
        <v>546.4</v>
      </c>
      <c r="M3159" s="7">
        <f>raw[[#This Row],[Unit Cost]]*raw[[#This Row],[Units Sold]]</f>
        <v>179.20000000000002</v>
      </c>
      <c r="N3159" s="7">
        <f>raw[[#This Row],[Total Revenue]]-raw[[#This Row],[Total Cost]]</f>
        <v>367.19999999999993</v>
      </c>
    </row>
    <row r="3160" spans="1:14" x14ac:dyDescent="0.25">
      <c r="A3160" t="s">
        <v>245</v>
      </c>
      <c r="B3160" t="s">
        <v>97</v>
      </c>
      <c r="C3160" t="s">
        <v>26</v>
      </c>
      <c r="D3160" t="s">
        <v>16</v>
      </c>
      <c r="E3160" t="s">
        <v>29</v>
      </c>
      <c r="F3160" s="1">
        <v>42444</v>
      </c>
      <c r="G3160">
        <v>339635312</v>
      </c>
      <c r="H3160" s="1">
        <v>42490</v>
      </c>
      <c r="I3160">
        <v>7</v>
      </c>
      <c r="J3160" s="6">
        <v>668.27</v>
      </c>
      <c r="K3160" s="6">
        <v>502.54</v>
      </c>
      <c r="L3160" s="7">
        <f>raw[[#This Row],[Unit Price]]*raw[[#This Row],[Units Sold]]</f>
        <v>4677.8899999999994</v>
      </c>
      <c r="M3160" s="7">
        <f>raw[[#This Row],[Unit Cost]]*raw[[#This Row],[Units Sold]]</f>
        <v>3517.78</v>
      </c>
      <c r="N3160" s="7">
        <f>raw[[#This Row],[Total Revenue]]-raw[[#This Row],[Total Cost]]</f>
        <v>1160.1099999999992</v>
      </c>
    </row>
    <row r="3161" spans="1:14" x14ac:dyDescent="0.25">
      <c r="A3161" t="s">
        <v>30</v>
      </c>
      <c r="B3161" t="s">
        <v>205</v>
      </c>
      <c r="C3161" t="s">
        <v>53</v>
      </c>
      <c r="D3161" t="s">
        <v>16</v>
      </c>
      <c r="E3161" t="s">
        <v>21</v>
      </c>
      <c r="F3161" s="1">
        <v>41760</v>
      </c>
      <c r="G3161">
        <v>439261138</v>
      </c>
      <c r="H3161" s="1">
        <v>41809</v>
      </c>
      <c r="I3161">
        <v>10</v>
      </c>
      <c r="J3161" s="6">
        <v>437.2</v>
      </c>
      <c r="K3161" s="6">
        <v>263.33</v>
      </c>
      <c r="L3161" s="7">
        <f>raw[[#This Row],[Unit Price]]*raw[[#This Row],[Units Sold]]</f>
        <v>4372</v>
      </c>
      <c r="M3161" s="7">
        <f>raw[[#This Row],[Unit Cost]]*raw[[#This Row],[Units Sold]]</f>
        <v>2633.2999999999997</v>
      </c>
      <c r="N3161" s="7">
        <f>raw[[#This Row],[Total Revenue]]-raw[[#This Row],[Total Cost]]</f>
        <v>1738.7000000000003</v>
      </c>
    </row>
    <row r="3162" spans="1:14" x14ac:dyDescent="0.25">
      <c r="A3162" t="s">
        <v>247</v>
      </c>
      <c r="B3162" t="s">
        <v>138</v>
      </c>
      <c r="C3162" t="s">
        <v>15</v>
      </c>
      <c r="D3162" t="s">
        <v>24</v>
      </c>
      <c r="E3162" t="s">
        <v>17</v>
      </c>
      <c r="F3162" s="1">
        <v>42480</v>
      </c>
      <c r="G3162">
        <v>758132874</v>
      </c>
      <c r="H3162" s="1">
        <v>42480</v>
      </c>
      <c r="I3162">
        <v>12</v>
      </c>
      <c r="J3162" s="6">
        <v>651.21</v>
      </c>
      <c r="K3162" s="6">
        <v>524.96</v>
      </c>
      <c r="L3162" s="7">
        <f>raw[[#This Row],[Unit Price]]*raw[[#This Row],[Units Sold]]</f>
        <v>7814.52</v>
      </c>
      <c r="M3162" s="7">
        <f>raw[[#This Row],[Unit Cost]]*raw[[#This Row],[Units Sold]]</f>
        <v>6299.52</v>
      </c>
      <c r="N3162" s="7">
        <f>raw[[#This Row],[Total Revenue]]-raw[[#This Row],[Total Cost]]</f>
        <v>1515</v>
      </c>
    </row>
    <row r="3163" spans="1:14" x14ac:dyDescent="0.25">
      <c r="A3163" t="s">
        <v>246</v>
      </c>
      <c r="B3163" t="s">
        <v>182</v>
      </c>
      <c r="C3163" t="s">
        <v>20</v>
      </c>
      <c r="D3163" t="s">
        <v>16</v>
      </c>
      <c r="E3163" t="s">
        <v>29</v>
      </c>
      <c r="F3163" s="1">
        <v>41207</v>
      </c>
      <c r="G3163">
        <v>561924350</v>
      </c>
      <c r="H3163" s="1">
        <v>41255</v>
      </c>
      <c r="I3163">
        <v>8</v>
      </c>
      <c r="J3163" s="6">
        <v>47.45</v>
      </c>
      <c r="K3163" s="6">
        <v>31.79</v>
      </c>
      <c r="L3163" s="7">
        <f>raw[[#This Row],[Unit Price]]*raw[[#This Row],[Units Sold]]</f>
        <v>379.6</v>
      </c>
      <c r="M3163" s="7">
        <f>raw[[#This Row],[Unit Cost]]*raw[[#This Row],[Units Sold]]</f>
        <v>254.32</v>
      </c>
      <c r="N3163" s="7">
        <f>raw[[#This Row],[Total Revenue]]-raw[[#This Row],[Total Cost]]</f>
        <v>125.28000000000003</v>
      </c>
    </row>
    <row r="3164" spans="1:14" x14ac:dyDescent="0.25">
      <c r="A3164" t="s">
        <v>30</v>
      </c>
      <c r="B3164" t="s">
        <v>31</v>
      </c>
      <c r="C3164" t="s">
        <v>26</v>
      </c>
      <c r="D3164" t="s">
        <v>16</v>
      </c>
      <c r="E3164" t="s">
        <v>29</v>
      </c>
      <c r="F3164" s="1">
        <v>40464</v>
      </c>
      <c r="G3164">
        <v>536621892</v>
      </c>
      <c r="H3164" s="1">
        <v>40465</v>
      </c>
      <c r="I3164">
        <v>12</v>
      </c>
      <c r="J3164" s="6">
        <v>668.27</v>
      </c>
      <c r="K3164" s="6">
        <v>502.54</v>
      </c>
      <c r="L3164" s="7">
        <f>raw[[#This Row],[Unit Price]]*raw[[#This Row],[Units Sold]]</f>
        <v>8019.24</v>
      </c>
      <c r="M3164" s="7">
        <f>raw[[#This Row],[Unit Cost]]*raw[[#This Row],[Units Sold]]</f>
        <v>6030.4800000000005</v>
      </c>
      <c r="N3164" s="7">
        <f>raw[[#This Row],[Total Revenue]]-raw[[#This Row],[Total Cost]]</f>
        <v>1988.7599999999993</v>
      </c>
    </row>
    <row r="3165" spans="1:14" x14ac:dyDescent="0.25">
      <c r="A3165" t="s">
        <v>18</v>
      </c>
      <c r="B3165" t="s">
        <v>96</v>
      </c>
      <c r="C3165" t="s">
        <v>33</v>
      </c>
      <c r="D3165" t="s">
        <v>16</v>
      </c>
      <c r="E3165" t="s">
        <v>39</v>
      </c>
      <c r="F3165" s="1">
        <v>41783</v>
      </c>
      <c r="G3165">
        <v>538524329</v>
      </c>
      <c r="H3165" s="1">
        <v>41795</v>
      </c>
      <c r="I3165">
        <v>1</v>
      </c>
      <c r="J3165" s="6">
        <v>255.28</v>
      </c>
      <c r="K3165" s="6">
        <v>159.41999999999999</v>
      </c>
      <c r="L3165" s="7">
        <f>raw[[#This Row],[Unit Price]]*raw[[#This Row],[Units Sold]]</f>
        <v>255.28</v>
      </c>
      <c r="M3165" s="7">
        <f>raw[[#This Row],[Unit Cost]]*raw[[#This Row],[Units Sold]]</f>
        <v>159.41999999999999</v>
      </c>
      <c r="N3165" s="7">
        <f>raw[[#This Row],[Total Revenue]]-raw[[#This Row],[Total Cost]]</f>
        <v>95.860000000000014</v>
      </c>
    </row>
    <row r="3166" spans="1:14" x14ac:dyDescent="0.25">
      <c r="A3166" t="s">
        <v>18</v>
      </c>
      <c r="B3166" t="s">
        <v>62</v>
      </c>
      <c r="C3166" t="s">
        <v>46</v>
      </c>
      <c r="D3166" t="s">
        <v>16</v>
      </c>
      <c r="E3166" t="s">
        <v>17</v>
      </c>
      <c r="F3166" s="1">
        <v>41550</v>
      </c>
      <c r="G3166">
        <v>944242990</v>
      </c>
      <c r="H3166" s="1">
        <v>41590</v>
      </c>
      <c r="I3166">
        <v>2</v>
      </c>
      <c r="J3166" s="6">
        <v>152.58000000000001</v>
      </c>
      <c r="K3166" s="6">
        <v>97.44</v>
      </c>
      <c r="L3166" s="7">
        <f>raw[[#This Row],[Unit Price]]*raw[[#This Row],[Units Sold]]</f>
        <v>305.16000000000003</v>
      </c>
      <c r="M3166" s="7">
        <f>raw[[#This Row],[Unit Cost]]*raw[[#This Row],[Units Sold]]</f>
        <v>194.88</v>
      </c>
      <c r="N3166" s="7">
        <f>raw[[#This Row],[Total Revenue]]-raw[[#This Row],[Total Cost]]</f>
        <v>110.28000000000003</v>
      </c>
    </row>
    <row r="3167" spans="1:14" x14ac:dyDescent="0.25">
      <c r="A3167" t="s">
        <v>30</v>
      </c>
      <c r="B3167" t="s">
        <v>136</v>
      </c>
      <c r="C3167" t="s">
        <v>67</v>
      </c>
      <c r="D3167" t="s">
        <v>16</v>
      </c>
      <c r="E3167" t="s">
        <v>17</v>
      </c>
      <c r="F3167" s="1">
        <v>40690</v>
      </c>
      <c r="G3167">
        <v>400701701</v>
      </c>
      <c r="H3167" s="1">
        <v>40726</v>
      </c>
      <c r="I3167">
        <v>9</v>
      </c>
      <c r="J3167" s="6">
        <v>9.33</v>
      </c>
      <c r="K3167" s="6">
        <v>6.92</v>
      </c>
      <c r="L3167" s="7">
        <f>raw[[#This Row],[Unit Price]]*raw[[#This Row],[Units Sold]]</f>
        <v>83.97</v>
      </c>
      <c r="M3167" s="7">
        <f>raw[[#This Row],[Unit Cost]]*raw[[#This Row],[Units Sold]]</f>
        <v>62.28</v>
      </c>
      <c r="N3167" s="7">
        <f>raw[[#This Row],[Total Revenue]]-raw[[#This Row],[Total Cost]]</f>
        <v>21.689999999999998</v>
      </c>
    </row>
    <row r="3168" spans="1:14" x14ac:dyDescent="0.25">
      <c r="A3168" t="s">
        <v>245</v>
      </c>
      <c r="B3168" t="s">
        <v>94</v>
      </c>
      <c r="C3168" t="s">
        <v>38</v>
      </c>
      <c r="D3168" t="s">
        <v>16</v>
      </c>
      <c r="E3168" t="s">
        <v>21</v>
      </c>
      <c r="F3168" s="1">
        <v>40517</v>
      </c>
      <c r="G3168">
        <v>775136792</v>
      </c>
      <c r="H3168" s="1">
        <v>40531</v>
      </c>
      <c r="I3168">
        <v>15</v>
      </c>
      <c r="J3168" s="6">
        <v>205.7</v>
      </c>
      <c r="K3168" s="6">
        <v>117.11</v>
      </c>
      <c r="L3168" s="7">
        <f>raw[[#This Row],[Unit Price]]*raw[[#This Row],[Units Sold]]</f>
        <v>3085.5</v>
      </c>
      <c r="M3168" s="7">
        <f>raw[[#This Row],[Unit Cost]]*raw[[#This Row],[Units Sold]]</f>
        <v>1756.65</v>
      </c>
      <c r="N3168" s="7">
        <f>raw[[#This Row],[Total Revenue]]-raw[[#This Row],[Total Cost]]</f>
        <v>1328.85</v>
      </c>
    </row>
    <row r="3169" spans="1:14" x14ac:dyDescent="0.25">
      <c r="A3169" t="s">
        <v>30</v>
      </c>
      <c r="B3169" t="s">
        <v>191</v>
      </c>
      <c r="C3169" t="s">
        <v>53</v>
      </c>
      <c r="D3169" t="s">
        <v>16</v>
      </c>
      <c r="E3169" t="s">
        <v>29</v>
      </c>
      <c r="F3169" s="1">
        <v>41352</v>
      </c>
      <c r="G3169">
        <v>405097091</v>
      </c>
      <c r="H3169" s="1">
        <v>41378</v>
      </c>
      <c r="I3169">
        <v>10</v>
      </c>
      <c r="J3169" s="6">
        <v>437.2</v>
      </c>
      <c r="K3169" s="6">
        <v>263.33</v>
      </c>
      <c r="L3169" s="7">
        <f>raw[[#This Row],[Unit Price]]*raw[[#This Row],[Units Sold]]</f>
        <v>4372</v>
      </c>
      <c r="M3169" s="7">
        <f>raw[[#This Row],[Unit Cost]]*raw[[#This Row],[Units Sold]]</f>
        <v>2633.2999999999997</v>
      </c>
      <c r="N3169" s="7">
        <f>raw[[#This Row],[Total Revenue]]-raw[[#This Row],[Total Cost]]</f>
        <v>1738.7000000000003</v>
      </c>
    </row>
    <row r="3170" spans="1:14" x14ac:dyDescent="0.25">
      <c r="A3170" t="s">
        <v>30</v>
      </c>
      <c r="B3170" t="s">
        <v>113</v>
      </c>
      <c r="C3170" t="s">
        <v>53</v>
      </c>
      <c r="D3170" t="s">
        <v>16</v>
      </c>
      <c r="E3170" t="s">
        <v>17</v>
      </c>
      <c r="F3170" s="1">
        <v>41138</v>
      </c>
      <c r="G3170">
        <v>848443925</v>
      </c>
      <c r="H3170" s="1">
        <v>41177</v>
      </c>
      <c r="I3170">
        <v>4</v>
      </c>
      <c r="J3170" s="6">
        <v>437.2</v>
      </c>
      <c r="K3170" s="6">
        <v>263.33</v>
      </c>
      <c r="L3170" s="7">
        <f>raw[[#This Row],[Unit Price]]*raw[[#This Row],[Units Sold]]</f>
        <v>1748.8</v>
      </c>
      <c r="M3170" s="7">
        <f>raw[[#This Row],[Unit Cost]]*raw[[#This Row],[Units Sold]]</f>
        <v>1053.32</v>
      </c>
      <c r="N3170" s="7">
        <f>raw[[#This Row],[Total Revenue]]-raw[[#This Row],[Total Cost]]</f>
        <v>695.48</v>
      </c>
    </row>
    <row r="3171" spans="1:14" x14ac:dyDescent="0.25">
      <c r="A3171" t="s">
        <v>245</v>
      </c>
      <c r="B3171" t="s">
        <v>200</v>
      </c>
      <c r="C3171" t="s">
        <v>33</v>
      </c>
      <c r="D3171" t="s">
        <v>16</v>
      </c>
      <c r="E3171" t="s">
        <v>39</v>
      </c>
      <c r="F3171" s="1">
        <v>42356</v>
      </c>
      <c r="G3171">
        <v>133351123</v>
      </c>
      <c r="H3171" s="1">
        <v>42359</v>
      </c>
      <c r="I3171">
        <v>1</v>
      </c>
      <c r="J3171" s="6">
        <v>255.28</v>
      </c>
      <c r="K3171" s="6">
        <v>159.41999999999999</v>
      </c>
      <c r="L3171" s="7">
        <f>raw[[#This Row],[Unit Price]]*raw[[#This Row],[Units Sold]]</f>
        <v>255.28</v>
      </c>
      <c r="M3171" s="7">
        <f>raw[[#This Row],[Unit Cost]]*raw[[#This Row],[Units Sold]]</f>
        <v>159.41999999999999</v>
      </c>
      <c r="N3171" s="7">
        <f>raw[[#This Row],[Total Revenue]]-raw[[#This Row],[Total Cost]]</f>
        <v>95.860000000000014</v>
      </c>
    </row>
    <row r="3172" spans="1:14" x14ac:dyDescent="0.25">
      <c r="A3172" t="s">
        <v>246</v>
      </c>
      <c r="B3172" t="s">
        <v>87</v>
      </c>
      <c r="C3172" t="s">
        <v>20</v>
      </c>
      <c r="D3172" t="s">
        <v>16</v>
      </c>
      <c r="E3172" t="s">
        <v>21</v>
      </c>
      <c r="F3172" s="1">
        <v>42343</v>
      </c>
      <c r="G3172">
        <v>408305013</v>
      </c>
      <c r="H3172" s="1">
        <v>42382</v>
      </c>
      <c r="I3172">
        <v>9</v>
      </c>
      <c r="J3172" s="6">
        <v>47.45</v>
      </c>
      <c r="K3172" s="6">
        <v>31.79</v>
      </c>
      <c r="L3172" s="7">
        <f>raw[[#This Row],[Unit Price]]*raw[[#This Row],[Units Sold]]</f>
        <v>427.05</v>
      </c>
      <c r="M3172" s="7">
        <f>raw[[#This Row],[Unit Cost]]*raw[[#This Row],[Units Sold]]</f>
        <v>286.11</v>
      </c>
      <c r="N3172" s="7">
        <f>raw[[#This Row],[Total Revenue]]-raw[[#This Row],[Total Cost]]</f>
        <v>140.94</v>
      </c>
    </row>
    <row r="3173" spans="1:14" x14ac:dyDescent="0.25">
      <c r="A3173" t="s">
        <v>245</v>
      </c>
      <c r="B3173" t="s">
        <v>167</v>
      </c>
      <c r="C3173" t="s">
        <v>44</v>
      </c>
      <c r="D3173" t="s">
        <v>24</v>
      </c>
      <c r="E3173" t="s">
        <v>29</v>
      </c>
      <c r="F3173" s="1">
        <v>40209</v>
      </c>
      <c r="G3173">
        <v>292104423</v>
      </c>
      <c r="H3173" s="1">
        <v>40259</v>
      </c>
      <c r="I3173">
        <v>15</v>
      </c>
      <c r="J3173" s="6">
        <v>109.28</v>
      </c>
      <c r="K3173" s="6">
        <v>35.840000000000003</v>
      </c>
      <c r="L3173" s="7">
        <f>raw[[#This Row],[Unit Price]]*raw[[#This Row],[Units Sold]]</f>
        <v>1639.2</v>
      </c>
      <c r="M3173" s="7">
        <f>raw[[#This Row],[Unit Cost]]*raw[[#This Row],[Units Sold]]</f>
        <v>537.6</v>
      </c>
      <c r="N3173" s="7">
        <f>raw[[#This Row],[Total Revenue]]-raw[[#This Row],[Total Cost]]</f>
        <v>1101.5999999999999</v>
      </c>
    </row>
    <row r="3174" spans="1:14" x14ac:dyDescent="0.25">
      <c r="A3174" t="s">
        <v>30</v>
      </c>
      <c r="B3174" t="s">
        <v>136</v>
      </c>
      <c r="C3174" t="s">
        <v>26</v>
      </c>
      <c r="D3174" t="s">
        <v>16</v>
      </c>
      <c r="E3174" t="s">
        <v>39</v>
      </c>
      <c r="F3174" s="1">
        <v>40987</v>
      </c>
      <c r="G3174">
        <v>723860681</v>
      </c>
      <c r="H3174" s="1">
        <v>40991</v>
      </c>
      <c r="I3174">
        <v>9</v>
      </c>
      <c r="J3174" s="6">
        <v>668.27</v>
      </c>
      <c r="K3174" s="6">
        <v>502.54</v>
      </c>
      <c r="L3174" s="7">
        <f>raw[[#This Row],[Unit Price]]*raw[[#This Row],[Units Sold]]</f>
        <v>6014.43</v>
      </c>
      <c r="M3174" s="7">
        <f>raw[[#This Row],[Unit Cost]]*raw[[#This Row],[Units Sold]]</f>
        <v>4522.8600000000006</v>
      </c>
      <c r="N3174" s="7">
        <f>raw[[#This Row],[Total Revenue]]-raw[[#This Row],[Total Cost]]</f>
        <v>1491.5699999999997</v>
      </c>
    </row>
    <row r="3175" spans="1:14" x14ac:dyDescent="0.25">
      <c r="A3175" t="s">
        <v>78</v>
      </c>
      <c r="B3175" t="s">
        <v>181</v>
      </c>
      <c r="C3175" t="s">
        <v>67</v>
      </c>
      <c r="D3175" t="s">
        <v>16</v>
      </c>
      <c r="E3175" t="s">
        <v>39</v>
      </c>
      <c r="F3175" s="1">
        <v>40413</v>
      </c>
      <c r="G3175">
        <v>912997615</v>
      </c>
      <c r="H3175" s="1">
        <v>40422</v>
      </c>
      <c r="I3175">
        <v>9</v>
      </c>
      <c r="J3175" s="6">
        <v>9.33</v>
      </c>
      <c r="K3175" s="6">
        <v>6.92</v>
      </c>
      <c r="L3175" s="7">
        <f>raw[[#This Row],[Unit Price]]*raw[[#This Row],[Units Sold]]</f>
        <v>83.97</v>
      </c>
      <c r="M3175" s="7">
        <f>raw[[#This Row],[Unit Cost]]*raw[[#This Row],[Units Sold]]</f>
        <v>62.28</v>
      </c>
      <c r="N3175" s="7">
        <f>raw[[#This Row],[Total Revenue]]-raw[[#This Row],[Total Cost]]</f>
        <v>21.689999999999998</v>
      </c>
    </row>
    <row r="3176" spans="1:14" x14ac:dyDescent="0.25">
      <c r="A3176" t="s">
        <v>245</v>
      </c>
      <c r="B3176" t="s">
        <v>175</v>
      </c>
      <c r="C3176" t="s">
        <v>50</v>
      </c>
      <c r="D3176" t="s">
        <v>24</v>
      </c>
      <c r="E3176" t="s">
        <v>17</v>
      </c>
      <c r="F3176" s="1">
        <v>42915</v>
      </c>
      <c r="G3176">
        <v>589251554</v>
      </c>
      <c r="H3176" s="1">
        <v>42951</v>
      </c>
      <c r="I3176">
        <v>2</v>
      </c>
      <c r="J3176" s="6">
        <v>81.73</v>
      </c>
      <c r="K3176" s="6">
        <v>56.67</v>
      </c>
      <c r="L3176" s="7">
        <f>raw[[#This Row],[Unit Price]]*raw[[#This Row],[Units Sold]]</f>
        <v>163.46</v>
      </c>
      <c r="M3176" s="7">
        <f>raw[[#This Row],[Unit Cost]]*raw[[#This Row],[Units Sold]]</f>
        <v>113.34</v>
      </c>
      <c r="N3176" s="7">
        <f>raw[[#This Row],[Total Revenue]]-raw[[#This Row],[Total Cost]]</f>
        <v>50.120000000000005</v>
      </c>
    </row>
    <row r="3177" spans="1:14" x14ac:dyDescent="0.25">
      <c r="A3177" t="s">
        <v>245</v>
      </c>
      <c r="B3177" t="s">
        <v>107</v>
      </c>
      <c r="C3177" t="s">
        <v>38</v>
      </c>
      <c r="D3177" t="s">
        <v>24</v>
      </c>
      <c r="E3177" t="s">
        <v>39</v>
      </c>
      <c r="F3177" s="1">
        <v>40861</v>
      </c>
      <c r="G3177">
        <v>452671325</v>
      </c>
      <c r="H3177" s="1">
        <v>40902</v>
      </c>
      <c r="I3177">
        <v>7</v>
      </c>
      <c r="J3177" s="6">
        <v>205.7</v>
      </c>
      <c r="K3177" s="6">
        <v>117.11</v>
      </c>
      <c r="L3177" s="7">
        <f>raw[[#This Row],[Unit Price]]*raw[[#This Row],[Units Sold]]</f>
        <v>1439.8999999999999</v>
      </c>
      <c r="M3177" s="7">
        <f>raw[[#This Row],[Unit Cost]]*raw[[#This Row],[Units Sold]]</f>
        <v>819.77</v>
      </c>
      <c r="N3177" s="7">
        <f>raw[[#This Row],[Total Revenue]]-raw[[#This Row],[Total Cost]]</f>
        <v>620.12999999999988</v>
      </c>
    </row>
    <row r="3178" spans="1:14" x14ac:dyDescent="0.25">
      <c r="A3178" t="s">
        <v>246</v>
      </c>
      <c r="B3178" t="s">
        <v>137</v>
      </c>
      <c r="C3178" t="s">
        <v>50</v>
      </c>
      <c r="D3178" t="s">
        <v>16</v>
      </c>
      <c r="E3178" t="s">
        <v>39</v>
      </c>
      <c r="F3178" s="1">
        <v>40836</v>
      </c>
      <c r="G3178">
        <v>823618257</v>
      </c>
      <c r="H3178" s="1">
        <v>40882</v>
      </c>
      <c r="I3178">
        <v>10</v>
      </c>
      <c r="J3178" s="6">
        <v>81.73</v>
      </c>
      <c r="K3178" s="6">
        <v>56.67</v>
      </c>
      <c r="L3178" s="7">
        <f>raw[[#This Row],[Unit Price]]*raw[[#This Row],[Units Sold]]</f>
        <v>817.30000000000007</v>
      </c>
      <c r="M3178" s="7">
        <f>raw[[#This Row],[Unit Cost]]*raw[[#This Row],[Units Sold]]</f>
        <v>566.70000000000005</v>
      </c>
      <c r="N3178" s="7">
        <f>raw[[#This Row],[Total Revenue]]-raw[[#This Row],[Total Cost]]</f>
        <v>250.60000000000002</v>
      </c>
    </row>
    <row r="3179" spans="1:14" x14ac:dyDescent="0.25">
      <c r="A3179" t="s">
        <v>18</v>
      </c>
      <c r="B3179" t="s">
        <v>59</v>
      </c>
      <c r="C3179" t="s">
        <v>15</v>
      </c>
      <c r="D3179" t="s">
        <v>16</v>
      </c>
      <c r="E3179" t="s">
        <v>17</v>
      </c>
      <c r="F3179" s="1">
        <v>42902</v>
      </c>
      <c r="G3179">
        <v>292766177</v>
      </c>
      <c r="H3179" s="1">
        <v>42913</v>
      </c>
      <c r="I3179">
        <v>8</v>
      </c>
      <c r="J3179" s="6">
        <v>651.21</v>
      </c>
      <c r="K3179" s="6">
        <v>524.96</v>
      </c>
      <c r="L3179" s="7">
        <f>raw[[#This Row],[Unit Price]]*raw[[#This Row],[Units Sold]]</f>
        <v>5209.68</v>
      </c>
      <c r="M3179" s="7">
        <f>raw[[#This Row],[Unit Cost]]*raw[[#This Row],[Units Sold]]</f>
        <v>4199.68</v>
      </c>
      <c r="N3179" s="7">
        <f>raw[[#This Row],[Total Revenue]]-raw[[#This Row],[Total Cost]]</f>
        <v>1010</v>
      </c>
    </row>
    <row r="3180" spans="1:14" x14ac:dyDescent="0.25">
      <c r="A3180" t="s">
        <v>18</v>
      </c>
      <c r="B3180" t="s">
        <v>65</v>
      </c>
      <c r="C3180" t="s">
        <v>67</v>
      </c>
      <c r="D3180" t="s">
        <v>16</v>
      </c>
      <c r="E3180" t="s">
        <v>21</v>
      </c>
      <c r="F3180" s="1">
        <v>41976</v>
      </c>
      <c r="G3180">
        <v>671101415</v>
      </c>
      <c r="H3180" s="1">
        <v>41987</v>
      </c>
      <c r="I3180">
        <v>4</v>
      </c>
      <c r="J3180" s="6">
        <v>9.33</v>
      </c>
      <c r="K3180" s="6">
        <v>6.92</v>
      </c>
      <c r="L3180" s="7">
        <f>raw[[#This Row],[Unit Price]]*raw[[#This Row],[Units Sold]]</f>
        <v>37.32</v>
      </c>
      <c r="M3180" s="7">
        <f>raw[[#This Row],[Unit Cost]]*raw[[#This Row],[Units Sold]]</f>
        <v>27.68</v>
      </c>
      <c r="N3180" s="7">
        <f>raw[[#This Row],[Total Revenue]]-raw[[#This Row],[Total Cost]]</f>
        <v>9.64</v>
      </c>
    </row>
    <row r="3181" spans="1:14" x14ac:dyDescent="0.25">
      <c r="A3181" t="s">
        <v>18</v>
      </c>
      <c r="B3181" t="s">
        <v>196</v>
      </c>
      <c r="C3181" t="s">
        <v>67</v>
      </c>
      <c r="D3181" t="s">
        <v>16</v>
      </c>
      <c r="E3181" t="s">
        <v>17</v>
      </c>
      <c r="F3181" s="1">
        <v>40281</v>
      </c>
      <c r="G3181">
        <v>239922797</v>
      </c>
      <c r="H3181" s="1">
        <v>40286</v>
      </c>
      <c r="I3181">
        <v>12</v>
      </c>
      <c r="J3181" s="6">
        <v>9.33</v>
      </c>
      <c r="K3181" s="6">
        <v>6.92</v>
      </c>
      <c r="L3181" s="7">
        <f>raw[[#This Row],[Unit Price]]*raw[[#This Row],[Units Sold]]</f>
        <v>111.96000000000001</v>
      </c>
      <c r="M3181" s="7">
        <f>raw[[#This Row],[Unit Cost]]*raw[[#This Row],[Units Sold]]</f>
        <v>83.039999999999992</v>
      </c>
      <c r="N3181" s="7">
        <f>raw[[#This Row],[Total Revenue]]-raw[[#This Row],[Total Cost]]</f>
        <v>28.920000000000016</v>
      </c>
    </row>
    <row r="3182" spans="1:14" x14ac:dyDescent="0.25">
      <c r="A3182" t="s">
        <v>30</v>
      </c>
      <c r="B3182" t="s">
        <v>219</v>
      </c>
      <c r="C3182" t="s">
        <v>38</v>
      </c>
      <c r="D3182" t="s">
        <v>24</v>
      </c>
      <c r="E3182" t="s">
        <v>17</v>
      </c>
      <c r="F3182" s="1">
        <v>40426</v>
      </c>
      <c r="G3182">
        <v>500841653</v>
      </c>
      <c r="H3182" s="1">
        <v>40446</v>
      </c>
      <c r="I3182">
        <v>15</v>
      </c>
      <c r="J3182" s="6">
        <v>205.7</v>
      </c>
      <c r="K3182" s="6">
        <v>117.11</v>
      </c>
      <c r="L3182" s="7">
        <f>raw[[#This Row],[Unit Price]]*raw[[#This Row],[Units Sold]]</f>
        <v>3085.5</v>
      </c>
      <c r="M3182" s="7">
        <f>raw[[#This Row],[Unit Cost]]*raw[[#This Row],[Units Sold]]</f>
        <v>1756.65</v>
      </c>
      <c r="N3182" s="7">
        <f>raw[[#This Row],[Total Revenue]]-raw[[#This Row],[Total Cost]]</f>
        <v>1328.85</v>
      </c>
    </row>
    <row r="3183" spans="1:14" x14ac:dyDescent="0.25">
      <c r="A3183" t="s">
        <v>78</v>
      </c>
      <c r="B3183" t="s">
        <v>81</v>
      </c>
      <c r="C3183" t="s">
        <v>35</v>
      </c>
      <c r="D3183" t="s">
        <v>24</v>
      </c>
      <c r="E3183" t="s">
        <v>21</v>
      </c>
      <c r="F3183" s="1">
        <v>41263</v>
      </c>
      <c r="G3183">
        <v>325781810</v>
      </c>
      <c r="H3183" s="1">
        <v>41280</v>
      </c>
      <c r="I3183">
        <v>8</v>
      </c>
      <c r="J3183" s="6">
        <v>421.89</v>
      </c>
      <c r="K3183" s="6">
        <v>364.69</v>
      </c>
      <c r="L3183" s="7">
        <f>raw[[#This Row],[Unit Price]]*raw[[#This Row],[Units Sold]]</f>
        <v>3375.12</v>
      </c>
      <c r="M3183" s="7">
        <f>raw[[#This Row],[Unit Cost]]*raw[[#This Row],[Units Sold]]</f>
        <v>2917.52</v>
      </c>
      <c r="N3183" s="7">
        <f>raw[[#This Row],[Total Revenue]]-raw[[#This Row],[Total Cost]]</f>
        <v>457.59999999999991</v>
      </c>
    </row>
    <row r="3184" spans="1:14" x14ac:dyDescent="0.25">
      <c r="A3184" t="s">
        <v>18</v>
      </c>
      <c r="B3184" t="s">
        <v>126</v>
      </c>
      <c r="C3184" t="s">
        <v>53</v>
      </c>
      <c r="D3184" t="s">
        <v>16</v>
      </c>
      <c r="E3184" t="s">
        <v>21</v>
      </c>
      <c r="F3184" s="1">
        <v>42032</v>
      </c>
      <c r="G3184">
        <v>906979596</v>
      </c>
      <c r="H3184" s="1">
        <v>42055</v>
      </c>
      <c r="I3184">
        <v>7</v>
      </c>
      <c r="J3184" s="6">
        <v>437.2</v>
      </c>
      <c r="K3184" s="6">
        <v>263.33</v>
      </c>
      <c r="L3184" s="7">
        <f>raw[[#This Row],[Unit Price]]*raw[[#This Row],[Units Sold]]</f>
        <v>3060.4</v>
      </c>
      <c r="M3184" s="7">
        <f>raw[[#This Row],[Unit Cost]]*raw[[#This Row],[Units Sold]]</f>
        <v>1843.31</v>
      </c>
      <c r="N3184" s="7">
        <f>raw[[#This Row],[Total Revenue]]-raw[[#This Row],[Total Cost]]</f>
        <v>1217.0900000000001</v>
      </c>
    </row>
    <row r="3185" spans="1:14" x14ac:dyDescent="0.25">
      <c r="A3185" t="s">
        <v>247</v>
      </c>
      <c r="B3185" t="s">
        <v>132</v>
      </c>
      <c r="C3185" t="s">
        <v>26</v>
      </c>
      <c r="D3185" t="s">
        <v>24</v>
      </c>
      <c r="E3185" t="s">
        <v>39</v>
      </c>
      <c r="F3185" s="1">
        <v>40977</v>
      </c>
      <c r="G3185">
        <v>806983840</v>
      </c>
      <c r="H3185" s="1">
        <v>40980</v>
      </c>
      <c r="I3185">
        <v>6</v>
      </c>
      <c r="J3185" s="6">
        <v>668.27</v>
      </c>
      <c r="K3185" s="6">
        <v>502.54</v>
      </c>
      <c r="L3185" s="7">
        <f>raw[[#This Row],[Unit Price]]*raw[[#This Row],[Units Sold]]</f>
        <v>4009.62</v>
      </c>
      <c r="M3185" s="7">
        <f>raw[[#This Row],[Unit Cost]]*raw[[#This Row],[Units Sold]]</f>
        <v>3015.2400000000002</v>
      </c>
      <c r="N3185" s="7">
        <f>raw[[#This Row],[Total Revenue]]-raw[[#This Row],[Total Cost]]</f>
        <v>994.37999999999965</v>
      </c>
    </row>
    <row r="3186" spans="1:14" x14ac:dyDescent="0.25">
      <c r="A3186" t="s">
        <v>245</v>
      </c>
      <c r="B3186" t="s">
        <v>178</v>
      </c>
      <c r="C3186" t="s">
        <v>23</v>
      </c>
      <c r="D3186" t="s">
        <v>16</v>
      </c>
      <c r="E3186" t="s">
        <v>21</v>
      </c>
      <c r="F3186" s="1">
        <v>42265</v>
      </c>
      <c r="G3186">
        <v>908655869</v>
      </c>
      <c r="H3186" s="1">
        <v>42300</v>
      </c>
      <c r="I3186">
        <v>1</v>
      </c>
      <c r="J3186" s="6">
        <v>154.06</v>
      </c>
      <c r="K3186" s="6">
        <v>90.93</v>
      </c>
      <c r="L3186" s="7">
        <f>raw[[#This Row],[Unit Price]]*raw[[#This Row],[Units Sold]]</f>
        <v>154.06</v>
      </c>
      <c r="M3186" s="7">
        <f>raw[[#This Row],[Unit Cost]]*raw[[#This Row],[Units Sold]]</f>
        <v>90.93</v>
      </c>
      <c r="N3186" s="7">
        <f>raw[[#This Row],[Total Revenue]]-raw[[#This Row],[Total Cost]]</f>
        <v>63.129999999999995</v>
      </c>
    </row>
    <row r="3187" spans="1:14" x14ac:dyDescent="0.25">
      <c r="A3187" t="s">
        <v>18</v>
      </c>
      <c r="B3187" t="s">
        <v>54</v>
      </c>
      <c r="C3187" t="s">
        <v>20</v>
      </c>
      <c r="D3187" t="s">
        <v>24</v>
      </c>
      <c r="E3187" t="s">
        <v>17</v>
      </c>
      <c r="F3187" s="1">
        <v>40771</v>
      </c>
      <c r="G3187">
        <v>365169513</v>
      </c>
      <c r="H3187" s="1">
        <v>40805</v>
      </c>
      <c r="I3187">
        <v>1</v>
      </c>
      <c r="J3187" s="6">
        <v>47.45</v>
      </c>
      <c r="K3187" s="6">
        <v>31.79</v>
      </c>
      <c r="L3187" s="7">
        <f>raw[[#This Row],[Unit Price]]*raw[[#This Row],[Units Sold]]</f>
        <v>47.45</v>
      </c>
      <c r="M3187" s="7">
        <f>raw[[#This Row],[Unit Cost]]*raw[[#This Row],[Units Sold]]</f>
        <v>31.79</v>
      </c>
      <c r="N3187" s="7">
        <f>raw[[#This Row],[Total Revenue]]-raw[[#This Row],[Total Cost]]</f>
        <v>15.660000000000004</v>
      </c>
    </row>
    <row r="3188" spans="1:14" x14ac:dyDescent="0.25">
      <c r="A3188" t="s">
        <v>78</v>
      </c>
      <c r="B3188" t="s">
        <v>81</v>
      </c>
      <c r="C3188" t="s">
        <v>15</v>
      </c>
      <c r="D3188" t="s">
        <v>16</v>
      </c>
      <c r="E3188" t="s">
        <v>17</v>
      </c>
      <c r="F3188" s="1">
        <v>42823</v>
      </c>
      <c r="G3188">
        <v>650011098</v>
      </c>
      <c r="H3188" s="1">
        <v>42854</v>
      </c>
      <c r="I3188">
        <v>3</v>
      </c>
      <c r="J3188" s="6">
        <v>651.21</v>
      </c>
      <c r="K3188" s="6">
        <v>524.96</v>
      </c>
      <c r="L3188" s="7">
        <f>raw[[#This Row],[Unit Price]]*raw[[#This Row],[Units Sold]]</f>
        <v>1953.63</v>
      </c>
      <c r="M3188" s="7">
        <f>raw[[#This Row],[Unit Cost]]*raw[[#This Row],[Units Sold]]</f>
        <v>1574.88</v>
      </c>
      <c r="N3188" s="7">
        <f>raw[[#This Row],[Total Revenue]]-raw[[#This Row],[Total Cost]]</f>
        <v>378.75</v>
      </c>
    </row>
    <row r="3189" spans="1:14" x14ac:dyDescent="0.25">
      <c r="A3189" t="s">
        <v>246</v>
      </c>
      <c r="B3189" t="s">
        <v>124</v>
      </c>
      <c r="C3189" t="s">
        <v>23</v>
      </c>
      <c r="D3189" t="s">
        <v>16</v>
      </c>
      <c r="E3189" t="s">
        <v>39</v>
      </c>
      <c r="F3189" s="1">
        <v>42689</v>
      </c>
      <c r="G3189">
        <v>606979453</v>
      </c>
      <c r="H3189" s="1">
        <v>42731</v>
      </c>
      <c r="I3189">
        <v>13</v>
      </c>
      <c r="J3189" s="6">
        <v>154.06</v>
      </c>
      <c r="K3189" s="6">
        <v>90.93</v>
      </c>
      <c r="L3189" s="7">
        <f>raw[[#This Row],[Unit Price]]*raw[[#This Row],[Units Sold]]</f>
        <v>2002.78</v>
      </c>
      <c r="M3189" s="7">
        <f>raw[[#This Row],[Unit Cost]]*raw[[#This Row],[Units Sold]]</f>
        <v>1182.0900000000001</v>
      </c>
      <c r="N3189" s="7">
        <f>raw[[#This Row],[Total Revenue]]-raw[[#This Row],[Total Cost]]</f>
        <v>820.68999999999983</v>
      </c>
    </row>
    <row r="3190" spans="1:14" x14ac:dyDescent="0.25">
      <c r="A3190" t="s">
        <v>18</v>
      </c>
      <c r="B3190" t="s">
        <v>65</v>
      </c>
      <c r="C3190" t="s">
        <v>26</v>
      </c>
      <c r="D3190" t="s">
        <v>24</v>
      </c>
      <c r="E3190" t="s">
        <v>39</v>
      </c>
      <c r="F3190" s="1">
        <v>40560</v>
      </c>
      <c r="G3190">
        <v>500185906</v>
      </c>
      <c r="H3190" s="1">
        <v>40609</v>
      </c>
      <c r="I3190">
        <v>8</v>
      </c>
      <c r="J3190" s="6">
        <v>668.27</v>
      </c>
      <c r="K3190" s="6">
        <v>502.54</v>
      </c>
      <c r="L3190" s="7">
        <f>raw[[#This Row],[Unit Price]]*raw[[#This Row],[Units Sold]]</f>
        <v>5346.16</v>
      </c>
      <c r="M3190" s="7">
        <f>raw[[#This Row],[Unit Cost]]*raw[[#This Row],[Units Sold]]</f>
        <v>4020.32</v>
      </c>
      <c r="N3190" s="7">
        <f>raw[[#This Row],[Total Revenue]]-raw[[#This Row],[Total Cost]]</f>
        <v>1325.8399999999997</v>
      </c>
    </row>
    <row r="3191" spans="1:14" x14ac:dyDescent="0.25">
      <c r="A3191" t="s">
        <v>18</v>
      </c>
      <c r="B3191" t="s">
        <v>108</v>
      </c>
      <c r="C3191" t="s">
        <v>44</v>
      </c>
      <c r="D3191" t="s">
        <v>24</v>
      </c>
      <c r="E3191" t="s">
        <v>17</v>
      </c>
      <c r="F3191" s="1">
        <v>41165</v>
      </c>
      <c r="G3191">
        <v>664054286</v>
      </c>
      <c r="H3191" s="1">
        <v>41185</v>
      </c>
      <c r="I3191">
        <v>12</v>
      </c>
      <c r="J3191" s="6">
        <v>109.28</v>
      </c>
      <c r="K3191" s="6">
        <v>35.840000000000003</v>
      </c>
      <c r="L3191" s="7">
        <f>raw[[#This Row],[Unit Price]]*raw[[#This Row],[Units Sold]]</f>
        <v>1311.3600000000001</v>
      </c>
      <c r="M3191" s="7">
        <f>raw[[#This Row],[Unit Cost]]*raw[[#This Row],[Units Sold]]</f>
        <v>430.08000000000004</v>
      </c>
      <c r="N3191" s="7">
        <f>raw[[#This Row],[Total Revenue]]-raw[[#This Row],[Total Cost]]</f>
        <v>881.28000000000009</v>
      </c>
    </row>
    <row r="3192" spans="1:14" x14ac:dyDescent="0.25">
      <c r="A3192" t="s">
        <v>18</v>
      </c>
      <c r="B3192" t="s">
        <v>176</v>
      </c>
      <c r="C3192" t="s">
        <v>23</v>
      </c>
      <c r="D3192" t="s">
        <v>16</v>
      </c>
      <c r="E3192" t="s">
        <v>21</v>
      </c>
      <c r="F3192" s="1">
        <v>41324</v>
      </c>
      <c r="G3192">
        <v>153320920</v>
      </c>
      <c r="H3192" s="1">
        <v>41364</v>
      </c>
      <c r="I3192">
        <v>17</v>
      </c>
      <c r="J3192" s="6">
        <v>154.06</v>
      </c>
      <c r="K3192" s="6">
        <v>90.93</v>
      </c>
      <c r="L3192" s="7">
        <f>raw[[#This Row],[Unit Price]]*raw[[#This Row],[Units Sold]]</f>
        <v>2619.02</v>
      </c>
      <c r="M3192" s="7">
        <f>raw[[#This Row],[Unit Cost]]*raw[[#This Row],[Units Sold]]</f>
        <v>1545.8100000000002</v>
      </c>
      <c r="N3192" s="7">
        <f>raw[[#This Row],[Total Revenue]]-raw[[#This Row],[Total Cost]]</f>
        <v>1073.2099999999998</v>
      </c>
    </row>
    <row r="3193" spans="1:14" x14ac:dyDescent="0.25">
      <c r="A3193" t="s">
        <v>245</v>
      </c>
      <c r="B3193" t="s">
        <v>94</v>
      </c>
      <c r="C3193" t="s">
        <v>26</v>
      </c>
      <c r="D3193" t="s">
        <v>16</v>
      </c>
      <c r="E3193" t="s">
        <v>17</v>
      </c>
      <c r="F3193" s="1">
        <v>42392</v>
      </c>
      <c r="G3193">
        <v>793034636</v>
      </c>
      <c r="H3193" s="1">
        <v>42420</v>
      </c>
      <c r="I3193">
        <v>9</v>
      </c>
      <c r="J3193" s="6">
        <v>668.27</v>
      </c>
      <c r="K3193" s="6">
        <v>502.54</v>
      </c>
      <c r="L3193" s="7">
        <f>raw[[#This Row],[Unit Price]]*raw[[#This Row],[Units Sold]]</f>
        <v>6014.43</v>
      </c>
      <c r="M3193" s="7">
        <f>raw[[#This Row],[Unit Cost]]*raw[[#This Row],[Units Sold]]</f>
        <v>4522.8600000000006</v>
      </c>
      <c r="N3193" s="7">
        <f>raw[[#This Row],[Total Revenue]]-raw[[#This Row],[Total Cost]]</f>
        <v>1491.5699999999997</v>
      </c>
    </row>
    <row r="3194" spans="1:14" x14ac:dyDescent="0.25">
      <c r="A3194" t="s">
        <v>247</v>
      </c>
      <c r="B3194" t="s">
        <v>165</v>
      </c>
      <c r="C3194" t="s">
        <v>23</v>
      </c>
      <c r="D3194" t="s">
        <v>16</v>
      </c>
      <c r="E3194" t="s">
        <v>29</v>
      </c>
      <c r="F3194" s="1">
        <v>40585</v>
      </c>
      <c r="G3194">
        <v>428556764</v>
      </c>
      <c r="H3194" s="1">
        <v>40603</v>
      </c>
      <c r="I3194">
        <v>14</v>
      </c>
      <c r="J3194" s="6">
        <v>154.06</v>
      </c>
      <c r="K3194" s="6">
        <v>90.93</v>
      </c>
      <c r="L3194" s="7">
        <f>raw[[#This Row],[Unit Price]]*raw[[#This Row],[Units Sold]]</f>
        <v>2156.84</v>
      </c>
      <c r="M3194" s="7">
        <f>raw[[#This Row],[Unit Cost]]*raw[[#This Row],[Units Sold]]</f>
        <v>1273.02</v>
      </c>
      <c r="N3194" s="7">
        <f>raw[[#This Row],[Total Revenue]]-raw[[#This Row],[Total Cost]]</f>
        <v>883.82000000000016</v>
      </c>
    </row>
    <row r="3195" spans="1:14" x14ac:dyDescent="0.25">
      <c r="A3195" t="s">
        <v>245</v>
      </c>
      <c r="B3195" t="s">
        <v>180</v>
      </c>
      <c r="C3195" t="s">
        <v>67</v>
      </c>
      <c r="D3195" t="s">
        <v>16</v>
      </c>
      <c r="E3195" t="s">
        <v>21</v>
      </c>
      <c r="F3195" s="1">
        <v>42187</v>
      </c>
      <c r="G3195">
        <v>575561130</v>
      </c>
      <c r="H3195" s="1">
        <v>42221</v>
      </c>
      <c r="I3195">
        <v>1</v>
      </c>
      <c r="J3195" s="6">
        <v>9.33</v>
      </c>
      <c r="K3195" s="6">
        <v>6.92</v>
      </c>
      <c r="L3195" s="7">
        <f>raw[[#This Row],[Unit Price]]*raw[[#This Row],[Units Sold]]</f>
        <v>9.33</v>
      </c>
      <c r="M3195" s="7">
        <f>raw[[#This Row],[Unit Cost]]*raw[[#This Row],[Units Sold]]</f>
        <v>6.92</v>
      </c>
      <c r="N3195" s="7">
        <f>raw[[#This Row],[Total Revenue]]-raw[[#This Row],[Total Cost]]</f>
        <v>2.41</v>
      </c>
    </row>
    <row r="3196" spans="1:14" x14ac:dyDescent="0.25">
      <c r="A3196" t="s">
        <v>18</v>
      </c>
      <c r="B3196" t="s">
        <v>168</v>
      </c>
      <c r="C3196" t="s">
        <v>53</v>
      </c>
      <c r="D3196" t="s">
        <v>24</v>
      </c>
      <c r="E3196" t="s">
        <v>21</v>
      </c>
      <c r="F3196" s="1">
        <v>42807</v>
      </c>
      <c r="G3196">
        <v>570034062</v>
      </c>
      <c r="H3196" s="1">
        <v>42816</v>
      </c>
      <c r="I3196">
        <v>8</v>
      </c>
      <c r="J3196" s="6">
        <v>437.2</v>
      </c>
      <c r="K3196" s="6">
        <v>263.33</v>
      </c>
      <c r="L3196" s="7">
        <f>raw[[#This Row],[Unit Price]]*raw[[#This Row],[Units Sold]]</f>
        <v>3497.6</v>
      </c>
      <c r="M3196" s="7">
        <f>raw[[#This Row],[Unit Cost]]*raw[[#This Row],[Units Sold]]</f>
        <v>2106.64</v>
      </c>
      <c r="N3196" s="7">
        <f>raw[[#This Row],[Total Revenue]]-raw[[#This Row],[Total Cost]]</f>
        <v>1390.96</v>
      </c>
    </row>
    <row r="3197" spans="1:14" x14ac:dyDescent="0.25">
      <c r="A3197" t="s">
        <v>18</v>
      </c>
      <c r="B3197" t="s">
        <v>63</v>
      </c>
      <c r="C3197" t="s">
        <v>44</v>
      </c>
      <c r="D3197" t="s">
        <v>24</v>
      </c>
      <c r="E3197" t="s">
        <v>29</v>
      </c>
      <c r="F3197" s="1">
        <v>42593</v>
      </c>
      <c r="G3197">
        <v>718274390</v>
      </c>
      <c r="H3197" s="1">
        <v>42613</v>
      </c>
      <c r="I3197">
        <v>4</v>
      </c>
      <c r="J3197" s="6">
        <v>109.28</v>
      </c>
      <c r="K3197" s="6">
        <v>35.840000000000003</v>
      </c>
      <c r="L3197" s="7">
        <f>raw[[#This Row],[Unit Price]]*raw[[#This Row],[Units Sold]]</f>
        <v>437.12</v>
      </c>
      <c r="M3197" s="7">
        <f>raw[[#This Row],[Unit Cost]]*raw[[#This Row],[Units Sold]]</f>
        <v>143.36000000000001</v>
      </c>
      <c r="N3197" s="7">
        <f>raw[[#This Row],[Total Revenue]]-raw[[#This Row],[Total Cost]]</f>
        <v>293.76</v>
      </c>
    </row>
    <row r="3198" spans="1:14" x14ac:dyDescent="0.25">
      <c r="A3198" t="s">
        <v>246</v>
      </c>
      <c r="B3198" t="s">
        <v>190</v>
      </c>
      <c r="C3198" t="s">
        <v>23</v>
      </c>
      <c r="D3198" t="s">
        <v>16</v>
      </c>
      <c r="E3198" t="s">
        <v>21</v>
      </c>
      <c r="F3198" s="1">
        <v>42080</v>
      </c>
      <c r="G3198">
        <v>946893441</v>
      </c>
      <c r="H3198" s="1">
        <v>42082</v>
      </c>
      <c r="I3198">
        <v>9</v>
      </c>
      <c r="J3198" s="6">
        <v>154.06</v>
      </c>
      <c r="K3198" s="6">
        <v>90.93</v>
      </c>
      <c r="L3198" s="7">
        <f>raw[[#This Row],[Unit Price]]*raw[[#This Row],[Units Sold]]</f>
        <v>1386.54</v>
      </c>
      <c r="M3198" s="7">
        <f>raw[[#This Row],[Unit Cost]]*raw[[#This Row],[Units Sold]]</f>
        <v>818.37000000000012</v>
      </c>
      <c r="N3198" s="7">
        <f>raw[[#This Row],[Total Revenue]]-raw[[#This Row],[Total Cost]]</f>
        <v>568.16999999999985</v>
      </c>
    </row>
    <row r="3199" spans="1:14" x14ac:dyDescent="0.25">
      <c r="A3199" t="s">
        <v>247</v>
      </c>
      <c r="B3199" t="s">
        <v>144</v>
      </c>
      <c r="C3199" t="s">
        <v>44</v>
      </c>
      <c r="D3199" t="s">
        <v>24</v>
      </c>
      <c r="E3199" t="s">
        <v>17</v>
      </c>
      <c r="F3199" s="1">
        <v>40811</v>
      </c>
      <c r="G3199">
        <v>352815043</v>
      </c>
      <c r="H3199" s="1">
        <v>40843</v>
      </c>
      <c r="I3199">
        <v>8</v>
      </c>
      <c r="J3199" s="6">
        <v>109.28</v>
      </c>
      <c r="K3199" s="6">
        <v>35.840000000000003</v>
      </c>
      <c r="L3199" s="7">
        <f>raw[[#This Row],[Unit Price]]*raw[[#This Row],[Units Sold]]</f>
        <v>874.24</v>
      </c>
      <c r="M3199" s="7">
        <f>raw[[#This Row],[Unit Cost]]*raw[[#This Row],[Units Sold]]</f>
        <v>286.72000000000003</v>
      </c>
      <c r="N3199" s="7">
        <f>raw[[#This Row],[Total Revenue]]-raw[[#This Row],[Total Cost]]</f>
        <v>587.52</v>
      </c>
    </row>
    <row r="3200" spans="1:14" x14ac:dyDescent="0.25">
      <c r="A3200" t="s">
        <v>78</v>
      </c>
      <c r="B3200" t="s">
        <v>133</v>
      </c>
      <c r="C3200" t="s">
        <v>38</v>
      </c>
      <c r="D3200" t="s">
        <v>16</v>
      </c>
      <c r="E3200" t="s">
        <v>17</v>
      </c>
      <c r="F3200" s="1">
        <v>41482</v>
      </c>
      <c r="G3200">
        <v>353275525</v>
      </c>
      <c r="H3200" s="1">
        <v>41530</v>
      </c>
      <c r="I3200">
        <v>2</v>
      </c>
      <c r="J3200" s="6">
        <v>205.7</v>
      </c>
      <c r="K3200" s="6">
        <v>117.11</v>
      </c>
      <c r="L3200" s="7">
        <f>raw[[#This Row],[Unit Price]]*raw[[#This Row],[Units Sold]]</f>
        <v>411.4</v>
      </c>
      <c r="M3200" s="7">
        <f>raw[[#This Row],[Unit Cost]]*raw[[#This Row],[Units Sold]]</f>
        <v>234.22</v>
      </c>
      <c r="N3200" s="7">
        <f>raw[[#This Row],[Total Revenue]]-raw[[#This Row],[Total Cost]]</f>
        <v>177.17999999999998</v>
      </c>
    </row>
    <row r="3201" spans="1:14" x14ac:dyDescent="0.25">
      <c r="A3201" t="s">
        <v>245</v>
      </c>
      <c r="B3201" t="s">
        <v>37</v>
      </c>
      <c r="C3201" t="s">
        <v>46</v>
      </c>
      <c r="D3201" t="s">
        <v>24</v>
      </c>
      <c r="E3201" t="s">
        <v>29</v>
      </c>
      <c r="F3201" s="1">
        <v>40266</v>
      </c>
      <c r="G3201">
        <v>635823714</v>
      </c>
      <c r="H3201" s="1">
        <v>40292</v>
      </c>
      <c r="I3201">
        <v>5</v>
      </c>
      <c r="J3201" s="6">
        <v>152.58000000000001</v>
      </c>
      <c r="K3201" s="6">
        <v>97.44</v>
      </c>
      <c r="L3201" s="7">
        <f>raw[[#This Row],[Unit Price]]*raw[[#This Row],[Units Sold]]</f>
        <v>762.90000000000009</v>
      </c>
      <c r="M3201" s="7">
        <f>raw[[#This Row],[Unit Cost]]*raw[[#This Row],[Units Sold]]</f>
        <v>487.2</v>
      </c>
      <c r="N3201" s="7">
        <f>raw[[#This Row],[Total Revenue]]-raw[[#This Row],[Total Cost]]</f>
        <v>275.7000000000001</v>
      </c>
    </row>
    <row r="3202" spans="1:14" x14ac:dyDescent="0.25">
      <c r="A3202" t="s">
        <v>245</v>
      </c>
      <c r="B3202" t="s">
        <v>199</v>
      </c>
      <c r="C3202" t="s">
        <v>38</v>
      </c>
      <c r="D3202" t="s">
        <v>16</v>
      </c>
      <c r="E3202" t="s">
        <v>29</v>
      </c>
      <c r="F3202" s="1">
        <v>42020</v>
      </c>
      <c r="G3202">
        <v>508320939</v>
      </c>
      <c r="H3202" s="1">
        <v>42028</v>
      </c>
      <c r="I3202">
        <v>4</v>
      </c>
      <c r="J3202" s="6">
        <v>205.7</v>
      </c>
      <c r="K3202" s="6">
        <v>117.11</v>
      </c>
      <c r="L3202" s="7">
        <f>raw[[#This Row],[Unit Price]]*raw[[#This Row],[Units Sold]]</f>
        <v>822.8</v>
      </c>
      <c r="M3202" s="7">
        <f>raw[[#This Row],[Unit Cost]]*raw[[#This Row],[Units Sold]]</f>
        <v>468.44</v>
      </c>
      <c r="N3202" s="7">
        <f>raw[[#This Row],[Total Revenue]]-raw[[#This Row],[Total Cost]]</f>
        <v>354.35999999999996</v>
      </c>
    </row>
    <row r="3203" spans="1:14" x14ac:dyDescent="0.25">
      <c r="A3203" t="s">
        <v>30</v>
      </c>
      <c r="B3203" t="s">
        <v>83</v>
      </c>
      <c r="C3203" t="s">
        <v>67</v>
      </c>
      <c r="D3203" t="s">
        <v>16</v>
      </c>
      <c r="E3203" t="s">
        <v>17</v>
      </c>
      <c r="F3203" s="1">
        <v>42309</v>
      </c>
      <c r="G3203">
        <v>248941028</v>
      </c>
      <c r="H3203" s="1">
        <v>42332</v>
      </c>
      <c r="I3203">
        <v>10</v>
      </c>
      <c r="J3203" s="6">
        <v>9.33</v>
      </c>
      <c r="K3203" s="6">
        <v>6.92</v>
      </c>
      <c r="L3203" s="7">
        <f>raw[[#This Row],[Unit Price]]*raw[[#This Row],[Units Sold]]</f>
        <v>93.3</v>
      </c>
      <c r="M3203" s="7">
        <f>raw[[#This Row],[Unit Cost]]*raw[[#This Row],[Units Sold]]</f>
        <v>69.2</v>
      </c>
      <c r="N3203" s="7">
        <f>raw[[#This Row],[Total Revenue]]-raw[[#This Row],[Total Cost]]</f>
        <v>24.099999999999994</v>
      </c>
    </row>
    <row r="3204" spans="1:14" x14ac:dyDescent="0.25">
      <c r="A3204" t="s">
        <v>245</v>
      </c>
      <c r="B3204" t="s">
        <v>97</v>
      </c>
      <c r="C3204" t="s">
        <v>67</v>
      </c>
      <c r="D3204" t="s">
        <v>24</v>
      </c>
      <c r="E3204" t="s">
        <v>39</v>
      </c>
      <c r="F3204" s="1">
        <v>42622</v>
      </c>
      <c r="G3204">
        <v>656170308</v>
      </c>
      <c r="H3204" s="1">
        <v>42633</v>
      </c>
      <c r="I3204">
        <v>7</v>
      </c>
      <c r="J3204" s="6">
        <v>9.33</v>
      </c>
      <c r="K3204" s="6">
        <v>6.92</v>
      </c>
      <c r="L3204" s="7">
        <f>raw[[#This Row],[Unit Price]]*raw[[#This Row],[Units Sold]]</f>
        <v>65.31</v>
      </c>
      <c r="M3204" s="7">
        <f>raw[[#This Row],[Unit Cost]]*raw[[#This Row],[Units Sold]]</f>
        <v>48.44</v>
      </c>
      <c r="N3204" s="7">
        <f>raw[[#This Row],[Total Revenue]]-raw[[#This Row],[Total Cost]]</f>
        <v>16.870000000000005</v>
      </c>
    </row>
    <row r="3205" spans="1:14" x14ac:dyDescent="0.25">
      <c r="A3205" t="s">
        <v>18</v>
      </c>
      <c r="B3205" t="s">
        <v>176</v>
      </c>
      <c r="C3205" t="s">
        <v>53</v>
      </c>
      <c r="D3205" t="s">
        <v>16</v>
      </c>
      <c r="E3205" t="s">
        <v>17</v>
      </c>
      <c r="F3205" s="1">
        <v>40684</v>
      </c>
      <c r="G3205">
        <v>798807609</v>
      </c>
      <c r="H3205" s="1">
        <v>40687</v>
      </c>
      <c r="I3205">
        <v>6</v>
      </c>
      <c r="J3205" s="6">
        <v>437.2</v>
      </c>
      <c r="K3205" s="6">
        <v>263.33</v>
      </c>
      <c r="L3205" s="7">
        <f>raw[[#This Row],[Unit Price]]*raw[[#This Row],[Units Sold]]</f>
        <v>2623.2</v>
      </c>
      <c r="M3205" s="7">
        <f>raw[[#This Row],[Unit Cost]]*raw[[#This Row],[Units Sold]]</f>
        <v>1579.98</v>
      </c>
      <c r="N3205" s="7">
        <f>raw[[#This Row],[Total Revenue]]-raw[[#This Row],[Total Cost]]</f>
        <v>1043.2199999999998</v>
      </c>
    </row>
    <row r="3206" spans="1:14" x14ac:dyDescent="0.25">
      <c r="A3206" t="s">
        <v>246</v>
      </c>
      <c r="B3206" t="s">
        <v>190</v>
      </c>
      <c r="C3206" t="s">
        <v>44</v>
      </c>
      <c r="D3206" t="s">
        <v>24</v>
      </c>
      <c r="E3206" t="s">
        <v>17</v>
      </c>
      <c r="F3206" s="1">
        <v>42911</v>
      </c>
      <c r="G3206">
        <v>265964257</v>
      </c>
      <c r="H3206" s="1">
        <v>42956</v>
      </c>
      <c r="I3206">
        <v>6</v>
      </c>
      <c r="J3206" s="6">
        <v>109.28</v>
      </c>
      <c r="K3206" s="6">
        <v>35.840000000000003</v>
      </c>
      <c r="L3206" s="7">
        <f>raw[[#This Row],[Unit Price]]*raw[[#This Row],[Units Sold]]</f>
        <v>655.68000000000006</v>
      </c>
      <c r="M3206" s="7">
        <f>raw[[#This Row],[Unit Cost]]*raw[[#This Row],[Units Sold]]</f>
        <v>215.04000000000002</v>
      </c>
      <c r="N3206" s="7">
        <f>raw[[#This Row],[Total Revenue]]-raw[[#This Row],[Total Cost]]</f>
        <v>440.64000000000004</v>
      </c>
    </row>
    <row r="3207" spans="1:14" x14ac:dyDescent="0.25">
      <c r="A3207" t="s">
        <v>245</v>
      </c>
      <c r="B3207" t="s">
        <v>159</v>
      </c>
      <c r="C3207" t="s">
        <v>53</v>
      </c>
      <c r="D3207" t="s">
        <v>24</v>
      </c>
      <c r="E3207" t="s">
        <v>29</v>
      </c>
      <c r="F3207" s="1">
        <v>40891</v>
      </c>
      <c r="G3207">
        <v>517064082</v>
      </c>
      <c r="H3207" s="1">
        <v>40905</v>
      </c>
      <c r="I3207">
        <v>16</v>
      </c>
      <c r="J3207" s="6">
        <v>437.2</v>
      </c>
      <c r="K3207" s="6">
        <v>263.33</v>
      </c>
      <c r="L3207" s="7">
        <f>raw[[#This Row],[Unit Price]]*raw[[#This Row],[Units Sold]]</f>
        <v>6995.2</v>
      </c>
      <c r="M3207" s="7">
        <f>raw[[#This Row],[Unit Cost]]*raw[[#This Row],[Units Sold]]</f>
        <v>4213.28</v>
      </c>
      <c r="N3207" s="7">
        <f>raw[[#This Row],[Total Revenue]]-raw[[#This Row],[Total Cost]]</f>
        <v>2781.92</v>
      </c>
    </row>
    <row r="3208" spans="1:14" x14ac:dyDescent="0.25">
      <c r="A3208" t="s">
        <v>247</v>
      </c>
      <c r="B3208" t="s">
        <v>132</v>
      </c>
      <c r="C3208" t="s">
        <v>20</v>
      </c>
      <c r="D3208" t="s">
        <v>24</v>
      </c>
      <c r="E3208" t="s">
        <v>17</v>
      </c>
      <c r="F3208" s="1">
        <v>40434</v>
      </c>
      <c r="G3208">
        <v>831843411</v>
      </c>
      <c r="H3208" s="1">
        <v>40442</v>
      </c>
      <c r="I3208">
        <v>16</v>
      </c>
      <c r="J3208" s="6">
        <v>47.45</v>
      </c>
      <c r="K3208" s="6">
        <v>31.79</v>
      </c>
      <c r="L3208" s="7">
        <f>raw[[#This Row],[Unit Price]]*raw[[#This Row],[Units Sold]]</f>
        <v>759.2</v>
      </c>
      <c r="M3208" s="7">
        <f>raw[[#This Row],[Unit Cost]]*raw[[#This Row],[Units Sold]]</f>
        <v>508.64</v>
      </c>
      <c r="N3208" s="7">
        <f>raw[[#This Row],[Total Revenue]]-raw[[#This Row],[Total Cost]]</f>
        <v>250.56000000000006</v>
      </c>
    </row>
    <row r="3209" spans="1:14" x14ac:dyDescent="0.25">
      <c r="A3209" t="s">
        <v>246</v>
      </c>
      <c r="B3209" t="s">
        <v>87</v>
      </c>
      <c r="C3209" t="s">
        <v>20</v>
      </c>
      <c r="D3209" t="s">
        <v>16</v>
      </c>
      <c r="E3209" t="s">
        <v>17</v>
      </c>
      <c r="F3209" s="1">
        <v>40822</v>
      </c>
      <c r="G3209">
        <v>560351073</v>
      </c>
      <c r="H3209" s="1">
        <v>40833</v>
      </c>
      <c r="I3209">
        <v>15</v>
      </c>
      <c r="J3209" s="6">
        <v>47.45</v>
      </c>
      <c r="K3209" s="6">
        <v>31.79</v>
      </c>
      <c r="L3209" s="7">
        <f>raw[[#This Row],[Unit Price]]*raw[[#This Row],[Units Sold]]</f>
        <v>711.75</v>
      </c>
      <c r="M3209" s="7">
        <f>raw[[#This Row],[Unit Cost]]*raw[[#This Row],[Units Sold]]</f>
        <v>476.84999999999997</v>
      </c>
      <c r="N3209" s="7">
        <f>raw[[#This Row],[Total Revenue]]-raw[[#This Row],[Total Cost]]</f>
        <v>234.90000000000003</v>
      </c>
    </row>
    <row r="3210" spans="1:14" x14ac:dyDescent="0.25">
      <c r="A3210" t="s">
        <v>30</v>
      </c>
      <c r="B3210" t="s">
        <v>120</v>
      </c>
      <c r="C3210" t="s">
        <v>50</v>
      </c>
      <c r="D3210" t="s">
        <v>16</v>
      </c>
      <c r="E3210" t="s">
        <v>39</v>
      </c>
      <c r="F3210" s="1">
        <v>41728</v>
      </c>
      <c r="G3210">
        <v>472948396</v>
      </c>
      <c r="H3210" s="1">
        <v>41745</v>
      </c>
      <c r="I3210">
        <v>8</v>
      </c>
      <c r="J3210" s="6">
        <v>81.73</v>
      </c>
      <c r="K3210" s="6">
        <v>56.67</v>
      </c>
      <c r="L3210" s="7">
        <f>raw[[#This Row],[Unit Price]]*raw[[#This Row],[Units Sold]]</f>
        <v>653.84</v>
      </c>
      <c r="M3210" s="7">
        <f>raw[[#This Row],[Unit Cost]]*raw[[#This Row],[Units Sold]]</f>
        <v>453.36</v>
      </c>
      <c r="N3210" s="7">
        <f>raw[[#This Row],[Total Revenue]]-raw[[#This Row],[Total Cost]]</f>
        <v>200.48000000000002</v>
      </c>
    </row>
    <row r="3211" spans="1:14" x14ac:dyDescent="0.25">
      <c r="A3211" t="s">
        <v>78</v>
      </c>
      <c r="B3211" t="s">
        <v>45</v>
      </c>
      <c r="C3211" t="s">
        <v>50</v>
      </c>
      <c r="D3211" t="s">
        <v>16</v>
      </c>
      <c r="E3211" t="s">
        <v>29</v>
      </c>
      <c r="F3211" s="1">
        <v>41829</v>
      </c>
      <c r="G3211">
        <v>510309207</v>
      </c>
      <c r="H3211" s="1">
        <v>41842</v>
      </c>
      <c r="I3211">
        <v>1</v>
      </c>
      <c r="J3211" s="6">
        <v>81.73</v>
      </c>
      <c r="K3211" s="6">
        <v>56.67</v>
      </c>
      <c r="L3211" s="7">
        <f>raw[[#This Row],[Unit Price]]*raw[[#This Row],[Units Sold]]</f>
        <v>81.73</v>
      </c>
      <c r="M3211" s="7">
        <f>raw[[#This Row],[Unit Cost]]*raw[[#This Row],[Units Sold]]</f>
        <v>56.67</v>
      </c>
      <c r="N3211" s="7">
        <f>raw[[#This Row],[Total Revenue]]-raw[[#This Row],[Total Cost]]</f>
        <v>25.060000000000002</v>
      </c>
    </row>
    <row r="3212" spans="1:14" x14ac:dyDescent="0.25">
      <c r="A3212" t="s">
        <v>246</v>
      </c>
      <c r="B3212" t="s">
        <v>71</v>
      </c>
      <c r="C3212" t="s">
        <v>15</v>
      </c>
      <c r="D3212" t="s">
        <v>24</v>
      </c>
      <c r="E3212" t="s">
        <v>21</v>
      </c>
      <c r="F3212" s="1">
        <v>40192</v>
      </c>
      <c r="G3212">
        <v>233419835</v>
      </c>
      <c r="H3212" s="1">
        <v>40240</v>
      </c>
      <c r="I3212">
        <v>5</v>
      </c>
      <c r="J3212" s="6">
        <v>651.21</v>
      </c>
      <c r="K3212" s="6">
        <v>524.96</v>
      </c>
      <c r="L3212" s="7">
        <f>raw[[#This Row],[Unit Price]]*raw[[#This Row],[Units Sold]]</f>
        <v>3256.05</v>
      </c>
      <c r="M3212" s="7">
        <f>raw[[#This Row],[Unit Cost]]*raw[[#This Row],[Units Sold]]</f>
        <v>2624.8</v>
      </c>
      <c r="N3212" s="7">
        <f>raw[[#This Row],[Total Revenue]]-raw[[#This Row],[Total Cost]]</f>
        <v>631.25</v>
      </c>
    </row>
    <row r="3213" spans="1:14" x14ac:dyDescent="0.25">
      <c r="A3213" t="s">
        <v>245</v>
      </c>
      <c r="B3213" t="s">
        <v>203</v>
      </c>
      <c r="C3213" t="s">
        <v>23</v>
      </c>
      <c r="D3213" t="s">
        <v>24</v>
      </c>
      <c r="E3213" t="s">
        <v>21</v>
      </c>
      <c r="F3213" s="1">
        <v>40421</v>
      </c>
      <c r="G3213">
        <v>173579108</v>
      </c>
      <c r="H3213" s="1">
        <v>40426</v>
      </c>
      <c r="I3213">
        <v>8</v>
      </c>
      <c r="J3213" s="6">
        <v>154.06</v>
      </c>
      <c r="K3213" s="6">
        <v>90.93</v>
      </c>
      <c r="L3213" s="7">
        <f>raw[[#This Row],[Unit Price]]*raw[[#This Row],[Units Sold]]</f>
        <v>1232.48</v>
      </c>
      <c r="M3213" s="7">
        <f>raw[[#This Row],[Unit Cost]]*raw[[#This Row],[Units Sold]]</f>
        <v>727.44</v>
      </c>
      <c r="N3213" s="7">
        <f>raw[[#This Row],[Total Revenue]]-raw[[#This Row],[Total Cost]]</f>
        <v>505.03999999999996</v>
      </c>
    </row>
    <row r="3214" spans="1:14" x14ac:dyDescent="0.25">
      <c r="A3214" t="s">
        <v>245</v>
      </c>
      <c r="B3214" t="s">
        <v>200</v>
      </c>
      <c r="C3214" t="s">
        <v>44</v>
      </c>
      <c r="D3214" t="s">
        <v>16</v>
      </c>
      <c r="E3214" t="s">
        <v>17</v>
      </c>
      <c r="F3214" s="1">
        <v>40978</v>
      </c>
      <c r="G3214">
        <v>482398355</v>
      </c>
      <c r="H3214" s="1">
        <v>41015</v>
      </c>
      <c r="I3214">
        <v>2</v>
      </c>
      <c r="J3214" s="6">
        <v>109.28</v>
      </c>
      <c r="K3214" s="6">
        <v>35.840000000000003</v>
      </c>
      <c r="L3214" s="7">
        <f>raw[[#This Row],[Unit Price]]*raw[[#This Row],[Units Sold]]</f>
        <v>218.56</v>
      </c>
      <c r="M3214" s="7">
        <f>raw[[#This Row],[Unit Cost]]*raw[[#This Row],[Units Sold]]</f>
        <v>71.680000000000007</v>
      </c>
      <c r="N3214" s="7">
        <f>raw[[#This Row],[Total Revenue]]-raw[[#This Row],[Total Cost]]</f>
        <v>146.88</v>
      </c>
    </row>
    <row r="3215" spans="1:14" x14ac:dyDescent="0.25">
      <c r="A3215" t="s">
        <v>245</v>
      </c>
      <c r="B3215" t="s">
        <v>14</v>
      </c>
      <c r="C3215" t="s">
        <v>46</v>
      </c>
      <c r="D3215" t="s">
        <v>16</v>
      </c>
      <c r="E3215" t="s">
        <v>17</v>
      </c>
      <c r="F3215" s="1">
        <v>42098</v>
      </c>
      <c r="G3215">
        <v>481801402</v>
      </c>
      <c r="H3215" s="1">
        <v>42128</v>
      </c>
      <c r="I3215">
        <v>8</v>
      </c>
      <c r="J3215" s="6">
        <v>152.58000000000001</v>
      </c>
      <c r="K3215" s="6">
        <v>97.44</v>
      </c>
      <c r="L3215" s="7">
        <f>raw[[#This Row],[Unit Price]]*raw[[#This Row],[Units Sold]]</f>
        <v>1220.6400000000001</v>
      </c>
      <c r="M3215" s="7">
        <f>raw[[#This Row],[Unit Cost]]*raw[[#This Row],[Units Sold]]</f>
        <v>779.52</v>
      </c>
      <c r="N3215" s="7">
        <f>raw[[#This Row],[Total Revenue]]-raw[[#This Row],[Total Cost]]</f>
        <v>441.12000000000012</v>
      </c>
    </row>
    <row r="3216" spans="1:14" x14ac:dyDescent="0.25">
      <c r="A3216" t="s">
        <v>18</v>
      </c>
      <c r="B3216" t="s">
        <v>206</v>
      </c>
      <c r="C3216" t="s">
        <v>44</v>
      </c>
      <c r="D3216" t="s">
        <v>24</v>
      </c>
      <c r="E3216" t="s">
        <v>29</v>
      </c>
      <c r="F3216" s="1">
        <v>41636</v>
      </c>
      <c r="G3216">
        <v>914024579</v>
      </c>
      <c r="H3216" s="1">
        <v>41672</v>
      </c>
      <c r="I3216">
        <v>15</v>
      </c>
      <c r="J3216" s="6">
        <v>109.28</v>
      </c>
      <c r="K3216" s="6">
        <v>35.840000000000003</v>
      </c>
      <c r="L3216" s="7">
        <f>raw[[#This Row],[Unit Price]]*raw[[#This Row],[Units Sold]]</f>
        <v>1639.2</v>
      </c>
      <c r="M3216" s="7">
        <f>raw[[#This Row],[Unit Cost]]*raw[[#This Row],[Units Sold]]</f>
        <v>537.6</v>
      </c>
      <c r="N3216" s="7">
        <f>raw[[#This Row],[Total Revenue]]-raw[[#This Row],[Total Cost]]</f>
        <v>1101.5999999999999</v>
      </c>
    </row>
    <row r="3217" spans="1:14" x14ac:dyDescent="0.25">
      <c r="A3217" t="s">
        <v>247</v>
      </c>
      <c r="B3217" t="s">
        <v>183</v>
      </c>
      <c r="C3217" t="s">
        <v>26</v>
      </c>
      <c r="D3217" t="s">
        <v>16</v>
      </c>
      <c r="E3217" t="s">
        <v>21</v>
      </c>
      <c r="F3217" s="1">
        <v>41986</v>
      </c>
      <c r="G3217">
        <v>791616714</v>
      </c>
      <c r="H3217" s="1">
        <v>42031</v>
      </c>
      <c r="I3217">
        <v>10</v>
      </c>
      <c r="J3217" s="6">
        <v>668.27</v>
      </c>
      <c r="K3217" s="6">
        <v>502.54</v>
      </c>
      <c r="L3217" s="7">
        <f>raw[[#This Row],[Unit Price]]*raw[[#This Row],[Units Sold]]</f>
        <v>6682.7</v>
      </c>
      <c r="M3217" s="7">
        <f>raw[[#This Row],[Unit Cost]]*raw[[#This Row],[Units Sold]]</f>
        <v>5025.4000000000005</v>
      </c>
      <c r="N3217" s="7">
        <f>raw[[#This Row],[Total Revenue]]-raw[[#This Row],[Total Cost]]</f>
        <v>1657.2999999999993</v>
      </c>
    </row>
    <row r="3218" spans="1:14" x14ac:dyDescent="0.25">
      <c r="A3218" t="s">
        <v>30</v>
      </c>
      <c r="B3218" t="s">
        <v>42</v>
      </c>
      <c r="C3218" t="s">
        <v>15</v>
      </c>
      <c r="D3218" t="s">
        <v>24</v>
      </c>
      <c r="E3218" t="s">
        <v>29</v>
      </c>
      <c r="F3218" s="1">
        <v>40402</v>
      </c>
      <c r="G3218">
        <v>547439134</v>
      </c>
      <c r="H3218" s="1">
        <v>40410</v>
      </c>
      <c r="I3218">
        <v>14</v>
      </c>
      <c r="J3218" s="6">
        <v>651.21</v>
      </c>
      <c r="K3218" s="6">
        <v>524.96</v>
      </c>
      <c r="L3218" s="7">
        <f>raw[[#This Row],[Unit Price]]*raw[[#This Row],[Units Sold]]</f>
        <v>9116.94</v>
      </c>
      <c r="M3218" s="7">
        <f>raw[[#This Row],[Unit Cost]]*raw[[#This Row],[Units Sold]]</f>
        <v>7349.4400000000005</v>
      </c>
      <c r="N3218" s="7">
        <f>raw[[#This Row],[Total Revenue]]-raw[[#This Row],[Total Cost]]</f>
        <v>1767.5</v>
      </c>
    </row>
    <row r="3219" spans="1:14" x14ac:dyDescent="0.25">
      <c r="A3219" t="s">
        <v>18</v>
      </c>
      <c r="B3219" t="s">
        <v>131</v>
      </c>
      <c r="C3219" t="s">
        <v>38</v>
      </c>
      <c r="D3219" t="s">
        <v>24</v>
      </c>
      <c r="E3219" t="s">
        <v>17</v>
      </c>
      <c r="F3219" s="1">
        <v>41438</v>
      </c>
      <c r="G3219">
        <v>684665668</v>
      </c>
      <c r="H3219" s="1">
        <v>41457</v>
      </c>
      <c r="I3219">
        <v>11</v>
      </c>
      <c r="J3219" s="6">
        <v>205.7</v>
      </c>
      <c r="K3219" s="6">
        <v>117.11</v>
      </c>
      <c r="L3219" s="7">
        <f>raw[[#This Row],[Unit Price]]*raw[[#This Row],[Units Sold]]</f>
        <v>2262.6999999999998</v>
      </c>
      <c r="M3219" s="7">
        <f>raw[[#This Row],[Unit Cost]]*raw[[#This Row],[Units Sold]]</f>
        <v>1288.21</v>
      </c>
      <c r="N3219" s="7">
        <f>raw[[#This Row],[Total Revenue]]-raw[[#This Row],[Total Cost]]</f>
        <v>974.48999999999978</v>
      </c>
    </row>
    <row r="3220" spans="1:14" x14ac:dyDescent="0.25">
      <c r="A3220" t="s">
        <v>30</v>
      </c>
      <c r="B3220" t="s">
        <v>174</v>
      </c>
      <c r="C3220" t="s">
        <v>23</v>
      </c>
      <c r="D3220" t="s">
        <v>16</v>
      </c>
      <c r="E3220" t="s">
        <v>29</v>
      </c>
      <c r="F3220" s="1">
        <v>41740</v>
      </c>
      <c r="G3220">
        <v>426782643</v>
      </c>
      <c r="H3220" s="1">
        <v>41771</v>
      </c>
      <c r="I3220">
        <v>6</v>
      </c>
      <c r="J3220" s="6">
        <v>154.06</v>
      </c>
      <c r="K3220" s="6">
        <v>90.93</v>
      </c>
      <c r="L3220" s="7">
        <f>raw[[#This Row],[Unit Price]]*raw[[#This Row],[Units Sold]]</f>
        <v>924.36</v>
      </c>
      <c r="M3220" s="7">
        <f>raw[[#This Row],[Unit Cost]]*raw[[#This Row],[Units Sold]]</f>
        <v>545.58000000000004</v>
      </c>
      <c r="N3220" s="7">
        <f>raw[[#This Row],[Total Revenue]]-raw[[#This Row],[Total Cost]]</f>
        <v>378.78</v>
      </c>
    </row>
    <row r="3221" spans="1:14" x14ac:dyDescent="0.25">
      <c r="A3221" t="s">
        <v>18</v>
      </c>
      <c r="B3221" t="s">
        <v>206</v>
      </c>
      <c r="C3221" t="s">
        <v>38</v>
      </c>
      <c r="D3221" t="s">
        <v>16</v>
      </c>
      <c r="E3221" t="s">
        <v>29</v>
      </c>
      <c r="F3221" s="1">
        <v>42494</v>
      </c>
      <c r="G3221">
        <v>867588889</v>
      </c>
      <c r="H3221" s="1">
        <v>42531</v>
      </c>
      <c r="I3221">
        <v>13</v>
      </c>
      <c r="J3221" s="6">
        <v>205.7</v>
      </c>
      <c r="K3221" s="6">
        <v>117.11</v>
      </c>
      <c r="L3221" s="7">
        <f>raw[[#This Row],[Unit Price]]*raw[[#This Row],[Units Sold]]</f>
        <v>2674.1</v>
      </c>
      <c r="M3221" s="7">
        <f>raw[[#This Row],[Unit Cost]]*raw[[#This Row],[Units Sold]]</f>
        <v>1522.43</v>
      </c>
      <c r="N3221" s="7">
        <f>raw[[#This Row],[Total Revenue]]-raw[[#This Row],[Total Cost]]</f>
        <v>1151.6699999999998</v>
      </c>
    </row>
    <row r="3222" spans="1:14" x14ac:dyDescent="0.25">
      <c r="A3222" t="s">
        <v>18</v>
      </c>
      <c r="B3222" t="s">
        <v>168</v>
      </c>
      <c r="C3222" t="s">
        <v>20</v>
      </c>
      <c r="D3222" t="s">
        <v>24</v>
      </c>
      <c r="E3222" t="s">
        <v>29</v>
      </c>
      <c r="F3222" s="1">
        <v>42506</v>
      </c>
      <c r="G3222">
        <v>921195733</v>
      </c>
      <c r="H3222" s="1">
        <v>42548</v>
      </c>
      <c r="I3222">
        <v>2</v>
      </c>
      <c r="J3222" s="6">
        <v>47.45</v>
      </c>
      <c r="K3222" s="6">
        <v>31.79</v>
      </c>
      <c r="L3222" s="7">
        <f>raw[[#This Row],[Unit Price]]*raw[[#This Row],[Units Sold]]</f>
        <v>94.9</v>
      </c>
      <c r="M3222" s="7">
        <f>raw[[#This Row],[Unit Cost]]*raw[[#This Row],[Units Sold]]</f>
        <v>63.58</v>
      </c>
      <c r="N3222" s="7">
        <f>raw[[#This Row],[Total Revenue]]-raw[[#This Row],[Total Cost]]</f>
        <v>31.320000000000007</v>
      </c>
    </row>
    <row r="3223" spans="1:14" x14ac:dyDescent="0.25">
      <c r="A3223" t="s">
        <v>245</v>
      </c>
      <c r="B3223" t="s">
        <v>110</v>
      </c>
      <c r="C3223" t="s">
        <v>35</v>
      </c>
      <c r="D3223" t="s">
        <v>16</v>
      </c>
      <c r="E3223" t="s">
        <v>39</v>
      </c>
      <c r="F3223" s="1">
        <v>42356</v>
      </c>
      <c r="G3223">
        <v>472027003</v>
      </c>
      <c r="H3223" s="1">
        <v>42397</v>
      </c>
      <c r="I3223">
        <v>4</v>
      </c>
      <c r="J3223" s="6">
        <v>421.89</v>
      </c>
      <c r="K3223" s="6">
        <v>364.69</v>
      </c>
      <c r="L3223" s="7">
        <f>raw[[#This Row],[Unit Price]]*raw[[#This Row],[Units Sold]]</f>
        <v>1687.56</v>
      </c>
      <c r="M3223" s="7">
        <f>raw[[#This Row],[Unit Cost]]*raw[[#This Row],[Units Sold]]</f>
        <v>1458.76</v>
      </c>
      <c r="N3223" s="7">
        <f>raw[[#This Row],[Total Revenue]]-raw[[#This Row],[Total Cost]]</f>
        <v>228.79999999999995</v>
      </c>
    </row>
    <row r="3224" spans="1:14" x14ac:dyDescent="0.25">
      <c r="A3224" t="s">
        <v>245</v>
      </c>
      <c r="B3224" t="s">
        <v>130</v>
      </c>
      <c r="C3224" t="s">
        <v>23</v>
      </c>
      <c r="D3224" t="s">
        <v>24</v>
      </c>
      <c r="E3224" t="s">
        <v>29</v>
      </c>
      <c r="F3224" s="1">
        <v>40247</v>
      </c>
      <c r="G3224">
        <v>824819028</v>
      </c>
      <c r="H3224" s="1">
        <v>40289</v>
      </c>
      <c r="I3224">
        <v>2</v>
      </c>
      <c r="J3224" s="6">
        <v>154.06</v>
      </c>
      <c r="K3224" s="6">
        <v>90.93</v>
      </c>
      <c r="L3224" s="7">
        <f>raw[[#This Row],[Unit Price]]*raw[[#This Row],[Units Sold]]</f>
        <v>308.12</v>
      </c>
      <c r="M3224" s="7">
        <f>raw[[#This Row],[Unit Cost]]*raw[[#This Row],[Units Sold]]</f>
        <v>181.86</v>
      </c>
      <c r="N3224" s="7">
        <f>raw[[#This Row],[Total Revenue]]-raw[[#This Row],[Total Cost]]</f>
        <v>126.25999999999999</v>
      </c>
    </row>
    <row r="3225" spans="1:14" x14ac:dyDescent="0.25">
      <c r="A3225" t="s">
        <v>245</v>
      </c>
      <c r="B3225" t="s">
        <v>116</v>
      </c>
      <c r="C3225" t="s">
        <v>20</v>
      </c>
      <c r="D3225" t="s">
        <v>16</v>
      </c>
      <c r="E3225" t="s">
        <v>29</v>
      </c>
      <c r="F3225" s="1">
        <v>41684</v>
      </c>
      <c r="G3225">
        <v>654620635</v>
      </c>
      <c r="H3225" s="1">
        <v>41724</v>
      </c>
      <c r="I3225">
        <v>9</v>
      </c>
      <c r="J3225" s="6">
        <v>47.45</v>
      </c>
      <c r="K3225" s="6">
        <v>31.79</v>
      </c>
      <c r="L3225" s="7">
        <f>raw[[#This Row],[Unit Price]]*raw[[#This Row],[Units Sold]]</f>
        <v>427.05</v>
      </c>
      <c r="M3225" s="7">
        <f>raw[[#This Row],[Unit Cost]]*raw[[#This Row],[Units Sold]]</f>
        <v>286.11</v>
      </c>
      <c r="N3225" s="7">
        <f>raw[[#This Row],[Total Revenue]]-raw[[#This Row],[Total Cost]]</f>
        <v>140.94</v>
      </c>
    </row>
    <row r="3226" spans="1:14" x14ac:dyDescent="0.25">
      <c r="A3226" t="s">
        <v>30</v>
      </c>
      <c r="B3226" t="s">
        <v>212</v>
      </c>
      <c r="C3226" t="s">
        <v>15</v>
      </c>
      <c r="D3226" t="s">
        <v>16</v>
      </c>
      <c r="E3226" t="s">
        <v>17</v>
      </c>
      <c r="F3226" s="1">
        <v>41499</v>
      </c>
      <c r="G3226">
        <v>956793153</v>
      </c>
      <c r="H3226" s="1">
        <v>41543</v>
      </c>
      <c r="I3226">
        <v>9</v>
      </c>
      <c r="J3226" s="6">
        <v>651.21</v>
      </c>
      <c r="K3226" s="6">
        <v>524.96</v>
      </c>
      <c r="L3226" s="7">
        <f>raw[[#This Row],[Unit Price]]*raw[[#This Row],[Units Sold]]</f>
        <v>5860.89</v>
      </c>
      <c r="M3226" s="7">
        <f>raw[[#This Row],[Unit Cost]]*raw[[#This Row],[Units Sold]]</f>
        <v>4724.6400000000003</v>
      </c>
      <c r="N3226" s="7">
        <f>raw[[#This Row],[Total Revenue]]-raw[[#This Row],[Total Cost]]</f>
        <v>1136.25</v>
      </c>
    </row>
    <row r="3227" spans="1:14" x14ac:dyDescent="0.25">
      <c r="A3227" t="s">
        <v>30</v>
      </c>
      <c r="B3227" t="s">
        <v>114</v>
      </c>
      <c r="C3227" t="s">
        <v>15</v>
      </c>
      <c r="D3227" t="s">
        <v>24</v>
      </c>
      <c r="E3227" t="s">
        <v>39</v>
      </c>
      <c r="F3227" s="1">
        <v>41827</v>
      </c>
      <c r="G3227">
        <v>997010409</v>
      </c>
      <c r="H3227" s="1">
        <v>41828</v>
      </c>
      <c r="I3227">
        <v>11</v>
      </c>
      <c r="J3227" s="6">
        <v>651.21</v>
      </c>
      <c r="K3227" s="6">
        <v>524.96</v>
      </c>
      <c r="L3227" s="7">
        <f>raw[[#This Row],[Unit Price]]*raw[[#This Row],[Units Sold]]</f>
        <v>7163.31</v>
      </c>
      <c r="M3227" s="7">
        <f>raw[[#This Row],[Unit Cost]]*raw[[#This Row],[Units Sold]]</f>
        <v>5774.56</v>
      </c>
      <c r="N3227" s="7">
        <f>raw[[#This Row],[Total Revenue]]-raw[[#This Row],[Total Cost]]</f>
        <v>1388.75</v>
      </c>
    </row>
    <row r="3228" spans="1:14" x14ac:dyDescent="0.25">
      <c r="A3228" t="s">
        <v>18</v>
      </c>
      <c r="B3228" t="s">
        <v>41</v>
      </c>
      <c r="C3228" t="s">
        <v>20</v>
      </c>
      <c r="D3228" t="s">
        <v>24</v>
      </c>
      <c r="E3228" t="s">
        <v>29</v>
      </c>
      <c r="F3228" s="1">
        <v>42427</v>
      </c>
      <c r="G3228">
        <v>561258733</v>
      </c>
      <c r="H3228" s="1">
        <v>42451</v>
      </c>
      <c r="I3228">
        <v>13</v>
      </c>
      <c r="J3228" s="6">
        <v>47.45</v>
      </c>
      <c r="K3228" s="6">
        <v>31.79</v>
      </c>
      <c r="L3228" s="7">
        <f>raw[[#This Row],[Unit Price]]*raw[[#This Row],[Units Sold]]</f>
        <v>616.85</v>
      </c>
      <c r="M3228" s="7">
        <f>raw[[#This Row],[Unit Cost]]*raw[[#This Row],[Units Sold]]</f>
        <v>413.27</v>
      </c>
      <c r="N3228" s="7">
        <f>raw[[#This Row],[Total Revenue]]-raw[[#This Row],[Total Cost]]</f>
        <v>203.58000000000004</v>
      </c>
    </row>
    <row r="3229" spans="1:14" x14ac:dyDescent="0.25">
      <c r="A3229" t="s">
        <v>78</v>
      </c>
      <c r="B3229" t="s">
        <v>187</v>
      </c>
      <c r="C3229" t="s">
        <v>53</v>
      </c>
      <c r="D3229" t="s">
        <v>16</v>
      </c>
      <c r="E3229" t="s">
        <v>21</v>
      </c>
      <c r="F3229" s="1">
        <v>42063</v>
      </c>
      <c r="G3229">
        <v>405836951</v>
      </c>
      <c r="H3229" s="1">
        <v>42073</v>
      </c>
      <c r="I3229">
        <v>8</v>
      </c>
      <c r="J3229" s="6">
        <v>437.2</v>
      </c>
      <c r="K3229" s="6">
        <v>263.33</v>
      </c>
      <c r="L3229" s="7">
        <f>raw[[#This Row],[Unit Price]]*raw[[#This Row],[Units Sold]]</f>
        <v>3497.6</v>
      </c>
      <c r="M3229" s="7">
        <f>raw[[#This Row],[Unit Cost]]*raw[[#This Row],[Units Sold]]</f>
        <v>2106.64</v>
      </c>
      <c r="N3229" s="7">
        <f>raw[[#This Row],[Total Revenue]]-raw[[#This Row],[Total Cost]]</f>
        <v>1390.96</v>
      </c>
    </row>
    <row r="3230" spans="1:14" x14ac:dyDescent="0.25">
      <c r="A3230" t="s">
        <v>246</v>
      </c>
      <c r="B3230" t="s">
        <v>201</v>
      </c>
      <c r="C3230" t="s">
        <v>53</v>
      </c>
      <c r="D3230" t="s">
        <v>16</v>
      </c>
      <c r="E3230" t="s">
        <v>17</v>
      </c>
      <c r="F3230" s="1">
        <v>42654</v>
      </c>
      <c r="G3230">
        <v>907356393</v>
      </c>
      <c r="H3230" s="1">
        <v>42676</v>
      </c>
      <c r="I3230">
        <v>10</v>
      </c>
      <c r="J3230" s="6">
        <v>437.2</v>
      </c>
      <c r="K3230" s="6">
        <v>263.33</v>
      </c>
      <c r="L3230" s="7">
        <f>raw[[#This Row],[Unit Price]]*raw[[#This Row],[Units Sold]]</f>
        <v>4372</v>
      </c>
      <c r="M3230" s="7">
        <f>raw[[#This Row],[Unit Cost]]*raw[[#This Row],[Units Sold]]</f>
        <v>2633.2999999999997</v>
      </c>
      <c r="N3230" s="7">
        <f>raw[[#This Row],[Total Revenue]]-raw[[#This Row],[Total Cost]]</f>
        <v>1738.7000000000003</v>
      </c>
    </row>
    <row r="3231" spans="1:14" x14ac:dyDescent="0.25">
      <c r="A3231" t="s">
        <v>104</v>
      </c>
      <c r="B3231" t="s">
        <v>202</v>
      </c>
      <c r="C3231" t="s">
        <v>20</v>
      </c>
      <c r="D3231" t="s">
        <v>16</v>
      </c>
      <c r="E3231" t="s">
        <v>39</v>
      </c>
      <c r="F3231" s="1">
        <v>42358</v>
      </c>
      <c r="G3231">
        <v>712740886</v>
      </c>
      <c r="H3231" s="1">
        <v>42368</v>
      </c>
      <c r="I3231">
        <v>8</v>
      </c>
      <c r="J3231" s="6">
        <v>47.45</v>
      </c>
      <c r="K3231" s="6">
        <v>31.79</v>
      </c>
      <c r="L3231" s="7">
        <f>raw[[#This Row],[Unit Price]]*raw[[#This Row],[Units Sold]]</f>
        <v>379.6</v>
      </c>
      <c r="M3231" s="7">
        <f>raw[[#This Row],[Unit Cost]]*raw[[#This Row],[Units Sold]]</f>
        <v>254.32</v>
      </c>
      <c r="N3231" s="7">
        <f>raw[[#This Row],[Total Revenue]]-raw[[#This Row],[Total Cost]]</f>
        <v>125.28000000000003</v>
      </c>
    </row>
    <row r="3232" spans="1:14" x14ac:dyDescent="0.25">
      <c r="A3232" t="s">
        <v>245</v>
      </c>
      <c r="B3232" t="s">
        <v>156</v>
      </c>
      <c r="C3232" t="s">
        <v>23</v>
      </c>
      <c r="D3232" t="s">
        <v>16</v>
      </c>
      <c r="E3232" t="s">
        <v>21</v>
      </c>
      <c r="F3232" s="1">
        <v>42491</v>
      </c>
      <c r="G3232">
        <v>789226758</v>
      </c>
      <c r="H3232" s="1">
        <v>42529</v>
      </c>
      <c r="I3232">
        <v>14</v>
      </c>
      <c r="J3232" s="6">
        <v>154.06</v>
      </c>
      <c r="K3232" s="6">
        <v>90.93</v>
      </c>
      <c r="L3232" s="7">
        <f>raw[[#This Row],[Unit Price]]*raw[[#This Row],[Units Sold]]</f>
        <v>2156.84</v>
      </c>
      <c r="M3232" s="7">
        <f>raw[[#This Row],[Unit Cost]]*raw[[#This Row],[Units Sold]]</f>
        <v>1273.02</v>
      </c>
      <c r="N3232" s="7">
        <f>raw[[#This Row],[Total Revenue]]-raw[[#This Row],[Total Cost]]</f>
        <v>883.82000000000016</v>
      </c>
    </row>
    <row r="3233" spans="1:14" x14ac:dyDescent="0.25">
      <c r="A3233" t="s">
        <v>30</v>
      </c>
      <c r="B3233" t="s">
        <v>69</v>
      </c>
      <c r="C3233" t="s">
        <v>67</v>
      </c>
      <c r="D3233" t="s">
        <v>16</v>
      </c>
      <c r="E3233" t="s">
        <v>29</v>
      </c>
      <c r="F3233" s="1">
        <v>40606</v>
      </c>
      <c r="G3233">
        <v>374362838</v>
      </c>
      <c r="H3233" s="1">
        <v>40614</v>
      </c>
      <c r="I3233">
        <v>2</v>
      </c>
      <c r="J3233" s="6">
        <v>9.33</v>
      </c>
      <c r="K3233" s="6">
        <v>6.92</v>
      </c>
      <c r="L3233" s="7">
        <f>raw[[#This Row],[Unit Price]]*raw[[#This Row],[Units Sold]]</f>
        <v>18.66</v>
      </c>
      <c r="M3233" s="7">
        <f>raw[[#This Row],[Unit Cost]]*raw[[#This Row],[Units Sold]]</f>
        <v>13.84</v>
      </c>
      <c r="N3233" s="7">
        <f>raw[[#This Row],[Total Revenue]]-raw[[#This Row],[Total Cost]]</f>
        <v>4.82</v>
      </c>
    </row>
    <row r="3234" spans="1:14" x14ac:dyDescent="0.25">
      <c r="A3234" t="s">
        <v>18</v>
      </c>
      <c r="B3234" t="s">
        <v>184</v>
      </c>
      <c r="C3234" t="s">
        <v>23</v>
      </c>
      <c r="D3234" t="s">
        <v>16</v>
      </c>
      <c r="E3234" t="s">
        <v>29</v>
      </c>
      <c r="F3234" s="1">
        <v>42944</v>
      </c>
      <c r="G3234">
        <v>126010453</v>
      </c>
      <c r="H3234" s="1">
        <v>42980</v>
      </c>
      <c r="I3234">
        <v>14</v>
      </c>
      <c r="J3234" s="6">
        <v>154.06</v>
      </c>
      <c r="K3234" s="6">
        <v>90.93</v>
      </c>
      <c r="L3234" s="7">
        <f>raw[[#This Row],[Unit Price]]*raw[[#This Row],[Units Sold]]</f>
        <v>2156.84</v>
      </c>
      <c r="M3234" s="7">
        <f>raw[[#This Row],[Unit Cost]]*raw[[#This Row],[Units Sold]]</f>
        <v>1273.02</v>
      </c>
      <c r="N3234" s="7">
        <f>raw[[#This Row],[Total Revenue]]-raw[[#This Row],[Total Cost]]</f>
        <v>883.82000000000016</v>
      </c>
    </row>
    <row r="3235" spans="1:14" x14ac:dyDescent="0.25">
      <c r="A3235" t="s">
        <v>245</v>
      </c>
      <c r="B3235" t="s">
        <v>208</v>
      </c>
      <c r="C3235" t="s">
        <v>23</v>
      </c>
      <c r="D3235" t="s">
        <v>16</v>
      </c>
      <c r="E3235" t="s">
        <v>17</v>
      </c>
      <c r="F3235" s="1">
        <v>40923</v>
      </c>
      <c r="G3235">
        <v>772343432</v>
      </c>
      <c r="H3235" s="1">
        <v>40947</v>
      </c>
      <c r="I3235">
        <v>4</v>
      </c>
      <c r="J3235" s="6">
        <v>154.06</v>
      </c>
      <c r="K3235" s="6">
        <v>90.93</v>
      </c>
      <c r="L3235" s="7">
        <f>raw[[#This Row],[Unit Price]]*raw[[#This Row],[Units Sold]]</f>
        <v>616.24</v>
      </c>
      <c r="M3235" s="7">
        <f>raw[[#This Row],[Unit Cost]]*raw[[#This Row],[Units Sold]]</f>
        <v>363.72</v>
      </c>
      <c r="N3235" s="7">
        <f>raw[[#This Row],[Total Revenue]]-raw[[#This Row],[Total Cost]]</f>
        <v>252.51999999999998</v>
      </c>
    </row>
    <row r="3236" spans="1:14" x14ac:dyDescent="0.25">
      <c r="A3236" t="s">
        <v>245</v>
      </c>
      <c r="B3236" t="s">
        <v>82</v>
      </c>
      <c r="C3236" t="s">
        <v>46</v>
      </c>
      <c r="D3236" t="s">
        <v>24</v>
      </c>
      <c r="E3236" t="s">
        <v>21</v>
      </c>
      <c r="F3236" s="1">
        <v>42944</v>
      </c>
      <c r="G3236">
        <v>861848104</v>
      </c>
      <c r="H3236" s="1">
        <v>42984</v>
      </c>
      <c r="I3236">
        <v>15</v>
      </c>
      <c r="J3236" s="6">
        <v>152.58000000000001</v>
      </c>
      <c r="K3236" s="6">
        <v>97.44</v>
      </c>
      <c r="L3236" s="7">
        <f>raw[[#This Row],[Unit Price]]*raw[[#This Row],[Units Sold]]</f>
        <v>2288.7000000000003</v>
      </c>
      <c r="M3236" s="7">
        <f>raw[[#This Row],[Unit Cost]]*raw[[#This Row],[Units Sold]]</f>
        <v>1461.6</v>
      </c>
      <c r="N3236" s="7">
        <f>raw[[#This Row],[Total Revenue]]-raw[[#This Row],[Total Cost]]</f>
        <v>827.10000000000036</v>
      </c>
    </row>
    <row r="3237" spans="1:14" x14ac:dyDescent="0.25">
      <c r="A3237" t="s">
        <v>18</v>
      </c>
      <c r="B3237" t="s">
        <v>176</v>
      </c>
      <c r="C3237" t="s">
        <v>23</v>
      </c>
      <c r="D3237" t="s">
        <v>24</v>
      </c>
      <c r="E3237" t="s">
        <v>21</v>
      </c>
      <c r="F3237" s="1">
        <v>42586</v>
      </c>
      <c r="G3237">
        <v>813323295</v>
      </c>
      <c r="H3237" s="1">
        <v>42626</v>
      </c>
      <c r="I3237">
        <v>15</v>
      </c>
      <c r="J3237" s="6">
        <v>154.06</v>
      </c>
      <c r="K3237" s="6">
        <v>90.93</v>
      </c>
      <c r="L3237" s="7">
        <f>raw[[#This Row],[Unit Price]]*raw[[#This Row],[Units Sold]]</f>
        <v>2310.9</v>
      </c>
      <c r="M3237" s="7">
        <f>raw[[#This Row],[Unit Cost]]*raw[[#This Row],[Units Sold]]</f>
        <v>1363.95</v>
      </c>
      <c r="N3237" s="7">
        <f>raw[[#This Row],[Total Revenue]]-raw[[#This Row],[Total Cost]]</f>
        <v>946.95</v>
      </c>
    </row>
    <row r="3238" spans="1:14" x14ac:dyDescent="0.25">
      <c r="A3238" t="s">
        <v>245</v>
      </c>
      <c r="B3238" t="s">
        <v>97</v>
      </c>
      <c r="C3238" t="s">
        <v>53</v>
      </c>
      <c r="D3238" t="s">
        <v>16</v>
      </c>
      <c r="E3238" t="s">
        <v>29</v>
      </c>
      <c r="F3238" s="1">
        <v>42112</v>
      </c>
      <c r="G3238">
        <v>665880334</v>
      </c>
      <c r="H3238" s="1">
        <v>42153</v>
      </c>
      <c r="I3238">
        <v>13</v>
      </c>
      <c r="J3238" s="6">
        <v>437.2</v>
      </c>
      <c r="K3238" s="6">
        <v>263.33</v>
      </c>
      <c r="L3238" s="7">
        <f>raw[[#This Row],[Unit Price]]*raw[[#This Row],[Units Sold]]</f>
        <v>5683.5999999999995</v>
      </c>
      <c r="M3238" s="7">
        <f>raw[[#This Row],[Unit Cost]]*raw[[#This Row],[Units Sold]]</f>
        <v>3423.29</v>
      </c>
      <c r="N3238" s="7">
        <f>raw[[#This Row],[Total Revenue]]-raw[[#This Row],[Total Cost]]</f>
        <v>2260.3099999999995</v>
      </c>
    </row>
    <row r="3239" spans="1:14" x14ac:dyDescent="0.25">
      <c r="A3239" t="s">
        <v>30</v>
      </c>
      <c r="B3239" t="s">
        <v>191</v>
      </c>
      <c r="C3239" t="s">
        <v>46</v>
      </c>
      <c r="D3239" t="s">
        <v>24</v>
      </c>
      <c r="E3239" t="s">
        <v>21</v>
      </c>
      <c r="F3239" s="1">
        <v>42795</v>
      </c>
      <c r="G3239">
        <v>528943049</v>
      </c>
      <c r="H3239" s="1">
        <v>42795</v>
      </c>
      <c r="I3239">
        <v>8</v>
      </c>
      <c r="J3239" s="6">
        <v>152.58000000000001</v>
      </c>
      <c r="K3239" s="6">
        <v>97.44</v>
      </c>
      <c r="L3239" s="7">
        <f>raw[[#This Row],[Unit Price]]*raw[[#This Row],[Units Sold]]</f>
        <v>1220.6400000000001</v>
      </c>
      <c r="M3239" s="7">
        <f>raw[[#This Row],[Unit Cost]]*raw[[#This Row],[Units Sold]]</f>
        <v>779.52</v>
      </c>
      <c r="N3239" s="7">
        <f>raw[[#This Row],[Total Revenue]]-raw[[#This Row],[Total Cost]]</f>
        <v>441.12000000000012</v>
      </c>
    </row>
    <row r="3240" spans="1:14" x14ac:dyDescent="0.25">
      <c r="A3240" t="s">
        <v>18</v>
      </c>
      <c r="B3240" t="s">
        <v>48</v>
      </c>
      <c r="C3240" t="s">
        <v>50</v>
      </c>
      <c r="D3240" t="s">
        <v>16</v>
      </c>
      <c r="E3240" t="s">
        <v>29</v>
      </c>
      <c r="F3240" s="1">
        <v>40762</v>
      </c>
      <c r="G3240">
        <v>132247769</v>
      </c>
      <c r="H3240" s="1">
        <v>40801</v>
      </c>
      <c r="I3240">
        <v>7</v>
      </c>
      <c r="J3240" s="6">
        <v>81.73</v>
      </c>
      <c r="K3240" s="6">
        <v>56.67</v>
      </c>
      <c r="L3240" s="7">
        <f>raw[[#This Row],[Unit Price]]*raw[[#This Row],[Units Sold]]</f>
        <v>572.11</v>
      </c>
      <c r="M3240" s="7">
        <f>raw[[#This Row],[Unit Cost]]*raw[[#This Row],[Units Sold]]</f>
        <v>396.69</v>
      </c>
      <c r="N3240" s="7">
        <f>raw[[#This Row],[Total Revenue]]-raw[[#This Row],[Total Cost]]</f>
        <v>175.42000000000002</v>
      </c>
    </row>
    <row r="3241" spans="1:14" x14ac:dyDescent="0.25">
      <c r="A3241" t="s">
        <v>245</v>
      </c>
      <c r="B3241" t="s">
        <v>208</v>
      </c>
      <c r="C3241" t="s">
        <v>50</v>
      </c>
      <c r="D3241" t="s">
        <v>16</v>
      </c>
      <c r="E3241" t="s">
        <v>17</v>
      </c>
      <c r="F3241" s="1">
        <v>42210</v>
      </c>
      <c r="G3241">
        <v>175843322</v>
      </c>
      <c r="H3241" s="1">
        <v>42223</v>
      </c>
      <c r="I3241">
        <v>8</v>
      </c>
      <c r="J3241" s="6">
        <v>81.73</v>
      </c>
      <c r="K3241" s="6">
        <v>56.67</v>
      </c>
      <c r="L3241" s="7">
        <f>raw[[#This Row],[Unit Price]]*raw[[#This Row],[Units Sold]]</f>
        <v>653.84</v>
      </c>
      <c r="M3241" s="7">
        <f>raw[[#This Row],[Unit Cost]]*raw[[#This Row],[Units Sold]]</f>
        <v>453.36</v>
      </c>
      <c r="N3241" s="7">
        <f>raw[[#This Row],[Total Revenue]]-raw[[#This Row],[Total Cost]]</f>
        <v>200.48000000000002</v>
      </c>
    </row>
    <row r="3242" spans="1:14" x14ac:dyDescent="0.25">
      <c r="A3242" t="s">
        <v>247</v>
      </c>
      <c r="B3242" t="s">
        <v>74</v>
      </c>
      <c r="C3242" t="s">
        <v>46</v>
      </c>
      <c r="D3242" t="s">
        <v>24</v>
      </c>
      <c r="E3242" t="s">
        <v>17</v>
      </c>
      <c r="F3242" s="1">
        <v>42664</v>
      </c>
      <c r="G3242">
        <v>980091035</v>
      </c>
      <c r="H3242" s="1">
        <v>42711</v>
      </c>
      <c r="I3242">
        <v>16</v>
      </c>
      <c r="J3242" s="6">
        <v>152.58000000000001</v>
      </c>
      <c r="K3242" s="6">
        <v>97.44</v>
      </c>
      <c r="L3242" s="7">
        <f>raw[[#This Row],[Unit Price]]*raw[[#This Row],[Units Sold]]</f>
        <v>2441.2800000000002</v>
      </c>
      <c r="M3242" s="7">
        <f>raw[[#This Row],[Unit Cost]]*raw[[#This Row],[Units Sold]]</f>
        <v>1559.04</v>
      </c>
      <c r="N3242" s="7">
        <f>raw[[#This Row],[Total Revenue]]-raw[[#This Row],[Total Cost]]</f>
        <v>882.24000000000024</v>
      </c>
    </row>
    <row r="3243" spans="1:14" x14ac:dyDescent="0.25">
      <c r="A3243" t="s">
        <v>78</v>
      </c>
      <c r="B3243" t="s">
        <v>78</v>
      </c>
      <c r="C3243" t="s">
        <v>26</v>
      </c>
      <c r="D3243" t="s">
        <v>16</v>
      </c>
      <c r="E3243" t="s">
        <v>17</v>
      </c>
      <c r="F3243" s="1">
        <v>42182</v>
      </c>
      <c r="G3243">
        <v>235664737</v>
      </c>
      <c r="H3243" s="1">
        <v>42230</v>
      </c>
      <c r="I3243">
        <v>12</v>
      </c>
      <c r="J3243" s="6">
        <v>668.27</v>
      </c>
      <c r="K3243" s="6">
        <v>502.54</v>
      </c>
      <c r="L3243" s="7">
        <f>raw[[#This Row],[Unit Price]]*raw[[#This Row],[Units Sold]]</f>
        <v>8019.24</v>
      </c>
      <c r="M3243" s="7">
        <f>raw[[#This Row],[Unit Cost]]*raw[[#This Row],[Units Sold]]</f>
        <v>6030.4800000000005</v>
      </c>
      <c r="N3243" s="7">
        <f>raw[[#This Row],[Total Revenue]]-raw[[#This Row],[Total Cost]]</f>
        <v>1988.7599999999993</v>
      </c>
    </row>
    <row r="3244" spans="1:14" x14ac:dyDescent="0.25">
      <c r="A3244" t="s">
        <v>104</v>
      </c>
      <c r="B3244" t="s">
        <v>142</v>
      </c>
      <c r="C3244" t="s">
        <v>44</v>
      </c>
      <c r="D3244" t="s">
        <v>24</v>
      </c>
      <c r="E3244" t="s">
        <v>29</v>
      </c>
      <c r="F3244" s="1">
        <v>41216</v>
      </c>
      <c r="G3244">
        <v>653550755</v>
      </c>
      <c r="H3244" s="1">
        <v>41257</v>
      </c>
      <c r="I3244">
        <v>15</v>
      </c>
      <c r="J3244" s="6">
        <v>109.28</v>
      </c>
      <c r="K3244" s="6">
        <v>35.840000000000003</v>
      </c>
      <c r="L3244" s="7">
        <f>raw[[#This Row],[Unit Price]]*raw[[#This Row],[Units Sold]]</f>
        <v>1639.2</v>
      </c>
      <c r="M3244" s="7">
        <f>raw[[#This Row],[Unit Cost]]*raw[[#This Row],[Units Sold]]</f>
        <v>537.6</v>
      </c>
      <c r="N3244" s="7">
        <f>raw[[#This Row],[Total Revenue]]-raw[[#This Row],[Total Cost]]</f>
        <v>1101.5999999999999</v>
      </c>
    </row>
    <row r="3245" spans="1:14" x14ac:dyDescent="0.25">
      <c r="A3245" t="s">
        <v>247</v>
      </c>
      <c r="B3245" t="s">
        <v>155</v>
      </c>
      <c r="C3245" t="s">
        <v>67</v>
      </c>
      <c r="D3245" t="s">
        <v>16</v>
      </c>
      <c r="E3245" t="s">
        <v>21</v>
      </c>
      <c r="F3245" s="1">
        <v>41987</v>
      </c>
      <c r="G3245">
        <v>515047919</v>
      </c>
      <c r="H3245" s="1">
        <v>42024</v>
      </c>
      <c r="I3245">
        <v>5</v>
      </c>
      <c r="J3245" s="6">
        <v>9.33</v>
      </c>
      <c r="K3245" s="6">
        <v>6.92</v>
      </c>
      <c r="L3245" s="7">
        <f>raw[[#This Row],[Unit Price]]*raw[[#This Row],[Units Sold]]</f>
        <v>46.65</v>
      </c>
      <c r="M3245" s="7">
        <f>raw[[#This Row],[Unit Cost]]*raw[[#This Row],[Units Sold]]</f>
        <v>34.6</v>
      </c>
      <c r="N3245" s="7">
        <f>raw[[#This Row],[Total Revenue]]-raw[[#This Row],[Total Cost]]</f>
        <v>12.049999999999997</v>
      </c>
    </row>
    <row r="3246" spans="1:14" x14ac:dyDescent="0.25">
      <c r="A3246" t="s">
        <v>247</v>
      </c>
      <c r="B3246" t="s">
        <v>217</v>
      </c>
      <c r="C3246" t="s">
        <v>26</v>
      </c>
      <c r="D3246" t="s">
        <v>16</v>
      </c>
      <c r="E3246" t="s">
        <v>21</v>
      </c>
      <c r="F3246" s="1">
        <v>41573</v>
      </c>
      <c r="G3246">
        <v>421767556</v>
      </c>
      <c r="H3246" s="1">
        <v>41582</v>
      </c>
      <c r="I3246">
        <v>15</v>
      </c>
      <c r="J3246" s="6">
        <v>668.27</v>
      </c>
      <c r="K3246" s="6">
        <v>502.54</v>
      </c>
      <c r="L3246" s="7">
        <f>raw[[#This Row],[Unit Price]]*raw[[#This Row],[Units Sold]]</f>
        <v>10024.049999999999</v>
      </c>
      <c r="M3246" s="7">
        <f>raw[[#This Row],[Unit Cost]]*raw[[#This Row],[Units Sold]]</f>
        <v>7538.1</v>
      </c>
      <c r="N3246" s="7">
        <f>raw[[#This Row],[Total Revenue]]-raw[[#This Row],[Total Cost]]</f>
        <v>2485.9499999999989</v>
      </c>
    </row>
    <row r="3247" spans="1:14" x14ac:dyDescent="0.25">
      <c r="A3247" t="s">
        <v>245</v>
      </c>
      <c r="B3247" t="s">
        <v>203</v>
      </c>
      <c r="C3247" t="s">
        <v>33</v>
      </c>
      <c r="D3247" t="s">
        <v>16</v>
      </c>
      <c r="E3247" t="s">
        <v>39</v>
      </c>
      <c r="F3247" s="1">
        <v>41592</v>
      </c>
      <c r="G3247">
        <v>145633494</v>
      </c>
      <c r="H3247" s="1">
        <v>41616</v>
      </c>
      <c r="I3247">
        <v>8</v>
      </c>
      <c r="J3247" s="6">
        <v>255.28</v>
      </c>
      <c r="K3247" s="6">
        <v>159.41999999999999</v>
      </c>
      <c r="L3247" s="7">
        <f>raw[[#This Row],[Unit Price]]*raw[[#This Row],[Units Sold]]</f>
        <v>2042.24</v>
      </c>
      <c r="M3247" s="7">
        <f>raw[[#This Row],[Unit Cost]]*raw[[#This Row],[Units Sold]]</f>
        <v>1275.3599999999999</v>
      </c>
      <c r="N3247" s="7">
        <f>raw[[#This Row],[Total Revenue]]-raw[[#This Row],[Total Cost]]</f>
        <v>766.88000000000011</v>
      </c>
    </row>
    <row r="3248" spans="1:14" x14ac:dyDescent="0.25">
      <c r="A3248" t="s">
        <v>247</v>
      </c>
      <c r="B3248" t="s">
        <v>215</v>
      </c>
      <c r="C3248" t="s">
        <v>44</v>
      </c>
      <c r="D3248" t="s">
        <v>24</v>
      </c>
      <c r="E3248" t="s">
        <v>39</v>
      </c>
      <c r="F3248" s="1">
        <v>41283</v>
      </c>
      <c r="G3248">
        <v>878882062</v>
      </c>
      <c r="H3248" s="1">
        <v>41287</v>
      </c>
      <c r="I3248">
        <v>16</v>
      </c>
      <c r="J3248" s="6">
        <v>109.28</v>
      </c>
      <c r="K3248" s="6">
        <v>35.840000000000003</v>
      </c>
      <c r="L3248" s="7">
        <f>raw[[#This Row],[Unit Price]]*raw[[#This Row],[Units Sold]]</f>
        <v>1748.48</v>
      </c>
      <c r="M3248" s="7">
        <f>raw[[#This Row],[Unit Cost]]*raw[[#This Row],[Units Sold]]</f>
        <v>573.44000000000005</v>
      </c>
      <c r="N3248" s="7">
        <f>raw[[#This Row],[Total Revenue]]-raw[[#This Row],[Total Cost]]</f>
        <v>1175.04</v>
      </c>
    </row>
    <row r="3249" spans="1:14" x14ac:dyDescent="0.25">
      <c r="A3249" t="s">
        <v>18</v>
      </c>
      <c r="B3249" t="s">
        <v>19</v>
      </c>
      <c r="C3249" t="s">
        <v>35</v>
      </c>
      <c r="D3249" t="s">
        <v>16</v>
      </c>
      <c r="E3249" t="s">
        <v>29</v>
      </c>
      <c r="F3249" s="1">
        <v>41656</v>
      </c>
      <c r="G3249">
        <v>284062087</v>
      </c>
      <c r="H3249" s="1">
        <v>41673</v>
      </c>
      <c r="I3249">
        <v>15</v>
      </c>
      <c r="J3249" s="6">
        <v>421.89</v>
      </c>
      <c r="K3249" s="6">
        <v>364.69</v>
      </c>
      <c r="L3249" s="7">
        <f>raw[[#This Row],[Unit Price]]*raw[[#This Row],[Units Sold]]</f>
        <v>6328.3499999999995</v>
      </c>
      <c r="M3249" s="7">
        <f>raw[[#This Row],[Unit Cost]]*raw[[#This Row],[Units Sold]]</f>
        <v>5470.35</v>
      </c>
      <c r="N3249" s="7">
        <f>raw[[#This Row],[Total Revenue]]-raw[[#This Row],[Total Cost]]</f>
        <v>857.99999999999909</v>
      </c>
    </row>
    <row r="3250" spans="1:14" x14ac:dyDescent="0.25">
      <c r="A3250" t="s">
        <v>78</v>
      </c>
      <c r="B3250" t="s">
        <v>161</v>
      </c>
      <c r="C3250" t="s">
        <v>46</v>
      </c>
      <c r="D3250" t="s">
        <v>16</v>
      </c>
      <c r="E3250" t="s">
        <v>21</v>
      </c>
      <c r="F3250" s="1">
        <v>41348</v>
      </c>
      <c r="G3250">
        <v>144034898</v>
      </c>
      <c r="H3250" s="1">
        <v>41387</v>
      </c>
      <c r="I3250">
        <v>3</v>
      </c>
      <c r="J3250" s="6">
        <v>152.58000000000001</v>
      </c>
      <c r="K3250" s="6">
        <v>97.44</v>
      </c>
      <c r="L3250" s="7">
        <f>raw[[#This Row],[Unit Price]]*raw[[#This Row],[Units Sold]]</f>
        <v>457.74</v>
      </c>
      <c r="M3250" s="7">
        <f>raw[[#This Row],[Unit Cost]]*raw[[#This Row],[Units Sold]]</f>
        <v>292.32</v>
      </c>
      <c r="N3250" s="7">
        <f>raw[[#This Row],[Total Revenue]]-raw[[#This Row],[Total Cost]]</f>
        <v>165.42000000000002</v>
      </c>
    </row>
    <row r="3251" spans="1:14" x14ac:dyDescent="0.25">
      <c r="A3251" t="s">
        <v>245</v>
      </c>
      <c r="B3251" t="s">
        <v>97</v>
      </c>
      <c r="C3251" t="s">
        <v>38</v>
      </c>
      <c r="D3251" t="s">
        <v>16</v>
      </c>
      <c r="E3251" t="s">
        <v>17</v>
      </c>
      <c r="F3251" s="1">
        <v>40765</v>
      </c>
      <c r="G3251">
        <v>511974322</v>
      </c>
      <c r="H3251" s="1">
        <v>40802</v>
      </c>
      <c r="I3251">
        <v>6</v>
      </c>
      <c r="J3251" s="6">
        <v>205.7</v>
      </c>
      <c r="K3251" s="6">
        <v>117.11</v>
      </c>
      <c r="L3251" s="7">
        <f>raw[[#This Row],[Unit Price]]*raw[[#This Row],[Units Sold]]</f>
        <v>1234.1999999999998</v>
      </c>
      <c r="M3251" s="7">
        <f>raw[[#This Row],[Unit Cost]]*raw[[#This Row],[Units Sold]]</f>
        <v>702.66</v>
      </c>
      <c r="N3251" s="7">
        <f>raw[[#This Row],[Total Revenue]]-raw[[#This Row],[Total Cost]]</f>
        <v>531.53999999999985</v>
      </c>
    </row>
    <row r="3252" spans="1:14" x14ac:dyDescent="0.25">
      <c r="A3252" t="s">
        <v>245</v>
      </c>
      <c r="B3252" t="s">
        <v>37</v>
      </c>
      <c r="C3252" t="s">
        <v>50</v>
      </c>
      <c r="D3252" t="s">
        <v>24</v>
      </c>
      <c r="E3252" t="s">
        <v>21</v>
      </c>
      <c r="F3252" s="1">
        <v>40701</v>
      </c>
      <c r="G3252">
        <v>161366689</v>
      </c>
      <c r="H3252" s="1">
        <v>40740</v>
      </c>
      <c r="I3252">
        <v>1</v>
      </c>
      <c r="J3252" s="6">
        <v>81.73</v>
      </c>
      <c r="K3252" s="6">
        <v>56.67</v>
      </c>
      <c r="L3252" s="7">
        <f>raw[[#This Row],[Unit Price]]*raw[[#This Row],[Units Sold]]</f>
        <v>81.73</v>
      </c>
      <c r="M3252" s="7">
        <f>raw[[#This Row],[Unit Cost]]*raw[[#This Row],[Units Sold]]</f>
        <v>56.67</v>
      </c>
      <c r="N3252" s="7">
        <f>raw[[#This Row],[Total Revenue]]-raw[[#This Row],[Total Cost]]</f>
        <v>25.060000000000002</v>
      </c>
    </row>
    <row r="3253" spans="1:14" x14ac:dyDescent="0.25">
      <c r="A3253" t="s">
        <v>246</v>
      </c>
      <c r="B3253" t="s">
        <v>146</v>
      </c>
      <c r="C3253" t="s">
        <v>26</v>
      </c>
      <c r="D3253" t="s">
        <v>16</v>
      </c>
      <c r="E3253" t="s">
        <v>21</v>
      </c>
      <c r="F3253" s="1">
        <v>40959</v>
      </c>
      <c r="G3253">
        <v>636010825</v>
      </c>
      <c r="H3253" s="1">
        <v>40972</v>
      </c>
      <c r="I3253">
        <v>14</v>
      </c>
      <c r="J3253" s="6">
        <v>668.27</v>
      </c>
      <c r="K3253" s="6">
        <v>502.54</v>
      </c>
      <c r="L3253" s="7">
        <f>raw[[#This Row],[Unit Price]]*raw[[#This Row],[Units Sold]]</f>
        <v>9355.7799999999988</v>
      </c>
      <c r="M3253" s="7">
        <f>raw[[#This Row],[Unit Cost]]*raw[[#This Row],[Units Sold]]</f>
        <v>7035.56</v>
      </c>
      <c r="N3253" s="7">
        <f>raw[[#This Row],[Total Revenue]]-raw[[#This Row],[Total Cost]]</f>
        <v>2320.2199999999984</v>
      </c>
    </row>
    <row r="3254" spans="1:14" x14ac:dyDescent="0.25">
      <c r="A3254" t="s">
        <v>78</v>
      </c>
      <c r="B3254" t="s">
        <v>169</v>
      </c>
      <c r="C3254" t="s">
        <v>35</v>
      </c>
      <c r="D3254" t="s">
        <v>16</v>
      </c>
      <c r="E3254" t="s">
        <v>39</v>
      </c>
      <c r="F3254" s="1">
        <v>41729</v>
      </c>
      <c r="G3254">
        <v>400018060</v>
      </c>
      <c r="H3254" s="1">
        <v>41771</v>
      </c>
      <c r="I3254">
        <v>5</v>
      </c>
      <c r="J3254" s="6">
        <v>421.89</v>
      </c>
      <c r="K3254" s="6">
        <v>364.69</v>
      </c>
      <c r="L3254" s="7">
        <f>raw[[#This Row],[Unit Price]]*raw[[#This Row],[Units Sold]]</f>
        <v>2109.4499999999998</v>
      </c>
      <c r="M3254" s="7">
        <f>raw[[#This Row],[Unit Cost]]*raw[[#This Row],[Units Sold]]</f>
        <v>1823.45</v>
      </c>
      <c r="N3254" s="7">
        <f>raw[[#This Row],[Total Revenue]]-raw[[#This Row],[Total Cost]]</f>
        <v>285.99999999999977</v>
      </c>
    </row>
    <row r="3255" spans="1:14" x14ac:dyDescent="0.25">
      <c r="A3255" t="s">
        <v>246</v>
      </c>
      <c r="B3255" t="s">
        <v>135</v>
      </c>
      <c r="C3255" t="s">
        <v>53</v>
      </c>
      <c r="D3255" t="s">
        <v>24</v>
      </c>
      <c r="E3255" t="s">
        <v>21</v>
      </c>
      <c r="F3255" s="1">
        <v>42207</v>
      </c>
      <c r="G3255">
        <v>687812221</v>
      </c>
      <c r="H3255" s="1">
        <v>42250</v>
      </c>
      <c r="I3255">
        <v>13</v>
      </c>
      <c r="J3255" s="6">
        <v>437.2</v>
      </c>
      <c r="K3255" s="6">
        <v>263.33</v>
      </c>
      <c r="L3255" s="7">
        <f>raw[[#This Row],[Unit Price]]*raw[[#This Row],[Units Sold]]</f>
        <v>5683.5999999999995</v>
      </c>
      <c r="M3255" s="7">
        <f>raw[[#This Row],[Unit Cost]]*raw[[#This Row],[Units Sold]]</f>
        <v>3423.29</v>
      </c>
      <c r="N3255" s="7">
        <f>raw[[#This Row],[Total Revenue]]-raw[[#This Row],[Total Cost]]</f>
        <v>2260.3099999999995</v>
      </c>
    </row>
    <row r="3256" spans="1:14" x14ac:dyDescent="0.25">
      <c r="A3256" t="s">
        <v>30</v>
      </c>
      <c r="B3256" t="s">
        <v>160</v>
      </c>
      <c r="C3256" t="s">
        <v>50</v>
      </c>
      <c r="D3256" t="s">
        <v>16</v>
      </c>
      <c r="E3256" t="s">
        <v>17</v>
      </c>
      <c r="F3256" s="1">
        <v>41979</v>
      </c>
      <c r="G3256">
        <v>554129636</v>
      </c>
      <c r="H3256" s="1">
        <v>42029</v>
      </c>
      <c r="I3256">
        <v>14</v>
      </c>
      <c r="J3256" s="6">
        <v>81.73</v>
      </c>
      <c r="K3256" s="6">
        <v>56.67</v>
      </c>
      <c r="L3256" s="7">
        <f>raw[[#This Row],[Unit Price]]*raw[[#This Row],[Units Sold]]</f>
        <v>1144.22</v>
      </c>
      <c r="M3256" s="7">
        <f>raw[[#This Row],[Unit Cost]]*raw[[#This Row],[Units Sold]]</f>
        <v>793.38</v>
      </c>
      <c r="N3256" s="7">
        <f>raw[[#This Row],[Total Revenue]]-raw[[#This Row],[Total Cost]]</f>
        <v>350.84000000000003</v>
      </c>
    </row>
    <row r="3257" spans="1:14" x14ac:dyDescent="0.25">
      <c r="A3257" t="s">
        <v>247</v>
      </c>
      <c r="B3257" t="s">
        <v>144</v>
      </c>
      <c r="C3257" t="s">
        <v>20</v>
      </c>
      <c r="D3257" t="s">
        <v>24</v>
      </c>
      <c r="E3257" t="s">
        <v>17</v>
      </c>
      <c r="F3257" s="1">
        <v>42402</v>
      </c>
      <c r="G3257">
        <v>924019134</v>
      </c>
      <c r="H3257" s="1">
        <v>42435</v>
      </c>
      <c r="I3257">
        <v>11</v>
      </c>
      <c r="J3257" s="6">
        <v>47.45</v>
      </c>
      <c r="K3257" s="6">
        <v>31.79</v>
      </c>
      <c r="L3257" s="7">
        <f>raw[[#This Row],[Unit Price]]*raw[[#This Row],[Units Sold]]</f>
        <v>521.95000000000005</v>
      </c>
      <c r="M3257" s="7">
        <f>raw[[#This Row],[Unit Cost]]*raw[[#This Row],[Units Sold]]</f>
        <v>349.69</v>
      </c>
      <c r="N3257" s="7">
        <f>raw[[#This Row],[Total Revenue]]-raw[[#This Row],[Total Cost]]</f>
        <v>172.26000000000005</v>
      </c>
    </row>
    <row r="3258" spans="1:14" x14ac:dyDescent="0.25">
      <c r="A3258" t="s">
        <v>246</v>
      </c>
      <c r="B3258" t="s">
        <v>90</v>
      </c>
      <c r="C3258" t="s">
        <v>20</v>
      </c>
      <c r="D3258" t="s">
        <v>24</v>
      </c>
      <c r="E3258" t="s">
        <v>17</v>
      </c>
      <c r="F3258" s="1">
        <v>42456</v>
      </c>
      <c r="G3258">
        <v>542842042</v>
      </c>
      <c r="H3258" s="1">
        <v>42482</v>
      </c>
      <c r="I3258">
        <v>13</v>
      </c>
      <c r="J3258" s="6">
        <v>47.45</v>
      </c>
      <c r="K3258" s="6">
        <v>31.79</v>
      </c>
      <c r="L3258" s="7">
        <f>raw[[#This Row],[Unit Price]]*raw[[#This Row],[Units Sold]]</f>
        <v>616.85</v>
      </c>
      <c r="M3258" s="7">
        <f>raw[[#This Row],[Unit Cost]]*raw[[#This Row],[Units Sold]]</f>
        <v>413.27</v>
      </c>
      <c r="N3258" s="7">
        <f>raw[[#This Row],[Total Revenue]]-raw[[#This Row],[Total Cost]]</f>
        <v>203.58000000000004</v>
      </c>
    </row>
    <row r="3259" spans="1:14" x14ac:dyDescent="0.25">
      <c r="A3259" t="s">
        <v>246</v>
      </c>
      <c r="B3259" t="s">
        <v>71</v>
      </c>
      <c r="C3259" t="s">
        <v>23</v>
      </c>
      <c r="D3259" t="s">
        <v>24</v>
      </c>
      <c r="E3259" t="s">
        <v>21</v>
      </c>
      <c r="F3259" s="1">
        <v>42894</v>
      </c>
      <c r="G3259">
        <v>926272189</v>
      </c>
      <c r="H3259" s="1">
        <v>42895</v>
      </c>
      <c r="I3259">
        <v>6</v>
      </c>
      <c r="J3259" s="6">
        <v>154.06</v>
      </c>
      <c r="K3259" s="6">
        <v>90.93</v>
      </c>
      <c r="L3259" s="7">
        <f>raw[[#This Row],[Unit Price]]*raw[[#This Row],[Units Sold]]</f>
        <v>924.36</v>
      </c>
      <c r="M3259" s="7">
        <f>raw[[#This Row],[Unit Cost]]*raw[[#This Row],[Units Sold]]</f>
        <v>545.58000000000004</v>
      </c>
      <c r="N3259" s="7">
        <f>raw[[#This Row],[Total Revenue]]-raw[[#This Row],[Total Cost]]</f>
        <v>378.78</v>
      </c>
    </row>
    <row r="3260" spans="1:14" x14ac:dyDescent="0.25">
      <c r="A3260" t="s">
        <v>247</v>
      </c>
      <c r="B3260" t="s">
        <v>43</v>
      </c>
      <c r="C3260" t="s">
        <v>33</v>
      </c>
      <c r="D3260" t="s">
        <v>16</v>
      </c>
      <c r="E3260" t="s">
        <v>39</v>
      </c>
      <c r="F3260" s="1">
        <v>42091</v>
      </c>
      <c r="G3260">
        <v>510295903</v>
      </c>
      <c r="H3260" s="1">
        <v>42138</v>
      </c>
      <c r="I3260">
        <v>11</v>
      </c>
      <c r="J3260" s="6">
        <v>255.28</v>
      </c>
      <c r="K3260" s="6">
        <v>159.41999999999999</v>
      </c>
      <c r="L3260" s="7">
        <f>raw[[#This Row],[Unit Price]]*raw[[#This Row],[Units Sold]]</f>
        <v>2808.08</v>
      </c>
      <c r="M3260" s="7">
        <f>raw[[#This Row],[Unit Cost]]*raw[[#This Row],[Units Sold]]</f>
        <v>1753.62</v>
      </c>
      <c r="N3260" s="7">
        <f>raw[[#This Row],[Total Revenue]]-raw[[#This Row],[Total Cost]]</f>
        <v>1054.46</v>
      </c>
    </row>
    <row r="3261" spans="1:14" x14ac:dyDescent="0.25">
      <c r="A3261" t="s">
        <v>246</v>
      </c>
      <c r="B3261" t="s">
        <v>90</v>
      </c>
      <c r="C3261" t="s">
        <v>35</v>
      </c>
      <c r="D3261" t="s">
        <v>24</v>
      </c>
      <c r="E3261" t="s">
        <v>39</v>
      </c>
      <c r="F3261" s="1">
        <v>40193</v>
      </c>
      <c r="G3261">
        <v>501212012</v>
      </c>
      <c r="H3261" s="1">
        <v>40226</v>
      </c>
      <c r="I3261">
        <v>14</v>
      </c>
      <c r="J3261" s="6">
        <v>421.89</v>
      </c>
      <c r="K3261" s="6">
        <v>364.69</v>
      </c>
      <c r="L3261" s="7">
        <f>raw[[#This Row],[Unit Price]]*raw[[#This Row],[Units Sold]]</f>
        <v>5906.46</v>
      </c>
      <c r="M3261" s="7">
        <f>raw[[#This Row],[Unit Cost]]*raw[[#This Row],[Units Sold]]</f>
        <v>5105.66</v>
      </c>
      <c r="N3261" s="7">
        <f>raw[[#This Row],[Total Revenue]]-raw[[#This Row],[Total Cost]]</f>
        <v>800.80000000000018</v>
      </c>
    </row>
    <row r="3262" spans="1:14" x14ac:dyDescent="0.25">
      <c r="A3262" t="s">
        <v>18</v>
      </c>
      <c r="B3262" t="s">
        <v>88</v>
      </c>
      <c r="C3262" t="s">
        <v>67</v>
      </c>
      <c r="D3262" t="s">
        <v>24</v>
      </c>
      <c r="E3262" t="s">
        <v>17</v>
      </c>
      <c r="F3262" s="1">
        <v>40504</v>
      </c>
      <c r="G3262">
        <v>825631844</v>
      </c>
      <c r="H3262" s="1">
        <v>40554</v>
      </c>
      <c r="I3262">
        <v>3</v>
      </c>
      <c r="J3262" s="6">
        <v>9.33</v>
      </c>
      <c r="K3262" s="6">
        <v>6.92</v>
      </c>
      <c r="L3262" s="7">
        <f>raw[[#This Row],[Unit Price]]*raw[[#This Row],[Units Sold]]</f>
        <v>27.990000000000002</v>
      </c>
      <c r="M3262" s="7">
        <f>raw[[#This Row],[Unit Cost]]*raw[[#This Row],[Units Sold]]</f>
        <v>20.759999999999998</v>
      </c>
      <c r="N3262" s="7">
        <f>raw[[#This Row],[Total Revenue]]-raw[[#This Row],[Total Cost]]</f>
        <v>7.230000000000004</v>
      </c>
    </row>
    <row r="3263" spans="1:14" x14ac:dyDescent="0.25">
      <c r="A3263" t="s">
        <v>247</v>
      </c>
      <c r="B3263" t="s">
        <v>217</v>
      </c>
      <c r="C3263" t="s">
        <v>33</v>
      </c>
      <c r="D3263" t="s">
        <v>24</v>
      </c>
      <c r="E3263" t="s">
        <v>21</v>
      </c>
      <c r="F3263" s="1">
        <v>42566</v>
      </c>
      <c r="G3263">
        <v>580479228</v>
      </c>
      <c r="H3263" s="1">
        <v>42586</v>
      </c>
      <c r="I3263">
        <v>9</v>
      </c>
      <c r="J3263" s="6">
        <v>255.28</v>
      </c>
      <c r="K3263" s="6">
        <v>159.41999999999999</v>
      </c>
      <c r="L3263" s="7">
        <f>raw[[#This Row],[Unit Price]]*raw[[#This Row],[Units Sold]]</f>
        <v>2297.52</v>
      </c>
      <c r="M3263" s="7">
        <f>raw[[#This Row],[Unit Cost]]*raw[[#This Row],[Units Sold]]</f>
        <v>1434.78</v>
      </c>
      <c r="N3263" s="7">
        <f>raw[[#This Row],[Total Revenue]]-raw[[#This Row],[Total Cost]]</f>
        <v>862.74</v>
      </c>
    </row>
    <row r="3264" spans="1:14" x14ac:dyDescent="0.25">
      <c r="A3264" t="s">
        <v>18</v>
      </c>
      <c r="B3264" t="s">
        <v>70</v>
      </c>
      <c r="C3264" t="s">
        <v>20</v>
      </c>
      <c r="D3264" t="s">
        <v>16</v>
      </c>
      <c r="E3264" t="s">
        <v>17</v>
      </c>
      <c r="F3264" s="1">
        <v>40777</v>
      </c>
      <c r="G3264">
        <v>282990491</v>
      </c>
      <c r="H3264" s="1">
        <v>40813</v>
      </c>
      <c r="I3264">
        <v>3</v>
      </c>
      <c r="J3264" s="6">
        <v>47.45</v>
      </c>
      <c r="K3264" s="6">
        <v>31.79</v>
      </c>
      <c r="L3264" s="7">
        <f>raw[[#This Row],[Unit Price]]*raw[[#This Row],[Units Sold]]</f>
        <v>142.35000000000002</v>
      </c>
      <c r="M3264" s="7">
        <f>raw[[#This Row],[Unit Cost]]*raw[[#This Row],[Units Sold]]</f>
        <v>95.37</v>
      </c>
      <c r="N3264" s="7">
        <f>raw[[#This Row],[Total Revenue]]-raw[[#This Row],[Total Cost]]</f>
        <v>46.980000000000018</v>
      </c>
    </row>
    <row r="3265" spans="1:14" x14ac:dyDescent="0.25">
      <c r="A3265" t="s">
        <v>18</v>
      </c>
      <c r="B3265" t="s">
        <v>41</v>
      </c>
      <c r="C3265" t="s">
        <v>35</v>
      </c>
      <c r="D3265" t="s">
        <v>24</v>
      </c>
      <c r="E3265" t="s">
        <v>17</v>
      </c>
      <c r="F3265" s="1">
        <v>42372</v>
      </c>
      <c r="G3265">
        <v>520714461</v>
      </c>
      <c r="H3265" s="1">
        <v>42394</v>
      </c>
      <c r="I3265">
        <v>16</v>
      </c>
      <c r="J3265" s="6">
        <v>421.89</v>
      </c>
      <c r="K3265" s="6">
        <v>364.69</v>
      </c>
      <c r="L3265" s="7">
        <f>raw[[#This Row],[Unit Price]]*raw[[#This Row],[Units Sold]]</f>
        <v>6750.24</v>
      </c>
      <c r="M3265" s="7">
        <f>raw[[#This Row],[Unit Cost]]*raw[[#This Row],[Units Sold]]</f>
        <v>5835.04</v>
      </c>
      <c r="N3265" s="7">
        <f>raw[[#This Row],[Total Revenue]]-raw[[#This Row],[Total Cost]]</f>
        <v>915.19999999999982</v>
      </c>
    </row>
    <row r="3266" spans="1:14" x14ac:dyDescent="0.25">
      <c r="A3266" t="s">
        <v>245</v>
      </c>
      <c r="B3266" t="s">
        <v>175</v>
      </c>
      <c r="C3266" t="s">
        <v>46</v>
      </c>
      <c r="D3266" t="s">
        <v>24</v>
      </c>
      <c r="E3266" t="s">
        <v>39</v>
      </c>
      <c r="F3266" s="1">
        <v>41146</v>
      </c>
      <c r="G3266">
        <v>601512467</v>
      </c>
      <c r="H3266" s="1">
        <v>41165</v>
      </c>
      <c r="I3266">
        <v>16</v>
      </c>
      <c r="J3266" s="6">
        <v>152.58000000000001</v>
      </c>
      <c r="K3266" s="6">
        <v>97.44</v>
      </c>
      <c r="L3266" s="7">
        <f>raw[[#This Row],[Unit Price]]*raw[[#This Row],[Units Sold]]</f>
        <v>2441.2800000000002</v>
      </c>
      <c r="M3266" s="7">
        <f>raw[[#This Row],[Unit Cost]]*raw[[#This Row],[Units Sold]]</f>
        <v>1559.04</v>
      </c>
      <c r="N3266" s="7">
        <f>raw[[#This Row],[Total Revenue]]-raw[[#This Row],[Total Cost]]</f>
        <v>882.24000000000024</v>
      </c>
    </row>
    <row r="3267" spans="1:14" x14ac:dyDescent="0.25">
      <c r="A3267" t="s">
        <v>246</v>
      </c>
      <c r="B3267" t="s">
        <v>64</v>
      </c>
      <c r="C3267" t="s">
        <v>67</v>
      </c>
      <c r="D3267" t="s">
        <v>16</v>
      </c>
      <c r="E3267" t="s">
        <v>17</v>
      </c>
      <c r="F3267" s="1">
        <v>40963</v>
      </c>
      <c r="G3267">
        <v>803558337</v>
      </c>
      <c r="H3267" s="1">
        <v>40969</v>
      </c>
      <c r="I3267">
        <v>16</v>
      </c>
      <c r="J3267" s="6">
        <v>9.33</v>
      </c>
      <c r="K3267" s="6">
        <v>6.92</v>
      </c>
      <c r="L3267" s="7">
        <f>raw[[#This Row],[Unit Price]]*raw[[#This Row],[Units Sold]]</f>
        <v>149.28</v>
      </c>
      <c r="M3267" s="7">
        <f>raw[[#This Row],[Unit Cost]]*raw[[#This Row],[Units Sold]]</f>
        <v>110.72</v>
      </c>
      <c r="N3267" s="7">
        <f>raw[[#This Row],[Total Revenue]]-raw[[#This Row],[Total Cost]]</f>
        <v>38.56</v>
      </c>
    </row>
    <row r="3268" spans="1:14" x14ac:dyDescent="0.25">
      <c r="A3268" t="s">
        <v>18</v>
      </c>
      <c r="B3268" t="s">
        <v>85</v>
      </c>
      <c r="C3268" t="s">
        <v>26</v>
      </c>
      <c r="D3268" t="s">
        <v>16</v>
      </c>
      <c r="E3268" t="s">
        <v>21</v>
      </c>
      <c r="F3268" s="1">
        <v>40544</v>
      </c>
      <c r="G3268">
        <v>125338399</v>
      </c>
      <c r="H3268" s="1">
        <v>40570</v>
      </c>
      <c r="I3268">
        <v>15</v>
      </c>
      <c r="J3268" s="6">
        <v>668.27</v>
      </c>
      <c r="K3268" s="6">
        <v>502.54</v>
      </c>
      <c r="L3268" s="7">
        <f>raw[[#This Row],[Unit Price]]*raw[[#This Row],[Units Sold]]</f>
        <v>10024.049999999999</v>
      </c>
      <c r="M3268" s="7">
        <f>raw[[#This Row],[Unit Cost]]*raw[[#This Row],[Units Sold]]</f>
        <v>7538.1</v>
      </c>
      <c r="N3268" s="7">
        <f>raw[[#This Row],[Total Revenue]]-raw[[#This Row],[Total Cost]]</f>
        <v>2485.9499999999989</v>
      </c>
    </row>
    <row r="3269" spans="1:14" x14ac:dyDescent="0.25">
      <c r="A3269" t="s">
        <v>245</v>
      </c>
      <c r="B3269" t="s">
        <v>200</v>
      </c>
      <c r="C3269" t="s">
        <v>67</v>
      </c>
      <c r="D3269" t="s">
        <v>24</v>
      </c>
      <c r="E3269" t="s">
        <v>29</v>
      </c>
      <c r="F3269" s="1">
        <v>40381</v>
      </c>
      <c r="G3269">
        <v>335651481</v>
      </c>
      <c r="H3269" s="1">
        <v>40388</v>
      </c>
      <c r="I3269">
        <v>9</v>
      </c>
      <c r="J3269" s="6">
        <v>9.33</v>
      </c>
      <c r="K3269" s="6">
        <v>6.92</v>
      </c>
      <c r="L3269" s="7">
        <f>raw[[#This Row],[Unit Price]]*raw[[#This Row],[Units Sold]]</f>
        <v>83.97</v>
      </c>
      <c r="M3269" s="7">
        <f>raw[[#This Row],[Unit Cost]]*raw[[#This Row],[Units Sold]]</f>
        <v>62.28</v>
      </c>
      <c r="N3269" s="7">
        <f>raw[[#This Row],[Total Revenue]]-raw[[#This Row],[Total Cost]]</f>
        <v>21.689999999999998</v>
      </c>
    </row>
    <row r="3270" spans="1:14" x14ac:dyDescent="0.25">
      <c r="A3270" t="s">
        <v>245</v>
      </c>
      <c r="B3270" t="s">
        <v>97</v>
      </c>
      <c r="C3270" t="s">
        <v>46</v>
      </c>
      <c r="D3270" t="s">
        <v>16</v>
      </c>
      <c r="E3270" t="s">
        <v>21</v>
      </c>
      <c r="F3270" s="1">
        <v>41357</v>
      </c>
      <c r="G3270">
        <v>123608911</v>
      </c>
      <c r="H3270" s="1">
        <v>41402</v>
      </c>
      <c r="I3270">
        <v>12</v>
      </c>
      <c r="J3270" s="6">
        <v>152.58000000000001</v>
      </c>
      <c r="K3270" s="6">
        <v>97.44</v>
      </c>
      <c r="L3270" s="7">
        <f>raw[[#This Row],[Unit Price]]*raw[[#This Row],[Units Sold]]</f>
        <v>1830.96</v>
      </c>
      <c r="M3270" s="7">
        <f>raw[[#This Row],[Unit Cost]]*raw[[#This Row],[Units Sold]]</f>
        <v>1169.28</v>
      </c>
      <c r="N3270" s="7">
        <f>raw[[#This Row],[Total Revenue]]-raw[[#This Row],[Total Cost]]</f>
        <v>661.68000000000006</v>
      </c>
    </row>
    <row r="3271" spans="1:14" x14ac:dyDescent="0.25">
      <c r="A3271" t="s">
        <v>18</v>
      </c>
      <c r="B3271" t="s">
        <v>54</v>
      </c>
      <c r="C3271" t="s">
        <v>23</v>
      </c>
      <c r="D3271" t="s">
        <v>16</v>
      </c>
      <c r="E3271" t="s">
        <v>39</v>
      </c>
      <c r="F3271" s="1">
        <v>40593</v>
      </c>
      <c r="G3271">
        <v>948634517</v>
      </c>
      <c r="H3271" s="1">
        <v>40612</v>
      </c>
      <c r="I3271">
        <v>1</v>
      </c>
      <c r="J3271" s="6">
        <v>154.06</v>
      </c>
      <c r="K3271" s="6">
        <v>90.93</v>
      </c>
      <c r="L3271" s="7">
        <f>raw[[#This Row],[Unit Price]]*raw[[#This Row],[Units Sold]]</f>
        <v>154.06</v>
      </c>
      <c r="M3271" s="7">
        <f>raw[[#This Row],[Unit Cost]]*raw[[#This Row],[Units Sold]]</f>
        <v>90.93</v>
      </c>
      <c r="N3271" s="7">
        <f>raw[[#This Row],[Total Revenue]]-raw[[#This Row],[Total Cost]]</f>
        <v>63.129999999999995</v>
      </c>
    </row>
    <row r="3272" spans="1:14" x14ac:dyDescent="0.25">
      <c r="A3272" t="s">
        <v>246</v>
      </c>
      <c r="B3272" t="s">
        <v>137</v>
      </c>
      <c r="C3272" t="s">
        <v>35</v>
      </c>
      <c r="D3272" t="s">
        <v>16</v>
      </c>
      <c r="E3272" t="s">
        <v>17</v>
      </c>
      <c r="F3272" s="1">
        <v>41133</v>
      </c>
      <c r="G3272">
        <v>290464627</v>
      </c>
      <c r="H3272" s="1">
        <v>41158</v>
      </c>
      <c r="I3272">
        <v>6</v>
      </c>
      <c r="J3272" s="6">
        <v>421.89</v>
      </c>
      <c r="K3272" s="6">
        <v>364.69</v>
      </c>
      <c r="L3272" s="7">
        <f>raw[[#This Row],[Unit Price]]*raw[[#This Row],[Units Sold]]</f>
        <v>2531.34</v>
      </c>
      <c r="M3272" s="7">
        <f>raw[[#This Row],[Unit Cost]]*raw[[#This Row],[Units Sold]]</f>
        <v>2188.14</v>
      </c>
      <c r="N3272" s="7">
        <f>raw[[#This Row],[Total Revenue]]-raw[[#This Row],[Total Cost]]</f>
        <v>343.20000000000027</v>
      </c>
    </row>
    <row r="3273" spans="1:14" x14ac:dyDescent="0.25">
      <c r="A3273" t="s">
        <v>247</v>
      </c>
      <c r="B3273" t="s">
        <v>144</v>
      </c>
      <c r="C3273" t="s">
        <v>33</v>
      </c>
      <c r="D3273" t="s">
        <v>16</v>
      </c>
      <c r="E3273" t="s">
        <v>39</v>
      </c>
      <c r="F3273" s="1">
        <v>42259</v>
      </c>
      <c r="G3273">
        <v>199148070</v>
      </c>
      <c r="H3273" s="1">
        <v>42307</v>
      </c>
      <c r="I3273">
        <v>2</v>
      </c>
      <c r="J3273" s="6">
        <v>255.28</v>
      </c>
      <c r="K3273" s="6">
        <v>159.41999999999999</v>
      </c>
      <c r="L3273" s="7">
        <f>raw[[#This Row],[Unit Price]]*raw[[#This Row],[Units Sold]]</f>
        <v>510.56</v>
      </c>
      <c r="M3273" s="7">
        <f>raw[[#This Row],[Unit Cost]]*raw[[#This Row],[Units Sold]]</f>
        <v>318.83999999999997</v>
      </c>
      <c r="N3273" s="7">
        <f>raw[[#This Row],[Total Revenue]]-raw[[#This Row],[Total Cost]]</f>
        <v>191.72000000000003</v>
      </c>
    </row>
    <row r="3274" spans="1:14" x14ac:dyDescent="0.25">
      <c r="A3274" t="s">
        <v>247</v>
      </c>
      <c r="B3274" t="s">
        <v>213</v>
      </c>
      <c r="C3274" t="s">
        <v>35</v>
      </c>
      <c r="D3274" t="s">
        <v>16</v>
      </c>
      <c r="E3274" t="s">
        <v>39</v>
      </c>
      <c r="F3274" s="1">
        <v>40876</v>
      </c>
      <c r="G3274">
        <v>545046174</v>
      </c>
      <c r="H3274" s="1">
        <v>40908</v>
      </c>
      <c r="I3274">
        <v>1</v>
      </c>
      <c r="J3274" s="6">
        <v>421.89</v>
      </c>
      <c r="K3274" s="6">
        <v>364.69</v>
      </c>
      <c r="L3274" s="7">
        <f>raw[[#This Row],[Unit Price]]*raw[[#This Row],[Units Sold]]</f>
        <v>421.89</v>
      </c>
      <c r="M3274" s="7">
        <f>raw[[#This Row],[Unit Cost]]*raw[[#This Row],[Units Sold]]</f>
        <v>364.69</v>
      </c>
      <c r="N3274" s="7">
        <f>raw[[#This Row],[Total Revenue]]-raw[[#This Row],[Total Cost]]</f>
        <v>57.199999999999989</v>
      </c>
    </row>
    <row r="3275" spans="1:14" x14ac:dyDescent="0.25">
      <c r="A3275" t="s">
        <v>247</v>
      </c>
      <c r="B3275" t="s">
        <v>158</v>
      </c>
      <c r="C3275" t="s">
        <v>35</v>
      </c>
      <c r="D3275" t="s">
        <v>16</v>
      </c>
      <c r="E3275" t="s">
        <v>29</v>
      </c>
      <c r="F3275" s="1">
        <v>41196</v>
      </c>
      <c r="G3275">
        <v>368832767</v>
      </c>
      <c r="H3275" s="1">
        <v>41210</v>
      </c>
      <c r="I3275">
        <v>8</v>
      </c>
      <c r="J3275" s="6">
        <v>421.89</v>
      </c>
      <c r="K3275" s="6">
        <v>364.69</v>
      </c>
      <c r="L3275" s="7">
        <f>raw[[#This Row],[Unit Price]]*raw[[#This Row],[Units Sold]]</f>
        <v>3375.12</v>
      </c>
      <c r="M3275" s="7">
        <f>raw[[#This Row],[Unit Cost]]*raw[[#This Row],[Units Sold]]</f>
        <v>2917.52</v>
      </c>
      <c r="N3275" s="7">
        <f>raw[[#This Row],[Total Revenue]]-raw[[#This Row],[Total Cost]]</f>
        <v>457.59999999999991</v>
      </c>
    </row>
    <row r="3276" spans="1:14" x14ac:dyDescent="0.25">
      <c r="A3276" t="s">
        <v>247</v>
      </c>
      <c r="B3276" t="s">
        <v>132</v>
      </c>
      <c r="C3276" t="s">
        <v>35</v>
      </c>
      <c r="D3276" t="s">
        <v>24</v>
      </c>
      <c r="E3276" t="s">
        <v>21</v>
      </c>
      <c r="F3276" s="1">
        <v>42284</v>
      </c>
      <c r="G3276">
        <v>131494176</v>
      </c>
      <c r="H3276" s="1">
        <v>42325</v>
      </c>
      <c r="I3276">
        <v>2</v>
      </c>
      <c r="J3276" s="6">
        <v>421.89</v>
      </c>
      <c r="K3276" s="6">
        <v>364.69</v>
      </c>
      <c r="L3276" s="7">
        <f>raw[[#This Row],[Unit Price]]*raw[[#This Row],[Units Sold]]</f>
        <v>843.78</v>
      </c>
      <c r="M3276" s="7">
        <f>raw[[#This Row],[Unit Cost]]*raw[[#This Row],[Units Sold]]</f>
        <v>729.38</v>
      </c>
      <c r="N3276" s="7">
        <f>raw[[#This Row],[Total Revenue]]-raw[[#This Row],[Total Cost]]</f>
        <v>114.39999999999998</v>
      </c>
    </row>
    <row r="3277" spans="1:14" x14ac:dyDescent="0.25">
      <c r="A3277" t="s">
        <v>30</v>
      </c>
      <c r="B3277" t="s">
        <v>160</v>
      </c>
      <c r="C3277" t="s">
        <v>20</v>
      </c>
      <c r="D3277" t="s">
        <v>16</v>
      </c>
      <c r="E3277" t="s">
        <v>21</v>
      </c>
      <c r="F3277" s="1">
        <v>42214</v>
      </c>
      <c r="G3277">
        <v>364329230</v>
      </c>
      <c r="H3277" s="1">
        <v>42264</v>
      </c>
      <c r="I3277">
        <v>3</v>
      </c>
      <c r="J3277" s="6">
        <v>47.45</v>
      </c>
      <c r="K3277" s="6">
        <v>31.79</v>
      </c>
      <c r="L3277" s="7">
        <f>raw[[#This Row],[Unit Price]]*raw[[#This Row],[Units Sold]]</f>
        <v>142.35000000000002</v>
      </c>
      <c r="M3277" s="7">
        <f>raw[[#This Row],[Unit Cost]]*raw[[#This Row],[Units Sold]]</f>
        <v>95.37</v>
      </c>
      <c r="N3277" s="7">
        <f>raw[[#This Row],[Total Revenue]]-raw[[#This Row],[Total Cost]]</f>
        <v>46.980000000000018</v>
      </c>
    </row>
    <row r="3278" spans="1:14" x14ac:dyDescent="0.25">
      <c r="A3278" t="s">
        <v>18</v>
      </c>
      <c r="B3278" t="s">
        <v>41</v>
      </c>
      <c r="C3278" t="s">
        <v>20</v>
      </c>
      <c r="D3278" t="s">
        <v>24</v>
      </c>
      <c r="E3278" t="s">
        <v>17</v>
      </c>
      <c r="F3278" s="1">
        <v>42212</v>
      </c>
      <c r="G3278">
        <v>318949258</v>
      </c>
      <c r="H3278" s="1">
        <v>42253</v>
      </c>
      <c r="I3278">
        <v>5</v>
      </c>
      <c r="J3278" s="6">
        <v>47.45</v>
      </c>
      <c r="K3278" s="6">
        <v>31.79</v>
      </c>
      <c r="L3278" s="7">
        <f>raw[[#This Row],[Unit Price]]*raw[[#This Row],[Units Sold]]</f>
        <v>237.25</v>
      </c>
      <c r="M3278" s="7">
        <f>raw[[#This Row],[Unit Cost]]*raw[[#This Row],[Units Sold]]</f>
        <v>158.94999999999999</v>
      </c>
      <c r="N3278" s="7">
        <f>raw[[#This Row],[Total Revenue]]-raw[[#This Row],[Total Cost]]</f>
        <v>78.300000000000011</v>
      </c>
    </row>
    <row r="3279" spans="1:14" x14ac:dyDescent="0.25">
      <c r="A3279" t="s">
        <v>78</v>
      </c>
      <c r="B3279" t="s">
        <v>60</v>
      </c>
      <c r="C3279" t="s">
        <v>20</v>
      </c>
      <c r="D3279" t="s">
        <v>24</v>
      </c>
      <c r="E3279" t="s">
        <v>17</v>
      </c>
      <c r="F3279" s="1">
        <v>42513</v>
      </c>
      <c r="G3279">
        <v>217278087</v>
      </c>
      <c r="H3279" s="1">
        <v>42513</v>
      </c>
      <c r="I3279">
        <v>10</v>
      </c>
      <c r="J3279" s="6">
        <v>47.45</v>
      </c>
      <c r="K3279" s="6">
        <v>31.79</v>
      </c>
      <c r="L3279" s="7">
        <f>raw[[#This Row],[Unit Price]]*raw[[#This Row],[Units Sold]]</f>
        <v>474.5</v>
      </c>
      <c r="M3279" s="7">
        <f>raw[[#This Row],[Unit Cost]]*raw[[#This Row],[Units Sold]]</f>
        <v>317.89999999999998</v>
      </c>
      <c r="N3279" s="7">
        <f>raw[[#This Row],[Total Revenue]]-raw[[#This Row],[Total Cost]]</f>
        <v>156.60000000000002</v>
      </c>
    </row>
    <row r="3280" spans="1:14" x14ac:dyDescent="0.25">
      <c r="A3280" t="s">
        <v>245</v>
      </c>
      <c r="B3280" t="s">
        <v>210</v>
      </c>
      <c r="C3280" t="s">
        <v>33</v>
      </c>
      <c r="D3280" t="s">
        <v>24</v>
      </c>
      <c r="E3280" t="s">
        <v>29</v>
      </c>
      <c r="F3280" s="1">
        <v>40973</v>
      </c>
      <c r="G3280">
        <v>801552045</v>
      </c>
      <c r="H3280" s="1">
        <v>41004</v>
      </c>
      <c r="I3280">
        <v>10</v>
      </c>
      <c r="J3280" s="6">
        <v>255.28</v>
      </c>
      <c r="K3280" s="6">
        <v>159.41999999999999</v>
      </c>
      <c r="L3280" s="7">
        <f>raw[[#This Row],[Unit Price]]*raw[[#This Row],[Units Sold]]</f>
        <v>2552.8000000000002</v>
      </c>
      <c r="M3280" s="7">
        <f>raw[[#This Row],[Unit Cost]]*raw[[#This Row],[Units Sold]]</f>
        <v>1594.1999999999998</v>
      </c>
      <c r="N3280" s="7">
        <f>raw[[#This Row],[Total Revenue]]-raw[[#This Row],[Total Cost]]</f>
        <v>958.60000000000036</v>
      </c>
    </row>
    <row r="3281" spans="1:14" x14ac:dyDescent="0.25">
      <c r="A3281" t="s">
        <v>245</v>
      </c>
      <c r="B3281" t="s">
        <v>116</v>
      </c>
      <c r="C3281" t="s">
        <v>53</v>
      </c>
      <c r="D3281" t="s">
        <v>24</v>
      </c>
      <c r="E3281" t="s">
        <v>29</v>
      </c>
      <c r="F3281" s="1">
        <v>42753</v>
      </c>
      <c r="G3281">
        <v>184319961</v>
      </c>
      <c r="H3281" s="1">
        <v>42775</v>
      </c>
      <c r="I3281">
        <v>5</v>
      </c>
      <c r="J3281" s="6">
        <v>437.2</v>
      </c>
      <c r="K3281" s="6">
        <v>263.33</v>
      </c>
      <c r="L3281" s="7">
        <f>raw[[#This Row],[Unit Price]]*raw[[#This Row],[Units Sold]]</f>
        <v>2186</v>
      </c>
      <c r="M3281" s="7">
        <f>raw[[#This Row],[Unit Cost]]*raw[[#This Row],[Units Sold]]</f>
        <v>1316.6499999999999</v>
      </c>
      <c r="N3281" s="7">
        <f>raw[[#This Row],[Total Revenue]]-raw[[#This Row],[Total Cost]]</f>
        <v>869.35000000000014</v>
      </c>
    </row>
    <row r="3282" spans="1:14" x14ac:dyDescent="0.25">
      <c r="A3282" t="s">
        <v>246</v>
      </c>
      <c r="B3282" t="s">
        <v>87</v>
      </c>
      <c r="C3282" t="s">
        <v>35</v>
      </c>
      <c r="D3282" t="s">
        <v>24</v>
      </c>
      <c r="E3282" t="s">
        <v>17</v>
      </c>
      <c r="F3282" s="1">
        <v>42338</v>
      </c>
      <c r="G3282">
        <v>598443162</v>
      </c>
      <c r="H3282" s="1">
        <v>42365</v>
      </c>
      <c r="I3282">
        <v>2</v>
      </c>
      <c r="J3282" s="6">
        <v>421.89</v>
      </c>
      <c r="K3282" s="6">
        <v>364.69</v>
      </c>
      <c r="L3282" s="7">
        <f>raw[[#This Row],[Unit Price]]*raw[[#This Row],[Units Sold]]</f>
        <v>843.78</v>
      </c>
      <c r="M3282" s="7">
        <f>raw[[#This Row],[Unit Cost]]*raw[[#This Row],[Units Sold]]</f>
        <v>729.38</v>
      </c>
      <c r="N3282" s="7">
        <f>raw[[#This Row],[Total Revenue]]-raw[[#This Row],[Total Cost]]</f>
        <v>114.39999999999998</v>
      </c>
    </row>
    <row r="3283" spans="1:14" x14ac:dyDescent="0.25">
      <c r="A3283" t="s">
        <v>18</v>
      </c>
      <c r="B3283" t="s">
        <v>96</v>
      </c>
      <c r="C3283" t="s">
        <v>20</v>
      </c>
      <c r="D3283" t="s">
        <v>16</v>
      </c>
      <c r="E3283" t="s">
        <v>39</v>
      </c>
      <c r="F3283" s="1">
        <v>41518</v>
      </c>
      <c r="G3283">
        <v>747095477</v>
      </c>
      <c r="H3283" s="1">
        <v>41554</v>
      </c>
      <c r="I3283">
        <v>2</v>
      </c>
      <c r="J3283" s="6">
        <v>47.45</v>
      </c>
      <c r="K3283" s="6">
        <v>31.79</v>
      </c>
      <c r="L3283" s="7">
        <f>raw[[#This Row],[Unit Price]]*raw[[#This Row],[Units Sold]]</f>
        <v>94.9</v>
      </c>
      <c r="M3283" s="7">
        <f>raw[[#This Row],[Unit Cost]]*raw[[#This Row],[Units Sold]]</f>
        <v>63.58</v>
      </c>
      <c r="N3283" s="7">
        <f>raw[[#This Row],[Total Revenue]]-raw[[#This Row],[Total Cost]]</f>
        <v>31.320000000000007</v>
      </c>
    </row>
    <row r="3284" spans="1:14" x14ac:dyDescent="0.25">
      <c r="A3284" t="s">
        <v>104</v>
      </c>
      <c r="B3284" t="s">
        <v>142</v>
      </c>
      <c r="C3284" t="s">
        <v>38</v>
      </c>
      <c r="D3284" t="s">
        <v>16</v>
      </c>
      <c r="E3284" t="s">
        <v>29</v>
      </c>
      <c r="F3284" s="1">
        <v>42471</v>
      </c>
      <c r="G3284">
        <v>753763234</v>
      </c>
      <c r="H3284" s="1">
        <v>42474</v>
      </c>
      <c r="I3284">
        <v>7</v>
      </c>
      <c r="J3284" s="6">
        <v>205.7</v>
      </c>
      <c r="K3284" s="6">
        <v>117.11</v>
      </c>
      <c r="L3284" s="7">
        <f>raw[[#This Row],[Unit Price]]*raw[[#This Row],[Units Sold]]</f>
        <v>1439.8999999999999</v>
      </c>
      <c r="M3284" s="7">
        <f>raw[[#This Row],[Unit Cost]]*raw[[#This Row],[Units Sold]]</f>
        <v>819.77</v>
      </c>
      <c r="N3284" s="7">
        <f>raw[[#This Row],[Total Revenue]]-raw[[#This Row],[Total Cost]]</f>
        <v>620.12999999999988</v>
      </c>
    </row>
    <row r="3285" spans="1:14" x14ac:dyDescent="0.25">
      <c r="A3285" t="s">
        <v>78</v>
      </c>
      <c r="B3285" t="s">
        <v>133</v>
      </c>
      <c r="C3285" t="s">
        <v>38</v>
      </c>
      <c r="D3285" t="s">
        <v>16</v>
      </c>
      <c r="E3285" t="s">
        <v>17</v>
      </c>
      <c r="F3285" s="1">
        <v>40851</v>
      </c>
      <c r="G3285">
        <v>812245261</v>
      </c>
      <c r="H3285" s="1">
        <v>40873</v>
      </c>
      <c r="I3285">
        <v>1</v>
      </c>
      <c r="J3285" s="6">
        <v>205.7</v>
      </c>
      <c r="K3285" s="6">
        <v>117.11</v>
      </c>
      <c r="L3285" s="7">
        <f>raw[[#This Row],[Unit Price]]*raw[[#This Row],[Units Sold]]</f>
        <v>205.7</v>
      </c>
      <c r="M3285" s="7">
        <f>raw[[#This Row],[Unit Cost]]*raw[[#This Row],[Units Sold]]</f>
        <v>117.11</v>
      </c>
      <c r="N3285" s="7">
        <f>raw[[#This Row],[Total Revenue]]-raw[[#This Row],[Total Cost]]</f>
        <v>88.589999999999989</v>
      </c>
    </row>
    <row r="3286" spans="1:14" x14ac:dyDescent="0.25">
      <c r="A3286" t="s">
        <v>18</v>
      </c>
      <c r="B3286" t="s">
        <v>96</v>
      </c>
      <c r="C3286" t="s">
        <v>23</v>
      </c>
      <c r="D3286" t="s">
        <v>24</v>
      </c>
      <c r="E3286" t="s">
        <v>21</v>
      </c>
      <c r="F3286" s="1">
        <v>40995</v>
      </c>
      <c r="G3286">
        <v>736652886</v>
      </c>
      <c r="H3286" s="1">
        <v>41044</v>
      </c>
      <c r="I3286">
        <v>1</v>
      </c>
      <c r="J3286" s="6">
        <v>154.06</v>
      </c>
      <c r="K3286" s="6">
        <v>90.93</v>
      </c>
      <c r="L3286" s="7">
        <f>raw[[#This Row],[Unit Price]]*raw[[#This Row],[Units Sold]]</f>
        <v>154.06</v>
      </c>
      <c r="M3286" s="7">
        <f>raw[[#This Row],[Unit Cost]]*raw[[#This Row],[Units Sold]]</f>
        <v>90.93</v>
      </c>
      <c r="N3286" s="7">
        <f>raw[[#This Row],[Total Revenue]]-raw[[#This Row],[Total Cost]]</f>
        <v>63.129999999999995</v>
      </c>
    </row>
    <row r="3287" spans="1:14" x14ac:dyDescent="0.25">
      <c r="A3287" t="s">
        <v>245</v>
      </c>
      <c r="B3287" t="s">
        <v>180</v>
      </c>
      <c r="C3287" t="s">
        <v>35</v>
      </c>
      <c r="D3287" t="s">
        <v>24</v>
      </c>
      <c r="E3287" t="s">
        <v>39</v>
      </c>
      <c r="F3287" s="1">
        <v>40718</v>
      </c>
      <c r="G3287">
        <v>411409938</v>
      </c>
      <c r="H3287" s="1">
        <v>40745</v>
      </c>
      <c r="I3287">
        <v>7</v>
      </c>
      <c r="J3287" s="6">
        <v>421.89</v>
      </c>
      <c r="K3287" s="6">
        <v>364.69</v>
      </c>
      <c r="L3287" s="7">
        <f>raw[[#This Row],[Unit Price]]*raw[[#This Row],[Units Sold]]</f>
        <v>2953.23</v>
      </c>
      <c r="M3287" s="7">
        <f>raw[[#This Row],[Unit Cost]]*raw[[#This Row],[Units Sold]]</f>
        <v>2552.83</v>
      </c>
      <c r="N3287" s="7">
        <f>raw[[#This Row],[Total Revenue]]-raw[[#This Row],[Total Cost]]</f>
        <v>400.40000000000009</v>
      </c>
    </row>
    <row r="3288" spans="1:14" x14ac:dyDescent="0.25">
      <c r="A3288" t="s">
        <v>30</v>
      </c>
      <c r="B3288" t="s">
        <v>174</v>
      </c>
      <c r="C3288" t="s">
        <v>53</v>
      </c>
      <c r="D3288" t="s">
        <v>24</v>
      </c>
      <c r="E3288" t="s">
        <v>39</v>
      </c>
      <c r="F3288" s="1">
        <v>40989</v>
      </c>
      <c r="G3288">
        <v>241252744</v>
      </c>
      <c r="H3288" s="1">
        <v>41004</v>
      </c>
      <c r="I3288">
        <v>2</v>
      </c>
      <c r="J3288" s="6">
        <v>437.2</v>
      </c>
      <c r="K3288" s="6">
        <v>263.33</v>
      </c>
      <c r="L3288" s="7">
        <f>raw[[#This Row],[Unit Price]]*raw[[#This Row],[Units Sold]]</f>
        <v>874.4</v>
      </c>
      <c r="M3288" s="7">
        <f>raw[[#This Row],[Unit Cost]]*raw[[#This Row],[Units Sold]]</f>
        <v>526.66</v>
      </c>
      <c r="N3288" s="7">
        <f>raw[[#This Row],[Total Revenue]]-raw[[#This Row],[Total Cost]]</f>
        <v>347.74</v>
      </c>
    </row>
    <row r="3289" spans="1:14" x14ac:dyDescent="0.25">
      <c r="A3289" t="s">
        <v>245</v>
      </c>
      <c r="B3289" t="s">
        <v>34</v>
      </c>
      <c r="C3289" t="s">
        <v>44</v>
      </c>
      <c r="D3289" t="s">
        <v>16</v>
      </c>
      <c r="E3289" t="s">
        <v>21</v>
      </c>
      <c r="F3289" s="1">
        <v>41780</v>
      </c>
      <c r="G3289">
        <v>701230132</v>
      </c>
      <c r="H3289" s="1">
        <v>41788</v>
      </c>
      <c r="I3289">
        <v>14</v>
      </c>
      <c r="J3289" s="6">
        <v>109.28</v>
      </c>
      <c r="K3289" s="6">
        <v>35.840000000000003</v>
      </c>
      <c r="L3289" s="7">
        <f>raw[[#This Row],[Unit Price]]*raw[[#This Row],[Units Sold]]</f>
        <v>1529.92</v>
      </c>
      <c r="M3289" s="7">
        <f>raw[[#This Row],[Unit Cost]]*raw[[#This Row],[Units Sold]]</f>
        <v>501.76000000000005</v>
      </c>
      <c r="N3289" s="7">
        <f>raw[[#This Row],[Total Revenue]]-raw[[#This Row],[Total Cost]]</f>
        <v>1028.1600000000001</v>
      </c>
    </row>
    <row r="3290" spans="1:14" x14ac:dyDescent="0.25">
      <c r="A3290" t="s">
        <v>30</v>
      </c>
      <c r="B3290" t="s">
        <v>69</v>
      </c>
      <c r="C3290" t="s">
        <v>50</v>
      </c>
      <c r="D3290" t="s">
        <v>16</v>
      </c>
      <c r="E3290" t="s">
        <v>21</v>
      </c>
      <c r="F3290" s="1">
        <v>40690</v>
      </c>
      <c r="G3290">
        <v>986703431</v>
      </c>
      <c r="H3290" s="1">
        <v>40705</v>
      </c>
      <c r="I3290">
        <v>11</v>
      </c>
      <c r="J3290" s="6">
        <v>81.73</v>
      </c>
      <c r="K3290" s="6">
        <v>56.67</v>
      </c>
      <c r="L3290" s="7">
        <f>raw[[#This Row],[Unit Price]]*raw[[#This Row],[Units Sold]]</f>
        <v>899.03000000000009</v>
      </c>
      <c r="M3290" s="7">
        <f>raw[[#This Row],[Unit Cost]]*raw[[#This Row],[Units Sold]]</f>
        <v>623.37</v>
      </c>
      <c r="N3290" s="7">
        <f>raw[[#This Row],[Total Revenue]]-raw[[#This Row],[Total Cost]]</f>
        <v>275.66000000000008</v>
      </c>
    </row>
    <row r="3291" spans="1:14" x14ac:dyDescent="0.25">
      <c r="A3291" t="s">
        <v>18</v>
      </c>
      <c r="B3291" t="s">
        <v>70</v>
      </c>
      <c r="C3291" t="s">
        <v>38</v>
      </c>
      <c r="D3291" t="s">
        <v>24</v>
      </c>
      <c r="E3291" t="s">
        <v>29</v>
      </c>
      <c r="F3291" s="1">
        <v>42621</v>
      </c>
      <c r="G3291">
        <v>363346469</v>
      </c>
      <c r="H3291" s="1">
        <v>42655</v>
      </c>
      <c r="I3291">
        <v>2</v>
      </c>
      <c r="J3291" s="6">
        <v>205.7</v>
      </c>
      <c r="K3291" s="6">
        <v>117.11</v>
      </c>
      <c r="L3291" s="7">
        <f>raw[[#This Row],[Unit Price]]*raw[[#This Row],[Units Sold]]</f>
        <v>411.4</v>
      </c>
      <c r="M3291" s="7">
        <f>raw[[#This Row],[Unit Cost]]*raw[[#This Row],[Units Sold]]</f>
        <v>234.22</v>
      </c>
      <c r="N3291" s="7">
        <f>raw[[#This Row],[Total Revenue]]-raw[[#This Row],[Total Cost]]</f>
        <v>177.17999999999998</v>
      </c>
    </row>
    <row r="3292" spans="1:14" x14ac:dyDescent="0.25">
      <c r="A3292" t="s">
        <v>245</v>
      </c>
      <c r="B3292" t="s">
        <v>180</v>
      </c>
      <c r="C3292" t="s">
        <v>23</v>
      </c>
      <c r="D3292" t="s">
        <v>16</v>
      </c>
      <c r="E3292" t="s">
        <v>29</v>
      </c>
      <c r="F3292" s="1">
        <v>41797</v>
      </c>
      <c r="G3292">
        <v>417145574</v>
      </c>
      <c r="H3292" s="1">
        <v>41822</v>
      </c>
      <c r="I3292">
        <v>3</v>
      </c>
      <c r="J3292" s="6">
        <v>154.06</v>
      </c>
      <c r="K3292" s="6">
        <v>90.93</v>
      </c>
      <c r="L3292" s="7">
        <f>raw[[#This Row],[Unit Price]]*raw[[#This Row],[Units Sold]]</f>
        <v>462.18</v>
      </c>
      <c r="M3292" s="7">
        <f>raw[[#This Row],[Unit Cost]]*raw[[#This Row],[Units Sold]]</f>
        <v>272.79000000000002</v>
      </c>
      <c r="N3292" s="7">
        <f>raw[[#This Row],[Total Revenue]]-raw[[#This Row],[Total Cost]]</f>
        <v>189.39</v>
      </c>
    </row>
    <row r="3293" spans="1:14" x14ac:dyDescent="0.25">
      <c r="A3293" t="s">
        <v>246</v>
      </c>
      <c r="B3293" t="s">
        <v>36</v>
      </c>
      <c r="C3293" t="s">
        <v>35</v>
      </c>
      <c r="D3293" t="s">
        <v>24</v>
      </c>
      <c r="E3293" t="s">
        <v>17</v>
      </c>
      <c r="F3293" s="1">
        <v>42516</v>
      </c>
      <c r="G3293">
        <v>104399573</v>
      </c>
      <c r="H3293" s="1">
        <v>42554</v>
      </c>
      <c r="I3293">
        <v>5</v>
      </c>
      <c r="J3293" s="6">
        <v>421.89</v>
      </c>
      <c r="K3293" s="6">
        <v>364.69</v>
      </c>
      <c r="L3293" s="7">
        <f>raw[[#This Row],[Unit Price]]*raw[[#This Row],[Units Sold]]</f>
        <v>2109.4499999999998</v>
      </c>
      <c r="M3293" s="7">
        <f>raw[[#This Row],[Unit Cost]]*raw[[#This Row],[Units Sold]]</f>
        <v>1823.45</v>
      </c>
      <c r="N3293" s="7">
        <f>raw[[#This Row],[Total Revenue]]-raw[[#This Row],[Total Cost]]</f>
        <v>285.99999999999977</v>
      </c>
    </row>
    <row r="3294" spans="1:14" x14ac:dyDescent="0.25">
      <c r="A3294" t="s">
        <v>78</v>
      </c>
      <c r="B3294" t="s">
        <v>123</v>
      </c>
      <c r="C3294" t="s">
        <v>26</v>
      </c>
      <c r="D3294" t="s">
        <v>16</v>
      </c>
      <c r="E3294" t="s">
        <v>21</v>
      </c>
      <c r="F3294" s="1">
        <v>41164</v>
      </c>
      <c r="G3294">
        <v>701719796</v>
      </c>
      <c r="H3294" s="1">
        <v>41197</v>
      </c>
      <c r="I3294">
        <v>6</v>
      </c>
      <c r="J3294" s="6">
        <v>668.27</v>
      </c>
      <c r="K3294" s="6">
        <v>502.54</v>
      </c>
      <c r="L3294" s="7">
        <f>raw[[#This Row],[Unit Price]]*raw[[#This Row],[Units Sold]]</f>
        <v>4009.62</v>
      </c>
      <c r="M3294" s="7">
        <f>raw[[#This Row],[Unit Cost]]*raw[[#This Row],[Units Sold]]</f>
        <v>3015.2400000000002</v>
      </c>
      <c r="N3294" s="7">
        <f>raw[[#This Row],[Total Revenue]]-raw[[#This Row],[Total Cost]]</f>
        <v>994.37999999999965</v>
      </c>
    </row>
    <row r="3295" spans="1:14" x14ac:dyDescent="0.25">
      <c r="A3295" t="s">
        <v>30</v>
      </c>
      <c r="B3295" t="s">
        <v>120</v>
      </c>
      <c r="C3295" t="s">
        <v>46</v>
      </c>
      <c r="D3295" t="s">
        <v>16</v>
      </c>
      <c r="E3295" t="s">
        <v>29</v>
      </c>
      <c r="F3295" s="1">
        <v>41433</v>
      </c>
      <c r="G3295">
        <v>856030070</v>
      </c>
      <c r="H3295" s="1">
        <v>41446</v>
      </c>
      <c r="I3295">
        <v>12</v>
      </c>
      <c r="J3295" s="6">
        <v>152.58000000000001</v>
      </c>
      <c r="K3295" s="6">
        <v>97.44</v>
      </c>
      <c r="L3295" s="7">
        <f>raw[[#This Row],[Unit Price]]*raw[[#This Row],[Units Sold]]</f>
        <v>1830.96</v>
      </c>
      <c r="M3295" s="7">
        <f>raw[[#This Row],[Unit Cost]]*raw[[#This Row],[Units Sold]]</f>
        <v>1169.28</v>
      </c>
      <c r="N3295" s="7">
        <f>raw[[#This Row],[Total Revenue]]-raw[[#This Row],[Total Cost]]</f>
        <v>661.68000000000006</v>
      </c>
    </row>
    <row r="3296" spans="1:14" x14ac:dyDescent="0.25">
      <c r="A3296" t="s">
        <v>245</v>
      </c>
      <c r="B3296" t="s">
        <v>116</v>
      </c>
      <c r="C3296" t="s">
        <v>46</v>
      </c>
      <c r="D3296" t="s">
        <v>16</v>
      </c>
      <c r="E3296" t="s">
        <v>39</v>
      </c>
      <c r="F3296" s="1">
        <v>41871</v>
      </c>
      <c r="G3296">
        <v>634566724</v>
      </c>
      <c r="H3296" s="1">
        <v>41912</v>
      </c>
      <c r="I3296">
        <v>2</v>
      </c>
      <c r="J3296" s="6">
        <v>152.58000000000001</v>
      </c>
      <c r="K3296" s="6">
        <v>97.44</v>
      </c>
      <c r="L3296" s="7">
        <f>raw[[#This Row],[Unit Price]]*raw[[#This Row],[Units Sold]]</f>
        <v>305.16000000000003</v>
      </c>
      <c r="M3296" s="7">
        <f>raw[[#This Row],[Unit Cost]]*raw[[#This Row],[Units Sold]]</f>
        <v>194.88</v>
      </c>
      <c r="N3296" s="7">
        <f>raw[[#This Row],[Total Revenue]]-raw[[#This Row],[Total Cost]]</f>
        <v>110.28000000000003</v>
      </c>
    </row>
    <row r="3297" spans="1:14" x14ac:dyDescent="0.25">
      <c r="A3297" t="s">
        <v>78</v>
      </c>
      <c r="B3297" t="s">
        <v>149</v>
      </c>
      <c r="C3297" t="s">
        <v>50</v>
      </c>
      <c r="D3297" t="s">
        <v>16</v>
      </c>
      <c r="E3297" t="s">
        <v>29</v>
      </c>
      <c r="F3297" s="1">
        <v>42798</v>
      </c>
      <c r="G3297">
        <v>174878585</v>
      </c>
      <c r="H3297" s="1">
        <v>42816</v>
      </c>
      <c r="I3297">
        <v>16</v>
      </c>
      <c r="J3297" s="6">
        <v>81.73</v>
      </c>
      <c r="K3297" s="6">
        <v>56.67</v>
      </c>
      <c r="L3297" s="7">
        <f>raw[[#This Row],[Unit Price]]*raw[[#This Row],[Units Sold]]</f>
        <v>1307.68</v>
      </c>
      <c r="M3297" s="7">
        <f>raw[[#This Row],[Unit Cost]]*raw[[#This Row],[Units Sold]]</f>
        <v>906.72</v>
      </c>
      <c r="N3297" s="7">
        <f>raw[[#This Row],[Total Revenue]]-raw[[#This Row],[Total Cost]]</f>
        <v>400.96000000000004</v>
      </c>
    </row>
    <row r="3298" spans="1:14" x14ac:dyDescent="0.25">
      <c r="A3298" t="s">
        <v>245</v>
      </c>
      <c r="B3298" t="s">
        <v>180</v>
      </c>
      <c r="C3298" t="s">
        <v>26</v>
      </c>
      <c r="D3298" t="s">
        <v>16</v>
      </c>
      <c r="E3298" t="s">
        <v>21</v>
      </c>
      <c r="F3298" s="1">
        <v>42157</v>
      </c>
      <c r="G3298">
        <v>134826982</v>
      </c>
      <c r="H3298" s="1">
        <v>42167</v>
      </c>
      <c r="I3298">
        <v>12</v>
      </c>
      <c r="J3298" s="6">
        <v>668.27</v>
      </c>
      <c r="K3298" s="6">
        <v>502.54</v>
      </c>
      <c r="L3298" s="7">
        <f>raw[[#This Row],[Unit Price]]*raw[[#This Row],[Units Sold]]</f>
        <v>8019.24</v>
      </c>
      <c r="M3298" s="7">
        <f>raw[[#This Row],[Unit Cost]]*raw[[#This Row],[Units Sold]]</f>
        <v>6030.4800000000005</v>
      </c>
      <c r="N3298" s="7">
        <f>raw[[#This Row],[Total Revenue]]-raw[[#This Row],[Total Cost]]</f>
        <v>1988.7599999999993</v>
      </c>
    </row>
    <row r="3299" spans="1:14" x14ac:dyDescent="0.25">
      <c r="A3299" t="s">
        <v>245</v>
      </c>
      <c r="B3299" t="s">
        <v>151</v>
      </c>
      <c r="C3299" t="s">
        <v>20</v>
      </c>
      <c r="D3299" t="s">
        <v>16</v>
      </c>
      <c r="E3299" t="s">
        <v>39</v>
      </c>
      <c r="F3299" s="1">
        <v>42429</v>
      </c>
      <c r="G3299">
        <v>342585742</v>
      </c>
      <c r="H3299" s="1">
        <v>42451</v>
      </c>
      <c r="I3299">
        <v>13</v>
      </c>
      <c r="J3299" s="6">
        <v>47.45</v>
      </c>
      <c r="K3299" s="6">
        <v>31.79</v>
      </c>
      <c r="L3299" s="7">
        <f>raw[[#This Row],[Unit Price]]*raw[[#This Row],[Units Sold]]</f>
        <v>616.85</v>
      </c>
      <c r="M3299" s="7">
        <f>raw[[#This Row],[Unit Cost]]*raw[[#This Row],[Units Sold]]</f>
        <v>413.27</v>
      </c>
      <c r="N3299" s="7">
        <f>raw[[#This Row],[Total Revenue]]-raw[[#This Row],[Total Cost]]</f>
        <v>203.58000000000004</v>
      </c>
    </row>
    <row r="3300" spans="1:14" x14ac:dyDescent="0.25">
      <c r="A3300" t="s">
        <v>30</v>
      </c>
      <c r="B3300" t="s">
        <v>69</v>
      </c>
      <c r="C3300" t="s">
        <v>46</v>
      </c>
      <c r="D3300" t="s">
        <v>16</v>
      </c>
      <c r="E3300" t="s">
        <v>39</v>
      </c>
      <c r="F3300" s="1">
        <v>40952</v>
      </c>
      <c r="G3300">
        <v>246641194</v>
      </c>
      <c r="H3300" s="1">
        <v>40971</v>
      </c>
      <c r="I3300">
        <v>9</v>
      </c>
      <c r="J3300" s="6">
        <v>152.58000000000001</v>
      </c>
      <c r="K3300" s="6">
        <v>97.44</v>
      </c>
      <c r="L3300" s="7">
        <f>raw[[#This Row],[Unit Price]]*raw[[#This Row],[Units Sold]]</f>
        <v>1373.22</v>
      </c>
      <c r="M3300" s="7">
        <f>raw[[#This Row],[Unit Cost]]*raw[[#This Row],[Units Sold]]</f>
        <v>876.96</v>
      </c>
      <c r="N3300" s="7">
        <f>raw[[#This Row],[Total Revenue]]-raw[[#This Row],[Total Cost]]</f>
        <v>496.26</v>
      </c>
    </row>
    <row r="3301" spans="1:14" x14ac:dyDescent="0.25">
      <c r="A3301" t="s">
        <v>247</v>
      </c>
      <c r="B3301" t="s">
        <v>188</v>
      </c>
      <c r="C3301" t="s">
        <v>38</v>
      </c>
      <c r="D3301" t="s">
        <v>16</v>
      </c>
      <c r="E3301" t="s">
        <v>29</v>
      </c>
      <c r="F3301" s="1">
        <v>42369</v>
      </c>
      <c r="G3301">
        <v>265792167</v>
      </c>
      <c r="H3301" s="1">
        <v>42376</v>
      </c>
      <c r="I3301">
        <v>4</v>
      </c>
      <c r="J3301" s="6">
        <v>205.7</v>
      </c>
      <c r="K3301" s="6">
        <v>117.11</v>
      </c>
      <c r="L3301" s="7">
        <f>raw[[#This Row],[Unit Price]]*raw[[#This Row],[Units Sold]]</f>
        <v>822.8</v>
      </c>
      <c r="M3301" s="7">
        <f>raw[[#This Row],[Unit Cost]]*raw[[#This Row],[Units Sold]]</f>
        <v>468.44</v>
      </c>
      <c r="N3301" s="7">
        <f>raw[[#This Row],[Total Revenue]]-raw[[#This Row],[Total Cost]]</f>
        <v>354.35999999999996</v>
      </c>
    </row>
    <row r="3302" spans="1:14" x14ac:dyDescent="0.25">
      <c r="A3302" t="s">
        <v>246</v>
      </c>
      <c r="B3302" t="s">
        <v>124</v>
      </c>
      <c r="C3302" t="s">
        <v>46</v>
      </c>
      <c r="D3302" t="s">
        <v>16</v>
      </c>
      <c r="E3302" t="s">
        <v>29</v>
      </c>
      <c r="F3302" s="1">
        <v>40644</v>
      </c>
      <c r="G3302">
        <v>439149987</v>
      </c>
      <c r="H3302" s="1">
        <v>40649</v>
      </c>
      <c r="I3302">
        <v>5</v>
      </c>
      <c r="J3302" s="6">
        <v>152.58000000000001</v>
      </c>
      <c r="K3302" s="6">
        <v>97.44</v>
      </c>
      <c r="L3302" s="7">
        <f>raw[[#This Row],[Unit Price]]*raw[[#This Row],[Units Sold]]</f>
        <v>762.90000000000009</v>
      </c>
      <c r="M3302" s="7">
        <f>raw[[#This Row],[Unit Cost]]*raw[[#This Row],[Units Sold]]</f>
        <v>487.2</v>
      </c>
      <c r="N3302" s="7">
        <f>raw[[#This Row],[Total Revenue]]-raw[[#This Row],[Total Cost]]</f>
        <v>275.7000000000001</v>
      </c>
    </row>
    <row r="3303" spans="1:14" x14ac:dyDescent="0.25">
      <c r="A3303" t="s">
        <v>247</v>
      </c>
      <c r="B3303" t="s">
        <v>22</v>
      </c>
      <c r="C3303" t="s">
        <v>26</v>
      </c>
      <c r="D3303" t="s">
        <v>16</v>
      </c>
      <c r="E3303" t="s">
        <v>17</v>
      </c>
      <c r="F3303" s="1">
        <v>42583</v>
      </c>
      <c r="G3303">
        <v>876138484</v>
      </c>
      <c r="H3303" s="1">
        <v>42602</v>
      </c>
      <c r="I3303">
        <v>13</v>
      </c>
      <c r="J3303" s="6">
        <v>668.27</v>
      </c>
      <c r="K3303" s="6">
        <v>502.54</v>
      </c>
      <c r="L3303" s="7">
        <f>raw[[#This Row],[Unit Price]]*raw[[#This Row],[Units Sold]]</f>
        <v>8687.51</v>
      </c>
      <c r="M3303" s="7">
        <f>raw[[#This Row],[Unit Cost]]*raw[[#This Row],[Units Sold]]</f>
        <v>6533.02</v>
      </c>
      <c r="N3303" s="7">
        <f>raw[[#This Row],[Total Revenue]]-raw[[#This Row],[Total Cost]]</f>
        <v>2154.4899999999998</v>
      </c>
    </row>
    <row r="3304" spans="1:14" x14ac:dyDescent="0.25">
      <c r="A3304" t="s">
        <v>18</v>
      </c>
      <c r="B3304" t="s">
        <v>76</v>
      </c>
      <c r="C3304" t="s">
        <v>26</v>
      </c>
      <c r="D3304" t="s">
        <v>16</v>
      </c>
      <c r="E3304" t="s">
        <v>17</v>
      </c>
      <c r="F3304" s="1">
        <v>41547</v>
      </c>
      <c r="G3304">
        <v>406493985</v>
      </c>
      <c r="H3304" s="1">
        <v>41566</v>
      </c>
      <c r="I3304">
        <v>16</v>
      </c>
      <c r="J3304" s="6">
        <v>668.27</v>
      </c>
      <c r="K3304" s="6">
        <v>502.54</v>
      </c>
      <c r="L3304" s="7">
        <f>raw[[#This Row],[Unit Price]]*raw[[#This Row],[Units Sold]]</f>
        <v>10692.32</v>
      </c>
      <c r="M3304" s="7">
        <f>raw[[#This Row],[Unit Cost]]*raw[[#This Row],[Units Sold]]</f>
        <v>8040.64</v>
      </c>
      <c r="N3304" s="7">
        <f>raw[[#This Row],[Total Revenue]]-raw[[#This Row],[Total Cost]]</f>
        <v>2651.6799999999994</v>
      </c>
    </row>
    <row r="3305" spans="1:14" x14ac:dyDescent="0.25">
      <c r="A3305" t="s">
        <v>245</v>
      </c>
      <c r="B3305" t="s">
        <v>199</v>
      </c>
      <c r="C3305" t="s">
        <v>67</v>
      </c>
      <c r="D3305" t="s">
        <v>16</v>
      </c>
      <c r="E3305" t="s">
        <v>29</v>
      </c>
      <c r="F3305" s="1">
        <v>40967</v>
      </c>
      <c r="G3305">
        <v>630265319</v>
      </c>
      <c r="H3305" s="1">
        <v>40981</v>
      </c>
      <c r="I3305">
        <v>14</v>
      </c>
      <c r="J3305" s="6">
        <v>9.33</v>
      </c>
      <c r="K3305" s="6">
        <v>6.92</v>
      </c>
      <c r="L3305" s="7">
        <f>raw[[#This Row],[Unit Price]]*raw[[#This Row],[Units Sold]]</f>
        <v>130.62</v>
      </c>
      <c r="M3305" s="7">
        <f>raw[[#This Row],[Unit Cost]]*raw[[#This Row],[Units Sold]]</f>
        <v>96.88</v>
      </c>
      <c r="N3305" s="7">
        <f>raw[[#This Row],[Total Revenue]]-raw[[#This Row],[Total Cost]]</f>
        <v>33.740000000000009</v>
      </c>
    </row>
    <row r="3306" spans="1:14" x14ac:dyDescent="0.25">
      <c r="A3306" t="s">
        <v>78</v>
      </c>
      <c r="B3306" t="s">
        <v>45</v>
      </c>
      <c r="C3306" t="s">
        <v>23</v>
      </c>
      <c r="D3306" t="s">
        <v>24</v>
      </c>
      <c r="E3306" t="s">
        <v>29</v>
      </c>
      <c r="F3306" s="1">
        <v>41898</v>
      </c>
      <c r="G3306">
        <v>967813813</v>
      </c>
      <c r="H3306" s="1">
        <v>41923</v>
      </c>
      <c r="I3306">
        <v>11</v>
      </c>
      <c r="J3306" s="6">
        <v>154.06</v>
      </c>
      <c r="K3306" s="6">
        <v>90.93</v>
      </c>
      <c r="L3306" s="7">
        <f>raw[[#This Row],[Unit Price]]*raw[[#This Row],[Units Sold]]</f>
        <v>1694.66</v>
      </c>
      <c r="M3306" s="7">
        <f>raw[[#This Row],[Unit Cost]]*raw[[#This Row],[Units Sold]]</f>
        <v>1000.23</v>
      </c>
      <c r="N3306" s="7">
        <f>raw[[#This Row],[Total Revenue]]-raw[[#This Row],[Total Cost]]</f>
        <v>694.43000000000006</v>
      </c>
    </row>
    <row r="3307" spans="1:14" x14ac:dyDescent="0.25">
      <c r="A3307" t="s">
        <v>246</v>
      </c>
      <c r="B3307" t="s">
        <v>193</v>
      </c>
      <c r="C3307" t="s">
        <v>53</v>
      </c>
      <c r="D3307" t="s">
        <v>16</v>
      </c>
      <c r="E3307" t="s">
        <v>29</v>
      </c>
      <c r="F3307" s="1">
        <v>41636</v>
      </c>
      <c r="G3307">
        <v>909813296</v>
      </c>
      <c r="H3307" s="1">
        <v>41648</v>
      </c>
      <c r="I3307">
        <v>5</v>
      </c>
      <c r="J3307" s="6">
        <v>437.2</v>
      </c>
      <c r="K3307" s="6">
        <v>263.33</v>
      </c>
      <c r="L3307" s="7">
        <f>raw[[#This Row],[Unit Price]]*raw[[#This Row],[Units Sold]]</f>
        <v>2186</v>
      </c>
      <c r="M3307" s="7">
        <f>raw[[#This Row],[Unit Cost]]*raw[[#This Row],[Units Sold]]</f>
        <v>1316.6499999999999</v>
      </c>
      <c r="N3307" s="7">
        <f>raw[[#This Row],[Total Revenue]]-raw[[#This Row],[Total Cost]]</f>
        <v>869.35000000000014</v>
      </c>
    </row>
    <row r="3308" spans="1:14" x14ac:dyDescent="0.25">
      <c r="A3308" t="s">
        <v>246</v>
      </c>
      <c r="B3308" t="s">
        <v>182</v>
      </c>
      <c r="C3308" t="s">
        <v>35</v>
      </c>
      <c r="D3308" t="s">
        <v>16</v>
      </c>
      <c r="E3308" t="s">
        <v>17</v>
      </c>
      <c r="F3308" s="1">
        <v>40629</v>
      </c>
      <c r="G3308">
        <v>467250096</v>
      </c>
      <c r="H3308" s="1">
        <v>40678</v>
      </c>
      <c r="I3308">
        <v>14</v>
      </c>
      <c r="J3308" s="6">
        <v>421.89</v>
      </c>
      <c r="K3308" s="6">
        <v>364.69</v>
      </c>
      <c r="L3308" s="7">
        <f>raw[[#This Row],[Unit Price]]*raw[[#This Row],[Units Sold]]</f>
        <v>5906.46</v>
      </c>
      <c r="M3308" s="7">
        <f>raw[[#This Row],[Unit Cost]]*raw[[#This Row],[Units Sold]]</f>
        <v>5105.66</v>
      </c>
      <c r="N3308" s="7">
        <f>raw[[#This Row],[Total Revenue]]-raw[[#This Row],[Total Cost]]</f>
        <v>800.80000000000018</v>
      </c>
    </row>
    <row r="3309" spans="1:14" x14ac:dyDescent="0.25">
      <c r="A3309" t="s">
        <v>247</v>
      </c>
      <c r="B3309" t="s">
        <v>215</v>
      </c>
      <c r="C3309" t="s">
        <v>23</v>
      </c>
      <c r="D3309" t="s">
        <v>16</v>
      </c>
      <c r="E3309" t="s">
        <v>39</v>
      </c>
      <c r="F3309" s="1">
        <v>41100</v>
      </c>
      <c r="G3309">
        <v>621423041</v>
      </c>
      <c r="H3309" s="1">
        <v>41146</v>
      </c>
      <c r="I3309">
        <v>3</v>
      </c>
      <c r="J3309" s="6">
        <v>154.06</v>
      </c>
      <c r="K3309" s="6">
        <v>90.93</v>
      </c>
      <c r="L3309" s="7">
        <f>raw[[#This Row],[Unit Price]]*raw[[#This Row],[Units Sold]]</f>
        <v>462.18</v>
      </c>
      <c r="M3309" s="7">
        <f>raw[[#This Row],[Unit Cost]]*raw[[#This Row],[Units Sold]]</f>
        <v>272.79000000000002</v>
      </c>
      <c r="N3309" s="7">
        <f>raw[[#This Row],[Total Revenue]]-raw[[#This Row],[Total Cost]]</f>
        <v>189.39</v>
      </c>
    </row>
    <row r="3310" spans="1:14" x14ac:dyDescent="0.25">
      <c r="A3310" t="s">
        <v>18</v>
      </c>
      <c r="B3310" t="s">
        <v>172</v>
      </c>
      <c r="C3310" t="s">
        <v>35</v>
      </c>
      <c r="D3310" t="s">
        <v>24</v>
      </c>
      <c r="E3310" t="s">
        <v>39</v>
      </c>
      <c r="F3310" s="1">
        <v>42893</v>
      </c>
      <c r="G3310">
        <v>173943459</v>
      </c>
      <c r="H3310" s="1">
        <v>42921</v>
      </c>
      <c r="I3310">
        <v>4</v>
      </c>
      <c r="J3310" s="6">
        <v>421.89</v>
      </c>
      <c r="K3310" s="6">
        <v>364.69</v>
      </c>
      <c r="L3310" s="7">
        <f>raw[[#This Row],[Unit Price]]*raw[[#This Row],[Units Sold]]</f>
        <v>1687.56</v>
      </c>
      <c r="M3310" s="7">
        <f>raw[[#This Row],[Unit Cost]]*raw[[#This Row],[Units Sold]]</f>
        <v>1458.76</v>
      </c>
      <c r="N3310" s="7">
        <f>raw[[#This Row],[Total Revenue]]-raw[[#This Row],[Total Cost]]</f>
        <v>228.79999999999995</v>
      </c>
    </row>
    <row r="3311" spans="1:14" x14ac:dyDescent="0.25">
      <c r="A3311" t="s">
        <v>18</v>
      </c>
      <c r="B3311" t="s">
        <v>55</v>
      </c>
      <c r="C3311" t="s">
        <v>26</v>
      </c>
      <c r="D3311" t="s">
        <v>16</v>
      </c>
      <c r="E3311" t="s">
        <v>29</v>
      </c>
      <c r="F3311" s="1">
        <v>42094</v>
      </c>
      <c r="G3311">
        <v>696735179</v>
      </c>
      <c r="H3311" s="1">
        <v>42102</v>
      </c>
      <c r="I3311">
        <v>14</v>
      </c>
      <c r="J3311" s="6">
        <v>668.27</v>
      </c>
      <c r="K3311" s="6">
        <v>502.54</v>
      </c>
      <c r="L3311" s="7">
        <f>raw[[#This Row],[Unit Price]]*raw[[#This Row],[Units Sold]]</f>
        <v>9355.7799999999988</v>
      </c>
      <c r="M3311" s="7">
        <f>raw[[#This Row],[Unit Cost]]*raw[[#This Row],[Units Sold]]</f>
        <v>7035.56</v>
      </c>
      <c r="N3311" s="7">
        <f>raw[[#This Row],[Total Revenue]]-raw[[#This Row],[Total Cost]]</f>
        <v>2320.2199999999984</v>
      </c>
    </row>
    <row r="3312" spans="1:14" x14ac:dyDescent="0.25">
      <c r="A3312" t="s">
        <v>30</v>
      </c>
      <c r="B3312" t="s">
        <v>69</v>
      </c>
      <c r="C3312" t="s">
        <v>35</v>
      </c>
      <c r="D3312" t="s">
        <v>16</v>
      </c>
      <c r="E3312" t="s">
        <v>39</v>
      </c>
      <c r="F3312" s="1">
        <v>40706</v>
      </c>
      <c r="G3312">
        <v>682034528</v>
      </c>
      <c r="H3312" s="1">
        <v>40720</v>
      </c>
      <c r="I3312">
        <v>13</v>
      </c>
      <c r="J3312" s="6">
        <v>421.89</v>
      </c>
      <c r="K3312" s="6">
        <v>364.69</v>
      </c>
      <c r="L3312" s="7">
        <f>raw[[#This Row],[Unit Price]]*raw[[#This Row],[Units Sold]]</f>
        <v>5484.57</v>
      </c>
      <c r="M3312" s="7">
        <f>raw[[#This Row],[Unit Cost]]*raw[[#This Row],[Units Sold]]</f>
        <v>4740.97</v>
      </c>
      <c r="N3312" s="7">
        <f>raw[[#This Row],[Total Revenue]]-raw[[#This Row],[Total Cost]]</f>
        <v>743.59999999999945</v>
      </c>
    </row>
    <row r="3313" spans="1:14" x14ac:dyDescent="0.25">
      <c r="A3313" t="s">
        <v>246</v>
      </c>
      <c r="B3313" t="s">
        <v>90</v>
      </c>
      <c r="C3313" t="s">
        <v>50</v>
      </c>
      <c r="D3313" t="s">
        <v>24</v>
      </c>
      <c r="E3313" t="s">
        <v>29</v>
      </c>
      <c r="F3313" s="1">
        <v>42509</v>
      </c>
      <c r="G3313">
        <v>492390334</v>
      </c>
      <c r="H3313" s="1">
        <v>42518</v>
      </c>
      <c r="I3313">
        <v>13</v>
      </c>
      <c r="J3313" s="6">
        <v>81.73</v>
      </c>
      <c r="K3313" s="6">
        <v>56.67</v>
      </c>
      <c r="L3313" s="7">
        <f>raw[[#This Row],[Unit Price]]*raw[[#This Row],[Units Sold]]</f>
        <v>1062.49</v>
      </c>
      <c r="M3313" s="7">
        <f>raw[[#This Row],[Unit Cost]]*raw[[#This Row],[Units Sold]]</f>
        <v>736.71</v>
      </c>
      <c r="N3313" s="7">
        <f>raw[[#This Row],[Total Revenue]]-raw[[#This Row],[Total Cost]]</f>
        <v>325.77999999999997</v>
      </c>
    </row>
    <row r="3314" spans="1:14" x14ac:dyDescent="0.25">
      <c r="A3314" t="s">
        <v>30</v>
      </c>
      <c r="B3314" t="s">
        <v>102</v>
      </c>
      <c r="C3314" t="s">
        <v>15</v>
      </c>
      <c r="D3314" t="s">
        <v>24</v>
      </c>
      <c r="E3314" t="s">
        <v>21</v>
      </c>
      <c r="F3314" s="1">
        <v>40605</v>
      </c>
      <c r="G3314">
        <v>110663926</v>
      </c>
      <c r="H3314" s="1">
        <v>40626</v>
      </c>
      <c r="I3314">
        <v>11</v>
      </c>
      <c r="J3314" s="6">
        <v>651.21</v>
      </c>
      <c r="K3314" s="6">
        <v>524.96</v>
      </c>
      <c r="L3314" s="7">
        <f>raw[[#This Row],[Unit Price]]*raw[[#This Row],[Units Sold]]</f>
        <v>7163.31</v>
      </c>
      <c r="M3314" s="7">
        <f>raw[[#This Row],[Unit Cost]]*raw[[#This Row],[Units Sold]]</f>
        <v>5774.56</v>
      </c>
      <c r="N3314" s="7">
        <f>raw[[#This Row],[Total Revenue]]-raw[[#This Row],[Total Cost]]</f>
        <v>1388.75</v>
      </c>
    </row>
    <row r="3315" spans="1:14" x14ac:dyDescent="0.25">
      <c r="A3315" t="s">
        <v>30</v>
      </c>
      <c r="B3315" t="s">
        <v>179</v>
      </c>
      <c r="C3315" t="s">
        <v>35</v>
      </c>
      <c r="D3315" t="s">
        <v>16</v>
      </c>
      <c r="E3315" t="s">
        <v>29</v>
      </c>
      <c r="F3315" s="1">
        <v>40931</v>
      </c>
      <c r="G3315">
        <v>490029132</v>
      </c>
      <c r="H3315" s="1">
        <v>40947</v>
      </c>
      <c r="I3315">
        <v>16</v>
      </c>
      <c r="J3315" s="6">
        <v>421.89</v>
      </c>
      <c r="K3315" s="6">
        <v>364.69</v>
      </c>
      <c r="L3315" s="7">
        <f>raw[[#This Row],[Unit Price]]*raw[[#This Row],[Units Sold]]</f>
        <v>6750.24</v>
      </c>
      <c r="M3315" s="7">
        <f>raw[[#This Row],[Unit Cost]]*raw[[#This Row],[Units Sold]]</f>
        <v>5835.04</v>
      </c>
      <c r="N3315" s="7">
        <f>raw[[#This Row],[Total Revenue]]-raw[[#This Row],[Total Cost]]</f>
        <v>915.19999999999982</v>
      </c>
    </row>
    <row r="3316" spans="1:14" x14ac:dyDescent="0.25">
      <c r="A3316" t="s">
        <v>245</v>
      </c>
      <c r="B3316" t="s">
        <v>118</v>
      </c>
      <c r="C3316" t="s">
        <v>20</v>
      </c>
      <c r="D3316" t="s">
        <v>16</v>
      </c>
      <c r="E3316" t="s">
        <v>17</v>
      </c>
      <c r="F3316" s="1">
        <v>41519</v>
      </c>
      <c r="G3316">
        <v>403972280</v>
      </c>
      <c r="H3316" s="1">
        <v>41544</v>
      </c>
      <c r="I3316">
        <v>5</v>
      </c>
      <c r="J3316" s="6">
        <v>47.45</v>
      </c>
      <c r="K3316" s="6">
        <v>31.79</v>
      </c>
      <c r="L3316" s="7">
        <f>raw[[#This Row],[Unit Price]]*raw[[#This Row],[Units Sold]]</f>
        <v>237.25</v>
      </c>
      <c r="M3316" s="7">
        <f>raw[[#This Row],[Unit Cost]]*raw[[#This Row],[Units Sold]]</f>
        <v>158.94999999999999</v>
      </c>
      <c r="N3316" s="7">
        <f>raw[[#This Row],[Total Revenue]]-raw[[#This Row],[Total Cost]]</f>
        <v>78.300000000000011</v>
      </c>
    </row>
    <row r="3317" spans="1:14" x14ac:dyDescent="0.25">
      <c r="A3317" t="s">
        <v>246</v>
      </c>
      <c r="B3317" t="s">
        <v>193</v>
      </c>
      <c r="C3317" t="s">
        <v>67</v>
      </c>
      <c r="D3317" t="s">
        <v>16</v>
      </c>
      <c r="E3317" t="s">
        <v>21</v>
      </c>
      <c r="F3317" s="1">
        <v>42168</v>
      </c>
      <c r="G3317">
        <v>496292197</v>
      </c>
      <c r="H3317" s="1">
        <v>42181</v>
      </c>
      <c r="I3317">
        <v>5</v>
      </c>
      <c r="J3317" s="6">
        <v>9.33</v>
      </c>
      <c r="K3317" s="6">
        <v>6.92</v>
      </c>
      <c r="L3317" s="7">
        <f>raw[[#This Row],[Unit Price]]*raw[[#This Row],[Units Sold]]</f>
        <v>46.65</v>
      </c>
      <c r="M3317" s="7">
        <f>raw[[#This Row],[Unit Cost]]*raw[[#This Row],[Units Sold]]</f>
        <v>34.6</v>
      </c>
      <c r="N3317" s="7">
        <f>raw[[#This Row],[Total Revenue]]-raw[[#This Row],[Total Cost]]</f>
        <v>12.049999999999997</v>
      </c>
    </row>
    <row r="3318" spans="1:14" x14ac:dyDescent="0.25">
      <c r="A3318" t="s">
        <v>18</v>
      </c>
      <c r="B3318" t="s">
        <v>147</v>
      </c>
      <c r="C3318" t="s">
        <v>15</v>
      </c>
      <c r="D3318" t="s">
        <v>16</v>
      </c>
      <c r="E3318" t="s">
        <v>17</v>
      </c>
      <c r="F3318" s="1">
        <v>40305</v>
      </c>
      <c r="G3318">
        <v>131100213</v>
      </c>
      <c r="H3318" s="1">
        <v>40318</v>
      </c>
      <c r="I3318">
        <v>7</v>
      </c>
      <c r="J3318" s="6">
        <v>651.21</v>
      </c>
      <c r="K3318" s="6">
        <v>524.96</v>
      </c>
      <c r="L3318" s="7">
        <f>raw[[#This Row],[Unit Price]]*raw[[#This Row],[Units Sold]]</f>
        <v>4558.47</v>
      </c>
      <c r="M3318" s="7">
        <f>raw[[#This Row],[Unit Cost]]*raw[[#This Row],[Units Sold]]</f>
        <v>3674.7200000000003</v>
      </c>
      <c r="N3318" s="7">
        <f>raw[[#This Row],[Total Revenue]]-raw[[#This Row],[Total Cost]]</f>
        <v>883.75</v>
      </c>
    </row>
    <row r="3319" spans="1:14" x14ac:dyDescent="0.25">
      <c r="A3319" t="s">
        <v>30</v>
      </c>
      <c r="B3319" t="s">
        <v>120</v>
      </c>
      <c r="C3319" t="s">
        <v>44</v>
      </c>
      <c r="D3319" t="s">
        <v>24</v>
      </c>
      <c r="E3319" t="s">
        <v>39</v>
      </c>
      <c r="F3319" s="1">
        <v>40656</v>
      </c>
      <c r="G3319">
        <v>542820155</v>
      </c>
      <c r="H3319" s="1">
        <v>40700</v>
      </c>
      <c r="I3319">
        <v>2</v>
      </c>
      <c r="J3319" s="6">
        <v>109.28</v>
      </c>
      <c r="K3319" s="6">
        <v>35.840000000000003</v>
      </c>
      <c r="L3319" s="7">
        <f>raw[[#This Row],[Unit Price]]*raw[[#This Row],[Units Sold]]</f>
        <v>218.56</v>
      </c>
      <c r="M3319" s="7">
        <f>raw[[#This Row],[Unit Cost]]*raw[[#This Row],[Units Sold]]</f>
        <v>71.680000000000007</v>
      </c>
      <c r="N3319" s="7">
        <f>raw[[#This Row],[Total Revenue]]-raw[[#This Row],[Total Cost]]</f>
        <v>146.88</v>
      </c>
    </row>
    <row r="3320" spans="1:14" x14ac:dyDescent="0.25">
      <c r="A3320" t="s">
        <v>245</v>
      </c>
      <c r="B3320" t="s">
        <v>204</v>
      </c>
      <c r="C3320" t="s">
        <v>33</v>
      </c>
      <c r="D3320" t="s">
        <v>24</v>
      </c>
      <c r="E3320" t="s">
        <v>17</v>
      </c>
      <c r="F3320" s="1">
        <v>42807</v>
      </c>
      <c r="G3320">
        <v>786188352</v>
      </c>
      <c r="H3320" s="1">
        <v>42845</v>
      </c>
      <c r="I3320">
        <v>16</v>
      </c>
      <c r="J3320" s="6">
        <v>255.28</v>
      </c>
      <c r="K3320" s="6">
        <v>159.41999999999999</v>
      </c>
      <c r="L3320" s="7">
        <f>raw[[#This Row],[Unit Price]]*raw[[#This Row],[Units Sold]]</f>
        <v>4084.48</v>
      </c>
      <c r="M3320" s="7">
        <f>raw[[#This Row],[Unit Cost]]*raw[[#This Row],[Units Sold]]</f>
        <v>2550.7199999999998</v>
      </c>
      <c r="N3320" s="7">
        <f>raw[[#This Row],[Total Revenue]]-raw[[#This Row],[Total Cost]]</f>
        <v>1533.7600000000002</v>
      </c>
    </row>
    <row r="3321" spans="1:14" x14ac:dyDescent="0.25">
      <c r="A3321" t="s">
        <v>246</v>
      </c>
      <c r="B3321" t="s">
        <v>124</v>
      </c>
      <c r="C3321" t="s">
        <v>15</v>
      </c>
      <c r="D3321" t="s">
        <v>16</v>
      </c>
      <c r="E3321" t="s">
        <v>29</v>
      </c>
      <c r="F3321" s="1">
        <v>42585</v>
      </c>
      <c r="G3321">
        <v>886253631</v>
      </c>
      <c r="H3321" s="1">
        <v>42600</v>
      </c>
      <c r="I3321">
        <v>2</v>
      </c>
      <c r="J3321" s="6">
        <v>651.21</v>
      </c>
      <c r="K3321" s="6">
        <v>524.96</v>
      </c>
      <c r="L3321" s="7">
        <f>raw[[#This Row],[Unit Price]]*raw[[#This Row],[Units Sold]]</f>
        <v>1302.42</v>
      </c>
      <c r="M3321" s="7">
        <f>raw[[#This Row],[Unit Cost]]*raw[[#This Row],[Units Sold]]</f>
        <v>1049.92</v>
      </c>
      <c r="N3321" s="7">
        <f>raw[[#This Row],[Total Revenue]]-raw[[#This Row],[Total Cost]]</f>
        <v>252.5</v>
      </c>
    </row>
    <row r="3322" spans="1:14" x14ac:dyDescent="0.25">
      <c r="A3322" t="s">
        <v>30</v>
      </c>
      <c r="B3322" t="s">
        <v>164</v>
      </c>
      <c r="C3322" t="s">
        <v>26</v>
      </c>
      <c r="D3322" t="s">
        <v>24</v>
      </c>
      <c r="E3322" t="s">
        <v>39</v>
      </c>
      <c r="F3322" s="1">
        <v>41734</v>
      </c>
      <c r="G3322">
        <v>488377320</v>
      </c>
      <c r="H3322" s="1">
        <v>41745</v>
      </c>
      <c r="I3322">
        <v>1</v>
      </c>
      <c r="J3322" s="6">
        <v>668.27</v>
      </c>
      <c r="K3322" s="6">
        <v>502.54</v>
      </c>
      <c r="L3322" s="7">
        <f>raw[[#This Row],[Unit Price]]*raw[[#This Row],[Units Sold]]</f>
        <v>668.27</v>
      </c>
      <c r="M3322" s="7">
        <f>raw[[#This Row],[Unit Cost]]*raw[[#This Row],[Units Sold]]</f>
        <v>502.54</v>
      </c>
      <c r="N3322" s="7">
        <f>raw[[#This Row],[Total Revenue]]-raw[[#This Row],[Total Cost]]</f>
        <v>165.72999999999996</v>
      </c>
    </row>
    <row r="3323" spans="1:14" x14ac:dyDescent="0.25">
      <c r="A3323" t="s">
        <v>246</v>
      </c>
      <c r="B3323" t="s">
        <v>201</v>
      </c>
      <c r="C3323" t="s">
        <v>26</v>
      </c>
      <c r="D3323" t="s">
        <v>16</v>
      </c>
      <c r="E3323" t="s">
        <v>29</v>
      </c>
      <c r="F3323" s="1">
        <v>41008</v>
      </c>
      <c r="G3323">
        <v>208233249</v>
      </c>
      <c r="H3323" s="1">
        <v>41057</v>
      </c>
      <c r="I3323">
        <v>16</v>
      </c>
      <c r="J3323" s="6">
        <v>668.27</v>
      </c>
      <c r="K3323" s="6">
        <v>502.54</v>
      </c>
      <c r="L3323" s="7">
        <f>raw[[#This Row],[Unit Price]]*raw[[#This Row],[Units Sold]]</f>
        <v>10692.32</v>
      </c>
      <c r="M3323" s="7">
        <f>raw[[#This Row],[Unit Cost]]*raw[[#This Row],[Units Sold]]</f>
        <v>8040.64</v>
      </c>
      <c r="N3323" s="7">
        <f>raw[[#This Row],[Total Revenue]]-raw[[#This Row],[Total Cost]]</f>
        <v>2651.6799999999994</v>
      </c>
    </row>
    <row r="3324" spans="1:14" x14ac:dyDescent="0.25">
      <c r="A3324" t="s">
        <v>30</v>
      </c>
      <c r="B3324" t="s">
        <v>114</v>
      </c>
      <c r="C3324" t="s">
        <v>33</v>
      </c>
      <c r="D3324" t="s">
        <v>16</v>
      </c>
      <c r="E3324" t="s">
        <v>39</v>
      </c>
      <c r="F3324" s="1">
        <v>41547</v>
      </c>
      <c r="G3324">
        <v>281807744</v>
      </c>
      <c r="H3324" s="1">
        <v>41558</v>
      </c>
      <c r="I3324">
        <v>3</v>
      </c>
      <c r="J3324" s="6">
        <v>255.28</v>
      </c>
      <c r="K3324" s="6">
        <v>159.41999999999999</v>
      </c>
      <c r="L3324" s="7">
        <f>raw[[#This Row],[Unit Price]]*raw[[#This Row],[Units Sold]]</f>
        <v>765.84</v>
      </c>
      <c r="M3324" s="7">
        <f>raw[[#This Row],[Unit Cost]]*raw[[#This Row],[Units Sold]]</f>
        <v>478.26</v>
      </c>
      <c r="N3324" s="7">
        <f>raw[[#This Row],[Total Revenue]]-raw[[#This Row],[Total Cost]]</f>
        <v>287.58000000000004</v>
      </c>
    </row>
    <row r="3325" spans="1:14" x14ac:dyDescent="0.25">
      <c r="A3325" t="s">
        <v>245</v>
      </c>
      <c r="B3325" t="s">
        <v>192</v>
      </c>
      <c r="C3325" t="s">
        <v>15</v>
      </c>
      <c r="D3325" t="s">
        <v>24</v>
      </c>
      <c r="E3325" t="s">
        <v>17</v>
      </c>
      <c r="F3325" s="1">
        <v>40733</v>
      </c>
      <c r="G3325">
        <v>115399634</v>
      </c>
      <c r="H3325" s="1">
        <v>40757</v>
      </c>
      <c r="I3325">
        <v>14</v>
      </c>
      <c r="J3325" s="6">
        <v>651.21</v>
      </c>
      <c r="K3325" s="6">
        <v>524.96</v>
      </c>
      <c r="L3325" s="7">
        <f>raw[[#This Row],[Unit Price]]*raw[[#This Row],[Units Sold]]</f>
        <v>9116.94</v>
      </c>
      <c r="M3325" s="7">
        <f>raw[[#This Row],[Unit Cost]]*raw[[#This Row],[Units Sold]]</f>
        <v>7349.4400000000005</v>
      </c>
      <c r="N3325" s="7">
        <f>raw[[#This Row],[Total Revenue]]-raw[[#This Row],[Total Cost]]</f>
        <v>1767.5</v>
      </c>
    </row>
    <row r="3326" spans="1:14" x14ac:dyDescent="0.25">
      <c r="A3326" t="s">
        <v>18</v>
      </c>
      <c r="B3326" t="s">
        <v>168</v>
      </c>
      <c r="C3326" t="s">
        <v>23</v>
      </c>
      <c r="D3326" t="s">
        <v>16</v>
      </c>
      <c r="E3326" t="s">
        <v>39</v>
      </c>
      <c r="F3326" s="1">
        <v>41867</v>
      </c>
      <c r="G3326">
        <v>535620248</v>
      </c>
      <c r="H3326" s="1">
        <v>41891</v>
      </c>
      <c r="I3326">
        <v>1</v>
      </c>
      <c r="J3326" s="6">
        <v>154.06</v>
      </c>
      <c r="K3326" s="6">
        <v>90.93</v>
      </c>
      <c r="L3326" s="7">
        <f>raw[[#This Row],[Unit Price]]*raw[[#This Row],[Units Sold]]</f>
        <v>154.06</v>
      </c>
      <c r="M3326" s="7">
        <f>raw[[#This Row],[Unit Cost]]*raw[[#This Row],[Units Sold]]</f>
        <v>90.93</v>
      </c>
      <c r="N3326" s="7">
        <f>raw[[#This Row],[Total Revenue]]-raw[[#This Row],[Total Cost]]</f>
        <v>63.129999999999995</v>
      </c>
    </row>
    <row r="3327" spans="1:14" x14ac:dyDescent="0.25">
      <c r="A3327" t="s">
        <v>247</v>
      </c>
      <c r="B3327" t="s">
        <v>109</v>
      </c>
      <c r="C3327" t="s">
        <v>35</v>
      </c>
      <c r="D3327" t="s">
        <v>16</v>
      </c>
      <c r="E3327" t="s">
        <v>39</v>
      </c>
      <c r="F3327" s="1">
        <v>41727</v>
      </c>
      <c r="G3327">
        <v>639393413</v>
      </c>
      <c r="H3327" s="1">
        <v>41764</v>
      </c>
      <c r="I3327">
        <v>16</v>
      </c>
      <c r="J3327" s="6">
        <v>421.89</v>
      </c>
      <c r="K3327" s="6">
        <v>364.69</v>
      </c>
      <c r="L3327" s="7">
        <f>raw[[#This Row],[Unit Price]]*raw[[#This Row],[Units Sold]]</f>
        <v>6750.24</v>
      </c>
      <c r="M3327" s="7">
        <f>raw[[#This Row],[Unit Cost]]*raw[[#This Row],[Units Sold]]</f>
        <v>5835.04</v>
      </c>
      <c r="N3327" s="7">
        <f>raw[[#This Row],[Total Revenue]]-raw[[#This Row],[Total Cost]]</f>
        <v>915.19999999999982</v>
      </c>
    </row>
    <row r="3328" spans="1:14" x14ac:dyDescent="0.25">
      <c r="A3328" t="s">
        <v>30</v>
      </c>
      <c r="B3328" t="s">
        <v>174</v>
      </c>
      <c r="C3328" t="s">
        <v>33</v>
      </c>
      <c r="D3328" t="s">
        <v>16</v>
      </c>
      <c r="E3328" t="s">
        <v>17</v>
      </c>
      <c r="F3328" s="1">
        <v>40243</v>
      </c>
      <c r="G3328">
        <v>943955457</v>
      </c>
      <c r="H3328" s="1">
        <v>40245</v>
      </c>
      <c r="I3328">
        <v>10</v>
      </c>
      <c r="J3328" s="6">
        <v>255.28</v>
      </c>
      <c r="K3328" s="6">
        <v>159.41999999999999</v>
      </c>
      <c r="L3328" s="7">
        <f>raw[[#This Row],[Unit Price]]*raw[[#This Row],[Units Sold]]</f>
        <v>2552.8000000000002</v>
      </c>
      <c r="M3328" s="7">
        <f>raw[[#This Row],[Unit Cost]]*raw[[#This Row],[Units Sold]]</f>
        <v>1594.1999999999998</v>
      </c>
      <c r="N3328" s="7">
        <f>raw[[#This Row],[Total Revenue]]-raw[[#This Row],[Total Cost]]</f>
        <v>958.60000000000036</v>
      </c>
    </row>
    <row r="3329" spans="1:14" x14ac:dyDescent="0.25">
      <c r="A3329" t="s">
        <v>245</v>
      </c>
      <c r="B3329" t="s">
        <v>28</v>
      </c>
      <c r="C3329" t="s">
        <v>15</v>
      </c>
      <c r="D3329" t="s">
        <v>16</v>
      </c>
      <c r="E3329" t="s">
        <v>17</v>
      </c>
      <c r="F3329" s="1">
        <v>41885</v>
      </c>
      <c r="G3329">
        <v>236855208</v>
      </c>
      <c r="H3329" s="1">
        <v>41931</v>
      </c>
      <c r="I3329">
        <v>16</v>
      </c>
      <c r="J3329" s="6">
        <v>651.21</v>
      </c>
      <c r="K3329" s="6">
        <v>524.96</v>
      </c>
      <c r="L3329" s="7">
        <f>raw[[#This Row],[Unit Price]]*raw[[#This Row],[Units Sold]]</f>
        <v>10419.36</v>
      </c>
      <c r="M3329" s="7">
        <f>raw[[#This Row],[Unit Cost]]*raw[[#This Row],[Units Sold]]</f>
        <v>8399.36</v>
      </c>
      <c r="N3329" s="7">
        <f>raw[[#This Row],[Total Revenue]]-raw[[#This Row],[Total Cost]]</f>
        <v>2020</v>
      </c>
    </row>
    <row r="3330" spans="1:14" x14ac:dyDescent="0.25">
      <c r="A3330" t="s">
        <v>18</v>
      </c>
      <c r="B3330" t="s">
        <v>131</v>
      </c>
      <c r="C3330" t="s">
        <v>44</v>
      </c>
      <c r="D3330" t="s">
        <v>24</v>
      </c>
      <c r="E3330" t="s">
        <v>21</v>
      </c>
      <c r="F3330" s="1">
        <v>40446</v>
      </c>
      <c r="G3330">
        <v>525953996</v>
      </c>
      <c r="H3330" s="1">
        <v>40454</v>
      </c>
      <c r="I3330">
        <v>1</v>
      </c>
      <c r="J3330" s="6">
        <v>109.28</v>
      </c>
      <c r="K3330" s="6">
        <v>35.840000000000003</v>
      </c>
      <c r="L3330" s="7">
        <f>raw[[#This Row],[Unit Price]]*raw[[#This Row],[Units Sold]]</f>
        <v>109.28</v>
      </c>
      <c r="M3330" s="7">
        <f>raw[[#This Row],[Unit Cost]]*raw[[#This Row],[Units Sold]]</f>
        <v>35.840000000000003</v>
      </c>
      <c r="N3330" s="7">
        <f>raw[[#This Row],[Total Revenue]]-raw[[#This Row],[Total Cost]]</f>
        <v>73.44</v>
      </c>
    </row>
    <row r="3331" spans="1:14" x14ac:dyDescent="0.25">
      <c r="A3331" t="s">
        <v>247</v>
      </c>
      <c r="B3331" t="s">
        <v>188</v>
      </c>
      <c r="C3331" t="s">
        <v>15</v>
      </c>
      <c r="D3331" t="s">
        <v>24</v>
      </c>
      <c r="E3331" t="s">
        <v>21</v>
      </c>
      <c r="F3331" s="1">
        <v>42556</v>
      </c>
      <c r="G3331">
        <v>289425647</v>
      </c>
      <c r="H3331" s="1">
        <v>42575</v>
      </c>
      <c r="I3331">
        <v>11</v>
      </c>
      <c r="J3331" s="6">
        <v>651.21</v>
      </c>
      <c r="K3331" s="6">
        <v>524.96</v>
      </c>
      <c r="L3331" s="7">
        <f>raw[[#This Row],[Unit Price]]*raw[[#This Row],[Units Sold]]</f>
        <v>7163.31</v>
      </c>
      <c r="M3331" s="7">
        <f>raw[[#This Row],[Unit Cost]]*raw[[#This Row],[Units Sold]]</f>
        <v>5774.56</v>
      </c>
      <c r="N3331" s="7">
        <f>raw[[#This Row],[Total Revenue]]-raw[[#This Row],[Total Cost]]</f>
        <v>1388.75</v>
      </c>
    </row>
    <row r="3332" spans="1:14" x14ac:dyDescent="0.25">
      <c r="A3332" t="s">
        <v>247</v>
      </c>
      <c r="B3332" t="s">
        <v>188</v>
      </c>
      <c r="C3332" t="s">
        <v>23</v>
      </c>
      <c r="D3332" t="s">
        <v>16</v>
      </c>
      <c r="E3332" t="s">
        <v>21</v>
      </c>
      <c r="F3332" s="1">
        <v>41404</v>
      </c>
      <c r="G3332">
        <v>325756490</v>
      </c>
      <c r="H3332" s="1">
        <v>41423</v>
      </c>
      <c r="I3332">
        <v>12</v>
      </c>
      <c r="J3332" s="6">
        <v>154.06</v>
      </c>
      <c r="K3332" s="6">
        <v>90.93</v>
      </c>
      <c r="L3332" s="7">
        <f>raw[[#This Row],[Unit Price]]*raw[[#This Row],[Units Sold]]</f>
        <v>1848.72</v>
      </c>
      <c r="M3332" s="7">
        <f>raw[[#This Row],[Unit Cost]]*raw[[#This Row],[Units Sold]]</f>
        <v>1091.1600000000001</v>
      </c>
      <c r="N3332" s="7">
        <f>raw[[#This Row],[Total Revenue]]-raw[[#This Row],[Total Cost]]</f>
        <v>757.56</v>
      </c>
    </row>
    <row r="3333" spans="1:14" x14ac:dyDescent="0.25">
      <c r="A3333" t="s">
        <v>30</v>
      </c>
      <c r="B3333" t="s">
        <v>31</v>
      </c>
      <c r="C3333" t="s">
        <v>50</v>
      </c>
      <c r="D3333" t="s">
        <v>24</v>
      </c>
      <c r="E3333" t="s">
        <v>21</v>
      </c>
      <c r="F3333" s="1">
        <v>40250</v>
      </c>
      <c r="G3333">
        <v>603745353</v>
      </c>
      <c r="H3333" s="1">
        <v>40290</v>
      </c>
      <c r="I3333">
        <v>1</v>
      </c>
      <c r="J3333" s="6">
        <v>81.73</v>
      </c>
      <c r="K3333" s="6">
        <v>56.67</v>
      </c>
      <c r="L3333" s="7">
        <f>raw[[#This Row],[Unit Price]]*raw[[#This Row],[Units Sold]]</f>
        <v>81.73</v>
      </c>
      <c r="M3333" s="7">
        <f>raw[[#This Row],[Unit Cost]]*raw[[#This Row],[Units Sold]]</f>
        <v>56.67</v>
      </c>
      <c r="N3333" s="7">
        <f>raw[[#This Row],[Total Revenue]]-raw[[#This Row],[Total Cost]]</f>
        <v>25.060000000000002</v>
      </c>
    </row>
    <row r="3334" spans="1:14" x14ac:dyDescent="0.25">
      <c r="A3334" t="s">
        <v>30</v>
      </c>
      <c r="B3334" t="s">
        <v>205</v>
      </c>
      <c r="C3334" t="s">
        <v>38</v>
      </c>
      <c r="D3334" t="s">
        <v>24</v>
      </c>
      <c r="E3334" t="s">
        <v>39</v>
      </c>
      <c r="F3334" s="1">
        <v>42741</v>
      </c>
      <c r="G3334">
        <v>712503564</v>
      </c>
      <c r="H3334" s="1">
        <v>42764</v>
      </c>
      <c r="I3334">
        <v>7</v>
      </c>
      <c r="J3334" s="6">
        <v>205.7</v>
      </c>
      <c r="K3334" s="6">
        <v>117.11</v>
      </c>
      <c r="L3334" s="7">
        <f>raw[[#This Row],[Unit Price]]*raw[[#This Row],[Units Sold]]</f>
        <v>1439.8999999999999</v>
      </c>
      <c r="M3334" s="7">
        <f>raw[[#This Row],[Unit Cost]]*raw[[#This Row],[Units Sold]]</f>
        <v>819.77</v>
      </c>
      <c r="N3334" s="7">
        <f>raw[[#This Row],[Total Revenue]]-raw[[#This Row],[Total Cost]]</f>
        <v>620.12999999999988</v>
      </c>
    </row>
    <row r="3335" spans="1:14" x14ac:dyDescent="0.25">
      <c r="A3335" t="s">
        <v>247</v>
      </c>
      <c r="B3335" t="s">
        <v>89</v>
      </c>
      <c r="C3335" t="s">
        <v>44</v>
      </c>
      <c r="D3335" t="s">
        <v>16</v>
      </c>
      <c r="E3335" t="s">
        <v>21</v>
      </c>
      <c r="F3335" s="1">
        <v>40468</v>
      </c>
      <c r="G3335">
        <v>311454951</v>
      </c>
      <c r="H3335" s="1">
        <v>40469</v>
      </c>
      <c r="I3335">
        <v>9</v>
      </c>
      <c r="J3335" s="6">
        <v>109.28</v>
      </c>
      <c r="K3335" s="6">
        <v>35.840000000000003</v>
      </c>
      <c r="L3335" s="7">
        <f>raw[[#This Row],[Unit Price]]*raw[[#This Row],[Units Sold]]</f>
        <v>983.52</v>
      </c>
      <c r="M3335" s="7">
        <f>raw[[#This Row],[Unit Cost]]*raw[[#This Row],[Units Sold]]</f>
        <v>322.56000000000006</v>
      </c>
      <c r="N3335" s="7">
        <f>raw[[#This Row],[Total Revenue]]-raw[[#This Row],[Total Cost]]</f>
        <v>660.95999999999992</v>
      </c>
    </row>
    <row r="3336" spans="1:14" x14ac:dyDescent="0.25">
      <c r="A3336" t="s">
        <v>30</v>
      </c>
      <c r="B3336" t="s">
        <v>31</v>
      </c>
      <c r="C3336" t="s">
        <v>53</v>
      </c>
      <c r="D3336" t="s">
        <v>16</v>
      </c>
      <c r="E3336" t="s">
        <v>29</v>
      </c>
      <c r="F3336" s="1">
        <v>42004</v>
      </c>
      <c r="G3336">
        <v>480335843</v>
      </c>
      <c r="H3336" s="1">
        <v>42024</v>
      </c>
      <c r="I3336">
        <v>2</v>
      </c>
      <c r="J3336" s="6">
        <v>437.2</v>
      </c>
      <c r="K3336" s="6">
        <v>263.33</v>
      </c>
      <c r="L3336" s="7">
        <f>raw[[#This Row],[Unit Price]]*raw[[#This Row],[Units Sold]]</f>
        <v>874.4</v>
      </c>
      <c r="M3336" s="7">
        <f>raw[[#This Row],[Unit Cost]]*raw[[#This Row],[Units Sold]]</f>
        <v>526.66</v>
      </c>
      <c r="N3336" s="7">
        <f>raw[[#This Row],[Total Revenue]]-raw[[#This Row],[Total Cost]]</f>
        <v>347.74</v>
      </c>
    </row>
    <row r="3337" spans="1:14" x14ac:dyDescent="0.25">
      <c r="A3337" t="s">
        <v>245</v>
      </c>
      <c r="B3337" t="s">
        <v>163</v>
      </c>
      <c r="C3337" t="s">
        <v>67</v>
      </c>
      <c r="D3337" t="s">
        <v>16</v>
      </c>
      <c r="E3337" t="s">
        <v>17</v>
      </c>
      <c r="F3337" s="1">
        <v>41101</v>
      </c>
      <c r="G3337">
        <v>569195067</v>
      </c>
      <c r="H3337" s="1">
        <v>41113</v>
      </c>
      <c r="I3337">
        <v>11</v>
      </c>
      <c r="J3337" s="6">
        <v>9.33</v>
      </c>
      <c r="K3337" s="6">
        <v>6.92</v>
      </c>
      <c r="L3337" s="7">
        <f>raw[[#This Row],[Unit Price]]*raw[[#This Row],[Units Sold]]</f>
        <v>102.63</v>
      </c>
      <c r="M3337" s="7">
        <f>raw[[#This Row],[Unit Cost]]*raw[[#This Row],[Units Sold]]</f>
        <v>76.12</v>
      </c>
      <c r="N3337" s="7">
        <f>raw[[#This Row],[Total Revenue]]-raw[[#This Row],[Total Cost]]</f>
        <v>26.509999999999991</v>
      </c>
    </row>
    <row r="3338" spans="1:14" x14ac:dyDescent="0.25">
      <c r="A3338" t="s">
        <v>18</v>
      </c>
      <c r="B3338" t="s">
        <v>55</v>
      </c>
      <c r="C3338" t="s">
        <v>35</v>
      </c>
      <c r="D3338" t="s">
        <v>24</v>
      </c>
      <c r="E3338" t="s">
        <v>39</v>
      </c>
      <c r="F3338" s="1">
        <v>40197</v>
      </c>
      <c r="G3338">
        <v>448393952</v>
      </c>
      <c r="H3338" s="1">
        <v>40222</v>
      </c>
      <c r="I3338">
        <v>14</v>
      </c>
      <c r="J3338" s="6">
        <v>421.89</v>
      </c>
      <c r="K3338" s="6">
        <v>364.69</v>
      </c>
      <c r="L3338" s="7">
        <f>raw[[#This Row],[Unit Price]]*raw[[#This Row],[Units Sold]]</f>
        <v>5906.46</v>
      </c>
      <c r="M3338" s="7">
        <f>raw[[#This Row],[Unit Cost]]*raw[[#This Row],[Units Sold]]</f>
        <v>5105.66</v>
      </c>
      <c r="N3338" s="7">
        <f>raw[[#This Row],[Total Revenue]]-raw[[#This Row],[Total Cost]]</f>
        <v>800.80000000000018</v>
      </c>
    </row>
    <row r="3339" spans="1:14" x14ac:dyDescent="0.25">
      <c r="A3339" t="s">
        <v>18</v>
      </c>
      <c r="B3339" t="s">
        <v>196</v>
      </c>
      <c r="C3339" t="s">
        <v>50</v>
      </c>
      <c r="D3339" t="s">
        <v>16</v>
      </c>
      <c r="E3339" t="s">
        <v>29</v>
      </c>
      <c r="F3339" s="1">
        <v>40736</v>
      </c>
      <c r="G3339">
        <v>958606326</v>
      </c>
      <c r="H3339" s="1">
        <v>40778</v>
      </c>
      <c r="I3339">
        <v>3</v>
      </c>
      <c r="J3339" s="6">
        <v>81.73</v>
      </c>
      <c r="K3339" s="6">
        <v>56.67</v>
      </c>
      <c r="L3339" s="7">
        <f>raw[[#This Row],[Unit Price]]*raw[[#This Row],[Units Sold]]</f>
        <v>245.19</v>
      </c>
      <c r="M3339" s="7">
        <f>raw[[#This Row],[Unit Cost]]*raw[[#This Row],[Units Sold]]</f>
        <v>170.01</v>
      </c>
      <c r="N3339" s="7">
        <f>raw[[#This Row],[Total Revenue]]-raw[[#This Row],[Total Cost]]</f>
        <v>75.180000000000007</v>
      </c>
    </row>
    <row r="3340" spans="1:14" x14ac:dyDescent="0.25">
      <c r="A3340" t="s">
        <v>245</v>
      </c>
      <c r="B3340" t="s">
        <v>94</v>
      </c>
      <c r="C3340" t="s">
        <v>44</v>
      </c>
      <c r="D3340" t="s">
        <v>16</v>
      </c>
      <c r="E3340" t="s">
        <v>21</v>
      </c>
      <c r="F3340" s="1">
        <v>41783</v>
      </c>
      <c r="G3340">
        <v>760818517</v>
      </c>
      <c r="H3340" s="1">
        <v>41795</v>
      </c>
      <c r="I3340">
        <v>3</v>
      </c>
      <c r="J3340" s="6">
        <v>109.28</v>
      </c>
      <c r="K3340" s="6">
        <v>35.840000000000003</v>
      </c>
      <c r="L3340" s="7">
        <f>raw[[#This Row],[Unit Price]]*raw[[#This Row],[Units Sold]]</f>
        <v>327.84000000000003</v>
      </c>
      <c r="M3340" s="7">
        <f>raw[[#This Row],[Unit Cost]]*raw[[#This Row],[Units Sold]]</f>
        <v>107.52000000000001</v>
      </c>
      <c r="N3340" s="7">
        <f>raw[[#This Row],[Total Revenue]]-raw[[#This Row],[Total Cost]]</f>
        <v>220.32000000000002</v>
      </c>
    </row>
    <row r="3341" spans="1:14" x14ac:dyDescent="0.25">
      <c r="A3341" t="s">
        <v>246</v>
      </c>
      <c r="B3341" t="s">
        <v>190</v>
      </c>
      <c r="C3341" t="s">
        <v>26</v>
      </c>
      <c r="D3341" t="s">
        <v>24</v>
      </c>
      <c r="E3341" t="s">
        <v>21</v>
      </c>
      <c r="F3341" s="1">
        <v>41413</v>
      </c>
      <c r="G3341">
        <v>386329352</v>
      </c>
      <c r="H3341" s="1">
        <v>41436</v>
      </c>
      <c r="I3341">
        <v>4</v>
      </c>
      <c r="J3341" s="6">
        <v>668.27</v>
      </c>
      <c r="K3341" s="6">
        <v>502.54</v>
      </c>
      <c r="L3341" s="7">
        <f>raw[[#This Row],[Unit Price]]*raw[[#This Row],[Units Sold]]</f>
        <v>2673.08</v>
      </c>
      <c r="M3341" s="7">
        <f>raw[[#This Row],[Unit Cost]]*raw[[#This Row],[Units Sold]]</f>
        <v>2010.16</v>
      </c>
      <c r="N3341" s="7">
        <f>raw[[#This Row],[Total Revenue]]-raw[[#This Row],[Total Cost]]</f>
        <v>662.91999999999985</v>
      </c>
    </row>
    <row r="3342" spans="1:14" x14ac:dyDescent="0.25">
      <c r="A3342" t="s">
        <v>30</v>
      </c>
      <c r="B3342" t="s">
        <v>56</v>
      </c>
      <c r="C3342" t="s">
        <v>23</v>
      </c>
      <c r="D3342" t="s">
        <v>24</v>
      </c>
      <c r="E3342" t="s">
        <v>21</v>
      </c>
      <c r="F3342" s="1">
        <v>40852</v>
      </c>
      <c r="G3342">
        <v>886750161</v>
      </c>
      <c r="H3342" s="1">
        <v>40874</v>
      </c>
      <c r="I3342">
        <v>13</v>
      </c>
      <c r="J3342" s="6">
        <v>154.06</v>
      </c>
      <c r="K3342" s="6">
        <v>90.93</v>
      </c>
      <c r="L3342" s="7">
        <f>raw[[#This Row],[Unit Price]]*raw[[#This Row],[Units Sold]]</f>
        <v>2002.78</v>
      </c>
      <c r="M3342" s="7">
        <f>raw[[#This Row],[Unit Cost]]*raw[[#This Row],[Units Sold]]</f>
        <v>1182.0900000000001</v>
      </c>
      <c r="N3342" s="7">
        <f>raw[[#This Row],[Total Revenue]]-raw[[#This Row],[Total Cost]]</f>
        <v>820.68999999999983</v>
      </c>
    </row>
    <row r="3343" spans="1:14" x14ac:dyDescent="0.25">
      <c r="A3343" t="s">
        <v>247</v>
      </c>
      <c r="B3343" t="s">
        <v>155</v>
      </c>
      <c r="C3343" t="s">
        <v>67</v>
      </c>
      <c r="D3343" t="s">
        <v>16</v>
      </c>
      <c r="E3343" t="s">
        <v>29</v>
      </c>
      <c r="F3343" s="1">
        <v>40335</v>
      </c>
      <c r="G3343">
        <v>684004771</v>
      </c>
      <c r="H3343" s="1">
        <v>40384</v>
      </c>
      <c r="I3343">
        <v>2</v>
      </c>
      <c r="J3343" s="6">
        <v>9.33</v>
      </c>
      <c r="K3343" s="6">
        <v>6.92</v>
      </c>
      <c r="L3343" s="7">
        <f>raw[[#This Row],[Unit Price]]*raw[[#This Row],[Units Sold]]</f>
        <v>18.66</v>
      </c>
      <c r="M3343" s="7">
        <f>raw[[#This Row],[Unit Cost]]*raw[[#This Row],[Units Sold]]</f>
        <v>13.84</v>
      </c>
      <c r="N3343" s="7">
        <f>raw[[#This Row],[Total Revenue]]-raw[[#This Row],[Total Cost]]</f>
        <v>4.82</v>
      </c>
    </row>
    <row r="3344" spans="1:14" x14ac:dyDescent="0.25">
      <c r="A3344" t="s">
        <v>30</v>
      </c>
      <c r="B3344" t="s">
        <v>212</v>
      </c>
      <c r="C3344" t="s">
        <v>23</v>
      </c>
      <c r="D3344" t="s">
        <v>16</v>
      </c>
      <c r="E3344" t="s">
        <v>17</v>
      </c>
      <c r="F3344" s="1">
        <v>40483</v>
      </c>
      <c r="G3344">
        <v>520329511</v>
      </c>
      <c r="H3344" s="1">
        <v>40487</v>
      </c>
      <c r="I3344">
        <v>10</v>
      </c>
      <c r="J3344" s="6">
        <v>154.06</v>
      </c>
      <c r="K3344" s="6">
        <v>90.93</v>
      </c>
      <c r="L3344" s="7">
        <f>raw[[#This Row],[Unit Price]]*raw[[#This Row],[Units Sold]]</f>
        <v>1540.6</v>
      </c>
      <c r="M3344" s="7">
        <f>raw[[#This Row],[Unit Cost]]*raw[[#This Row],[Units Sold]]</f>
        <v>909.30000000000007</v>
      </c>
      <c r="N3344" s="7">
        <f>raw[[#This Row],[Total Revenue]]-raw[[#This Row],[Total Cost]]</f>
        <v>631.29999999999984</v>
      </c>
    </row>
    <row r="3345" spans="1:14" x14ac:dyDescent="0.25">
      <c r="A3345" t="s">
        <v>245</v>
      </c>
      <c r="B3345" t="s">
        <v>98</v>
      </c>
      <c r="C3345" t="s">
        <v>46</v>
      </c>
      <c r="D3345" t="s">
        <v>16</v>
      </c>
      <c r="E3345" t="s">
        <v>21</v>
      </c>
      <c r="F3345" s="1">
        <v>40926</v>
      </c>
      <c r="G3345">
        <v>308273208</v>
      </c>
      <c r="H3345" s="1">
        <v>40954</v>
      </c>
      <c r="I3345">
        <v>6</v>
      </c>
      <c r="J3345" s="6">
        <v>152.58000000000001</v>
      </c>
      <c r="K3345" s="6">
        <v>97.44</v>
      </c>
      <c r="L3345" s="7">
        <f>raw[[#This Row],[Unit Price]]*raw[[#This Row],[Units Sold]]</f>
        <v>915.48</v>
      </c>
      <c r="M3345" s="7">
        <f>raw[[#This Row],[Unit Cost]]*raw[[#This Row],[Units Sold]]</f>
        <v>584.64</v>
      </c>
      <c r="N3345" s="7">
        <f>raw[[#This Row],[Total Revenue]]-raw[[#This Row],[Total Cost]]</f>
        <v>330.84000000000003</v>
      </c>
    </row>
    <row r="3346" spans="1:14" x14ac:dyDescent="0.25">
      <c r="A3346" t="s">
        <v>247</v>
      </c>
      <c r="B3346" t="s">
        <v>103</v>
      </c>
      <c r="C3346" t="s">
        <v>26</v>
      </c>
      <c r="D3346" t="s">
        <v>16</v>
      </c>
      <c r="E3346" t="s">
        <v>17</v>
      </c>
      <c r="F3346" s="1">
        <v>41681</v>
      </c>
      <c r="G3346">
        <v>480697190</v>
      </c>
      <c r="H3346" s="1">
        <v>41704</v>
      </c>
      <c r="I3346">
        <v>13</v>
      </c>
      <c r="J3346" s="6">
        <v>668.27</v>
      </c>
      <c r="K3346" s="6">
        <v>502.54</v>
      </c>
      <c r="L3346" s="7">
        <f>raw[[#This Row],[Unit Price]]*raw[[#This Row],[Units Sold]]</f>
        <v>8687.51</v>
      </c>
      <c r="M3346" s="7">
        <f>raw[[#This Row],[Unit Cost]]*raw[[#This Row],[Units Sold]]</f>
        <v>6533.02</v>
      </c>
      <c r="N3346" s="7">
        <f>raw[[#This Row],[Total Revenue]]-raw[[#This Row],[Total Cost]]</f>
        <v>2154.4899999999998</v>
      </c>
    </row>
    <row r="3347" spans="1:14" x14ac:dyDescent="0.25">
      <c r="A3347" t="s">
        <v>247</v>
      </c>
      <c r="B3347" t="s">
        <v>132</v>
      </c>
      <c r="C3347" t="s">
        <v>46</v>
      </c>
      <c r="D3347" t="s">
        <v>24</v>
      </c>
      <c r="E3347" t="s">
        <v>17</v>
      </c>
      <c r="F3347" s="1">
        <v>41771</v>
      </c>
      <c r="G3347">
        <v>640775287</v>
      </c>
      <c r="H3347" s="1">
        <v>41801</v>
      </c>
      <c r="I3347">
        <v>14</v>
      </c>
      <c r="J3347" s="6">
        <v>152.58000000000001</v>
      </c>
      <c r="K3347" s="6">
        <v>97.44</v>
      </c>
      <c r="L3347" s="7">
        <f>raw[[#This Row],[Unit Price]]*raw[[#This Row],[Units Sold]]</f>
        <v>2136.1200000000003</v>
      </c>
      <c r="M3347" s="7">
        <f>raw[[#This Row],[Unit Cost]]*raw[[#This Row],[Units Sold]]</f>
        <v>1364.1599999999999</v>
      </c>
      <c r="N3347" s="7">
        <f>raw[[#This Row],[Total Revenue]]-raw[[#This Row],[Total Cost]]</f>
        <v>771.96000000000049</v>
      </c>
    </row>
    <row r="3348" spans="1:14" x14ac:dyDescent="0.25">
      <c r="A3348" t="s">
        <v>30</v>
      </c>
      <c r="B3348" t="s">
        <v>31</v>
      </c>
      <c r="C3348" t="s">
        <v>38</v>
      </c>
      <c r="D3348" t="s">
        <v>16</v>
      </c>
      <c r="E3348" t="s">
        <v>39</v>
      </c>
      <c r="F3348" s="1">
        <v>40609</v>
      </c>
      <c r="G3348">
        <v>911993825</v>
      </c>
      <c r="H3348" s="1">
        <v>40612</v>
      </c>
      <c r="I3348">
        <v>13</v>
      </c>
      <c r="J3348" s="6">
        <v>205.7</v>
      </c>
      <c r="K3348" s="6">
        <v>117.11</v>
      </c>
      <c r="L3348" s="7">
        <f>raw[[#This Row],[Unit Price]]*raw[[#This Row],[Units Sold]]</f>
        <v>2674.1</v>
      </c>
      <c r="M3348" s="7">
        <f>raw[[#This Row],[Unit Cost]]*raw[[#This Row],[Units Sold]]</f>
        <v>1522.43</v>
      </c>
      <c r="N3348" s="7">
        <f>raw[[#This Row],[Total Revenue]]-raw[[#This Row],[Total Cost]]</f>
        <v>1151.6699999999998</v>
      </c>
    </row>
    <row r="3349" spans="1:14" x14ac:dyDescent="0.25">
      <c r="A3349" t="s">
        <v>246</v>
      </c>
      <c r="B3349" t="s">
        <v>124</v>
      </c>
      <c r="C3349" t="s">
        <v>53</v>
      </c>
      <c r="D3349" t="s">
        <v>16</v>
      </c>
      <c r="E3349" t="s">
        <v>29</v>
      </c>
      <c r="F3349" s="1">
        <v>42146</v>
      </c>
      <c r="G3349">
        <v>588151633</v>
      </c>
      <c r="H3349" s="1">
        <v>42182</v>
      </c>
      <c r="I3349">
        <v>10</v>
      </c>
      <c r="J3349" s="6">
        <v>437.2</v>
      </c>
      <c r="K3349" s="6">
        <v>263.33</v>
      </c>
      <c r="L3349" s="7">
        <f>raw[[#This Row],[Unit Price]]*raw[[#This Row],[Units Sold]]</f>
        <v>4372</v>
      </c>
      <c r="M3349" s="7">
        <f>raw[[#This Row],[Unit Cost]]*raw[[#This Row],[Units Sold]]</f>
        <v>2633.2999999999997</v>
      </c>
      <c r="N3349" s="7">
        <f>raw[[#This Row],[Total Revenue]]-raw[[#This Row],[Total Cost]]</f>
        <v>1738.7000000000003</v>
      </c>
    </row>
    <row r="3350" spans="1:14" x14ac:dyDescent="0.25">
      <c r="A3350" t="s">
        <v>18</v>
      </c>
      <c r="B3350" t="s">
        <v>57</v>
      </c>
      <c r="C3350" t="s">
        <v>46</v>
      </c>
      <c r="D3350" t="s">
        <v>24</v>
      </c>
      <c r="E3350" t="s">
        <v>17</v>
      </c>
      <c r="F3350" s="1">
        <v>42423</v>
      </c>
      <c r="G3350">
        <v>383360040</v>
      </c>
      <c r="H3350" s="1">
        <v>42458</v>
      </c>
      <c r="I3350">
        <v>6</v>
      </c>
      <c r="J3350" s="6">
        <v>152.58000000000001</v>
      </c>
      <c r="K3350" s="6">
        <v>97.44</v>
      </c>
      <c r="L3350" s="7">
        <f>raw[[#This Row],[Unit Price]]*raw[[#This Row],[Units Sold]]</f>
        <v>915.48</v>
      </c>
      <c r="M3350" s="7">
        <f>raw[[#This Row],[Unit Cost]]*raw[[#This Row],[Units Sold]]</f>
        <v>584.64</v>
      </c>
      <c r="N3350" s="7">
        <f>raw[[#This Row],[Total Revenue]]-raw[[#This Row],[Total Cost]]</f>
        <v>330.84000000000003</v>
      </c>
    </row>
    <row r="3351" spans="1:14" x14ac:dyDescent="0.25">
      <c r="A3351" t="s">
        <v>246</v>
      </c>
      <c r="B3351" t="s">
        <v>64</v>
      </c>
      <c r="C3351" t="s">
        <v>26</v>
      </c>
      <c r="D3351" t="s">
        <v>16</v>
      </c>
      <c r="E3351" t="s">
        <v>17</v>
      </c>
      <c r="F3351" s="1">
        <v>42019</v>
      </c>
      <c r="G3351">
        <v>182042872</v>
      </c>
      <c r="H3351" s="1">
        <v>42061</v>
      </c>
      <c r="I3351">
        <v>16</v>
      </c>
      <c r="J3351" s="6">
        <v>668.27</v>
      </c>
      <c r="K3351" s="6">
        <v>502.54</v>
      </c>
      <c r="L3351" s="7">
        <f>raw[[#This Row],[Unit Price]]*raw[[#This Row],[Units Sold]]</f>
        <v>10692.32</v>
      </c>
      <c r="M3351" s="7">
        <f>raw[[#This Row],[Unit Cost]]*raw[[#This Row],[Units Sold]]</f>
        <v>8040.64</v>
      </c>
      <c r="N3351" s="7">
        <f>raw[[#This Row],[Total Revenue]]-raw[[#This Row],[Total Cost]]</f>
        <v>2651.6799999999994</v>
      </c>
    </row>
    <row r="3352" spans="1:14" x14ac:dyDescent="0.25">
      <c r="A3352" t="s">
        <v>18</v>
      </c>
      <c r="B3352" t="s">
        <v>119</v>
      </c>
      <c r="C3352" t="s">
        <v>53</v>
      </c>
      <c r="D3352" t="s">
        <v>16</v>
      </c>
      <c r="E3352" t="s">
        <v>29</v>
      </c>
      <c r="F3352" s="1">
        <v>41903</v>
      </c>
      <c r="G3352">
        <v>388936460</v>
      </c>
      <c r="H3352" s="1">
        <v>41920</v>
      </c>
      <c r="I3352">
        <v>6</v>
      </c>
      <c r="J3352" s="6">
        <v>437.2</v>
      </c>
      <c r="K3352" s="6">
        <v>263.33</v>
      </c>
      <c r="L3352" s="7">
        <f>raw[[#This Row],[Unit Price]]*raw[[#This Row],[Units Sold]]</f>
        <v>2623.2</v>
      </c>
      <c r="M3352" s="7">
        <f>raw[[#This Row],[Unit Cost]]*raw[[#This Row],[Units Sold]]</f>
        <v>1579.98</v>
      </c>
      <c r="N3352" s="7">
        <f>raw[[#This Row],[Total Revenue]]-raw[[#This Row],[Total Cost]]</f>
        <v>1043.2199999999998</v>
      </c>
    </row>
    <row r="3353" spans="1:14" x14ac:dyDescent="0.25">
      <c r="A3353" t="s">
        <v>246</v>
      </c>
      <c r="B3353" t="s">
        <v>64</v>
      </c>
      <c r="C3353" t="s">
        <v>46</v>
      </c>
      <c r="D3353" t="s">
        <v>16</v>
      </c>
      <c r="E3353" t="s">
        <v>29</v>
      </c>
      <c r="F3353" s="1">
        <v>42049</v>
      </c>
      <c r="G3353">
        <v>579089629</v>
      </c>
      <c r="H3353" s="1">
        <v>42054</v>
      </c>
      <c r="I3353">
        <v>7</v>
      </c>
      <c r="J3353" s="6">
        <v>152.58000000000001</v>
      </c>
      <c r="K3353" s="6">
        <v>97.44</v>
      </c>
      <c r="L3353" s="7">
        <f>raw[[#This Row],[Unit Price]]*raw[[#This Row],[Units Sold]]</f>
        <v>1068.0600000000002</v>
      </c>
      <c r="M3353" s="7">
        <f>raw[[#This Row],[Unit Cost]]*raw[[#This Row],[Units Sold]]</f>
        <v>682.07999999999993</v>
      </c>
      <c r="N3353" s="7">
        <f>raw[[#This Row],[Total Revenue]]-raw[[#This Row],[Total Cost]]</f>
        <v>385.98000000000025</v>
      </c>
    </row>
    <row r="3354" spans="1:14" x14ac:dyDescent="0.25">
      <c r="A3354" t="s">
        <v>30</v>
      </c>
      <c r="B3354" t="s">
        <v>73</v>
      </c>
      <c r="C3354" t="s">
        <v>33</v>
      </c>
      <c r="D3354" t="s">
        <v>24</v>
      </c>
      <c r="E3354" t="s">
        <v>39</v>
      </c>
      <c r="F3354" s="1">
        <v>42821</v>
      </c>
      <c r="G3354">
        <v>847863709</v>
      </c>
      <c r="H3354" s="1">
        <v>42836</v>
      </c>
      <c r="I3354">
        <v>1</v>
      </c>
      <c r="J3354" s="6">
        <v>255.28</v>
      </c>
      <c r="K3354" s="6">
        <v>159.41999999999999</v>
      </c>
      <c r="L3354" s="7">
        <f>raw[[#This Row],[Unit Price]]*raw[[#This Row],[Units Sold]]</f>
        <v>255.28</v>
      </c>
      <c r="M3354" s="7">
        <f>raw[[#This Row],[Unit Cost]]*raw[[#This Row],[Units Sold]]</f>
        <v>159.41999999999999</v>
      </c>
      <c r="N3354" s="7">
        <f>raw[[#This Row],[Total Revenue]]-raw[[#This Row],[Total Cost]]</f>
        <v>95.860000000000014</v>
      </c>
    </row>
    <row r="3355" spans="1:14" x14ac:dyDescent="0.25">
      <c r="A3355" t="s">
        <v>78</v>
      </c>
      <c r="B3355" t="s">
        <v>123</v>
      </c>
      <c r="C3355" t="s">
        <v>33</v>
      </c>
      <c r="D3355" t="s">
        <v>24</v>
      </c>
      <c r="E3355" t="s">
        <v>29</v>
      </c>
      <c r="F3355" s="1">
        <v>40821</v>
      </c>
      <c r="G3355">
        <v>460932528</v>
      </c>
      <c r="H3355" s="1">
        <v>40866</v>
      </c>
      <c r="I3355">
        <v>15</v>
      </c>
      <c r="J3355" s="6">
        <v>255.28</v>
      </c>
      <c r="K3355" s="6">
        <v>159.41999999999999</v>
      </c>
      <c r="L3355" s="7">
        <f>raw[[#This Row],[Unit Price]]*raw[[#This Row],[Units Sold]]</f>
        <v>3829.2</v>
      </c>
      <c r="M3355" s="7">
        <f>raw[[#This Row],[Unit Cost]]*raw[[#This Row],[Units Sold]]</f>
        <v>2391.2999999999997</v>
      </c>
      <c r="N3355" s="7">
        <f>raw[[#This Row],[Total Revenue]]-raw[[#This Row],[Total Cost]]</f>
        <v>1437.9</v>
      </c>
    </row>
    <row r="3356" spans="1:14" x14ac:dyDescent="0.25">
      <c r="A3356" t="s">
        <v>30</v>
      </c>
      <c r="B3356" t="s">
        <v>145</v>
      </c>
      <c r="C3356" t="s">
        <v>20</v>
      </c>
      <c r="D3356" t="s">
        <v>24</v>
      </c>
      <c r="E3356" t="s">
        <v>17</v>
      </c>
      <c r="F3356" s="1">
        <v>41340</v>
      </c>
      <c r="G3356">
        <v>104282414</v>
      </c>
      <c r="H3356" s="1">
        <v>41343</v>
      </c>
      <c r="I3356">
        <v>14</v>
      </c>
      <c r="J3356" s="6">
        <v>47.45</v>
      </c>
      <c r="K3356" s="6">
        <v>31.79</v>
      </c>
      <c r="L3356" s="7">
        <f>raw[[#This Row],[Unit Price]]*raw[[#This Row],[Units Sold]]</f>
        <v>664.30000000000007</v>
      </c>
      <c r="M3356" s="7">
        <f>raw[[#This Row],[Unit Cost]]*raw[[#This Row],[Units Sold]]</f>
        <v>445.06</v>
      </c>
      <c r="N3356" s="7">
        <f>raw[[#This Row],[Total Revenue]]-raw[[#This Row],[Total Cost]]</f>
        <v>219.24000000000007</v>
      </c>
    </row>
    <row r="3357" spans="1:14" x14ac:dyDescent="0.25">
      <c r="A3357" t="s">
        <v>18</v>
      </c>
      <c r="B3357" t="s">
        <v>150</v>
      </c>
      <c r="C3357" t="s">
        <v>38</v>
      </c>
      <c r="D3357" t="s">
        <v>16</v>
      </c>
      <c r="E3357" t="s">
        <v>17</v>
      </c>
      <c r="F3357" s="1">
        <v>40376</v>
      </c>
      <c r="G3357">
        <v>534212195</v>
      </c>
      <c r="H3357" s="1">
        <v>40419</v>
      </c>
      <c r="I3357">
        <v>7</v>
      </c>
      <c r="J3357" s="6">
        <v>205.7</v>
      </c>
      <c r="K3357" s="6">
        <v>117.11</v>
      </c>
      <c r="L3357" s="7">
        <f>raw[[#This Row],[Unit Price]]*raw[[#This Row],[Units Sold]]</f>
        <v>1439.8999999999999</v>
      </c>
      <c r="M3357" s="7">
        <f>raw[[#This Row],[Unit Cost]]*raw[[#This Row],[Units Sold]]</f>
        <v>819.77</v>
      </c>
      <c r="N3357" s="7">
        <f>raw[[#This Row],[Total Revenue]]-raw[[#This Row],[Total Cost]]</f>
        <v>620.12999999999988</v>
      </c>
    </row>
    <row r="3358" spans="1:14" x14ac:dyDescent="0.25">
      <c r="A3358" t="s">
        <v>18</v>
      </c>
      <c r="B3358" t="s">
        <v>95</v>
      </c>
      <c r="C3358" t="s">
        <v>23</v>
      </c>
      <c r="D3358" t="s">
        <v>24</v>
      </c>
      <c r="E3358" t="s">
        <v>39</v>
      </c>
      <c r="F3358" s="1">
        <v>42614</v>
      </c>
      <c r="G3358">
        <v>327333199</v>
      </c>
      <c r="H3358" s="1">
        <v>42636</v>
      </c>
      <c r="I3358">
        <v>7</v>
      </c>
      <c r="J3358" s="6">
        <v>154.06</v>
      </c>
      <c r="K3358" s="6">
        <v>90.93</v>
      </c>
      <c r="L3358" s="7">
        <f>raw[[#This Row],[Unit Price]]*raw[[#This Row],[Units Sold]]</f>
        <v>1078.42</v>
      </c>
      <c r="M3358" s="7">
        <f>raw[[#This Row],[Unit Cost]]*raw[[#This Row],[Units Sold]]</f>
        <v>636.51</v>
      </c>
      <c r="N3358" s="7">
        <f>raw[[#This Row],[Total Revenue]]-raw[[#This Row],[Total Cost]]</f>
        <v>441.91000000000008</v>
      </c>
    </row>
    <row r="3359" spans="1:14" x14ac:dyDescent="0.25">
      <c r="A3359" t="s">
        <v>246</v>
      </c>
      <c r="B3359" t="s">
        <v>66</v>
      </c>
      <c r="C3359" t="s">
        <v>20</v>
      </c>
      <c r="D3359" t="s">
        <v>24</v>
      </c>
      <c r="E3359" t="s">
        <v>39</v>
      </c>
      <c r="F3359" s="1">
        <v>40682</v>
      </c>
      <c r="G3359">
        <v>830569255</v>
      </c>
      <c r="H3359" s="1">
        <v>40726</v>
      </c>
      <c r="I3359">
        <v>5</v>
      </c>
      <c r="J3359" s="6">
        <v>47.45</v>
      </c>
      <c r="K3359" s="6">
        <v>31.79</v>
      </c>
      <c r="L3359" s="7">
        <f>raw[[#This Row],[Unit Price]]*raw[[#This Row],[Units Sold]]</f>
        <v>237.25</v>
      </c>
      <c r="M3359" s="7">
        <f>raw[[#This Row],[Unit Cost]]*raw[[#This Row],[Units Sold]]</f>
        <v>158.94999999999999</v>
      </c>
      <c r="N3359" s="7">
        <f>raw[[#This Row],[Total Revenue]]-raw[[#This Row],[Total Cost]]</f>
        <v>78.300000000000011</v>
      </c>
    </row>
    <row r="3360" spans="1:14" x14ac:dyDescent="0.25">
      <c r="A3360" t="s">
        <v>78</v>
      </c>
      <c r="B3360" t="s">
        <v>181</v>
      </c>
      <c r="C3360" t="s">
        <v>35</v>
      </c>
      <c r="D3360" t="s">
        <v>24</v>
      </c>
      <c r="E3360" t="s">
        <v>39</v>
      </c>
      <c r="F3360" s="1">
        <v>41425</v>
      </c>
      <c r="G3360">
        <v>311156690</v>
      </c>
      <c r="H3360" s="1">
        <v>41446</v>
      </c>
      <c r="I3360">
        <v>12</v>
      </c>
      <c r="J3360" s="6">
        <v>421.89</v>
      </c>
      <c r="K3360" s="6">
        <v>364.69</v>
      </c>
      <c r="L3360" s="7">
        <f>raw[[#This Row],[Unit Price]]*raw[[#This Row],[Units Sold]]</f>
        <v>5062.68</v>
      </c>
      <c r="M3360" s="7">
        <f>raw[[#This Row],[Unit Cost]]*raw[[#This Row],[Units Sold]]</f>
        <v>4376.28</v>
      </c>
      <c r="N3360" s="7">
        <f>raw[[#This Row],[Total Revenue]]-raw[[#This Row],[Total Cost]]</f>
        <v>686.40000000000055</v>
      </c>
    </row>
    <row r="3361" spans="1:14" x14ac:dyDescent="0.25">
      <c r="A3361" t="s">
        <v>30</v>
      </c>
      <c r="B3361" t="s">
        <v>42</v>
      </c>
      <c r="C3361" t="s">
        <v>33</v>
      </c>
      <c r="D3361" t="s">
        <v>16</v>
      </c>
      <c r="E3361" t="s">
        <v>17</v>
      </c>
      <c r="F3361" s="1">
        <v>42398</v>
      </c>
      <c r="G3361">
        <v>706644332</v>
      </c>
      <c r="H3361" s="1">
        <v>42403</v>
      </c>
      <c r="I3361">
        <v>1</v>
      </c>
      <c r="J3361" s="6">
        <v>255.28</v>
      </c>
      <c r="K3361" s="6">
        <v>159.41999999999999</v>
      </c>
      <c r="L3361" s="7">
        <f>raw[[#This Row],[Unit Price]]*raw[[#This Row],[Units Sold]]</f>
        <v>255.28</v>
      </c>
      <c r="M3361" s="7">
        <f>raw[[#This Row],[Unit Cost]]*raw[[#This Row],[Units Sold]]</f>
        <v>159.41999999999999</v>
      </c>
      <c r="N3361" s="7">
        <f>raw[[#This Row],[Total Revenue]]-raw[[#This Row],[Total Cost]]</f>
        <v>95.860000000000014</v>
      </c>
    </row>
    <row r="3362" spans="1:14" x14ac:dyDescent="0.25">
      <c r="A3362" t="s">
        <v>30</v>
      </c>
      <c r="B3362" t="s">
        <v>205</v>
      </c>
      <c r="C3362" t="s">
        <v>53</v>
      </c>
      <c r="D3362" t="s">
        <v>16</v>
      </c>
      <c r="E3362" t="s">
        <v>29</v>
      </c>
      <c r="F3362" s="1">
        <v>41543</v>
      </c>
      <c r="G3362">
        <v>874893510</v>
      </c>
      <c r="H3362" s="1">
        <v>41556</v>
      </c>
      <c r="I3362">
        <v>15</v>
      </c>
      <c r="J3362" s="6">
        <v>437.2</v>
      </c>
      <c r="K3362" s="6">
        <v>263.33</v>
      </c>
      <c r="L3362" s="7">
        <f>raw[[#This Row],[Unit Price]]*raw[[#This Row],[Units Sold]]</f>
        <v>6558</v>
      </c>
      <c r="M3362" s="7">
        <f>raw[[#This Row],[Unit Cost]]*raw[[#This Row],[Units Sold]]</f>
        <v>3949.95</v>
      </c>
      <c r="N3362" s="7">
        <f>raw[[#This Row],[Total Revenue]]-raw[[#This Row],[Total Cost]]</f>
        <v>2608.0500000000002</v>
      </c>
    </row>
    <row r="3363" spans="1:14" x14ac:dyDescent="0.25">
      <c r="A3363" t="s">
        <v>78</v>
      </c>
      <c r="B3363" t="s">
        <v>81</v>
      </c>
      <c r="C3363" t="s">
        <v>44</v>
      </c>
      <c r="D3363" t="s">
        <v>24</v>
      </c>
      <c r="E3363" t="s">
        <v>29</v>
      </c>
      <c r="F3363" s="1">
        <v>41343</v>
      </c>
      <c r="G3363">
        <v>644078052</v>
      </c>
      <c r="H3363" s="1">
        <v>41392</v>
      </c>
      <c r="I3363">
        <v>10</v>
      </c>
      <c r="J3363" s="6">
        <v>109.28</v>
      </c>
      <c r="K3363" s="6">
        <v>35.840000000000003</v>
      </c>
      <c r="L3363" s="7">
        <f>raw[[#This Row],[Unit Price]]*raw[[#This Row],[Units Sold]]</f>
        <v>1092.8</v>
      </c>
      <c r="M3363" s="7">
        <f>raw[[#This Row],[Unit Cost]]*raw[[#This Row],[Units Sold]]</f>
        <v>358.40000000000003</v>
      </c>
      <c r="N3363" s="7">
        <f>raw[[#This Row],[Total Revenue]]-raw[[#This Row],[Total Cost]]</f>
        <v>734.39999999999986</v>
      </c>
    </row>
    <row r="3364" spans="1:14" x14ac:dyDescent="0.25">
      <c r="A3364" t="s">
        <v>18</v>
      </c>
      <c r="B3364" t="s">
        <v>195</v>
      </c>
      <c r="C3364" t="s">
        <v>38</v>
      </c>
      <c r="D3364" t="s">
        <v>24</v>
      </c>
      <c r="E3364" t="s">
        <v>21</v>
      </c>
      <c r="F3364" s="1">
        <v>41900</v>
      </c>
      <c r="G3364">
        <v>362684285</v>
      </c>
      <c r="H3364" s="1">
        <v>41926</v>
      </c>
      <c r="I3364">
        <v>9</v>
      </c>
      <c r="J3364" s="6">
        <v>205.7</v>
      </c>
      <c r="K3364" s="6">
        <v>117.11</v>
      </c>
      <c r="L3364" s="7">
        <f>raw[[#This Row],[Unit Price]]*raw[[#This Row],[Units Sold]]</f>
        <v>1851.3</v>
      </c>
      <c r="M3364" s="7">
        <f>raw[[#This Row],[Unit Cost]]*raw[[#This Row],[Units Sold]]</f>
        <v>1053.99</v>
      </c>
      <c r="N3364" s="7">
        <f>raw[[#This Row],[Total Revenue]]-raw[[#This Row],[Total Cost]]</f>
        <v>797.31</v>
      </c>
    </row>
    <row r="3365" spans="1:14" x14ac:dyDescent="0.25">
      <c r="A3365" t="s">
        <v>30</v>
      </c>
      <c r="B3365" t="s">
        <v>194</v>
      </c>
      <c r="C3365" t="s">
        <v>33</v>
      </c>
      <c r="D3365" t="s">
        <v>16</v>
      </c>
      <c r="E3365" t="s">
        <v>17</v>
      </c>
      <c r="F3365" s="1">
        <v>42324</v>
      </c>
      <c r="G3365">
        <v>449511039</v>
      </c>
      <c r="H3365" s="1">
        <v>42327</v>
      </c>
      <c r="I3365">
        <v>15</v>
      </c>
      <c r="J3365" s="6">
        <v>255.28</v>
      </c>
      <c r="K3365" s="6">
        <v>159.41999999999999</v>
      </c>
      <c r="L3365" s="7">
        <f>raw[[#This Row],[Unit Price]]*raw[[#This Row],[Units Sold]]</f>
        <v>3829.2</v>
      </c>
      <c r="M3365" s="7">
        <f>raw[[#This Row],[Unit Cost]]*raw[[#This Row],[Units Sold]]</f>
        <v>2391.2999999999997</v>
      </c>
      <c r="N3365" s="7">
        <f>raw[[#This Row],[Total Revenue]]-raw[[#This Row],[Total Cost]]</f>
        <v>1437.9</v>
      </c>
    </row>
    <row r="3366" spans="1:14" x14ac:dyDescent="0.25">
      <c r="A3366" t="s">
        <v>18</v>
      </c>
      <c r="B3366" t="s">
        <v>19</v>
      </c>
      <c r="C3366" t="s">
        <v>26</v>
      </c>
      <c r="D3366" t="s">
        <v>16</v>
      </c>
      <c r="E3366" t="s">
        <v>39</v>
      </c>
      <c r="F3366" s="1">
        <v>42116</v>
      </c>
      <c r="G3366">
        <v>943669641</v>
      </c>
      <c r="H3366" s="1">
        <v>42164</v>
      </c>
      <c r="I3366">
        <v>3</v>
      </c>
      <c r="J3366" s="6">
        <v>668.27</v>
      </c>
      <c r="K3366" s="6">
        <v>502.54</v>
      </c>
      <c r="L3366" s="7">
        <f>raw[[#This Row],[Unit Price]]*raw[[#This Row],[Units Sold]]</f>
        <v>2004.81</v>
      </c>
      <c r="M3366" s="7">
        <f>raw[[#This Row],[Unit Cost]]*raw[[#This Row],[Units Sold]]</f>
        <v>1507.6200000000001</v>
      </c>
      <c r="N3366" s="7">
        <f>raw[[#This Row],[Total Revenue]]-raw[[#This Row],[Total Cost]]</f>
        <v>497.18999999999983</v>
      </c>
    </row>
    <row r="3367" spans="1:14" x14ac:dyDescent="0.25">
      <c r="A3367" t="s">
        <v>18</v>
      </c>
      <c r="B3367" t="s">
        <v>86</v>
      </c>
      <c r="C3367" t="s">
        <v>50</v>
      </c>
      <c r="D3367" t="s">
        <v>24</v>
      </c>
      <c r="E3367" t="s">
        <v>17</v>
      </c>
      <c r="F3367" s="1">
        <v>42545</v>
      </c>
      <c r="G3367">
        <v>154583919</v>
      </c>
      <c r="H3367" s="1">
        <v>42561</v>
      </c>
      <c r="I3367">
        <v>6</v>
      </c>
      <c r="J3367" s="6">
        <v>81.73</v>
      </c>
      <c r="K3367" s="6">
        <v>56.67</v>
      </c>
      <c r="L3367" s="7">
        <f>raw[[#This Row],[Unit Price]]*raw[[#This Row],[Units Sold]]</f>
        <v>490.38</v>
      </c>
      <c r="M3367" s="7">
        <f>raw[[#This Row],[Unit Cost]]*raw[[#This Row],[Units Sold]]</f>
        <v>340.02</v>
      </c>
      <c r="N3367" s="7">
        <f>raw[[#This Row],[Total Revenue]]-raw[[#This Row],[Total Cost]]</f>
        <v>150.36000000000001</v>
      </c>
    </row>
    <row r="3368" spans="1:14" x14ac:dyDescent="0.25">
      <c r="A3368" t="s">
        <v>18</v>
      </c>
      <c r="B3368" t="s">
        <v>126</v>
      </c>
      <c r="C3368" t="s">
        <v>33</v>
      </c>
      <c r="D3368" t="s">
        <v>24</v>
      </c>
      <c r="E3368" t="s">
        <v>17</v>
      </c>
      <c r="F3368" s="1">
        <v>42505</v>
      </c>
      <c r="G3368">
        <v>511990201</v>
      </c>
      <c r="H3368" s="1">
        <v>42533</v>
      </c>
      <c r="I3368">
        <v>14</v>
      </c>
      <c r="J3368" s="6">
        <v>255.28</v>
      </c>
      <c r="K3368" s="6">
        <v>159.41999999999999</v>
      </c>
      <c r="L3368" s="7">
        <f>raw[[#This Row],[Unit Price]]*raw[[#This Row],[Units Sold]]</f>
        <v>3573.92</v>
      </c>
      <c r="M3368" s="7">
        <f>raw[[#This Row],[Unit Cost]]*raw[[#This Row],[Units Sold]]</f>
        <v>2231.8799999999997</v>
      </c>
      <c r="N3368" s="7">
        <f>raw[[#This Row],[Total Revenue]]-raw[[#This Row],[Total Cost]]</f>
        <v>1342.0400000000004</v>
      </c>
    </row>
    <row r="3369" spans="1:14" x14ac:dyDescent="0.25">
      <c r="A3369" t="s">
        <v>30</v>
      </c>
      <c r="B3369" t="s">
        <v>120</v>
      </c>
      <c r="C3369" t="s">
        <v>53</v>
      </c>
      <c r="D3369" t="s">
        <v>24</v>
      </c>
      <c r="E3369" t="s">
        <v>29</v>
      </c>
      <c r="F3369" s="1">
        <v>42662</v>
      </c>
      <c r="G3369">
        <v>915937316</v>
      </c>
      <c r="H3369" s="1">
        <v>42705</v>
      </c>
      <c r="I3369">
        <v>8</v>
      </c>
      <c r="J3369" s="6">
        <v>437.2</v>
      </c>
      <c r="K3369" s="6">
        <v>263.33</v>
      </c>
      <c r="L3369" s="7">
        <f>raw[[#This Row],[Unit Price]]*raw[[#This Row],[Units Sold]]</f>
        <v>3497.6</v>
      </c>
      <c r="M3369" s="7">
        <f>raw[[#This Row],[Unit Cost]]*raw[[#This Row],[Units Sold]]</f>
        <v>2106.64</v>
      </c>
      <c r="N3369" s="7">
        <f>raw[[#This Row],[Total Revenue]]-raw[[#This Row],[Total Cost]]</f>
        <v>1390.96</v>
      </c>
    </row>
    <row r="3370" spans="1:14" x14ac:dyDescent="0.25">
      <c r="A3370" t="s">
        <v>245</v>
      </c>
      <c r="B3370" t="s">
        <v>34</v>
      </c>
      <c r="C3370" t="s">
        <v>33</v>
      </c>
      <c r="D3370" t="s">
        <v>24</v>
      </c>
      <c r="E3370" t="s">
        <v>29</v>
      </c>
      <c r="F3370" s="1">
        <v>41306</v>
      </c>
      <c r="G3370">
        <v>786786592</v>
      </c>
      <c r="H3370" s="1">
        <v>41338</v>
      </c>
      <c r="I3370">
        <v>11</v>
      </c>
      <c r="J3370" s="6">
        <v>255.28</v>
      </c>
      <c r="K3370" s="6">
        <v>159.41999999999999</v>
      </c>
      <c r="L3370" s="7">
        <f>raw[[#This Row],[Unit Price]]*raw[[#This Row],[Units Sold]]</f>
        <v>2808.08</v>
      </c>
      <c r="M3370" s="7">
        <f>raw[[#This Row],[Unit Cost]]*raw[[#This Row],[Units Sold]]</f>
        <v>1753.62</v>
      </c>
      <c r="N3370" s="7">
        <f>raw[[#This Row],[Total Revenue]]-raw[[#This Row],[Total Cost]]</f>
        <v>1054.46</v>
      </c>
    </row>
    <row r="3371" spans="1:14" x14ac:dyDescent="0.25">
      <c r="A3371" t="s">
        <v>18</v>
      </c>
      <c r="B3371" t="s">
        <v>51</v>
      </c>
      <c r="C3371" t="s">
        <v>46</v>
      </c>
      <c r="D3371" t="s">
        <v>16</v>
      </c>
      <c r="E3371" t="s">
        <v>29</v>
      </c>
      <c r="F3371" s="1">
        <v>41262</v>
      </c>
      <c r="G3371">
        <v>515211856</v>
      </c>
      <c r="H3371" s="1">
        <v>41266</v>
      </c>
      <c r="I3371">
        <v>2</v>
      </c>
      <c r="J3371" s="6">
        <v>152.58000000000001</v>
      </c>
      <c r="K3371" s="6">
        <v>97.44</v>
      </c>
      <c r="L3371" s="7">
        <f>raw[[#This Row],[Unit Price]]*raw[[#This Row],[Units Sold]]</f>
        <v>305.16000000000003</v>
      </c>
      <c r="M3371" s="7">
        <f>raw[[#This Row],[Unit Cost]]*raw[[#This Row],[Units Sold]]</f>
        <v>194.88</v>
      </c>
      <c r="N3371" s="7">
        <f>raw[[#This Row],[Total Revenue]]-raw[[#This Row],[Total Cost]]</f>
        <v>110.28000000000003</v>
      </c>
    </row>
    <row r="3372" spans="1:14" x14ac:dyDescent="0.25">
      <c r="A3372" t="s">
        <v>245</v>
      </c>
      <c r="B3372" t="s">
        <v>110</v>
      </c>
      <c r="C3372" t="s">
        <v>23</v>
      </c>
      <c r="D3372" t="s">
        <v>24</v>
      </c>
      <c r="E3372" t="s">
        <v>39</v>
      </c>
      <c r="F3372" s="1">
        <v>40215</v>
      </c>
      <c r="G3372">
        <v>112199437</v>
      </c>
      <c r="H3372" s="1">
        <v>40249</v>
      </c>
      <c r="I3372">
        <v>2</v>
      </c>
      <c r="J3372" s="6">
        <v>154.06</v>
      </c>
      <c r="K3372" s="6">
        <v>90.93</v>
      </c>
      <c r="L3372" s="7">
        <f>raw[[#This Row],[Unit Price]]*raw[[#This Row],[Units Sold]]</f>
        <v>308.12</v>
      </c>
      <c r="M3372" s="7">
        <f>raw[[#This Row],[Unit Cost]]*raw[[#This Row],[Units Sold]]</f>
        <v>181.86</v>
      </c>
      <c r="N3372" s="7">
        <f>raw[[#This Row],[Total Revenue]]-raw[[#This Row],[Total Cost]]</f>
        <v>126.25999999999999</v>
      </c>
    </row>
    <row r="3373" spans="1:14" x14ac:dyDescent="0.25">
      <c r="A3373" t="s">
        <v>247</v>
      </c>
      <c r="B3373" t="s">
        <v>215</v>
      </c>
      <c r="C3373" t="s">
        <v>26</v>
      </c>
      <c r="D3373" t="s">
        <v>24</v>
      </c>
      <c r="E3373" t="s">
        <v>39</v>
      </c>
      <c r="F3373" s="1">
        <v>40386</v>
      </c>
      <c r="G3373">
        <v>559048163</v>
      </c>
      <c r="H3373" s="1">
        <v>40418</v>
      </c>
      <c r="I3373">
        <v>6</v>
      </c>
      <c r="J3373" s="6">
        <v>668.27</v>
      </c>
      <c r="K3373" s="6">
        <v>502.54</v>
      </c>
      <c r="L3373" s="7">
        <f>raw[[#This Row],[Unit Price]]*raw[[#This Row],[Units Sold]]</f>
        <v>4009.62</v>
      </c>
      <c r="M3373" s="7">
        <f>raw[[#This Row],[Unit Cost]]*raw[[#This Row],[Units Sold]]</f>
        <v>3015.2400000000002</v>
      </c>
      <c r="N3373" s="7">
        <f>raw[[#This Row],[Total Revenue]]-raw[[#This Row],[Total Cost]]</f>
        <v>994.37999999999965</v>
      </c>
    </row>
    <row r="3374" spans="1:14" x14ac:dyDescent="0.25">
      <c r="A3374" t="s">
        <v>104</v>
      </c>
      <c r="B3374" t="s">
        <v>142</v>
      </c>
      <c r="C3374" t="s">
        <v>35</v>
      </c>
      <c r="D3374" t="s">
        <v>16</v>
      </c>
      <c r="E3374" t="s">
        <v>39</v>
      </c>
      <c r="F3374" s="1">
        <v>41620</v>
      </c>
      <c r="G3374">
        <v>657369363</v>
      </c>
      <c r="H3374" s="1">
        <v>41644</v>
      </c>
      <c r="I3374">
        <v>15</v>
      </c>
      <c r="J3374" s="6">
        <v>421.89</v>
      </c>
      <c r="K3374" s="6">
        <v>364.69</v>
      </c>
      <c r="L3374" s="7">
        <f>raw[[#This Row],[Unit Price]]*raw[[#This Row],[Units Sold]]</f>
        <v>6328.3499999999995</v>
      </c>
      <c r="M3374" s="7">
        <f>raw[[#This Row],[Unit Cost]]*raw[[#This Row],[Units Sold]]</f>
        <v>5470.35</v>
      </c>
      <c r="N3374" s="7">
        <f>raw[[#This Row],[Total Revenue]]-raw[[#This Row],[Total Cost]]</f>
        <v>857.99999999999909</v>
      </c>
    </row>
    <row r="3375" spans="1:14" x14ac:dyDescent="0.25">
      <c r="A3375" t="s">
        <v>18</v>
      </c>
      <c r="B3375" t="s">
        <v>172</v>
      </c>
      <c r="C3375" t="s">
        <v>50</v>
      </c>
      <c r="D3375" t="s">
        <v>24</v>
      </c>
      <c r="E3375" t="s">
        <v>29</v>
      </c>
      <c r="F3375" s="1">
        <v>42768</v>
      </c>
      <c r="G3375">
        <v>179086863</v>
      </c>
      <c r="H3375" s="1">
        <v>42789</v>
      </c>
      <c r="I3375">
        <v>8</v>
      </c>
      <c r="J3375" s="6">
        <v>81.73</v>
      </c>
      <c r="K3375" s="6">
        <v>56.67</v>
      </c>
      <c r="L3375" s="7">
        <f>raw[[#This Row],[Unit Price]]*raw[[#This Row],[Units Sold]]</f>
        <v>653.84</v>
      </c>
      <c r="M3375" s="7">
        <f>raw[[#This Row],[Unit Cost]]*raw[[#This Row],[Units Sold]]</f>
        <v>453.36</v>
      </c>
      <c r="N3375" s="7">
        <f>raw[[#This Row],[Total Revenue]]-raw[[#This Row],[Total Cost]]</f>
        <v>200.48000000000002</v>
      </c>
    </row>
    <row r="3376" spans="1:14" x14ac:dyDescent="0.25">
      <c r="A3376" t="s">
        <v>245</v>
      </c>
      <c r="B3376" t="s">
        <v>214</v>
      </c>
      <c r="C3376" t="s">
        <v>35</v>
      </c>
      <c r="D3376" t="s">
        <v>24</v>
      </c>
      <c r="E3376" t="s">
        <v>39</v>
      </c>
      <c r="F3376" s="1">
        <v>40303</v>
      </c>
      <c r="G3376">
        <v>316436994</v>
      </c>
      <c r="H3376" s="1">
        <v>40304</v>
      </c>
      <c r="I3376">
        <v>16</v>
      </c>
      <c r="J3376" s="6">
        <v>421.89</v>
      </c>
      <c r="K3376" s="6">
        <v>364.69</v>
      </c>
      <c r="L3376" s="7">
        <f>raw[[#This Row],[Unit Price]]*raw[[#This Row],[Units Sold]]</f>
        <v>6750.24</v>
      </c>
      <c r="M3376" s="7">
        <f>raw[[#This Row],[Unit Cost]]*raw[[#This Row],[Units Sold]]</f>
        <v>5835.04</v>
      </c>
      <c r="N3376" s="7">
        <f>raw[[#This Row],[Total Revenue]]-raw[[#This Row],[Total Cost]]</f>
        <v>915.19999999999982</v>
      </c>
    </row>
    <row r="3377" spans="1:14" x14ac:dyDescent="0.25">
      <c r="A3377" t="s">
        <v>78</v>
      </c>
      <c r="B3377" t="s">
        <v>134</v>
      </c>
      <c r="C3377" t="s">
        <v>20</v>
      </c>
      <c r="D3377" t="s">
        <v>16</v>
      </c>
      <c r="E3377" t="s">
        <v>39</v>
      </c>
      <c r="F3377" s="1">
        <v>40769</v>
      </c>
      <c r="G3377">
        <v>531968581</v>
      </c>
      <c r="H3377" s="1">
        <v>40798</v>
      </c>
      <c r="I3377">
        <v>1</v>
      </c>
      <c r="J3377" s="6">
        <v>47.45</v>
      </c>
      <c r="K3377" s="6">
        <v>31.79</v>
      </c>
      <c r="L3377" s="7">
        <f>raw[[#This Row],[Unit Price]]*raw[[#This Row],[Units Sold]]</f>
        <v>47.45</v>
      </c>
      <c r="M3377" s="7">
        <f>raw[[#This Row],[Unit Cost]]*raw[[#This Row],[Units Sold]]</f>
        <v>31.79</v>
      </c>
      <c r="N3377" s="7">
        <f>raw[[#This Row],[Total Revenue]]-raw[[#This Row],[Total Cost]]</f>
        <v>15.660000000000004</v>
      </c>
    </row>
    <row r="3378" spans="1:14" x14ac:dyDescent="0.25">
      <c r="A3378" t="s">
        <v>247</v>
      </c>
      <c r="B3378" t="s">
        <v>138</v>
      </c>
      <c r="C3378" t="s">
        <v>67</v>
      </c>
      <c r="D3378" t="s">
        <v>16</v>
      </c>
      <c r="E3378" t="s">
        <v>39</v>
      </c>
      <c r="F3378" s="1">
        <v>42800</v>
      </c>
      <c r="G3378">
        <v>808542954</v>
      </c>
      <c r="H3378" s="1">
        <v>42831</v>
      </c>
      <c r="I3378">
        <v>8</v>
      </c>
      <c r="J3378" s="6">
        <v>9.33</v>
      </c>
      <c r="K3378" s="6">
        <v>6.92</v>
      </c>
      <c r="L3378" s="7">
        <f>raw[[#This Row],[Unit Price]]*raw[[#This Row],[Units Sold]]</f>
        <v>74.64</v>
      </c>
      <c r="M3378" s="7">
        <f>raw[[#This Row],[Unit Cost]]*raw[[#This Row],[Units Sold]]</f>
        <v>55.36</v>
      </c>
      <c r="N3378" s="7">
        <f>raw[[#This Row],[Total Revenue]]-raw[[#This Row],[Total Cost]]</f>
        <v>19.28</v>
      </c>
    </row>
    <row r="3379" spans="1:14" x14ac:dyDescent="0.25">
      <c r="A3379" t="s">
        <v>104</v>
      </c>
      <c r="B3379" t="s">
        <v>105</v>
      </c>
      <c r="C3379" t="s">
        <v>33</v>
      </c>
      <c r="D3379" t="s">
        <v>24</v>
      </c>
      <c r="E3379" t="s">
        <v>21</v>
      </c>
      <c r="F3379" s="1">
        <v>41271</v>
      </c>
      <c r="G3379">
        <v>299333941</v>
      </c>
      <c r="H3379" s="1">
        <v>41296</v>
      </c>
      <c r="I3379">
        <v>14</v>
      </c>
      <c r="J3379" s="6">
        <v>255.28</v>
      </c>
      <c r="K3379" s="6">
        <v>159.41999999999999</v>
      </c>
      <c r="L3379" s="7">
        <f>raw[[#This Row],[Unit Price]]*raw[[#This Row],[Units Sold]]</f>
        <v>3573.92</v>
      </c>
      <c r="M3379" s="7">
        <f>raw[[#This Row],[Unit Cost]]*raw[[#This Row],[Units Sold]]</f>
        <v>2231.8799999999997</v>
      </c>
      <c r="N3379" s="7">
        <f>raw[[#This Row],[Total Revenue]]-raw[[#This Row],[Total Cost]]</f>
        <v>1342.0400000000004</v>
      </c>
    </row>
    <row r="3380" spans="1:14" x14ac:dyDescent="0.25">
      <c r="A3380" t="s">
        <v>78</v>
      </c>
      <c r="B3380" t="s">
        <v>211</v>
      </c>
      <c r="C3380" t="s">
        <v>35</v>
      </c>
      <c r="D3380" t="s">
        <v>24</v>
      </c>
      <c r="E3380" t="s">
        <v>17</v>
      </c>
      <c r="F3380" s="1">
        <v>42509</v>
      </c>
      <c r="G3380">
        <v>477827870</v>
      </c>
      <c r="H3380" s="1">
        <v>42548</v>
      </c>
      <c r="I3380">
        <v>15</v>
      </c>
      <c r="J3380" s="6">
        <v>421.89</v>
      </c>
      <c r="K3380" s="6">
        <v>364.69</v>
      </c>
      <c r="L3380" s="7">
        <f>raw[[#This Row],[Unit Price]]*raw[[#This Row],[Units Sold]]</f>
        <v>6328.3499999999995</v>
      </c>
      <c r="M3380" s="7">
        <f>raw[[#This Row],[Unit Cost]]*raw[[#This Row],[Units Sold]]</f>
        <v>5470.35</v>
      </c>
      <c r="N3380" s="7">
        <f>raw[[#This Row],[Total Revenue]]-raw[[#This Row],[Total Cost]]</f>
        <v>857.99999999999909</v>
      </c>
    </row>
    <row r="3381" spans="1:14" x14ac:dyDescent="0.25">
      <c r="A3381" t="s">
        <v>245</v>
      </c>
      <c r="B3381" t="s">
        <v>82</v>
      </c>
      <c r="C3381" t="s">
        <v>33</v>
      </c>
      <c r="D3381" t="s">
        <v>16</v>
      </c>
      <c r="E3381" t="s">
        <v>29</v>
      </c>
      <c r="F3381" s="1">
        <v>40784</v>
      </c>
      <c r="G3381">
        <v>187823569</v>
      </c>
      <c r="H3381" s="1">
        <v>40825</v>
      </c>
      <c r="I3381">
        <v>1</v>
      </c>
      <c r="J3381" s="6">
        <v>255.28</v>
      </c>
      <c r="K3381" s="6">
        <v>159.41999999999999</v>
      </c>
      <c r="L3381" s="7">
        <f>raw[[#This Row],[Unit Price]]*raw[[#This Row],[Units Sold]]</f>
        <v>255.28</v>
      </c>
      <c r="M3381" s="7">
        <f>raw[[#This Row],[Unit Cost]]*raw[[#This Row],[Units Sold]]</f>
        <v>159.41999999999999</v>
      </c>
      <c r="N3381" s="7">
        <f>raw[[#This Row],[Total Revenue]]-raw[[#This Row],[Total Cost]]</f>
        <v>95.860000000000014</v>
      </c>
    </row>
    <row r="3382" spans="1:14" x14ac:dyDescent="0.25">
      <c r="A3382" t="s">
        <v>30</v>
      </c>
      <c r="B3382" t="s">
        <v>162</v>
      </c>
      <c r="C3382" t="s">
        <v>50</v>
      </c>
      <c r="D3382" t="s">
        <v>16</v>
      </c>
      <c r="E3382" t="s">
        <v>29</v>
      </c>
      <c r="F3382" s="1">
        <v>41819</v>
      </c>
      <c r="G3382">
        <v>593432366</v>
      </c>
      <c r="H3382" s="1">
        <v>41831</v>
      </c>
      <c r="I3382">
        <v>14</v>
      </c>
      <c r="J3382" s="6">
        <v>81.73</v>
      </c>
      <c r="K3382" s="6">
        <v>56.67</v>
      </c>
      <c r="L3382" s="7">
        <f>raw[[#This Row],[Unit Price]]*raw[[#This Row],[Units Sold]]</f>
        <v>1144.22</v>
      </c>
      <c r="M3382" s="7">
        <f>raw[[#This Row],[Unit Cost]]*raw[[#This Row],[Units Sold]]</f>
        <v>793.38</v>
      </c>
      <c r="N3382" s="7">
        <f>raw[[#This Row],[Total Revenue]]-raw[[#This Row],[Total Cost]]</f>
        <v>350.84000000000003</v>
      </c>
    </row>
    <row r="3383" spans="1:14" x14ac:dyDescent="0.25">
      <c r="A3383" t="s">
        <v>18</v>
      </c>
      <c r="B3383" t="s">
        <v>48</v>
      </c>
      <c r="C3383" t="s">
        <v>35</v>
      </c>
      <c r="D3383" t="s">
        <v>16</v>
      </c>
      <c r="E3383" t="s">
        <v>39</v>
      </c>
      <c r="F3383" s="1">
        <v>42043</v>
      </c>
      <c r="G3383">
        <v>229078090</v>
      </c>
      <c r="H3383" s="1">
        <v>42066</v>
      </c>
      <c r="I3383">
        <v>14</v>
      </c>
      <c r="J3383" s="6">
        <v>421.89</v>
      </c>
      <c r="K3383" s="6">
        <v>364.69</v>
      </c>
      <c r="L3383" s="7">
        <f>raw[[#This Row],[Unit Price]]*raw[[#This Row],[Units Sold]]</f>
        <v>5906.46</v>
      </c>
      <c r="M3383" s="7">
        <f>raw[[#This Row],[Unit Cost]]*raw[[#This Row],[Units Sold]]</f>
        <v>5105.66</v>
      </c>
      <c r="N3383" s="7">
        <f>raw[[#This Row],[Total Revenue]]-raw[[#This Row],[Total Cost]]</f>
        <v>800.80000000000018</v>
      </c>
    </row>
    <row r="3384" spans="1:14" x14ac:dyDescent="0.25">
      <c r="A3384" t="s">
        <v>104</v>
      </c>
      <c r="B3384" t="s">
        <v>105</v>
      </c>
      <c r="C3384" t="s">
        <v>26</v>
      </c>
      <c r="D3384" t="s">
        <v>16</v>
      </c>
      <c r="E3384" t="s">
        <v>21</v>
      </c>
      <c r="F3384" s="1">
        <v>41043</v>
      </c>
      <c r="G3384">
        <v>849497067</v>
      </c>
      <c r="H3384" s="1">
        <v>41046</v>
      </c>
      <c r="I3384">
        <v>7</v>
      </c>
      <c r="J3384" s="6">
        <v>668.27</v>
      </c>
      <c r="K3384" s="6">
        <v>502.54</v>
      </c>
      <c r="L3384" s="7">
        <f>raw[[#This Row],[Unit Price]]*raw[[#This Row],[Units Sold]]</f>
        <v>4677.8899999999994</v>
      </c>
      <c r="M3384" s="7">
        <f>raw[[#This Row],[Unit Cost]]*raw[[#This Row],[Units Sold]]</f>
        <v>3517.78</v>
      </c>
      <c r="N3384" s="7">
        <f>raw[[#This Row],[Total Revenue]]-raw[[#This Row],[Total Cost]]</f>
        <v>1160.1099999999992</v>
      </c>
    </row>
    <row r="3385" spans="1:14" x14ac:dyDescent="0.25">
      <c r="A3385" t="s">
        <v>30</v>
      </c>
      <c r="B3385" t="s">
        <v>73</v>
      </c>
      <c r="C3385" t="s">
        <v>38</v>
      </c>
      <c r="D3385" t="s">
        <v>24</v>
      </c>
      <c r="E3385" t="s">
        <v>21</v>
      </c>
      <c r="F3385" s="1">
        <v>42940</v>
      </c>
      <c r="G3385">
        <v>679738128</v>
      </c>
      <c r="H3385" s="1">
        <v>42966</v>
      </c>
      <c r="I3385">
        <v>14</v>
      </c>
      <c r="J3385" s="6">
        <v>205.7</v>
      </c>
      <c r="K3385" s="6">
        <v>117.11</v>
      </c>
      <c r="L3385" s="7">
        <f>raw[[#This Row],[Unit Price]]*raw[[#This Row],[Units Sold]]</f>
        <v>2879.7999999999997</v>
      </c>
      <c r="M3385" s="7">
        <f>raw[[#This Row],[Unit Cost]]*raw[[#This Row],[Units Sold]]</f>
        <v>1639.54</v>
      </c>
      <c r="N3385" s="7">
        <f>raw[[#This Row],[Total Revenue]]-raw[[#This Row],[Total Cost]]</f>
        <v>1240.2599999999998</v>
      </c>
    </row>
    <row r="3386" spans="1:14" x14ac:dyDescent="0.25">
      <c r="A3386" t="s">
        <v>245</v>
      </c>
      <c r="B3386" t="s">
        <v>175</v>
      </c>
      <c r="C3386" t="s">
        <v>50</v>
      </c>
      <c r="D3386" t="s">
        <v>16</v>
      </c>
      <c r="E3386" t="s">
        <v>17</v>
      </c>
      <c r="F3386" s="1">
        <v>41185</v>
      </c>
      <c r="G3386">
        <v>265162599</v>
      </c>
      <c r="H3386" s="1">
        <v>41210</v>
      </c>
      <c r="I3386">
        <v>11</v>
      </c>
      <c r="J3386" s="6">
        <v>81.73</v>
      </c>
      <c r="K3386" s="6">
        <v>56.67</v>
      </c>
      <c r="L3386" s="7">
        <f>raw[[#This Row],[Unit Price]]*raw[[#This Row],[Units Sold]]</f>
        <v>899.03000000000009</v>
      </c>
      <c r="M3386" s="7">
        <f>raw[[#This Row],[Unit Cost]]*raw[[#This Row],[Units Sold]]</f>
        <v>623.37</v>
      </c>
      <c r="N3386" s="7">
        <f>raw[[#This Row],[Total Revenue]]-raw[[#This Row],[Total Cost]]</f>
        <v>275.66000000000008</v>
      </c>
    </row>
    <row r="3387" spans="1:14" x14ac:dyDescent="0.25">
      <c r="A3387" t="s">
        <v>246</v>
      </c>
      <c r="B3387" t="s">
        <v>90</v>
      </c>
      <c r="C3387" t="s">
        <v>38</v>
      </c>
      <c r="D3387" t="s">
        <v>16</v>
      </c>
      <c r="E3387" t="s">
        <v>21</v>
      </c>
      <c r="F3387" s="1">
        <v>42060</v>
      </c>
      <c r="G3387">
        <v>221444308</v>
      </c>
      <c r="H3387" s="1">
        <v>42082</v>
      </c>
      <c r="I3387">
        <v>15</v>
      </c>
      <c r="J3387" s="6">
        <v>205.7</v>
      </c>
      <c r="K3387" s="6">
        <v>117.11</v>
      </c>
      <c r="L3387" s="7">
        <f>raw[[#This Row],[Unit Price]]*raw[[#This Row],[Units Sold]]</f>
        <v>3085.5</v>
      </c>
      <c r="M3387" s="7">
        <f>raw[[#This Row],[Unit Cost]]*raw[[#This Row],[Units Sold]]</f>
        <v>1756.65</v>
      </c>
      <c r="N3387" s="7">
        <f>raw[[#This Row],[Total Revenue]]-raw[[#This Row],[Total Cost]]</f>
        <v>1328.85</v>
      </c>
    </row>
    <row r="3388" spans="1:14" x14ac:dyDescent="0.25">
      <c r="A3388" t="s">
        <v>78</v>
      </c>
      <c r="B3388" t="s">
        <v>149</v>
      </c>
      <c r="C3388" t="s">
        <v>53</v>
      </c>
      <c r="D3388" t="s">
        <v>24</v>
      </c>
      <c r="E3388" t="s">
        <v>39</v>
      </c>
      <c r="F3388" s="1">
        <v>41176</v>
      </c>
      <c r="G3388">
        <v>784569585</v>
      </c>
      <c r="H3388" s="1">
        <v>41179</v>
      </c>
      <c r="I3388">
        <v>1</v>
      </c>
      <c r="J3388" s="6">
        <v>437.2</v>
      </c>
      <c r="K3388" s="6">
        <v>263.33</v>
      </c>
      <c r="L3388" s="7">
        <f>raw[[#This Row],[Unit Price]]*raw[[#This Row],[Units Sold]]</f>
        <v>437.2</v>
      </c>
      <c r="M3388" s="7">
        <f>raw[[#This Row],[Unit Cost]]*raw[[#This Row],[Units Sold]]</f>
        <v>263.33</v>
      </c>
      <c r="N3388" s="7">
        <f>raw[[#This Row],[Total Revenue]]-raw[[#This Row],[Total Cost]]</f>
        <v>173.87</v>
      </c>
    </row>
    <row r="3389" spans="1:14" x14ac:dyDescent="0.25">
      <c r="A3389" t="s">
        <v>30</v>
      </c>
      <c r="B3389" t="s">
        <v>139</v>
      </c>
      <c r="C3389" t="s">
        <v>35</v>
      </c>
      <c r="D3389" t="s">
        <v>24</v>
      </c>
      <c r="E3389" t="s">
        <v>39</v>
      </c>
      <c r="F3389" s="1">
        <v>41445</v>
      </c>
      <c r="G3389">
        <v>460837256</v>
      </c>
      <c r="H3389" s="1">
        <v>41488</v>
      </c>
      <c r="I3389">
        <v>1</v>
      </c>
      <c r="J3389" s="6">
        <v>421.89</v>
      </c>
      <c r="K3389" s="6">
        <v>364.69</v>
      </c>
      <c r="L3389" s="7">
        <f>raw[[#This Row],[Unit Price]]*raw[[#This Row],[Units Sold]]</f>
        <v>421.89</v>
      </c>
      <c r="M3389" s="7">
        <f>raw[[#This Row],[Unit Cost]]*raw[[#This Row],[Units Sold]]</f>
        <v>364.69</v>
      </c>
      <c r="N3389" s="7">
        <f>raw[[#This Row],[Total Revenue]]-raw[[#This Row],[Total Cost]]</f>
        <v>57.199999999999989</v>
      </c>
    </row>
    <row r="3390" spans="1:14" x14ac:dyDescent="0.25">
      <c r="A3390" t="s">
        <v>18</v>
      </c>
      <c r="B3390" t="s">
        <v>172</v>
      </c>
      <c r="C3390" t="s">
        <v>26</v>
      </c>
      <c r="D3390" t="s">
        <v>16</v>
      </c>
      <c r="E3390" t="s">
        <v>17</v>
      </c>
      <c r="F3390" s="1">
        <v>40637</v>
      </c>
      <c r="G3390">
        <v>976858651</v>
      </c>
      <c r="H3390" s="1">
        <v>40664</v>
      </c>
      <c r="I3390">
        <v>5</v>
      </c>
      <c r="J3390" s="6">
        <v>668.27</v>
      </c>
      <c r="K3390" s="6">
        <v>502.54</v>
      </c>
      <c r="L3390" s="7">
        <f>raw[[#This Row],[Unit Price]]*raw[[#This Row],[Units Sold]]</f>
        <v>3341.35</v>
      </c>
      <c r="M3390" s="7">
        <f>raw[[#This Row],[Unit Cost]]*raw[[#This Row],[Units Sold]]</f>
        <v>2512.7000000000003</v>
      </c>
      <c r="N3390" s="7">
        <f>raw[[#This Row],[Total Revenue]]-raw[[#This Row],[Total Cost]]</f>
        <v>828.64999999999964</v>
      </c>
    </row>
    <row r="3391" spans="1:14" x14ac:dyDescent="0.25">
      <c r="A3391" t="s">
        <v>18</v>
      </c>
      <c r="B3391" t="s">
        <v>172</v>
      </c>
      <c r="C3391" t="s">
        <v>53</v>
      </c>
      <c r="D3391" t="s">
        <v>24</v>
      </c>
      <c r="E3391" t="s">
        <v>29</v>
      </c>
      <c r="F3391" s="1">
        <v>41062</v>
      </c>
      <c r="G3391">
        <v>529557597</v>
      </c>
      <c r="H3391" s="1">
        <v>41094</v>
      </c>
      <c r="I3391">
        <v>11</v>
      </c>
      <c r="J3391" s="6">
        <v>437.2</v>
      </c>
      <c r="K3391" s="6">
        <v>263.33</v>
      </c>
      <c r="L3391" s="7">
        <f>raw[[#This Row],[Unit Price]]*raw[[#This Row],[Units Sold]]</f>
        <v>4809.2</v>
      </c>
      <c r="M3391" s="7">
        <f>raw[[#This Row],[Unit Cost]]*raw[[#This Row],[Units Sold]]</f>
        <v>2896.6299999999997</v>
      </c>
      <c r="N3391" s="7">
        <f>raw[[#This Row],[Total Revenue]]-raw[[#This Row],[Total Cost]]</f>
        <v>1912.5700000000002</v>
      </c>
    </row>
    <row r="3392" spans="1:14" x14ac:dyDescent="0.25">
      <c r="A3392" t="s">
        <v>245</v>
      </c>
      <c r="B3392" t="s">
        <v>107</v>
      </c>
      <c r="C3392" t="s">
        <v>67</v>
      </c>
      <c r="D3392" t="s">
        <v>16</v>
      </c>
      <c r="E3392" t="s">
        <v>29</v>
      </c>
      <c r="F3392" s="1">
        <v>42649</v>
      </c>
      <c r="G3392">
        <v>536170423</v>
      </c>
      <c r="H3392" s="1">
        <v>42696</v>
      </c>
      <c r="I3392">
        <v>6</v>
      </c>
      <c r="J3392" s="6">
        <v>9.33</v>
      </c>
      <c r="K3392" s="6">
        <v>6.92</v>
      </c>
      <c r="L3392" s="7">
        <f>raw[[#This Row],[Unit Price]]*raw[[#This Row],[Units Sold]]</f>
        <v>55.980000000000004</v>
      </c>
      <c r="M3392" s="7">
        <f>raw[[#This Row],[Unit Cost]]*raw[[#This Row],[Units Sold]]</f>
        <v>41.519999999999996</v>
      </c>
      <c r="N3392" s="7">
        <f>raw[[#This Row],[Total Revenue]]-raw[[#This Row],[Total Cost]]</f>
        <v>14.460000000000008</v>
      </c>
    </row>
    <row r="3393" spans="1:14" x14ac:dyDescent="0.25">
      <c r="A3393" t="s">
        <v>18</v>
      </c>
      <c r="B3393" t="s">
        <v>166</v>
      </c>
      <c r="C3393" t="s">
        <v>35</v>
      </c>
      <c r="D3393" t="s">
        <v>24</v>
      </c>
      <c r="E3393" t="s">
        <v>17</v>
      </c>
      <c r="F3393" s="1">
        <v>41571</v>
      </c>
      <c r="G3393">
        <v>684245955</v>
      </c>
      <c r="H3393" s="1">
        <v>41619</v>
      </c>
      <c r="I3393">
        <v>4</v>
      </c>
      <c r="J3393" s="6">
        <v>421.89</v>
      </c>
      <c r="K3393" s="6">
        <v>364.69</v>
      </c>
      <c r="L3393" s="7">
        <f>raw[[#This Row],[Unit Price]]*raw[[#This Row],[Units Sold]]</f>
        <v>1687.56</v>
      </c>
      <c r="M3393" s="7">
        <f>raw[[#This Row],[Unit Cost]]*raw[[#This Row],[Units Sold]]</f>
        <v>1458.76</v>
      </c>
      <c r="N3393" s="7">
        <f>raw[[#This Row],[Total Revenue]]-raw[[#This Row],[Total Cost]]</f>
        <v>228.79999999999995</v>
      </c>
    </row>
    <row r="3394" spans="1:14" x14ac:dyDescent="0.25">
      <c r="A3394" t="s">
        <v>18</v>
      </c>
      <c r="B3394" t="s">
        <v>126</v>
      </c>
      <c r="C3394" t="s">
        <v>20</v>
      </c>
      <c r="D3394" t="s">
        <v>24</v>
      </c>
      <c r="E3394" t="s">
        <v>17</v>
      </c>
      <c r="F3394" s="1">
        <v>42684</v>
      </c>
      <c r="G3394">
        <v>281645524</v>
      </c>
      <c r="H3394" s="1">
        <v>42710</v>
      </c>
      <c r="I3394">
        <v>7</v>
      </c>
      <c r="J3394" s="6">
        <v>47.45</v>
      </c>
      <c r="K3394" s="6">
        <v>31.79</v>
      </c>
      <c r="L3394" s="7">
        <f>raw[[#This Row],[Unit Price]]*raw[[#This Row],[Units Sold]]</f>
        <v>332.15000000000003</v>
      </c>
      <c r="M3394" s="7">
        <f>raw[[#This Row],[Unit Cost]]*raw[[#This Row],[Units Sold]]</f>
        <v>222.53</v>
      </c>
      <c r="N3394" s="7">
        <f>raw[[#This Row],[Total Revenue]]-raw[[#This Row],[Total Cost]]</f>
        <v>109.62000000000003</v>
      </c>
    </row>
    <row r="3395" spans="1:14" x14ac:dyDescent="0.25">
      <c r="A3395" t="s">
        <v>78</v>
      </c>
      <c r="B3395" t="s">
        <v>187</v>
      </c>
      <c r="C3395" t="s">
        <v>46</v>
      </c>
      <c r="D3395" t="s">
        <v>16</v>
      </c>
      <c r="E3395" t="s">
        <v>39</v>
      </c>
      <c r="F3395" s="1">
        <v>41556</v>
      </c>
      <c r="G3395">
        <v>506542956</v>
      </c>
      <c r="H3395" s="1">
        <v>41565</v>
      </c>
      <c r="I3395">
        <v>10</v>
      </c>
      <c r="J3395" s="6">
        <v>152.58000000000001</v>
      </c>
      <c r="K3395" s="6">
        <v>97.44</v>
      </c>
      <c r="L3395" s="7">
        <f>raw[[#This Row],[Unit Price]]*raw[[#This Row],[Units Sold]]</f>
        <v>1525.8000000000002</v>
      </c>
      <c r="M3395" s="7">
        <f>raw[[#This Row],[Unit Cost]]*raw[[#This Row],[Units Sold]]</f>
        <v>974.4</v>
      </c>
      <c r="N3395" s="7">
        <f>raw[[#This Row],[Total Revenue]]-raw[[#This Row],[Total Cost]]</f>
        <v>551.4000000000002</v>
      </c>
    </row>
    <row r="3396" spans="1:14" x14ac:dyDescent="0.25">
      <c r="A3396" t="s">
        <v>30</v>
      </c>
      <c r="B3396" t="s">
        <v>205</v>
      </c>
      <c r="C3396" t="s">
        <v>53</v>
      </c>
      <c r="D3396" t="s">
        <v>16</v>
      </c>
      <c r="E3396" t="s">
        <v>39</v>
      </c>
      <c r="F3396" s="1">
        <v>42438</v>
      </c>
      <c r="G3396">
        <v>357424581</v>
      </c>
      <c r="H3396" s="1">
        <v>42479</v>
      </c>
      <c r="I3396">
        <v>15</v>
      </c>
      <c r="J3396" s="6">
        <v>437.2</v>
      </c>
      <c r="K3396" s="6">
        <v>263.33</v>
      </c>
      <c r="L3396" s="7">
        <f>raw[[#This Row],[Unit Price]]*raw[[#This Row],[Units Sold]]</f>
        <v>6558</v>
      </c>
      <c r="M3396" s="7">
        <f>raw[[#This Row],[Unit Cost]]*raw[[#This Row],[Units Sold]]</f>
        <v>3949.95</v>
      </c>
      <c r="N3396" s="7">
        <f>raw[[#This Row],[Total Revenue]]-raw[[#This Row],[Total Cost]]</f>
        <v>2608.0500000000002</v>
      </c>
    </row>
    <row r="3397" spans="1:14" x14ac:dyDescent="0.25">
      <c r="A3397" t="s">
        <v>18</v>
      </c>
      <c r="B3397" t="s">
        <v>117</v>
      </c>
      <c r="C3397" t="s">
        <v>53</v>
      </c>
      <c r="D3397" t="s">
        <v>16</v>
      </c>
      <c r="E3397" t="s">
        <v>29</v>
      </c>
      <c r="F3397" s="1">
        <v>40293</v>
      </c>
      <c r="G3397">
        <v>703089225</v>
      </c>
      <c r="H3397" s="1">
        <v>40343</v>
      </c>
      <c r="I3397">
        <v>14</v>
      </c>
      <c r="J3397" s="6">
        <v>437.2</v>
      </c>
      <c r="K3397" s="6">
        <v>263.33</v>
      </c>
      <c r="L3397" s="7">
        <f>raw[[#This Row],[Unit Price]]*raw[[#This Row],[Units Sold]]</f>
        <v>6120.8</v>
      </c>
      <c r="M3397" s="7">
        <f>raw[[#This Row],[Unit Cost]]*raw[[#This Row],[Units Sold]]</f>
        <v>3686.62</v>
      </c>
      <c r="N3397" s="7">
        <f>raw[[#This Row],[Total Revenue]]-raw[[#This Row],[Total Cost]]</f>
        <v>2434.1800000000003</v>
      </c>
    </row>
    <row r="3398" spans="1:14" x14ac:dyDescent="0.25">
      <c r="A3398" t="s">
        <v>18</v>
      </c>
      <c r="B3398" t="s">
        <v>117</v>
      </c>
      <c r="C3398" t="s">
        <v>35</v>
      </c>
      <c r="D3398" t="s">
        <v>24</v>
      </c>
      <c r="E3398" t="s">
        <v>39</v>
      </c>
      <c r="F3398" s="1">
        <v>41533</v>
      </c>
      <c r="G3398">
        <v>232648217</v>
      </c>
      <c r="H3398" s="1">
        <v>41562</v>
      </c>
      <c r="I3398">
        <v>8</v>
      </c>
      <c r="J3398" s="6">
        <v>421.89</v>
      </c>
      <c r="K3398" s="6">
        <v>364.69</v>
      </c>
      <c r="L3398" s="7">
        <f>raw[[#This Row],[Unit Price]]*raw[[#This Row],[Units Sold]]</f>
        <v>3375.12</v>
      </c>
      <c r="M3398" s="7">
        <f>raw[[#This Row],[Unit Cost]]*raw[[#This Row],[Units Sold]]</f>
        <v>2917.52</v>
      </c>
      <c r="N3398" s="7">
        <f>raw[[#This Row],[Total Revenue]]-raw[[#This Row],[Total Cost]]</f>
        <v>457.59999999999991</v>
      </c>
    </row>
    <row r="3399" spans="1:14" x14ac:dyDescent="0.25">
      <c r="A3399" t="s">
        <v>78</v>
      </c>
      <c r="B3399" t="s">
        <v>209</v>
      </c>
      <c r="C3399" t="s">
        <v>67</v>
      </c>
      <c r="D3399" t="s">
        <v>24</v>
      </c>
      <c r="E3399" t="s">
        <v>17</v>
      </c>
      <c r="F3399" s="1">
        <v>40516</v>
      </c>
      <c r="G3399">
        <v>405525386</v>
      </c>
      <c r="H3399" s="1">
        <v>40528</v>
      </c>
      <c r="I3399">
        <v>5</v>
      </c>
      <c r="J3399" s="6">
        <v>9.33</v>
      </c>
      <c r="K3399" s="6">
        <v>6.92</v>
      </c>
      <c r="L3399" s="7">
        <f>raw[[#This Row],[Unit Price]]*raw[[#This Row],[Units Sold]]</f>
        <v>46.65</v>
      </c>
      <c r="M3399" s="7">
        <f>raw[[#This Row],[Unit Cost]]*raw[[#This Row],[Units Sold]]</f>
        <v>34.6</v>
      </c>
      <c r="N3399" s="7">
        <f>raw[[#This Row],[Total Revenue]]-raw[[#This Row],[Total Cost]]</f>
        <v>12.049999999999997</v>
      </c>
    </row>
    <row r="3400" spans="1:14" x14ac:dyDescent="0.25">
      <c r="A3400" t="s">
        <v>246</v>
      </c>
      <c r="B3400" t="s">
        <v>61</v>
      </c>
      <c r="C3400" t="s">
        <v>38</v>
      </c>
      <c r="D3400" t="s">
        <v>16</v>
      </c>
      <c r="E3400" t="s">
        <v>17</v>
      </c>
      <c r="F3400" s="1">
        <v>40283</v>
      </c>
      <c r="G3400">
        <v>501457059</v>
      </c>
      <c r="H3400" s="1">
        <v>40327</v>
      </c>
      <c r="I3400">
        <v>2</v>
      </c>
      <c r="J3400" s="6">
        <v>205.7</v>
      </c>
      <c r="K3400" s="6">
        <v>117.11</v>
      </c>
      <c r="L3400" s="7">
        <f>raw[[#This Row],[Unit Price]]*raw[[#This Row],[Units Sold]]</f>
        <v>411.4</v>
      </c>
      <c r="M3400" s="7">
        <f>raw[[#This Row],[Unit Cost]]*raw[[#This Row],[Units Sold]]</f>
        <v>234.22</v>
      </c>
      <c r="N3400" s="7">
        <f>raw[[#This Row],[Total Revenue]]-raw[[#This Row],[Total Cost]]</f>
        <v>177.17999999999998</v>
      </c>
    </row>
    <row r="3401" spans="1:14" x14ac:dyDescent="0.25">
      <c r="A3401" t="s">
        <v>104</v>
      </c>
      <c r="B3401" t="s">
        <v>185</v>
      </c>
      <c r="C3401" t="s">
        <v>44</v>
      </c>
      <c r="D3401" t="s">
        <v>16</v>
      </c>
      <c r="E3401" t="s">
        <v>39</v>
      </c>
      <c r="F3401" s="1">
        <v>42883</v>
      </c>
      <c r="G3401">
        <v>770492064</v>
      </c>
      <c r="H3401" s="1">
        <v>42888</v>
      </c>
      <c r="I3401">
        <v>8</v>
      </c>
      <c r="J3401" s="6">
        <v>109.28</v>
      </c>
      <c r="K3401" s="6">
        <v>35.840000000000003</v>
      </c>
      <c r="L3401" s="7">
        <f>raw[[#This Row],[Unit Price]]*raw[[#This Row],[Units Sold]]</f>
        <v>874.24</v>
      </c>
      <c r="M3401" s="7">
        <f>raw[[#This Row],[Unit Cost]]*raw[[#This Row],[Units Sold]]</f>
        <v>286.72000000000003</v>
      </c>
      <c r="N3401" s="7">
        <f>raw[[#This Row],[Total Revenue]]-raw[[#This Row],[Total Cost]]</f>
        <v>587.52</v>
      </c>
    </row>
    <row r="3402" spans="1:14" x14ac:dyDescent="0.25">
      <c r="A3402" t="s">
        <v>245</v>
      </c>
      <c r="B3402" t="s">
        <v>216</v>
      </c>
      <c r="C3402" t="s">
        <v>46</v>
      </c>
      <c r="D3402" t="s">
        <v>24</v>
      </c>
      <c r="E3402" t="s">
        <v>21</v>
      </c>
      <c r="F3402" s="1">
        <v>42457</v>
      </c>
      <c r="G3402">
        <v>182991731</v>
      </c>
      <c r="H3402" s="1">
        <v>42503</v>
      </c>
      <c r="I3402">
        <v>1</v>
      </c>
      <c r="J3402" s="6">
        <v>152.58000000000001</v>
      </c>
      <c r="K3402" s="6">
        <v>97.44</v>
      </c>
      <c r="L3402" s="7">
        <f>raw[[#This Row],[Unit Price]]*raw[[#This Row],[Units Sold]]</f>
        <v>152.58000000000001</v>
      </c>
      <c r="M3402" s="7">
        <f>raw[[#This Row],[Unit Cost]]*raw[[#This Row],[Units Sold]]</f>
        <v>97.44</v>
      </c>
      <c r="N3402" s="7">
        <f>raw[[#This Row],[Total Revenue]]-raw[[#This Row],[Total Cost]]</f>
        <v>55.140000000000015</v>
      </c>
    </row>
    <row r="3403" spans="1:14" x14ac:dyDescent="0.25">
      <c r="A3403" t="s">
        <v>245</v>
      </c>
      <c r="B3403" t="s">
        <v>203</v>
      </c>
      <c r="C3403" t="s">
        <v>46</v>
      </c>
      <c r="D3403" t="s">
        <v>24</v>
      </c>
      <c r="E3403" t="s">
        <v>17</v>
      </c>
      <c r="F3403" s="1">
        <v>40449</v>
      </c>
      <c r="G3403">
        <v>479629886</v>
      </c>
      <c r="H3403" s="1">
        <v>40498</v>
      </c>
      <c r="I3403">
        <v>3</v>
      </c>
      <c r="J3403" s="6">
        <v>152.58000000000001</v>
      </c>
      <c r="K3403" s="6">
        <v>97.44</v>
      </c>
      <c r="L3403" s="7">
        <f>raw[[#This Row],[Unit Price]]*raw[[#This Row],[Units Sold]]</f>
        <v>457.74</v>
      </c>
      <c r="M3403" s="7">
        <f>raw[[#This Row],[Unit Cost]]*raw[[#This Row],[Units Sold]]</f>
        <v>292.32</v>
      </c>
      <c r="N3403" s="7">
        <f>raw[[#This Row],[Total Revenue]]-raw[[#This Row],[Total Cost]]</f>
        <v>165.42000000000002</v>
      </c>
    </row>
    <row r="3404" spans="1:14" x14ac:dyDescent="0.25">
      <c r="A3404" t="s">
        <v>246</v>
      </c>
      <c r="B3404" t="s">
        <v>197</v>
      </c>
      <c r="C3404" t="s">
        <v>67</v>
      </c>
      <c r="D3404" t="s">
        <v>24</v>
      </c>
      <c r="E3404" t="s">
        <v>39</v>
      </c>
      <c r="F3404" s="1">
        <v>41456</v>
      </c>
      <c r="G3404">
        <v>321392858</v>
      </c>
      <c r="H3404" s="1">
        <v>41468</v>
      </c>
      <c r="I3404">
        <v>10</v>
      </c>
      <c r="J3404" s="6">
        <v>9.33</v>
      </c>
      <c r="K3404" s="6">
        <v>6.92</v>
      </c>
      <c r="L3404" s="7">
        <f>raw[[#This Row],[Unit Price]]*raw[[#This Row],[Units Sold]]</f>
        <v>93.3</v>
      </c>
      <c r="M3404" s="7">
        <f>raw[[#This Row],[Unit Cost]]*raw[[#This Row],[Units Sold]]</f>
        <v>69.2</v>
      </c>
      <c r="N3404" s="7">
        <f>raw[[#This Row],[Total Revenue]]-raw[[#This Row],[Total Cost]]</f>
        <v>24.099999999999994</v>
      </c>
    </row>
    <row r="3405" spans="1:14" x14ac:dyDescent="0.25">
      <c r="A3405" t="s">
        <v>30</v>
      </c>
      <c r="B3405" t="s">
        <v>162</v>
      </c>
      <c r="C3405" t="s">
        <v>50</v>
      </c>
      <c r="D3405" t="s">
        <v>24</v>
      </c>
      <c r="E3405" t="s">
        <v>39</v>
      </c>
      <c r="F3405" s="1">
        <v>40785</v>
      </c>
      <c r="G3405">
        <v>239579474</v>
      </c>
      <c r="H3405" s="1">
        <v>40809</v>
      </c>
      <c r="I3405">
        <v>10</v>
      </c>
      <c r="J3405" s="6">
        <v>81.73</v>
      </c>
      <c r="K3405" s="6">
        <v>56.67</v>
      </c>
      <c r="L3405" s="7">
        <f>raw[[#This Row],[Unit Price]]*raw[[#This Row],[Units Sold]]</f>
        <v>817.30000000000007</v>
      </c>
      <c r="M3405" s="7">
        <f>raw[[#This Row],[Unit Cost]]*raw[[#This Row],[Units Sold]]</f>
        <v>566.70000000000005</v>
      </c>
      <c r="N3405" s="7">
        <f>raw[[#This Row],[Total Revenue]]-raw[[#This Row],[Total Cost]]</f>
        <v>250.60000000000002</v>
      </c>
    </row>
    <row r="3406" spans="1:14" x14ac:dyDescent="0.25">
      <c r="A3406" t="s">
        <v>245</v>
      </c>
      <c r="B3406" t="s">
        <v>129</v>
      </c>
      <c r="C3406" t="s">
        <v>20</v>
      </c>
      <c r="D3406" t="s">
        <v>24</v>
      </c>
      <c r="E3406" t="s">
        <v>39</v>
      </c>
      <c r="F3406" s="1">
        <v>42431</v>
      </c>
      <c r="G3406">
        <v>385801064</v>
      </c>
      <c r="H3406" s="1">
        <v>42463</v>
      </c>
      <c r="I3406">
        <v>10</v>
      </c>
      <c r="J3406" s="6">
        <v>47.45</v>
      </c>
      <c r="K3406" s="6">
        <v>31.79</v>
      </c>
      <c r="L3406" s="7">
        <f>raw[[#This Row],[Unit Price]]*raw[[#This Row],[Units Sold]]</f>
        <v>474.5</v>
      </c>
      <c r="M3406" s="7">
        <f>raw[[#This Row],[Unit Cost]]*raw[[#This Row],[Units Sold]]</f>
        <v>317.89999999999998</v>
      </c>
      <c r="N3406" s="7">
        <f>raw[[#This Row],[Total Revenue]]-raw[[#This Row],[Total Cost]]</f>
        <v>156.60000000000002</v>
      </c>
    </row>
    <row r="3407" spans="1:14" x14ac:dyDescent="0.25">
      <c r="A3407" t="s">
        <v>246</v>
      </c>
      <c r="B3407" t="s">
        <v>193</v>
      </c>
      <c r="C3407" t="s">
        <v>26</v>
      </c>
      <c r="D3407" t="s">
        <v>16</v>
      </c>
      <c r="E3407" t="s">
        <v>21</v>
      </c>
      <c r="F3407" s="1">
        <v>41095</v>
      </c>
      <c r="G3407">
        <v>981981456</v>
      </c>
      <c r="H3407" s="1">
        <v>41121</v>
      </c>
      <c r="I3407">
        <v>15</v>
      </c>
      <c r="J3407" s="6">
        <v>668.27</v>
      </c>
      <c r="K3407" s="6">
        <v>502.54</v>
      </c>
      <c r="L3407" s="7">
        <f>raw[[#This Row],[Unit Price]]*raw[[#This Row],[Units Sold]]</f>
        <v>10024.049999999999</v>
      </c>
      <c r="M3407" s="7">
        <f>raw[[#This Row],[Unit Cost]]*raw[[#This Row],[Units Sold]]</f>
        <v>7538.1</v>
      </c>
      <c r="N3407" s="7">
        <f>raw[[#This Row],[Total Revenue]]-raw[[#This Row],[Total Cost]]</f>
        <v>2485.9499999999989</v>
      </c>
    </row>
    <row r="3408" spans="1:14" x14ac:dyDescent="0.25">
      <c r="A3408" t="s">
        <v>18</v>
      </c>
      <c r="B3408" t="s">
        <v>117</v>
      </c>
      <c r="C3408" t="s">
        <v>20</v>
      </c>
      <c r="D3408" t="s">
        <v>16</v>
      </c>
      <c r="E3408" t="s">
        <v>17</v>
      </c>
      <c r="F3408" s="1">
        <v>42932</v>
      </c>
      <c r="G3408">
        <v>970356976</v>
      </c>
      <c r="H3408" s="1">
        <v>42938</v>
      </c>
      <c r="I3408">
        <v>15</v>
      </c>
      <c r="J3408" s="6">
        <v>47.45</v>
      </c>
      <c r="K3408" s="6">
        <v>31.79</v>
      </c>
      <c r="L3408" s="7">
        <f>raw[[#This Row],[Unit Price]]*raw[[#This Row],[Units Sold]]</f>
        <v>711.75</v>
      </c>
      <c r="M3408" s="7">
        <f>raw[[#This Row],[Unit Cost]]*raw[[#This Row],[Units Sold]]</f>
        <v>476.84999999999997</v>
      </c>
      <c r="N3408" s="7">
        <f>raw[[#This Row],[Total Revenue]]-raw[[#This Row],[Total Cost]]</f>
        <v>234.90000000000003</v>
      </c>
    </row>
    <row r="3409" spans="1:14" x14ac:dyDescent="0.25">
      <c r="A3409" t="s">
        <v>18</v>
      </c>
      <c r="B3409" t="s">
        <v>63</v>
      </c>
      <c r="C3409" t="s">
        <v>44</v>
      </c>
      <c r="D3409" t="s">
        <v>24</v>
      </c>
      <c r="E3409" t="s">
        <v>17</v>
      </c>
      <c r="F3409" s="1">
        <v>42038</v>
      </c>
      <c r="G3409">
        <v>263476455</v>
      </c>
      <c r="H3409" s="1">
        <v>42050</v>
      </c>
      <c r="I3409">
        <v>12</v>
      </c>
      <c r="J3409" s="6">
        <v>109.28</v>
      </c>
      <c r="K3409" s="6">
        <v>35.840000000000003</v>
      </c>
      <c r="L3409" s="7">
        <f>raw[[#This Row],[Unit Price]]*raw[[#This Row],[Units Sold]]</f>
        <v>1311.3600000000001</v>
      </c>
      <c r="M3409" s="7">
        <f>raw[[#This Row],[Unit Cost]]*raw[[#This Row],[Units Sold]]</f>
        <v>430.08000000000004</v>
      </c>
      <c r="N3409" s="7">
        <f>raw[[#This Row],[Total Revenue]]-raw[[#This Row],[Total Cost]]</f>
        <v>881.28000000000009</v>
      </c>
    </row>
    <row r="3410" spans="1:14" x14ac:dyDescent="0.25">
      <c r="A3410" t="s">
        <v>245</v>
      </c>
      <c r="B3410" t="s">
        <v>159</v>
      </c>
      <c r="C3410" t="s">
        <v>38</v>
      </c>
      <c r="D3410" t="s">
        <v>16</v>
      </c>
      <c r="E3410" t="s">
        <v>17</v>
      </c>
      <c r="F3410" s="1">
        <v>41196</v>
      </c>
      <c r="G3410">
        <v>194201219</v>
      </c>
      <c r="H3410" s="1">
        <v>41243</v>
      </c>
      <c r="I3410">
        <v>12</v>
      </c>
      <c r="J3410" s="6">
        <v>205.7</v>
      </c>
      <c r="K3410" s="6">
        <v>117.11</v>
      </c>
      <c r="L3410" s="7">
        <f>raw[[#This Row],[Unit Price]]*raw[[#This Row],[Units Sold]]</f>
        <v>2468.3999999999996</v>
      </c>
      <c r="M3410" s="7">
        <f>raw[[#This Row],[Unit Cost]]*raw[[#This Row],[Units Sold]]</f>
        <v>1405.32</v>
      </c>
      <c r="N3410" s="7">
        <f>raw[[#This Row],[Total Revenue]]-raw[[#This Row],[Total Cost]]</f>
        <v>1063.0799999999997</v>
      </c>
    </row>
    <row r="3411" spans="1:14" x14ac:dyDescent="0.25">
      <c r="A3411" t="s">
        <v>247</v>
      </c>
      <c r="B3411" t="s">
        <v>43</v>
      </c>
      <c r="C3411" t="s">
        <v>33</v>
      </c>
      <c r="D3411" t="s">
        <v>16</v>
      </c>
      <c r="E3411" t="s">
        <v>21</v>
      </c>
      <c r="F3411" s="1">
        <v>42197</v>
      </c>
      <c r="G3411">
        <v>365705096</v>
      </c>
      <c r="H3411" s="1">
        <v>42199</v>
      </c>
      <c r="I3411">
        <v>15</v>
      </c>
      <c r="J3411" s="6">
        <v>255.28</v>
      </c>
      <c r="K3411" s="6">
        <v>159.41999999999999</v>
      </c>
      <c r="L3411" s="7">
        <f>raw[[#This Row],[Unit Price]]*raw[[#This Row],[Units Sold]]</f>
        <v>3829.2</v>
      </c>
      <c r="M3411" s="7">
        <f>raw[[#This Row],[Unit Cost]]*raw[[#This Row],[Units Sold]]</f>
        <v>2391.2999999999997</v>
      </c>
      <c r="N3411" s="7">
        <f>raw[[#This Row],[Total Revenue]]-raw[[#This Row],[Total Cost]]</f>
        <v>1437.9</v>
      </c>
    </row>
    <row r="3412" spans="1:14" x14ac:dyDescent="0.25">
      <c r="A3412" t="s">
        <v>245</v>
      </c>
      <c r="B3412" t="s">
        <v>175</v>
      </c>
      <c r="C3412" t="s">
        <v>53</v>
      </c>
      <c r="D3412" t="s">
        <v>16</v>
      </c>
      <c r="E3412" t="s">
        <v>29</v>
      </c>
      <c r="F3412" s="1">
        <v>41686</v>
      </c>
      <c r="G3412">
        <v>901474416</v>
      </c>
      <c r="H3412" s="1">
        <v>41718</v>
      </c>
      <c r="I3412">
        <v>9</v>
      </c>
      <c r="J3412" s="6">
        <v>437.2</v>
      </c>
      <c r="K3412" s="6">
        <v>263.33</v>
      </c>
      <c r="L3412" s="7">
        <f>raw[[#This Row],[Unit Price]]*raw[[#This Row],[Units Sold]]</f>
        <v>3934.7999999999997</v>
      </c>
      <c r="M3412" s="7">
        <f>raw[[#This Row],[Unit Cost]]*raw[[#This Row],[Units Sold]]</f>
        <v>2369.9699999999998</v>
      </c>
      <c r="N3412" s="7">
        <f>raw[[#This Row],[Total Revenue]]-raw[[#This Row],[Total Cost]]</f>
        <v>1564.83</v>
      </c>
    </row>
    <row r="3413" spans="1:14" x14ac:dyDescent="0.25">
      <c r="A3413" t="s">
        <v>247</v>
      </c>
      <c r="B3413" t="s">
        <v>22</v>
      </c>
      <c r="C3413" t="s">
        <v>35</v>
      </c>
      <c r="D3413" t="s">
        <v>24</v>
      </c>
      <c r="E3413" t="s">
        <v>29</v>
      </c>
      <c r="F3413" s="1">
        <v>40849</v>
      </c>
      <c r="G3413">
        <v>195308005</v>
      </c>
      <c r="H3413" s="1">
        <v>40877</v>
      </c>
      <c r="I3413">
        <v>8</v>
      </c>
      <c r="J3413" s="6">
        <v>421.89</v>
      </c>
      <c r="K3413" s="6">
        <v>364.69</v>
      </c>
      <c r="L3413" s="7">
        <f>raw[[#This Row],[Unit Price]]*raw[[#This Row],[Units Sold]]</f>
        <v>3375.12</v>
      </c>
      <c r="M3413" s="7">
        <f>raw[[#This Row],[Unit Cost]]*raw[[#This Row],[Units Sold]]</f>
        <v>2917.52</v>
      </c>
      <c r="N3413" s="7">
        <f>raw[[#This Row],[Total Revenue]]-raw[[#This Row],[Total Cost]]</f>
        <v>457.59999999999991</v>
      </c>
    </row>
    <row r="3414" spans="1:14" x14ac:dyDescent="0.25">
      <c r="A3414" t="s">
        <v>104</v>
      </c>
      <c r="B3414" t="s">
        <v>142</v>
      </c>
      <c r="C3414" t="s">
        <v>50</v>
      </c>
      <c r="D3414" t="s">
        <v>16</v>
      </c>
      <c r="E3414" t="s">
        <v>21</v>
      </c>
      <c r="F3414" s="1">
        <v>41258</v>
      </c>
      <c r="G3414">
        <v>761317193</v>
      </c>
      <c r="H3414" s="1">
        <v>41306</v>
      </c>
      <c r="I3414">
        <v>16</v>
      </c>
      <c r="J3414" s="6">
        <v>81.73</v>
      </c>
      <c r="K3414" s="6">
        <v>56.67</v>
      </c>
      <c r="L3414" s="7">
        <f>raw[[#This Row],[Unit Price]]*raw[[#This Row],[Units Sold]]</f>
        <v>1307.68</v>
      </c>
      <c r="M3414" s="7">
        <f>raw[[#This Row],[Unit Cost]]*raw[[#This Row],[Units Sold]]</f>
        <v>906.72</v>
      </c>
      <c r="N3414" s="7">
        <f>raw[[#This Row],[Total Revenue]]-raw[[#This Row],[Total Cost]]</f>
        <v>400.96000000000004</v>
      </c>
    </row>
    <row r="3415" spans="1:14" x14ac:dyDescent="0.25">
      <c r="A3415" t="s">
        <v>245</v>
      </c>
      <c r="B3415" t="s">
        <v>175</v>
      </c>
      <c r="C3415" t="s">
        <v>38</v>
      </c>
      <c r="D3415" t="s">
        <v>16</v>
      </c>
      <c r="E3415" t="s">
        <v>29</v>
      </c>
      <c r="F3415" s="1">
        <v>40727</v>
      </c>
      <c r="G3415">
        <v>683925807</v>
      </c>
      <c r="H3415" s="1">
        <v>40762</v>
      </c>
      <c r="I3415">
        <v>13</v>
      </c>
      <c r="J3415" s="6">
        <v>205.7</v>
      </c>
      <c r="K3415" s="6">
        <v>117.11</v>
      </c>
      <c r="L3415" s="7">
        <f>raw[[#This Row],[Unit Price]]*raw[[#This Row],[Units Sold]]</f>
        <v>2674.1</v>
      </c>
      <c r="M3415" s="7">
        <f>raw[[#This Row],[Unit Cost]]*raw[[#This Row],[Units Sold]]</f>
        <v>1522.43</v>
      </c>
      <c r="N3415" s="7">
        <f>raw[[#This Row],[Total Revenue]]-raw[[#This Row],[Total Cost]]</f>
        <v>1151.6699999999998</v>
      </c>
    </row>
    <row r="3416" spans="1:14" x14ac:dyDescent="0.25">
      <c r="A3416" t="s">
        <v>246</v>
      </c>
      <c r="B3416" t="s">
        <v>197</v>
      </c>
      <c r="C3416" t="s">
        <v>15</v>
      </c>
      <c r="D3416" t="s">
        <v>24</v>
      </c>
      <c r="E3416" t="s">
        <v>29</v>
      </c>
      <c r="F3416" s="1">
        <v>40225</v>
      </c>
      <c r="G3416">
        <v>367870175</v>
      </c>
      <c r="H3416" s="1">
        <v>40273</v>
      </c>
      <c r="I3416">
        <v>16</v>
      </c>
      <c r="J3416" s="6">
        <v>651.21</v>
      </c>
      <c r="K3416" s="6">
        <v>524.96</v>
      </c>
      <c r="L3416" s="7">
        <f>raw[[#This Row],[Unit Price]]*raw[[#This Row],[Units Sold]]</f>
        <v>10419.36</v>
      </c>
      <c r="M3416" s="7">
        <f>raw[[#This Row],[Unit Cost]]*raw[[#This Row],[Units Sold]]</f>
        <v>8399.36</v>
      </c>
      <c r="N3416" s="7">
        <f>raw[[#This Row],[Total Revenue]]-raw[[#This Row],[Total Cost]]</f>
        <v>2020</v>
      </c>
    </row>
    <row r="3417" spans="1:14" x14ac:dyDescent="0.25">
      <c r="A3417" t="s">
        <v>246</v>
      </c>
      <c r="B3417" t="s">
        <v>66</v>
      </c>
      <c r="C3417" t="s">
        <v>53</v>
      </c>
      <c r="D3417" t="s">
        <v>24</v>
      </c>
      <c r="E3417" t="s">
        <v>39</v>
      </c>
      <c r="F3417" s="1">
        <v>42491</v>
      </c>
      <c r="G3417">
        <v>288199126</v>
      </c>
      <c r="H3417" s="1">
        <v>42521</v>
      </c>
      <c r="I3417">
        <v>6</v>
      </c>
      <c r="J3417" s="6">
        <v>437.2</v>
      </c>
      <c r="K3417" s="6">
        <v>263.33</v>
      </c>
      <c r="L3417" s="7">
        <f>raw[[#This Row],[Unit Price]]*raw[[#This Row],[Units Sold]]</f>
        <v>2623.2</v>
      </c>
      <c r="M3417" s="7">
        <f>raw[[#This Row],[Unit Cost]]*raw[[#This Row],[Units Sold]]</f>
        <v>1579.98</v>
      </c>
      <c r="N3417" s="7">
        <f>raw[[#This Row],[Total Revenue]]-raw[[#This Row],[Total Cost]]</f>
        <v>1043.2199999999998</v>
      </c>
    </row>
    <row r="3418" spans="1:14" x14ac:dyDescent="0.25">
      <c r="A3418" t="s">
        <v>30</v>
      </c>
      <c r="B3418" t="s">
        <v>191</v>
      </c>
      <c r="C3418" t="s">
        <v>50</v>
      </c>
      <c r="D3418" t="s">
        <v>16</v>
      </c>
      <c r="E3418" t="s">
        <v>29</v>
      </c>
      <c r="F3418" s="1">
        <v>42358</v>
      </c>
      <c r="G3418">
        <v>540273988</v>
      </c>
      <c r="H3418" s="1">
        <v>42401</v>
      </c>
      <c r="I3418">
        <v>13</v>
      </c>
      <c r="J3418" s="6">
        <v>81.73</v>
      </c>
      <c r="K3418" s="6">
        <v>56.67</v>
      </c>
      <c r="L3418" s="7">
        <f>raw[[#This Row],[Unit Price]]*raw[[#This Row],[Units Sold]]</f>
        <v>1062.49</v>
      </c>
      <c r="M3418" s="7">
        <f>raw[[#This Row],[Unit Cost]]*raw[[#This Row],[Units Sold]]</f>
        <v>736.71</v>
      </c>
      <c r="N3418" s="7">
        <f>raw[[#This Row],[Total Revenue]]-raw[[#This Row],[Total Cost]]</f>
        <v>325.77999999999997</v>
      </c>
    </row>
    <row r="3419" spans="1:14" x14ac:dyDescent="0.25">
      <c r="A3419" t="s">
        <v>246</v>
      </c>
      <c r="B3419" t="s">
        <v>124</v>
      </c>
      <c r="C3419" t="s">
        <v>33</v>
      </c>
      <c r="D3419" t="s">
        <v>16</v>
      </c>
      <c r="E3419" t="s">
        <v>39</v>
      </c>
      <c r="F3419" s="1">
        <v>41960</v>
      </c>
      <c r="G3419">
        <v>389768588</v>
      </c>
      <c r="H3419" s="1">
        <v>41993</v>
      </c>
      <c r="I3419">
        <v>1</v>
      </c>
      <c r="J3419" s="6">
        <v>255.28</v>
      </c>
      <c r="K3419" s="6">
        <v>159.41999999999999</v>
      </c>
      <c r="L3419" s="7">
        <f>raw[[#This Row],[Unit Price]]*raw[[#This Row],[Units Sold]]</f>
        <v>255.28</v>
      </c>
      <c r="M3419" s="7">
        <f>raw[[#This Row],[Unit Cost]]*raw[[#This Row],[Units Sold]]</f>
        <v>159.41999999999999</v>
      </c>
      <c r="N3419" s="7">
        <f>raw[[#This Row],[Total Revenue]]-raw[[#This Row],[Total Cost]]</f>
        <v>95.860000000000014</v>
      </c>
    </row>
    <row r="3420" spans="1:14" x14ac:dyDescent="0.25">
      <c r="A3420" t="s">
        <v>246</v>
      </c>
      <c r="B3420" t="s">
        <v>137</v>
      </c>
      <c r="C3420" t="s">
        <v>26</v>
      </c>
      <c r="D3420" t="s">
        <v>24</v>
      </c>
      <c r="E3420" t="s">
        <v>39</v>
      </c>
      <c r="F3420" s="1">
        <v>41055</v>
      </c>
      <c r="G3420">
        <v>522669255</v>
      </c>
      <c r="H3420" s="1">
        <v>41065</v>
      </c>
      <c r="I3420">
        <v>14</v>
      </c>
      <c r="J3420" s="6">
        <v>668.27</v>
      </c>
      <c r="K3420" s="6">
        <v>502.54</v>
      </c>
      <c r="L3420" s="7">
        <f>raw[[#This Row],[Unit Price]]*raw[[#This Row],[Units Sold]]</f>
        <v>9355.7799999999988</v>
      </c>
      <c r="M3420" s="7">
        <f>raw[[#This Row],[Unit Cost]]*raw[[#This Row],[Units Sold]]</f>
        <v>7035.56</v>
      </c>
      <c r="N3420" s="7">
        <f>raw[[#This Row],[Total Revenue]]-raw[[#This Row],[Total Cost]]</f>
        <v>2320.2199999999984</v>
      </c>
    </row>
    <row r="3421" spans="1:14" x14ac:dyDescent="0.25">
      <c r="A3421" t="s">
        <v>30</v>
      </c>
      <c r="B3421" t="s">
        <v>194</v>
      </c>
      <c r="C3421" t="s">
        <v>44</v>
      </c>
      <c r="D3421" t="s">
        <v>16</v>
      </c>
      <c r="E3421" t="s">
        <v>21</v>
      </c>
      <c r="F3421" s="1">
        <v>41174</v>
      </c>
      <c r="G3421">
        <v>795274817</v>
      </c>
      <c r="H3421" s="1">
        <v>41199</v>
      </c>
      <c r="I3421">
        <v>14</v>
      </c>
      <c r="J3421" s="6">
        <v>109.28</v>
      </c>
      <c r="K3421" s="6">
        <v>35.840000000000003</v>
      </c>
      <c r="L3421" s="7">
        <f>raw[[#This Row],[Unit Price]]*raw[[#This Row],[Units Sold]]</f>
        <v>1529.92</v>
      </c>
      <c r="M3421" s="7">
        <f>raw[[#This Row],[Unit Cost]]*raw[[#This Row],[Units Sold]]</f>
        <v>501.76000000000005</v>
      </c>
      <c r="N3421" s="7">
        <f>raw[[#This Row],[Total Revenue]]-raw[[#This Row],[Total Cost]]</f>
        <v>1028.1600000000001</v>
      </c>
    </row>
    <row r="3422" spans="1:14" x14ac:dyDescent="0.25">
      <c r="A3422" t="s">
        <v>78</v>
      </c>
      <c r="B3422" t="s">
        <v>169</v>
      </c>
      <c r="C3422" t="s">
        <v>67</v>
      </c>
      <c r="D3422" t="s">
        <v>24</v>
      </c>
      <c r="E3422" t="s">
        <v>39</v>
      </c>
      <c r="F3422" s="1">
        <v>41470</v>
      </c>
      <c r="G3422">
        <v>684196603</v>
      </c>
      <c r="H3422" s="1">
        <v>41509</v>
      </c>
      <c r="I3422">
        <v>13</v>
      </c>
      <c r="J3422" s="6">
        <v>9.33</v>
      </c>
      <c r="K3422" s="6">
        <v>6.92</v>
      </c>
      <c r="L3422" s="7">
        <f>raw[[#This Row],[Unit Price]]*raw[[#This Row],[Units Sold]]</f>
        <v>121.29</v>
      </c>
      <c r="M3422" s="7">
        <f>raw[[#This Row],[Unit Cost]]*raw[[#This Row],[Units Sold]]</f>
        <v>89.96</v>
      </c>
      <c r="N3422" s="7">
        <f>raw[[#This Row],[Total Revenue]]-raw[[#This Row],[Total Cost]]</f>
        <v>31.330000000000013</v>
      </c>
    </row>
    <row r="3423" spans="1:14" x14ac:dyDescent="0.25">
      <c r="A3423" t="s">
        <v>247</v>
      </c>
      <c r="B3423" t="s">
        <v>188</v>
      </c>
      <c r="C3423" t="s">
        <v>53</v>
      </c>
      <c r="D3423" t="s">
        <v>16</v>
      </c>
      <c r="E3423" t="s">
        <v>21</v>
      </c>
      <c r="F3423" s="1">
        <v>42869</v>
      </c>
      <c r="G3423">
        <v>636358439</v>
      </c>
      <c r="H3423" s="1">
        <v>42871</v>
      </c>
      <c r="I3423">
        <v>2</v>
      </c>
      <c r="J3423" s="6">
        <v>437.2</v>
      </c>
      <c r="K3423" s="6">
        <v>263.33</v>
      </c>
      <c r="L3423" s="7">
        <f>raw[[#This Row],[Unit Price]]*raw[[#This Row],[Units Sold]]</f>
        <v>874.4</v>
      </c>
      <c r="M3423" s="7">
        <f>raw[[#This Row],[Unit Cost]]*raw[[#This Row],[Units Sold]]</f>
        <v>526.66</v>
      </c>
      <c r="N3423" s="7">
        <f>raw[[#This Row],[Total Revenue]]-raw[[#This Row],[Total Cost]]</f>
        <v>347.74</v>
      </c>
    </row>
    <row r="3424" spans="1:14" x14ac:dyDescent="0.25">
      <c r="A3424" t="s">
        <v>247</v>
      </c>
      <c r="B3424" t="s">
        <v>183</v>
      </c>
      <c r="C3424" t="s">
        <v>23</v>
      </c>
      <c r="D3424" t="s">
        <v>16</v>
      </c>
      <c r="E3424" t="s">
        <v>39</v>
      </c>
      <c r="F3424" s="1">
        <v>41151</v>
      </c>
      <c r="G3424">
        <v>718996655</v>
      </c>
      <c r="H3424" s="1">
        <v>41181</v>
      </c>
      <c r="I3424">
        <v>10</v>
      </c>
      <c r="J3424" s="6">
        <v>154.06</v>
      </c>
      <c r="K3424" s="6">
        <v>90.93</v>
      </c>
      <c r="L3424" s="7">
        <f>raw[[#This Row],[Unit Price]]*raw[[#This Row],[Units Sold]]</f>
        <v>1540.6</v>
      </c>
      <c r="M3424" s="7">
        <f>raw[[#This Row],[Unit Cost]]*raw[[#This Row],[Units Sold]]</f>
        <v>909.30000000000007</v>
      </c>
      <c r="N3424" s="7">
        <f>raw[[#This Row],[Total Revenue]]-raw[[#This Row],[Total Cost]]</f>
        <v>631.29999999999984</v>
      </c>
    </row>
    <row r="3425" spans="1:14" x14ac:dyDescent="0.25">
      <c r="A3425" t="s">
        <v>30</v>
      </c>
      <c r="B3425" t="s">
        <v>177</v>
      </c>
      <c r="C3425" t="s">
        <v>26</v>
      </c>
      <c r="D3425" t="s">
        <v>16</v>
      </c>
      <c r="E3425" t="s">
        <v>17</v>
      </c>
      <c r="F3425" s="1">
        <v>42170</v>
      </c>
      <c r="G3425">
        <v>169660079</v>
      </c>
      <c r="H3425" s="1">
        <v>42192</v>
      </c>
      <c r="I3425">
        <v>8</v>
      </c>
      <c r="J3425" s="6">
        <v>668.27</v>
      </c>
      <c r="K3425" s="6">
        <v>502.54</v>
      </c>
      <c r="L3425" s="7">
        <f>raw[[#This Row],[Unit Price]]*raw[[#This Row],[Units Sold]]</f>
        <v>5346.16</v>
      </c>
      <c r="M3425" s="7">
        <f>raw[[#This Row],[Unit Cost]]*raw[[#This Row],[Units Sold]]</f>
        <v>4020.32</v>
      </c>
      <c r="N3425" s="7">
        <f>raw[[#This Row],[Total Revenue]]-raw[[#This Row],[Total Cost]]</f>
        <v>1325.8399999999997</v>
      </c>
    </row>
    <row r="3426" spans="1:14" x14ac:dyDescent="0.25">
      <c r="A3426" t="s">
        <v>246</v>
      </c>
      <c r="B3426" t="s">
        <v>101</v>
      </c>
      <c r="C3426" t="s">
        <v>20</v>
      </c>
      <c r="D3426" t="s">
        <v>24</v>
      </c>
      <c r="E3426" t="s">
        <v>17</v>
      </c>
      <c r="F3426" s="1">
        <v>41102</v>
      </c>
      <c r="G3426">
        <v>546210038</v>
      </c>
      <c r="H3426" s="1">
        <v>41147</v>
      </c>
      <c r="I3426">
        <v>8</v>
      </c>
      <c r="J3426" s="6">
        <v>47.45</v>
      </c>
      <c r="K3426" s="6">
        <v>31.79</v>
      </c>
      <c r="L3426" s="7">
        <f>raw[[#This Row],[Unit Price]]*raw[[#This Row],[Units Sold]]</f>
        <v>379.6</v>
      </c>
      <c r="M3426" s="7">
        <f>raw[[#This Row],[Unit Cost]]*raw[[#This Row],[Units Sold]]</f>
        <v>254.32</v>
      </c>
      <c r="N3426" s="7">
        <f>raw[[#This Row],[Total Revenue]]-raw[[#This Row],[Total Cost]]</f>
        <v>125.28000000000003</v>
      </c>
    </row>
    <row r="3427" spans="1:14" x14ac:dyDescent="0.25">
      <c r="A3427" t="s">
        <v>247</v>
      </c>
      <c r="B3427" t="s">
        <v>138</v>
      </c>
      <c r="C3427" t="s">
        <v>26</v>
      </c>
      <c r="D3427" t="s">
        <v>16</v>
      </c>
      <c r="E3427" t="s">
        <v>39</v>
      </c>
      <c r="F3427" s="1">
        <v>40429</v>
      </c>
      <c r="G3427">
        <v>776820361</v>
      </c>
      <c r="H3427" s="1">
        <v>40431</v>
      </c>
      <c r="I3427">
        <v>12</v>
      </c>
      <c r="J3427" s="6">
        <v>668.27</v>
      </c>
      <c r="K3427" s="6">
        <v>502.54</v>
      </c>
      <c r="L3427" s="7">
        <f>raw[[#This Row],[Unit Price]]*raw[[#This Row],[Units Sold]]</f>
        <v>8019.24</v>
      </c>
      <c r="M3427" s="7">
        <f>raw[[#This Row],[Unit Cost]]*raw[[#This Row],[Units Sold]]</f>
        <v>6030.4800000000005</v>
      </c>
      <c r="N3427" s="7">
        <f>raw[[#This Row],[Total Revenue]]-raw[[#This Row],[Total Cost]]</f>
        <v>1988.7599999999993</v>
      </c>
    </row>
    <row r="3428" spans="1:14" x14ac:dyDescent="0.25">
      <c r="A3428" t="s">
        <v>245</v>
      </c>
      <c r="B3428" t="s">
        <v>175</v>
      </c>
      <c r="C3428" t="s">
        <v>35</v>
      </c>
      <c r="D3428" t="s">
        <v>24</v>
      </c>
      <c r="E3428" t="s">
        <v>21</v>
      </c>
      <c r="F3428" s="1">
        <v>40254</v>
      </c>
      <c r="G3428">
        <v>309977376</v>
      </c>
      <c r="H3428" s="1">
        <v>40266</v>
      </c>
      <c r="I3428">
        <v>13</v>
      </c>
      <c r="J3428" s="6">
        <v>421.89</v>
      </c>
      <c r="K3428" s="6">
        <v>364.69</v>
      </c>
      <c r="L3428" s="7">
        <f>raw[[#This Row],[Unit Price]]*raw[[#This Row],[Units Sold]]</f>
        <v>5484.57</v>
      </c>
      <c r="M3428" s="7">
        <f>raw[[#This Row],[Unit Cost]]*raw[[#This Row],[Units Sold]]</f>
        <v>4740.97</v>
      </c>
      <c r="N3428" s="7">
        <f>raw[[#This Row],[Total Revenue]]-raw[[#This Row],[Total Cost]]</f>
        <v>743.59999999999945</v>
      </c>
    </row>
    <row r="3429" spans="1:14" x14ac:dyDescent="0.25">
      <c r="A3429" t="s">
        <v>30</v>
      </c>
      <c r="B3429" t="s">
        <v>212</v>
      </c>
      <c r="C3429" t="s">
        <v>38</v>
      </c>
      <c r="D3429" t="s">
        <v>24</v>
      </c>
      <c r="E3429" t="s">
        <v>39</v>
      </c>
      <c r="F3429" s="1">
        <v>42453</v>
      </c>
      <c r="G3429">
        <v>464479911</v>
      </c>
      <c r="H3429" s="1">
        <v>42481</v>
      </c>
      <c r="I3429">
        <v>15</v>
      </c>
      <c r="J3429" s="6">
        <v>205.7</v>
      </c>
      <c r="K3429" s="6">
        <v>117.11</v>
      </c>
      <c r="L3429" s="7">
        <f>raw[[#This Row],[Unit Price]]*raw[[#This Row],[Units Sold]]</f>
        <v>3085.5</v>
      </c>
      <c r="M3429" s="7">
        <f>raw[[#This Row],[Unit Cost]]*raw[[#This Row],[Units Sold]]</f>
        <v>1756.65</v>
      </c>
      <c r="N3429" s="7">
        <f>raw[[#This Row],[Total Revenue]]-raw[[#This Row],[Total Cost]]</f>
        <v>1328.85</v>
      </c>
    </row>
    <row r="3430" spans="1:14" x14ac:dyDescent="0.25">
      <c r="A3430" t="s">
        <v>18</v>
      </c>
      <c r="B3430" t="s">
        <v>173</v>
      </c>
      <c r="C3430" t="s">
        <v>26</v>
      </c>
      <c r="D3430" t="s">
        <v>16</v>
      </c>
      <c r="E3430" t="s">
        <v>21</v>
      </c>
      <c r="F3430" s="1">
        <v>40994</v>
      </c>
      <c r="G3430">
        <v>379439294</v>
      </c>
      <c r="H3430" s="1">
        <v>41012</v>
      </c>
      <c r="I3430">
        <v>6</v>
      </c>
      <c r="J3430" s="6">
        <v>668.27</v>
      </c>
      <c r="K3430" s="6">
        <v>502.54</v>
      </c>
      <c r="L3430" s="7">
        <f>raw[[#This Row],[Unit Price]]*raw[[#This Row],[Units Sold]]</f>
        <v>4009.62</v>
      </c>
      <c r="M3430" s="7">
        <f>raw[[#This Row],[Unit Cost]]*raw[[#This Row],[Units Sold]]</f>
        <v>3015.2400000000002</v>
      </c>
      <c r="N3430" s="7">
        <f>raw[[#This Row],[Total Revenue]]-raw[[#This Row],[Total Cost]]</f>
        <v>994.37999999999965</v>
      </c>
    </row>
    <row r="3431" spans="1:14" x14ac:dyDescent="0.25">
      <c r="A3431" t="s">
        <v>245</v>
      </c>
      <c r="B3431" t="s">
        <v>107</v>
      </c>
      <c r="C3431" t="s">
        <v>44</v>
      </c>
      <c r="D3431" t="s">
        <v>24</v>
      </c>
      <c r="E3431" t="s">
        <v>29</v>
      </c>
      <c r="F3431" s="1">
        <v>42679</v>
      </c>
      <c r="G3431">
        <v>164279353</v>
      </c>
      <c r="H3431" s="1">
        <v>42720</v>
      </c>
      <c r="I3431">
        <v>5</v>
      </c>
      <c r="J3431" s="6">
        <v>109.28</v>
      </c>
      <c r="K3431" s="6">
        <v>35.840000000000003</v>
      </c>
      <c r="L3431" s="7">
        <f>raw[[#This Row],[Unit Price]]*raw[[#This Row],[Units Sold]]</f>
        <v>546.4</v>
      </c>
      <c r="M3431" s="7">
        <f>raw[[#This Row],[Unit Cost]]*raw[[#This Row],[Units Sold]]</f>
        <v>179.20000000000002</v>
      </c>
      <c r="N3431" s="7">
        <f>raw[[#This Row],[Total Revenue]]-raw[[#This Row],[Total Cost]]</f>
        <v>367.19999999999993</v>
      </c>
    </row>
    <row r="3432" spans="1:14" x14ac:dyDescent="0.25">
      <c r="A3432" t="s">
        <v>18</v>
      </c>
      <c r="B3432" t="s">
        <v>85</v>
      </c>
      <c r="C3432" t="s">
        <v>35</v>
      </c>
      <c r="D3432" t="s">
        <v>16</v>
      </c>
      <c r="E3432" t="s">
        <v>21</v>
      </c>
      <c r="F3432" s="1">
        <v>40870</v>
      </c>
      <c r="G3432">
        <v>448736417</v>
      </c>
      <c r="H3432" s="1">
        <v>40885</v>
      </c>
      <c r="I3432">
        <v>17</v>
      </c>
      <c r="J3432" s="6">
        <v>421.89</v>
      </c>
      <c r="K3432" s="6">
        <v>364.69</v>
      </c>
      <c r="L3432" s="7">
        <f>raw[[#This Row],[Unit Price]]*raw[[#This Row],[Units Sold]]</f>
        <v>7172.13</v>
      </c>
      <c r="M3432" s="7">
        <f>raw[[#This Row],[Unit Cost]]*raw[[#This Row],[Units Sold]]</f>
        <v>6199.73</v>
      </c>
      <c r="N3432" s="7">
        <f>raw[[#This Row],[Total Revenue]]-raw[[#This Row],[Total Cost]]</f>
        <v>972.40000000000055</v>
      </c>
    </row>
    <row r="3433" spans="1:14" x14ac:dyDescent="0.25">
      <c r="A3433" t="s">
        <v>18</v>
      </c>
      <c r="B3433" t="s">
        <v>108</v>
      </c>
      <c r="C3433" t="s">
        <v>53</v>
      </c>
      <c r="D3433" t="s">
        <v>16</v>
      </c>
      <c r="E3433" t="s">
        <v>39</v>
      </c>
      <c r="F3433" s="1">
        <v>41765</v>
      </c>
      <c r="G3433">
        <v>132859313</v>
      </c>
      <c r="H3433" s="1">
        <v>41765</v>
      </c>
      <c r="I3433">
        <v>8</v>
      </c>
      <c r="J3433" s="6">
        <v>437.2</v>
      </c>
      <c r="K3433" s="6">
        <v>263.33</v>
      </c>
      <c r="L3433" s="7">
        <f>raw[[#This Row],[Unit Price]]*raw[[#This Row],[Units Sold]]</f>
        <v>3497.6</v>
      </c>
      <c r="M3433" s="7">
        <f>raw[[#This Row],[Unit Cost]]*raw[[#This Row],[Units Sold]]</f>
        <v>2106.64</v>
      </c>
      <c r="N3433" s="7">
        <f>raw[[#This Row],[Total Revenue]]-raw[[#This Row],[Total Cost]]</f>
        <v>1390.96</v>
      </c>
    </row>
    <row r="3434" spans="1:14" x14ac:dyDescent="0.25">
      <c r="A3434" t="s">
        <v>246</v>
      </c>
      <c r="B3434" t="s">
        <v>197</v>
      </c>
      <c r="C3434" t="s">
        <v>46</v>
      </c>
      <c r="D3434" t="s">
        <v>24</v>
      </c>
      <c r="E3434" t="s">
        <v>29</v>
      </c>
      <c r="F3434" s="1">
        <v>40886</v>
      </c>
      <c r="G3434">
        <v>437009370</v>
      </c>
      <c r="H3434" s="1">
        <v>40902</v>
      </c>
      <c r="I3434">
        <v>16</v>
      </c>
      <c r="J3434" s="6">
        <v>152.58000000000001</v>
      </c>
      <c r="K3434" s="6">
        <v>97.44</v>
      </c>
      <c r="L3434" s="7">
        <f>raw[[#This Row],[Unit Price]]*raw[[#This Row],[Units Sold]]</f>
        <v>2441.2800000000002</v>
      </c>
      <c r="M3434" s="7">
        <f>raw[[#This Row],[Unit Cost]]*raw[[#This Row],[Units Sold]]</f>
        <v>1559.04</v>
      </c>
      <c r="N3434" s="7">
        <f>raw[[#This Row],[Total Revenue]]-raw[[#This Row],[Total Cost]]</f>
        <v>882.24000000000024</v>
      </c>
    </row>
    <row r="3435" spans="1:14" x14ac:dyDescent="0.25">
      <c r="A3435" t="s">
        <v>247</v>
      </c>
      <c r="B3435" t="s">
        <v>148</v>
      </c>
      <c r="C3435" t="s">
        <v>26</v>
      </c>
      <c r="D3435" t="s">
        <v>16</v>
      </c>
      <c r="E3435" t="s">
        <v>29</v>
      </c>
      <c r="F3435" s="1">
        <v>41061</v>
      </c>
      <c r="G3435">
        <v>851860415</v>
      </c>
      <c r="H3435" s="1">
        <v>41086</v>
      </c>
      <c r="I3435">
        <v>5</v>
      </c>
      <c r="J3435" s="6">
        <v>668.27</v>
      </c>
      <c r="K3435" s="6">
        <v>502.54</v>
      </c>
      <c r="L3435" s="7">
        <f>raw[[#This Row],[Unit Price]]*raw[[#This Row],[Units Sold]]</f>
        <v>3341.35</v>
      </c>
      <c r="M3435" s="7">
        <f>raw[[#This Row],[Unit Cost]]*raw[[#This Row],[Units Sold]]</f>
        <v>2512.7000000000003</v>
      </c>
      <c r="N3435" s="7">
        <f>raw[[#This Row],[Total Revenue]]-raw[[#This Row],[Total Cost]]</f>
        <v>828.64999999999964</v>
      </c>
    </row>
    <row r="3436" spans="1:14" x14ac:dyDescent="0.25">
      <c r="A3436" t="s">
        <v>30</v>
      </c>
      <c r="B3436" t="s">
        <v>191</v>
      </c>
      <c r="C3436" t="s">
        <v>15</v>
      </c>
      <c r="D3436" t="s">
        <v>24</v>
      </c>
      <c r="E3436" t="s">
        <v>17</v>
      </c>
      <c r="F3436" s="1">
        <v>42740</v>
      </c>
      <c r="G3436">
        <v>488398778</v>
      </c>
      <c r="H3436" s="1">
        <v>42788</v>
      </c>
      <c r="I3436">
        <v>12</v>
      </c>
      <c r="J3436" s="6">
        <v>651.21</v>
      </c>
      <c r="K3436" s="6">
        <v>524.96</v>
      </c>
      <c r="L3436" s="7">
        <f>raw[[#This Row],[Unit Price]]*raw[[#This Row],[Units Sold]]</f>
        <v>7814.52</v>
      </c>
      <c r="M3436" s="7">
        <f>raw[[#This Row],[Unit Cost]]*raw[[#This Row],[Units Sold]]</f>
        <v>6299.52</v>
      </c>
      <c r="N3436" s="7">
        <f>raw[[#This Row],[Total Revenue]]-raw[[#This Row],[Total Cost]]</f>
        <v>1515</v>
      </c>
    </row>
    <row r="3437" spans="1:14" x14ac:dyDescent="0.25">
      <c r="A3437" t="s">
        <v>247</v>
      </c>
      <c r="B3437" t="s">
        <v>148</v>
      </c>
      <c r="C3437" t="s">
        <v>67</v>
      </c>
      <c r="D3437" t="s">
        <v>24</v>
      </c>
      <c r="E3437" t="s">
        <v>39</v>
      </c>
      <c r="F3437" s="1">
        <v>42611</v>
      </c>
      <c r="G3437">
        <v>327923285</v>
      </c>
      <c r="H3437" s="1">
        <v>42659</v>
      </c>
      <c r="I3437">
        <v>14</v>
      </c>
      <c r="J3437" s="6">
        <v>9.33</v>
      </c>
      <c r="K3437" s="6">
        <v>6.92</v>
      </c>
      <c r="L3437" s="7">
        <f>raw[[#This Row],[Unit Price]]*raw[[#This Row],[Units Sold]]</f>
        <v>130.62</v>
      </c>
      <c r="M3437" s="7">
        <f>raw[[#This Row],[Unit Cost]]*raw[[#This Row],[Units Sold]]</f>
        <v>96.88</v>
      </c>
      <c r="N3437" s="7">
        <f>raw[[#This Row],[Total Revenue]]-raw[[#This Row],[Total Cost]]</f>
        <v>33.740000000000009</v>
      </c>
    </row>
    <row r="3438" spans="1:14" x14ac:dyDescent="0.25">
      <c r="A3438" t="s">
        <v>245</v>
      </c>
      <c r="B3438" t="s">
        <v>125</v>
      </c>
      <c r="C3438" t="s">
        <v>26</v>
      </c>
      <c r="D3438" t="s">
        <v>24</v>
      </c>
      <c r="E3438" t="s">
        <v>17</v>
      </c>
      <c r="F3438" s="1">
        <v>40520</v>
      </c>
      <c r="G3438">
        <v>972045266</v>
      </c>
      <c r="H3438" s="1">
        <v>40568</v>
      </c>
      <c r="I3438">
        <v>14</v>
      </c>
      <c r="J3438" s="6">
        <v>668.27</v>
      </c>
      <c r="K3438" s="6">
        <v>502.54</v>
      </c>
      <c r="L3438" s="7">
        <f>raw[[#This Row],[Unit Price]]*raw[[#This Row],[Units Sold]]</f>
        <v>9355.7799999999988</v>
      </c>
      <c r="M3438" s="7">
        <f>raw[[#This Row],[Unit Cost]]*raw[[#This Row],[Units Sold]]</f>
        <v>7035.56</v>
      </c>
      <c r="N3438" s="7">
        <f>raw[[#This Row],[Total Revenue]]-raw[[#This Row],[Total Cost]]</f>
        <v>2320.2199999999984</v>
      </c>
    </row>
    <row r="3439" spans="1:14" x14ac:dyDescent="0.25">
      <c r="A3439" t="s">
        <v>247</v>
      </c>
      <c r="B3439" t="s">
        <v>103</v>
      </c>
      <c r="C3439" t="s">
        <v>50</v>
      </c>
      <c r="D3439" t="s">
        <v>16</v>
      </c>
      <c r="E3439" t="s">
        <v>39</v>
      </c>
      <c r="F3439" s="1">
        <v>40849</v>
      </c>
      <c r="G3439">
        <v>392688548</v>
      </c>
      <c r="H3439" s="1">
        <v>40861</v>
      </c>
      <c r="I3439">
        <v>7</v>
      </c>
      <c r="J3439" s="6">
        <v>81.73</v>
      </c>
      <c r="K3439" s="6">
        <v>56.67</v>
      </c>
      <c r="L3439" s="7">
        <f>raw[[#This Row],[Unit Price]]*raw[[#This Row],[Units Sold]]</f>
        <v>572.11</v>
      </c>
      <c r="M3439" s="7">
        <f>raw[[#This Row],[Unit Cost]]*raw[[#This Row],[Units Sold]]</f>
        <v>396.69</v>
      </c>
      <c r="N3439" s="7">
        <f>raw[[#This Row],[Total Revenue]]-raw[[#This Row],[Total Cost]]</f>
        <v>175.42000000000002</v>
      </c>
    </row>
    <row r="3440" spans="1:14" x14ac:dyDescent="0.25">
      <c r="A3440" t="s">
        <v>245</v>
      </c>
      <c r="B3440" t="s">
        <v>106</v>
      </c>
      <c r="C3440" t="s">
        <v>50</v>
      </c>
      <c r="D3440" t="s">
        <v>16</v>
      </c>
      <c r="E3440" t="s">
        <v>21</v>
      </c>
      <c r="F3440" s="1">
        <v>42838</v>
      </c>
      <c r="G3440">
        <v>682089459</v>
      </c>
      <c r="H3440" s="1">
        <v>42855</v>
      </c>
      <c r="I3440">
        <v>7</v>
      </c>
      <c r="J3440" s="6">
        <v>81.73</v>
      </c>
      <c r="K3440" s="6">
        <v>56.67</v>
      </c>
      <c r="L3440" s="7">
        <f>raw[[#This Row],[Unit Price]]*raw[[#This Row],[Units Sold]]</f>
        <v>572.11</v>
      </c>
      <c r="M3440" s="7">
        <f>raw[[#This Row],[Unit Cost]]*raw[[#This Row],[Units Sold]]</f>
        <v>396.69</v>
      </c>
      <c r="N3440" s="7">
        <f>raw[[#This Row],[Total Revenue]]-raw[[#This Row],[Total Cost]]</f>
        <v>175.42000000000002</v>
      </c>
    </row>
    <row r="3441" spans="1:14" x14ac:dyDescent="0.25">
      <c r="A3441" t="s">
        <v>18</v>
      </c>
      <c r="B3441" t="s">
        <v>168</v>
      </c>
      <c r="C3441" t="s">
        <v>23</v>
      </c>
      <c r="D3441" t="s">
        <v>16</v>
      </c>
      <c r="E3441" t="s">
        <v>21</v>
      </c>
      <c r="F3441" s="1">
        <v>41967</v>
      </c>
      <c r="G3441">
        <v>402796828</v>
      </c>
      <c r="H3441" s="1">
        <v>41994</v>
      </c>
      <c r="I3441">
        <v>9</v>
      </c>
      <c r="J3441" s="6">
        <v>154.06</v>
      </c>
      <c r="K3441" s="6">
        <v>90.93</v>
      </c>
      <c r="L3441" s="7">
        <f>raw[[#This Row],[Unit Price]]*raw[[#This Row],[Units Sold]]</f>
        <v>1386.54</v>
      </c>
      <c r="M3441" s="7">
        <f>raw[[#This Row],[Unit Cost]]*raw[[#This Row],[Units Sold]]</f>
        <v>818.37000000000012</v>
      </c>
      <c r="N3441" s="7">
        <f>raw[[#This Row],[Total Revenue]]-raw[[#This Row],[Total Cost]]</f>
        <v>568.16999999999985</v>
      </c>
    </row>
    <row r="3442" spans="1:14" x14ac:dyDescent="0.25">
      <c r="A3442" t="s">
        <v>18</v>
      </c>
      <c r="B3442" t="s">
        <v>19</v>
      </c>
      <c r="C3442" t="s">
        <v>67</v>
      </c>
      <c r="D3442" t="s">
        <v>24</v>
      </c>
      <c r="E3442" t="s">
        <v>29</v>
      </c>
      <c r="F3442" s="1">
        <v>42402</v>
      </c>
      <c r="G3442">
        <v>437671983</v>
      </c>
      <c r="H3442" s="1">
        <v>42422</v>
      </c>
      <c r="I3442">
        <v>10</v>
      </c>
      <c r="J3442" s="6">
        <v>9.33</v>
      </c>
      <c r="K3442" s="6">
        <v>6.92</v>
      </c>
      <c r="L3442" s="7">
        <f>raw[[#This Row],[Unit Price]]*raw[[#This Row],[Units Sold]]</f>
        <v>93.3</v>
      </c>
      <c r="M3442" s="7">
        <f>raw[[#This Row],[Unit Cost]]*raw[[#This Row],[Units Sold]]</f>
        <v>69.2</v>
      </c>
      <c r="N3442" s="7">
        <f>raw[[#This Row],[Total Revenue]]-raw[[#This Row],[Total Cost]]</f>
        <v>24.099999999999994</v>
      </c>
    </row>
    <row r="3443" spans="1:14" x14ac:dyDescent="0.25">
      <c r="A3443" t="s">
        <v>30</v>
      </c>
      <c r="B3443" t="s">
        <v>102</v>
      </c>
      <c r="C3443" t="s">
        <v>44</v>
      </c>
      <c r="D3443" t="s">
        <v>16</v>
      </c>
      <c r="E3443" t="s">
        <v>21</v>
      </c>
      <c r="F3443" s="1">
        <v>41783</v>
      </c>
      <c r="G3443">
        <v>839888751</v>
      </c>
      <c r="H3443" s="1">
        <v>41794</v>
      </c>
      <c r="I3443">
        <v>1</v>
      </c>
      <c r="J3443" s="6">
        <v>109.28</v>
      </c>
      <c r="K3443" s="6">
        <v>35.840000000000003</v>
      </c>
      <c r="L3443" s="7">
        <f>raw[[#This Row],[Unit Price]]*raw[[#This Row],[Units Sold]]</f>
        <v>109.28</v>
      </c>
      <c r="M3443" s="7">
        <f>raw[[#This Row],[Unit Cost]]*raw[[#This Row],[Units Sold]]</f>
        <v>35.840000000000003</v>
      </c>
      <c r="N3443" s="7">
        <f>raw[[#This Row],[Total Revenue]]-raw[[#This Row],[Total Cost]]</f>
        <v>73.44</v>
      </c>
    </row>
    <row r="3444" spans="1:14" x14ac:dyDescent="0.25">
      <c r="A3444" t="s">
        <v>30</v>
      </c>
      <c r="B3444" t="s">
        <v>139</v>
      </c>
      <c r="C3444" t="s">
        <v>53</v>
      </c>
      <c r="D3444" t="s">
        <v>16</v>
      </c>
      <c r="E3444" t="s">
        <v>21</v>
      </c>
      <c r="F3444" s="1">
        <v>40906</v>
      </c>
      <c r="G3444">
        <v>382933461</v>
      </c>
      <c r="H3444" s="1">
        <v>40937</v>
      </c>
      <c r="I3444">
        <v>12</v>
      </c>
      <c r="J3444" s="6">
        <v>437.2</v>
      </c>
      <c r="K3444" s="6">
        <v>263.33</v>
      </c>
      <c r="L3444" s="7">
        <f>raw[[#This Row],[Unit Price]]*raw[[#This Row],[Units Sold]]</f>
        <v>5246.4</v>
      </c>
      <c r="M3444" s="7">
        <f>raw[[#This Row],[Unit Cost]]*raw[[#This Row],[Units Sold]]</f>
        <v>3159.96</v>
      </c>
      <c r="N3444" s="7">
        <f>raw[[#This Row],[Total Revenue]]-raw[[#This Row],[Total Cost]]</f>
        <v>2086.4399999999996</v>
      </c>
    </row>
    <row r="3445" spans="1:14" x14ac:dyDescent="0.25">
      <c r="A3445" t="s">
        <v>78</v>
      </c>
      <c r="B3445" t="s">
        <v>169</v>
      </c>
      <c r="C3445" t="s">
        <v>20</v>
      </c>
      <c r="D3445" t="s">
        <v>16</v>
      </c>
      <c r="E3445" t="s">
        <v>17</v>
      </c>
      <c r="F3445" s="1">
        <v>42339</v>
      </c>
      <c r="G3445">
        <v>610604941</v>
      </c>
      <c r="H3445" s="1">
        <v>42387</v>
      </c>
      <c r="I3445">
        <v>1</v>
      </c>
      <c r="J3445" s="6">
        <v>47.45</v>
      </c>
      <c r="K3445" s="6">
        <v>31.79</v>
      </c>
      <c r="L3445" s="7">
        <f>raw[[#This Row],[Unit Price]]*raw[[#This Row],[Units Sold]]</f>
        <v>47.45</v>
      </c>
      <c r="M3445" s="7">
        <f>raw[[#This Row],[Unit Cost]]*raw[[#This Row],[Units Sold]]</f>
        <v>31.79</v>
      </c>
      <c r="N3445" s="7">
        <f>raw[[#This Row],[Total Revenue]]-raw[[#This Row],[Total Cost]]</f>
        <v>15.660000000000004</v>
      </c>
    </row>
    <row r="3446" spans="1:14" x14ac:dyDescent="0.25">
      <c r="A3446" t="s">
        <v>245</v>
      </c>
      <c r="B3446" t="s">
        <v>115</v>
      </c>
      <c r="C3446" t="s">
        <v>20</v>
      </c>
      <c r="D3446" t="s">
        <v>16</v>
      </c>
      <c r="E3446" t="s">
        <v>29</v>
      </c>
      <c r="F3446" s="1">
        <v>40740</v>
      </c>
      <c r="G3446">
        <v>887014520</v>
      </c>
      <c r="H3446" s="1">
        <v>40781</v>
      </c>
      <c r="I3446">
        <v>10</v>
      </c>
      <c r="J3446" s="6">
        <v>47.45</v>
      </c>
      <c r="K3446" s="6">
        <v>31.79</v>
      </c>
      <c r="L3446" s="7">
        <f>raw[[#This Row],[Unit Price]]*raw[[#This Row],[Units Sold]]</f>
        <v>474.5</v>
      </c>
      <c r="M3446" s="7">
        <f>raw[[#This Row],[Unit Cost]]*raw[[#This Row],[Units Sold]]</f>
        <v>317.89999999999998</v>
      </c>
      <c r="N3446" s="7">
        <f>raw[[#This Row],[Total Revenue]]-raw[[#This Row],[Total Cost]]</f>
        <v>156.60000000000002</v>
      </c>
    </row>
    <row r="3447" spans="1:14" x14ac:dyDescent="0.25">
      <c r="A3447" t="s">
        <v>30</v>
      </c>
      <c r="B3447" t="s">
        <v>174</v>
      </c>
      <c r="C3447" t="s">
        <v>15</v>
      </c>
      <c r="D3447" t="s">
        <v>24</v>
      </c>
      <c r="E3447" t="s">
        <v>17</v>
      </c>
      <c r="F3447" s="1">
        <v>40838</v>
      </c>
      <c r="G3447">
        <v>646586024</v>
      </c>
      <c r="H3447" s="1">
        <v>40868</v>
      </c>
      <c r="I3447">
        <v>13</v>
      </c>
      <c r="J3447" s="6">
        <v>651.21</v>
      </c>
      <c r="K3447" s="6">
        <v>524.96</v>
      </c>
      <c r="L3447" s="7">
        <f>raw[[#This Row],[Unit Price]]*raw[[#This Row],[Units Sold]]</f>
        <v>8465.73</v>
      </c>
      <c r="M3447" s="7">
        <f>raw[[#This Row],[Unit Cost]]*raw[[#This Row],[Units Sold]]</f>
        <v>6824.4800000000005</v>
      </c>
      <c r="N3447" s="7">
        <f>raw[[#This Row],[Total Revenue]]-raw[[#This Row],[Total Cost]]</f>
        <v>1641.2499999999991</v>
      </c>
    </row>
    <row r="3448" spans="1:14" x14ac:dyDescent="0.25">
      <c r="A3448" t="s">
        <v>18</v>
      </c>
      <c r="B3448" t="s">
        <v>58</v>
      </c>
      <c r="C3448" t="s">
        <v>15</v>
      </c>
      <c r="D3448" t="s">
        <v>16</v>
      </c>
      <c r="E3448" t="s">
        <v>39</v>
      </c>
      <c r="F3448" s="1">
        <v>42217</v>
      </c>
      <c r="G3448">
        <v>744055783</v>
      </c>
      <c r="H3448" s="1">
        <v>42265</v>
      </c>
      <c r="I3448">
        <v>2</v>
      </c>
      <c r="J3448" s="6">
        <v>651.21</v>
      </c>
      <c r="K3448" s="6">
        <v>524.96</v>
      </c>
      <c r="L3448" s="7">
        <f>raw[[#This Row],[Unit Price]]*raw[[#This Row],[Units Sold]]</f>
        <v>1302.42</v>
      </c>
      <c r="M3448" s="7">
        <f>raw[[#This Row],[Unit Cost]]*raw[[#This Row],[Units Sold]]</f>
        <v>1049.92</v>
      </c>
      <c r="N3448" s="7">
        <f>raw[[#This Row],[Total Revenue]]-raw[[#This Row],[Total Cost]]</f>
        <v>252.5</v>
      </c>
    </row>
    <row r="3449" spans="1:14" x14ac:dyDescent="0.25">
      <c r="A3449" t="s">
        <v>18</v>
      </c>
      <c r="B3449" t="s">
        <v>54</v>
      </c>
      <c r="C3449" t="s">
        <v>33</v>
      </c>
      <c r="D3449" t="s">
        <v>16</v>
      </c>
      <c r="E3449" t="s">
        <v>21</v>
      </c>
      <c r="F3449" s="1">
        <v>40703</v>
      </c>
      <c r="G3449">
        <v>304472625</v>
      </c>
      <c r="H3449" s="1">
        <v>40718</v>
      </c>
      <c r="I3449">
        <v>15</v>
      </c>
      <c r="J3449" s="6">
        <v>255.28</v>
      </c>
      <c r="K3449" s="6">
        <v>159.41999999999999</v>
      </c>
      <c r="L3449" s="7">
        <f>raw[[#This Row],[Unit Price]]*raw[[#This Row],[Units Sold]]</f>
        <v>3829.2</v>
      </c>
      <c r="M3449" s="7">
        <f>raw[[#This Row],[Unit Cost]]*raw[[#This Row],[Units Sold]]</f>
        <v>2391.2999999999997</v>
      </c>
      <c r="N3449" s="7">
        <f>raw[[#This Row],[Total Revenue]]-raw[[#This Row],[Total Cost]]</f>
        <v>1437.9</v>
      </c>
    </row>
    <row r="3450" spans="1:14" x14ac:dyDescent="0.25">
      <c r="A3450" t="s">
        <v>247</v>
      </c>
      <c r="B3450" t="s">
        <v>155</v>
      </c>
      <c r="C3450" t="s">
        <v>44</v>
      </c>
      <c r="D3450" t="s">
        <v>16</v>
      </c>
      <c r="E3450" t="s">
        <v>29</v>
      </c>
      <c r="F3450" s="1">
        <v>40808</v>
      </c>
      <c r="G3450">
        <v>773197877</v>
      </c>
      <c r="H3450" s="1">
        <v>40825</v>
      </c>
      <c r="I3450">
        <v>9</v>
      </c>
      <c r="J3450" s="6">
        <v>109.28</v>
      </c>
      <c r="K3450" s="6">
        <v>35.840000000000003</v>
      </c>
      <c r="L3450" s="7">
        <f>raw[[#This Row],[Unit Price]]*raw[[#This Row],[Units Sold]]</f>
        <v>983.52</v>
      </c>
      <c r="M3450" s="7">
        <f>raw[[#This Row],[Unit Cost]]*raw[[#This Row],[Units Sold]]</f>
        <v>322.56000000000006</v>
      </c>
      <c r="N3450" s="7">
        <f>raw[[#This Row],[Total Revenue]]-raw[[#This Row],[Total Cost]]</f>
        <v>660.95999999999992</v>
      </c>
    </row>
    <row r="3451" spans="1:14" x14ac:dyDescent="0.25">
      <c r="A3451" t="s">
        <v>245</v>
      </c>
      <c r="B3451" t="s">
        <v>115</v>
      </c>
      <c r="C3451" t="s">
        <v>44</v>
      </c>
      <c r="D3451" t="s">
        <v>16</v>
      </c>
      <c r="E3451" t="s">
        <v>21</v>
      </c>
      <c r="F3451" s="1">
        <v>40519</v>
      </c>
      <c r="G3451">
        <v>965905368</v>
      </c>
      <c r="H3451" s="1">
        <v>40544</v>
      </c>
      <c r="I3451">
        <v>3</v>
      </c>
      <c r="J3451" s="6">
        <v>109.28</v>
      </c>
      <c r="K3451" s="6">
        <v>35.840000000000003</v>
      </c>
      <c r="L3451" s="7">
        <f>raw[[#This Row],[Unit Price]]*raw[[#This Row],[Units Sold]]</f>
        <v>327.84000000000003</v>
      </c>
      <c r="M3451" s="7">
        <f>raw[[#This Row],[Unit Cost]]*raw[[#This Row],[Units Sold]]</f>
        <v>107.52000000000001</v>
      </c>
      <c r="N3451" s="7">
        <f>raw[[#This Row],[Total Revenue]]-raw[[#This Row],[Total Cost]]</f>
        <v>220.32000000000002</v>
      </c>
    </row>
    <row r="3452" spans="1:14" x14ac:dyDescent="0.25">
      <c r="A3452" t="s">
        <v>78</v>
      </c>
      <c r="B3452" t="s">
        <v>123</v>
      </c>
      <c r="C3452" t="s">
        <v>35</v>
      </c>
      <c r="D3452" t="s">
        <v>16</v>
      </c>
      <c r="E3452" t="s">
        <v>21</v>
      </c>
      <c r="F3452" s="1">
        <v>40978</v>
      </c>
      <c r="G3452">
        <v>218581426</v>
      </c>
      <c r="H3452" s="1">
        <v>41002</v>
      </c>
      <c r="I3452">
        <v>3</v>
      </c>
      <c r="J3452" s="6">
        <v>421.89</v>
      </c>
      <c r="K3452" s="6">
        <v>364.69</v>
      </c>
      <c r="L3452" s="7">
        <f>raw[[#This Row],[Unit Price]]*raw[[#This Row],[Units Sold]]</f>
        <v>1265.67</v>
      </c>
      <c r="M3452" s="7">
        <f>raw[[#This Row],[Unit Cost]]*raw[[#This Row],[Units Sold]]</f>
        <v>1094.07</v>
      </c>
      <c r="N3452" s="7">
        <f>raw[[#This Row],[Total Revenue]]-raw[[#This Row],[Total Cost]]</f>
        <v>171.60000000000014</v>
      </c>
    </row>
    <row r="3453" spans="1:14" x14ac:dyDescent="0.25">
      <c r="A3453" t="s">
        <v>18</v>
      </c>
      <c r="B3453" t="s">
        <v>86</v>
      </c>
      <c r="C3453" t="s">
        <v>46</v>
      </c>
      <c r="D3453" t="s">
        <v>24</v>
      </c>
      <c r="E3453" t="s">
        <v>39</v>
      </c>
      <c r="F3453" s="1">
        <v>42330</v>
      </c>
      <c r="G3453">
        <v>637524878</v>
      </c>
      <c r="H3453" s="1">
        <v>42370</v>
      </c>
      <c r="I3453">
        <v>11</v>
      </c>
      <c r="J3453" s="6">
        <v>152.58000000000001</v>
      </c>
      <c r="K3453" s="6">
        <v>97.44</v>
      </c>
      <c r="L3453" s="7">
        <f>raw[[#This Row],[Unit Price]]*raw[[#This Row],[Units Sold]]</f>
        <v>1678.38</v>
      </c>
      <c r="M3453" s="7">
        <f>raw[[#This Row],[Unit Cost]]*raw[[#This Row],[Units Sold]]</f>
        <v>1071.8399999999999</v>
      </c>
      <c r="N3453" s="7">
        <f>raw[[#This Row],[Total Revenue]]-raw[[#This Row],[Total Cost]]</f>
        <v>606.54000000000019</v>
      </c>
    </row>
    <row r="3454" spans="1:14" x14ac:dyDescent="0.25">
      <c r="A3454" t="s">
        <v>18</v>
      </c>
      <c r="B3454" t="s">
        <v>91</v>
      </c>
      <c r="C3454" t="s">
        <v>53</v>
      </c>
      <c r="D3454" t="s">
        <v>16</v>
      </c>
      <c r="E3454" t="s">
        <v>39</v>
      </c>
      <c r="F3454" s="1">
        <v>42346</v>
      </c>
      <c r="G3454">
        <v>349347054</v>
      </c>
      <c r="H3454" s="1">
        <v>42354</v>
      </c>
      <c r="I3454">
        <v>14</v>
      </c>
      <c r="J3454" s="6">
        <v>437.2</v>
      </c>
      <c r="K3454" s="6">
        <v>263.33</v>
      </c>
      <c r="L3454" s="7">
        <f>raw[[#This Row],[Unit Price]]*raw[[#This Row],[Units Sold]]</f>
        <v>6120.8</v>
      </c>
      <c r="M3454" s="7">
        <f>raw[[#This Row],[Unit Cost]]*raw[[#This Row],[Units Sold]]</f>
        <v>3686.62</v>
      </c>
      <c r="N3454" s="7">
        <f>raw[[#This Row],[Total Revenue]]-raw[[#This Row],[Total Cost]]</f>
        <v>2434.1800000000003</v>
      </c>
    </row>
    <row r="3455" spans="1:14" x14ac:dyDescent="0.25">
      <c r="A3455" t="s">
        <v>18</v>
      </c>
      <c r="B3455" t="s">
        <v>70</v>
      </c>
      <c r="C3455" t="s">
        <v>33</v>
      </c>
      <c r="D3455" t="s">
        <v>16</v>
      </c>
      <c r="E3455" t="s">
        <v>39</v>
      </c>
      <c r="F3455" s="1">
        <v>40569</v>
      </c>
      <c r="G3455">
        <v>250971782</v>
      </c>
      <c r="H3455" s="1">
        <v>40574</v>
      </c>
      <c r="I3455">
        <v>12</v>
      </c>
      <c r="J3455" s="6">
        <v>255.28</v>
      </c>
      <c r="K3455" s="6">
        <v>159.41999999999999</v>
      </c>
      <c r="L3455" s="7">
        <f>raw[[#This Row],[Unit Price]]*raw[[#This Row],[Units Sold]]</f>
        <v>3063.36</v>
      </c>
      <c r="M3455" s="7">
        <f>raw[[#This Row],[Unit Cost]]*raw[[#This Row],[Units Sold]]</f>
        <v>1913.04</v>
      </c>
      <c r="N3455" s="7">
        <f>raw[[#This Row],[Total Revenue]]-raw[[#This Row],[Total Cost]]</f>
        <v>1150.3200000000002</v>
      </c>
    </row>
    <row r="3456" spans="1:14" x14ac:dyDescent="0.25">
      <c r="A3456" t="s">
        <v>18</v>
      </c>
      <c r="B3456" t="s">
        <v>57</v>
      </c>
      <c r="C3456" t="s">
        <v>44</v>
      </c>
      <c r="D3456" t="s">
        <v>16</v>
      </c>
      <c r="E3456" t="s">
        <v>21</v>
      </c>
      <c r="F3456" s="1">
        <v>42462</v>
      </c>
      <c r="G3456">
        <v>859635388</v>
      </c>
      <c r="H3456" s="1">
        <v>42481</v>
      </c>
      <c r="I3456">
        <v>7</v>
      </c>
      <c r="J3456" s="6">
        <v>109.28</v>
      </c>
      <c r="K3456" s="6">
        <v>35.840000000000003</v>
      </c>
      <c r="L3456" s="7">
        <f>raw[[#This Row],[Unit Price]]*raw[[#This Row],[Units Sold]]</f>
        <v>764.96</v>
      </c>
      <c r="M3456" s="7">
        <f>raw[[#This Row],[Unit Cost]]*raw[[#This Row],[Units Sold]]</f>
        <v>250.88000000000002</v>
      </c>
      <c r="N3456" s="7">
        <f>raw[[#This Row],[Total Revenue]]-raw[[#This Row],[Total Cost]]</f>
        <v>514.08000000000004</v>
      </c>
    </row>
    <row r="3457" spans="1:14" x14ac:dyDescent="0.25">
      <c r="A3457" t="s">
        <v>30</v>
      </c>
      <c r="B3457" t="s">
        <v>160</v>
      </c>
      <c r="C3457" t="s">
        <v>44</v>
      </c>
      <c r="D3457" t="s">
        <v>24</v>
      </c>
      <c r="E3457" t="s">
        <v>29</v>
      </c>
      <c r="F3457" s="1">
        <v>41429</v>
      </c>
      <c r="G3457">
        <v>962886703</v>
      </c>
      <c r="H3457" s="1">
        <v>41457</v>
      </c>
      <c r="I3457">
        <v>14</v>
      </c>
      <c r="J3457" s="6">
        <v>109.28</v>
      </c>
      <c r="K3457" s="6">
        <v>35.840000000000003</v>
      </c>
      <c r="L3457" s="7">
        <f>raw[[#This Row],[Unit Price]]*raw[[#This Row],[Units Sold]]</f>
        <v>1529.92</v>
      </c>
      <c r="M3457" s="7">
        <f>raw[[#This Row],[Unit Cost]]*raw[[#This Row],[Units Sold]]</f>
        <v>501.76000000000005</v>
      </c>
      <c r="N3457" s="7">
        <f>raw[[#This Row],[Total Revenue]]-raw[[#This Row],[Total Cost]]</f>
        <v>1028.1600000000001</v>
      </c>
    </row>
    <row r="3458" spans="1:14" x14ac:dyDescent="0.25">
      <c r="A3458" t="s">
        <v>18</v>
      </c>
      <c r="B3458" t="s">
        <v>86</v>
      </c>
      <c r="C3458" t="s">
        <v>53</v>
      </c>
      <c r="D3458" t="s">
        <v>24</v>
      </c>
      <c r="E3458" t="s">
        <v>21</v>
      </c>
      <c r="F3458" s="1">
        <v>42329</v>
      </c>
      <c r="G3458">
        <v>768587052</v>
      </c>
      <c r="H3458" s="1">
        <v>42350</v>
      </c>
      <c r="I3458">
        <v>1</v>
      </c>
      <c r="J3458" s="6">
        <v>437.2</v>
      </c>
      <c r="K3458" s="6">
        <v>263.33</v>
      </c>
      <c r="L3458" s="7">
        <f>raw[[#This Row],[Unit Price]]*raw[[#This Row],[Units Sold]]</f>
        <v>437.2</v>
      </c>
      <c r="M3458" s="7">
        <f>raw[[#This Row],[Unit Cost]]*raw[[#This Row],[Units Sold]]</f>
        <v>263.33</v>
      </c>
      <c r="N3458" s="7">
        <f>raw[[#This Row],[Total Revenue]]-raw[[#This Row],[Total Cost]]</f>
        <v>173.87</v>
      </c>
    </row>
    <row r="3459" spans="1:14" x14ac:dyDescent="0.25">
      <c r="A3459" t="s">
        <v>245</v>
      </c>
      <c r="B3459" t="s">
        <v>121</v>
      </c>
      <c r="C3459" t="s">
        <v>23</v>
      </c>
      <c r="D3459" t="s">
        <v>16</v>
      </c>
      <c r="E3459" t="s">
        <v>29</v>
      </c>
      <c r="F3459" s="1">
        <v>40728</v>
      </c>
      <c r="G3459">
        <v>554910266</v>
      </c>
      <c r="H3459" s="1">
        <v>40756</v>
      </c>
      <c r="I3459">
        <v>15</v>
      </c>
      <c r="J3459" s="6">
        <v>154.06</v>
      </c>
      <c r="K3459" s="6">
        <v>90.93</v>
      </c>
      <c r="L3459" s="7">
        <f>raw[[#This Row],[Unit Price]]*raw[[#This Row],[Units Sold]]</f>
        <v>2310.9</v>
      </c>
      <c r="M3459" s="7">
        <f>raw[[#This Row],[Unit Cost]]*raw[[#This Row],[Units Sold]]</f>
        <v>1363.95</v>
      </c>
      <c r="N3459" s="7">
        <f>raw[[#This Row],[Total Revenue]]-raw[[#This Row],[Total Cost]]</f>
        <v>946.95</v>
      </c>
    </row>
    <row r="3460" spans="1:14" x14ac:dyDescent="0.25">
      <c r="A3460" t="s">
        <v>78</v>
      </c>
      <c r="B3460" t="s">
        <v>123</v>
      </c>
      <c r="C3460" t="s">
        <v>53</v>
      </c>
      <c r="D3460" t="s">
        <v>16</v>
      </c>
      <c r="E3460" t="s">
        <v>21</v>
      </c>
      <c r="F3460" s="1">
        <v>40879</v>
      </c>
      <c r="G3460">
        <v>220342671</v>
      </c>
      <c r="H3460" s="1">
        <v>40919</v>
      </c>
      <c r="I3460">
        <v>5</v>
      </c>
      <c r="J3460" s="6">
        <v>437.2</v>
      </c>
      <c r="K3460" s="6">
        <v>263.33</v>
      </c>
      <c r="L3460" s="7">
        <f>raw[[#This Row],[Unit Price]]*raw[[#This Row],[Units Sold]]</f>
        <v>2186</v>
      </c>
      <c r="M3460" s="7">
        <f>raw[[#This Row],[Unit Cost]]*raw[[#This Row],[Units Sold]]</f>
        <v>1316.6499999999999</v>
      </c>
      <c r="N3460" s="7">
        <f>raw[[#This Row],[Total Revenue]]-raw[[#This Row],[Total Cost]]</f>
        <v>869.35000000000014</v>
      </c>
    </row>
    <row r="3461" spans="1:14" x14ac:dyDescent="0.25">
      <c r="A3461" t="s">
        <v>245</v>
      </c>
      <c r="B3461" t="s">
        <v>118</v>
      </c>
      <c r="C3461" t="s">
        <v>46</v>
      </c>
      <c r="D3461" t="s">
        <v>24</v>
      </c>
      <c r="E3461" t="s">
        <v>39</v>
      </c>
      <c r="F3461" s="1">
        <v>40508</v>
      </c>
      <c r="G3461">
        <v>633683097</v>
      </c>
      <c r="H3461" s="1">
        <v>40546</v>
      </c>
      <c r="I3461">
        <v>16</v>
      </c>
      <c r="J3461" s="6">
        <v>152.58000000000001</v>
      </c>
      <c r="K3461" s="6">
        <v>97.44</v>
      </c>
      <c r="L3461" s="7">
        <f>raw[[#This Row],[Unit Price]]*raw[[#This Row],[Units Sold]]</f>
        <v>2441.2800000000002</v>
      </c>
      <c r="M3461" s="7">
        <f>raw[[#This Row],[Unit Cost]]*raw[[#This Row],[Units Sold]]</f>
        <v>1559.04</v>
      </c>
      <c r="N3461" s="7">
        <f>raw[[#This Row],[Total Revenue]]-raw[[#This Row],[Total Cost]]</f>
        <v>882.24000000000024</v>
      </c>
    </row>
    <row r="3462" spans="1:14" x14ac:dyDescent="0.25">
      <c r="A3462" t="s">
        <v>245</v>
      </c>
      <c r="B3462" t="s">
        <v>116</v>
      </c>
      <c r="C3462" t="s">
        <v>53</v>
      </c>
      <c r="D3462" t="s">
        <v>16</v>
      </c>
      <c r="E3462" t="s">
        <v>17</v>
      </c>
      <c r="F3462" s="1">
        <v>40498</v>
      </c>
      <c r="G3462">
        <v>484042870</v>
      </c>
      <c r="H3462" s="1">
        <v>40512</v>
      </c>
      <c r="I3462">
        <v>13</v>
      </c>
      <c r="J3462" s="6">
        <v>437.2</v>
      </c>
      <c r="K3462" s="6">
        <v>263.33</v>
      </c>
      <c r="L3462" s="7">
        <f>raw[[#This Row],[Unit Price]]*raw[[#This Row],[Units Sold]]</f>
        <v>5683.5999999999995</v>
      </c>
      <c r="M3462" s="7">
        <f>raw[[#This Row],[Unit Cost]]*raw[[#This Row],[Units Sold]]</f>
        <v>3423.29</v>
      </c>
      <c r="N3462" s="7">
        <f>raw[[#This Row],[Total Revenue]]-raw[[#This Row],[Total Cost]]</f>
        <v>2260.3099999999995</v>
      </c>
    </row>
    <row r="3463" spans="1:14" x14ac:dyDescent="0.25">
      <c r="A3463" t="s">
        <v>245</v>
      </c>
      <c r="B3463" t="s">
        <v>200</v>
      </c>
      <c r="C3463" t="s">
        <v>33</v>
      </c>
      <c r="D3463" t="s">
        <v>16</v>
      </c>
      <c r="E3463" t="s">
        <v>17</v>
      </c>
      <c r="F3463" s="1">
        <v>40736</v>
      </c>
      <c r="G3463">
        <v>330845820</v>
      </c>
      <c r="H3463" s="1">
        <v>40737</v>
      </c>
      <c r="I3463">
        <v>6</v>
      </c>
      <c r="J3463" s="6">
        <v>255.28</v>
      </c>
      <c r="K3463" s="6">
        <v>159.41999999999999</v>
      </c>
      <c r="L3463" s="7">
        <f>raw[[#This Row],[Unit Price]]*raw[[#This Row],[Units Sold]]</f>
        <v>1531.68</v>
      </c>
      <c r="M3463" s="7">
        <f>raw[[#This Row],[Unit Cost]]*raw[[#This Row],[Units Sold]]</f>
        <v>956.52</v>
      </c>
      <c r="N3463" s="7">
        <f>raw[[#This Row],[Total Revenue]]-raw[[#This Row],[Total Cost]]</f>
        <v>575.16000000000008</v>
      </c>
    </row>
    <row r="3464" spans="1:14" x14ac:dyDescent="0.25">
      <c r="A3464" t="s">
        <v>247</v>
      </c>
      <c r="B3464" t="s">
        <v>138</v>
      </c>
      <c r="C3464" t="s">
        <v>53</v>
      </c>
      <c r="D3464" t="s">
        <v>24</v>
      </c>
      <c r="E3464" t="s">
        <v>17</v>
      </c>
      <c r="F3464" s="1">
        <v>41500</v>
      </c>
      <c r="G3464">
        <v>353828275</v>
      </c>
      <c r="H3464" s="1">
        <v>41545</v>
      </c>
      <c r="I3464">
        <v>8</v>
      </c>
      <c r="J3464" s="6">
        <v>437.2</v>
      </c>
      <c r="K3464" s="6">
        <v>263.33</v>
      </c>
      <c r="L3464" s="7">
        <f>raw[[#This Row],[Unit Price]]*raw[[#This Row],[Units Sold]]</f>
        <v>3497.6</v>
      </c>
      <c r="M3464" s="7">
        <f>raw[[#This Row],[Unit Cost]]*raw[[#This Row],[Units Sold]]</f>
        <v>2106.64</v>
      </c>
      <c r="N3464" s="7">
        <f>raw[[#This Row],[Total Revenue]]-raw[[#This Row],[Total Cost]]</f>
        <v>1390.96</v>
      </c>
    </row>
    <row r="3465" spans="1:14" x14ac:dyDescent="0.25">
      <c r="A3465" t="s">
        <v>18</v>
      </c>
      <c r="B3465" t="s">
        <v>75</v>
      </c>
      <c r="C3465" t="s">
        <v>15</v>
      </c>
      <c r="D3465" t="s">
        <v>16</v>
      </c>
      <c r="E3465" t="s">
        <v>29</v>
      </c>
      <c r="F3465" s="1">
        <v>42072</v>
      </c>
      <c r="G3465">
        <v>803039062</v>
      </c>
      <c r="H3465" s="1">
        <v>42099</v>
      </c>
      <c r="I3465">
        <v>10</v>
      </c>
      <c r="J3465" s="6">
        <v>651.21</v>
      </c>
      <c r="K3465" s="6">
        <v>524.96</v>
      </c>
      <c r="L3465" s="7">
        <f>raw[[#This Row],[Unit Price]]*raw[[#This Row],[Units Sold]]</f>
        <v>6512.1</v>
      </c>
      <c r="M3465" s="7">
        <f>raw[[#This Row],[Unit Cost]]*raw[[#This Row],[Units Sold]]</f>
        <v>5249.6</v>
      </c>
      <c r="N3465" s="7">
        <f>raw[[#This Row],[Total Revenue]]-raw[[#This Row],[Total Cost]]</f>
        <v>1262.5</v>
      </c>
    </row>
    <row r="3466" spans="1:14" x14ac:dyDescent="0.25">
      <c r="A3466" t="s">
        <v>30</v>
      </c>
      <c r="B3466" t="s">
        <v>179</v>
      </c>
      <c r="C3466" t="s">
        <v>67</v>
      </c>
      <c r="D3466" t="s">
        <v>16</v>
      </c>
      <c r="E3466" t="s">
        <v>17</v>
      </c>
      <c r="F3466" s="1">
        <v>42124</v>
      </c>
      <c r="G3466">
        <v>648839509</v>
      </c>
      <c r="H3466" s="1">
        <v>42169</v>
      </c>
      <c r="I3466">
        <v>8</v>
      </c>
      <c r="J3466" s="6">
        <v>9.33</v>
      </c>
      <c r="K3466" s="6">
        <v>6.92</v>
      </c>
      <c r="L3466" s="7">
        <f>raw[[#This Row],[Unit Price]]*raw[[#This Row],[Units Sold]]</f>
        <v>74.64</v>
      </c>
      <c r="M3466" s="7">
        <f>raw[[#This Row],[Unit Cost]]*raw[[#This Row],[Units Sold]]</f>
        <v>55.36</v>
      </c>
      <c r="N3466" s="7">
        <f>raw[[#This Row],[Total Revenue]]-raw[[#This Row],[Total Cost]]</f>
        <v>19.28</v>
      </c>
    </row>
    <row r="3467" spans="1:14" x14ac:dyDescent="0.25">
      <c r="A3467" t="s">
        <v>30</v>
      </c>
      <c r="B3467" t="s">
        <v>174</v>
      </c>
      <c r="C3467" t="s">
        <v>23</v>
      </c>
      <c r="D3467" t="s">
        <v>24</v>
      </c>
      <c r="E3467" t="s">
        <v>39</v>
      </c>
      <c r="F3467" s="1">
        <v>40334</v>
      </c>
      <c r="G3467">
        <v>731903445</v>
      </c>
      <c r="H3467" s="1">
        <v>40367</v>
      </c>
      <c r="I3467">
        <v>9</v>
      </c>
      <c r="J3467" s="6">
        <v>154.06</v>
      </c>
      <c r="K3467" s="6">
        <v>90.93</v>
      </c>
      <c r="L3467" s="7">
        <f>raw[[#This Row],[Unit Price]]*raw[[#This Row],[Units Sold]]</f>
        <v>1386.54</v>
      </c>
      <c r="M3467" s="7">
        <f>raw[[#This Row],[Unit Cost]]*raw[[#This Row],[Units Sold]]</f>
        <v>818.37000000000012</v>
      </c>
      <c r="N3467" s="7">
        <f>raw[[#This Row],[Total Revenue]]-raw[[#This Row],[Total Cost]]</f>
        <v>568.16999999999985</v>
      </c>
    </row>
    <row r="3468" spans="1:14" x14ac:dyDescent="0.25">
      <c r="A3468" t="s">
        <v>18</v>
      </c>
      <c r="B3468" t="s">
        <v>77</v>
      </c>
      <c r="C3468" t="s">
        <v>20</v>
      </c>
      <c r="D3468" t="s">
        <v>24</v>
      </c>
      <c r="E3468" t="s">
        <v>29</v>
      </c>
      <c r="F3468" s="1">
        <v>41301</v>
      </c>
      <c r="G3468">
        <v>613217198</v>
      </c>
      <c r="H3468" s="1">
        <v>41342</v>
      </c>
      <c r="I3468">
        <v>6</v>
      </c>
      <c r="J3468" s="6">
        <v>47.45</v>
      </c>
      <c r="K3468" s="6">
        <v>31.79</v>
      </c>
      <c r="L3468" s="7">
        <f>raw[[#This Row],[Unit Price]]*raw[[#This Row],[Units Sold]]</f>
        <v>284.70000000000005</v>
      </c>
      <c r="M3468" s="7">
        <f>raw[[#This Row],[Unit Cost]]*raw[[#This Row],[Units Sold]]</f>
        <v>190.74</v>
      </c>
      <c r="N3468" s="7">
        <f>raw[[#This Row],[Total Revenue]]-raw[[#This Row],[Total Cost]]</f>
        <v>93.960000000000036</v>
      </c>
    </row>
    <row r="3469" spans="1:14" x14ac:dyDescent="0.25">
      <c r="A3469" t="s">
        <v>245</v>
      </c>
      <c r="B3469" t="s">
        <v>128</v>
      </c>
      <c r="C3469" t="s">
        <v>26</v>
      </c>
      <c r="D3469" t="s">
        <v>24</v>
      </c>
      <c r="E3469" t="s">
        <v>39</v>
      </c>
      <c r="F3469" s="1">
        <v>40331</v>
      </c>
      <c r="G3469">
        <v>824079596</v>
      </c>
      <c r="H3469" s="1">
        <v>40333</v>
      </c>
      <c r="I3469">
        <v>4</v>
      </c>
      <c r="J3469" s="6">
        <v>668.27</v>
      </c>
      <c r="K3469" s="6">
        <v>502.54</v>
      </c>
      <c r="L3469" s="7">
        <f>raw[[#This Row],[Unit Price]]*raw[[#This Row],[Units Sold]]</f>
        <v>2673.08</v>
      </c>
      <c r="M3469" s="7">
        <f>raw[[#This Row],[Unit Cost]]*raw[[#This Row],[Units Sold]]</f>
        <v>2010.16</v>
      </c>
      <c r="N3469" s="7">
        <f>raw[[#This Row],[Total Revenue]]-raw[[#This Row],[Total Cost]]</f>
        <v>662.91999999999985</v>
      </c>
    </row>
    <row r="3470" spans="1:14" x14ac:dyDescent="0.25">
      <c r="A3470" t="s">
        <v>246</v>
      </c>
      <c r="B3470" t="s">
        <v>189</v>
      </c>
      <c r="C3470" t="s">
        <v>26</v>
      </c>
      <c r="D3470" t="s">
        <v>24</v>
      </c>
      <c r="E3470" t="s">
        <v>29</v>
      </c>
      <c r="F3470" s="1">
        <v>41418</v>
      </c>
      <c r="G3470">
        <v>616101968</v>
      </c>
      <c r="H3470" s="1">
        <v>41438</v>
      </c>
      <c r="I3470">
        <v>12</v>
      </c>
      <c r="J3470" s="6">
        <v>668.27</v>
      </c>
      <c r="K3470" s="6">
        <v>502.54</v>
      </c>
      <c r="L3470" s="7">
        <f>raw[[#This Row],[Unit Price]]*raw[[#This Row],[Units Sold]]</f>
        <v>8019.24</v>
      </c>
      <c r="M3470" s="7">
        <f>raw[[#This Row],[Unit Cost]]*raw[[#This Row],[Units Sold]]</f>
        <v>6030.4800000000005</v>
      </c>
      <c r="N3470" s="7">
        <f>raw[[#This Row],[Total Revenue]]-raw[[#This Row],[Total Cost]]</f>
        <v>1988.7599999999993</v>
      </c>
    </row>
    <row r="3471" spans="1:14" x14ac:dyDescent="0.25">
      <c r="A3471" t="s">
        <v>30</v>
      </c>
      <c r="B3471" t="s">
        <v>31</v>
      </c>
      <c r="C3471" t="s">
        <v>23</v>
      </c>
      <c r="D3471" t="s">
        <v>16</v>
      </c>
      <c r="E3471" t="s">
        <v>21</v>
      </c>
      <c r="F3471" s="1">
        <v>42029</v>
      </c>
      <c r="G3471">
        <v>211208140</v>
      </c>
      <c r="H3471" s="1">
        <v>42060</v>
      </c>
      <c r="I3471">
        <v>1</v>
      </c>
      <c r="J3471" s="6">
        <v>154.06</v>
      </c>
      <c r="K3471" s="6">
        <v>90.93</v>
      </c>
      <c r="L3471" s="7">
        <f>raw[[#This Row],[Unit Price]]*raw[[#This Row],[Units Sold]]</f>
        <v>154.06</v>
      </c>
      <c r="M3471" s="7">
        <f>raw[[#This Row],[Unit Cost]]*raw[[#This Row],[Units Sold]]</f>
        <v>90.93</v>
      </c>
      <c r="N3471" s="7">
        <f>raw[[#This Row],[Total Revenue]]-raw[[#This Row],[Total Cost]]</f>
        <v>63.129999999999995</v>
      </c>
    </row>
    <row r="3472" spans="1:14" x14ac:dyDescent="0.25">
      <c r="A3472" t="s">
        <v>78</v>
      </c>
      <c r="B3472" t="s">
        <v>209</v>
      </c>
      <c r="C3472" t="s">
        <v>26</v>
      </c>
      <c r="D3472" t="s">
        <v>24</v>
      </c>
      <c r="E3472" t="s">
        <v>17</v>
      </c>
      <c r="F3472" s="1">
        <v>42788</v>
      </c>
      <c r="G3472">
        <v>351634442</v>
      </c>
      <c r="H3472" s="1">
        <v>42824</v>
      </c>
      <c r="I3472">
        <v>9</v>
      </c>
      <c r="J3472" s="6">
        <v>668.27</v>
      </c>
      <c r="K3472" s="6">
        <v>502.54</v>
      </c>
      <c r="L3472" s="7">
        <f>raw[[#This Row],[Unit Price]]*raw[[#This Row],[Units Sold]]</f>
        <v>6014.43</v>
      </c>
      <c r="M3472" s="7">
        <f>raw[[#This Row],[Unit Cost]]*raw[[#This Row],[Units Sold]]</f>
        <v>4522.8600000000006</v>
      </c>
      <c r="N3472" s="7">
        <f>raw[[#This Row],[Total Revenue]]-raw[[#This Row],[Total Cost]]</f>
        <v>1491.5699999999997</v>
      </c>
    </row>
    <row r="3473" spans="1:14" x14ac:dyDescent="0.25">
      <c r="A3473" t="s">
        <v>18</v>
      </c>
      <c r="B3473" t="s">
        <v>141</v>
      </c>
      <c r="C3473" t="s">
        <v>46</v>
      </c>
      <c r="D3473" t="s">
        <v>24</v>
      </c>
      <c r="E3473" t="s">
        <v>29</v>
      </c>
      <c r="F3473" s="1">
        <v>40557</v>
      </c>
      <c r="G3473">
        <v>949929702</v>
      </c>
      <c r="H3473" s="1">
        <v>40581</v>
      </c>
      <c r="I3473">
        <v>7</v>
      </c>
      <c r="J3473" s="6">
        <v>152.58000000000001</v>
      </c>
      <c r="K3473" s="6">
        <v>97.44</v>
      </c>
      <c r="L3473" s="7">
        <f>raw[[#This Row],[Unit Price]]*raw[[#This Row],[Units Sold]]</f>
        <v>1068.0600000000002</v>
      </c>
      <c r="M3473" s="7">
        <f>raw[[#This Row],[Unit Cost]]*raw[[#This Row],[Units Sold]]</f>
        <v>682.07999999999993</v>
      </c>
      <c r="N3473" s="7">
        <f>raw[[#This Row],[Total Revenue]]-raw[[#This Row],[Total Cost]]</f>
        <v>385.98000000000025</v>
      </c>
    </row>
    <row r="3474" spans="1:14" x14ac:dyDescent="0.25">
      <c r="A3474" t="s">
        <v>246</v>
      </c>
      <c r="B3474" t="s">
        <v>64</v>
      </c>
      <c r="C3474" t="s">
        <v>26</v>
      </c>
      <c r="D3474" t="s">
        <v>16</v>
      </c>
      <c r="E3474" t="s">
        <v>29</v>
      </c>
      <c r="F3474" s="1">
        <v>40885</v>
      </c>
      <c r="G3474">
        <v>638955247</v>
      </c>
      <c r="H3474" s="1">
        <v>40935</v>
      </c>
      <c r="I3474">
        <v>17</v>
      </c>
      <c r="J3474" s="6">
        <v>668.27</v>
      </c>
      <c r="K3474" s="6">
        <v>502.54</v>
      </c>
      <c r="L3474" s="7">
        <f>raw[[#This Row],[Unit Price]]*raw[[#This Row],[Units Sold]]</f>
        <v>11360.59</v>
      </c>
      <c r="M3474" s="7">
        <f>raw[[#This Row],[Unit Cost]]*raw[[#This Row],[Units Sold]]</f>
        <v>8543.18</v>
      </c>
      <c r="N3474" s="7">
        <f>raw[[#This Row],[Total Revenue]]-raw[[#This Row],[Total Cost]]</f>
        <v>2817.41</v>
      </c>
    </row>
    <row r="3475" spans="1:14" x14ac:dyDescent="0.25">
      <c r="A3475" t="s">
        <v>247</v>
      </c>
      <c r="B3475" t="s">
        <v>43</v>
      </c>
      <c r="C3475" t="s">
        <v>23</v>
      </c>
      <c r="D3475" t="s">
        <v>24</v>
      </c>
      <c r="E3475" t="s">
        <v>17</v>
      </c>
      <c r="F3475" s="1">
        <v>42796</v>
      </c>
      <c r="G3475">
        <v>821884906</v>
      </c>
      <c r="H3475" s="1">
        <v>42798</v>
      </c>
      <c r="I3475">
        <v>5</v>
      </c>
      <c r="J3475" s="6">
        <v>154.06</v>
      </c>
      <c r="K3475" s="6">
        <v>90.93</v>
      </c>
      <c r="L3475" s="7">
        <f>raw[[#This Row],[Unit Price]]*raw[[#This Row],[Units Sold]]</f>
        <v>770.3</v>
      </c>
      <c r="M3475" s="7">
        <f>raw[[#This Row],[Unit Cost]]*raw[[#This Row],[Units Sold]]</f>
        <v>454.65000000000003</v>
      </c>
      <c r="N3475" s="7">
        <f>raw[[#This Row],[Total Revenue]]-raw[[#This Row],[Total Cost]]</f>
        <v>315.64999999999992</v>
      </c>
    </row>
    <row r="3476" spans="1:14" x14ac:dyDescent="0.25">
      <c r="A3476" t="s">
        <v>18</v>
      </c>
      <c r="B3476" t="s">
        <v>157</v>
      </c>
      <c r="C3476" t="s">
        <v>35</v>
      </c>
      <c r="D3476" t="s">
        <v>24</v>
      </c>
      <c r="E3476" t="s">
        <v>21</v>
      </c>
      <c r="F3476" s="1">
        <v>42936</v>
      </c>
      <c r="G3476">
        <v>722205007</v>
      </c>
      <c r="H3476" s="1">
        <v>42974</v>
      </c>
      <c r="I3476">
        <v>9</v>
      </c>
      <c r="J3476" s="6">
        <v>421.89</v>
      </c>
      <c r="K3476" s="6">
        <v>364.69</v>
      </c>
      <c r="L3476" s="7">
        <f>raw[[#This Row],[Unit Price]]*raw[[#This Row],[Units Sold]]</f>
        <v>3797.0099999999998</v>
      </c>
      <c r="M3476" s="7">
        <f>raw[[#This Row],[Unit Cost]]*raw[[#This Row],[Units Sold]]</f>
        <v>3282.21</v>
      </c>
      <c r="N3476" s="7">
        <f>raw[[#This Row],[Total Revenue]]-raw[[#This Row],[Total Cost]]</f>
        <v>514.79999999999973</v>
      </c>
    </row>
    <row r="3477" spans="1:14" x14ac:dyDescent="0.25">
      <c r="A3477" t="s">
        <v>78</v>
      </c>
      <c r="B3477" t="s">
        <v>60</v>
      </c>
      <c r="C3477" t="s">
        <v>33</v>
      </c>
      <c r="D3477" t="s">
        <v>24</v>
      </c>
      <c r="E3477" t="s">
        <v>39</v>
      </c>
      <c r="F3477" s="1">
        <v>42490</v>
      </c>
      <c r="G3477">
        <v>533714377</v>
      </c>
      <c r="H3477" s="1">
        <v>42539</v>
      </c>
      <c r="I3477">
        <v>11</v>
      </c>
      <c r="J3477" s="6">
        <v>255.28</v>
      </c>
      <c r="K3477" s="6">
        <v>159.41999999999999</v>
      </c>
      <c r="L3477" s="7">
        <f>raw[[#This Row],[Unit Price]]*raw[[#This Row],[Units Sold]]</f>
        <v>2808.08</v>
      </c>
      <c r="M3477" s="7">
        <f>raw[[#This Row],[Unit Cost]]*raw[[#This Row],[Units Sold]]</f>
        <v>1753.62</v>
      </c>
      <c r="N3477" s="7">
        <f>raw[[#This Row],[Total Revenue]]-raw[[#This Row],[Total Cost]]</f>
        <v>1054.46</v>
      </c>
    </row>
    <row r="3478" spans="1:14" x14ac:dyDescent="0.25">
      <c r="A3478" t="s">
        <v>245</v>
      </c>
      <c r="B3478" t="s">
        <v>218</v>
      </c>
      <c r="C3478" t="s">
        <v>35</v>
      </c>
      <c r="D3478" t="s">
        <v>16</v>
      </c>
      <c r="E3478" t="s">
        <v>39</v>
      </c>
      <c r="F3478" s="1">
        <v>40266</v>
      </c>
      <c r="G3478">
        <v>970524346</v>
      </c>
      <c r="H3478" s="1">
        <v>40306</v>
      </c>
      <c r="I3478">
        <v>14</v>
      </c>
      <c r="J3478" s="6">
        <v>421.89</v>
      </c>
      <c r="K3478" s="6">
        <v>364.69</v>
      </c>
      <c r="L3478" s="7">
        <f>raw[[#This Row],[Unit Price]]*raw[[#This Row],[Units Sold]]</f>
        <v>5906.46</v>
      </c>
      <c r="M3478" s="7">
        <f>raw[[#This Row],[Unit Cost]]*raw[[#This Row],[Units Sold]]</f>
        <v>5105.66</v>
      </c>
      <c r="N3478" s="7">
        <f>raw[[#This Row],[Total Revenue]]-raw[[#This Row],[Total Cost]]</f>
        <v>800.80000000000018</v>
      </c>
    </row>
    <row r="3479" spans="1:14" x14ac:dyDescent="0.25">
      <c r="A3479" t="s">
        <v>245</v>
      </c>
      <c r="B3479" t="s">
        <v>218</v>
      </c>
      <c r="C3479" t="s">
        <v>50</v>
      </c>
      <c r="D3479" t="s">
        <v>16</v>
      </c>
      <c r="E3479" t="s">
        <v>29</v>
      </c>
      <c r="F3479" s="1">
        <v>42374</v>
      </c>
      <c r="G3479">
        <v>117058742</v>
      </c>
      <c r="H3479" s="1">
        <v>42380</v>
      </c>
      <c r="I3479">
        <v>15</v>
      </c>
      <c r="J3479" s="6">
        <v>81.73</v>
      </c>
      <c r="K3479" s="6">
        <v>56.67</v>
      </c>
      <c r="L3479" s="7">
        <f>raw[[#This Row],[Unit Price]]*raw[[#This Row],[Units Sold]]</f>
        <v>1225.95</v>
      </c>
      <c r="M3479" s="7">
        <f>raw[[#This Row],[Unit Cost]]*raw[[#This Row],[Units Sold]]</f>
        <v>850.05000000000007</v>
      </c>
      <c r="N3479" s="7">
        <f>raw[[#This Row],[Total Revenue]]-raw[[#This Row],[Total Cost]]</f>
        <v>375.9</v>
      </c>
    </row>
    <row r="3480" spans="1:14" x14ac:dyDescent="0.25">
      <c r="A3480" t="s">
        <v>78</v>
      </c>
      <c r="B3480" t="s">
        <v>78</v>
      </c>
      <c r="C3480" t="s">
        <v>44</v>
      </c>
      <c r="D3480" t="s">
        <v>24</v>
      </c>
      <c r="E3480" t="s">
        <v>39</v>
      </c>
      <c r="F3480" s="1">
        <v>41486</v>
      </c>
      <c r="G3480">
        <v>178053891</v>
      </c>
      <c r="H3480" s="1">
        <v>41491</v>
      </c>
      <c r="I3480">
        <v>15</v>
      </c>
      <c r="J3480" s="6">
        <v>109.28</v>
      </c>
      <c r="K3480" s="6">
        <v>35.840000000000003</v>
      </c>
      <c r="L3480" s="7">
        <f>raw[[#This Row],[Unit Price]]*raw[[#This Row],[Units Sold]]</f>
        <v>1639.2</v>
      </c>
      <c r="M3480" s="7">
        <f>raw[[#This Row],[Unit Cost]]*raw[[#This Row],[Units Sold]]</f>
        <v>537.6</v>
      </c>
      <c r="N3480" s="7">
        <f>raw[[#This Row],[Total Revenue]]-raw[[#This Row],[Total Cost]]</f>
        <v>1101.5999999999999</v>
      </c>
    </row>
    <row r="3481" spans="1:14" x14ac:dyDescent="0.25">
      <c r="A3481" t="s">
        <v>245</v>
      </c>
      <c r="B3481" t="s">
        <v>98</v>
      </c>
      <c r="C3481" t="s">
        <v>50</v>
      </c>
      <c r="D3481" t="s">
        <v>16</v>
      </c>
      <c r="E3481" t="s">
        <v>29</v>
      </c>
      <c r="F3481" s="1">
        <v>40340</v>
      </c>
      <c r="G3481">
        <v>728558623</v>
      </c>
      <c r="H3481" s="1">
        <v>40373</v>
      </c>
      <c r="I3481">
        <v>9</v>
      </c>
      <c r="J3481" s="6">
        <v>81.73</v>
      </c>
      <c r="K3481" s="6">
        <v>56.67</v>
      </c>
      <c r="L3481" s="7">
        <f>raw[[#This Row],[Unit Price]]*raw[[#This Row],[Units Sold]]</f>
        <v>735.57</v>
      </c>
      <c r="M3481" s="7">
        <f>raw[[#This Row],[Unit Cost]]*raw[[#This Row],[Units Sold]]</f>
        <v>510.03000000000003</v>
      </c>
      <c r="N3481" s="7">
        <f>raw[[#This Row],[Total Revenue]]-raw[[#This Row],[Total Cost]]</f>
        <v>225.54000000000002</v>
      </c>
    </row>
    <row r="3482" spans="1:14" x14ac:dyDescent="0.25">
      <c r="A3482" t="s">
        <v>247</v>
      </c>
      <c r="B3482" t="s">
        <v>132</v>
      </c>
      <c r="C3482" t="s">
        <v>67</v>
      </c>
      <c r="D3482" t="s">
        <v>16</v>
      </c>
      <c r="E3482" t="s">
        <v>39</v>
      </c>
      <c r="F3482" s="1">
        <v>42068</v>
      </c>
      <c r="G3482">
        <v>963934266</v>
      </c>
      <c r="H3482" s="1">
        <v>42117</v>
      </c>
      <c r="I3482">
        <v>14</v>
      </c>
      <c r="J3482" s="6">
        <v>9.33</v>
      </c>
      <c r="K3482" s="6">
        <v>6.92</v>
      </c>
      <c r="L3482" s="7">
        <f>raw[[#This Row],[Unit Price]]*raw[[#This Row],[Units Sold]]</f>
        <v>130.62</v>
      </c>
      <c r="M3482" s="7">
        <f>raw[[#This Row],[Unit Cost]]*raw[[#This Row],[Units Sold]]</f>
        <v>96.88</v>
      </c>
      <c r="N3482" s="7">
        <f>raw[[#This Row],[Total Revenue]]-raw[[#This Row],[Total Cost]]</f>
        <v>33.740000000000009</v>
      </c>
    </row>
    <row r="3483" spans="1:14" x14ac:dyDescent="0.25">
      <c r="A3483" t="s">
        <v>247</v>
      </c>
      <c r="B3483" t="s">
        <v>89</v>
      </c>
      <c r="C3483" t="s">
        <v>67</v>
      </c>
      <c r="D3483" t="s">
        <v>24</v>
      </c>
      <c r="E3483" t="s">
        <v>29</v>
      </c>
      <c r="F3483" s="1">
        <v>40506</v>
      </c>
      <c r="G3483">
        <v>149854648</v>
      </c>
      <c r="H3483" s="1">
        <v>40556</v>
      </c>
      <c r="I3483">
        <v>7</v>
      </c>
      <c r="J3483" s="6">
        <v>9.33</v>
      </c>
      <c r="K3483" s="6">
        <v>6.92</v>
      </c>
      <c r="L3483" s="7">
        <f>raw[[#This Row],[Unit Price]]*raw[[#This Row],[Units Sold]]</f>
        <v>65.31</v>
      </c>
      <c r="M3483" s="7">
        <f>raw[[#This Row],[Unit Cost]]*raw[[#This Row],[Units Sold]]</f>
        <v>48.44</v>
      </c>
      <c r="N3483" s="7">
        <f>raw[[#This Row],[Total Revenue]]-raw[[#This Row],[Total Cost]]</f>
        <v>16.870000000000005</v>
      </c>
    </row>
    <row r="3484" spans="1:14" x14ac:dyDescent="0.25">
      <c r="A3484" t="s">
        <v>247</v>
      </c>
      <c r="B3484" t="s">
        <v>158</v>
      </c>
      <c r="C3484" t="s">
        <v>26</v>
      </c>
      <c r="D3484" t="s">
        <v>24</v>
      </c>
      <c r="E3484" t="s">
        <v>17</v>
      </c>
      <c r="F3484" s="1">
        <v>40943</v>
      </c>
      <c r="G3484">
        <v>772306096</v>
      </c>
      <c r="H3484" s="1">
        <v>40989</v>
      </c>
      <c r="I3484">
        <v>2</v>
      </c>
      <c r="J3484" s="6">
        <v>668.27</v>
      </c>
      <c r="K3484" s="6">
        <v>502.54</v>
      </c>
      <c r="L3484" s="7">
        <f>raw[[#This Row],[Unit Price]]*raw[[#This Row],[Units Sold]]</f>
        <v>1336.54</v>
      </c>
      <c r="M3484" s="7">
        <f>raw[[#This Row],[Unit Cost]]*raw[[#This Row],[Units Sold]]</f>
        <v>1005.08</v>
      </c>
      <c r="N3484" s="7">
        <f>raw[[#This Row],[Total Revenue]]-raw[[#This Row],[Total Cost]]</f>
        <v>331.45999999999992</v>
      </c>
    </row>
    <row r="3485" spans="1:14" x14ac:dyDescent="0.25">
      <c r="A3485" t="s">
        <v>78</v>
      </c>
      <c r="B3485" t="s">
        <v>149</v>
      </c>
      <c r="C3485" t="s">
        <v>26</v>
      </c>
      <c r="D3485" t="s">
        <v>16</v>
      </c>
      <c r="E3485" t="s">
        <v>17</v>
      </c>
      <c r="F3485" s="1">
        <v>42146</v>
      </c>
      <c r="G3485">
        <v>887587440</v>
      </c>
      <c r="H3485" s="1">
        <v>42183</v>
      </c>
      <c r="I3485">
        <v>10</v>
      </c>
      <c r="J3485" s="6">
        <v>668.27</v>
      </c>
      <c r="K3485" s="6">
        <v>502.54</v>
      </c>
      <c r="L3485" s="7">
        <f>raw[[#This Row],[Unit Price]]*raw[[#This Row],[Units Sold]]</f>
        <v>6682.7</v>
      </c>
      <c r="M3485" s="7">
        <f>raw[[#This Row],[Unit Cost]]*raw[[#This Row],[Units Sold]]</f>
        <v>5025.4000000000005</v>
      </c>
      <c r="N3485" s="7">
        <f>raw[[#This Row],[Total Revenue]]-raw[[#This Row],[Total Cost]]</f>
        <v>1657.2999999999993</v>
      </c>
    </row>
    <row r="3486" spans="1:14" x14ac:dyDescent="0.25">
      <c r="A3486" t="s">
        <v>18</v>
      </c>
      <c r="B3486" t="s">
        <v>48</v>
      </c>
      <c r="C3486" t="s">
        <v>23</v>
      </c>
      <c r="D3486" t="s">
        <v>16</v>
      </c>
      <c r="E3486" t="s">
        <v>17</v>
      </c>
      <c r="F3486" s="1">
        <v>40500</v>
      </c>
      <c r="G3486">
        <v>872310006</v>
      </c>
      <c r="H3486" s="1">
        <v>40534</v>
      </c>
      <c r="I3486">
        <v>8</v>
      </c>
      <c r="J3486" s="6">
        <v>154.06</v>
      </c>
      <c r="K3486" s="6">
        <v>90.93</v>
      </c>
      <c r="L3486" s="7">
        <f>raw[[#This Row],[Unit Price]]*raw[[#This Row],[Units Sold]]</f>
        <v>1232.48</v>
      </c>
      <c r="M3486" s="7">
        <f>raw[[#This Row],[Unit Cost]]*raw[[#This Row],[Units Sold]]</f>
        <v>727.44</v>
      </c>
      <c r="N3486" s="7">
        <f>raw[[#This Row],[Total Revenue]]-raw[[#This Row],[Total Cost]]</f>
        <v>505.03999999999996</v>
      </c>
    </row>
    <row r="3487" spans="1:14" x14ac:dyDescent="0.25">
      <c r="A3487" t="s">
        <v>78</v>
      </c>
      <c r="B3487" t="s">
        <v>45</v>
      </c>
      <c r="C3487" t="s">
        <v>50</v>
      </c>
      <c r="D3487" t="s">
        <v>24</v>
      </c>
      <c r="E3487" t="s">
        <v>17</v>
      </c>
      <c r="F3487" s="1">
        <v>42462</v>
      </c>
      <c r="G3487">
        <v>273397624</v>
      </c>
      <c r="H3487" s="1">
        <v>42502</v>
      </c>
      <c r="I3487">
        <v>5</v>
      </c>
      <c r="J3487" s="6">
        <v>81.73</v>
      </c>
      <c r="K3487" s="6">
        <v>56.67</v>
      </c>
      <c r="L3487" s="7">
        <f>raw[[#This Row],[Unit Price]]*raw[[#This Row],[Units Sold]]</f>
        <v>408.65000000000003</v>
      </c>
      <c r="M3487" s="7">
        <f>raw[[#This Row],[Unit Cost]]*raw[[#This Row],[Units Sold]]</f>
        <v>283.35000000000002</v>
      </c>
      <c r="N3487" s="7">
        <f>raw[[#This Row],[Total Revenue]]-raw[[#This Row],[Total Cost]]</f>
        <v>125.30000000000001</v>
      </c>
    </row>
    <row r="3488" spans="1:14" x14ac:dyDescent="0.25">
      <c r="A3488" t="s">
        <v>18</v>
      </c>
      <c r="B3488" t="s">
        <v>57</v>
      </c>
      <c r="C3488" t="s">
        <v>15</v>
      </c>
      <c r="D3488" t="s">
        <v>16</v>
      </c>
      <c r="E3488" t="s">
        <v>21</v>
      </c>
      <c r="F3488" s="1">
        <v>41050</v>
      </c>
      <c r="G3488">
        <v>958086621</v>
      </c>
      <c r="H3488" s="1">
        <v>41066</v>
      </c>
      <c r="I3488">
        <v>13</v>
      </c>
      <c r="J3488" s="6">
        <v>651.21</v>
      </c>
      <c r="K3488" s="6">
        <v>524.96</v>
      </c>
      <c r="L3488" s="7">
        <f>raw[[#This Row],[Unit Price]]*raw[[#This Row],[Units Sold]]</f>
        <v>8465.73</v>
      </c>
      <c r="M3488" s="7">
        <f>raw[[#This Row],[Unit Cost]]*raw[[#This Row],[Units Sold]]</f>
        <v>6824.4800000000005</v>
      </c>
      <c r="N3488" s="7">
        <f>raw[[#This Row],[Total Revenue]]-raw[[#This Row],[Total Cost]]</f>
        <v>1641.2499999999991</v>
      </c>
    </row>
    <row r="3489" spans="1:14" x14ac:dyDescent="0.25">
      <c r="A3489" t="s">
        <v>18</v>
      </c>
      <c r="B3489" t="s">
        <v>75</v>
      </c>
      <c r="C3489" t="s">
        <v>50</v>
      </c>
      <c r="D3489" t="s">
        <v>24</v>
      </c>
      <c r="E3489" t="s">
        <v>17</v>
      </c>
      <c r="F3489" s="1">
        <v>42115</v>
      </c>
      <c r="G3489">
        <v>363925826</v>
      </c>
      <c r="H3489" s="1">
        <v>42131</v>
      </c>
      <c r="I3489">
        <v>4</v>
      </c>
      <c r="J3489" s="6">
        <v>81.73</v>
      </c>
      <c r="K3489" s="6">
        <v>56.67</v>
      </c>
      <c r="L3489" s="7">
        <f>raw[[#This Row],[Unit Price]]*raw[[#This Row],[Units Sold]]</f>
        <v>326.92</v>
      </c>
      <c r="M3489" s="7">
        <f>raw[[#This Row],[Unit Cost]]*raw[[#This Row],[Units Sold]]</f>
        <v>226.68</v>
      </c>
      <c r="N3489" s="7">
        <f>raw[[#This Row],[Total Revenue]]-raw[[#This Row],[Total Cost]]</f>
        <v>100.24000000000001</v>
      </c>
    </row>
    <row r="3490" spans="1:14" x14ac:dyDescent="0.25">
      <c r="A3490" t="s">
        <v>30</v>
      </c>
      <c r="B3490" t="s">
        <v>219</v>
      </c>
      <c r="C3490" t="s">
        <v>44</v>
      </c>
      <c r="D3490" t="s">
        <v>16</v>
      </c>
      <c r="E3490" t="s">
        <v>39</v>
      </c>
      <c r="F3490" s="1">
        <v>40834</v>
      </c>
      <c r="G3490">
        <v>948776566</v>
      </c>
      <c r="H3490" s="1">
        <v>40838</v>
      </c>
      <c r="I3490">
        <v>5</v>
      </c>
      <c r="J3490" s="6">
        <v>109.28</v>
      </c>
      <c r="K3490" s="6">
        <v>35.840000000000003</v>
      </c>
      <c r="L3490" s="7">
        <f>raw[[#This Row],[Unit Price]]*raw[[#This Row],[Units Sold]]</f>
        <v>546.4</v>
      </c>
      <c r="M3490" s="7">
        <f>raw[[#This Row],[Unit Cost]]*raw[[#This Row],[Units Sold]]</f>
        <v>179.20000000000002</v>
      </c>
      <c r="N3490" s="7">
        <f>raw[[#This Row],[Total Revenue]]-raw[[#This Row],[Total Cost]]</f>
        <v>367.19999999999993</v>
      </c>
    </row>
    <row r="3491" spans="1:14" x14ac:dyDescent="0.25">
      <c r="A3491" t="s">
        <v>18</v>
      </c>
      <c r="B3491" t="s">
        <v>126</v>
      </c>
      <c r="C3491" t="s">
        <v>46</v>
      </c>
      <c r="D3491" t="s">
        <v>24</v>
      </c>
      <c r="E3491" t="s">
        <v>21</v>
      </c>
      <c r="F3491" s="1">
        <v>42454</v>
      </c>
      <c r="G3491">
        <v>740812671</v>
      </c>
      <c r="H3491" s="1">
        <v>42489</v>
      </c>
      <c r="I3491">
        <v>3</v>
      </c>
      <c r="J3491" s="6">
        <v>152.58000000000001</v>
      </c>
      <c r="K3491" s="6">
        <v>97.44</v>
      </c>
      <c r="L3491" s="7">
        <f>raw[[#This Row],[Unit Price]]*raw[[#This Row],[Units Sold]]</f>
        <v>457.74</v>
      </c>
      <c r="M3491" s="7">
        <f>raw[[#This Row],[Unit Cost]]*raw[[#This Row],[Units Sold]]</f>
        <v>292.32</v>
      </c>
      <c r="N3491" s="7">
        <f>raw[[#This Row],[Total Revenue]]-raw[[#This Row],[Total Cost]]</f>
        <v>165.42000000000002</v>
      </c>
    </row>
    <row r="3492" spans="1:14" x14ac:dyDescent="0.25">
      <c r="A3492" t="s">
        <v>30</v>
      </c>
      <c r="B3492" t="s">
        <v>136</v>
      </c>
      <c r="C3492" t="s">
        <v>53</v>
      </c>
      <c r="D3492" t="s">
        <v>16</v>
      </c>
      <c r="E3492" t="s">
        <v>29</v>
      </c>
      <c r="F3492" s="1">
        <v>41547</v>
      </c>
      <c r="G3492">
        <v>988520467</v>
      </c>
      <c r="H3492" s="1">
        <v>41572</v>
      </c>
      <c r="I3492">
        <v>7</v>
      </c>
      <c r="J3492" s="6">
        <v>437.2</v>
      </c>
      <c r="K3492" s="6">
        <v>263.33</v>
      </c>
      <c r="L3492" s="7">
        <f>raw[[#This Row],[Unit Price]]*raw[[#This Row],[Units Sold]]</f>
        <v>3060.4</v>
      </c>
      <c r="M3492" s="7">
        <f>raw[[#This Row],[Unit Cost]]*raw[[#This Row],[Units Sold]]</f>
        <v>1843.31</v>
      </c>
      <c r="N3492" s="7">
        <f>raw[[#This Row],[Total Revenue]]-raw[[#This Row],[Total Cost]]</f>
        <v>1217.0900000000001</v>
      </c>
    </row>
    <row r="3493" spans="1:14" x14ac:dyDescent="0.25">
      <c r="A3493" t="s">
        <v>30</v>
      </c>
      <c r="B3493" t="s">
        <v>207</v>
      </c>
      <c r="C3493" t="s">
        <v>15</v>
      </c>
      <c r="D3493" t="s">
        <v>24</v>
      </c>
      <c r="E3493" t="s">
        <v>39</v>
      </c>
      <c r="F3493" s="1">
        <v>42755</v>
      </c>
      <c r="G3493">
        <v>310698783</v>
      </c>
      <c r="H3493" s="1">
        <v>42785</v>
      </c>
      <c r="I3493">
        <v>3</v>
      </c>
      <c r="J3493" s="6">
        <v>651.21</v>
      </c>
      <c r="K3493" s="6">
        <v>524.96</v>
      </c>
      <c r="L3493" s="7">
        <f>raw[[#This Row],[Unit Price]]*raw[[#This Row],[Units Sold]]</f>
        <v>1953.63</v>
      </c>
      <c r="M3493" s="7">
        <f>raw[[#This Row],[Unit Cost]]*raw[[#This Row],[Units Sold]]</f>
        <v>1574.88</v>
      </c>
      <c r="N3493" s="7">
        <f>raw[[#This Row],[Total Revenue]]-raw[[#This Row],[Total Cost]]</f>
        <v>378.75</v>
      </c>
    </row>
    <row r="3494" spans="1:14" x14ac:dyDescent="0.25">
      <c r="A3494" t="s">
        <v>247</v>
      </c>
      <c r="B3494" t="s">
        <v>112</v>
      </c>
      <c r="C3494" t="s">
        <v>20</v>
      </c>
      <c r="D3494" t="s">
        <v>24</v>
      </c>
      <c r="E3494" t="s">
        <v>17</v>
      </c>
      <c r="F3494" s="1">
        <v>42811</v>
      </c>
      <c r="G3494">
        <v>546458947</v>
      </c>
      <c r="H3494" s="1">
        <v>42828</v>
      </c>
      <c r="I3494">
        <v>14</v>
      </c>
      <c r="J3494" s="6">
        <v>47.45</v>
      </c>
      <c r="K3494" s="6">
        <v>31.79</v>
      </c>
      <c r="L3494" s="7">
        <f>raw[[#This Row],[Unit Price]]*raw[[#This Row],[Units Sold]]</f>
        <v>664.30000000000007</v>
      </c>
      <c r="M3494" s="7">
        <f>raw[[#This Row],[Unit Cost]]*raw[[#This Row],[Units Sold]]</f>
        <v>445.06</v>
      </c>
      <c r="N3494" s="7">
        <f>raw[[#This Row],[Total Revenue]]-raw[[#This Row],[Total Cost]]</f>
        <v>219.24000000000007</v>
      </c>
    </row>
    <row r="3495" spans="1:14" x14ac:dyDescent="0.25">
      <c r="A3495" t="s">
        <v>30</v>
      </c>
      <c r="B3495" t="s">
        <v>114</v>
      </c>
      <c r="C3495" t="s">
        <v>38</v>
      </c>
      <c r="D3495" t="s">
        <v>24</v>
      </c>
      <c r="E3495" t="s">
        <v>21</v>
      </c>
      <c r="F3495" s="1">
        <v>40220</v>
      </c>
      <c r="G3495">
        <v>905224788</v>
      </c>
      <c r="H3495" s="1">
        <v>40264</v>
      </c>
      <c r="I3495">
        <v>8</v>
      </c>
      <c r="J3495" s="6">
        <v>205.7</v>
      </c>
      <c r="K3495" s="6">
        <v>117.11</v>
      </c>
      <c r="L3495" s="7">
        <f>raw[[#This Row],[Unit Price]]*raw[[#This Row],[Units Sold]]</f>
        <v>1645.6</v>
      </c>
      <c r="M3495" s="7">
        <f>raw[[#This Row],[Unit Cost]]*raw[[#This Row],[Units Sold]]</f>
        <v>936.88</v>
      </c>
      <c r="N3495" s="7">
        <f>raw[[#This Row],[Total Revenue]]-raw[[#This Row],[Total Cost]]</f>
        <v>708.71999999999991</v>
      </c>
    </row>
    <row r="3496" spans="1:14" x14ac:dyDescent="0.25">
      <c r="A3496" t="s">
        <v>246</v>
      </c>
      <c r="B3496" t="s">
        <v>36</v>
      </c>
      <c r="C3496" t="s">
        <v>53</v>
      </c>
      <c r="D3496" t="s">
        <v>16</v>
      </c>
      <c r="E3496" t="s">
        <v>17</v>
      </c>
      <c r="F3496" s="1">
        <v>42173</v>
      </c>
      <c r="G3496">
        <v>216732633</v>
      </c>
      <c r="H3496" s="1">
        <v>42204</v>
      </c>
      <c r="I3496">
        <v>8</v>
      </c>
      <c r="J3496" s="6">
        <v>437.2</v>
      </c>
      <c r="K3496" s="6">
        <v>263.33</v>
      </c>
      <c r="L3496" s="7">
        <f>raw[[#This Row],[Unit Price]]*raw[[#This Row],[Units Sold]]</f>
        <v>3497.6</v>
      </c>
      <c r="M3496" s="7">
        <f>raw[[#This Row],[Unit Cost]]*raw[[#This Row],[Units Sold]]</f>
        <v>2106.64</v>
      </c>
      <c r="N3496" s="7">
        <f>raw[[#This Row],[Total Revenue]]-raw[[#This Row],[Total Cost]]</f>
        <v>1390.96</v>
      </c>
    </row>
    <row r="3497" spans="1:14" x14ac:dyDescent="0.25">
      <c r="A3497" t="s">
        <v>246</v>
      </c>
      <c r="B3497" t="s">
        <v>87</v>
      </c>
      <c r="C3497" t="s">
        <v>15</v>
      </c>
      <c r="D3497" t="s">
        <v>16</v>
      </c>
      <c r="E3497" t="s">
        <v>21</v>
      </c>
      <c r="F3497" s="1">
        <v>41040</v>
      </c>
      <c r="G3497">
        <v>981031310</v>
      </c>
      <c r="H3497" s="1">
        <v>41075</v>
      </c>
      <c r="I3497">
        <v>13</v>
      </c>
      <c r="J3497" s="6">
        <v>651.21</v>
      </c>
      <c r="K3497" s="6">
        <v>524.96</v>
      </c>
      <c r="L3497" s="7">
        <f>raw[[#This Row],[Unit Price]]*raw[[#This Row],[Units Sold]]</f>
        <v>8465.73</v>
      </c>
      <c r="M3497" s="7">
        <f>raw[[#This Row],[Unit Cost]]*raw[[#This Row],[Units Sold]]</f>
        <v>6824.4800000000005</v>
      </c>
      <c r="N3497" s="7">
        <f>raw[[#This Row],[Total Revenue]]-raw[[#This Row],[Total Cost]]</f>
        <v>1641.2499999999991</v>
      </c>
    </row>
    <row r="3498" spans="1:14" x14ac:dyDescent="0.25">
      <c r="A3498" t="s">
        <v>18</v>
      </c>
      <c r="B3498" t="s">
        <v>55</v>
      </c>
      <c r="C3498" t="s">
        <v>20</v>
      </c>
      <c r="D3498" t="s">
        <v>16</v>
      </c>
      <c r="E3498" t="s">
        <v>17</v>
      </c>
      <c r="F3498" s="1">
        <v>40639</v>
      </c>
      <c r="G3498">
        <v>818482148</v>
      </c>
      <c r="H3498" s="1">
        <v>40669</v>
      </c>
      <c r="I3498">
        <v>10</v>
      </c>
      <c r="J3498" s="6">
        <v>47.45</v>
      </c>
      <c r="K3498" s="6">
        <v>31.79</v>
      </c>
      <c r="L3498" s="7">
        <f>raw[[#This Row],[Unit Price]]*raw[[#This Row],[Units Sold]]</f>
        <v>474.5</v>
      </c>
      <c r="M3498" s="7">
        <f>raw[[#This Row],[Unit Cost]]*raw[[#This Row],[Units Sold]]</f>
        <v>317.89999999999998</v>
      </c>
      <c r="N3498" s="7">
        <f>raw[[#This Row],[Total Revenue]]-raw[[#This Row],[Total Cost]]</f>
        <v>156.60000000000002</v>
      </c>
    </row>
    <row r="3499" spans="1:14" x14ac:dyDescent="0.25">
      <c r="A3499" t="s">
        <v>247</v>
      </c>
      <c r="B3499" t="s">
        <v>158</v>
      </c>
      <c r="C3499" t="s">
        <v>44</v>
      </c>
      <c r="D3499" t="s">
        <v>16</v>
      </c>
      <c r="E3499" t="s">
        <v>17</v>
      </c>
      <c r="F3499" s="1">
        <v>41033</v>
      </c>
      <c r="G3499">
        <v>119758975</v>
      </c>
      <c r="H3499" s="1">
        <v>41056</v>
      </c>
      <c r="I3499">
        <v>14</v>
      </c>
      <c r="J3499" s="6">
        <v>109.28</v>
      </c>
      <c r="K3499" s="6">
        <v>35.840000000000003</v>
      </c>
      <c r="L3499" s="7">
        <f>raw[[#This Row],[Unit Price]]*raw[[#This Row],[Units Sold]]</f>
        <v>1529.92</v>
      </c>
      <c r="M3499" s="7">
        <f>raw[[#This Row],[Unit Cost]]*raw[[#This Row],[Units Sold]]</f>
        <v>501.76000000000005</v>
      </c>
      <c r="N3499" s="7">
        <f>raw[[#This Row],[Total Revenue]]-raw[[#This Row],[Total Cost]]</f>
        <v>1028.1600000000001</v>
      </c>
    </row>
    <row r="3500" spans="1:14" x14ac:dyDescent="0.25">
      <c r="A3500" t="s">
        <v>18</v>
      </c>
      <c r="B3500" t="s">
        <v>72</v>
      </c>
      <c r="C3500" t="s">
        <v>44</v>
      </c>
      <c r="D3500" t="s">
        <v>24</v>
      </c>
      <c r="E3500" t="s">
        <v>29</v>
      </c>
      <c r="F3500" s="1">
        <v>42671</v>
      </c>
      <c r="G3500">
        <v>695848119</v>
      </c>
      <c r="H3500" s="1">
        <v>42711</v>
      </c>
      <c r="I3500">
        <v>10</v>
      </c>
      <c r="J3500" s="6">
        <v>109.28</v>
      </c>
      <c r="K3500" s="6">
        <v>35.840000000000003</v>
      </c>
      <c r="L3500" s="7">
        <f>raw[[#This Row],[Unit Price]]*raw[[#This Row],[Units Sold]]</f>
        <v>1092.8</v>
      </c>
      <c r="M3500" s="7">
        <f>raw[[#This Row],[Unit Cost]]*raw[[#This Row],[Units Sold]]</f>
        <v>358.40000000000003</v>
      </c>
      <c r="N3500" s="7">
        <f>raw[[#This Row],[Total Revenue]]-raw[[#This Row],[Total Cost]]</f>
        <v>734.39999999999986</v>
      </c>
    </row>
    <row r="3501" spans="1:14" x14ac:dyDescent="0.25">
      <c r="A3501" t="s">
        <v>18</v>
      </c>
      <c r="B3501" t="s">
        <v>58</v>
      </c>
      <c r="C3501" t="s">
        <v>20</v>
      </c>
      <c r="D3501" t="s">
        <v>16</v>
      </c>
      <c r="E3501" t="s">
        <v>21</v>
      </c>
      <c r="F3501" s="1">
        <v>42243</v>
      </c>
      <c r="G3501">
        <v>828048408</v>
      </c>
      <c r="H3501" s="1">
        <v>42284</v>
      </c>
      <c r="I3501">
        <v>11</v>
      </c>
      <c r="J3501" s="6">
        <v>47.45</v>
      </c>
      <c r="K3501" s="6">
        <v>31.79</v>
      </c>
      <c r="L3501" s="7">
        <f>raw[[#This Row],[Unit Price]]*raw[[#This Row],[Units Sold]]</f>
        <v>521.95000000000005</v>
      </c>
      <c r="M3501" s="7">
        <f>raw[[#This Row],[Unit Cost]]*raw[[#This Row],[Units Sold]]</f>
        <v>349.69</v>
      </c>
      <c r="N3501" s="7">
        <f>raw[[#This Row],[Total Revenue]]-raw[[#This Row],[Total Cost]]</f>
        <v>172.26000000000005</v>
      </c>
    </row>
    <row r="3502" spans="1:14" x14ac:dyDescent="0.25">
      <c r="A3502" t="s">
        <v>247</v>
      </c>
      <c r="B3502" t="s">
        <v>158</v>
      </c>
      <c r="C3502" t="s">
        <v>33</v>
      </c>
      <c r="D3502" t="s">
        <v>16</v>
      </c>
      <c r="E3502" t="s">
        <v>29</v>
      </c>
      <c r="F3502" s="1">
        <v>42359</v>
      </c>
      <c r="G3502">
        <v>217971169</v>
      </c>
      <c r="H3502" s="1">
        <v>42359</v>
      </c>
      <c r="I3502">
        <v>2</v>
      </c>
      <c r="J3502" s="6">
        <v>255.28</v>
      </c>
      <c r="K3502" s="6">
        <v>159.41999999999999</v>
      </c>
      <c r="L3502" s="7">
        <f>raw[[#This Row],[Unit Price]]*raw[[#This Row],[Units Sold]]</f>
        <v>510.56</v>
      </c>
      <c r="M3502" s="7">
        <f>raw[[#This Row],[Unit Cost]]*raw[[#This Row],[Units Sold]]</f>
        <v>318.83999999999997</v>
      </c>
      <c r="N3502" s="7">
        <f>raw[[#This Row],[Total Revenue]]-raw[[#This Row],[Total Cost]]</f>
        <v>191.72000000000003</v>
      </c>
    </row>
    <row r="3503" spans="1:14" x14ac:dyDescent="0.25">
      <c r="A3503" t="s">
        <v>247</v>
      </c>
      <c r="B3503" t="s">
        <v>144</v>
      </c>
      <c r="C3503" t="s">
        <v>46</v>
      </c>
      <c r="D3503" t="s">
        <v>16</v>
      </c>
      <c r="E3503" t="s">
        <v>21</v>
      </c>
      <c r="F3503" s="1">
        <v>41869</v>
      </c>
      <c r="G3503">
        <v>437540233</v>
      </c>
      <c r="H3503" s="1">
        <v>41901</v>
      </c>
      <c r="I3503">
        <v>11</v>
      </c>
      <c r="J3503" s="6">
        <v>152.58000000000001</v>
      </c>
      <c r="K3503" s="6">
        <v>97.44</v>
      </c>
      <c r="L3503" s="7">
        <f>raw[[#This Row],[Unit Price]]*raw[[#This Row],[Units Sold]]</f>
        <v>1678.38</v>
      </c>
      <c r="M3503" s="7">
        <f>raw[[#This Row],[Unit Cost]]*raw[[#This Row],[Units Sold]]</f>
        <v>1071.8399999999999</v>
      </c>
      <c r="N3503" s="7">
        <f>raw[[#This Row],[Total Revenue]]-raw[[#This Row],[Total Cost]]</f>
        <v>606.54000000000019</v>
      </c>
    </row>
    <row r="3504" spans="1:14" x14ac:dyDescent="0.25">
      <c r="A3504" t="s">
        <v>245</v>
      </c>
      <c r="B3504" t="s">
        <v>106</v>
      </c>
      <c r="C3504" t="s">
        <v>20</v>
      </c>
      <c r="D3504" t="s">
        <v>16</v>
      </c>
      <c r="E3504" t="s">
        <v>17</v>
      </c>
      <c r="F3504" s="1">
        <v>42781</v>
      </c>
      <c r="G3504">
        <v>878991925</v>
      </c>
      <c r="H3504" s="1">
        <v>42792</v>
      </c>
      <c r="I3504">
        <v>3</v>
      </c>
      <c r="J3504" s="6">
        <v>47.45</v>
      </c>
      <c r="K3504" s="6">
        <v>31.79</v>
      </c>
      <c r="L3504" s="7">
        <f>raw[[#This Row],[Unit Price]]*raw[[#This Row],[Units Sold]]</f>
        <v>142.35000000000002</v>
      </c>
      <c r="M3504" s="7">
        <f>raw[[#This Row],[Unit Cost]]*raw[[#This Row],[Units Sold]]</f>
        <v>95.37</v>
      </c>
      <c r="N3504" s="7">
        <f>raw[[#This Row],[Total Revenue]]-raw[[#This Row],[Total Cost]]</f>
        <v>46.980000000000018</v>
      </c>
    </row>
    <row r="3505" spans="1:14" x14ac:dyDescent="0.25">
      <c r="A3505" t="s">
        <v>245</v>
      </c>
      <c r="B3505" t="s">
        <v>84</v>
      </c>
      <c r="C3505" t="s">
        <v>33</v>
      </c>
      <c r="D3505" t="s">
        <v>16</v>
      </c>
      <c r="E3505" t="s">
        <v>21</v>
      </c>
      <c r="F3505" s="1">
        <v>40572</v>
      </c>
      <c r="G3505">
        <v>104875075</v>
      </c>
      <c r="H3505" s="1">
        <v>40575</v>
      </c>
      <c r="I3505">
        <v>6</v>
      </c>
      <c r="J3505" s="6">
        <v>255.28</v>
      </c>
      <c r="K3505" s="6">
        <v>159.41999999999999</v>
      </c>
      <c r="L3505" s="7">
        <f>raw[[#This Row],[Unit Price]]*raw[[#This Row],[Units Sold]]</f>
        <v>1531.68</v>
      </c>
      <c r="M3505" s="7">
        <f>raw[[#This Row],[Unit Cost]]*raw[[#This Row],[Units Sold]]</f>
        <v>956.52</v>
      </c>
      <c r="N3505" s="7">
        <f>raw[[#This Row],[Total Revenue]]-raw[[#This Row],[Total Cost]]</f>
        <v>575.16000000000008</v>
      </c>
    </row>
    <row r="3506" spans="1:14" x14ac:dyDescent="0.25">
      <c r="A3506" t="s">
        <v>245</v>
      </c>
      <c r="B3506" t="s">
        <v>121</v>
      </c>
      <c r="C3506" t="s">
        <v>15</v>
      </c>
      <c r="D3506" t="s">
        <v>16</v>
      </c>
      <c r="E3506" t="s">
        <v>39</v>
      </c>
      <c r="F3506" s="1">
        <v>42177</v>
      </c>
      <c r="G3506">
        <v>798051011</v>
      </c>
      <c r="H3506" s="1">
        <v>42213</v>
      </c>
      <c r="I3506">
        <v>16</v>
      </c>
      <c r="J3506" s="6">
        <v>651.21</v>
      </c>
      <c r="K3506" s="6">
        <v>524.96</v>
      </c>
      <c r="L3506" s="7">
        <f>raw[[#This Row],[Unit Price]]*raw[[#This Row],[Units Sold]]</f>
        <v>10419.36</v>
      </c>
      <c r="M3506" s="7">
        <f>raw[[#This Row],[Unit Cost]]*raw[[#This Row],[Units Sold]]</f>
        <v>8399.36</v>
      </c>
      <c r="N3506" s="7">
        <f>raw[[#This Row],[Total Revenue]]-raw[[#This Row],[Total Cost]]</f>
        <v>2020</v>
      </c>
    </row>
    <row r="3507" spans="1:14" x14ac:dyDescent="0.25">
      <c r="A3507" t="s">
        <v>246</v>
      </c>
      <c r="B3507" t="s">
        <v>101</v>
      </c>
      <c r="C3507" t="s">
        <v>44</v>
      </c>
      <c r="D3507" t="s">
        <v>24</v>
      </c>
      <c r="E3507" t="s">
        <v>29</v>
      </c>
      <c r="F3507" s="1">
        <v>42468</v>
      </c>
      <c r="G3507">
        <v>311693561</v>
      </c>
      <c r="H3507" s="1">
        <v>42494</v>
      </c>
      <c r="I3507">
        <v>10</v>
      </c>
      <c r="J3507" s="6">
        <v>109.28</v>
      </c>
      <c r="K3507" s="6">
        <v>35.840000000000003</v>
      </c>
      <c r="L3507" s="7">
        <f>raw[[#This Row],[Unit Price]]*raw[[#This Row],[Units Sold]]</f>
        <v>1092.8</v>
      </c>
      <c r="M3507" s="7">
        <f>raw[[#This Row],[Unit Cost]]*raw[[#This Row],[Units Sold]]</f>
        <v>358.40000000000003</v>
      </c>
      <c r="N3507" s="7">
        <f>raw[[#This Row],[Total Revenue]]-raw[[#This Row],[Total Cost]]</f>
        <v>734.39999999999986</v>
      </c>
    </row>
    <row r="3508" spans="1:14" x14ac:dyDescent="0.25">
      <c r="A3508" t="s">
        <v>18</v>
      </c>
      <c r="B3508" t="s">
        <v>173</v>
      </c>
      <c r="C3508" t="s">
        <v>38</v>
      </c>
      <c r="D3508" t="s">
        <v>16</v>
      </c>
      <c r="E3508" t="s">
        <v>39</v>
      </c>
      <c r="F3508" s="1">
        <v>42243</v>
      </c>
      <c r="G3508">
        <v>119289052</v>
      </c>
      <c r="H3508" s="1">
        <v>42244</v>
      </c>
      <c r="I3508">
        <v>15</v>
      </c>
      <c r="J3508" s="6">
        <v>205.7</v>
      </c>
      <c r="K3508" s="6">
        <v>117.11</v>
      </c>
      <c r="L3508" s="7">
        <f>raw[[#This Row],[Unit Price]]*raw[[#This Row],[Units Sold]]</f>
        <v>3085.5</v>
      </c>
      <c r="M3508" s="7">
        <f>raw[[#This Row],[Unit Cost]]*raw[[#This Row],[Units Sold]]</f>
        <v>1756.65</v>
      </c>
      <c r="N3508" s="7">
        <f>raw[[#This Row],[Total Revenue]]-raw[[#This Row],[Total Cost]]</f>
        <v>1328.85</v>
      </c>
    </row>
    <row r="3509" spans="1:14" x14ac:dyDescent="0.25">
      <c r="A3509" t="s">
        <v>247</v>
      </c>
      <c r="B3509" t="s">
        <v>109</v>
      </c>
      <c r="C3509" t="s">
        <v>33</v>
      </c>
      <c r="D3509" t="s">
        <v>16</v>
      </c>
      <c r="E3509" t="s">
        <v>17</v>
      </c>
      <c r="F3509" s="1">
        <v>41301</v>
      </c>
      <c r="G3509">
        <v>864636313</v>
      </c>
      <c r="H3509" s="1">
        <v>41333</v>
      </c>
      <c r="I3509">
        <v>7</v>
      </c>
      <c r="J3509" s="6">
        <v>255.28</v>
      </c>
      <c r="K3509" s="6">
        <v>159.41999999999999</v>
      </c>
      <c r="L3509" s="7">
        <f>raw[[#This Row],[Unit Price]]*raw[[#This Row],[Units Sold]]</f>
        <v>1786.96</v>
      </c>
      <c r="M3509" s="7">
        <f>raw[[#This Row],[Unit Cost]]*raw[[#This Row],[Units Sold]]</f>
        <v>1115.9399999999998</v>
      </c>
      <c r="N3509" s="7">
        <f>raw[[#This Row],[Total Revenue]]-raw[[#This Row],[Total Cost]]</f>
        <v>671.02000000000021</v>
      </c>
    </row>
    <row r="3510" spans="1:14" x14ac:dyDescent="0.25">
      <c r="A3510" t="s">
        <v>18</v>
      </c>
      <c r="B3510" t="s">
        <v>176</v>
      </c>
      <c r="C3510" t="s">
        <v>15</v>
      </c>
      <c r="D3510" t="s">
        <v>16</v>
      </c>
      <c r="E3510" t="s">
        <v>29</v>
      </c>
      <c r="F3510" s="1">
        <v>42600</v>
      </c>
      <c r="G3510">
        <v>111846673</v>
      </c>
      <c r="H3510" s="1">
        <v>42646</v>
      </c>
      <c r="I3510">
        <v>11</v>
      </c>
      <c r="J3510" s="6">
        <v>651.21</v>
      </c>
      <c r="K3510" s="6">
        <v>524.96</v>
      </c>
      <c r="L3510" s="7">
        <f>raw[[#This Row],[Unit Price]]*raw[[#This Row],[Units Sold]]</f>
        <v>7163.31</v>
      </c>
      <c r="M3510" s="7">
        <f>raw[[#This Row],[Unit Cost]]*raw[[#This Row],[Units Sold]]</f>
        <v>5774.56</v>
      </c>
      <c r="N3510" s="7">
        <f>raw[[#This Row],[Total Revenue]]-raw[[#This Row],[Total Cost]]</f>
        <v>1388.75</v>
      </c>
    </row>
    <row r="3511" spans="1:14" x14ac:dyDescent="0.25">
      <c r="A3511" t="s">
        <v>245</v>
      </c>
      <c r="B3511" t="s">
        <v>175</v>
      </c>
      <c r="C3511" t="s">
        <v>50</v>
      </c>
      <c r="D3511" t="s">
        <v>16</v>
      </c>
      <c r="E3511" t="s">
        <v>29</v>
      </c>
      <c r="F3511" s="1">
        <v>42571</v>
      </c>
      <c r="G3511">
        <v>895343959</v>
      </c>
      <c r="H3511" s="1">
        <v>42585</v>
      </c>
      <c r="I3511">
        <v>2</v>
      </c>
      <c r="J3511" s="6">
        <v>81.73</v>
      </c>
      <c r="K3511" s="6">
        <v>56.67</v>
      </c>
      <c r="L3511" s="7">
        <f>raw[[#This Row],[Unit Price]]*raw[[#This Row],[Units Sold]]</f>
        <v>163.46</v>
      </c>
      <c r="M3511" s="7">
        <f>raw[[#This Row],[Unit Cost]]*raw[[#This Row],[Units Sold]]</f>
        <v>113.34</v>
      </c>
      <c r="N3511" s="7">
        <f>raw[[#This Row],[Total Revenue]]-raw[[#This Row],[Total Cost]]</f>
        <v>50.120000000000005</v>
      </c>
    </row>
    <row r="3512" spans="1:14" x14ac:dyDescent="0.25">
      <c r="A3512" t="s">
        <v>247</v>
      </c>
      <c r="B3512" t="s">
        <v>148</v>
      </c>
      <c r="C3512" t="s">
        <v>15</v>
      </c>
      <c r="D3512" t="s">
        <v>16</v>
      </c>
      <c r="E3512" t="s">
        <v>39</v>
      </c>
      <c r="F3512" s="1">
        <v>40798</v>
      </c>
      <c r="G3512">
        <v>469864499</v>
      </c>
      <c r="H3512" s="1">
        <v>40818</v>
      </c>
      <c r="I3512">
        <v>4</v>
      </c>
      <c r="J3512" s="6">
        <v>651.21</v>
      </c>
      <c r="K3512" s="6">
        <v>524.96</v>
      </c>
      <c r="L3512" s="7">
        <f>raw[[#This Row],[Unit Price]]*raw[[#This Row],[Units Sold]]</f>
        <v>2604.84</v>
      </c>
      <c r="M3512" s="7">
        <f>raw[[#This Row],[Unit Cost]]*raw[[#This Row],[Units Sold]]</f>
        <v>2099.84</v>
      </c>
      <c r="N3512" s="7">
        <f>raw[[#This Row],[Total Revenue]]-raw[[#This Row],[Total Cost]]</f>
        <v>505</v>
      </c>
    </row>
    <row r="3513" spans="1:14" x14ac:dyDescent="0.25">
      <c r="A3513" t="s">
        <v>30</v>
      </c>
      <c r="B3513" t="s">
        <v>162</v>
      </c>
      <c r="C3513" t="s">
        <v>33</v>
      </c>
      <c r="D3513" t="s">
        <v>24</v>
      </c>
      <c r="E3513" t="s">
        <v>29</v>
      </c>
      <c r="F3513" s="1">
        <v>41404</v>
      </c>
      <c r="G3513">
        <v>660457122</v>
      </c>
      <c r="H3513" s="1">
        <v>41437</v>
      </c>
      <c r="I3513">
        <v>5</v>
      </c>
      <c r="J3513" s="6">
        <v>255.28</v>
      </c>
      <c r="K3513" s="6">
        <v>159.41999999999999</v>
      </c>
      <c r="L3513" s="7">
        <f>raw[[#This Row],[Unit Price]]*raw[[#This Row],[Units Sold]]</f>
        <v>1276.4000000000001</v>
      </c>
      <c r="M3513" s="7">
        <f>raw[[#This Row],[Unit Cost]]*raw[[#This Row],[Units Sold]]</f>
        <v>797.09999999999991</v>
      </c>
      <c r="N3513" s="7">
        <f>raw[[#This Row],[Total Revenue]]-raw[[#This Row],[Total Cost]]</f>
        <v>479.30000000000018</v>
      </c>
    </row>
    <row r="3514" spans="1:14" x14ac:dyDescent="0.25">
      <c r="A3514" t="s">
        <v>78</v>
      </c>
      <c r="B3514" t="s">
        <v>161</v>
      </c>
      <c r="C3514" t="s">
        <v>38</v>
      </c>
      <c r="D3514" t="s">
        <v>24</v>
      </c>
      <c r="E3514" t="s">
        <v>21</v>
      </c>
      <c r="F3514" s="1">
        <v>40605</v>
      </c>
      <c r="G3514">
        <v>212483155</v>
      </c>
      <c r="H3514" s="1">
        <v>40642</v>
      </c>
      <c r="I3514">
        <v>12</v>
      </c>
      <c r="J3514" s="6">
        <v>205.7</v>
      </c>
      <c r="K3514" s="6">
        <v>117.11</v>
      </c>
      <c r="L3514" s="7">
        <f>raw[[#This Row],[Unit Price]]*raw[[#This Row],[Units Sold]]</f>
        <v>2468.3999999999996</v>
      </c>
      <c r="M3514" s="7">
        <f>raw[[#This Row],[Unit Cost]]*raw[[#This Row],[Units Sold]]</f>
        <v>1405.32</v>
      </c>
      <c r="N3514" s="7">
        <f>raw[[#This Row],[Total Revenue]]-raw[[#This Row],[Total Cost]]</f>
        <v>1063.0799999999997</v>
      </c>
    </row>
    <row r="3515" spans="1:14" x14ac:dyDescent="0.25">
      <c r="A3515" t="s">
        <v>245</v>
      </c>
      <c r="B3515" t="s">
        <v>37</v>
      </c>
      <c r="C3515" t="s">
        <v>50</v>
      </c>
      <c r="D3515" t="s">
        <v>24</v>
      </c>
      <c r="E3515" t="s">
        <v>29</v>
      </c>
      <c r="F3515" s="1">
        <v>41918</v>
      </c>
      <c r="G3515">
        <v>641616427</v>
      </c>
      <c r="H3515" s="1">
        <v>41923</v>
      </c>
      <c r="I3515">
        <v>12</v>
      </c>
      <c r="J3515" s="6">
        <v>81.73</v>
      </c>
      <c r="K3515" s="6">
        <v>56.67</v>
      </c>
      <c r="L3515" s="7">
        <f>raw[[#This Row],[Unit Price]]*raw[[#This Row],[Units Sold]]</f>
        <v>980.76</v>
      </c>
      <c r="M3515" s="7">
        <f>raw[[#This Row],[Unit Cost]]*raw[[#This Row],[Units Sold]]</f>
        <v>680.04</v>
      </c>
      <c r="N3515" s="7">
        <f>raw[[#This Row],[Total Revenue]]-raw[[#This Row],[Total Cost]]</f>
        <v>300.72000000000003</v>
      </c>
    </row>
    <row r="3516" spans="1:14" x14ac:dyDescent="0.25">
      <c r="A3516" t="s">
        <v>30</v>
      </c>
      <c r="B3516" t="s">
        <v>31</v>
      </c>
      <c r="C3516" t="s">
        <v>38</v>
      </c>
      <c r="D3516" t="s">
        <v>24</v>
      </c>
      <c r="E3516" t="s">
        <v>17</v>
      </c>
      <c r="F3516" s="1">
        <v>40952</v>
      </c>
      <c r="G3516">
        <v>383843266</v>
      </c>
      <c r="H3516" s="1">
        <v>40975</v>
      </c>
      <c r="I3516">
        <v>11</v>
      </c>
      <c r="J3516" s="6">
        <v>205.7</v>
      </c>
      <c r="K3516" s="6">
        <v>117.11</v>
      </c>
      <c r="L3516" s="7">
        <f>raw[[#This Row],[Unit Price]]*raw[[#This Row],[Units Sold]]</f>
        <v>2262.6999999999998</v>
      </c>
      <c r="M3516" s="7">
        <f>raw[[#This Row],[Unit Cost]]*raw[[#This Row],[Units Sold]]</f>
        <v>1288.21</v>
      </c>
      <c r="N3516" s="7">
        <f>raw[[#This Row],[Total Revenue]]-raw[[#This Row],[Total Cost]]</f>
        <v>974.48999999999978</v>
      </c>
    </row>
    <row r="3517" spans="1:14" x14ac:dyDescent="0.25">
      <c r="A3517" t="s">
        <v>245</v>
      </c>
      <c r="B3517" t="s">
        <v>106</v>
      </c>
      <c r="C3517" t="s">
        <v>23</v>
      </c>
      <c r="D3517" t="s">
        <v>16</v>
      </c>
      <c r="E3517" t="s">
        <v>17</v>
      </c>
      <c r="F3517" s="1">
        <v>40622</v>
      </c>
      <c r="G3517">
        <v>645462501</v>
      </c>
      <c r="H3517" s="1">
        <v>40637</v>
      </c>
      <c r="I3517">
        <v>9</v>
      </c>
      <c r="J3517" s="6">
        <v>154.06</v>
      </c>
      <c r="K3517" s="6">
        <v>90.93</v>
      </c>
      <c r="L3517" s="7">
        <f>raw[[#This Row],[Unit Price]]*raw[[#This Row],[Units Sold]]</f>
        <v>1386.54</v>
      </c>
      <c r="M3517" s="7">
        <f>raw[[#This Row],[Unit Cost]]*raw[[#This Row],[Units Sold]]</f>
        <v>818.37000000000012</v>
      </c>
      <c r="N3517" s="7">
        <f>raw[[#This Row],[Total Revenue]]-raw[[#This Row],[Total Cost]]</f>
        <v>568.16999999999985</v>
      </c>
    </row>
    <row r="3518" spans="1:14" x14ac:dyDescent="0.25">
      <c r="A3518" t="s">
        <v>18</v>
      </c>
      <c r="B3518" t="s">
        <v>117</v>
      </c>
      <c r="C3518" t="s">
        <v>44</v>
      </c>
      <c r="D3518" t="s">
        <v>24</v>
      </c>
      <c r="E3518" t="s">
        <v>29</v>
      </c>
      <c r="F3518" s="1">
        <v>41462</v>
      </c>
      <c r="G3518">
        <v>453085458</v>
      </c>
      <c r="H3518" s="1">
        <v>41479</v>
      </c>
      <c r="I3518">
        <v>12</v>
      </c>
      <c r="J3518" s="6">
        <v>109.28</v>
      </c>
      <c r="K3518" s="6">
        <v>35.840000000000003</v>
      </c>
      <c r="L3518" s="7">
        <f>raw[[#This Row],[Unit Price]]*raw[[#This Row],[Units Sold]]</f>
        <v>1311.3600000000001</v>
      </c>
      <c r="M3518" s="7">
        <f>raw[[#This Row],[Unit Cost]]*raw[[#This Row],[Units Sold]]</f>
        <v>430.08000000000004</v>
      </c>
      <c r="N3518" s="7">
        <f>raw[[#This Row],[Total Revenue]]-raw[[#This Row],[Total Cost]]</f>
        <v>881.28000000000009</v>
      </c>
    </row>
    <row r="3519" spans="1:14" x14ac:dyDescent="0.25">
      <c r="A3519" t="s">
        <v>245</v>
      </c>
      <c r="B3519" t="s">
        <v>210</v>
      </c>
      <c r="C3519" t="s">
        <v>33</v>
      </c>
      <c r="D3519" t="s">
        <v>24</v>
      </c>
      <c r="E3519" t="s">
        <v>21</v>
      </c>
      <c r="F3519" s="1">
        <v>40250</v>
      </c>
      <c r="G3519">
        <v>703635966</v>
      </c>
      <c r="H3519" s="1">
        <v>40256</v>
      </c>
      <c r="I3519">
        <v>1</v>
      </c>
      <c r="J3519" s="6">
        <v>255.28</v>
      </c>
      <c r="K3519" s="6">
        <v>159.41999999999999</v>
      </c>
      <c r="L3519" s="7">
        <f>raw[[#This Row],[Unit Price]]*raw[[#This Row],[Units Sold]]</f>
        <v>255.28</v>
      </c>
      <c r="M3519" s="7">
        <f>raw[[#This Row],[Unit Cost]]*raw[[#This Row],[Units Sold]]</f>
        <v>159.41999999999999</v>
      </c>
      <c r="N3519" s="7">
        <f>raw[[#This Row],[Total Revenue]]-raw[[#This Row],[Total Cost]]</f>
        <v>95.860000000000014</v>
      </c>
    </row>
    <row r="3520" spans="1:14" x14ac:dyDescent="0.25">
      <c r="A3520" t="s">
        <v>247</v>
      </c>
      <c r="B3520" t="s">
        <v>217</v>
      </c>
      <c r="C3520" t="s">
        <v>23</v>
      </c>
      <c r="D3520" t="s">
        <v>24</v>
      </c>
      <c r="E3520" t="s">
        <v>29</v>
      </c>
      <c r="F3520" s="1">
        <v>42448</v>
      </c>
      <c r="G3520">
        <v>114350354</v>
      </c>
      <c r="H3520" s="1">
        <v>42468</v>
      </c>
      <c r="I3520">
        <v>13</v>
      </c>
      <c r="J3520" s="6">
        <v>154.06</v>
      </c>
      <c r="K3520" s="6">
        <v>90.93</v>
      </c>
      <c r="L3520" s="7">
        <f>raw[[#This Row],[Unit Price]]*raw[[#This Row],[Units Sold]]</f>
        <v>2002.78</v>
      </c>
      <c r="M3520" s="7">
        <f>raw[[#This Row],[Unit Cost]]*raw[[#This Row],[Units Sold]]</f>
        <v>1182.0900000000001</v>
      </c>
      <c r="N3520" s="7">
        <f>raw[[#This Row],[Total Revenue]]-raw[[#This Row],[Total Cost]]</f>
        <v>820.68999999999983</v>
      </c>
    </row>
    <row r="3521" spans="1:14" x14ac:dyDescent="0.25">
      <c r="A3521" t="s">
        <v>245</v>
      </c>
      <c r="B3521" t="s">
        <v>97</v>
      </c>
      <c r="C3521" t="s">
        <v>53</v>
      </c>
      <c r="D3521" t="s">
        <v>24</v>
      </c>
      <c r="E3521" t="s">
        <v>21</v>
      </c>
      <c r="F3521" s="1">
        <v>41461</v>
      </c>
      <c r="G3521">
        <v>172777450</v>
      </c>
      <c r="H3521" s="1">
        <v>41497</v>
      </c>
      <c r="I3521">
        <v>13</v>
      </c>
      <c r="J3521" s="6">
        <v>437.2</v>
      </c>
      <c r="K3521" s="6">
        <v>263.33</v>
      </c>
      <c r="L3521" s="7">
        <f>raw[[#This Row],[Unit Price]]*raw[[#This Row],[Units Sold]]</f>
        <v>5683.5999999999995</v>
      </c>
      <c r="M3521" s="7">
        <f>raw[[#This Row],[Unit Cost]]*raw[[#This Row],[Units Sold]]</f>
        <v>3423.29</v>
      </c>
      <c r="N3521" s="7">
        <f>raw[[#This Row],[Total Revenue]]-raw[[#This Row],[Total Cost]]</f>
        <v>2260.3099999999995</v>
      </c>
    </row>
    <row r="3522" spans="1:14" x14ac:dyDescent="0.25">
      <c r="A3522" t="s">
        <v>18</v>
      </c>
      <c r="B3522" t="s">
        <v>65</v>
      </c>
      <c r="C3522" t="s">
        <v>26</v>
      </c>
      <c r="D3522" t="s">
        <v>24</v>
      </c>
      <c r="E3522" t="s">
        <v>29</v>
      </c>
      <c r="F3522" s="1">
        <v>42147</v>
      </c>
      <c r="G3522">
        <v>186778581</v>
      </c>
      <c r="H3522" s="1">
        <v>42192</v>
      </c>
      <c r="I3522">
        <v>1</v>
      </c>
      <c r="J3522" s="6">
        <v>668.27</v>
      </c>
      <c r="K3522" s="6">
        <v>502.54</v>
      </c>
      <c r="L3522" s="7">
        <f>raw[[#This Row],[Unit Price]]*raw[[#This Row],[Units Sold]]</f>
        <v>668.27</v>
      </c>
      <c r="M3522" s="7">
        <f>raw[[#This Row],[Unit Cost]]*raw[[#This Row],[Units Sold]]</f>
        <v>502.54</v>
      </c>
      <c r="N3522" s="7">
        <f>raw[[#This Row],[Total Revenue]]-raw[[#This Row],[Total Cost]]</f>
        <v>165.72999999999996</v>
      </c>
    </row>
    <row r="3523" spans="1:14" x14ac:dyDescent="0.25">
      <c r="A3523" t="s">
        <v>18</v>
      </c>
      <c r="B3523" t="s">
        <v>65</v>
      </c>
      <c r="C3523" t="s">
        <v>38</v>
      </c>
      <c r="D3523" t="s">
        <v>24</v>
      </c>
      <c r="E3523" t="s">
        <v>39</v>
      </c>
      <c r="F3523" s="1">
        <v>42839</v>
      </c>
      <c r="G3523">
        <v>434527575</v>
      </c>
      <c r="H3523" s="1">
        <v>42864</v>
      </c>
      <c r="I3523">
        <v>9</v>
      </c>
      <c r="J3523" s="6">
        <v>205.7</v>
      </c>
      <c r="K3523" s="6">
        <v>117.11</v>
      </c>
      <c r="L3523" s="7">
        <f>raw[[#This Row],[Unit Price]]*raw[[#This Row],[Units Sold]]</f>
        <v>1851.3</v>
      </c>
      <c r="M3523" s="7">
        <f>raw[[#This Row],[Unit Cost]]*raw[[#This Row],[Units Sold]]</f>
        <v>1053.99</v>
      </c>
      <c r="N3523" s="7">
        <f>raw[[#This Row],[Total Revenue]]-raw[[#This Row],[Total Cost]]</f>
        <v>797.31</v>
      </c>
    </row>
    <row r="3524" spans="1:14" x14ac:dyDescent="0.25">
      <c r="A3524" t="s">
        <v>78</v>
      </c>
      <c r="B3524" t="s">
        <v>60</v>
      </c>
      <c r="C3524" t="s">
        <v>15</v>
      </c>
      <c r="D3524" t="s">
        <v>16</v>
      </c>
      <c r="E3524" t="s">
        <v>21</v>
      </c>
      <c r="F3524" s="1">
        <v>42258</v>
      </c>
      <c r="G3524">
        <v>814510762</v>
      </c>
      <c r="H3524" s="1">
        <v>42275</v>
      </c>
      <c r="I3524">
        <v>1</v>
      </c>
      <c r="J3524" s="6">
        <v>651.21</v>
      </c>
      <c r="K3524" s="6">
        <v>524.96</v>
      </c>
      <c r="L3524" s="7">
        <f>raw[[#This Row],[Unit Price]]*raw[[#This Row],[Units Sold]]</f>
        <v>651.21</v>
      </c>
      <c r="M3524" s="7">
        <f>raw[[#This Row],[Unit Cost]]*raw[[#This Row],[Units Sold]]</f>
        <v>524.96</v>
      </c>
      <c r="N3524" s="7">
        <f>raw[[#This Row],[Total Revenue]]-raw[[#This Row],[Total Cost]]</f>
        <v>126.25</v>
      </c>
    </row>
    <row r="3525" spans="1:14" x14ac:dyDescent="0.25">
      <c r="A3525" t="s">
        <v>18</v>
      </c>
      <c r="B3525" t="s">
        <v>206</v>
      </c>
      <c r="C3525" t="s">
        <v>44</v>
      </c>
      <c r="D3525" t="s">
        <v>24</v>
      </c>
      <c r="E3525" t="s">
        <v>29</v>
      </c>
      <c r="F3525" s="1">
        <v>40896</v>
      </c>
      <c r="G3525">
        <v>395526969</v>
      </c>
      <c r="H3525" s="1">
        <v>40899</v>
      </c>
      <c r="I3525">
        <v>7</v>
      </c>
      <c r="J3525" s="6">
        <v>109.28</v>
      </c>
      <c r="K3525" s="6">
        <v>35.840000000000003</v>
      </c>
      <c r="L3525" s="7">
        <f>raw[[#This Row],[Unit Price]]*raw[[#This Row],[Units Sold]]</f>
        <v>764.96</v>
      </c>
      <c r="M3525" s="7">
        <f>raw[[#This Row],[Unit Cost]]*raw[[#This Row],[Units Sold]]</f>
        <v>250.88000000000002</v>
      </c>
      <c r="N3525" s="7">
        <f>raw[[#This Row],[Total Revenue]]-raw[[#This Row],[Total Cost]]</f>
        <v>514.08000000000004</v>
      </c>
    </row>
    <row r="3526" spans="1:14" x14ac:dyDescent="0.25">
      <c r="A3526" t="s">
        <v>18</v>
      </c>
      <c r="B3526" t="s">
        <v>184</v>
      </c>
      <c r="C3526" t="s">
        <v>20</v>
      </c>
      <c r="D3526" t="s">
        <v>24</v>
      </c>
      <c r="E3526" t="s">
        <v>29</v>
      </c>
      <c r="F3526" s="1">
        <v>42401</v>
      </c>
      <c r="G3526">
        <v>566687524</v>
      </c>
      <c r="H3526" s="1">
        <v>42428</v>
      </c>
      <c r="I3526">
        <v>7</v>
      </c>
      <c r="J3526" s="6">
        <v>47.45</v>
      </c>
      <c r="K3526" s="6">
        <v>31.79</v>
      </c>
      <c r="L3526" s="7">
        <f>raw[[#This Row],[Unit Price]]*raw[[#This Row],[Units Sold]]</f>
        <v>332.15000000000003</v>
      </c>
      <c r="M3526" s="7">
        <f>raw[[#This Row],[Unit Cost]]*raw[[#This Row],[Units Sold]]</f>
        <v>222.53</v>
      </c>
      <c r="N3526" s="7">
        <f>raw[[#This Row],[Total Revenue]]-raw[[#This Row],[Total Cost]]</f>
        <v>109.62000000000003</v>
      </c>
    </row>
    <row r="3527" spans="1:14" x14ac:dyDescent="0.25">
      <c r="A3527" t="s">
        <v>246</v>
      </c>
      <c r="B3527" t="s">
        <v>201</v>
      </c>
      <c r="C3527" t="s">
        <v>33</v>
      </c>
      <c r="D3527" t="s">
        <v>24</v>
      </c>
      <c r="E3527" t="s">
        <v>21</v>
      </c>
      <c r="F3527" s="1">
        <v>41130</v>
      </c>
      <c r="G3527">
        <v>987416255</v>
      </c>
      <c r="H3527" s="1">
        <v>41148</v>
      </c>
      <c r="I3527">
        <v>12</v>
      </c>
      <c r="J3527" s="6">
        <v>255.28</v>
      </c>
      <c r="K3527" s="6">
        <v>159.41999999999999</v>
      </c>
      <c r="L3527" s="7">
        <f>raw[[#This Row],[Unit Price]]*raw[[#This Row],[Units Sold]]</f>
        <v>3063.36</v>
      </c>
      <c r="M3527" s="7">
        <f>raw[[#This Row],[Unit Cost]]*raw[[#This Row],[Units Sold]]</f>
        <v>1913.04</v>
      </c>
      <c r="N3527" s="7">
        <f>raw[[#This Row],[Total Revenue]]-raw[[#This Row],[Total Cost]]</f>
        <v>1150.3200000000002</v>
      </c>
    </row>
    <row r="3528" spans="1:14" x14ac:dyDescent="0.25">
      <c r="A3528" t="s">
        <v>245</v>
      </c>
      <c r="B3528" t="s">
        <v>52</v>
      </c>
      <c r="C3528" t="s">
        <v>35</v>
      </c>
      <c r="D3528" t="s">
        <v>24</v>
      </c>
      <c r="E3528" t="s">
        <v>21</v>
      </c>
      <c r="F3528" s="1">
        <v>42890</v>
      </c>
      <c r="G3528">
        <v>937449491</v>
      </c>
      <c r="H3528" s="1">
        <v>42914</v>
      </c>
      <c r="I3528">
        <v>2</v>
      </c>
      <c r="J3528" s="6">
        <v>421.89</v>
      </c>
      <c r="K3528" s="6">
        <v>364.69</v>
      </c>
      <c r="L3528" s="7">
        <f>raw[[#This Row],[Unit Price]]*raw[[#This Row],[Units Sold]]</f>
        <v>843.78</v>
      </c>
      <c r="M3528" s="7">
        <f>raw[[#This Row],[Unit Cost]]*raw[[#This Row],[Units Sold]]</f>
        <v>729.38</v>
      </c>
      <c r="N3528" s="7">
        <f>raw[[#This Row],[Total Revenue]]-raw[[#This Row],[Total Cost]]</f>
        <v>114.39999999999998</v>
      </c>
    </row>
    <row r="3529" spans="1:14" x14ac:dyDescent="0.25">
      <c r="A3529" t="s">
        <v>30</v>
      </c>
      <c r="B3529" t="s">
        <v>179</v>
      </c>
      <c r="C3529" t="s">
        <v>67</v>
      </c>
      <c r="D3529" t="s">
        <v>16</v>
      </c>
      <c r="E3529" t="s">
        <v>39</v>
      </c>
      <c r="F3529" s="1">
        <v>41434</v>
      </c>
      <c r="G3529">
        <v>666836059</v>
      </c>
      <c r="H3529" s="1">
        <v>41460</v>
      </c>
      <c r="I3529">
        <v>1</v>
      </c>
      <c r="J3529" s="6">
        <v>9.33</v>
      </c>
      <c r="K3529" s="6">
        <v>6.92</v>
      </c>
      <c r="L3529" s="7">
        <f>raw[[#This Row],[Unit Price]]*raw[[#This Row],[Units Sold]]</f>
        <v>9.33</v>
      </c>
      <c r="M3529" s="7">
        <f>raw[[#This Row],[Unit Cost]]*raw[[#This Row],[Units Sold]]</f>
        <v>6.92</v>
      </c>
      <c r="N3529" s="7">
        <f>raw[[#This Row],[Total Revenue]]-raw[[#This Row],[Total Cost]]</f>
        <v>2.41</v>
      </c>
    </row>
    <row r="3530" spans="1:14" x14ac:dyDescent="0.25">
      <c r="A3530" t="s">
        <v>246</v>
      </c>
      <c r="B3530" t="s">
        <v>197</v>
      </c>
      <c r="C3530" t="s">
        <v>46</v>
      </c>
      <c r="D3530" t="s">
        <v>16</v>
      </c>
      <c r="E3530" t="s">
        <v>21</v>
      </c>
      <c r="F3530" s="1">
        <v>41964</v>
      </c>
      <c r="G3530">
        <v>945937287</v>
      </c>
      <c r="H3530" s="1">
        <v>41985</v>
      </c>
      <c r="I3530">
        <v>5</v>
      </c>
      <c r="J3530" s="6">
        <v>152.58000000000001</v>
      </c>
      <c r="K3530" s="6">
        <v>97.44</v>
      </c>
      <c r="L3530" s="7">
        <f>raw[[#This Row],[Unit Price]]*raw[[#This Row],[Units Sold]]</f>
        <v>762.90000000000009</v>
      </c>
      <c r="M3530" s="7">
        <f>raw[[#This Row],[Unit Cost]]*raw[[#This Row],[Units Sold]]</f>
        <v>487.2</v>
      </c>
      <c r="N3530" s="7">
        <f>raw[[#This Row],[Total Revenue]]-raw[[#This Row],[Total Cost]]</f>
        <v>275.7000000000001</v>
      </c>
    </row>
    <row r="3531" spans="1:14" x14ac:dyDescent="0.25">
      <c r="A3531" t="s">
        <v>18</v>
      </c>
      <c r="B3531" t="s">
        <v>80</v>
      </c>
      <c r="C3531" t="s">
        <v>20</v>
      </c>
      <c r="D3531" t="s">
        <v>24</v>
      </c>
      <c r="E3531" t="s">
        <v>17</v>
      </c>
      <c r="F3531" s="1">
        <v>40393</v>
      </c>
      <c r="G3531">
        <v>815427005</v>
      </c>
      <c r="H3531" s="1">
        <v>40439</v>
      </c>
      <c r="I3531">
        <v>3</v>
      </c>
      <c r="J3531" s="6">
        <v>47.45</v>
      </c>
      <c r="K3531" s="6">
        <v>31.79</v>
      </c>
      <c r="L3531" s="7">
        <f>raw[[#This Row],[Unit Price]]*raw[[#This Row],[Units Sold]]</f>
        <v>142.35000000000002</v>
      </c>
      <c r="M3531" s="7">
        <f>raw[[#This Row],[Unit Cost]]*raw[[#This Row],[Units Sold]]</f>
        <v>95.37</v>
      </c>
      <c r="N3531" s="7">
        <f>raw[[#This Row],[Total Revenue]]-raw[[#This Row],[Total Cost]]</f>
        <v>46.980000000000018</v>
      </c>
    </row>
    <row r="3532" spans="1:14" x14ac:dyDescent="0.25">
      <c r="A3532" t="s">
        <v>247</v>
      </c>
      <c r="B3532" t="s">
        <v>170</v>
      </c>
      <c r="C3532" t="s">
        <v>44</v>
      </c>
      <c r="D3532" t="s">
        <v>16</v>
      </c>
      <c r="E3532" t="s">
        <v>39</v>
      </c>
      <c r="F3532" s="1">
        <v>41319</v>
      </c>
      <c r="G3532">
        <v>736291539</v>
      </c>
      <c r="H3532" s="1">
        <v>41366</v>
      </c>
      <c r="I3532">
        <v>6</v>
      </c>
      <c r="J3532" s="6">
        <v>109.28</v>
      </c>
      <c r="K3532" s="6">
        <v>35.840000000000003</v>
      </c>
      <c r="L3532" s="7">
        <f>raw[[#This Row],[Unit Price]]*raw[[#This Row],[Units Sold]]</f>
        <v>655.68000000000006</v>
      </c>
      <c r="M3532" s="7">
        <f>raw[[#This Row],[Unit Cost]]*raw[[#This Row],[Units Sold]]</f>
        <v>215.04000000000002</v>
      </c>
      <c r="N3532" s="7">
        <f>raw[[#This Row],[Total Revenue]]-raw[[#This Row],[Total Cost]]</f>
        <v>440.64000000000004</v>
      </c>
    </row>
    <row r="3533" spans="1:14" x14ac:dyDescent="0.25">
      <c r="A3533" t="s">
        <v>18</v>
      </c>
      <c r="B3533" t="s">
        <v>27</v>
      </c>
      <c r="C3533" t="s">
        <v>33</v>
      </c>
      <c r="D3533" t="s">
        <v>16</v>
      </c>
      <c r="E3533" t="s">
        <v>39</v>
      </c>
      <c r="F3533" s="1">
        <v>42815</v>
      </c>
      <c r="G3533">
        <v>339829719</v>
      </c>
      <c r="H3533" s="1">
        <v>42825</v>
      </c>
      <c r="I3533">
        <v>3</v>
      </c>
      <c r="J3533" s="6">
        <v>255.28</v>
      </c>
      <c r="K3533" s="6">
        <v>159.41999999999999</v>
      </c>
      <c r="L3533" s="7">
        <f>raw[[#This Row],[Unit Price]]*raw[[#This Row],[Units Sold]]</f>
        <v>765.84</v>
      </c>
      <c r="M3533" s="7">
        <f>raw[[#This Row],[Unit Cost]]*raw[[#This Row],[Units Sold]]</f>
        <v>478.26</v>
      </c>
      <c r="N3533" s="7">
        <f>raw[[#This Row],[Total Revenue]]-raw[[#This Row],[Total Cost]]</f>
        <v>287.58000000000004</v>
      </c>
    </row>
    <row r="3534" spans="1:14" x14ac:dyDescent="0.25">
      <c r="A3534" t="s">
        <v>18</v>
      </c>
      <c r="B3534" t="s">
        <v>176</v>
      </c>
      <c r="C3534" t="s">
        <v>26</v>
      </c>
      <c r="D3534" t="s">
        <v>16</v>
      </c>
      <c r="E3534" t="s">
        <v>39</v>
      </c>
      <c r="F3534" s="1">
        <v>40577</v>
      </c>
      <c r="G3534">
        <v>677652871</v>
      </c>
      <c r="H3534" s="1">
        <v>40614</v>
      </c>
      <c r="I3534">
        <v>2</v>
      </c>
      <c r="J3534" s="6">
        <v>668.27</v>
      </c>
      <c r="K3534" s="6">
        <v>502.54</v>
      </c>
      <c r="L3534" s="7">
        <f>raw[[#This Row],[Unit Price]]*raw[[#This Row],[Units Sold]]</f>
        <v>1336.54</v>
      </c>
      <c r="M3534" s="7">
        <f>raw[[#This Row],[Unit Cost]]*raw[[#This Row],[Units Sold]]</f>
        <v>1005.08</v>
      </c>
      <c r="N3534" s="7">
        <f>raw[[#This Row],[Total Revenue]]-raw[[#This Row],[Total Cost]]</f>
        <v>331.45999999999992</v>
      </c>
    </row>
    <row r="3535" spans="1:14" x14ac:dyDescent="0.25">
      <c r="A3535" t="s">
        <v>246</v>
      </c>
      <c r="B3535" t="s">
        <v>124</v>
      </c>
      <c r="C3535" t="s">
        <v>53</v>
      </c>
      <c r="D3535" t="s">
        <v>16</v>
      </c>
      <c r="E3535" t="s">
        <v>29</v>
      </c>
      <c r="F3535" s="1">
        <v>40370</v>
      </c>
      <c r="G3535">
        <v>171684825</v>
      </c>
      <c r="H3535" s="1">
        <v>40384</v>
      </c>
      <c r="I3535">
        <v>7</v>
      </c>
      <c r="J3535" s="6">
        <v>437.2</v>
      </c>
      <c r="K3535" s="6">
        <v>263.33</v>
      </c>
      <c r="L3535" s="7">
        <f>raw[[#This Row],[Unit Price]]*raw[[#This Row],[Units Sold]]</f>
        <v>3060.4</v>
      </c>
      <c r="M3535" s="7">
        <f>raw[[#This Row],[Unit Cost]]*raw[[#This Row],[Units Sold]]</f>
        <v>1843.31</v>
      </c>
      <c r="N3535" s="7">
        <f>raw[[#This Row],[Total Revenue]]-raw[[#This Row],[Total Cost]]</f>
        <v>1217.0900000000001</v>
      </c>
    </row>
    <row r="3536" spans="1:14" x14ac:dyDescent="0.25">
      <c r="A3536" t="s">
        <v>18</v>
      </c>
      <c r="B3536" t="s">
        <v>117</v>
      </c>
      <c r="C3536" t="s">
        <v>50</v>
      </c>
      <c r="D3536" t="s">
        <v>16</v>
      </c>
      <c r="E3536" t="s">
        <v>29</v>
      </c>
      <c r="F3536" s="1">
        <v>42817</v>
      </c>
      <c r="G3536">
        <v>464161908</v>
      </c>
      <c r="H3536" s="1">
        <v>42861</v>
      </c>
      <c r="I3536">
        <v>8</v>
      </c>
      <c r="J3536" s="6">
        <v>81.73</v>
      </c>
      <c r="K3536" s="6">
        <v>56.67</v>
      </c>
      <c r="L3536" s="7">
        <f>raw[[#This Row],[Unit Price]]*raw[[#This Row],[Units Sold]]</f>
        <v>653.84</v>
      </c>
      <c r="M3536" s="7">
        <f>raw[[#This Row],[Unit Cost]]*raw[[#This Row],[Units Sold]]</f>
        <v>453.36</v>
      </c>
      <c r="N3536" s="7">
        <f>raw[[#This Row],[Total Revenue]]-raw[[#This Row],[Total Cost]]</f>
        <v>200.48000000000002</v>
      </c>
    </row>
    <row r="3537" spans="1:14" x14ac:dyDescent="0.25">
      <c r="A3537" t="s">
        <v>18</v>
      </c>
      <c r="B3537" t="s">
        <v>72</v>
      </c>
      <c r="C3537" t="s">
        <v>38</v>
      </c>
      <c r="D3537" t="s">
        <v>16</v>
      </c>
      <c r="E3537" t="s">
        <v>17</v>
      </c>
      <c r="F3537" s="1">
        <v>42014</v>
      </c>
      <c r="G3537">
        <v>567632949</v>
      </c>
      <c r="H3537" s="1">
        <v>42028</v>
      </c>
      <c r="I3537">
        <v>7</v>
      </c>
      <c r="J3537" s="6">
        <v>205.7</v>
      </c>
      <c r="K3537" s="6">
        <v>117.11</v>
      </c>
      <c r="L3537" s="7">
        <f>raw[[#This Row],[Unit Price]]*raw[[#This Row],[Units Sold]]</f>
        <v>1439.8999999999999</v>
      </c>
      <c r="M3537" s="7">
        <f>raw[[#This Row],[Unit Cost]]*raw[[#This Row],[Units Sold]]</f>
        <v>819.77</v>
      </c>
      <c r="N3537" s="7">
        <f>raw[[#This Row],[Total Revenue]]-raw[[#This Row],[Total Cost]]</f>
        <v>620.12999999999988</v>
      </c>
    </row>
    <row r="3538" spans="1:14" x14ac:dyDescent="0.25">
      <c r="A3538" t="s">
        <v>18</v>
      </c>
      <c r="B3538" t="s">
        <v>176</v>
      </c>
      <c r="C3538" t="s">
        <v>35</v>
      </c>
      <c r="D3538" t="s">
        <v>16</v>
      </c>
      <c r="E3538" t="s">
        <v>21</v>
      </c>
      <c r="F3538" s="1">
        <v>40746</v>
      </c>
      <c r="G3538">
        <v>914959275</v>
      </c>
      <c r="H3538" s="1">
        <v>40776</v>
      </c>
      <c r="I3538">
        <v>9</v>
      </c>
      <c r="J3538" s="6">
        <v>421.89</v>
      </c>
      <c r="K3538" s="6">
        <v>364.69</v>
      </c>
      <c r="L3538" s="7">
        <f>raw[[#This Row],[Unit Price]]*raw[[#This Row],[Units Sold]]</f>
        <v>3797.0099999999998</v>
      </c>
      <c r="M3538" s="7">
        <f>raw[[#This Row],[Unit Cost]]*raw[[#This Row],[Units Sold]]</f>
        <v>3282.21</v>
      </c>
      <c r="N3538" s="7">
        <f>raw[[#This Row],[Total Revenue]]-raw[[#This Row],[Total Cost]]</f>
        <v>514.79999999999973</v>
      </c>
    </row>
    <row r="3539" spans="1:14" x14ac:dyDescent="0.25">
      <c r="A3539" t="s">
        <v>247</v>
      </c>
      <c r="B3539" t="s">
        <v>103</v>
      </c>
      <c r="C3539" t="s">
        <v>20</v>
      </c>
      <c r="D3539" t="s">
        <v>16</v>
      </c>
      <c r="E3539" t="s">
        <v>17</v>
      </c>
      <c r="F3539" s="1">
        <v>40801</v>
      </c>
      <c r="G3539">
        <v>209314715</v>
      </c>
      <c r="H3539" s="1">
        <v>40832</v>
      </c>
      <c r="I3539">
        <v>16</v>
      </c>
      <c r="J3539" s="6">
        <v>47.45</v>
      </c>
      <c r="K3539" s="6">
        <v>31.79</v>
      </c>
      <c r="L3539" s="7">
        <f>raw[[#This Row],[Unit Price]]*raw[[#This Row],[Units Sold]]</f>
        <v>759.2</v>
      </c>
      <c r="M3539" s="7">
        <f>raw[[#This Row],[Unit Cost]]*raw[[#This Row],[Units Sold]]</f>
        <v>508.64</v>
      </c>
      <c r="N3539" s="7">
        <f>raw[[#This Row],[Total Revenue]]-raw[[#This Row],[Total Cost]]</f>
        <v>250.56000000000006</v>
      </c>
    </row>
    <row r="3540" spans="1:14" x14ac:dyDescent="0.25">
      <c r="A3540" t="s">
        <v>30</v>
      </c>
      <c r="B3540" t="s">
        <v>56</v>
      </c>
      <c r="C3540" t="s">
        <v>33</v>
      </c>
      <c r="D3540" t="s">
        <v>16</v>
      </c>
      <c r="E3540" t="s">
        <v>29</v>
      </c>
      <c r="F3540" s="1">
        <v>41593</v>
      </c>
      <c r="G3540">
        <v>374185597</v>
      </c>
      <c r="H3540" s="1">
        <v>41616</v>
      </c>
      <c r="I3540">
        <v>14</v>
      </c>
      <c r="J3540" s="6">
        <v>255.28</v>
      </c>
      <c r="K3540" s="6">
        <v>159.41999999999999</v>
      </c>
      <c r="L3540" s="7">
        <f>raw[[#This Row],[Unit Price]]*raw[[#This Row],[Units Sold]]</f>
        <v>3573.92</v>
      </c>
      <c r="M3540" s="7">
        <f>raw[[#This Row],[Unit Cost]]*raw[[#This Row],[Units Sold]]</f>
        <v>2231.8799999999997</v>
      </c>
      <c r="N3540" s="7">
        <f>raw[[#This Row],[Total Revenue]]-raw[[#This Row],[Total Cost]]</f>
        <v>1342.0400000000004</v>
      </c>
    </row>
    <row r="3541" spans="1:14" x14ac:dyDescent="0.25">
      <c r="A3541" t="s">
        <v>245</v>
      </c>
      <c r="B3541" t="s">
        <v>167</v>
      </c>
      <c r="C3541" t="s">
        <v>44</v>
      </c>
      <c r="D3541" t="s">
        <v>16</v>
      </c>
      <c r="E3541" t="s">
        <v>21</v>
      </c>
      <c r="F3541" s="1">
        <v>41538</v>
      </c>
      <c r="G3541">
        <v>703370749</v>
      </c>
      <c r="H3541" s="1">
        <v>41585</v>
      </c>
      <c r="I3541">
        <v>3</v>
      </c>
      <c r="J3541" s="6">
        <v>109.28</v>
      </c>
      <c r="K3541" s="6">
        <v>35.840000000000003</v>
      </c>
      <c r="L3541" s="7">
        <f>raw[[#This Row],[Unit Price]]*raw[[#This Row],[Units Sold]]</f>
        <v>327.84000000000003</v>
      </c>
      <c r="M3541" s="7">
        <f>raw[[#This Row],[Unit Cost]]*raw[[#This Row],[Units Sold]]</f>
        <v>107.52000000000001</v>
      </c>
      <c r="N3541" s="7">
        <f>raw[[#This Row],[Total Revenue]]-raw[[#This Row],[Total Cost]]</f>
        <v>220.32000000000002</v>
      </c>
    </row>
    <row r="3542" spans="1:14" x14ac:dyDescent="0.25">
      <c r="A3542" t="s">
        <v>78</v>
      </c>
      <c r="B3542" t="s">
        <v>211</v>
      </c>
      <c r="C3542" t="s">
        <v>50</v>
      </c>
      <c r="D3542" t="s">
        <v>16</v>
      </c>
      <c r="E3542" t="s">
        <v>39</v>
      </c>
      <c r="F3542" s="1">
        <v>42212</v>
      </c>
      <c r="G3542">
        <v>110981500</v>
      </c>
      <c r="H3542" s="1">
        <v>42221</v>
      </c>
      <c r="I3542">
        <v>1</v>
      </c>
      <c r="J3542" s="6">
        <v>81.73</v>
      </c>
      <c r="K3542" s="6">
        <v>56.67</v>
      </c>
      <c r="L3542" s="7">
        <f>raw[[#This Row],[Unit Price]]*raw[[#This Row],[Units Sold]]</f>
        <v>81.73</v>
      </c>
      <c r="M3542" s="7">
        <f>raw[[#This Row],[Unit Cost]]*raw[[#This Row],[Units Sold]]</f>
        <v>56.67</v>
      </c>
      <c r="N3542" s="7">
        <f>raw[[#This Row],[Total Revenue]]-raw[[#This Row],[Total Cost]]</f>
        <v>25.060000000000002</v>
      </c>
    </row>
    <row r="3543" spans="1:14" x14ac:dyDescent="0.25">
      <c r="A3543" t="s">
        <v>245</v>
      </c>
      <c r="B3543" t="s">
        <v>100</v>
      </c>
      <c r="C3543" t="s">
        <v>23</v>
      </c>
      <c r="D3543" t="s">
        <v>16</v>
      </c>
      <c r="E3543" t="s">
        <v>29</v>
      </c>
      <c r="F3543" s="1">
        <v>41428</v>
      </c>
      <c r="G3543">
        <v>281441676</v>
      </c>
      <c r="H3543" s="1">
        <v>41433</v>
      </c>
      <c r="I3543">
        <v>6</v>
      </c>
      <c r="J3543" s="6">
        <v>154.06</v>
      </c>
      <c r="K3543" s="6">
        <v>90.93</v>
      </c>
      <c r="L3543" s="7">
        <f>raw[[#This Row],[Unit Price]]*raw[[#This Row],[Units Sold]]</f>
        <v>924.36</v>
      </c>
      <c r="M3543" s="7">
        <f>raw[[#This Row],[Unit Cost]]*raw[[#This Row],[Units Sold]]</f>
        <v>545.58000000000004</v>
      </c>
      <c r="N3543" s="7">
        <f>raw[[#This Row],[Total Revenue]]-raw[[#This Row],[Total Cost]]</f>
        <v>378.78</v>
      </c>
    </row>
    <row r="3544" spans="1:14" x14ac:dyDescent="0.25">
      <c r="A3544" t="s">
        <v>18</v>
      </c>
      <c r="B3544" t="s">
        <v>168</v>
      </c>
      <c r="C3544" t="s">
        <v>23</v>
      </c>
      <c r="D3544" t="s">
        <v>24</v>
      </c>
      <c r="E3544" t="s">
        <v>21</v>
      </c>
      <c r="F3544" s="1">
        <v>42919</v>
      </c>
      <c r="G3544">
        <v>719487607</v>
      </c>
      <c r="H3544" s="1">
        <v>42961</v>
      </c>
      <c r="I3544">
        <v>2</v>
      </c>
      <c r="J3544" s="6">
        <v>154.06</v>
      </c>
      <c r="K3544" s="6">
        <v>90.93</v>
      </c>
      <c r="L3544" s="7">
        <f>raw[[#This Row],[Unit Price]]*raw[[#This Row],[Units Sold]]</f>
        <v>308.12</v>
      </c>
      <c r="M3544" s="7">
        <f>raw[[#This Row],[Unit Cost]]*raw[[#This Row],[Units Sold]]</f>
        <v>181.86</v>
      </c>
      <c r="N3544" s="7">
        <f>raw[[#This Row],[Total Revenue]]-raw[[#This Row],[Total Cost]]</f>
        <v>126.25999999999999</v>
      </c>
    </row>
    <row r="3545" spans="1:14" x14ac:dyDescent="0.25">
      <c r="A3545" t="s">
        <v>245</v>
      </c>
      <c r="B3545" t="s">
        <v>84</v>
      </c>
      <c r="C3545" t="s">
        <v>67</v>
      </c>
      <c r="D3545" t="s">
        <v>16</v>
      </c>
      <c r="E3545" t="s">
        <v>29</v>
      </c>
      <c r="F3545" s="1">
        <v>41128</v>
      </c>
      <c r="G3545">
        <v>100168120</v>
      </c>
      <c r="H3545" s="1">
        <v>41142</v>
      </c>
      <c r="I3545">
        <v>1</v>
      </c>
      <c r="J3545" s="6">
        <v>9.33</v>
      </c>
      <c r="K3545" s="6">
        <v>6.92</v>
      </c>
      <c r="L3545" s="7">
        <f>raw[[#This Row],[Unit Price]]*raw[[#This Row],[Units Sold]]</f>
        <v>9.33</v>
      </c>
      <c r="M3545" s="7">
        <f>raw[[#This Row],[Unit Cost]]*raw[[#This Row],[Units Sold]]</f>
        <v>6.92</v>
      </c>
      <c r="N3545" s="7">
        <f>raw[[#This Row],[Total Revenue]]-raw[[#This Row],[Total Cost]]</f>
        <v>2.41</v>
      </c>
    </row>
    <row r="3546" spans="1:14" x14ac:dyDescent="0.25">
      <c r="A3546" t="s">
        <v>18</v>
      </c>
      <c r="B3546" t="s">
        <v>51</v>
      </c>
      <c r="C3546" t="s">
        <v>67</v>
      </c>
      <c r="D3546" t="s">
        <v>16</v>
      </c>
      <c r="E3546" t="s">
        <v>17</v>
      </c>
      <c r="F3546" s="1">
        <v>41951</v>
      </c>
      <c r="G3546">
        <v>318844544</v>
      </c>
      <c r="H3546" s="1">
        <v>41984</v>
      </c>
      <c r="I3546">
        <v>3</v>
      </c>
      <c r="J3546" s="6">
        <v>9.33</v>
      </c>
      <c r="K3546" s="6">
        <v>6.92</v>
      </c>
      <c r="L3546" s="7">
        <f>raw[[#This Row],[Unit Price]]*raw[[#This Row],[Units Sold]]</f>
        <v>27.990000000000002</v>
      </c>
      <c r="M3546" s="7">
        <f>raw[[#This Row],[Unit Cost]]*raw[[#This Row],[Units Sold]]</f>
        <v>20.759999999999998</v>
      </c>
      <c r="N3546" s="7">
        <f>raw[[#This Row],[Total Revenue]]-raw[[#This Row],[Total Cost]]</f>
        <v>7.230000000000004</v>
      </c>
    </row>
    <row r="3547" spans="1:14" x14ac:dyDescent="0.25">
      <c r="A3547" t="s">
        <v>245</v>
      </c>
      <c r="B3547" t="s">
        <v>178</v>
      </c>
      <c r="C3547" t="s">
        <v>44</v>
      </c>
      <c r="D3547" t="s">
        <v>16</v>
      </c>
      <c r="E3547" t="s">
        <v>21</v>
      </c>
      <c r="F3547" s="1">
        <v>41990</v>
      </c>
      <c r="G3547">
        <v>641190707</v>
      </c>
      <c r="H3547" s="1">
        <v>42034</v>
      </c>
      <c r="I3547">
        <v>2</v>
      </c>
      <c r="J3547" s="6">
        <v>109.28</v>
      </c>
      <c r="K3547" s="6">
        <v>35.840000000000003</v>
      </c>
      <c r="L3547" s="7">
        <f>raw[[#This Row],[Unit Price]]*raw[[#This Row],[Units Sold]]</f>
        <v>218.56</v>
      </c>
      <c r="M3547" s="7">
        <f>raw[[#This Row],[Unit Cost]]*raw[[#This Row],[Units Sold]]</f>
        <v>71.680000000000007</v>
      </c>
      <c r="N3547" s="7">
        <f>raw[[#This Row],[Total Revenue]]-raw[[#This Row],[Total Cost]]</f>
        <v>146.88</v>
      </c>
    </row>
    <row r="3548" spans="1:14" x14ac:dyDescent="0.25">
      <c r="A3548" t="s">
        <v>245</v>
      </c>
      <c r="B3548" t="s">
        <v>208</v>
      </c>
      <c r="C3548" t="s">
        <v>46</v>
      </c>
      <c r="D3548" t="s">
        <v>16</v>
      </c>
      <c r="E3548" t="s">
        <v>21</v>
      </c>
      <c r="F3548" s="1">
        <v>41005</v>
      </c>
      <c r="G3548">
        <v>853192937</v>
      </c>
      <c r="H3548" s="1">
        <v>41013</v>
      </c>
      <c r="I3548">
        <v>13</v>
      </c>
      <c r="J3548" s="6">
        <v>152.58000000000001</v>
      </c>
      <c r="K3548" s="6">
        <v>97.44</v>
      </c>
      <c r="L3548" s="7">
        <f>raw[[#This Row],[Unit Price]]*raw[[#This Row],[Units Sold]]</f>
        <v>1983.5400000000002</v>
      </c>
      <c r="M3548" s="7">
        <f>raw[[#This Row],[Unit Cost]]*raw[[#This Row],[Units Sold]]</f>
        <v>1266.72</v>
      </c>
      <c r="N3548" s="7">
        <f>raw[[#This Row],[Total Revenue]]-raw[[#This Row],[Total Cost]]</f>
        <v>716.82000000000016</v>
      </c>
    </row>
    <row r="3549" spans="1:14" x14ac:dyDescent="0.25">
      <c r="A3549" t="s">
        <v>245</v>
      </c>
      <c r="B3549" t="s">
        <v>159</v>
      </c>
      <c r="C3549" t="s">
        <v>44</v>
      </c>
      <c r="D3549" t="s">
        <v>24</v>
      </c>
      <c r="E3549" t="s">
        <v>39</v>
      </c>
      <c r="F3549" s="1">
        <v>40524</v>
      </c>
      <c r="G3549">
        <v>811150062</v>
      </c>
      <c r="H3549" s="1">
        <v>40550</v>
      </c>
      <c r="I3549">
        <v>10</v>
      </c>
      <c r="J3549" s="6">
        <v>109.28</v>
      </c>
      <c r="K3549" s="6">
        <v>35.840000000000003</v>
      </c>
      <c r="L3549" s="7">
        <f>raw[[#This Row],[Unit Price]]*raw[[#This Row],[Units Sold]]</f>
        <v>1092.8</v>
      </c>
      <c r="M3549" s="7">
        <f>raw[[#This Row],[Unit Cost]]*raw[[#This Row],[Units Sold]]</f>
        <v>358.40000000000003</v>
      </c>
      <c r="N3549" s="7">
        <f>raw[[#This Row],[Total Revenue]]-raw[[#This Row],[Total Cost]]</f>
        <v>734.39999999999986</v>
      </c>
    </row>
    <row r="3550" spans="1:14" x14ac:dyDescent="0.25">
      <c r="A3550" t="s">
        <v>247</v>
      </c>
      <c r="B3550" t="s">
        <v>217</v>
      </c>
      <c r="C3550" t="s">
        <v>50</v>
      </c>
      <c r="D3550" t="s">
        <v>16</v>
      </c>
      <c r="E3550" t="s">
        <v>29</v>
      </c>
      <c r="F3550" s="1">
        <v>42468</v>
      </c>
      <c r="G3550">
        <v>891673409</v>
      </c>
      <c r="H3550" s="1">
        <v>42475</v>
      </c>
      <c r="I3550">
        <v>8</v>
      </c>
      <c r="J3550" s="6">
        <v>81.73</v>
      </c>
      <c r="K3550" s="6">
        <v>56.67</v>
      </c>
      <c r="L3550" s="7">
        <f>raw[[#This Row],[Unit Price]]*raw[[#This Row],[Units Sold]]</f>
        <v>653.84</v>
      </c>
      <c r="M3550" s="7">
        <f>raw[[#This Row],[Unit Cost]]*raw[[#This Row],[Units Sold]]</f>
        <v>453.36</v>
      </c>
      <c r="N3550" s="7">
        <f>raw[[#This Row],[Total Revenue]]-raw[[#This Row],[Total Cost]]</f>
        <v>200.48000000000002</v>
      </c>
    </row>
    <row r="3551" spans="1:14" x14ac:dyDescent="0.25">
      <c r="A3551" t="s">
        <v>245</v>
      </c>
      <c r="B3551" t="s">
        <v>167</v>
      </c>
      <c r="C3551" t="s">
        <v>67</v>
      </c>
      <c r="D3551" t="s">
        <v>16</v>
      </c>
      <c r="E3551" t="s">
        <v>21</v>
      </c>
      <c r="F3551" s="1">
        <v>42229</v>
      </c>
      <c r="G3551">
        <v>641686809</v>
      </c>
      <c r="H3551" s="1">
        <v>42233</v>
      </c>
      <c r="I3551">
        <v>14</v>
      </c>
      <c r="J3551" s="6">
        <v>9.33</v>
      </c>
      <c r="K3551" s="6">
        <v>6.92</v>
      </c>
      <c r="L3551" s="7">
        <f>raw[[#This Row],[Unit Price]]*raw[[#This Row],[Units Sold]]</f>
        <v>130.62</v>
      </c>
      <c r="M3551" s="7">
        <f>raw[[#This Row],[Unit Cost]]*raw[[#This Row],[Units Sold]]</f>
        <v>96.88</v>
      </c>
      <c r="N3551" s="7">
        <f>raw[[#This Row],[Total Revenue]]-raw[[#This Row],[Total Cost]]</f>
        <v>33.740000000000009</v>
      </c>
    </row>
    <row r="3552" spans="1:14" x14ac:dyDescent="0.25">
      <c r="A3552" t="s">
        <v>245</v>
      </c>
      <c r="B3552" t="s">
        <v>203</v>
      </c>
      <c r="C3552" t="s">
        <v>50</v>
      </c>
      <c r="D3552" t="s">
        <v>16</v>
      </c>
      <c r="E3552" t="s">
        <v>17</v>
      </c>
      <c r="F3552" s="1">
        <v>41122</v>
      </c>
      <c r="G3552">
        <v>128426587</v>
      </c>
      <c r="H3552" s="1">
        <v>41153</v>
      </c>
      <c r="I3552">
        <v>5</v>
      </c>
      <c r="J3552" s="6">
        <v>81.73</v>
      </c>
      <c r="K3552" s="6">
        <v>56.67</v>
      </c>
      <c r="L3552" s="7">
        <f>raw[[#This Row],[Unit Price]]*raw[[#This Row],[Units Sold]]</f>
        <v>408.65000000000003</v>
      </c>
      <c r="M3552" s="7">
        <f>raw[[#This Row],[Unit Cost]]*raw[[#This Row],[Units Sold]]</f>
        <v>283.35000000000002</v>
      </c>
      <c r="N3552" s="7">
        <f>raw[[#This Row],[Total Revenue]]-raw[[#This Row],[Total Cost]]</f>
        <v>125.30000000000001</v>
      </c>
    </row>
    <row r="3553" spans="1:14" x14ac:dyDescent="0.25">
      <c r="A3553" t="s">
        <v>104</v>
      </c>
      <c r="B3553" t="s">
        <v>202</v>
      </c>
      <c r="C3553" t="s">
        <v>50</v>
      </c>
      <c r="D3553" t="s">
        <v>16</v>
      </c>
      <c r="E3553" t="s">
        <v>29</v>
      </c>
      <c r="F3553" s="1">
        <v>42233</v>
      </c>
      <c r="G3553">
        <v>389441573</v>
      </c>
      <c r="H3553" s="1">
        <v>42272</v>
      </c>
      <c r="I3553">
        <v>5</v>
      </c>
      <c r="J3553" s="6">
        <v>81.73</v>
      </c>
      <c r="K3553" s="6">
        <v>56.67</v>
      </c>
      <c r="L3553" s="7">
        <f>raw[[#This Row],[Unit Price]]*raw[[#This Row],[Units Sold]]</f>
        <v>408.65000000000003</v>
      </c>
      <c r="M3553" s="7">
        <f>raw[[#This Row],[Unit Cost]]*raw[[#This Row],[Units Sold]]</f>
        <v>283.35000000000002</v>
      </c>
      <c r="N3553" s="7">
        <f>raw[[#This Row],[Total Revenue]]-raw[[#This Row],[Total Cost]]</f>
        <v>125.30000000000001</v>
      </c>
    </row>
    <row r="3554" spans="1:14" x14ac:dyDescent="0.25">
      <c r="A3554" t="s">
        <v>246</v>
      </c>
      <c r="B3554" t="s">
        <v>182</v>
      </c>
      <c r="C3554" t="s">
        <v>46</v>
      </c>
      <c r="D3554" t="s">
        <v>16</v>
      </c>
      <c r="E3554" t="s">
        <v>39</v>
      </c>
      <c r="F3554" s="1">
        <v>40738</v>
      </c>
      <c r="G3554">
        <v>282593095</v>
      </c>
      <c r="H3554" s="1">
        <v>40780</v>
      </c>
      <c r="I3554">
        <v>7</v>
      </c>
      <c r="J3554" s="6">
        <v>152.58000000000001</v>
      </c>
      <c r="K3554" s="6">
        <v>97.44</v>
      </c>
      <c r="L3554" s="7">
        <f>raw[[#This Row],[Unit Price]]*raw[[#This Row],[Units Sold]]</f>
        <v>1068.0600000000002</v>
      </c>
      <c r="M3554" s="7">
        <f>raw[[#This Row],[Unit Cost]]*raw[[#This Row],[Units Sold]]</f>
        <v>682.07999999999993</v>
      </c>
      <c r="N3554" s="7">
        <f>raw[[#This Row],[Total Revenue]]-raw[[#This Row],[Total Cost]]</f>
        <v>385.98000000000025</v>
      </c>
    </row>
    <row r="3555" spans="1:14" x14ac:dyDescent="0.25">
      <c r="A3555" t="s">
        <v>245</v>
      </c>
      <c r="B3555" t="s">
        <v>216</v>
      </c>
      <c r="C3555" t="s">
        <v>53</v>
      </c>
      <c r="D3555" t="s">
        <v>16</v>
      </c>
      <c r="E3555" t="s">
        <v>21</v>
      </c>
      <c r="F3555" s="1">
        <v>41885</v>
      </c>
      <c r="G3555">
        <v>536054980</v>
      </c>
      <c r="H3555" s="1">
        <v>41931</v>
      </c>
      <c r="I3555">
        <v>16</v>
      </c>
      <c r="J3555" s="6">
        <v>437.2</v>
      </c>
      <c r="K3555" s="6">
        <v>263.33</v>
      </c>
      <c r="L3555" s="7">
        <f>raw[[#This Row],[Unit Price]]*raw[[#This Row],[Units Sold]]</f>
        <v>6995.2</v>
      </c>
      <c r="M3555" s="7">
        <f>raw[[#This Row],[Unit Cost]]*raw[[#This Row],[Units Sold]]</f>
        <v>4213.28</v>
      </c>
      <c r="N3555" s="7">
        <f>raw[[#This Row],[Total Revenue]]-raw[[#This Row],[Total Cost]]</f>
        <v>2781.92</v>
      </c>
    </row>
    <row r="3556" spans="1:14" x14ac:dyDescent="0.25">
      <c r="A3556" t="s">
        <v>246</v>
      </c>
      <c r="B3556" t="s">
        <v>197</v>
      </c>
      <c r="C3556" t="s">
        <v>20</v>
      </c>
      <c r="D3556" t="s">
        <v>24</v>
      </c>
      <c r="E3556" t="s">
        <v>17</v>
      </c>
      <c r="F3556" s="1">
        <v>40246</v>
      </c>
      <c r="G3556">
        <v>598313558</v>
      </c>
      <c r="H3556" s="1">
        <v>40263</v>
      </c>
      <c r="I3556">
        <v>5</v>
      </c>
      <c r="J3556" s="6">
        <v>47.45</v>
      </c>
      <c r="K3556" s="6">
        <v>31.79</v>
      </c>
      <c r="L3556" s="7">
        <f>raw[[#This Row],[Unit Price]]*raw[[#This Row],[Units Sold]]</f>
        <v>237.25</v>
      </c>
      <c r="M3556" s="7">
        <f>raw[[#This Row],[Unit Cost]]*raw[[#This Row],[Units Sold]]</f>
        <v>158.94999999999999</v>
      </c>
      <c r="N3556" s="7">
        <f>raw[[#This Row],[Total Revenue]]-raw[[#This Row],[Total Cost]]</f>
        <v>78.300000000000011</v>
      </c>
    </row>
    <row r="3557" spans="1:14" x14ac:dyDescent="0.25">
      <c r="A3557" t="s">
        <v>30</v>
      </c>
      <c r="B3557" t="s">
        <v>160</v>
      </c>
      <c r="C3557" t="s">
        <v>20</v>
      </c>
      <c r="D3557" t="s">
        <v>24</v>
      </c>
      <c r="E3557" t="s">
        <v>17</v>
      </c>
      <c r="F3557" s="1">
        <v>40463</v>
      </c>
      <c r="G3557">
        <v>888167655</v>
      </c>
      <c r="H3557" s="1">
        <v>40473</v>
      </c>
      <c r="I3557">
        <v>12</v>
      </c>
      <c r="J3557" s="6">
        <v>47.45</v>
      </c>
      <c r="K3557" s="6">
        <v>31.79</v>
      </c>
      <c r="L3557" s="7">
        <f>raw[[#This Row],[Unit Price]]*raw[[#This Row],[Units Sold]]</f>
        <v>569.40000000000009</v>
      </c>
      <c r="M3557" s="7">
        <f>raw[[#This Row],[Unit Cost]]*raw[[#This Row],[Units Sold]]</f>
        <v>381.48</v>
      </c>
      <c r="N3557" s="7">
        <f>raw[[#This Row],[Total Revenue]]-raw[[#This Row],[Total Cost]]</f>
        <v>187.92000000000007</v>
      </c>
    </row>
    <row r="3558" spans="1:14" x14ac:dyDescent="0.25">
      <c r="A3558" t="s">
        <v>18</v>
      </c>
      <c r="B3558" t="s">
        <v>59</v>
      </c>
      <c r="C3558" t="s">
        <v>23</v>
      </c>
      <c r="D3558" t="s">
        <v>16</v>
      </c>
      <c r="E3558" t="s">
        <v>21</v>
      </c>
      <c r="F3558" s="1">
        <v>42035</v>
      </c>
      <c r="G3558">
        <v>544728600</v>
      </c>
      <c r="H3558" s="1">
        <v>42079</v>
      </c>
      <c r="I3558">
        <v>10</v>
      </c>
      <c r="J3558" s="6">
        <v>154.06</v>
      </c>
      <c r="K3558" s="6">
        <v>90.93</v>
      </c>
      <c r="L3558" s="7">
        <f>raw[[#This Row],[Unit Price]]*raw[[#This Row],[Units Sold]]</f>
        <v>1540.6</v>
      </c>
      <c r="M3558" s="7">
        <f>raw[[#This Row],[Unit Cost]]*raw[[#This Row],[Units Sold]]</f>
        <v>909.30000000000007</v>
      </c>
      <c r="N3558" s="7">
        <f>raw[[#This Row],[Total Revenue]]-raw[[#This Row],[Total Cost]]</f>
        <v>631.29999999999984</v>
      </c>
    </row>
    <row r="3559" spans="1:14" x14ac:dyDescent="0.25">
      <c r="A3559" t="s">
        <v>18</v>
      </c>
      <c r="B3559" t="s">
        <v>86</v>
      </c>
      <c r="C3559" t="s">
        <v>26</v>
      </c>
      <c r="D3559" t="s">
        <v>16</v>
      </c>
      <c r="E3559" t="s">
        <v>21</v>
      </c>
      <c r="F3559" s="1">
        <v>40700</v>
      </c>
      <c r="G3559">
        <v>577420222</v>
      </c>
      <c r="H3559" s="1">
        <v>40725</v>
      </c>
      <c r="I3559">
        <v>1</v>
      </c>
      <c r="J3559" s="6">
        <v>668.27</v>
      </c>
      <c r="K3559" s="6">
        <v>502.54</v>
      </c>
      <c r="L3559" s="7">
        <f>raw[[#This Row],[Unit Price]]*raw[[#This Row],[Units Sold]]</f>
        <v>668.27</v>
      </c>
      <c r="M3559" s="7">
        <f>raw[[#This Row],[Unit Cost]]*raw[[#This Row],[Units Sold]]</f>
        <v>502.54</v>
      </c>
      <c r="N3559" s="7">
        <f>raw[[#This Row],[Total Revenue]]-raw[[#This Row],[Total Cost]]</f>
        <v>165.72999999999996</v>
      </c>
    </row>
    <row r="3560" spans="1:14" x14ac:dyDescent="0.25">
      <c r="A3560" t="s">
        <v>245</v>
      </c>
      <c r="B3560" t="s">
        <v>204</v>
      </c>
      <c r="C3560" t="s">
        <v>38</v>
      </c>
      <c r="D3560" t="s">
        <v>16</v>
      </c>
      <c r="E3560" t="s">
        <v>39</v>
      </c>
      <c r="F3560" s="1">
        <v>40884</v>
      </c>
      <c r="G3560">
        <v>715978848</v>
      </c>
      <c r="H3560" s="1">
        <v>40908</v>
      </c>
      <c r="I3560">
        <v>5</v>
      </c>
      <c r="J3560" s="6">
        <v>205.7</v>
      </c>
      <c r="K3560" s="6">
        <v>117.11</v>
      </c>
      <c r="L3560" s="7">
        <f>raw[[#This Row],[Unit Price]]*raw[[#This Row],[Units Sold]]</f>
        <v>1028.5</v>
      </c>
      <c r="M3560" s="7">
        <f>raw[[#This Row],[Unit Cost]]*raw[[#This Row],[Units Sold]]</f>
        <v>585.54999999999995</v>
      </c>
      <c r="N3560" s="7">
        <f>raw[[#This Row],[Total Revenue]]-raw[[#This Row],[Total Cost]]</f>
        <v>442.95000000000005</v>
      </c>
    </row>
    <row r="3561" spans="1:14" x14ac:dyDescent="0.25">
      <c r="A3561" t="s">
        <v>78</v>
      </c>
      <c r="B3561" t="s">
        <v>134</v>
      </c>
      <c r="C3561" t="s">
        <v>20</v>
      </c>
      <c r="D3561" t="s">
        <v>24</v>
      </c>
      <c r="E3561" t="s">
        <v>17</v>
      </c>
      <c r="F3561" s="1">
        <v>40488</v>
      </c>
      <c r="G3561">
        <v>760453307</v>
      </c>
      <c r="H3561" s="1">
        <v>40537</v>
      </c>
      <c r="I3561">
        <v>6</v>
      </c>
      <c r="J3561" s="6">
        <v>47.45</v>
      </c>
      <c r="K3561" s="6">
        <v>31.79</v>
      </c>
      <c r="L3561" s="7">
        <f>raw[[#This Row],[Unit Price]]*raw[[#This Row],[Units Sold]]</f>
        <v>284.70000000000005</v>
      </c>
      <c r="M3561" s="7">
        <f>raw[[#This Row],[Unit Cost]]*raw[[#This Row],[Units Sold]]</f>
        <v>190.74</v>
      </c>
      <c r="N3561" s="7">
        <f>raw[[#This Row],[Total Revenue]]-raw[[#This Row],[Total Cost]]</f>
        <v>93.960000000000036</v>
      </c>
    </row>
    <row r="3562" spans="1:14" x14ac:dyDescent="0.25">
      <c r="A3562" t="s">
        <v>18</v>
      </c>
      <c r="B3562" t="s">
        <v>206</v>
      </c>
      <c r="C3562" t="s">
        <v>53</v>
      </c>
      <c r="D3562" t="s">
        <v>24</v>
      </c>
      <c r="E3562" t="s">
        <v>39</v>
      </c>
      <c r="F3562" s="1">
        <v>40566</v>
      </c>
      <c r="G3562">
        <v>131204926</v>
      </c>
      <c r="H3562" s="1">
        <v>40587</v>
      </c>
      <c r="I3562">
        <v>9</v>
      </c>
      <c r="J3562" s="6">
        <v>437.2</v>
      </c>
      <c r="K3562" s="6">
        <v>263.33</v>
      </c>
      <c r="L3562" s="7">
        <f>raw[[#This Row],[Unit Price]]*raw[[#This Row],[Units Sold]]</f>
        <v>3934.7999999999997</v>
      </c>
      <c r="M3562" s="7">
        <f>raw[[#This Row],[Unit Cost]]*raw[[#This Row],[Units Sold]]</f>
        <v>2369.9699999999998</v>
      </c>
      <c r="N3562" s="7">
        <f>raw[[#This Row],[Total Revenue]]-raw[[#This Row],[Total Cost]]</f>
        <v>1564.83</v>
      </c>
    </row>
    <row r="3563" spans="1:14" x14ac:dyDescent="0.25">
      <c r="A3563" t="s">
        <v>30</v>
      </c>
      <c r="B3563" t="s">
        <v>83</v>
      </c>
      <c r="C3563" t="s">
        <v>20</v>
      </c>
      <c r="D3563" t="s">
        <v>16</v>
      </c>
      <c r="E3563" t="s">
        <v>39</v>
      </c>
      <c r="F3563" s="1">
        <v>41178</v>
      </c>
      <c r="G3563">
        <v>118907535</v>
      </c>
      <c r="H3563" s="1">
        <v>41178</v>
      </c>
      <c r="I3563">
        <v>10</v>
      </c>
      <c r="J3563" s="6">
        <v>47.45</v>
      </c>
      <c r="K3563" s="6">
        <v>31.79</v>
      </c>
      <c r="L3563" s="7">
        <f>raw[[#This Row],[Unit Price]]*raw[[#This Row],[Units Sold]]</f>
        <v>474.5</v>
      </c>
      <c r="M3563" s="7">
        <f>raw[[#This Row],[Unit Cost]]*raw[[#This Row],[Units Sold]]</f>
        <v>317.89999999999998</v>
      </c>
      <c r="N3563" s="7">
        <f>raw[[#This Row],[Total Revenue]]-raw[[#This Row],[Total Cost]]</f>
        <v>156.60000000000002</v>
      </c>
    </row>
    <row r="3564" spans="1:14" x14ac:dyDescent="0.25">
      <c r="A3564" t="s">
        <v>245</v>
      </c>
      <c r="B3564" t="s">
        <v>208</v>
      </c>
      <c r="C3564" t="s">
        <v>53</v>
      </c>
      <c r="D3564" t="s">
        <v>16</v>
      </c>
      <c r="E3564" t="s">
        <v>21</v>
      </c>
      <c r="F3564" s="1">
        <v>42776</v>
      </c>
      <c r="G3564">
        <v>734547460</v>
      </c>
      <c r="H3564" s="1">
        <v>42786</v>
      </c>
      <c r="I3564">
        <v>13</v>
      </c>
      <c r="J3564" s="6">
        <v>437.2</v>
      </c>
      <c r="K3564" s="6">
        <v>263.33</v>
      </c>
      <c r="L3564" s="7">
        <f>raw[[#This Row],[Unit Price]]*raw[[#This Row],[Units Sold]]</f>
        <v>5683.5999999999995</v>
      </c>
      <c r="M3564" s="7">
        <f>raw[[#This Row],[Unit Cost]]*raw[[#This Row],[Units Sold]]</f>
        <v>3423.29</v>
      </c>
      <c r="N3564" s="7">
        <f>raw[[#This Row],[Total Revenue]]-raw[[#This Row],[Total Cost]]</f>
        <v>2260.3099999999995</v>
      </c>
    </row>
    <row r="3565" spans="1:14" x14ac:dyDescent="0.25">
      <c r="A3565" t="s">
        <v>104</v>
      </c>
      <c r="B3565" t="s">
        <v>105</v>
      </c>
      <c r="C3565" t="s">
        <v>46</v>
      </c>
      <c r="D3565" t="s">
        <v>24</v>
      </c>
      <c r="E3565" t="s">
        <v>17</v>
      </c>
      <c r="F3565" s="1">
        <v>42047</v>
      </c>
      <c r="G3565">
        <v>259423530</v>
      </c>
      <c r="H3565" s="1">
        <v>42059</v>
      </c>
      <c r="I3565">
        <v>13</v>
      </c>
      <c r="J3565" s="6">
        <v>152.58000000000001</v>
      </c>
      <c r="K3565" s="6">
        <v>97.44</v>
      </c>
      <c r="L3565" s="7">
        <f>raw[[#This Row],[Unit Price]]*raw[[#This Row],[Units Sold]]</f>
        <v>1983.5400000000002</v>
      </c>
      <c r="M3565" s="7">
        <f>raw[[#This Row],[Unit Cost]]*raw[[#This Row],[Units Sold]]</f>
        <v>1266.72</v>
      </c>
      <c r="N3565" s="7">
        <f>raw[[#This Row],[Total Revenue]]-raw[[#This Row],[Total Cost]]</f>
        <v>716.82000000000016</v>
      </c>
    </row>
    <row r="3566" spans="1:14" x14ac:dyDescent="0.25">
      <c r="A3566" t="s">
        <v>104</v>
      </c>
      <c r="B3566" t="s">
        <v>105</v>
      </c>
      <c r="C3566" t="s">
        <v>50</v>
      </c>
      <c r="D3566" t="s">
        <v>24</v>
      </c>
      <c r="E3566" t="s">
        <v>29</v>
      </c>
      <c r="F3566" s="1">
        <v>41604</v>
      </c>
      <c r="G3566">
        <v>195147073</v>
      </c>
      <c r="H3566" s="1">
        <v>41634</v>
      </c>
      <c r="I3566">
        <v>12</v>
      </c>
      <c r="J3566" s="6">
        <v>81.73</v>
      </c>
      <c r="K3566" s="6">
        <v>56.67</v>
      </c>
      <c r="L3566" s="7">
        <f>raw[[#This Row],[Unit Price]]*raw[[#This Row],[Units Sold]]</f>
        <v>980.76</v>
      </c>
      <c r="M3566" s="7">
        <f>raw[[#This Row],[Unit Cost]]*raw[[#This Row],[Units Sold]]</f>
        <v>680.04</v>
      </c>
      <c r="N3566" s="7">
        <f>raw[[#This Row],[Total Revenue]]-raw[[#This Row],[Total Cost]]</f>
        <v>300.72000000000003</v>
      </c>
    </row>
    <row r="3567" spans="1:14" x14ac:dyDescent="0.25">
      <c r="A3567" t="s">
        <v>247</v>
      </c>
      <c r="B3567" t="s">
        <v>132</v>
      </c>
      <c r="C3567" t="s">
        <v>67</v>
      </c>
      <c r="D3567" t="s">
        <v>16</v>
      </c>
      <c r="E3567" t="s">
        <v>21</v>
      </c>
      <c r="F3567" s="1">
        <v>40296</v>
      </c>
      <c r="G3567">
        <v>313641917</v>
      </c>
      <c r="H3567" s="1">
        <v>40325</v>
      </c>
      <c r="I3567">
        <v>4</v>
      </c>
      <c r="J3567" s="6">
        <v>9.33</v>
      </c>
      <c r="K3567" s="6">
        <v>6.92</v>
      </c>
      <c r="L3567" s="7">
        <f>raw[[#This Row],[Unit Price]]*raw[[#This Row],[Units Sold]]</f>
        <v>37.32</v>
      </c>
      <c r="M3567" s="7">
        <f>raw[[#This Row],[Unit Cost]]*raw[[#This Row],[Units Sold]]</f>
        <v>27.68</v>
      </c>
      <c r="N3567" s="7">
        <f>raw[[#This Row],[Total Revenue]]-raw[[#This Row],[Total Cost]]</f>
        <v>9.64</v>
      </c>
    </row>
    <row r="3568" spans="1:14" x14ac:dyDescent="0.25">
      <c r="A3568" t="s">
        <v>245</v>
      </c>
      <c r="B3568" t="s">
        <v>28</v>
      </c>
      <c r="C3568" t="s">
        <v>35</v>
      </c>
      <c r="D3568" t="s">
        <v>16</v>
      </c>
      <c r="E3568" t="s">
        <v>17</v>
      </c>
      <c r="F3568" s="1">
        <v>42896</v>
      </c>
      <c r="G3568">
        <v>907144391</v>
      </c>
      <c r="H3568" s="1">
        <v>42929</v>
      </c>
      <c r="I3568">
        <v>5</v>
      </c>
      <c r="J3568" s="6">
        <v>421.89</v>
      </c>
      <c r="K3568" s="6">
        <v>364.69</v>
      </c>
      <c r="L3568" s="7">
        <f>raw[[#This Row],[Unit Price]]*raw[[#This Row],[Units Sold]]</f>
        <v>2109.4499999999998</v>
      </c>
      <c r="M3568" s="7">
        <f>raw[[#This Row],[Unit Cost]]*raw[[#This Row],[Units Sold]]</f>
        <v>1823.45</v>
      </c>
      <c r="N3568" s="7">
        <f>raw[[#This Row],[Total Revenue]]-raw[[#This Row],[Total Cost]]</f>
        <v>285.99999999999977</v>
      </c>
    </row>
    <row r="3569" spans="1:14" x14ac:dyDescent="0.25">
      <c r="A3569" t="s">
        <v>247</v>
      </c>
      <c r="B3569" t="s">
        <v>188</v>
      </c>
      <c r="C3569" t="s">
        <v>46</v>
      </c>
      <c r="D3569" t="s">
        <v>16</v>
      </c>
      <c r="E3569" t="s">
        <v>29</v>
      </c>
      <c r="F3569" s="1">
        <v>42116</v>
      </c>
      <c r="G3569">
        <v>538203322</v>
      </c>
      <c r="H3569" s="1">
        <v>42123</v>
      </c>
      <c r="I3569">
        <v>9</v>
      </c>
      <c r="J3569" s="6">
        <v>152.58000000000001</v>
      </c>
      <c r="K3569" s="6">
        <v>97.44</v>
      </c>
      <c r="L3569" s="7">
        <f>raw[[#This Row],[Unit Price]]*raw[[#This Row],[Units Sold]]</f>
        <v>1373.22</v>
      </c>
      <c r="M3569" s="7">
        <f>raw[[#This Row],[Unit Cost]]*raw[[#This Row],[Units Sold]]</f>
        <v>876.96</v>
      </c>
      <c r="N3569" s="7">
        <f>raw[[#This Row],[Total Revenue]]-raw[[#This Row],[Total Cost]]</f>
        <v>496.26</v>
      </c>
    </row>
    <row r="3570" spans="1:14" x14ac:dyDescent="0.25">
      <c r="A3570" t="s">
        <v>30</v>
      </c>
      <c r="B3570" t="s">
        <v>32</v>
      </c>
      <c r="C3570" t="s">
        <v>46</v>
      </c>
      <c r="D3570" t="s">
        <v>16</v>
      </c>
      <c r="E3570" t="s">
        <v>21</v>
      </c>
      <c r="F3570" s="1">
        <v>42124</v>
      </c>
      <c r="G3570">
        <v>989680039</v>
      </c>
      <c r="H3570" s="1">
        <v>42155</v>
      </c>
      <c r="I3570">
        <v>12</v>
      </c>
      <c r="J3570" s="6">
        <v>152.58000000000001</v>
      </c>
      <c r="K3570" s="6">
        <v>97.44</v>
      </c>
      <c r="L3570" s="7">
        <f>raw[[#This Row],[Unit Price]]*raw[[#This Row],[Units Sold]]</f>
        <v>1830.96</v>
      </c>
      <c r="M3570" s="7">
        <f>raw[[#This Row],[Unit Cost]]*raw[[#This Row],[Units Sold]]</f>
        <v>1169.28</v>
      </c>
      <c r="N3570" s="7">
        <f>raw[[#This Row],[Total Revenue]]-raw[[#This Row],[Total Cost]]</f>
        <v>661.68000000000006</v>
      </c>
    </row>
    <row r="3571" spans="1:14" x14ac:dyDescent="0.25">
      <c r="A3571" t="s">
        <v>247</v>
      </c>
      <c r="B3571" t="s">
        <v>158</v>
      </c>
      <c r="C3571" t="s">
        <v>46</v>
      </c>
      <c r="D3571" t="s">
        <v>16</v>
      </c>
      <c r="E3571" t="s">
        <v>21</v>
      </c>
      <c r="F3571" s="1">
        <v>40560</v>
      </c>
      <c r="G3571">
        <v>514748370</v>
      </c>
      <c r="H3571" s="1">
        <v>40579</v>
      </c>
      <c r="I3571">
        <v>7</v>
      </c>
      <c r="J3571" s="6">
        <v>152.58000000000001</v>
      </c>
      <c r="K3571" s="6">
        <v>97.44</v>
      </c>
      <c r="L3571" s="7">
        <f>raw[[#This Row],[Unit Price]]*raw[[#This Row],[Units Sold]]</f>
        <v>1068.0600000000002</v>
      </c>
      <c r="M3571" s="7">
        <f>raw[[#This Row],[Unit Cost]]*raw[[#This Row],[Units Sold]]</f>
        <v>682.07999999999993</v>
      </c>
      <c r="N3571" s="7">
        <f>raw[[#This Row],[Total Revenue]]-raw[[#This Row],[Total Cost]]</f>
        <v>385.98000000000025</v>
      </c>
    </row>
    <row r="3572" spans="1:14" x14ac:dyDescent="0.25">
      <c r="A3572" t="s">
        <v>104</v>
      </c>
      <c r="B3572" t="s">
        <v>105</v>
      </c>
      <c r="C3572" t="s">
        <v>67</v>
      </c>
      <c r="D3572" t="s">
        <v>16</v>
      </c>
      <c r="E3572" t="s">
        <v>39</v>
      </c>
      <c r="F3572" s="1">
        <v>40986</v>
      </c>
      <c r="G3572">
        <v>586894643</v>
      </c>
      <c r="H3572" s="1">
        <v>40986</v>
      </c>
      <c r="I3572">
        <v>7</v>
      </c>
      <c r="J3572" s="6">
        <v>9.33</v>
      </c>
      <c r="K3572" s="6">
        <v>6.92</v>
      </c>
      <c r="L3572" s="7">
        <f>raw[[#This Row],[Unit Price]]*raw[[#This Row],[Units Sold]]</f>
        <v>65.31</v>
      </c>
      <c r="M3572" s="7">
        <f>raw[[#This Row],[Unit Cost]]*raw[[#This Row],[Units Sold]]</f>
        <v>48.44</v>
      </c>
      <c r="N3572" s="7">
        <f>raw[[#This Row],[Total Revenue]]-raw[[#This Row],[Total Cost]]</f>
        <v>16.870000000000005</v>
      </c>
    </row>
    <row r="3573" spans="1:14" x14ac:dyDescent="0.25">
      <c r="A3573" t="s">
        <v>18</v>
      </c>
      <c r="B3573" t="s">
        <v>131</v>
      </c>
      <c r="C3573" t="s">
        <v>67</v>
      </c>
      <c r="D3573" t="s">
        <v>24</v>
      </c>
      <c r="E3573" t="s">
        <v>21</v>
      </c>
      <c r="F3573" s="1">
        <v>40436</v>
      </c>
      <c r="G3573">
        <v>949917685</v>
      </c>
      <c r="H3573" s="1">
        <v>40480</v>
      </c>
      <c r="I3573">
        <v>1</v>
      </c>
      <c r="J3573" s="6">
        <v>9.33</v>
      </c>
      <c r="K3573" s="6">
        <v>6.92</v>
      </c>
      <c r="L3573" s="7">
        <f>raw[[#This Row],[Unit Price]]*raw[[#This Row],[Units Sold]]</f>
        <v>9.33</v>
      </c>
      <c r="M3573" s="7">
        <f>raw[[#This Row],[Unit Cost]]*raw[[#This Row],[Units Sold]]</f>
        <v>6.92</v>
      </c>
      <c r="N3573" s="7">
        <f>raw[[#This Row],[Total Revenue]]-raw[[#This Row],[Total Cost]]</f>
        <v>2.41</v>
      </c>
    </row>
    <row r="3574" spans="1:14" x14ac:dyDescent="0.25">
      <c r="A3574" t="s">
        <v>247</v>
      </c>
      <c r="B3574" t="s">
        <v>74</v>
      </c>
      <c r="C3574" t="s">
        <v>38</v>
      </c>
      <c r="D3574" t="s">
        <v>16</v>
      </c>
      <c r="E3574" t="s">
        <v>21</v>
      </c>
      <c r="F3574" s="1">
        <v>41868</v>
      </c>
      <c r="G3574">
        <v>967928826</v>
      </c>
      <c r="H3574" s="1">
        <v>41898</v>
      </c>
      <c r="I3574">
        <v>1</v>
      </c>
      <c r="J3574" s="6">
        <v>205.7</v>
      </c>
      <c r="K3574" s="6">
        <v>117.11</v>
      </c>
      <c r="L3574" s="7">
        <f>raw[[#This Row],[Unit Price]]*raw[[#This Row],[Units Sold]]</f>
        <v>205.7</v>
      </c>
      <c r="M3574" s="7">
        <f>raw[[#This Row],[Unit Cost]]*raw[[#This Row],[Units Sold]]</f>
        <v>117.11</v>
      </c>
      <c r="N3574" s="7">
        <f>raw[[#This Row],[Total Revenue]]-raw[[#This Row],[Total Cost]]</f>
        <v>88.589999999999989</v>
      </c>
    </row>
    <row r="3575" spans="1:14" x14ac:dyDescent="0.25">
      <c r="A3575" t="s">
        <v>18</v>
      </c>
      <c r="B3575" t="s">
        <v>157</v>
      </c>
      <c r="C3575" t="s">
        <v>20</v>
      </c>
      <c r="D3575" t="s">
        <v>24</v>
      </c>
      <c r="E3575" t="s">
        <v>29</v>
      </c>
      <c r="F3575" s="1">
        <v>41711</v>
      </c>
      <c r="G3575">
        <v>975351893</v>
      </c>
      <c r="H3575" s="1">
        <v>41739</v>
      </c>
      <c r="I3575">
        <v>12</v>
      </c>
      <c r="J3575" s="6">
        <v>47.45</v>
      </c>
      <c r="K3575" s="6">
        <v>31.79</v>
      </c>
      <c r="L3575" s="7">
        <f>raw[[#This Row],[Unit Price]]*raw[[#This Row],[Units Sold]]</f>
        <v>569.40000000000009</v>
      </c>
      <c r="M3575" s="7">
        <f>raw[[#This Row],[Unit Cost]]*raw[[#This Row],[Units Sold]]</f>
        <v>381.48</v>
      </c>
      <c r="N3575" s="7">
        <f>raw[[#This Row],[Total Revenue]]-raw[[#This Row],[Total Cost]]</f>
        <v>187.92000000000007</v>
      </c>
    </row>
    <row r="3576" spans="1:14" x14ac:dyDescent="0.25">
      <c r="A3576" t="s">
        <v>247</v>
      </c>
      <c r="B3576" t="s">
        <v>215</v>
      </c>
      <c r="C3576" t="s">
        <v>50</v>
      </c>
      <c r="D3576" t="s">
        <v>16</v>
      </c>
      <c r="E3576" t="s">
        <v>17</v>
      </c>
      <c r="F3576" s="1">
        <v>42317</v>
      </c>
      <c r="G3576">
        <v>926923215</v>
      </c>
      <c r="H3576" s="1">
        <v>42337</v>
      </c>
      <c r="I3576">
        <v>10</v>
      </c>
      <c r="J3576" s="6">
        <v>81.73</v>
      </c>
      <c r="K3576" s="6">
        <v>56.67</v>
      </c>
      <c r="L3576" s="7">
        <f>raw[[#This Row],[Unit Price]]*raw[[#This Row],[Units Sold]]</f>
        <v>817.30000000000007</v>
      </c>
      <c r="M3576" s="7">
        <f>raw[[#This Row],[Unit Cost]]*raw[[#This Row],[Units Sold]]</f>
        <v>566.70000000000005</v>
      </c>
      <c r="N3576" s="7">
        <f>raw[[#This Row],[Total Revenue]]-raw[[#This Row],[Total Cost]]</f>
        <v>250.60000000000002</v>
      </c>
    </row>
    <row r="3577" spans="1:14" x14ac:dyDescent="0.25">
      <c r="A3577" t="s">
        <v>245</v>
      </c>
      <c r="B3577" t="s">
        <v>210</v>
      </c>
      <c r="C3577" t="s">
        <v>67</v>
      </c>
      <c r="D3577" t="s">
        <v>16</v>
      </c>
      <c r="E3577" t="s">
        <v>21</v>
      </c>
      <c r="F3577" s="1">
        <v>42278</v>
      </c>
      <c r="G3577">
        <v>847691619</v>
      </c>
      <c r="H3577" s="1">
        <v>42306</v>
      </c>
      <c r="I3577">
        <v>16</v>
      </c>
      <c r="J3577" s="6">
        <v>9.33</v>
      </c>
      <c r="K3577" s="6">
        <v>6.92</v>
      </c>
      <c r="L3577" s="7">
        <f>raw[[#This Row],[Unit Price]]*raw[[#This Row],[Units Sold]]</f>
        <v>149.28</v>
      </c>
      <c r="M3577" s="7">
        <f>raw[[#This Row],[Unit Cost]]*raw[[#This Row],[Units Sold]]</f>
        <v>110.72</v>
      </c>
      <c r="N3577" s="7">
        <f>raw[[#This Row],[Total Revenue]]-raw[[#This Row],[Total Cost]]</f>
        <v>38.56</v>
      </c>
    </row>
    <row r="3578" spans="1:14" x14ac:dyDescent="0.25">
      <c r="A3578" t="s">
        <v>246</v>
      </c>
      <c r="B3578" t="s">
        <v>64</v>
      </c>
      <c r="C3578" t="s">
        <v>26</v>
      </c>
      <c r="D3578" t="s">
        <v>16</v>
      </c>
      <c r="E3578" t="s">
        <v>21</v>
      </c>
      <c r="F3578" s="1">
        <v>40574</v>
      </c>
      <c r="G3578">
        <v>383018434</v>
      </c>
      <c r="H3578" s="1">
        <v>40609</v>
      </c>
      <c r="I3578">
        <v>4</v>
      </c>
      <c r="J3578" s="6">
        <v>668.27</v>
      </c>
      <c r="K3578" s="6">
        <v>502.54</v>
      </c>
      <c r="L3578" s="7">
        <f>raw[[#This Row],[Unit Price]]*raw[[#This Row],[Units Sold]]</f>
        <v>2673.08</v>
      </c>
      <c r="M3578" s="7">
        <f>raw[[#This Row],[Unit Cost]]*raw[[#This Row],[Units Sold]]</f>
        <v>2010.16</v>
      </c>
      <c r="N3578" s="7">
        <f>raw[[#This Row],[Total Revenue]]-raw[[#This Row],[Total Cost]]</f>
        <v>662.91999999999985</v>
      </c>
    </row>
    <row r="3579" spans="1:14" x14ac:dyDescent="0.25">
      <c r="A3579" t="s">
        <v>30</v>
      </c>
      <c r="B3579" t="s">
        <v>177</v>
      </c>
      <c r="C3579" t="s">
        <v>50</v>
      </c>
      <c r="D3579" t="s">
        <v>16</v>
      </c>
      <c r="E3579" t="s">
        <v>17</v>
      </c>
      <c r="F3579" s="1">
        <v>40723</v>
      </c>
      <c r="G3579">
        <v>148577487</v>
      </c>
      <c r="H3579" s="1">
        <v>40737</v>
      </c>
      <c r="I3579">
        <v>10</v>
      </c>
      <c r="J3579" s="6">
        <v>81.73</v>
      </c>
      <c r="K3579" s="6">
        <v>56.67</v>
      </c>
      <c r="L3579" s="7">
        <f>raw[[#This Row],[Unit Price]]*raw[[#This Row],[Units Sold]]</f>
        <v>817.30000000000007</v>
      </c>
      <c r="M3579" s="7">
        <f>raw[[#This Row],[Unit Cost]]*raw[[#This Row],[Units Sold]]</f>
        <v>566.70000000000005</v>
      </c>
      <c r="N3579" s="7">
        <f>raw[[#This Row],[Total Revenue]]-raw[[#This Row],[Total Cost]]</f>
        <v>250.60000000000002</v>
      </c>
    </row>
    <row r="3580" spans="1:14" x14ac:dyDescent="0.25">
      <c r="A3580" t="s">
        <v>247</v>
      </c>
      <c r="B3580" t="s">
        <v>49</v>
      </c>
      <c r="C3580" t="s">
        <v>46</v>
      </c>
      <c r="D3580" t="s">
        <v>16</v>
      </c>
      <c r="E3580" t="s">
        <v>17</v>
      </c>
      <c r="F3580" s="1">
        <v>41100</v>
      </c>
      <c r="G3580">
        <v>380355107</v>
      </c>
      <c r="H3580" s="1">
        <v>41100</v>
      </c>
      <c r="I3580">
        <v>7</v>
      </c>
      <c r="J3580" s="6">
        <v>152.58000000000001</v>
      </c>
      <c r="K3580" s="6">
        <v>97.44</v>
      </c>
      <c r="L3580" s="7">
        <f>raw[[#This Row],[Unit Price]]*raw[[#This Row],[Units Sold]]</f>
        <v>1068.0600000000002</v>
      </c>
      <c r="M3580" s="7">
        <f>raw[[#This Row],[Unit Cost]]*raw[[#This Row],[Units Sold]]</f>
        <v>682.07999999999993</v>
      </c>
      <c r="N3580" s="7">
        <f>raw[[#This Row],[Total Revenue]]-raw[[#This Row],[Total Cost]]</f>
        <v>385.98000000000025</v>
      </c>
    </row>
    <row r="3581" spans="1:14" x14ac:dyDescent="0.25">
      <c r="A3581" t="s">
        <v>247</v>
      </c>
      <c r="B3581" t="s">
        <v>155</v>
      </c>
      <c r="C3581" t="s">
        <v>33</v>
      </c>
      <c r="D3581" t="s">
        <v>16</v>
      </c>
      <c r="E3581" t="s">
        <v>29</v>
      </c>
      <c r="F3581" s="1">
        <v>41853</v>
      </c>
      <c r="G3581">
        <v>484650123</v>
      </c>
      <c r="H3581" s="1">
        <v>41871</v>
      </c>
      <c r="I3581">
        <v>13</v>
      </c>
      <c r="J3581" s="6">
        <v>255.28</v>
      </c>
      <c r="K3581" s="6">
        <v>159.41999999999999</v>
      </c>
      <c r="L3581" s="7">
        <f>raw[[#This Row],[Unit Price]]*raw[[#This Row],[Units Sold]]</f>
        <v>3318.64</v>
      </c>
      <c r="M3581" s="7">
        <f>raw[[#This Row],[Unit Cost]]*raw[[#This Row],[Units Sold]]</f>
        <v>2072.46</v>
      </c>
      <c r="N3581" s="7">
        <f>raw[[#This Row],[Total Revenue]]-raw[[#This Row],[Total Cost]]</f>
        <v>1246.1799999999998</v>
      </c>
    </row>
    <row r="3582" spans="1:14" x14ac:dyDescent="0.25">
      <c r="A3582" t="s">
        <v>246</v>
      </c>
      <c r="B3582" t="s">
        <v>66</v>
      </c>
      <c r="C3582" t="s">
        <v>26</v>
      </c>
      <c r="D3582" t="s">
        <v>16</v>
      </c>
      <c r="E3582" t="s">
        <v>39</v>
      </c>
      <c r="F3582" s="1">
        <v>40751</v>
      </c>
      <c r="G3582">
        <v>388073861</v>
      </c>
      <c r="H3582" s="1">
        <v>40755</v>
      </c>
      <c r="I3582">
        <v>14</v>
      </c>
      <c r="J3582" s="6">
        <v>668.27</v>
      </c>
      <c r="K3582" s="6">
        <v>502.54</v>
      </c>
      <c r="L3582" s="7">
        <f>raw[[#This Row],[Unit Price]]*raw[[#This Row],[Units Sold]]</f>
        <v>9355.7799999999988</v>
      </c>
      <c r="M3582" s="7">
        <f>raw[[#This Row],[Unit Cost]]*raw[[#This Row],[Units Sold]]</f>
        <v>7035.56</v>
      </c>
      <c r="N3582" s="7">
        <f>raw[[#This Row],[Total Revenue]]-raw[[#This Row],[Total Cost]]</f>
        <v>2320.2199999999984</v>
      </c>
    </row>
    <row r="3583" spans="1:14" x14ac:dyDescent="0.25">
      <c r="A3583" t="s">
        <v>30</v>
      </c>
      <c r="B3583" t="s">
        <v>73</v>
      </c>
      <c r="C3583" t="s">
        <v>67</v>
      </c>
      <c r="D3583" t="s">
        <v>16</v>
      </c>
      <c r="E3583" t="s">
        <v>17</v>
      </c>
      <c r="F3583" s="1">
        <v>42869</v>
      </c>
      <c r="G3583">
        <v>987550151</v>
      </c>
      <c r="H3583" s="1">
        <v>42905</v>
      </c>
      <c r="I3583">
        <v>11</v>
      </c>
      <c r="J3583" s="6">
        <v>9.33</v>
      </c>
      <c r="K3583" s="6">
        <v>6.92</v>
      </c>
      <c r="L3583" s="7">
        <f>raw[[#This Row],[Unit Price]]*raw[[#This Row],[Units Sold]]</f>
        <v>102.63</v>
      </c>
      <c r="M3583" s="7">
        <f>raw[[#This Row],[Unit Cost]]*raw[[#This Row],[Units Sold]]</f>
        <v>76.12</v>
      </c>
      <c r="N3583" s="7">
        <f>raw[[#This Row],[Total Revenue]]-raw[[#This Row],[Total Cost]]</f>
        <v>26.509999999999991</v>
      </c>
    </row>
    <row r="3584" spans="1:14" x14ac:dyDescent="0.25">
      <c r="A3584" t="s">
        <v>78</v>
      </c>
      <c r="B3584" t="s">
        <v>123</v>
      </c>
      <c r="C3584" t="s">
        <v>53</v>
      </c>
      <c r="D3584" t="s">
        <v>24</v>
      </c>
      <c r="E3584" t="s">
        <v>39</v>
      </c>
      <c r="F3584" s="1">
        <v>42606</v>
      </c>
      <c r="G3584">
        <v>100315320</v>
      </c>
      <c r="H3584" s="1">
        <v>42655</v>
      </c>
      <c r="I3584">
        <v>7</v>
      </c>
      <c r="J3584" s="6">
        <v>437.2</v>
      </c>
      <c r="K3584" s="6">
        <v>263.33</v>
      </c>
      <c r="L3584" s="7">
        <f>raw[[#This Row],[Unit Price]]*raw[[#This Row],[Units Sold]]</f>
        <v>3060.4</v>
      </c>
      <c r="M3584" s="7">
        <f>raw[[#This Row],[Unit Cost]]*raw[[#This Row],[Units Sold]]</f>
        <v>1843.31</v>
      </c>
      <c r="N3584" s="7">
        <f>raw[[#This Row],[Total Revenue]]-raw[[#This Row],[Total Cost]]</f>
        <v>1217.0900000000001</v>
      </c>
    </row>
    <row r="3585" spans="1:14" x14ac:dyDescent="0.25">
      <c r="A3585" t="s">
        <v>246</v>
      </c>
      <c r="B3585" t="s">
        <v>190</v>
      </c>
      <c r="C3585" t="s">
        <v>46</v>
      </c>
      <c r="D3585" t="s">
        <v>16</v>
      </c>
      <c r="E3585" t="s">
        <v>21</v>
      </c>
      <c r="F3585" s="1">
        <v>41665</v>
      </c>
      <c r="G3585">
        <v>113918197</v>
      </c>
      <c r="H3585" s="1">
        <v>41687</v>
      </c>
      <c r="I3585">
        <v>16</v>
      </c>
      <c r="J3585" s="6">
        <v>152.58000000000001</v>
      </c>
      <c r="K3585" s="6">
        <v>97.44</v>
      </c>
      <c r="L3585" s="7">
        <f>raw[[#This Row],[Unit Price]]*raw[[#This Row],[Units Sold]]</f>
        <v>2441.2800000000002</v>
      </c>
      <c r="M3585" s="7">
        <f>raw[[#This Row],[Unit Cost]]*raw[[#This Row],[Units Sold]]</f>
        <v>1559.04</v>
      </c>
      <c r="N3585" s="7">
        <f>raw[[#This Row],[Total Revenue]]-raw[[#This Row],[Total Cost]]</f>
        <v>882.24000000000024</v>
      </c>
    </row>
    <row r="3586" spans="1:14" x14ac:dyDescent="0.25">
      <c r="A3586" t="s">
        <v>246</v>
      </c>
      <c r="B3586" t="s">
        <v>61</v>
      </c>
      <c r="C3586" t="s">
        <v>23</v>
      </c>
      <c r="D3586" t="s">
        <v>16</v>
      </c>
      <c r="E3586" t="s">
        <v>21</v>
      </c>
      <c r="F3586" s="1">
        <v>42138</v>
      </c>
      <c r="G3586">
        <v>336220109</v>
      </c>
      <c r="H3586" s="1">
        <v>42185</v>
      </c>
      <c r="I3586">
        <v>6</v>
      </c>
      <c r="J3586" s="6">
        <v>154.06</v>
      </c>
      <c r="K3586" s="6">
        <v>90.93</v>
      </c>
      <c r="L3586" s="7">
        <f>raw[[#This Row],[Unit Price]]*raw[[#This Row],[Units Sold]]</f>
        <v>924.36</v>
      </c>
      <c r="M3586" s="7">
        <f>raw[[#This Row],[Unit Cost]]*raw[[#This Row],[Units Sold]]</f>
        <v>545.58000000000004</v>
      </c>
      <c r="N3586" s="7">
        <f>raw[[#This Row],[Total Revenue]]-raw[[#This Row],[Total Cost]]</f>
        <v>378.78</v>
      </c>
    </row>
    <row r="3587" spans="1:14" x14ac:dyDescent="0.25">
      <c r="A3587" t="s">
        <v>18</v>
      </c>
      <c r="B3587" t="s">
        <v>96</v>
      </c>
      <c r="C3587" t="s">
        <v>33</v>
      </c>
      <c r="D3587" t="s">
        <v>16</v>
      </c>
      <c r="E3587" t="s">
        <v>21</v>
      </c>
      <c r="F3587" s="1">
        <v>42358</v>
      </c>
      <c r="G3587">
        <v>145394885</v>
      </c>
      <c r="H3587" s="1">
        <v>42408</v>
      </c>
      <c r="I3587">
        <v>7</v>
      </c>
      <c r="J3587" s="6">
        <v>255.28</v>
      </c>
      <c r="K3587" s="6">
        <v>159.41999999999999</v>
      </c>
      <c r="L3587" s="7">
        <f>raw[[#This Row],[Unit Price]]*raw[[#This Row],[Units Sold]]</f>
        <v>1786.96</v>
      </c>
      <c r="M3587" s="7">
        <f>raw[[#This Row],[Unit Cost]]*raw[[#This Row],[Units Sold]]</f>
        <v>1115.9399999999998</v>
      </c>
      <c r="N3587" s="7">
        <f>raw[[#This Row],[Total Revenue]]-raw[[#This Row],[Total Cost]]</f>
        <v>671.02000000000021</v>
      </c>
    </row>
    <row r="3588" spans="1:14" x14ac:dyDescent="0.25">
      <c r="A3588" t="s">
        <v>78</v>
      </c>
      <c r="B3588" t="s">
        <v>45</v>
      </c>
      <c r="C3588" t="s">
        <v>46</v>
      </c>
      <c r="D3588" t="s">
        <v>16</v>
      </c>
      <c r="E3588" t="s">
        <v>29</v>
      </c>
      <c r="F3588" s="1">
        <v>41044</v>
      </c>
      <c r="G3588">
        <v>339928853</v>
      </c>
      <c r="H3588" s="1">
        <v>41067</v>
      </c>
      <c r="I3588">
        <v>2</v>
      </c>
      <c r="J3588" s="6">
        <v>152.58000000000001</v>
      </c>
      <c r="K3588" s="6">
        <v>97.44</v>
      </c>
      <c r="L3588" s="7">
        <f>raw[[#This Row],[Unit Price]]*raw[[#This Row],[Units Sold]]</f>
        <v>305.16000000000003</v>
      </c>
      <c r="M3588" s="7">
        <f>raw[[#This Row],[Unit Cost]]*raw[[#This Row],[Units Sold]]</f>
        <v>194.88</v>
      </c>
      <c r="N3588" s="7">
        <f>raw[[#This Row],[Total Revenue]]-raw[[#This Row],[Total Cost]]</f>
        <v>110.28000000000003</v>
      </c>
    </row>
    <row r="3589" spans="1:14" x14ac:dyDescent="0.25">
      <c r="A3589" t="s">
        <v>30</v>
      </c>
      <c r="B3589" t="s">
        <v>102</v>
      </c>
      <c r="C3589" t="s">
        <v>46</v>
      </c>
      <c r="D3589" t="s">
        <v>16</v>
      </c>
      <c r="E3589" t="s">
        <v>29</v>
      </c>
      <c r="F3589" s="1">
        <v>41457</v>
      </c>
      <c r="G3589">
        <v>888620841</v>
      </c>
      <c r="H3589" s="1">
        <v>41506</v>
      </c>
      <c r="I3589">
        <v>3</v>
      </c>
      <c r="J3589" s="6">
        <v>152.58000000000001</v>
      </c>
      <c r="K3589" s="6">
        <v>97.44</v>
      </c>
      <c r="L3589" s="7">
        <f>raw[[#This Row],[Unit Price]]*raw[[#This Row],[Units Sold]]</f>
        <v>457.74</v>
      </c>
      <c r="M3589" s="7">
        <f>raw[[#This Row],[Unit Cost]]*raw[[#This Row],[Units Sold]]</f>
        <v>292.32</v>
      </c>
      <c r="N3589" s="7">
        <f>raw[[#This Row],[Total Revenue]]-raw[[#This Row],[Total Cost]]</f>
        <v>165.42000000000002</v>
      </c>
    </row>
    <row r="3590" spans="1:14" x14ac:dyDescent="0.25">
      <c r="A3590" t="s">
        <v>78</v>
      </c>
      <c r="B3590" t="s">
        <v>161</v>
      </c>
      <c r="C3590" t="s">
        <v>20</v>
      </c>
      <c r="D3590" t="s">
        <v>24</v>
      </c>
      <c r="E3590" t="s">
        <v>21</v>
      </c>
      <c r="F3590" s="1">
        <v>41711</v>
      </c>
      <c r="G3590">
        <v>480582177</v>
      </c>
      <c r="H3590" s="1">
        <v>41729</v>
      </c>
      <c r="I3590">
        <v>6</v>
      </c>
      <c r="J3590" s="6">
        <v>47.45</v>
      </c>
      <c r="K3590" s="6">
        <v>31.79</v>
      </c>
      <c r="L3590" s="7">
        <f>raw[[#This Row],[Unit Price]]*raw[[#This Row],[Units Sold]]</f>
        <v>284.70000000000005</v>
      </c>
      <c r="M3590" s="7">
        <f>raw[[#This Row],[Unit Cost]]*raw[[#This Row],[Units Sold]]</f>
        <v>190.74</v>
      </c>
      <c r="N3590" s="7">
        <f>raw[[#This Row],[Total Revenue]]-raw[[#This Row],[Total Cost]]</f>
        <v>93.960000000000036</v>
      </c>
    </row>
    <row r="3591" spans="1:14" x14ac:dyDescent="0.25">
      <c r="A3591" t="s">
        <v>18</v>
      </c>
      <c r="B3591" t="s">
        <v>48</v>
      </c>
      <c r="C3591" t="s">
        <v>38</v>
      </c>
      <c r="D3591" t="s">
        <v>16</v>
      </c>
      <c r="E3591" t="s">
        <v>17</v>
      </c>
      <c r="F3591" s="1">
        <v>41696</v>
      </c>
      <c r="G3591">
        <v>575236690</v>
      </c>
      <c r="H3591" s="1">
        <v>41710</v>
      </c>
      <c r="I3591">
        <v>7</v>
      </c>
      <c r="J3591" s="6">
        <v>205.7</v>
      </c>
      <c r="K3591" s="6">
        <v>117.11</v>
      </c>
      <c r="L3591" s="7">
        <f>raw[[#This Row],[Unit Price]]*raw[[#This Row],[Units Sold]]</f>
        <v>1439.8999999999999</v>
      </c>
      <c r="M3591" s="7">
        <f>raw[[#This Row],[Unit Cost]]*raw[[#This Row],[Units Sold]]</f>
        <v>819.77</v>
      </c>
      <c r="N3591" s="7">
        <f>raw[[#This Row],[Total Revenue]]-raw[[#This Row],[Total Cost]]</f>
        <v>620.12999999999988</v>
      </c>
    </row>
    <row r="3592" spans="1:14" x14ac:dyDescent="0.25">
      <c r="A3592" t="s">
        <v>18</v>
      </c>
      <c r="B3592" t="s">
        <v>48</v>
      </c>
      <c r="C3592" t="s">
        <v>20</v>
      </c>
      <c r="D3592" t="s">
        <v>16</v>
      </c>
      <c r="E3592" t="s">
        <v>39</v>
      </c>
      <c r="F3592" s="1">
        <v>41687</v>
      </c>
      <c r="G3592">
        <v>452320706</v>
      </c>
      <c r="H3592" s="1">
        <v>41718</v>
      </c>
      <c r="I3592">
        <v>1</v>
      </c>
      <c r="J3592" s="6">
        <v>47.45</v>
      </c>
      <c r="K3592" s="6">
        <v>31.79</v>
      </c>
      <c r="L3592" s="7">
        <f>raw[[#This Row],[Unit Price]]*raw[[#This Row],[Units Sold]]</f>
        <v>47.45</v>
      </c>
      <c r="M3592" s="7">
        <f>raw[[#This Row],[Unit Cost]]*raw[[#This Row],[Units Sold]]</f>
        <v>31.79</v>
      </c>
      <c r="N3592" s="7">
        <f>raw[[#This Row],[Total Revenue]]-raw[[#This Row],[Total Cost]]</f>
        <v>15.660000000000004</v>
      </c>
    </row>
    <row r="3593" spans="1:14" x14ac:dyDescent="0.25">
      <c r="A3593" t="s">
        <v>30</v>
      </c>
      <c r="B3593" t="s">
        <v>56</v>
      </c>
      <c r="C3593" t="s">
        <v>23</v>
      </c>
      <c r="D3593" t="s">
        <v>16</v>
      </c>
      <c r="E3593" t="s">
        <v>21</v>
      </c>
      <c r="F3593" s="1">
        <v>40968</v>
      </c>
      <c r="G3593">
        <v>361883056</v>
      </c>
      <c r="H3593" s="1">
        <v>40971</v>
      </c>
      <c r="I3593">
        <v>13</v>
      </c>
      <c r="J3593" s="6">
        <v>154.06</v>
      </c>
      <c r="K3593" s="6">
        <v>90.93</v>
      </c>
      <c r="L3593" s="7">
        <f>raw[[#This Row],[Unit Price]]*raw[[#This Row],[Units Sold]]</f>
        <v>2002.78</v>
      </c>
      <c r="M3593" s="7">
        <f>raw[[#This Row],[Unit Cost]]*raw[[#This Row],[Units Sold]]</f>
        <v>1182.0900000000001</v>
      </c>
      <c r="N3593" s="7">
        <f>raw[[#This Row],[Total Revenue]]-raw[[#This Row],[Total Cost]]</f>
        <v>820.68999999999983</v>
      </c>
    </row>
    <row r="3594" spans="1:14" x14ac:dyDescent="0.25">
      <c r="A3594" t="s">
        <v>30</v>
      </c>
      <c r="B3594" t="s">
        <v>31</v>
      </c>
      <c r="C3594" t="s">
        <v>26</v>
      </c>
      <c r="D3594" t="s">
        <v>16</v>
      </c>
      <c r="E3594" t="s">
        <v>39</v>
      </c>
      <c r="F3594" s="1">
        <v>41976</v>
      </c>
      <c r="G3594">
        <v>174285066</v>
      </c>
      <c r="H3594" s="1">
        <v>42003</v>
      </c>
      <c r="I3594">
        <v>6</v>
      </c>
      <c r="J3594" s="6">
        <v>668.27</v>
      </c>
      <c r="K3594" s="6">
        <v>502.54</v>
      </c>
      <c r="L3594" s="7">
        <f>raw[[#This Row],[Unit Price]]*raw[[#This Row],[Units Sold]]</f>
        <v>4009.62</v>
      </c>
      <c r="M3594" s="7">
        <f>raw[[#This Row],[Unit Cost]]*raw[[#This Row],[Units Sold]]</f>
        <v>3015.2400000000002</v>
      </c>
      <c r="N3594" s="7">
        <f>raw[[#This Row],[Total Revenue]]-raw[[#This Row],[Total Cost]]</f>
        <v>994.37999999999965</v>
      </c>
    </row>
    <row r="3595" spans="1:14" x14ac:dyDescent="0.25">
      <c r="A3595" t="s">
        <v>78</v>
      </c>
      <c r="B3595" t="s">
        <v>149</v>
      </c>
      <c r="C3595" t="s">
        <v>44</v>
      </c>
      <c r="D3595" t="s">
        <v>16</v>
      </c>
      <c r="E3595" t="s">
        <v>21</v>
      </c>
      <c r="F3595" s="1">
        <v>40624</v>
      </c>
      <c r="G3595">
        <v>730200564</v>
      </c>
      <c r="H3595" s="1">
        <v>40661</v>
      </c>
      <c r="I3595">
        <v>2</v>
      </c>
      <c r="J3595" s="6">
        <v>109.28</v>
      </c>
      <c r="K3595" s="6">
        <v>35.840000000000003</v>
      </c>
      <c r="L3595" s="7">
        <f>raw[[#This Row],[Unit Price]]*raw[[#This Row],[Units Sold]]</f>
        <v>218.56</v>
      </c>
      <c r="M3595" s="7">
        <f>raw[[#This Row],[Unit Cost]]*raw[[#This Row],[Units Sold]]</f>
        <v>71.680000000000007</v>
      </c>
      <c r="N3595" s="7">
        <f>raw[[#This Row],[Total Revenue]]-raw[[#This Row],[Total Cost]]</f>
        <v>146.88</v>
      </c>
    </row>
    <row r="3596" spans="1:14" x14ac:dyDescent="0.25">
      <c r="A3596" t="s">
        <v>30</v>
      </c>
      <c r="B3596" t="s">
        <v>136</v>
      </c>
      <c r="C3596" t="s">
        <v>46</v>
      </c>
      <c r="D3596" t="s">
        <v>16</v>
      </c>
      <c r="E3596" t="s">
        <v>17</v>
      </c>
      <c r="F3596" s="1">
        <v>41510</v>
      </c>
      <c r="G3596">
        <v>690615880</v>
      </c>
      <c r="H3596" s="1">
        <v>41541</v>
      </c>
      <c r="I3596">
        <v>12</v>
      </c>
      <c r="J3596" s="6">
        <v>152.58000000000001</v>
      </c>
      <c r="K3596" s="6">
        <v>97.44</v>
      </c>
      <c r="L3596" s="7">
        <f>raw[[#This Row],[Unit Price]]*raw[[#This Row],[Units Sold]]</f>
        <v>1830.96</v>
      </c>
      <c r="M3596" s="7">
        <f>raw[[#This Row],[Unit Cost]]*raw[[#This Row],[Units Sold]]</f>
        <v>1169.28</v>
      </c>
      <c r="N3596" s="7">
        <f>raw[[#This Row],[Total Revenue]]-raw[[#This Row],[Total Cost]]</f>
        <v>661.68000000000006</v>
      </c>
    </row>
    <row r="3597" spans="1:14" x14ac:dyDescent="0.25">
      <c r="A3597" t="s">
        <v>30</v>
      </c>
      <c r="B3597" t="s">
        <v>56</v>
      </c>
      <c r="C3597" t="s">
        <v>15</v>
      </c>
      <c r="D3597" t="s">
        <v>16</v>
      </c>
      <c r="E3597" t="s">
        <v>21</v>
      </c>
      <c r="F3597" s="1">
        <v>42706</v>
      </c>
      <c r="G3597">
        <v>586829841</v>
      </c>
      <c r="H3597" s="1">
        <v>42752</v>
      </c>
      <c r="I3597">
        <v>8</v>
      </c>
      <c r="J3597" s="6">
        <v>651.21</v>
      </c>
      <c r="K3597" s="6">
        <v>524.96</v>
      </c>
      <c r="L3597" s="7">
        <f>raw[[#This Row],[Unit Price]]*raw[[#This Row],[Units Sold]]</f>
        <v>5209.68</v>
      </c>
      <c r="M3597" s="7">
        <f>raw[[#This Row],[Unit Cost]]*raw[[#This Row],[Units Sold]]</f>
        <v>4199.68</v>
      </c>
      <c r="N3597" s="7">
        <f>raw[[#This Row],[Total Revenue]]-raw[[#This Row],[Total Cost]]</f>
        <v>1010</v>
      </c>
    </row>
    <row r="3598" spans="1:14" x14ac:dyDescent="0.25">
      <c r="A3598" t="s">
        <v>18</v>
      </c>
      <c r="B3598" t="s">
        <v>57</v>
      </c>
      <c r="C3598" t="s">
        <v>44</v>
      </c>
      <c r="D3598" t="s">
        <v>24</v>
      </c>
      <c r="E3598" t="s">
        <v>21</v>
      </c>
      <c r="F3598" s="1">
        <v>42675</v>
      </c>
      <c r="G3598">
        <v>570453774</v>
      </c>
      <c r="H3598" s="1">
        <v>42706</v>
      </c>
      <c r="I3598">
        <v>15</v>
      </c>
      <c r="J3598" s="6">
        <v>109.28</v>
      </c>
      <c r="K3598" s="6">
        <v>35.840000000000003</v>
      </c>
      <c r="L3598" s="7">
        <f>raw[[#This Row],[Unit Price]]*raw[[#This Row],[Units Sold]]</f>
        <v>1639.2</v>
      </c>
      <c r="M3598" s="7">
        <f>raw[[#This Row],[Unit Cost]]*raw[[#This Row],[Units Sold]]</f>
        <v>537.6</v>
      </c>
      <c r="N3598" s="7">
        <f>raw[[#This Row],[Total Revenue]]-raw[[#This Row],[Total Cost]]</f>
        <v>1101.5999999999999</v>
      </c>
    </row>
    <row r="3599" spans="1:14" x14ac:dyDescent="0.25">
      <c r="A3599" t="s">
        <v>30</v>
      </c>
      <c r="B3599" t="s">
        <v>164</v>
      </c>
      <c r="C3599" t="s">
        <v>53</v>
      </c>
      <c r="D3599" t="s">
        <v>24</v>
      </c>
      <c r="E3599" t="s">
        <v>17</v>
      </c>
      <c r="F3599" s="1">
        <v>41649</v>
      </c>
      <c r="G3599">
        <v>863411509</v>
      </c>
      <c r="H3599" s="1">
        <v>41674</v>
      </c>
      <c r="I3599">
        <v>3</v>
      </c>
      <c r="J3599" s="6">
        <v>437.2</v>
      </c>
      <c r="K3599" s="6">
        <v>263.33</v>
      </c>
      <c r="L3599" s="7">
        <f>raw[[#This Row],[Unit Price]]*raw[[#This Row],[Units Sold]]</f>
        <v>1311.6</v>
      </c>
      <c r="M3599" s="7">
        <f>raw[[#This Row],[Unit Cost]]*raw[[#This Row],[Units Sold]]</f>
        <v>789.99</v>
      </c>
      <c r="N3599" s="7">
        <f>raw[[#This Row],[Total Revenue]]-raw[[#This Row],[Total Cost]]</f>
        <v>521.6099999999999</v>
      </c>
    </row>
    <row r="3600" spans="1:14" x14ac:dyDescent="0.25">
      <c r="A3600" t="s">
        <v>30</v>
      </c>
      <c r="B3600" t="s">
        <v>120</v>
      </c>
      <c r="C3600" t="s">
        <v>26</v>
      </c>
      <c r="D3600" t="s">
        <v>16</v>
      </c>
      <c r="E3600" t="s">
        <v>21</v>
      </c>
      <c r="F3600" s="1">
        <v>40252</v>
      </c>
      <c r="G3600">
        <v>407939374</v>
      </c>
      <c r="H3600" s="1">
        <v>40281</v>
      </c>
      <c r="I3600">
        <v>12</v>
      </c>
      <c r="J3600" s="6">
        <v>668.27</v>
      </c>
      <c r="K3600" s="6">
        <v>502.54</v>
      </c>
      <c r="L3600" s="7">
        <f>raw[[#This Row],[Unit Price]]*raw[[#This Row],[Units Sold]]</f>
        <v>8019.24</v>
      </c>
      <c r="M3600" s="7">
        <f>raw[[#This Row],[Unit Cost]]*raw[[#This Row],[Units Sold]]</f>
        <v>6030.4800000000005</v>
      </c>
      <c r="N3600" s="7">
        <f>raw[[#This Row],[Total Revenue]]-raw[[#This Row],[Total Cost]]</f>
        <v>1988.7599999999993</v>
      </c>
    </row>
    <row r="3601" spans="1:14" x14ac:dyDescent="0.25">
      <c r="A3601" t="s">
        <v>18</v>
      </c>
      <c r="B3601" t="s">
        <v>141</v>
      </c>
      <c r="C3601" t="s">
        <v>35</v>
      </c>
      <c r="D3601" t="s">
        <v>16</v>
      </c>
      <c r="E3601" t="s">
        <v>17</v>
      </c>
      <c r="F3601" s="1">
        <v>40879</v>
      </c>
      <c r="G3601">
        <v>916586196</v>
      </c>
      <c r="H3601" s="1">
        <v>40912</v>
      </c>
      <c r="I3601">
        <v>12</v>
      </c>
      <c r="J3601" s="6">
        <v>421.89</v>
      </c>
      <c r="K3601" s="6">
        <v>364.69</v>
      </c>
      <c r="L3601" s="7">
        <f>raw[[#This Row],[Unit Price]]*raw[[#This Row],[Units Sold]]</f>
        <v>5062.68</v>
      </c>
      <c r="M3601" s="7">
        <f>raw[[#This Row],[Unit Cost]]*raw[[#This Row],[Units Sold]]</f>
        <v>4376.28</v>
      </c>
      <c r="N3601" s="7">
        <f>raw[[#This Row],[Total Revenue]]-raw[[#This Row],[Total Cost]]</f>
        <v>686.40000000000055</v>
      </c>
    </row>
    <row r="3602" spans="1:14" x14ac:dyDescent="0.25">
      <c r="A3602" t="s">
        <v>18</v>
      </c>
      <c r="B3602" t="s">
        <v>150</v>
      </c>
      <c r="C3602" t="s">
        <v>15</v>
      </c>
      <c r="D3602" t="s">
        <v>24</v>
      </c>
      <c r="E3602" t="s">
        <v>29</v>
      </c>
      <c r="F3602" s="1">
        <v>40780</v>
      </c>
      <c r="G3602">
        <v>122213304</v>
      </c>
      <c r="H3602" s="1">
        <v>40819</v>
      </c>
      <c r="I3602">
        <v>7</v>
      </c>
      <c r="J3602" s="6">
        <v>651.21</v>
      </c>
      <c r="K3602" s="6">
        <v>524.96</v>
      </c>
      <c r="L3602" s="7">
        <f>raw[[#This Row],[Unit Price]]*raw[[#This Row],[Units Sold]]</f>
        <v>4558.47</v>
      </c>
      <c r="M3602" s="7">
        <f>raw[[#This Row],[Unit Cost]]*raw[[#This Row],[Units Sold]]</f>
        <v>3674.7200000000003</v>
      </c>
      <c r="N3602" s="7">
        <f>raw[[#This Row],[Total Revenue]]-raw[[#This Row],[Total Cost]]</f>
        <v>883.75</v>
      </c>
    </row>
    <row r="3603" spans="1:14" x14ac:dyDescent="0.25">
      <c r="A3603" t="s">
        <v>18</v>
      </c>
      <c r="B3603" t="s">
        <v>150</v>
      </c>
      <c r="C3603" t="s">
        <v>50</v>
      </c>
      <c r="D3603" t="s">
        <v>16</v>
      </c>
      <c r="E3603" t="s">
        <v>21</v>
      </c>
      <c r="F3603" s="1">
        <v>41746</v>
      </c>
      <c r="G3603">
        <v>327994525</v>
      </c>
      <c r="H3603" s="1">
        <v>41784</v>
      </c>
      <c r="I3603">
        <v>16</v>
      </c>
      <c r="J3603" s="6">
        <v>81.73</v>
      </c>
      <c r="K3603" s="6">
        <v>56.67</v>
      </c>
      <c r="L3603" s="7">
        <f>raw[[#This Row],[Unit Price]]*raw[[#This Row],[Units Sold]]</f>
        <v>1307.68</v>
      </c>
      <c r="M3603" s="7">
        <f>raw[[#This Row],[Unit Cost]]*raw[[#This Row],[Units Sold]]</f>
        <v>906.72</v>
      </c>
      <c r="N3603" s="7">
        <f>raw[[#This Row],[Total Revenue]]-raw[[#This Row],[Total Cost]]</f>
        <v>400.96000000000004</v>
      </c>
    </row>
    <row r="3604" spans="1:14" x14ac:dyDescent="0.25">
      <c r="A3604" t="s">
        <v>245</v>
      </c>
      <c r="B3604" t="s">
        <v>163</v>
      </c>
      <c r="C3604" t="s">
        <v>26</v>
      </c>
      <c r="D3604" t="s">
        <v>24</v>
      </c>
      <c r="E3604" t="s">
        <v>21</v>
      </c>
      <c r="F3604" s="1">
        <v>40422</v>
      </c>
      <c r="G3604">
        <v>757416188</v>
      </c>
      <c r="H3604" s="1">
        <v>40457</v>
      </c>
      <c r="I3604">
        <v>9</v>
      </c>
      <c r="J3604" s="6">
        <v>668.27</v>
      </c>
      <c r="K3604" s="6">
        <v>502.54</v>
      </c>
      <c r="L3604" s="7">
        <f>raw[[#This Row],[Unit Price]]*raw[[#This Row],[Units Sold]]</f>
        <v>6014.43</v>
      </c>
      <c r="M3604" s="7">
        <f>raw[[#This Row],[Unit Cost]]*raw[[#This Row],[Units Sold]]</f>
        <v>4522.8600000000006</v>
      </c>
      <c r="N3604" s="7">
        <f>raw[[#This Row],[Total Revenue]]-raw[[#This Row],[Total Cost]]</f>
        <v>1491.5699999999997</v>
      </c>
    </row>
    <row r="3605" spans="1:14" x14ac:dyDescent="0.25">
      <c r="A3605" t="s">
        <v>246</v>
      </c>
      <c r="B3605" t="s">
        <v>47</v>
      </c>
      <c r="C3605" t="s">
        <v>50</v>
      </c>
      <c r="D3605" t="s">
        <v>24</v>
      </c>
      <c r="E3605" t="s">
        <v>17</v>
      </c>
      <c r="F3605" s="1">
        <v>40760</v>
      </c>
      <c r="G3605">
        <v>704277122</v>
      </c>
      <c r="H3605" s="1">
        <v>40783</v>
      </c>
      <c r="I3605">
        <v>1</v>
      </c>
      <c r="J3605" s="6">
        <v>81.73</v>
      </c>
      <c r="K3605" s="6">
        <v>56.67</v>
      </c>
      <c r="L3605" s="7">
        <f>raw[[#This Row],[Unit Price]]*raw[[#This Row],[Units Sold]]</f>
        <v>81.73</v>
      </c>
      <c r="M3605" s="7">
        <f>raw[[#This Row],[Unit Cost]]*raw[[#This Row],[Units Sold]]</f>
        <v>56.67</v>
      </c>
      <c r="N3605" s="7">
        <f>raw[[#This Row],[Total Revenue]]-raw[[#This Row],[Total Cost]]</f>
        <v>25.060000000000002</v>
      </c>
    </row>
    <row r="3606" spans="1:14" x14ac:dyDescent="0.25">
      <c r="A3606" t="s">
        <v>18</v>
      </c>
      <c r="B3606" t="s">
        <v>173</v>
      </c>
      <c r="C3606" t="s">
        <v>20</v>
      </c>
      <c r="D3606" t="s">
        <v>16</v>
      </c>
      <c r="E3606" t="s">
        <v>17</v>
      </c>
      <c r="F3606" s="1">
        <v>41566</v>
      </c>
      <c r="G3606">
        <v>882688653</v>
      </c>
      <c r="H3606" s="1">
        <v>41573</v>
      </c>
      <c r="I3606">
        <v>10</v>
      </c>
      <c r="J3606" s="6">
        <v>47.45</v>
      </c>
      <c r="K3606" s="6">
        <v>31.79</v>
      </c>
      <c r="L3606" s="7">
        <f>raw[[#This Row],[Unit Price]]*raw[[#This Row],[Units Sold]]</f>
        <v>474.5</v>
      </c>
      <c r="M3606" s="7">
        <f>raw[[#This Row],[Unit Cost]]*raw[[#This Row],[Units Sold]]</f>
        <v>317.89999999999998</v>
      </c>
      <c r="N3606" s="7">
        <f>raw[[#This Row],[Total Revenue]]-raw[[#This Row],[Total Cost]]</f>
        <v>156.60000000000002</v>
      </c>
    </row>
    <row r="3607" spans="1:14" x14ac:dyDescent="0.25">
      <c r="A3607" t="s">
        <v>30</v>
      </c>
      <c r="B3607" t="s">
        <v>120</v>
      </c>
      <c r="C3607" t="s">
        <v>67</v>
      </c>
      <c r="D3607" t="s">
        <v>24</v>
      </c>
      <c r="E3607" t="s">
        <v>17</v>
      </c>
      <c r="F3607" s="1">
        <v>40654</v>
      </c>
      <c r="G3607">
        <v>277074611</v>
      </c>
      <c r="H3607" s="1">
        <v>40687</v>
      </c>
      <c r="I3607">
        <v>2</v>
      </c>
      <c r="J3607" s="6">
        <v>9.33</v>
      </c>
      <c r="K3607" s="6">
        <v>6.92</v>
      </c>
      <c r="L3607" s="7">
        <f>raw[[#This Row],[Unit Price]]*raw[[#This Row],[Units Sold]]</f>
        <v>18.66</v>
      </c>
      <c r="M3607" s="7">
        <f>raw[[#This Row],[Unit Cost]]*raw[[#This Row],[Units Sold]]</f>
        <v>13.84</v>
      </c>
      <c r="N3607" s="7">
        <f>raw[[#This Row],[Total Revenue]]-raw[[#This Row],[Total Cost]]</f>
        <v>4.82</v>
      </c>
    </row>
    <row r="3608" spans="1:14" x14ac:dyDescent="0.25">
      <c r="A3608" t="s">
        <v>245</v>
      </c>
      <c r="B3608" t="s">
        <v>125</v>
      </c>
      <c r="C3608" t="s">
        <v>53</v>
      </c>
      <c r="D3608" t="s">
        <v>16</v>
      </c>
      <c r="E3608" t="s">
        <v>21</v>
      </c>
      <c r="F3608" s="1">
        <v>41759</v>
      </c>
      <c r="G3608">
        <v>192171323</v>
      </c>
      <c r="H3608" s="1">
        <v>41765</v>
      </c>
      <c r="I3608">
        <v>11</v>
      </c>
      <c r="J3608" s="6">
        <v>437.2</v>
      </c>
      <c r="K3608" s="6">
        <v>263.33</v>
      </c>
      <c r="L3608" s="7">
        <f>raw[[#This Row],[Unit Price]]*raw[[#This Row],[Units Sold]]</f>
        <v>4809.2</v>
      </c>
      <c r="M3608" s="7">
        <f>raw[[#This Row],[Unit Cost]]*raw[[#This Row],[Units Sold]]</f>
        <v>2896.6299999999997</v>
      </c>
      <c r="N3608" s="7">
        <f>raw[[#This Row],[Total Revenue]]-raw[[#This Row],[Total Cost]]</f>
        <v>1912.5700000000002</v>
      </c>
    </row>
    <row r="3609" spans="1:14" x14ac:dyDescent="0.25">
      <c r="A3609" t="s">
        <v>78</v>
      </c>
      <c r="B3609" t="s">
        <v>209</v>
      </c>
      <c r="C3609" t="s">
        <v>38</v>
      </c>
      <c r="D3609" t="s">
        <v>24</v>
      </c>
      <c r="E3609" t="s">
        <v>39</v>
      </c>
      <c r="F3609" s="1">
        <v>42089</v>
      </c>
      <c r="G3609">
        <v>203027617</v>
      </c>
      <c r="H3609" s="1">
        <v>42113</v>
      </c>
      <c r="I3609">
        <v>15</v>
      </c>
      <c r="J3609" s="6">
        <v>205.7</v>
      </c>
      <c r="K3609" s="6">
        <v>117.11</v>
      </c>
      <c r="L3609" s="7">
        <f>raw[[#This Row],[Unit Price]]*raw[[#This Row],[Units Sold]]</f>
        <v>3085.5</v>
      </c>
      <c r="M3609" s="7">
        <f>raw[[#This Row],[Unit Cost]]*raw[[#This Row],[Units Sold]]</f>
        <v>1756.65</v>
      </c>
      <c r="N3609" s="7">
        <f>raw[[#This Row],[Total Revenue]]-raw[[#This Row],[Total Cost]]</f>
        <v>1328.85</v>
      </c>
    </row>
    <row r="3610" spans="1:14" x14ac:dyDescent="0.25">
      <c r="A3610" t="s">
        <v>245</v>
      </c>
      <c r="B3610" t="s">
        <v>98</v>
      </c>
      <c r="C3610" t="s">
        <v>23</v>
      </c>
      <c r="D3610" t="s">
        <v>16</v>
      </c>
      <c r="E3610" t="s">
        <v>39</v>
      </c>
      <c r="F3610" s="1">
        <v>42007</v>
      </c>
      <c r="G3610">
        <v>405004823</v>
      </c>
      <c r="H3610" s="1">
        <v>42052</v>
      </c>
      <c r="I3610">
        <v>15</v>
      </c>
      <c r="J3610" s="6">
        <v>154.06</v>
      </c>
      <c r="K3610" s="6">
        <v>90.93</v>
      </c>
      <c r="L3610" s="7">
        <f>raw[[#This Row],[Unit Price]]*raw[[#This Row],[Units Sold]]</f>
        <v>2310.9</v>
      </c>
      <c r="M3610" s="7">
        <f>raw[[#This Row],[Unit Cost]]*raw[[#This Row],[Units Sold]]</f>
        <v>1363.95</v>
      </c>
      <c r="N3610" s="7">
        <f>raw[[#This Row],[Total Revenue]]-raw[[#This Row],[Total Cost]]</f>
        <v>946.95</v>
      </c>
    </row>
    <row r="3611" spans="1:14" x14ac:dyDescent="0.25">
      <c r="A3611" t="s">
        <v>246</v>
      </c>
      <c r="B3611" t="s">
        <v>182</v>
      </c>
      <c r="C3611" t="s">
        <v>23</v>
      </c>
      <c r="D3611" t="s">
        <v>24</v>
      </c>
      <c r="E3611" t="s">
        <v>29</v>
      </c>
      <c r="F3611" s="1">
        <v>40882</v>
      </c>
      <c r="G3611">
        <v>963776767</v>
      </c>
      <c r="H3611" s="1">
        <v>40898</v>
      </c>
      <c r="I3611">
        <v>3</v>
      </c>
      <c r="J3611" s="6">
        <v>154.06</v>
      </c>
      <c r="K3611" s="6">
        <v>90.93</v>
      </c>
      <c r="L3611" s="7">
        <f>raw[[#This Row],[Unit Price]]*raw[[#This Row],[Units Sold]]</f>
        <v>462.18</v>
      </c>
      <c r="M3611" s="7">
        <f>raw[[#This Row],[Unit Cost]]*raw[[#This Row],[Units Sold]]</f>
        <v>272.79000000000002</v>
      </c>
      <c r="N3611" s="7">
        <f>raw[[#This Row],[Total Revenue]]-raw[[#This Row],[Total Cost]]</f>
        <v>189.39</v>
      </c>
    </row>
    <row r="3612" spans="1:14" x14ac:dyDescent="0.25">
      <c r="A3612" t="s">
        <v>18</v>
      </c>
      <c r="B3612" t="s">
        <v>141</v>
      </c>
      <c r="C3612" t="s">
        <v>53</v>
      </c>
      <c r="D3612" t="s">
        <v>16</v>
      </c>
      <c r="E3612" t="s">
        <v>17</v>
      </c>
      <c r="F3612" s="1">
        <v>41239</v>
      </c>
      <c r="G3612">
        <v>765329778</v>
      </c>
      <c r="H3612" s="1">
        <v>41289</v>
      </c>
      <c r="I3612">
        <v>12</v>
      </c>
      <c r="J3612" s="6">
        <v>437.2</v>
      </c>
      <c r="K3612" s="6">
        <v>263.33</v>
      </c>
      <c r="L3612" s="7">
        <f>raw[[#This Row],[Unit Price]]*raw[[#This Row],[Units Sold]]</f>
        <v>5246.4</v>
      </c>
      <c r="M3612" s="7">
        <f>raw[[#This Row],[Unit Cost]]*raw[[#This Row],[Units Sold]]</f>
        <v>3159.96</v>
      </c>
      <c r="N3612" s="7">
        <f>raw[[#This Row],[Total Revenue]]-raw[[#This Row],[Total Cost]]</f>
        <v>2086.4399999999996</v>
      </c>
    </row>
    <row r="3613" spans="1:14" x14ac:dyDescent="0.25">
      <c r="A3613" t="s">
        <v>245</v>
      </c>
      <c r="B3613" t="s">
        <v>140</v>
      </c>
      <c r="C3613" t="s">
        <v>38</v>
      </c>
      <c r="D3613" t="s">
        <v>16</v>
      </c>
      <c r="E3613" t="s">
        <v>21</v>
      </c>
      <c r="F3613" s="1">
        <v>41841</v>
      </c>
      <c r="G3613">
        <v>565962684</v>
      </c>
      <c r="H3613" s="1">
        <v>41885</v>
      </c>
      <c r="I3613">
        <v>16</v>
      </c>
      <c r="J3613" s="6">
        <v>205.7</v>
      </c>
      <c r="K3613" s="6">
        <v>117.11</v>
      </c>
      <c r="L3613" s="7">
        <f>raw[[#This Row],[Unit Price]]*raw[[#This Row],[Units Sold]]</f>
        <v>3291.2</v>
      </c>
      <c r="M3613" s="7">
        <f>raw[[#This Row],[Unit Cost]]*raw[[#This Row],[Units Sold]]</f>
        <v>1873.76</v>
      </c>
      <c r="N3613" s="7">
        <f>raw[[#This Row],[Total Revenue]]-raw[[#This Row],[Total Cost]]</f>
        <v>1417.4399999999998</v>
      </c>
    </row>
    <row r="3614" spans="1:14" x14ac:dyDescent="0.25">
      <c r="A3614" t="s">
        <v>245</v>
      </c>
      <c r="B3614" t="s">
        <v>94</v>
      </c>
      <c r="C3614" t="s">
        <v>33</v>
      </c>
      <c r="D3614" t="s">
        <v>16</v>
      </c>
      <c r="E3614" t="s">
        <v>21</v>
      </c>
      <c r="F3614" s="1">
        <v>41843</v>
      </c>
      <c r="G3614">
        <v>742286813</v>
      </c>
      <c r="H3614" s="1">
        <v>41852</v>
      </c>
      <c r="I3614">
        <v>13</v>
      </c>
      <c r="J3614" s="6">
        <v>255.28</v>
      </c>
      <c r="K3614" s="6">
        <v>159.41999999999999</v>
      </c>
      <c r="L3614" s="7">
        <f>raw[[#This Row],[Unit Price]]*raw[[#This Row],[Units Sold]]</f>
        <v>3318.64</v>
      </c>
      <c r="M3614" s="7">
        <f>raw[[#This Row],[Unit Cost]]*raw[[#This Row],[Units Sold]]</f>
        <v>2072.46</v>
      </c>
      <c r="N3614" s="7">
        <f>raw[[#This Row],[Total Revenue]]-raw[[#This Row],[Total Cost]]</f>
        <v>1246.1799999999998</v>
      </c>
    </row>
    <row r="3615" spans="1:14" x14ac:dyDescent="0.25">
      <c r="A3615" t="s">
        <v>246</v>
      </c>
      <c r="B3615" t="s">
        <v>101</v>
      </c>
      <c r="C3615" t="s">
        <v>38</v>
      </c>
      <c r="D3615" t="s">
        <v>16</v>
      </c>
      <c r="E3615" t="s">
        <v>29</v>
      </c>
      <c r="F3615" s="1">
        <v>42169</v>
      </c>
      <c r="G3615">
        <v>841225993</v>
      </c>
      <c r="H3615" s="1">
        <v>42218</v>
      </c>
      <c r="I3615">
        <v>11</v>
      </c>
      <c r="J3615" s="6">
        <v>205.7</v>
      </c>
      <c r="K3615" s="6">
        <v>117.11</v>
      </c>
      <c r="L3615" s="7">
        <f>raw[[#This Row],[Unit Price]]*raw[[#This Row],[Units Sold]]</f>
        <v>2262.6999999999998</v>
      </c>
      <c r="M3615" s="7">
        <f>raw[[#This Row],[Unit Cost]]*raw[[#This Row],[Units Sold]]</f>
        <v>1288.21</v>
      </c>
      <c r="N3615" s="7">
        <f>raw[[#This Row],[Total Revenue]]-raw[[#This Row],[Total Cost]]</f>
        <v>974.48999999999978</v>
      </c>
    </row>
    <row r="3616" spans="1:14" x14ac:dyDescent="0.25">
      <c r="A3616" t="s">
        <v>30</v>
      </c>
      <c r="B3616" t="s">
        <v>120</v>
      </c>
      <c r="C3616" t="s">
        <v>33</v>
      </c>
      <c r="D3616" t="s">
        <v>16</v>
      </c>
      <c r="E3616" t="s">
        <v>17</v>
      </c>
      <c r="F3616" s="1">
        <v>41367</v>
      </c>
      <c r="G3616">
        <v>930016553</v>
      </c>
      <c r="H3616" s="1">
        <v>41391</v>
      </c>
      <c r="I3616">
        <v>2</v>
      </c>
      <c r="J3616" s="6">
        <v>255.28</v>
      </c>
      <c r="K3616" s="6">
        <v>159.41999999999999</v>
      </c>
      <c r="L3616" s="7">
        <f>raw[[#This Row],[Unit Price]]*raw[[#This Row],[Units Sold]]</f>
        <v>510.56</v>
      </c>
      <c r="M3616" s="7">
        <f>raw[[#This Row],[Unit Cost]]*raw[[#This Row],[Units Sold]]</f>
        <v>318.83999999999997</v>
      </c>
      <c r="N3616" s="7">
        <f>raw[[#This Row],[Total Revenue]]-raw[[#This Row],[Total Cost]]</f>
        <v>191.72000000000003</v>
      </c>
    </row>
    <row r="3617" spans="1:14" x14ac:dyDescent="0.25">
      <c r="A3617" t="s">
        <v>245</v>
      </c>
      <c r="B3617" t="s">
        <v>192</v>
      </c>
      <c r="C3617" t="s">
        <v>46</v>
      </c>
      <c r="D3617" t="s">
        <v>16</v>
      </c>
      <c r="E3617" t="s">
        <v>17</v>
      </c>
      <c r="F3617" s="1">
        <v>42524</v>
      </c>
      <c r="G3617">
        <v>246207320</v>
      </c>
      <c r="H3617" s="1">
        <v>42563</v>
      </c>
      <c r="I3617">
        <v>12</v>
      </c>
      <c r="J3617" s="6">
        <v>152.58000000000001</v>
      </c>
      <c r="K3617" s="6">
        <v>97.44</v>
      </c>
      <c r="L3617" s="7">
        <f>raw[[#This Row],[Unit Price]]*raw[[#This Row],[Units Sold]]</f>
        <v>1830.96</v>
      </c>
      <c r="M3617" s="7">
        <f>raw[[#This Row],[Unit Cost]]*raw[[#This Row],[Units Sold]]</f>
        <v>1169.28</v>
      </c>
      <c r="N3617" s="7">
        <f>raw[[#This Row],[Total Revenue]]-raw[[#This Row],[Total Cost]]</f>
        <v>661.68000000000006</v>
      </c>
    </row>
    <row r="3618" spans="1:14" x14ac:dyDescent="0.25">
      <c r="A3618" t="s">
        <v>18</v>
      </c>
      <c r="B3618" t="s">
        <v>108</v>
      </c>
      <c r="C3618" t="s">
        <v>38</v>
      </c>
      <c r="D3618" t="s">
        <v>16</v>
      </c>
      <c r="E3618" t="s">
        <v>21</v>
      </c>
      <c r="F3618" s="1">
        <v>40816</v>
      </c>
      <c r="G3618">
        <v>347659623</v>
      </c>
      <c r="H3618" s="1">
        <v>40823</v>
      </c>
      <c r="I3618">
        <v>15</v>
      </c>
      <c r="J3618" s="6">
        <v>205.7</v>
      </c>
      <c r="K3618" s="6">
        <v>117.11</v>
      </c>
      <c r="L3618" s="7">
        <f>raw[[#This Row],[Unit Price]]*raw[[#This Row],[Units Sold]]</f>
        <v>3085.5</v>
      </c>
      <c r="M3618" s="7">
        <f>raw[[#This Row],[Unit Cost]]*raw[[#This Row],[Units Sold]]</f>
        <v>1756.65</v>
      </c>
      <c r="N3618" s="7">
        <f>raw[[#This Row],[Total Revenue]]-raw[[#This Row],[Total Cost]]</f>
        <v>1328.85</v>
      </c>
    </row>
    <row r="3619" spans="1:14" x14ac:dyDescent="0.25">
      <c r="A3619" t="s">
        <v>247</v>
      </c>
      <c r="B3619" t="s">
        <v>217</v>
      </c>
      <c r="C3619" t="s">
        <v>26</v>
      </c>
      <c r="D3619" t="s">
        <v>16</v>
      </c>
      <c r="E3619" t="s">
        <v>21</v>
      </c>
      <c r="F3619" s="1">
        <v>41490</v>
      </c>
      <c r="G3619">
        <v>162547290</v>
      </c>
      <c r="H3619" s="1">
        <v>41525</v>
      </c>
      <c r="I3619">
        <v>1</v>
      </c>
      <c r="J3619" s="6">
        <v>668.27</v>
      </c>
      <c r="K3619" s="6">
        <v>502.54</v>
      </c>
      <c r="L3619" s="7">
        <f>raw[[#This Row],[Unit Price]]*raw[[#This Row],[Units Sold]]</f>
        <v>668.27</v>
      </c>
      <c r="M3619" s="7">
        <f>raw[[#This Row],[Unit Cost]]*raw[[#This Row],[Units Sold]]</f>
        <v>502.54</v>
      </c>
      <c r="N3619" s="7">
        <f>raw[[#This Row],[Total Revenue]]-raw[[#This Row],[Total Cost]]</f>
        <v>165.72999999999996</v>
      </c>
    </row>
    <row r="3620" spans="1:14" x14ac:dyDescent="0.25">
      <c r="A3620" t="s">
        <v>30</v>
      </c>
      <c r="B3620" t="s">
        <v>164</v>
      </c>
      <c r="C3620" t="s">
        <v>20</v>
      </c>
      <c r="D3620" t="s">
        <v>16</v>
      </c>
      <c r="E3620" t="s">
        <v>17</v>
      </c>
      <c r="F3620" s="1">
        <v>41885</v>
      </c>
      <c r="G3620">
        <v>939356648</v>
      </c>
      <c r="H3620" s="1">
        <v>41922</v>
      </c>
      <c r="I3620">
        <v>9</v>
      </c>
      <c r="J3620" s="6">
        <v>47.45</v>
      </c>
      <c r="K3620" s="6">
        <v>31.79</v>
      </c>
      <c r="L3620" s="7">
        <f>raw[[#This Row],[Unit Price]]*raw[[#This Row],[Units Sold]]</f>
        <v>427.05</v>
      </c>
      <c r="M3620" s="7">
        <f>raw[[#This Row],[Unit Cost]]*raw[[#This Row],[Units Sold]]</f>
        <v>286.11</v>
      </c>
      <c r="N3620" s="7">
        <f>raw[[#This Row],[Total Revenue]]-raw[[#This Row],[Total Cost]]</f>
        <v>140.94</v>
      </c>
    </row>
    <row r="3621" spans="1:14" x14ac:dyDescent="0.25">
      <c r="A3621" t="s">
        <v>247</v>
      </c>
      <c r="B3621" t="s">
        <v>109</v>
      </c>
      <c r="C3621" t="s">
        <v>50</v>
      </c>
      <c r="D3621" t="s">
        <v>16</v>
      </c>
      <c r="E3621" t="s">
        <v>39</v>
      </c>
      <c r="F3621" s="1">
        <v>41111</v>
      </c>
      <c r="G3621">
        <v>396886527</v>
      </c>
      <c r="H3621" s="1">
        <v>41129</v>
      </c>
      <c r="I3621">
        <v>11</v>
      </c>
      <c r="J3621" s="6">
        <v>81.73</v>
      </c>
      <c r="K3621" s="6">
        <v>56.67</v>
      </c>
      <c r="L3621" s="7">
        <f>raw[[#This Row],[Unit Price]]*raw[[#This Row],[Units Sold]]</f>
        <v>899.03000000000009</v>
      </c>
      <c r="M3621" s="7">
        <f>raw[[#This Row],[Unit Cost]]*raw[[#This Row],[Units Sold]]</f>
        <v>623.37</v>
      </c>
      <c r="N3621" s="7">
        <f>raw[[#This Row],[Total Revenue]]-raw[[#This Row],[Total Cost]]</f>
        <v>275.66000000000008</v>
      </c>
    </row>
    <row r="3622" spans="1:14" x14ac:dyDescent="0.25">
      <c r="A3622" t="s">
        <v>18</v>
      </c>
      <c r="B3622" t="s">
        <v>91</v>
      </c>
      <c r="C3622" t="s">
        <v>20</v>
      </c>
      <c r="D3622" t="s">
        <v>16</v>
      </c>
      <c r="E3622" t="s">
        <v>39</v>
      </c>
      <c r="F3622" s="1">
        <v>41431</v>
      </c>
      <c r="G3622">
        <v>374248254</v>
      </c>
      <c r="H3622" s="1">
        <v>41480</v>
      </c>
      <c r="I3622">
        <v>12</v>
      </c>
      <c r="J3622" s="6">
        <v>47.45</v>
      </c>
      <c r="K3622" s="6">
        <v>31.79</v>
      </c>
      <c r="L3622" s="7">
        <f>raw[[#This Row],[Unit Price]]*raw[[#This Row],[Units Sold]]</f>
        <v>569.40000000000009</v>
      </c>
      <c r="M3622" s="7">
        <f>raw[[#This Row],[Unit Cost]]*raw[[#This Row],[Units Sold]]</f>
        <v>381.48</v>
      </c>
      <c r="N3622" s="7">
        <f>raw[[#This Row],[Total Revenue]]-raw[[#This Row],[Total Cost]]</f>
        <v>187.92000000000007</v>
      </c>
    </row>
    <row r="3623" spans="1:14" x14ac:dyDescent="0.25">
      <c r="A3623" t="s">
        <v>245</v>
      </c>
      <c r="B3623" t="s">
        <v>116</v>
      </c>
      <c r="C3623" t="s">
        <v>23</v>
      </c>
      <c r="D3623" t="s">
        <v>24</v>
      </c>
      <c r="E3623" t="s">
        <v>39</v>
      </c>
      <c r="F3623" s="1">
        <v>41352</v>
      </c>
      <c r="G3623">
        <v>980865657</v>
      </c>
      <c r="H3623" s="1">
        <v>41387</v>
      </c>
      <c r="I3623">
        <v>15</v>
      </c>
      <c r="J3623" s="6">
        <v>154.06</v>
      </c>
      <c r="K3623" s="6">
        <v>90.93</v>
      </c>
      <c r="L3623" s="7">
        <f>raw[[#This Row],[Unit Price]]*raw[[#This Row],[Units Sold]]</f>
        <v>2310.9</v>
      </c>
      <c r="M3623" s="7">
        <f>raw[[#This Row],[Unit Cost]]*raw[[#This Row],[Units Sold]]</f>
        <v>1363.95</v>
      </c>
      <c r="N3623" s="7">
        <f>raw[[#This Row],[Total Revenue]]-raw[[#This Row],[Total Cost]]</f>
        <v>946.95</v>
      </c>
    </row>
    <row r="3624" spans="1:14" x14ac:dyDescent="0.25">
      <c r="A3624" t="s">
        <v>30</v>
      </c>
      <c r="B3624" t="s">
        <v>42</v>
      </c>
      <c r="C3624" t="s">
        <v>53</v>
      </c>
      <c r="D3624" t="s">
        <v>24</v>
      </c>
      <c r="E3624" t="s">
        <v>17</v>
      </c>
      <c r="F3624" s="1">
        <v>42534</v>
      </c>
      <c r="G3624">
        <v>146475064</v>
      </c>
      <c r="H3624" s="1">
        <v>42580</v>
      </c>
      <c r="I3624">
        <v>7</v>
      </c>
      <c r="J3624" s="6">
        <v>437.2</v>
      </c>
      <c r="K3624" s="6">
        <v>263.33</v>
      </c>
      <c r="L3624" s="7">
        <f>raw[[#This Row],[Unit Price]]*raw[[#This Row],[Units Sold]]</f>
        <v>3060.4</v>
      </c>
      <c r="M3624" s="7">
        <f>raw[[#This Row],[Unit Cost]]*raw[[#This Row],[Units Sold]]</f>
        <v>1843.31</v>
      </c>
      <c r="N3624" s="7">
        <f>raw[[#This Row],[Total Revenue]]-raw[[#This Row],[Total Cost]]</f>
        <v>1217.0900000000001</v>
      </c>
    </row>
    <row r="3625" spans="1:14" x14ac:dyDescent="0.25">
      <c r="A3625" t="s">
        <v>18</v>
      </c>
      <c r="B3625" t="s">
        <v>196</v>
      </c>
      <c r="C3625" t="s">
        <v>35</v>
      </c>
      <c r="D3625" t="s">
        <v>16</v>
      </c>
      <c r="E3625" t="s">
        <v>21</v>
      </c>
      <c r="F3625" s="1">
        <v>42875</v>
      </c>
      <c r="G3625">
        <v>371125304</v>
      </c>
      <c r="H3625" s="1">
        <v>42915</v>
      </c>
      <c r="I3625">
        <v>5</v>
      </c>
      <c r="J3625" s="6">
        <v>421.89</v>
      </c>
      <c r="K3625" s="6">
        <v>364.69</v>
      </c>
      <c r="L3625" s="7">
        <f>raw[[#This Row],[Unit Price]]*raw[[#This Row],[Units Sold]]</f>
        <v>2109.4499999999998</v>
      </c>
      <c r="M3625" s="7">
        <f>raw[[#This Row],[Unit Cost]]*raw[[#This Row],[Units Sold]]</f>
        <v>1823.45</v>
      </c>
      <c r="N3625" s="7">
        <f>raw[[#This Row],[Total Revenue]]-raw[[#This Row],[Total Cost]]</f>
        <v>285.99999999999977</v>
      </c>
    </row>
    <row r="3626" spans="1:14" x14ac:dyDescent="0.25">
      <c r="A3626" t="s">
        <v>18</v>
      </c>
      <c r="B3626" t="s">
        <v>117</v>
      </c>
      <c r="C3626" t="s">
        <v>50</v>
      </c>
      <c r="D3626" t="s">
        <v>24</v>
      </c>
      <c r="E3626" t="s">
        <v>39</v>
      </c>
      <c r="F3626" s="1">
        <v>40665</v>
      </c>
      <c r="G3626">
        <v>175177705</v>
      </c>
      <c r="H3626" s="1">
        <v>40705</v>
      </c>
      <c r="I3626">
        <v>13</v>
      </c>
      <c r="J3626" s="6">
        <v>81.73</v>
      </c>
      <c r="K3626" s="6">
        <v>56.67</v>
      </c>
      <c r="L3626" s="7">
        <f>raw[[#This Row],[Unit Price]]*raw[[#This Row],[Units Sold]]</f>
        <v>1062.49</v>
      </c>
      <c r="M3626" s="7">
        <f>raw[[#This Row],[Unit Cost]]*raw[[#This Row],[Units Sold]]</f>
        <v>736.71</v>
      </c>
      <c r="N3626" s="7">
        <f>raw[[#This Row],[Total Revenue]]-raw[[#This Row],[Total Cost]]</f>
        <v>325.77999999999997</v>
      </c>
    </row>
    <row r="3627" spans="1:14" x14ac:dyDescent="0.25">
      <c r="A3627" t="s">
        <v>30</v>
      </c>
      <c r="B3627" t="s">
        <v>194</v>
      </c>
      <c r="C3627" t="s">
        <v>23</v>
      </c>
      <c r="D3627" t="s">
        <v>16</v>
      </c>
      <c r="E3627" t="s">
        <v>39</v>
      </c>
      <c r="F3627" s="1">
        <v>41496</v>
      </c>
      <c r="G3627">
        <v>849306094</v>
      </c>
      <c r="H3627" s="1">
        <v>41500</v>
      </c>
      <c r="I3627">
        <v>12</v>
      </c>
      <c r="J3627" s="6">
        <v>154.06</v>
      </c>
      <c r="K3627" s="6">
        <v>90.93</v>
      </c>
      <c r="L3627" s="7">
        <f>raw[[#This Row],[Unit Price]]*raw[[#This Row],[Units Sold]]</f>
        <v>1848.72</v>
      </c>
      <c r="M3627" s="7">
        <f>raw[[#This Row],[Unit Cost]]*raw[[#This Row],[Units Sold]]</f>
        <v>1091.1600000000001</v>
      </c>
      <c r="N3627" s="7">
        <f>raw[[#This Row],[Total Revenue]]-raw[[#This Row],[Total Cost]]</f>
        <v>757.56</v>
      </c>
    </row>
    <row r="3628" spans="1:14" x14ac:dyDescent="0.25">
      <c r="A3628" t="s">
        <v>247</v>
      </c>
      <c r="B3628" t="s">
        <v>170</v>
      </c>
      <c r="C3628" t="s">
        <v>46</v>
      </c>
      <c r="D3628" t="s">
        <v>16</v>
      </c>
      <c r="E3628" t="s">
        <v>21</v>
      </c>
      <c r="F3628" s="1">
        <v>40287</v>
      </c>
      <c r="G3628">
        <v>604496800</v>
      </c>
      <c r="H3628" s="1">
        <v>40295</v>
      </c>
      <c r="I3628">
        <v>5</v>
      </c>
      <c r="J3628" s="6">
        <v>152.58000000000001</v>
      </c>
      <c r="K3628" s="6">
        <v>97.44</v>
      </c>
      <c r="L3628" s="7">
        <f>raw[[#This Row],[Unit Price]]*raw[[#This Row],[Units Sold]]</f>
        <v>762.90000000000009</v>
      </c>
      <c r="M3628" s="7">
        <f>raw[[#This Row],[Unit Cost]]*raw[[#This Row],[Units Sold]]</f>
        <v>487.2</v>
      </c>
      <c r="N3628" s="7">
        <f>raw[[#This Row],[Total Revenue]]-raw[[#This Row],[Total Cost]]</f>
        <v>275.7000000000001</v>
      </c>
    </row>
    <row r="3629" spans="1:14" x14ac:dyDescent="0.25">
      <c r="A3629" t="s">
        <v>245</v>
      </c>
      <c r="B3629" t="s">
        <v>97</v>
      </c>
      <c r="C3629" t="s">
        <v>20</v>
      </c>
      <c r="D3629" t="s">
        <v>16</v>
      </c>
      <c r="E3629" t="s">
        <v>21</v>
      </c>
      <c r="F3629" s="1">
        <v>42025</v>
      </c>
      <c r="G3629">
        <v>422048652</v>
      </c>
      <c r="H3629" s="1">
        <v>42036</v>
      </c>
      <c r="I3629">
        <v>4</v>
      </c>
      <c r="J3629" s="6">
        <v>47.45</v>
      </c>
      <c r="K3629" s="6">
        <v>31.79</v>
      </c>
      <c r="L3629" s="7">
        <f>raw[[#This Row],[Unit Price]]*raw[[#This Row],[Units Sold]]</f>
        <v>189.8</v>
      </c>
      <c r="M3629" s="7">
        <f>raw[[#This Row],[Unit Cost]]*raw[[#This Row],[Units Sold]]</f>
        <v>127.16</v>
      </c>
      <c r="N3629" s="7">
        <f>raw[[#This Row],[Total Revenue]]-raw[[#This Row],[Total Cost]]</f>
        <v>62.640000000000015</v>
      </c>
    </row>
    <row r="3630" spans="1:14" x14ac:dyDescent="0.25">
      <c r="A3630" t="s">
        <v>30</v>
      </c>
      <c r="B3630" t="s">
        <v>102</v>
      </c>
      <c r="C3630" t="s">
        <v>23</v>
      </c>
      <c r="D3630" t="s">
        <v>16</v>
      </c>
      <c r="E3630" t="s">
        <v>29</v>
      </c>
      <c r="F3630" s="1">
        <v>41022</v>
      </c>
      <c r="G3630">
        <v>903572976</v>
      </c>
      <c r="H3630" s="1">
        <v>41061</v>
      </c>
      <c r="I3630">
        <v>10</v>
      </c>
      <c r="J3630" s="6">
        <v>154.06</v>
      </c>
      <c r="K3630" s="6">
        <v>90.93</v>
      </c>
      <c r="L3630" s="7">
        <f>raw[[#This Row],[Unit Price]]*raw[[#This Row],[Units Sold]]</f>
        <v>1540.6</v>
      </c>
      <c r="M3630" s="7">
        <f>raw[[#This Row],[Unit Cost]]*raw[[#This Row],[Units Sold]]</f>
        <v>909.30000000000007</v>
      </c>
      <c r="N3630" s="7">
        <f>raw[[#This Row],[Total Revenue]]-raw[[#This Row],[Total Cost]]</f>
        <v>631.29999999999984</v>
      </c>
    </row>
    <row r="3631" spans="1:14" x14ac:dyDescent="0.25">
      <c r="A3631" t="s">
        <v>18</v>
      </c>
      <c r="B3631" t="s">
        <v>195</v>
      </c>
      <c r="C3631" t="s">
        <v>20</v>
      </c>
      <c r="D3631" t="s">
        <v>16</v>
      </c>
      <c r="E3631" t="s">
        <v>29</v>
      </c>
      <c r="F3631" s="1">
        <v>41662</v>
      </c>
      <c r="G3631">
        <v>920993602</v>
      </c>
      <c r="H3631" s="1">
        <v>41666</v>
      </c>
      <c r="I3631">
        <v>2</v>
      </c>
      <c r="J3631" s="6">
        <v>47.45</v>
      </c>
      <c r="K3631" s="6">
        <v>31.79</v>
      </c>
      <c r="L3631" s="7">
        <f>raw[[#This Row],[Unit Price]]*raw[[#This Row],[Units Sold]]</f>
        <v>94.9</v>
      </c>
      <c r="M3631" s="7">
        <f>raw[[#This Row],[Unit Cost]]*raw[[#This Row],[Units Sold]]</f>
        <v>63.58</v>
      </c>
      <c r="N3631" s="7">
        <f>raw[[#This Row],[Total Revenue]]-raw[[#This Row],[Total Cost]]</f>
        <v>31.320000000000007</v>
      </c>
    </row>
    <row r="3632" spans="1:14" x14ac:dyDescent="0.25">
      <c r="A3632" t="s">
        <v>78</v>
      </c>
      <c r="B3632" t="s">
        <v>181</v>
      </c>
      <c r="C3632" t="s">
        <v>53</v>
      </c>
      <c r="D3632" t="s">
        <v>16</v>
      </c>
      <c r="E3632" t="s">
        <v>29</v>
      </c>
      <c r="F3632" s="1">
        <v>40418</v>
      </c>
      <c r="G3632">
        <v>766546857</v>
      </c>
      <c r="H3632" s="1">
        <v>40451</v>
      </c>
      <c r="I3632">
        <v>12</v>
      </c>
      <c r="J3632" s="6">
        <v>437.2</v>
      </c>
      <c r="K3632" s="6">
        <v>263.33</v>
      </c>
      <c r="L3632" s="7">
        <f>raw[[#This Row],[Unit Price]]*raw[[#This Row],[Units Sold]]</f>
        <v>5246.4</v>
      </c>
      <c r="M3632" s="7">
        <f>raw[[#This Row],[Unit Cost]]*raw[[#This Row],[Units Sold]]</f>
        <v>3159.96</v>
      </c>
      <c r="N3632" s="7">
        <f>raw[[#This Row],[Total Revenue]]-raw[[#This Row],[Total Cost]]</f>
        <v>2086.4399999999996</v>
      </c>
    </row>
    <row r="3633" spans="1:14" x14ac:dyDescent="0.25">
      <c r="A3633" t="s">
        <v>245</v>
      </c>
      <c r="B3633" t="s">
        <v>151</v>
      </c>
      <c r="C3633" t="s">
        <v>20</v>
      </c>
      <c r="D3633" t="s">
        <v>24</v>
      </c>
      <c r="E3633" t="s">
        <v>17</v>
      </c>
      <c r="F3633" s="1">
        <v>41067</v>
      </c>
      <c r="G3633">
        <v>802781569</v>
      </c>
      <c r="H3633" s="1">
        <v>41107</v>
      </c>
      <c r="I3633">
        <v>16</v>
      </c>
      <c r="J3633" s="6">
        <v>47.45</v>
      </c>
      <c r="K3633" s="6">
        <v>31.79</v>
      </c>
      <c r="L3633" s="7">
        <f>raw[[#This Row],[Unit Price]]*raw[[#This Row],[Units Sold]]</f>
        <v>759.2</v>
      </c>
      <c r="M3633" s="7">
        <f>raw[[#This Row],[Unit Cost]]*raw[[#This Row],[Units Sold]]</f>
        <v>508.64</v>
      </c>
      <c r="N3633" s="7">
        <f>raw[[#This Row],[Total Revenue]]-raw[[#This Row],[Total Cost]]</f>
        <v>250.56000000000006</v>
      </c>
    </row>
    <row r="3634" spans="1:14" x14ac:dyDescent="0.25">
      <c r="A3634" t="s">
        <v>18</v>
      </c>
      <c r="B3634" t="s">
        <v>86</v>
      </c>
      <c r="C3634" t="s">
        <v>23</v>
      </c>
      <c r="D3634" t="s">
        <v>16</v>
      </c>
      <c r="E3634" t="s">
        <v>17</v>
      </c>
      <c r="F3634" s="1">
        <v>42245</v>
      </c>
      <c r="G3634">
        <v>112559068</v>
      </c>
      <c r="H3634" s="1">
        <v>42248</v>
      </c>
      <c r="I3634">
        <v>13</v>
      </c>
      <c r="J3634" s="6">
        <v>154.06</v>
      </c>
      <c r="K3634" s="6">
        <v>90.93</v>
      </c>
      <c r="L3634" s="7">
        <f>raw[[#This Row],[Unit Price]]*raw[[#This Row],[Units Sold]]</f>
        <v>2002.78</v>
      </c>
      <c r="M3634" s="7">
        <f>raw[[#This Row],[Unit Cost]]*raw[[#This Row],[Units Sold]]</f>
        <v>1182.0900000000001</v>
      </c>
      <c r="N3634" s="7">
        <f>raw[[#This Row],[Total Revenue]]-raw[[#This Row],[Total Cost]]</f>
        <v>820.68999999999983</v>
      </c>
    </row>
    <row r="3635" spans="1:14" x14ac:dyDescent="0.25">
      <c r="A3635" t="s">
        <v>245</v>
      </c>
      <c r="B3635" t="s">
        <v>93</v>
      </c>
      <c r="C3635" t="s">
        <v>53</v>
      </c>
      <c r="D3635" t="s">
        <v>16</v>
      </c>
      <c r="E3635" t="s">
        <v>21</v>
      </c>
      <c r="F3635" s="1">
        <v>41591</v>
      </c>
      <c r="G3635">
        <v>549053180</v>
      </c>
      <c r="H3635" s="1">
        <v>41631</v>
      </c>
      <c r="I3635">
        <v>10</v>
      </c>
      <c r="J3635" s="6">
        <v>437.2</v>
      </c>
      <c r="K3635" s="6">
        <v>263.33</v>
      </c>
      <c r="L3635" s="7">
        <f>raw[[#This Row],[Unit Price]]*raw[[#This Row],[Units Sold]]</f>
        <v>4372</v>
      </c>
      <c r="M3635" s="7">
        <f>raw[[#This Row],[Unit Cost]]*raw[[#This Row],[Units Sold]]</f>
        <v>2633.2999999999997</v>
      </c>
      <c r="N3635" s="7">
        <f>raw[[#This Row],[Total Revenue]]-raw[[#This Row],[Total Cost]]</f>
        <v>1738.7000000000003</v>
      </c>
    </row>
    <row r="3636" spans="1:14" x14ac:dyDescent="0.25">
      <c r="A3636" t="s">
        <v>245</v>
      </c>
      <c r="B3636" t="s">
        <v>94</v>
      </c>
      <c r="C3636" t="s">
        <v>35</v>
      </c>
      <c r="D3636" t="s">
        <v>24</v>
      </c>
      <c r="E3636" t="s">
        <v>17</v>
      </c>
      <c r="F3636" s="1">
        <v>42668</v>
      </c>
      <c r="G3636">
        <v>885750234</v>
      </c>
      <c r="H3636" s="1">
        <v>42695</v>
      </c>
      <c r="I3636">
        <v>3</v>
      </c>
      <c r="J3636" s="6">
        <v>421.89</v>
      </c>
      <c r="K3636" s="6">
        <v>364.69</v>
      </c>
      <c r="L3636" s="7">
        <f>raw[[#This Row],[Unit Price]]*raw[[#This Row],[Units Sold]]</f>
        <v>1265.67</v>
      </c>
      <c r="M3636" s="7">
        <f>raw[[#This Row],[Unit Cost]]*raw[[#This Row],[Units Sold]]</f>
        <v>1094.07</v>
      </c>
      <c r="N3636" s="7">
        <f>raw[[#This Row],[Total Revenue]]-raw[[#This Row],[Total Cost]]</f>
        <v>171.60000000000014</v>
      </c>
    </row>
    <row r="3637" spans="1:14" x14ac:dyDescent="0.25">
      <c r="A3637" t="s">
        <v>245</v>
      </c>
      <c r="B3637" t="s">
        <v>130</v>
      </c>
      <c r="C3637" t="s">
        <v>44</v>
      </c>
      <c r="D3637" t="s">
        <v>24</v>
      </c>
      <c r="E3637" t="s">
        <v>39</v>
      </c>
      <c r="F3637" s="1">
        <v>42509</v>
      </c>
      <c r="G3637">
        <v>866449058</v>
      </c>
      <c r="H3637" s="1">
        <v>42543</v>
      </c>
      <c r="I3637">
        <v>1</v>
      </c>
      <c r="J3637" s="6">
        <v>109.28</v>
      </c>
      <c r="K3637" s="6">
        <v>35.840000000000003</v>
      </c>
      <c r="L3637" s="7">
        <f>raw[[#This Row],[Unit Price]]*raw[[#This Row],[Units Sold]]</f>
        <v>109.28</v>
      </c>
      <c r="M3637" s="7">
        <f>raw[[#This Row],[Unit Cost]]*raw[[#This Row],[Units Sold]]</f>
        <v>35.840000000000003</v>
      </c>
      <c r="N3637" s="7">
        <f>raw[[#This Row],[Total Revenue]]-raw[[#This Row],[Total Cost]]</f>
        <v>73.44</v>
      </c>
    </row>
    <row r="3638" spans="1:14" x14ac:dyDescent="0.25">
      <c r="A3638" t="s">
        <v>30</v>
      </c>
      <c r="B3638" t="s">
        <v>205</v>
      </c>
      <c r="C3638" t="s">
        <v>33</v>
      </c>
      <c r="D3638" t="s">
        <v>24</v>
      </c>
      <c r="E3638" t="s">
        <v>17</v>
      </c>
      <c r="F3638" s="1">
        <v>41307</v>
      </c>
      <c r="G3638">
        <v>755260980</v>
      </c>
      <c r="H3638" s="1">
        <v>41349</v>
      </c>
      <c r="I3638">
        <v>12</v>
      </c>
      <c r="J3638" s="6">
        <v>255.28</v>
      </c>
      <c r="K3638" s="6">
        <v>159.41999999999999</v>
      </c>
      <c r="L3638" s="7">
        <f>raw[[#This Row],[Unit Price]]*raw[[#This Row],[Units Sold]]</f>
        <v>3063.36</v>
      </c>
      <c r="M3638" s="7">
        <f>raw[[#This Row],[Unit Cost]]*raw[[#This Row],[Units Sold]]</f>
        <v>1913.04</v>
      </c>
      <c r="N3638" s="7">
        <f>raw[[#This Row],[Total Revenue]]-raw[[#This Row],[Total Cost]]</f>
        <v>1150.3200000000002</v>
      </c>
    </row>
    <row r="3639" spans="1:14" x14ac:dyDescent="0.25">
      <c r="A3639" t="s">
        <v>30</v>
      </c>
      <c r="B3639" t="s">
        <v>207</v>
      </c>
      <c r="C3639" t="s">
        <v>15</v>
      </c>
      <c r="D3639" t="s">
        <v>24</v>
      </c>
      <c r="E3639" t="s">
        <v>29</v>
      </c>
      <c r="F3639" s="1">
        <v>41024</v>
      </c>
      <c r="G3639">
        <v>886609828</v>
      </c>
      <c r="H3639" s="1">
        <v>41043</v>
      </c>
      <c r="I3639">
        <v>11</v>
      </c>
      <c r="J3639" s="6">
        <v>651.21</v>
      </c>
      <c r="K3639" s="6">
        <v>524.96</v>
      </c>
      <c r="L3639" s="7">
        <f>raw[[#This Row],[Unit Price]]*raw[[#This Row],[Units Sold]]</f>
        <v>7163.31</v>
      </c>
      <c r="M3639" s="7">
        <f>raw[[#This Row],[Unit Cost]]*raw[[#This Row],[Units Sold]]</f>
        <v>5774.56</v>
      </c>
      <c r="N3639" s="7">
        <f>raw[[#This Row],[Total Revenue]]-raw[[#This Row],[Total Cost]]</f>
        <v>1388.75</v>
      </c>
    </row>
    <row r="3640" spans="1:14" x14ac:dyDescent="0.25">
      <c r="A3640" t="s">
        <v>247</v>
      </c>
      <c r="B3640" t="s">
        <v>89</v>
      </c>
      <c r="C3640" t="s">
        <v>20</v>
      </c>
      <c r="D3640" t="s">
        <v>24</v>
      </c>
      <c r="E3640" t="s">
        <v>29</v>
      </c>
      <c r="F3640" s="1">
        <v>41244</v>
      </c>
      <c r="G3640">
        <v>315231931</v>
      </c>
      <c r="H3640" s="1">
        <v>41293</v>
      </c>
      <c r="I3640">
        <v>5</v>
      </c>
      <c r="J3640" s="6">
        <v>47.45</v>
      </c>
      <c r="K3640" s="6">
        <v>31.79</v>
      </c>
      <c r="L3640" s="7">
        <f>raw[[#This Row],[Unit Price]]*raw[[#This Row],[Units Sold]]</f>
        <v>237.25</v>
      </c>
      <c r="M3640" s="7">
        <f>raw[[#This Row],[Unit Cost]]*raw[[#This Row],[Units Sold]]</f>
        <v>158.94999999999999</v>
      </c>
      <c r="N3640" s="7">
        <f>raw[[#This Row],[Total Revenue]]-raw[[#This Row],[Total Cost]]</f>
        <v>78.300000000000011</v>
      </c>
    </row>
    <row r="3641" spans="1:14" x14ac:dyDescent="0.25">
      <c r="A3641" t="s">
        <v>18</v>
      </c>
      <c r="B3641" t="s">
        <v>88</v>
      </c>
      <c r="C3641" t="s">
        <v>26</v>
      </c>
      <c r="D3641" t="s">
        <v>16</v>
      </c>
      <c r="E3641" t="s">
        <v>21</v>
      </c>
      <c r="F3641" s="1">
        <v>40560</v>
      </c>
      <c r="G3641">
        <v>866176116</v>
      </c>
      <c r="H3641" s="1">
        <v>40561</v>
      </c>
      <c r="I3641">
        <v>16</v>
      </c>
      <c r="J3641" s="6">
        <v>668.27</v>
      </c>
      <c r="K3641" s="6">
        <v>502.54</v>
      </c>
      <c r="L3641" s="7">
        <f>raw[[#This Row],[Unit Price]]*raw[[#This Row],[Units Sold]]</f>
        <v>10692.32</v>
      </c>
      <c r="M3641" s="7">
        <f>raw[[#This Row],[Unit Cost]]*raw[[#This Row],[Units Sold]]</f>
        <v>8040.64</v>
      </c>
      <c r="N3641" s="7">
        <f>raw[[#This Row],[Total Revenue]]-raw[[#This Row],[Total Cost]]</f>
        <v>2651.6799999999994</v>
      </c>
    </row>
    <row r="3642" spans="1:14" x14ac:dyDescent="0.25">
      <c r="A3642" t="s">
        <v>18</v>
      </c>
      <c r="B3642" t="s">
        <v>126</v>
      </c>
      <c r="C3642" t="s">
        <v>23</v>
      </c>
      <c r="D3642" t="s">
        <v>16</v>
      </c>
      <c r="E3642" t="s">
        <v>39</v>
      </c>
      <c r="F3642" s="1">
        <v>40716</v>
      </c>
      <c r="G3642">
        <v>384803712</v>
      </c>
      <c r="H3642" s="1">
        <v>40727</v>
      </c>
      <c r="I3642">
        <v>1</v>
      </c>
      <c r="J3642" s="6">
        <v>154.06</v>
      </c>
      <c r="K3642" s="6">
        <v>90.93</v>
      </c>
      <c r="L3642" s="7">
        <f>raw[[#This Row],[Unit Price]]*raw[[#This Row],[Units Sold]]</f>
        <v>154.06</v>
      </c>
      <c r="M3642" s="7">
        <f>raw[[#This Row],[Unit Cost]]*raw[[#This Row],[Units Sold]]</f>
        <v>90.93</v>
      </c>
      <c r="N3642" s="7">
        <f>raw[[#This Row],[Total Revenue]]-raw[[#This Row],[Total Cost]]</f>
        <v>63.129999999999995</v>
      </c>
    </row>
    <row r="3643" spans="1:14" x14ac:dyDescent="0.25">
      <c r="A3643" t="s">
        <v>18</v>
      </c>
      <c r="B3643" t="s">
        <v>86</v>
      </c>
      <c r="C3643" t="s">
        <v>46</v>
      </c>
      <c r="D3643" t="s">
        <v>24</v>
      </c>
      <c r="E3643" t="s">
        <v>17</v>
      </c>
      <c r="F3643" s="1">
        <v>42467</v>
      </c>
      <c r="G3643">
        <v>386788547</v>
      </c>
      <c r="H3643" s="1">
        <v>42468</v>
      </c>
      <c r="I3643">
        <v>14</v>
      </c>
      <c r="J3643" s="6">
        <v>152.58000000000001</v>
      </c>
      <c r="K3643" s="6">
        <v>97.44</v>
      </c>
      <c r="L3643" s="7">
        <f>raw[[#This Row],[Unit Price]]*raw[[#This Row],[Units Sold]]</f>
        <v>2136.1200000000003</v>
      </c>
      <c r="M3643" s="7">
        <f>raw[[#This Row],[Unit Cost]]*raw[[#This Row],[Units Sold]]</f>
        <v>1364.1599999999999</v>
      </c>
      <c r="N3643" s="7">
        <f>raw[[#This Row],[Total Revenue]]-raw[[#This Row],[Total Cost]]</f>
        <v>771.96000000000049</v>
      </c>
    </row>
    <row r="3644" spans="1:14" x14ac:dyDescent="0.25">
      <c r="A3644" t="s">
        <v>18</v>
      </c>
      <c r="B3644" t="s">
        <v>19</v>
      </c>
      <c r="C3644" t="s">
        <v>44</v>
      </c>
      <c r="D3644" t="s">
        <v>24</v>
      </c>
      <c r="E3644" t="s">
        <v>29</v>
      </c>
      <c r="F3644" s="1">
        <v>41421</v>
      </c>
      <c r="G3644">
        <v>208116948</v>
      </c>
      <c r="H3644" s="1">
        <v>41427</v>
      </c>
      <c r="I3644">
        <v>9</v>
      </c>
      <c r="J3644" s="6">
        <v>109.28</v>
      </c>
      <c r="K3644" s="6">
        <v>35.840000000000003</v>
      </c>
      <c r="L3644" s="7">
        <f>raw[[#This Row],[Unit Price]]*raw[[#This Row],[Units Sold]]</f>
        <v>983.52</v>
      </c>
      <c r="M3644" s="7">
        <f>raw[[#This Row],[Unit Cost]]*raw[[#This Row],[Units Sold]]</f>
        <v>322.56000000000006</v>
      </c>
      <c r="N3644" s="7">
        <f>raw[[#This Row],[Total Revenue]]-raw[[#This Row],[Total Cost]]</f>
        <v>660.95999999999992</v>
      </c>
    </row>
    <row r="3645" spans="1:14" x14ac:dyDescent="0.25">
      <c r="A3645" t="s">
        <v>245</v>
      </c>
      <c r="B3645" t="s">
        <v>84</v>
      </c>
      <c r="C3645" t="s">
        <v>20</v>
      </c>
      <c r="D3645" t="s">
        <v>24</v>
      </c>
      <c r="E3645" t="s">
        <v>29</v>
      </c>
      <c r="F3645" s="1">
        <v>40490</v>
      </c>
      <c r="G3645">
        <v>155087745</v>
      </c>
      <c r="H3645" s="1">
        <v>40540</v>
      </c>
      <c r="I3645">
        <v>5</v>
      </c>
      <c r="J3645" s="6">
        <v>47.45</v>
      </c>
      <c r="K3645" s="6">
        <v>31.79</v>
      </c>
      <c r="L3645" s="7">
        <f>raw[[#This Row],[Unit Price]]*raw[[#This Row],[Units Sold]]</f>
        <v>237.25</v>
      </c>
      <c r="M3645" s="7">
        <f>raw[[#This Row],[Unit Cost]]*raw[[#This Row],[Units Sold]]</f>
        <v>158.94999999999999</v>
      </c>
      <c r="N3645" s="7">
        <f>raw[[#This Row],[Total Revenue]]-raw[[#This Row],[Total Cost]]</f>
        <v>78.300000000000011</v>
      </c>
    </row>
    <row r="3646" spans="1:14" x14ac:dyDescent="0.25">
      <c r="A3646" t="s">
        <v>245</v>
      </c>
      <c r="B3646" t="s">
        <v>94</v>
      </c>
      <c r="C3646" t="s">
        <v>26</v>
      </c>
      <c r="D3646" t="s">
        <v>24</v>
      </c>
      <c r="E3646" t="s">
        <v>21</v>
      </c>
      <c r="F3646" s="1">
        <v>40212</v>
      </c>
      <c r="G3646">
        <v>154312264</v>
      </c>
      <c r="H3646" s="1">
        <v>40232</v>
      </c>
      <c r="I3646">
        <v>5</v>
      </c>
      <c r="J3646" s="6">
        <v>668.27</v>
      </c>
      <c r="K3646" s="6">
        <v>502.54</v>
      </c>
      <c r="L3646" s="7">
        <f>raw[[#This Row],[Unit Price]]*raw[[#This Row],[Units Sold]]</f>
        <v>3341.35</v>
      </c>
      <c r="M3646" s="7">
        <f>raw[[#This Row],[Unit Cost]]*raw[[#This Row],[Units Sold]]</f>
        <v>2512.7000000000003</v>
      </c>
      <c r="N3646" s="7">
        <f>raw[[#This Row],[Total Revenue]]-raw[[#This Row],[Total Cost]]</f>
        <v>828.64999999999964</v>
      </c>
    </row>
    <row r="3647" spans="1:14" x14ac:dyDescent="0.25">
      <c r="A3647" t="s">
        <v>18</v>
      </c>
      <c r="B3647" t="s">
        <v>58</v>
      </c>
      <c r="C3647" t="s">
        <v>26</v>
      </c>
      <c r="D3647" t="s">
        <v>16</v>
      </c>
      <c r="E3647" t="s">
        <v>17</v>
      </c>
      <c r="F3647" s="1">
        <v>42895</v>
      </c>
      <c r="G3647">
        <v>202714335</v>
      </c>
      <c r="H3647" s="1">
        <v>42938</v>
      </c>
      <c r="I3647">
        <v>11</v>
      </c>
      <c r="J3647" s="6">
        <v>668.27</v>
      </c>
      <c r="K3647" s="6">
        <v>502.54</v>
      </c>
      <c r="L3647" s="7">
        <f>raw[[#This Row],[Unit Price]]*raw[[#This Row],[Units Sold]]</f>
        <v>7350.9699999999993</v>
      </c>
      <c r="M3647" s="7">
        <f>raw[[#This Row],[Unit Cost]]*raw[[#This Row],[Units Sold]]</f>
        <v>5527.9400000000005</v>
      </c>
      <c r="N3647" s="7">
        <f>raw[[#This Row],[Total Revenue]]-raw[[#This Row],[Total Cost]]</f>
        <v>1823.0299999999988</v>
      </c>
    </row>
    <row r="3648" spans="1:14" x14ac:dyDescent="0.25">
      <c r="A3648" t="s">
        <v>245</v>
      </c>
      <c r="B3648" t="s">
        <v>214</v>
      </c>
      <c r="C3648" t="s">
        <v>53</v>
      </c>
      <c r="D3648" t="s">
        <v>24</v>
      </c>
      <c r="E3648" t="s">
        <v>29</v>
      </c>
      <c r="F3648" s="1">
        <v>42937</v>
      </c>
      <c r="G3648">
        <v>817530286</v>
      </c>
      <c r="H3648" s="1">
        <v>42943</v>
      </c>
      <c r="I3648">
        <v>7</v>
      </c>
      <c r="J3648" s="6">
        <v>437.2</v>
      </c>
      <c r="K3648" s="6">
        <v>263.33</v>
      </c>
      <c r="L3648" s="7">
        <f>raw[[#This Row],[Unit Price]]*raw[[#This Row],[Units Sold]]</f>
        <v>3060.4</v>
      </c>
      <c r="M3648" s="7">
        <f>raw[[#This Row],[Unit Cost]]*raw[[#This Row],[Units Sold]]</f>
        <v>1843.31</v>
      </c>
      <c r="N3648" s="7">
        <f>raw[[#This Row],[Total Revenue]]-raw[[#This Row],[Total Cost]]</f>
        <v>1217.0900000000001</v>
      </c>
    </row>
    <row r="3649" spans="1:14" x14ac:dyDescent="0.25">
      <c r="A3649" t="s">
        <v>18</v>
      </c>
      <c r="B3649" t="s">
        <v>72</v>
      </c>
      <c r="C3649" t="s">
        <v>26</v>
      </c>
      <c r="D3649" t="s">
        <v>16</v>
      </c>
      <c r="E3649" t="s">
        <v>39</v>
      </c>
      <c r="F3649" s="1">
        <v>42042</v>
      </c>
      <c r="G3649">
        <v>786308944</v>
      </c>
      <c r="H3649" s="1">
        <v>42079</v>
      </c>
      <c r="I3649">
        <v>9</v>
      </c>
      <c r="J3649" s="6">
        <v>668.27</v>
      </c>
      <c r="K3649" s="6">
        <v>502.54</v>
      </c>
      <c r="L3649" s="7">
        <f>raw[[#This Row],[Unit Price]]*raw[[#This Row],[Units Sold]]</f>
        <v>6014.43</v>
      </c>
      <c r="M3649" s="7">
        <f>raw[[#This Row],[Unit Cost]]*raw[[#This Row],[Units Sold]]</f>
        <v>4522.8600000000006</v>
      </c>
      <c r="N3649" s="7">
        <f>raw[[#This Row],[Total Revenue]]-raw[[#This Row],[Total Cost]]</f>
        <v>1491.5699999999997</v>
      </c>
    </row>
    <row r="3650" spans="1:14" x14ac:dyDescent="0.25">
      <c r="A3650" t="s">
        <v>245</v>
      </c>
      <c r="B3650" t="s">
        <v>154</v>
      </c>
      <c r="C3650" t="s">
        <v>53</v>
      </c>
      <c r="D3650" t="s">
        <v>16</v>
      </c>
      <c r="E3650" t="s">
        <v>29</v>
      </c>
      <c r="F3650" s="1">
        <v>42302</v>
      </c>
      <c r="G3650">
        <v>316911637</v>
      </c>
      <c r="H3650" s="1">
        <v>42328</v>
      </c>
      <c r="I3650">
        <v>1</v>
      </c>
      <c r="J3650" s="6">
        <v>437.2</v>
      </c>
      <c r="K3650" s="6">
        <v>263.33</v>
      </c>
      <c r="L3650" s="7">
        <f>raw[[#This Row],[Unit Price]]*raw[[#This Row],[Units Sold]]</f>
        <v>437.2</v>
      </c>
      <c r="M3650" s="7">
        <f>raw[[#This Row],[Unit Cost]]*raw[[#This Row],[Units Sold]]</f>
        <v>263.33</v>
      </c>
      <c r="N3650" s="7">
        <f>raw[[#This Row],[Total Revenue]]-raw[[#This Row],[Total Cost]]</f>
        <v>173.87</v>
      </c>
    </row>
    <row r="3651" spans="1:14" x14ac:dyDescent="0.25">
      <c r="A3651" t="s">
        <v>247</v>
      </c>
      <c r="B3651" t="s">
        <v>155</v>
      </c>
      <c r="C3651" t="s">
        <v>38</v>
      </c>
      <c r="D3651" t="s">
        <v>16</v>
      </c>
      <c r="E3651" t="s">
        <v>17</v>
      </c>
      <c r="F3651" s="1">
        <v>42049</v>
      </c>
      <c r="G3651">
        <v>587512195</v>
      </c>
      <c r="H3651" s="1">
        <v>42051</v>
      </c>
      <c r="I3651">
        <v>11</v>
      </c>
      <c r="J3651" s="6">
        <v>205.7</v>
      </c>
      <c r="K3651" s="6">
        <v>117.11</v>
      </c>
      <c r="L3651" s="7">
        <f>raw[[#This Row],[Unit Price]]*raw[[#This Row],[Units Sold]]</f>
        <v>2262.6999999999998</v>
      </c>
      <c r="M3651" s="7">
        <f>raw[[#This Row],[Unit Cost]]*raw[[#This Row],[Units Sold]]</f>
        <v>1288.21</v>
      </c>
      <c r="N3651" s="7">
        <f>raw[[#This Row],[Total Revenue]]-raw[[#This Row],[Total Cost]]</f>
        <v>974.48999999999978</v>
      </c>
    </row>
    <row r="3652" spans="1:14" x14ac:dyDescent="0.25">
      <c r="A3652" t="s">
        <v>30</v>
      </c>
      <c r="B3652" t="s">
        <v>207</v>
      </c>
      <c r="C3652" t="s">
        <v>15</v>
      </c>
      <c r="D3652" t="s">
        <v>24</v>
      </c>
      <c r="E3652" t="s">
        <v>17</v>
      </c>
      <c r="F3652" s="1">
        <v>42769</v>
      </c>
      <c r="G3652">
        <v>596596944</v>
      </c>
      <c r="H3652" s="1">
        <v>42776</v>
      </c>
      <c r="I3652">
        <v>9</v>
      </c>
      <c r="J3652" s="6">
        <v>651.21</v>
      </c>
      <c r="K3652" s="6">
        <v>524.96</v>
      </c>
      <c r="L3652" s="7">
        <f>raw[[#This Row],[Unit Price]]*raw[[#This Row],[Units Sold]]</f>
        <v>5860.89</v>
      </c>
      <c r="M3652" s="7">
        <f>raw[[#This Row],[Unit Cost]]*raw[[#This Row],[Units Sold]]</f>
        <v>4724.6400000000003</v>
      </c>
      <c r="N3652" s="7">
        <f>raw[[#This Row],[Total Revenue]]-raw[[#This Row],[Total Cost]]</f>
        <v>1136.25</v>
      </c>
    </row>
    <row r="3653" spans="1:14" x14ac:dyDescent="0.25">
      <c r="A3653" t="s">
        <v>245</v>
      </c>
      <c r="B3653" t="s">
        <v>175</v>
      </c>
      <c r="C3653" t="s">
        <v>38</v>
      </c>
      <c r="D3653" t="s">
        <v>16</v>
      </c>
      <c r="E3653" t="s">
        <v>39</v>
      </c>
      <c r="F3653" s="1">
        <v>42191</v>
      </c>
      <c r="G3653">
        <v>312964713</v>
      </c>
      <c r="H3653" s="1">
        <v>42212</v>
      </c>
      <c r="I3653">
        <v>3</v>
      </c>
      <c r="J3653" s="6">
        <v>205.7</v>
      </c>
      <c r="K3653" s="6">
        <v>117.11</v>
      </c>
      <c r="L3653" s="7">
        <f>raw[[#This Row],[Unit Price]]*raw[[#This Row],[Units Sold]]</f>
        <v>617.09999999999991</v>
      </c>
      <c r="M3653" s="7">
        <f>raw[[#This Row],[Unit Cost]]*raw[[#This Row],[Units Sold]]</f>
        <v>351.33</v>
      </c>
      <c r="N3653" s="7">
        <f>raw[[#This Row],[Total Revenue]]-raw[[#This Row],[Total Cost]]</f>
        <v>265.76999999999992</v>
      </c>
    </row>
    <row r="3654" spans="1:14" x14ac:dyDescent="0.25">
      <c r="A3654" t="s">
        <v>104</v>
      </c>
      <c r="B3654" t="s">
        <v>202</v>
      </c>
      <c r="C3654" t="s">
        <v>53</v>
      </c>
      <c r="D3654" t="s">
        <v>16</v>
      </c>
      <c r="E3654" t="s">
        <v>29</v>
      </c>
      <c r="F3654" s="1">
        <v>41194</v>
      </c>
      <c r="G3654">
        <v>225726830</v>
      </c>
      <c r="H3654" s="1">
        <v>41231</v>
      </c>
      <c r="I3654">
        <v>11</v>
      </c>
      <c r="J3654" s="6">
        <v>437.2</v>
      </c>
      <c r="K3654" s="6">
        <v>263.33</v>
      </c>
      <c r="L3654" s="7">
        <f>raw[[#This Row],[Unit Price]]*raw[[#This Row],[Units Sold]]</f>
        <v>4809.2</v>
      </c>
      <c r="M3654" s="7">
        <f>raw[[#This Row],[Unit Cost]]*raw[[#This Row],[Units Sold]]</f>
        <v>2896.6299999999997</v>
      </c>
      <c r="N3654" s="7">
        <f>raw[[#This Row],[Total Revenue]]-raw[[#This Row],[Total Cost]]</f>
        <v>1912.5700000000002</v>
      </c>
    </row>
    <row r="3655" spans="1:14" x14ac:dyDescent="0.25">
      <c r="A3655" t="s">
        <v>18</v>
      </c>
      <c r="B3655" t="s">
        <v>54</v>
      </c>
      <c r="C3655" t="s">
        <v>15</v>
      </c>
      <c r="D3655" t="s">
        <v>24</v>
      </c>
      <c r="E3655" t="s">
        <v>17</v>
      </c>
      <c r="F3655" s="1">
        <v>42435</v>
      </c>
      <c r="G3655">
        <v>894307124</v>
      </c>
      <c r="H3655" s="1">
        <v>42472</v>
      </c>
      <c r="I3655">
        <v>7</v>
      </c>
      <c r="J3655" s="6">
        <v>651.21</v>
      </c>
      <c r="K3655" s="6">
        <v>524.96</v>
      </c>
      <c r="L3655" s="7">
        <f>raw[[#This Row],[Unit Price]]*raw[[#This Row],[Units Sold]]</f>
        <v>4558.47</v>
      </c>
      <c r="M3655" s="7">
        <f>raw[[#This Row],[Unit Cost]]*raw[[#This Row],[Units Sold]]</f>
        <v>3674.7200000000003</v>
      </c>
      <c r="N3655" s="7">
        <f>raw[[#This Row],[Total Revenue]]-raw[[#This Row],[Total Cost]]</f>
        <v>883.75</v>
      </c>
    </row>
    <row r="3656" spans="1:14" x14ac:dyDescent="0.25">
      <c r="A3656" t="s">
        <v>18</v>
      </c>
      <c r="B3656" t="s">
        <v>195</v>
      </c>
      <c r="C3656" t="s">
        <v>50</v>
      </c>
      <c r="D3656" t="s">
        <v>16</v>
      </c>
      <c r="E3656" t="s">
        <v>39</v>
      </c>
      <c r="F3656" s="1">
        <v>40657</v>
      </c>
      <c r="G3656">
        <v>698441922</v>
      </c>
      <c r="H3656" s="1">
        <v>40673</v>
      </c>
      <c r="I3656">
        <v>6</v>
      </c>
      <c r="J3656" s="6">
        <v>81.73</v>
      </c>
      <c r="K3656" s="6">
        <v>56.67</v>
      </c>
      <c r="L3656" s="7">
        <f>raw[[#This Row],[Unit Price]]*raw[[#This Row],[Units Sold]]</f>
        <v>490.38</v>
      </c>
      <c r="M3656" s="7">
        <f>raw[[#This Row],[Unit Cost]]*raw[[#This Row],[Units Sold]]</f>
        <v>340.02</v>
      </c>
      <c r="N3656" s="7">
        <f>raw[[#This Row],[Total Revenue]]-raw[[#This Row],[Total Cost]]</f>
        <v>150.36000000000001</v>
      </c>
    </row>
    <row r="3657" spans="1:14" x14ac:dyDescent="0.25">
      <c r="A3657" t="s">
        <v>30</v>
      </c>
      <c r="B3657" t="s">
        <v>69</v>
      </c>
      <c r="C3657" t="s">
        <v>35</v>
      </c>
      <c r="D3657" t="s">
        <v>16</v>
      </c>
      <c r="E3657" t="s">
        <v>17</v>
      </c>
      <c r="F3657" s="1">
        <v>40675</v>
      </c>
      <c r="G3657">
        <v>788180053</v>
      </c>
      <c r="H3657" s="1">
        <v>40683</v>
      </c>
      <c r="I3657">
        <v>15</v>
      </c>
      <c r="J3657" s="6">
        <v>421.89</v>
      </c>
      <c r="K3657" s="6">
        <v>364.69</v>
      </c>
      <c r="L3657" s="7">
        <f>raw[[#This Row],[Unit Price]]*raw[[#This Row],[Units Sold]]</f>
        <v>6328.3499999999995</v>
      </c>
      <c r="M3657" s="7">
        <f>raw[[#This Row],[Unit Cost]]*raw[[#This Row],[Units Sold]]</f>
        <v>5470.35</v>
      </c>
      <c r="N3657" s="7">
        <f>raw[[#This Row],[Total Revenue]]-raw[[#This Row],[Total Cost]]</f>
        <v>857.99999999999909</v>
      </c>
    </row>
    <row r="3658" spans="1:14" x14ac:dyDescent="0.25">
      <c r="A3658" t="s">
        <v>246</v>
      </c>
      <c r="B3658" t="s">
        <v>127</v>
      </c>
      <c r="C3658" t="s">
        <v>26</v>
      </c>
      <c r="D3658" t="s">
        <v>16</v>
      </c>
      <c r="E3658" t="s">
        <v>29</v>
      </c>
      <c r="F3658" s="1">
        <v>42162</v>
      </c>
      <c r="G3658">
        <v>133882844</v>
      </c>
      <c r="H3658" s="1">
        <v>42172</v>
      </c>
      <c r="I3658">
        <v>13</v>
      </c>
      <c r="J3658" s="6">
        <v>668.27</v>
      </c>
      <c r="K3658" s="6">
        <v>502.54</v>
      </c>
      <c r="L3658" s="7">
        <f>raw[[#This Row],[Unit Price]]*raw[[#This Row],[Units Sold]]</f>
        <v>8687.51</v>
      </c>
      <c r="M3658" s="7">
        <f>raw[[#This Row],[Unit Cost]]*raw[[#This Row],[Units Sold]]</f>
        <v>6533.02</v>
      </c>
      <c r="N3658" s="7">
        <f>raw[[#This Row],[Total Revenue]]-raw[[#This Row],[Total Cost]]</f>
        <v>2154.4899999999998</v>
      </c>
    </row>
    <row r="3659" spans="1:14" x14ac:dyDescent="0.25">
      <c r="A3659" t="s">
        <v>104</v>
      </c>
      <c r="B3659" t="s">
        <v>202</v>
      </c>
      <c r="C3659" t="s">
        <v>44</v>
      </c>
      <c r="D3659" t="s">
        <v>16</v>
      </c>
      <c r="E3659" t="s">
        <v>17</v>
      </c>
      <c r="F3659" s="1">
        <v>41028</v>
      </c>
      <c r="G3659">
        <v>476224124</v>
      </c>
      <c r="H3659" s="1">
        <v>41033</v>
      </c>
      <c r="I3659">
        <v>7</v>
      </c>
      <c r="J3659" s="6">
        <v>109.28</v>
      </c>
      <c r="K3659" s="6">
        <v>35.840000000000003</v>
      </c>
      <c r="L3659" s="7">
        <f>raw[[#This Row],[Unit Price]]*raw[[#This Row],[Units Sold]]</f>
        <v>764.96</v>
      </c>
      <c r="M3659" s="7">
        <f>raw[[#This Row],[Unit Cost]]*raw[[#This Row],[Units Sold]]</f>
        <v>250.88000000000002</v>
      </c>
      <c r="N3659" s="7">
        <f>raw[[#This Row],[Total Revenue]]-raw[[#This Row],[Total Cost]]</f>
        <v>514.08000000000004</v>
      </c>
    </row>
    <row r="3660" spans="1:14" x14ac:dyDescent="0.25">
      <c r="A3660" t="s">
        <v>30</v>
      </c>
      <c r="B3660" t="s">
        <v>120</v>
      </c>
      <c r="C3660" t="s">
        <v>38</v>
      </c>
      <c r="D3660" t="s">
        <v>16</v>
      </c>
      <c r="E3660" t="s">
        <v>39</v>
      </c>
      <c r="F3660" s="1">
        <v>41873</v>
      </c>
      <c r="G3660">
        <v>476190221</v>
      </c>
      <c r="H3660" s="1">
        <v>41916</v>
      </c>
      <c r="I3660">
        <v>7</v>
      </c>
      <c r="J3660" s="6">
        <v>205.7</v>
      </c>
      <c r="K3660" s="6">
        <v>117.11</v>
      </c>
      <c r="L3660" s="7">
        <f>raw[[#This Row],[Unit Price]]*raw[[#This Row],[Units Sold]]</f>
        <v>1439.8999999999999</v>
      </c>
      <c r="M3660" s="7">
        <f>raw[[#This Row],[Unit Cost]]*raw[[#This Row],[Units Sold]]</f>
        <v>819.77</v>
      </c>
      <c r="N3660" s="7">
        <f>raw[[#This Row],[Total Revenue]]-raw[[#This Row],[Total Cost]]</f>
        <v>620.12999999999988</v>
      </c>
    </row>
    <row r="3661" spans="1:14" x14ac:dyDescent="0.25">
      <c r="A3661" t="s">
        <v>245</v>
      </c>
      <c r="B3661" t="s">
        <v>52</v>
      </c>
      <c r="C3661" t="s">
        <v>38</v>
      </c>
      <c r="D3661" t="s">
        <v>16</v>
      </c>
      <c r="E3661" t="s">
        <v>17</v>
      </c>
      <c r="F3661" s="1">
        <v>42770</v>
      </c>
      <c r="G3661">
        <v>665079963</v>
      </c>
      <c r="H3661" s="1">
        <v>42779</v>
      </c>
      <c r="I3661">
        <v>1</v>
      </c>
      <c r="J3661" s="6">
        <v>205.7</v>
      </c>
      <c r="K3661" s="6">
        <v>117.11</v>
      </c>
      <c r="L3661" s="7">
        <f>raw[[#This Row],[Unit Price]]*raw[[#This Row],[Units Sold]]</f>
        <v>205.7</v>
      </c>
      <c r="M3661" s="7">
        <f>raw[[#This Row],[Unit Cost]]*raw[[#This Row],[Units Sold]]</f>
        <v>117.11</v>
      </c>
      <c r="N3661" s="7">
        <f>raw[[#This Row],[Total Revenue]]-raw[[#This Row],[Total Cost]]</f>
        <v>88.589999999999989</v>
      </c>
    </row>
    <row r="3662" spans="1:14" x14ac:dyDescent="0.25">
      <c r="A3662" t="s">
        <v>18</v>
      </c>
      <c r="B3662" t="s">
        <v>19</v>
      </c>
      <c r="C3662" t="s">
        <v>38</v>
      </c>
      <c r="D3662" t="s">
        <v>16</v>
      </c>
      <c r="E3662" t="s">
        <v>21</v>
      </c>
      <c r="F3662" s="1">
        <v>42179</v>
      </c>
      <c r="G3662">
        <v>294504678</v>
      </c>
      <c r="H3662" s="1">
        <v>42182</v>
      </c>
      <c r="I3662">
        <v>16</v>
      </c>
      <c r="J3662" s="6">
        <v>205.7</v>
      </c>
      <c r="K3662" s="6">
        <v>117.11</v>
      </c>
      <c r="L3662" s="7">
        <f>raw[[#This Row],[Unit Price]]*raw[[#This Row],[Units Sold]]</f>
        <v>3291.2</v>
      </c>
      <c r="M3662" s="7">
        <f>raw[[#This Row],[Unit Cost]]*raw[[#This Row],[Units Sold]]</f>
        <v>1873.76</v>
      </c>
      <c r="N3662" s="7">
        <f>raw[[#This Row],[Total Revenue]]-raw[[#This Row],[Total Cost]]</f>
        <v>1417.4399999999998</v>
      </c>
    </row>
    <row r="3663" spans="1:14" x14ac:dyDescent="0.25">
      <c r="A3663" t="s">
        <v>245</v>
      </c>
      <c r="B3663" t="s">
        <v>115</v>
      </c>
      <c r="C3663" t="s">
        <v>15</v>
      </c>
      <c r="D3663" t="s">
        <v>24</v>
      </c>
      <c r="E3663" t="s">
        <v>17</v>
      </c>
      <c r="F3663" s="1">
        <v>40335</v>
      </c>
      <c r="G3663">
        <v>486388194</v>
      </c>
      <c r="H3663" s="1">
        <v>40349</v>
      </c>
      <c r="I3663">
        <v>3</v>
      </c>
      <c r="J3663" s="6">
        <v>651.21</v>
      </c>
      <c r="K3663" s="6">
        <v>524.96</v>
      </c>
      <c r="L3663" s="7">
        <f>raw[[#This Row],[Unit Price]]*raw[[#This Row],[Units Sold]]</f>
        <v>1953.63</v>
      </c>
      <c r="M3663" s="7">
        <f>raw[[#This Row],[Unit Cost]]*raw[[#This Row],[Units Sold]]</f>
        <v>1574.88</v>
      </c>
      <c r="N3663" s="7">
        <f>raw[[#This Row],[Total Revenue]]-raw[[#This Row],[Total Cost]]</f>
        <v>378.75</v>
      </c>
    </row>
    <row r="3664" spans="1:14" x14ac:dyDescent="0.25">
      <c r="A3664" t="s">
        <v>245</v>
      </c>
      <c r="B3664" t="s">
        <v>14</v>
      </c>
      <c r="C3664" t="s">
        <v>33</v>
      </c>
      <c r="D3664" t="s">
        <v>16</v>
      </c>
      <c r="E3664" t="s">
        <v>21</v>
      </c>
      <c r="F3664" s="1">
        <v>40627</v>
      </c>
      <c r="G3664">
        <v>182966840</v>
      </c>
      <c r="H3664" s="1">
        <v>40671</v>
      </c>
      <c r="I3664">
        <v>5</v>
      </c>
      <c r="J3664" s="6">
        <v>255.28</v>
      </c>
      <c r="K3664" s="6">
        <v>159.41999999999999</v>
      </c>
      <c r="L3664" s="7">
        <f>raw[[#This Row],[Unit Price]]*raw[[#This Row],[Units Sold]]</f>
        <v>1276.4000000000001</v>
      </c>
      <c r="M3664" s="7">
        <f>raw[[#This Row],[Unit Cost]]*raw[[#This Row],[Units Sold]]</f>
        <v>797.09999999999991</v>
      </c>
      <c r="N3664" s="7">
        <f>raw[[#This Row],[Total Revenue]]-raw[[#This Row],[Total Cost]]</f>
        <v>479.30000000000018</v>
      </c>
    </row>
    <row r="3665" spans="1:14" x14ac:dyDescent="0.25">
      <c r="A3665" t="s">
        <v>18</v>
      </c>
      <c r="B3665" t="s">
        <v>63</v>
      </c>
      <c r="C3665" t="s">
        <v>38</v>
      </c>
      <c r="D3665" t="s">
        <v>24</v>
      </c>
      <c r="E3665" t="s">
        <v>17</v>
      </c>
      <c r="F3665" s="1">
        <v>42682</v>
      </c>
      <c r="G3665">
        <v>196789443</v>
      </c>
      <c r="H3665" s="1">
        <v>42711</v>
      </c>
      <c r="I3665">
        <v>5</v>
      </c>
      <c r="J3665" s="6">
        <v>205.7</v>
      </c>
      <c r="K3665" s="6">
        <v>117.11</v>
      </c>
      <c r="L3665" s="7">
        <f>raw[[#This Row],[Unit Price]]*raw[[#This Row],[Units Sold]]</f>
        <v>1028.5</v>
      </c>
      <c r="M3665" s="7">
        <f>raw[[#This Row],[Unit Cost]]*raw[[#This Row],[Units Sold]]</f>
        <v>585.54999999999995</v>
      </c>
      <c r="N3665" s="7">
        <f>raw[[#This Row],[Total Revenue]]-raw[[#This Row],[Total Cost]]</f>
        <v>442.95000000000005</v>
      </c>
    </row>
    <row r="3666" spans="1:14" x14ac:dyDescent="0.25">
      <c r="A3666" t="s">
        <v>18</v>
      </c>
      <c r="B3666" t="s">
        <v>62</v>
      </c>
      <c r="C3666" t="s">
        <v>50</v>
      </c>
      <c r="D3666" t="s">
        <v>16</v>
      </c>
      <c r="E3666" t="s">
        <v>39</v>
      </c>
      <c r="F3666" s="1">
        <v>40987</v>
      </c>
      <c r="G3666">
        <v>960717332</v>
      </c>
      <c r="H3666" s="1">
        <v>41013</v>
      </c>
      <c r="I3666">
        <v>11</v>
      </c>
      <c r="J3666" s="6">
        <v>81.73</v>
      </c>
      <c r="K3666" s="6">
        <v>56.67</v>
      </c>
      <c r="L3666" s="7">
        <f>raw[[#This Row],[Unit Price]]*raw[[#This Row],[Units Sold]]</f>
        <v>899.03000000000009</v>
      </c>
      <c r="M3666" s="7">
        <f>raw[[#This Row],[Unit Cost]]*raw[[#This Row],[Units Sold]]</f>
        <v>623.37</v>
      </c>
      <c r="N3666" s="7">
        <f>raw[[#This Row],[Total Revenue]]-raw[[#This Row],[Total Cost]]</f>
        <v>275.66000000000008</v>
      </c>
    </row>
    <row r="3667" spans="1:14" x14ac:dyDescent="0.25">
      <c r="A3667" t="s">
        <v>104</v>
      </c>
      <c r="B3667" t="s">
        <v>142</v>
      </c>
      <c r="C3667" t="s">
        <v>35</v>
      </c>
      <c r="D3667" t="s">
        <v>16</v>
      </c>
      <c r="E3667" t="s">
        <v>17</v>
      </c>
      <c r="F3667" s="1">
        <v>42863</v>
      </c>
      <c r="G3667">
        <v>277924335</v>
      </c>
      <c r="H3667" s="1">
        <v>42886</v>
      </c>
      <c r="I3667">
        <v>5</v>
      </c>
      <c r="J3667" s="6">
        <v>421.89</v>
      </c>
      <c r="K3667" s="6">
        <v>364.69</v>
      </c>
      <c r="L3667" s="7">
        <f>raw[[#This Row],[Unit Price]]*raw[[#This Row],[Units Sold]]</f>
        <v>2109.4499999999998</v>
      </c>
      <c r="M3667" s="7">
        <f>raw[[#This Row],[Unit Cost]]*raw[[#This Row],[Units Sold]]</f>
        <v>1823.45</v>
      </c>
      <c r="N3667" s="7">
        <f>raw[[#This Row],[Total Revenue]]-raw[[#This Row],[Total Cost]]</f>
        <v>285.99999999999977</v>
      </c>
    </row>
    <row r="3668" spans="1:14" x14ac:dyDescent="0.25">
      <c r="A3668" t="s">
        <v>245</v>
      </c>
      <c r="B3668" t="s">
        <v>98</v>
      </c>
      <c r="C3668" t="s">
        <v>50</v>
      </c>
      <c r="D3668" t="s">
        <v>16</v>
      </c>
      <c r="E3668" t="s">
        <v>17</v>
      </c>
      <c r="F3668" s="1">
        <v>42190</v>
      </c>
      <c r="G3668">
        <v>971896779</v>
      </c>
      <c r="H3668" s="1">
        <v>42216</v>
      </c>
      <c r="I3668">
        <v>8</v>
      </c>
      <c r="J3668" s="6">
        <v>81.73</v>
      </c>
      <c r="K3668" s="6">
        <v>56.67</v>
      </c>
      <c r="L3668" s="7">
        <f>raw[[#This Row],[Unit Price]]*raw[[#This Row],[Units Sold]]</f>
        <v>653.84</v>
      </c>
      <c r="M3668" s="7">
        <f>raw[[#This Row],[Unit Cost]]*raw[[#This Row],[Units Sold]]</f>
        <v>453.36</v>
      </c>
      <c r="N3668" s="7">
        <f>raw[[#This Row],[Total Revenue]]-raw[[#This Row],[Total Cost]]</f>
        <v>200.48000000000002</v>
      </c>
    </row>
    <row r="3669" spans="1:14" x14ac:dyDescent="0.25">
      <c r="A3669" t="s">
        <v>18</v>
      </c>
      <c r="B3669" t="s">
        <v>147</v>
      </c>
      <c r="C3669" t="s">
        <v>26</v>
      </c>
      <c r="D3669" t="s">
        <v>16</v>
      </c>
      <c r="E3669" t="s">
        <v>21</v>
      </c>
      <c r="F3669" s="1">
        <v>42920</v>
      </c>
      <c r="G3669">
        <v>536433494</v>
      </c>
      <c r="H3669" s="1">
        <v>42948</v>
      </c>
      <c r="I3669">
        <v>2</v>
      </c>
      <c r="J3669" s="6">
        <v>668.27</v>
      </c>
      <c r="K3669" s="6">
        <v>502.54</v>
      </c>
      <c r="L3669" s="7">
        <f>raw[[#This Row],[Unit Price]]*raw[[#This Row],[Units Sold]]</f>
        <v>1336.54</v>
      </c>
      <c r="M3669" s="7">
        <f>raw[[#This Row],[Unit Cost]]*raw[[#This Row],[Units Sold]]</f>
        <v>1005.08</v>
      </c>
      <c r="N3669" s="7">
        <f>raw[[#This Row],[Total Revenue]]-raw[[#This Row],[Total Cost]]</f>
        <v>331.45999999999992</v>
      </c>
    </row>
    <row r="3670" spans="1:14" x14ac:dyDescent="0.25">
      <c r="A3670" t="s">
        <v>245</v>
      </c>
      <c r="B3670" t="s">
        <v>128</v>
      </c>
      <c r="C3670" t="s">
        <v>23</v>
      </c>
      <c r="D3670" t="s">
        <v>16</v>
      </c>
      <c r="E3670" t="s">
        <v>21</v>
      </c>
      <c r="F3670" s="1">
        <v>41092</v>
      </c>
      <c r="G3670">
        <v>585645806</v>
      </c>
      <c r="H3670" s="1">
        <v>41126</v>
      </c>
      <c r="I3670">
        <v>7</v>
      </c>
      <c r="J3670" s="6">
        <v>154.06</v>
      </c>
      <c r="K3670" s="6">
        <v>90.93</v>
      </c>
      <c r="L3670" s="7">
        <f>raw[[#This Row],[Unit Price]]*raw[[#This Row],[Units Sold]]</f>
        <v>1078.42</v>
      </c>
      <c r="M3670" s="7">
        <f>raw[[#This Row],[Unit Cost]]*raw[[#This Row],[Units Sold]]</f>
        <v>636.51</v>
      </c>
      <c r="N3670" s="7">
        <f>raw[[#This Row],[Total Revenue]]-raw[[#This Row],[Total Cost]]</f>
        <v>441.91000000000008</v>
      </c>
    </row>
    <row r="3671" spans="1:14" x14ac:dyDescent="0.25">
      <c r="A3671" t="s">
        <v>18</v>
      </c>
      <c r="B3671" t="s">
        <v>40</v>
      </c>
      <c r="C3671" t="s">
        <v>23</v>
      </c>
      <c r="D3671" t="s">
        <v>24</v>
      </c>
      <c r="E3671" t="s">
        <v>17</v>
      </c>
      <c r="F3671" s="1">
        <v>42820</v>
      </c>
      <c r="G3671">
        <v>103957545</v>
      </c>
      <c r="H3671" s="1">
        <v>42858</v>
      </c>
      <c r="I3671">
        <v>4</v>
      </c>
      <c r="J3671" s="6">
        <v>154.06</v>
      </c>
      <c r="K3671" s="6">
        <v>90.93</v>
      </c>
      <c r="L3671" s="7">
        <f>raw[[#This Row],[Unit Price]]*raw[[#This Row],[Units Sold]]</f>
        <v>616.24</v>
      </c>
      <c r="M3671" s="7">
        <f>raw[[#This Row],[Unit Cost]]*raw[[#This Row],[Units Sold]]</f>
        <v>363.72</v>
      </c>
      <c r="N3671" s="7">
        <f>raw[[#This Row],[Total Revenue]]-raw[[#This Row],[Total Cost]]</f>
        <v>252.51999999999998</v>
      </c>
    </row>
    <row r="3672" spans="1:14" x14ac:dyDescent="0.25">
      <c r="A3672" t="s">
        <v>18</v>
      </c>
      <c r="B3672" t="s">
        <v>77</v>
      </c>
      <c r="C3672" t="s">
        <v>38</v>
      </c>
      <c r="D3672" t="s">
        <v>16</v>
      </c>
      <c r="E3672" t="s">
        <v>21</v>
      </c>
      <c r="F3672" s="1">
        <v>40772</v>
      </c>
      <c r="G3672">
        <v>396105039</v>
      </c>
      <c r="H3672" s="1">
        <v>40821</v>
      </c>
      <c r="I3672">
        <v>9</v>
      </c>
      <c r="J3672" s="6">
        <v>205.7</v>
      </c>
      <c r="K3672" s="6">
        <v>117.11</v>
      </c>
      <c r="L3672" s="7">
        <f>raw[[#This Row],[Unit Price]]*raw[[#This Row],[Units Sold]]</f>
        <v>1851.3</v>
      </c>
      <c r="M3672" s="7">
        <f>raw[[#This Row],[Unit Cost]]*raw[[#This Row],[Units Sold]]</f>
        <v>1053.99</v>
      </c>
      <c r="N3672" s="7">
        <f>raw[[#This Row],[Total Revenue]]-raw[[#This Row],[Total Cost]]</f>
        <v>797.31</v>
      </c>
    </row>
    <row r="3673" spans="1:14" x14ac:dyDescent="0.25">
      <c r="A3673" t="s">
        <v>247</v>
      </c>
      <c r="B3673" t="s">
        <v>68</v>
      </c>
      <c r="C3673" t="s">
        <v>38</v>
      </c>
      <c r="D3673" t="s">
        <v>16</v>
      </c>
      <c r="E3673" t="s">
        <v>29</v>
      </c>
      <c r="F3673" s="1">
        <v>40456</v>
      </c>
      <c r="G3673">
        <v>137137115</v>
      </c>
      <c r="H3673" s="1">
        <v>40467</v>
      </c>
      <c r="I3673">
        <v>1</v>
      </c>
      <c r="J3673" s="6">
        <v>205.7</v>
      </c>
      <c r="K3673" s="6">
        <v>117.11</v>
      </c>
      <c r="L3673" s="7">
        <f>raw[[#This Row],[Unit Price]]*raw[[#This Row],[Units Sold]]</f>
        <v>205.7</v>
      </c>
      <c r="M3673" s="7">
        <f>raw[[#This Row],[Unit Cost]]*raw[[#This Row],[Units Sold]]</f>
        <v>117.11</v>
      </c>
      <c r="N3673" s="7">
        <f>raw[[#This Row],[Total Revenue]]-raw[[#This Row],[Total Cost]]</f>
        <v>88.589999999999989</v>
      </c>
    </row>
    <row r="3674" spans="1:14" x14ac:dyDescent="0.25">
      <c r="A3674" t="s">
        <v>78</v>
      </c>
      <c r="B3674" t="s">
        <v>149</v>
      </c>
      <c r="C3674" t="s">
        <v>26</v>
      </c>
      <c r="D3674" t="s">
        <v>16</v>
      </c>
      <c r="E3674" t="s">
        <v>17</v>
      </c>
      <c r="F3674" s="1">
        <v>42235</v>
      </c>
      <c r="G3674">
        <v>322415101</v>
      </c>
      <c r="H3674" s="1">
        <v>42270</v>
      </c>
      <c r="I3674">
        <v>14</v>
      </c>
      <c r="J3674" s="6">
        <v>668.27</v>
      </c>
      <c r="K3674" s="6">
        <v>502.54</v>
      </c>
      <c r="L3674" s="7">
        <f>raw[[#This Row],[Unit Price]]*raw[[#This Row],[Units Sold]]</f>
        <v>9355.7799999999988</v>
      </c>
      <c r="M3674" s="7">
        <f>raw[[#This Row],[Unit Cost]]*raw[[#This Row],[Units Sold]]</f>
        <v>7035.56</v>
      </c>
      <c r="N3674" s="7">
        <f>raw[[#This Row],[Total Revenue]]-raw[[#This Row],[Total Cost]]</f>
        <v>2320.2199999999984</v>
      </c>
    </row>
    <row r="3675" spans="1:14" x14ac:dyDescent="0.25">
      <c r="A3675" t="s">
        <v>18</v>
      </c>
      <c r="B3675" t="s">
        <v>55</v>
      </c>
      <c r="C3675" t="s">
        <v>53</v>
      </c>
      <c r="D3675" t="s">
        <v>24</v>
      </c>
      <c r="E3675" t="s">
        <v>17</v>
      </c>
      <c r="F3675" s="1">
        <v>42712</v>
      </c>
      <c r="G3675">
        <v>217612826</v>
      </c>
      <c r="H3675" s="1">
        <v>42729</v>
      </c>
      <c r="I3675">
        <v>9</v>
      </c>
      <c r="J3675" s="6">
        <v>437.2</v>
      </c>
      <c r="K3675" s="6">
        <v>263.33</v>
      </c>
      <c r="L3675" s="7">
        <f>raw[[#This Row],[Unit Price]]*raw[[#This Row],[Units Sold]]</f>
        <v>3934.7999999999997</v>
      </c>
      <c r="M3675" s="7">
        <f>raw[[#This Row],[Unit Cost]]*raw[[#This Row],[Units Sold]]</f>
        <v>2369.9699999999998</v>
      </c>
      <c r="N3675" s="7">
        <f>raw[[#This Row],[Total Revenue]]-raw[[#This Row],[Total Cost]]</f>
        <v>1564.83</v>
      </c>
    </row>
    <row r="3676" spans="1:14" x14ac:dyDescent="0.25">
      <c r="A3676" t="s">
        <v>247</v>
      </c>
      <c r="B3676" t="s">
        <v>158</v>
      </c>
      <c r="C3676" t="s">
        <v>26</v>
      </c>
      <c r="D3676" t="s">
        <v>16</v>
      </c>
      <c r="E3676" t="s">
        <v>21</v>
      </c>
      <c r="F3676" s="1">
        <v>41646</v>
      </c>
      <c r="G3676">
        <v>508716619</v>
      </c>
      <c r="H3676" s="1">
        <v>41665</v>
      </c>
      <c r="I3676">
        <v>16</v>
      </c>
      <c r="J3676" s="6">
        <v>668.27</v>
      </c>
      <c r="K3676" s="6">
        <v>502.54</v>
      </c>
      <c r="L3676" s="7">
        <f>raw[[#This Row],[Unit Price]]*raw[[#This Row],[Units Sold]]</f>
        <v>10692.32</v>
      </c>
      <c r="M3676" s="7">
        <f>raw[[#This Row],[Unit Cost]]*raw[[#This Row],[Units Sold]]</f>
        <v>8040.64</v>
      </c>
      <c r="N3676" s="7">
        <f>raw[[#This Row],[Total Revenue]]-raw[[#This Row],[Total Cost]]</f>
        <v>2651.6799999999994</v>
      </c>
    </row>
    <row r="3677" spans="1:14" x14ac:dyDescent="0.25">
      <c r="A3677" t="s">
        <v>78</v>
      </c>
      <c r="B3677" t="s">
        <v>161</v>
      </c>
      <c r="C3677" t="s">
        <v>35</v>
      </c>
      <c r="D3677" t="s">
        <v>16</v>
      </c>
      <c r="E3677" t="s">
        <v>39</v>
      </c>
      <c r="F3677" s="1">
        <v>40565</v>
      </c>
      <c r="G3677">
        <v>152025306</v>
      </c>
      <c r="H3677" s="1">
        <v>40604</v>
      </c>
      <c r="I3677">
        <v>11</v>
      </c>
      <c r="J3677" s="6">
        <v>421.89</v>
      </c>
      <c r="K3677" s="6">
        <v>364.69</v>
      </c>
      <c r="L3677" s="7">
        <f>raw[[#This Row],[Unit Price]]*raw[[#This Row],[Units Sold]]</f>
        <v>4640.79</v>
      </c>
      <c r="M3677" s="7">
        <f>raw[[#This Row],[Unit Cost]]*raw[[#This Row],[Units Sold]]</f>
        <v>4011.59</v>
      </c>
      <c r="N3677" s="7">
        <f>raw[[#This Row],[Total Revenue]]-raw[[#This Row],[Total Cost]]</f>
        <v>629.19999999999982</v>
      </c>
    </row>
    <row r="3678" spans="1:14" x14ac:dyDescent="0.25">
      <c r="A3678" t="s">
        <v>246</v>
      </c>
      <c r="B3678" t="s">
        <v>71</v>
      </c>
      <c r="C3678" t="s">
        <v>26</v>
      </c>
      <c r="D3678" t="s">
        <v>16</v>
      </c>
      <c r="E3678" t="s">
        <v>29</v>
      </c>
      <c r="F3678" s="1">
        <v>41391</v>
      </c>
      <c r="G3678">
        <v>424150216</v>
      </c>
      <c r="H3678" s="1">
        <v>41430</v>
      </c>
      <c r="I3678">
        <v>7</v>
      </c>
      <c r="J3678" s="6">
        <v>668.27</v>
      </c>
      <c r="K3678" s="6">
        <v>502.54</v>
      </c>
      <c r="L3678" s="7">
        <f>raw[[#This Row],[Unit Price]]*raw[[#This Row],[Units Sold]]</f>
        <v>4677.8899999999994</v>
      </c>
      <c r="M3678" s="7">
        <f>raw[[#This Row],[Unit Cost]]*raw[[#This Row],[Units Sold]]</f>
        <v>3517.78</v>
      </c>
      <c r="N3678" s="7">
        <f>raw[[#This Row],[Total Revenue]]-raw[[#This Row],[Total Cost]]</f>
        <v>1160.1099999999992</v>
      </c>
    </row>
    <row r="3679" spans="1:14" x14ac:dyDescent="0.25">
      <c r="A3679" t="s">
        <v>18</v>
      </c>
      <c r="B3679" t="s">
        <v>95</v>
      </c>
      <c r="C3679" t="s">
        <v>38</v>
      </c>
      <c r="D3679" t="s">
        <v>16</v>
      </c>
      <c r="E3679" t="s">
        <v>21</v>
      </c>
      <c r="F3679" s="1">
        <v>42281</v>
      </c>
      <c r="G3679">
        <v>872015178</v>
      </c>
      <c r="H3679" s="1">
        <v>42300</v>
      </c>
      <c r="I3679">
        <v>13</v>
      </c>
      <c r="J3679" s="6">
        <v>205.7</v>
      </c>
      <c r="K3679" s="6">
        <v>117.11</v>
      </c>
      <c r="L3679" s="7">
        <f>raw[[#This Row],[Unit Price]]*raw[[#This Row],[Units Sold]]</f>
        <v>2674.1</v>
      </c>
      <c r="M3679" s="7">
        <f>raw[[#This Row],[Unit Cost]]*raw[[#This Row],[Units Sold]]</f>
        <v>1522.43</v>
      </c>
      <c r="N3679" s="7">
        <f>raw[[#This Row],[Total Revenue]]-raw[[#This Row],[Total Cost]]</f>
        <v>1151.6699999999998</v>
      </c>
    </row>
    <row r="3680" spans="1:14" x14ac:dyDescent="0.25">
      <c r="A3680" t="s">
        <v>18</v>
      </c>
      <c r="B3680" t="s">
        <v>55</v>
      </c>
      <c r="C3680" t="s">
        <v>26</v>
      </c>
      <c r="D3680" t="s">
        <v>16</v>
      </c>
      <c r="E3680" t="s">
        <v>29</v>
      </c>
      <c r="F3680" s="1">
        <v>41785</v>
      </c>
      <c r="G3680">
        <v>662856519</v>
      </c>
      <c r="H3680" s="1">
        <v>41830</v>
      </c>
      <c r="I3680">
        <v>5</v>
      </c>
      <c r="J3680" s="6">
        <v>668.27</v>
      </c>
      <c r="K3680" s="6">
        <v>502.54</v>
      </c>
      <c r="L3680" s="7">
        <f>raw[[#This Row],[Unit Price]]*raw[[#This Row],[Units Sold]]</f>
        <v>3341.35</v>
      </c>
      <c r="M3680" s="7">
        <f>raw[[#This Row],[Unit Cost]]*raw[[#This Row],[Units Sold]]</f>
        <v>2512.7000000000003</v>
      </c>
      <c r="N3680" s="7">
        <f>raw[[#This Row],[Total Revenue]]-raw[[#This Row],[Total Cost]]</f>
        <v>828.64999999999964</v>
      </c>
    </row>
    <row r="3681" spans="1:14" x14ac:dyDescent="0.25">
      <c r="A3681" t="s">
        <v>247</v>
      </c>
      <c r="B3681" t="s">
        <v>89</v>
      </c>
      <c r="C3681" t="s">
        <v>67</v>
      </c>
      <c r="D3681" t="s">
        <v>16</v>
      </c>
      <c r="E3681" t="s">
        <v>21</v>
      </c>
      <c r="F3681" s="1">
        <v>40221</v>
      </c>
      <c r="G3681">
        <v>834223067</v>
      </c>
      <c r="H3681" s="1">
        <v>40238</v>
      </c>
      <c r="I3681">
        <v>7</v>
      </c>
      <c r="J3681" s="6">
        <v>9.33</v>
      </c>
      <c r="K3681" s="6">
        <v>6.92</v>
      </c>
      <c r="L3681" s="7">
        <f>raw[[#This Row],[Unit Price]]*raw[[#This Row],[Units Sold]]</f>
        <v>65.31</v>
      </c>
      <c r="M3681" s="7">
        <f>raw[[#This Row],[Unit Cost]]*raw[[#This Row],[Units Sold]]</f>
        <v>48.44</v>
      </c>
      <c r="N3681" s="7">
        <f>raw[[#This Row],[Total Revenue]]-raw[[#This Row],[Total Cost]]</f>
        <v>16.870000000000005</v>
      </c>
    </row>
    <row r="3682" spans="1:14" x14ac:dyDescent="0.25">
      <c r="A3682" t="s">
        <v>78</v>
      </c>
      <c r="B3682" t="s">
        <v>123</v>
      </c>
      <c r="C3682" t="s">
        <v>50</v>
      </c>
      <c r="D3682" t="s">
        <v>16</v>
      </c>
      <c r="E3682" t="s">
        <v>17</v>
      </c>
      <c r="F3682" s="1">
        <v>41066</v>
      </c>
      <c r="G3682">
        <v>243976151</v>
      </c>
      <c r="H3682" s="1">
        <v>41067</v>
      </c>
      <c r="I3682">
        <v>11</v>
      </c>
      <c r="J3682" s="6">
        <v>81.73</v>
      </c>
      <c r="K3682" s="6">
        <v>56.67</v>
      </c>
      <c r="L3682" s="7">
        <f>raw[[#This Row],[Unit Price]]*raw[[#This Row],[Units Sold]]</f>
        <v>899.03000000000009</v>
      </c>
      <c r="M3682" s="7">
        <f>raw[[#This Row],[Unit Cost]]*raw[[#This Row],[Units Sold]]</f>
        <v>623.37</v>
      </c>
      <c r="N3682" s="7">
        <f>raw[[#This Row],[Total Revenue]]-raw[[#This Row],[Total Cost]]</f>
        <v>275.66000000000008</v>
      </c>
    </row>
    <row r="3683" spans="1:14" x14ac:dyDescent="0.25">
      <c r="A3683" t="s">
        <v>246</v>
      </c>
      <c r="B3683" t="s">
        <v>127</v>
      </c>
      <c r="C3683" t="s">
        <v>23</v>
      </c>
      <c r="D3683" t="s">
        <v>16</v>
      </c>
      <c r="E3683" t="s">
        <v>39</v>
      </c>
      <c r="F3683" s="1">
        <v>41268</v>
      </c>
      <c r="G3683">
        <v>520289599</v>
      </c>
      <c r="H3683" s="1">
        <v>41269</v>
      </c>
      <c r="I3683">
        <v>7</v>
      </c>
      <c r="J3683" s="6">
        <v>154.06</v>
      </c>
      <c r="K3683" s="6">
        <v>90.93</v>
      </c>
      <c r="L3683" s="7">
        <f>raw[[#This Row],[Unit Price]]*raw[[#This Row],[Units Sold]]</f>
        <v>1078.42</v>
      </c>
      <c r="M3683" s="7">
        <f>raw[[#This Row],[Unit Cost]]*raw[[#This Row],[Units Sold]]</f>
        <v>636.51</v>
      </c>
      <c r="N3683" s="7">
        <f>raw[[#This Row],[Total Revenue]]-raw[[#This Row],[Total Cost]]</f>
        <v>441.91000000000008</v>
      </c>
    </row>
    <row r="3684" spans="1:14" x14ac:dyDescent="0.25">
      <c r="A3684" t="s">
        <v>245</v>
      </c>
      <c r="B3684" t="s">
        <v>167</v>
      </c>
      <c r="C3684" t="s">
        <v>38</v>
      </c>
      <c r="D3684" t="s">
        <v>16</v>
      </c>
      <c r="E3684" t="s">
        <v>21</v>
      </c>
      <c r="F3684" s="1">
        <v>40931</v>
      </c>
      <c r="G3684">
        <v>211649739</v>
      </c>
      <c r="H3684" s="1">
        <v>40966</v>
      </c>
      <c r="I3684">
        <v>1</v>
      </c>
      <c r="J3684" s="6">
        <v>205.7</v>
      </c>
      <c r="K3684" s="6">
        <v>117.11</v>
      </c>
      <c r="L3684" s="7">
        <f>raw[[#This Row],[Unit Price]]*raw[[#This Row],[Units Sold]]</f>
        <v>205.7</v>
      </c>
      <c r="M3684" s="7">
        <f>raw[[#This Row],[Unit Cost]]*raw[[#This Row],[Units Sold]]</f>
        <v>117.11</v>
      </c>
      <c r="N3684" s="7">
        <f>raw[[#This Row],[Total Revenue]]-raw[[#This Row],[Total Cost]]</f>
        <v>88.589999999999989</v>
      </c>
    </row>
    <row r="3685" spans="1:14" x14ac:dyDescent="0.25">
      <c r="A3685" t="s">
        <v>18</v>
      </c>
      <c r="B3685" t="s">
        <v>184</v>
      </c>
      <c r="C3685" t="s">
        <v>15</v>
      </c>
      <c r="D3685" t="s">
        <v>16</v>
      </c>
      <c r="E3685" t="s">
        <v>39</v>
      </c>
      <c r="F3685" s="1">
        <v>41931</v>
      </c>
      <c r="G3685">
        <v>636855399</v>
      </c>
      <c r="H3685" s="1">
        <v>41936</v>
      </c>
      <c r="I3685">
        <v>14</v>
      </c>
      <c r="J3685" s="6">
        <v>651.21</v>
      </c>
      <c r="K3685" s="6">
        <v>524.96</v>
      </c>
      <c r="L3685" s="7">
        <f>raw[[#This Row],[Unit Price]]*raw[[#This Row],[Units Sold]]</f>
        <v>9116.94</v>
      </c>
      <c r="M3685" s="7">
        <f>raw[[#This Row],[Unit Cost]]*raw[[#This Row],[Units Sold]]</f>
        <v>7349.4400000000005</v>
      </c>
      <c r="N3685" s="7">
        <f>raw[[#This Row],[Total Revenue]]-raw[[#This Row],[Total Cost]]</f>
        <v>1767.5</v>
      </c>
    </row>
    <row r="3686" spans="1:14" x14ac:dyDescent="0.25">
      <c r="A3686" t="s">
        <v>18</v>
      </c>
      <c r="B3686" t="s">
        <v>85</v>
      </c>
      <c r="C3686" t="s">
        <v>26</v>
      </c>
      <c r="D3686" t="s">
        <v>16</v>
      </c>
      <c r="E3686" t="s">
        <v>29</v>
      </c>
      <c r="F3686" s="1">
        <v>41001</v>
      </c>
      <c r="G3686">
        <v>935017907</v>
      </c>
      <c r="H3686" s="1">
        <v>41033</v>
      </c>
      <c r="I3686">
        <v>2</v>
      </c>
      <c r="J3686" s="6">
        <v>668.27</v>
      </c>
      <c r="K3686" s="6">
        <v>502.54</v>
      </c>
      <c r="L3686" s="7">
        <f>raw[[#This Row],[Unit Price]]*raw[[#This Row],[Units Sold]]</f>
        <v>1336.54</v>
      </c>
      <c r="M3686" s="7">
        <f>raw[[#This Row],[Unit Cost]]*raw[[#This Row],[Units Sold]]</f>
        <v>1005.08</v>
      </c>
      <c r="N3686" s="7">
        <f>raw[[#This Row],[Total Revenue]]-raw[[#This Row],[Total Cost]]</f>
        <v>331.45999999999992</v>
      </c>
    </row>
    <row r="3687" spans="1:14" x14ac:dyDescent="0.25">
      <c r="A3687" t="s">
        <v>18</v>
      </c>
      <c r="B3687" t="s">
        <v>51</v>
      </c>
      <c r="C3687" t="s">
        <v>67</v>
      </c>
      <c r="D3687" t="s">
        <v>16</v>
      </c>
      <c r="E3687" t="s">
        <v>21</v>
      </c>
      <c r="F3687" s="1">
        <v>42178</v>
      </c>
      <c r="G3687">
        <v>315561091</v>
      </c>
      <c r="H3687" s="1">
        <v>42200</v>
      </c>
      <c r="I3687">
        <v>1</v>
      </c>
      <c r="J3687" s="6">
        <v>9.33</v>
      </c>
      <c r="K3687" s="6">
        <v>6.92</v>
      </c>
      <c r="L3687" s="7">
        <f>raw[[#This Row],[Unit Price]]*raw[[#This Row],[Units Sold]]</f>
        <v>9.33</v>
      </c>
      <c r="M3687" s="7">
        <f>raw[[#This Row],[Unit Cost]]*raw[[#This Row],[Units Sold]]</f>
        <v>6.92</v>
      </c>
      <c r="N3687" s="7">
        <f>raw[[#This Row],[Total Revenue]]-raw[[#This Row],[Total Cost]]</f>
        <v>2.41</v>
      </c>
    </row>
    <row r="3688" spans="1:14" x14ac:dyDescent="0.25">
      <c r="A3688" t="s">
        <v>18</v>
      </c>
      <c r="B3688" t="s">
        <v>168</v>
      </c>
      <c r="C3688" t="s">
        <v>15</v>
      </c>
      <c r="D3688" t="s">
        <v>16</v>
      </c>
      <c r="E3688" t="s">
        <v>29</v>
      </c>
      <c r="F3688" s="1">
        <v>41590</v>
      </c>
      <c r="G3688">
        <v>308221280</v>
      </c>
      <c r="H3688" s="1">
        <v>41635</v>
      </c>
      <c r="I3688">
        <v>14</v>
      </c>
      <c r="J3688" s="6">
        <v>651.21</v>
      </c>
      <c r="K3688" s="6">
        <v>524.96</v>
      </c>
      <c r="L3688" s="7">
        <f>raw[[#This Row],[Unit Price]]*raw[[#This Row],[Units Sold]]</f>
        <v>9116.94</v>
      </c>
      <c r="M3688" s="7">
        <f>raw[[#This Row],[Unit Cost]]*raw[[#This Row],[Units Sold]]</f>
        <v>7349.4400000000005</v>
      </c>
      <c r="N3688" s="7">
        <f>raw[[#This Row],[Total Revenue]]-raw[[#This Row],[Total Cost]]</f>
        <v>1767.5</v>
      </c>
    </row>
    <row r="3689" spans="1:14" x14ac:dyDescent="0.25">
      <c r="A3689" t="s">
        <v>245</v>
      </c>
      <c r="B3689" t="s">
        <v>214</v>
      </c>
      <c r="C3689" t="s">
        <v>23</v>
      </c>
      <c r="D3689" t="s">
        <v>24</v>
      </c>
      <c r="E3689" t="s">
        <v>29</v>
      </c>
      <c r="F3689" s="1">
        <v>42668</v>
      </c>
      <c r="G3689">
        <v>713047301</v>
      </c>
      <c r="H3689" s="1">
        <v>42677</v>
      </c>
      <c r="I3689">
        <v>9</v>
      </c>
      <c r="J3689" s="6">
        <v>154.06</v>
      </c>
      <c r="K3689" s="6">
        <v>90.93</v>
      </c>
      <c r="L3689" s="7">
        <f>raw[[#This Row],[Unit Price]]*raw[[#This Row],[Units Sold]]</f>
        <v>1386.54</v>
      </c>
      <c r="M3689" s="7">
        <f>raw[[#This Row],[Unit Cost]]*raw[[#This Row],[Units Sold]]</f>
        <v>818.37000000000012</v>
      </c>
      <c r="N3689" s="7">
        <f>raw[[#This Row],[Total Revenue]]-raw[[#This Row],[Total Cost]]</f>
        <v>568.16999999999985</v>
      </c>
    </row>
    <row r="3690" spans="1:14" x14ac:dyDescent="0.25">
      <c r="A3690" t="s">
        <v>104</v>
      </c>
      <c r="B3690" t="s">
        <v>105</v>
      </c>
      <c r="C3690" t="s">
        <v>53</v>
      </c>
      <c r="D3690" t="s">
        <v>16</v>
      </c>
      <c r="E3690" t="s">
        <v>21</v>
      </c>
      <c r="F3690" s="1">
        <v>40936</v>
      </c>
      <c r="G3690">
        <v>950400483</v>
      </c>
      <c r="H3690" s="1">
        <v>40973</v>
      </c>
      <c r="I3690">
        <v>6</v>
      </c>
      <c r="J3690" s="6">
        <v>437.2</v>
      </c>
      <c r="K3690" s="6">
        <v>263.33</v>
      </c>
      <c r="L3690" s="7">
        <f>raw[[#This Row],[Unit Price]]*raw[[#This Row],[Units Sold]]</f>
        <v>2623.2</v>
      </c>
      <c r="M3690" s="7">
        <f>raw[[#This Row],[Unit Cost]]*raw[[#This Row],[Units Sold]]</f>
        <v>1579.98</v>
      </c>
      <c r="N3690" s="7">
        <f>raw[[#This Row],[Total Revenue]]-raw[[#This Row],[Total Cost]]</f>
        <v>1043.2199999999998</v>
      </c>
    </row>
    <row r="3691" spans="1:14" x14ac:dyDescent="0.25">
      <c r="A3691" t="s">
        <v>247</v>
      </c>
      <c r="B3691" t="s">
        <v>103</v>
      </c>
      <c r="C3691" t="s">
        <v>33</v>
      </c>
      <c r="D3691" t="s">
        <v>24</v>
      </c>
      <c r="E3691" t="s">
        <v>17</v>
      </c>
      <c r="F3691" s="1">
        <v>41987</v>
      </c>
      <c r="G3691">
        <v>510954654</v>
      </c>
      <c r="H3691" s="1">
        <v>42025</v>
      </c>
      <c r="I3691">
        <v>3</v>
      </c>
      <c r="J3691" s="6">
        <v>255.28</v>
      </c>
      <c r="K3691" s="6">
        <v>159.41999999999999</v>
      </c>
      <c r="L3691" s="7">
        <f>raw[[#This Row],[Unit Price]]*raw[[#This Row],[Units Sold]]</f>
        <v>765.84</v>
      </c>
      <c r="M3691" s="7">
        <f>raw[[#This Row],[Unit Cost]]*raw[[#This Row],[Units Sold]]</f>
        <v>478.26</v>
      </c>
      <c r="N3691" s="7">
        <f>raw[[#This Row],[Total Revenue]]-raw[[#This Row],[Total Cost]]</f>
        <v>287.58000000000004</v>
      </c>
    </row>
    <row r="3692" spans="1:14" x14ac:dyDescent="0.25">
      <c r="A3692" t="s">
        <v>245</v>
      </c>
      <c r="B3692" t="s">
        <v>198</v>
      </c>
      <c r="C3692" t="s">
        <v>26</v>
      </c>
      <c r="D3692" t="s">
        <v>16</v>
      </c>
      <c r="E3692" t="s">
        <v>29</v>
      </c>
      <c r="F3692" s="1">
        <v>40737</v>
      </c>
      <c r="G3692">
        <v>305696141</v>
      </c>
      <c r="H3692" s="1">
        <v>40772</v>
      </c>
      <c r="I3692">
        <v>2</v>
      </c>
      <c r="J3692" s="6">
        <v>668.27</v>
      </c>
      <c r="K3692" s="6">
        <v>502.54</v>
      </c>
      <c r="L3692" s="7">
        <f>raw[[#This Row],[Unit Price]]*raw[[#This Row],[Units Sold]]</f>
        <v>1336.54</v>
      </c>
      <c r="M3692" s="7">
        <f>raw[[#This Row],[Unit Cost]]*raw[[#This Row],[Units Sold]]</f>
        <v>1005.08</v>
      </c>
      <c r="N3692" s="7">
        <f>raw[[#This Row],[Total Revenue]]-raw[[#This Row],[Total Cost]]</f>
        <v>331.45999999999992</v>
      </c>
    </row>
    <row r="3693" spans="1:14" x14ac:dyDescent="0.25">
      <c r="A3693" t="s">
        <v>30</v>
      </c>
      <c r="B3693" t="s">
        <v>139</v>
      </c>
      <c r="C3693" t="s">
        <v>53</v>
      </c>
      <c r="D3693" t="s">
        <v>16</v>
      </c>
      <c r="E3693" t="s">
        <v>39</v>
      </c>
      <c r="F3693" s="1">
        <v>42175</v>
      </c>
      <c r="G3693">
        <v>415923774</v>
      </c>
      <c r="H3693" s="1">
        <v>42214</v>
      </c>
      <c r="I3693">
        <v>17</v>
      </c>
      <c r="J3693" s="6">
        <v>437.2</v>
      </c>
      <c r="K3693" s="6">
        <v>263.33</v>
      </c>
      <c r="L3693" s="7">
        <f>raw[[#This Row],[Unit Price]]*raw[[#This Row],[Units Sold]]</f>
        <v>7432.4</v>
      </c>
      <c r="M3693" s="7">
        <f>raw[[#This Row],[Unit Cost]]*raw[[#This Row],[Units Sold]]</f>
        <v>4476.6099999999997</v>
      </c>
      <c r="N3693" s="7">
        <f>raw[[#This Row],[Total Revenue]]-raw[[#This Row],[Total Cost]]</f>
        <v>2955.79</v>
      </c>
    </row>
    <row r="3694" spans="1:14" x14ac:dyDescent="0.25">
      <c r="A3694" t="s">
        <v>104</v>
      </c>
      <c r="B3694" t="s">
        <v>202</v>
      </c>
      <c r="C3694" t="s">
        <v>67</v>
      </c>
      <c r="D3694" t="s">
        <v>24</v>
      </c>
      <c r="E3694" t="s">
        <v>17</v>
      </c>
      <c r="F3694" s="1">
        <v>40613</v>
      </c>
      <c r="G3694">
        <v>543248879</v>
      </c>
      <c r="H3694" s="1">
        <v>40638</v>
      </c>
      <c r="I3694">
        <v>14</v>
      </c>
      <c r="J3694" s="6">
        <v>9.33</v>
      </c>
      <c r="K3694" s="6">
        <v>6.92</v>
      </c>
      <c r="L3694" s="7">
        <f>raw[[#This Row],[Unit Price]]*raw[[#This Row],[Units Sold]]</f>
        <v>130.62</v>
      </c>
      <c r="M3694" s="7">
        <f>raw[[#This Row],[Unit Cost]]*raw[[#This Row],[Units Sold]]</f>
        <v>96.88</v>
      </c>
      <c r="N3694" s="7">
        <f>raw[[#This Row],[Total Revenue]]-raw[[#This Row],[Total Cost]]</f>
        <v>33.740000000000009</v>
      </c>
    </row>
    <row r="3695" spans="1:14" x14ac:dyDescent="0.25">
      <c r="A3695" t="s">
        <v>18</v>
      </c>
      <c r="B3695" t="s">
        <v>76</v>
      </c>
      <c r="C3695" t="s">
        <v>26</v>
      </c>
      <c r="D3695" t="s">
        <v>24</v>
      </c>
      <c r="E3695" t="s">
        <v>21</v>
      </c>
      <c r="F3695" s="1">
        <v>40435</v>
      </c>
      <c r="G3695">
        <v>459595286</v>
      </c>
      <c r="H3695" s="1">
        <v>40442</v>
      </c>
      <c r="I3695">
        <v>6</v>
      </c>
      <c r="J3695" s="6">
        <v>668.27</v>
      </c>
      <c r="K3695" s="6">
        <v>502.54</v>
      </c>
      <c r="L3695" s="7">
        <f>raw[[#This Row],[Unit Price]]*raw[[#This Row],[Units Sold]]</f>
        <v>4009.62</v>
      </c>
      <c r="M3695" s="7">
        <f>raw[[#This Row],[Unit Cost]]*raw[[#This Row],[Units Sold]]</f>
        <v>3015.2400000000002</v>
      </c>
      <c r="N3695" s="7">
        <f>raw[[#This Row],[Total Revenue]]-raw[[#This Row],[Total Cost]]</f>
        <v>994.37999999999965</v>
      </c>
    </row>
    <row r="3696" spans="1:14" x14ac:dyDescent="0.25">
      <c r="A3696" t="s">
        <v>247</v>
      </c>
      <c r="B3696" t="s">
        <v>144</v>
      </c>
      <c r="C3696" t="s">
        <v>38</v>
      </c>
      <c r="D3696" t="s">
        <v>24</v>
      </c>
      <c r="E3696" t="s">
        <v>21</v>
      </c>
      <c r="F3696" s="1">
        <v>40879</v>
      </c>
      <c r="G3696">
        <v>457199323</v>
      </c>
      <c r="H3696" s="1">
        <v>40890</v>
      </c>
      <c r="I3696">
        <v>7</v>
      </c>
      <c r="J3696" s="6">
        <v>205.7</v>
      </c>
      <c r="K3696" s="6">
        <v>117.11</v>
      </c>
      <c r="L3696" s="7">
        <f>raw[[#This Row],[Unit Price]]*raw[[#This Row],[Units Sold]]</f>
        <v>1439.8999999999999</v>
      </c>
      <c r="M3696" s="7">
        <f>raw[[#This Row],[Unit Cost]]*raw[[#This Row],[Units Sold]]</f>
        <v>819.77</v>
      </c>
      <c r="N3696" s="7">
        <f>raw[[#This Row],[Total Revenue]]-raw[[#This Row],[Total Cost]]</f>
        <v>620.12999999999988</v>
      </c>
    </row>
    <row r="3697" spans="1:14" x14ac:dyDescent="0.25">
      <c r="A3697" t="s">
        <v>18</v>
      </c>
      <c r="B3697" t="s">
        <v>76</v>
      </c>
      <c r="C3697" t="s">
        <v>38</v>
      </c>
      <c r="D3697" t="s">
        <v>16</v>
      </c>
      <c r="E3697" t="s">
        <v>17</v>
      </c>
      <c r="F3697" s="1">
        <v>40191</v>
      </c>
      <c r="G3697">
        <v>898609817</v>
      </c>
      <c r="H3697" s="1">
        <v>40191</v>
      </c>
      <c r="I3697">
        <v>12</v>
      </c>
      <c r="J3697" s="6">
        <v>205.7</v>
      </c>
      <c r="K3697" s="6">
        <v>117.11</v>
      </c>
      <c r="L3697" s="7">
        <f>raw[[#This Row],[Unit Price]]*raw[[#This Row],[Units Sold]]</f>
        <v>2468.3999999999996</v>
      </c>
      <c r="M3697" s="7">
        <f>raw[[#This Row],[Unit Cost]]*raw[[#This Row],[Units Sold]]</f>
        <v>1405.32</v>
      </c>
      <c r="N3697" s="7">
        <f>raw[[#This Row],[Total Revenue]]-raw[[#This Row],[Total Cost]]</f>
        <v>1063.0799999999997</v>
      </c>
    </row>
    <row r="3698" spans="1:14" x14ac:dyDescent="0.25">
      <c r="A3698" t="s">
        <v>245</v>
      </c>
      <c r="B3698" t="s">
        <v>178</v>
      </c>
      <c r="C3698" t="s">
        <v>38</v>
      </c>
      <c r="D3698" t="s">
        <v>16</v>
      </c>
      <c r="E3698" t="s">
        <v>17</v>
      </c>
      <c r="F3698" s="1">
        <v>42539</v>
      </c>
      <c r="G3698">
        <v>866688096</v>
      </c>
      <c r="H3698" s="1">
        <v>42543</v>
      </c>
      <c r="I3698">
        <v>2</v>
      </c>
      <c r="J3698" s="6">
        <v>205.7</v>
      </c>
      <c r="K3698" s="6">
        <v>117.11</v>
      </c>
      <c r="L3698" s="7">
        <f>raw[[#This Row],[Unit Price]]*raw[[#This Row],[Units Sold]]</f>
        <v>411.4</v>
      </c>
      <c r="M3698" s="7">
        <f>raw[[#This Row],[Unit Cost]]*raw[[#This Row],[Units Sold]]</f>
        <v>234.22</v>
      </c>
      <c r="N3698" s="7">
        <f>raw[[#This Row],[Total Revenue]]-raw[[#This Row],[Total Cost]]</f>
        <v>177.17999999999998</v>
      </c>
    </row>
    <row r="3699" spans="1:14" x14ac:dyDescent="0.25">
      <c r="A3699" t="s">
        <v>18</v>
      </c>
      <c r="B3699" t="s">
        <v>131</v>
      </c>
      <c r="C3699" t="s">
        <v>26</v>
      </c>
      <c r="D3699" t="s">
        <v>16</v>
      </c>
      <c r="E3699" t="s">
        <v>29</v>
      </c>
      <c r="F3699" s="1">
        <v>42795</v>
      </c>
      <c r="G3699">
        <v>414607989</v>
      </c>
      <c r="H3699" s="1">
        <v>42834</v>
      </c>
      <c r="I3699">
        <v>1</v>
      </c>
      <c r="J3699" s="6">
        <v>668.27</v>
      </c>
      <c r="K3699" s="6">
        <v>502.54</v>
      </c>
      <c r="L3699" s="7">
        <f>raw[[#This Row],[Unit Price]]*raw[[#This Row],[Units Sold]]</f>
        <v>668.27</v>
      </c>
      <c r="M3699" s="7">
        <f>raw[[#This Row],[Unit Cost]]*raw[[#This Row],[Units Sold]]</f>
        <v>502.54</v>
      </c>
      <c r="N3699" s="7">
        <f>raw[[#This Row],[Total Revenue]]-raw[[#This Row],[Total Cost]]</f>
        <v>165.72999999999996</v>
      </c>
    </row>
    <row r="3700" spans="1:14" x14ac:dyDescent="0.25">
      <c r="A3700" t="s">
        <v>247</v>
      </c>
      <c r="B3700" t="s">
        <v>79</v>
      </c>
      <c r="C3700" t="s">
        <v>33</v>
      </c>
      <c r="D3700" t="s">
        <v>24</v>
      </c>
      <c r="E3700" t="s">
        <v>29</v>
      </c>
      <c r="F3700" s="1">
        <v>41756</v>
      </c>
      <c r="G3700">
        <v>115855824</v>
      </c>
      <c r="H3700" s="1">
        <v>41788</v>
      </c>
      <c r="I3700">
        <v>5</v>
      </c>
      <c r="J3700" s="6">
        <v>255.28</v>
      </c>
      <c r="K3700" s="6">
        <v>159.41999999999999</v>
      </c>
      <c r="L3700" s="7">
        <f>raw[[#This Row],[Unit Price]]*raw[[#This Row],[Units Sold]]</f>
        <v>1276.4000000000001</v>
      </c>
      <c r="M3700" s="7">
        <f>raw[[#This Row],[Unit Cost]]*raw[[#This Row],[Units Sold]]</f>
        <v>797.09999999999991</v>
      </c>
      <c r="N3700" s="7">
        <f>raw[[#This Row],[Total Revenue]]-raw[[#This Row],[Total Cost]]</f>
        <v>479.30000000000018</v>
      </c>
    </row>
    <row r="3701" spans="1:14" x14ac:dyDescent="0.25">
      <c r="A3701" t="s">
        <v>18</v>
      </c>
      <c r="B3701" t="s">
        <v>150</v>
      </c>
      <c r="C3701" t="s">
        <v>15</v>
      </c>
      <c r="D3701" t="s">
        <v>16</v>
      </c>
      <c r="E3701" t="s">
        <v>29</v>
      </c>
      <c r="F3701" s="1">
        <v>41990</v>
      </c>
      <c r="G3701">
        <v>614230430</v>
      </c>
      <c r="H3701" s="1">
        <v>41992</v>
      </c>
      <c r="I3701">
        <v>5</v>
      </c>
      <c r="J3701" s="6">
        <v>651.21</v>
      </c>
      <c r="K3701" s="6">
        <v>524.96</v>
      </c>
      <c r="L3701" s="7">
        <f>raw[[#This Row],[Unit Price]]*raw[[#This Row],[Units Sold]]</f>
        <v>3256.05</v>
      </c>
      <c r="M3701" s="7">
        <f>raw[[#This Row],[Unit Cost]]*raw[[#This Row],[Units Sold]]</f>
        <v>2624.8</v>
      </c>
      <c r="N3701" s="7">
        <f>raw[[#This Row],[Total Revenue]]-raw[[#This Row],[Total Cost]]</f>
        <v>631.25</v>
      </c>
    </row>
    <row r="3702" spans="1:14" x14ac:dyDescent="0.25">
      <c r="A3702" t="s">
        <v>30</v>
      </c>
      <c r="B3702" t="s">
        <v>171</v>
      </c>
      <c r="C3702" t="s">
        <v>38</v>
      </c>
      <c r="D3702" t="s">
        <v>24</v>
      </c>
      <c r="E3702" t="s">
        <v>17</v>
      </c>
      <c r="F3702" s="1">
        <v>40920</v>
      </c>
      <c r="G3702">
        <v>373843133</v>
      </c>
      <c r="H3702" s="1">
        <v>40952</v>
      </c>
      <c r="I3702">
        <v>12</v>
      </c>
      <c r="J3702" s="6">
        <v>205.7</v>
      </c>
      <c r="K3702" s="6">
        <v>117.11</v>
      </c>
      <c r="L3702" s="7">
        <f>raw[[#This Row],[Unit Price]]*raw[[#This Row],[Units Sold]]</f>
        <v>2468.3999999999996</v>
      </c>
      <c r="M3702" s="7">
        <f>raw[[#This Row],[Unit Cost]]*raw[[#This Row],[Units Sold]]</f>
        <v>1405.32</v>
      </c>
      <c r="N3702" s="7">
        <f>raw[[#This Row],[Total Revenue]]-raw[[#This Row],[Total Cost]]</f>
        <v>1063.0799999999997</v>
      </c>
    </row>
    <row r="3703" spans="1:14" x14ac:dyDescent="0.25">
      <c r="A3703" t="s">
        <v>245</v>
      </c>
      <c r="B3703" t="s">
        <v>151</v>
      </c>
      <c r="C3703" t="s">
        <v>38</v>
      </c>
      <c r="D3703" t="s">
        <v>16</v>
      </c>
      <c r="E3703" t="s">
        <v>17</v>
      </c>
      <c r="F3703" s="1">
        <v>40510</v>
      </c>
      <c r="G3703">
        <v>629117763</v>
      </c>
      <c r="H3703" s="1">
        <v>40549</v>
      </c>
      <c r="I3703">
        <v>15</v>
      </c>
      <c r="J3703" s="6">
        <v>205.7</v>
      </c>
      <c r="K3703" s="6">
        <v>117.11</v>
      </c>
      <c r="L3703" s="7">
        <f>raw[[#This Row],[Unit Price]]*raw[[#This Row],[Units Sold]]</f>
        <v>3085.5</v>
      </c>
      <c r="M3703" s="7">
        <f>raw[[#This Row],[Unit Cost]]*raw[[#This Row],[Units Sold]]</f>
        <v>1756.65</v>
      </c>
      <c r="N3703" s="7">
        <f>raw[[#This Row],[Total Revenue]]-raw[[#This Row],[Total Cost]]</f>
        <v>1328.85</v>
      </c>
    </row>
    <row r="3704" spans="1:14" x14ac:dyDescent="0.25">
      <c r="A3704" t="s">
        <v>247</v>
      </c>
      <c r="B3704" t="s">
        <v>155</v>
      </c>
      <c r="C3704" t="s">
        <v>35</v>
      </c>
      <c r="D3704" t="s">
        <v>16</v>
      </c>
      <c r="E3704" t="s">
        <v>29</v>
      </c>
      <c r="F3704" s="1">
        <v>40344</v>
      </c>
      <c r="G3704">
        <v>434790647</v>
      </c>
      <c r="H3704" s="1">
        <v>40349</v>
      </c>
      <c r="I3704">
        <v>5</v>
      </c>
      <c r="J3704" s="6">
        <v>421.89</v>
      </c>
      <c r="K3704" s="6">
        <v>364.69</v>
      </c>
      <c r="L3704" s="7">
        <f>raw[[#This Row],[Unit Price]]*raw[[#This Row],[Units Sold]]</f>
        <v>2109.4499999999998</v>
      </c>
      <c r="M3704" s="7">
        <f>raw[[#This Row],[Unit Cost]]*raw[[#This Row],[Units Sold]]</f>
        <v>1823.45</v>
      </c>
      <c r="N3704" s="7">
        <f>raw[[#This Row],[Total Revenue]]-raw[[#This Row],[Total Cost]]</f>
        <v>285.99999999999977</v>
      </c>
    </row>
    <row r="3705" spans="1:14" x14ac:dyDescent="0.25">
      <c r="A3705" t="s">
        <v>247</v>
      </c>
      <c r="B3705" t="s">
        <v>183</v>
      </c>
      <c r="C3705" t="s">
        <v>23</v>
      </c>
      <c r="D3705" t="s">
        <v>24</v>
      </c>
      <c r="E3705" t="s">
        <v>29</v>
      </c>
      <c r="F3705" s="1">
        <v>41780</v>
      </c>
      <c r="G3705">
        <v>715910613</v>
      </c>
      <c r="H3705" s="1">
        <v>41783</v>
      </c>
      <c r="I3705">
        <v>5</v>
      </c>
      <c r="J3705" s="6">
        <v>154.06</v>
      </c>
      <c r="K3705" s="6">
        <v>90.93</v>
      </c>
      <c r="L3705" s="7">
        <f>raw[[#This Row],[Unit Price]]*raw[[#This Row],[Units Sold]]</f>
        <v>770.3</v>
      </c>
      <c r="M3705" s="7">
        <f>raw[[#This Row],[Unit Cost]]*raw[[#This Row],[Units Sold]]</f>
        <v>454.65000000000003</v>
      </c>
      <c r="N3705" s="7">
        <f>raw[[#This Row],[Total Revenue]]-raw[[#This Row],[Total Cost]]</f>
        <v>315.64999999999992</v>
      </c>
    </row>
    <row r="3706" spans="1:14" x14ac:dyDescent="0.25">
      <c r="A3706" t="s">
        <v>18</v>
      </c>
      <c r="B3706" t="s">
        <v>173</v>
      </c>
      <c r="C3706" t="s">
        <v>67</v>
      </c>
      <c r="D3706" t="s">
        <v>16</v>
      </c>
      <c r="E3706" t="s">
        <v>29</v>
      </c>
      <c r="F3706" s="1">
        <v>41031</v>
      </c>
      <c r="G3706">
        <v>217838990</v>
      </c>
      <c r="H3706" s="1">
        <v>41047</v>
      </c>
      <c r="I3706">
        <v>4</v>
      </c>
      <c r="J3706" s="6">
        <v>9.33</v>
      </c>
      <c r="K3706" s="6">
        <v>6.92</v>
      </c>
      <c r="L3706" s="7">
        <f>raw[[#This Row],[Unit Price]]*raw[[#This Row],[Units Sold]]</f>
        <v>37.32</v>
      </c>
      <c r="M3706" s="7">
        <f>raw[[#This Row],[Unit Cost]]*raw[[#This Row],[Units Sold]]</f>
        <v>27.68</v>
      </c>
      <c r="N3706" s="7">
        <f>raw[[#This Row],[Total Revenue]]-raw[[#This Row],[Total Cost]]</f>
        <v>9.64</v>
      </c>
    </row>
    <row r="3707" spans="1:14" x14ac:dyDescent="0.25">
      <c r="A3707" t="s">
        <v>245</v>
      </c>
      <c r="B3707" t="s">
        <v>152</v>
      </c>
      <c r="C3707" t="s">
        <v>67</v>
      </c>
      <c r="D3707" t="s">
        <v>16</v>
      </c>
      <c r="E3707" t="s">
        <v>17</v>
      </c>
      <c r="F3707" s="1">
        <v>41618</v>
      </c>
      <c r="G3707">
        <v>456249606</v>
      </c>
      <c r="H3707" s="1">
        <v>41634</v>
      </c>
      <c r="I3707">
        <v>5</v>
      </c>
      <c r="J3707" s="6">
        <v>9.33</v>
      </c>
      <c r="K3707" s="6">
        <v>6.92</v>
      </c>
      <c r="L3707" s="7">
        <f>raw[[#This Row],[Unit Price]]*raw[[#This Row],[Units Sold]]</f>
        <v>46.65</v>
      </c>
      <c r="M3707" s="7">
        <f>raw[[#This Row],[Unit Cost]]*raw[[#This Row],[Units Sold]]</f>
        <v>34.6</v>
      </c>
      <c r="N3707" s="7">
        <f>raw[[#This Row],[Total Revenue]]-raw[[#This Row],[Total Cost]]</f>
        <v>12.049999999999997</v>
      </c>
    </row>
    <row r="3708" spans="1:14" x14ac:dyDescent="0.25">
      <c r="A3708" t="s">
        <v>246</v>
      </c>
      <c r="B3708" t="s">
        <v>64</v>
      </c>
      <c r="C3708" t="s">
        <v>20</v>
      </c>
      <c r="D3708" t="s">
        <v>16</v>
      </c>
      <c r="E3708" t="s">
        <v>21</v>
      </c>
      <c r="F3708" s="1">
        <v>41914</v>
      </c>
      <c r="G3708">
        <v>767128789</v>
      </c>
      <c r="H3708" s="1">
        <v>41954</v>
      </c>
      <c r="I3708">
        <v>16</v>
      </c>
      <c r="J3708" s="6">
        <v>47.45</v>
      </c>
      <c r="K3708" s="6">
        <v>31.79</v>
      </c>
      <c r="L3708" s="7">
        <f>raw[[#This Row],[Unit Price]]*raw[[#This Row],[Units Sold]]</f>
        <v>759.2</v>
      </c>
      <c r="M3708" s="7">
        <f>raw[[#This Row],[Unit Cost]]*raw[[#This Row],[Units Sold]]</f>
        <v>508.64</v>
      </c>
      <c r="N3708" s="7">
        <f>raw[[#This Row],[Total Revenue]]-raw[[#This Row],[Total Cost]]</f>
        <v>250.56000000000006</v>
      </c>
    </row>
    <row r="3709" spans="1:14" x14ac:dyDescent="0.25">
      <c r="A3709" t="s">
        <v>18</v>
      </c>
      <c r="B3709" t="s">
        <v>77</v>
      </c>
      <c r="C3709" t="s">
        <v>33</v>
      </c>
      <c r="D3709" t="s">
        <v>16</v>
      </c>
      <c r="E3709" t="s">
        <v>39</v>
      </c>
      <c r="F3709" s="1">
        <v>42067</v>
      </c>
      <c r="G3709">
        <v>556775367</v>
      </c>
      <c r="H3709" s="1">
        <v>42076</v>
      </c>
      <c r="I3709">
        <v>2</v>
      </c>
      <c r="J3709" s="6">
        <v>255.28</v>
      </c>
      <c r="K3709" s="6">
        <v>159.41999999999999</v>
      </c>
      <c r="L3709" s="7">
        <f>raw[[#This Row],[Unit Price]]*raw[[#This Row],[Units Sold]]</f>
        <v>510.56</v>
      </c>
      <c r="M3709" s="7">
        <f>raw[[#This Row],[Unit Cost]]*raw[[#This Row],[Units Sold]]</f>
        <v>318.83999999999997</v>
      </c>
      <c r="N3709" s="7">
        <f>raw[[#This Row],[Total Revenue]]-raw[[#This Row],[Total Cost]]</f>
        <v>191.72000000000003</v>
      </c>
    </row>
    <row r="3710" spans="1:14" x14ac:dyDescent="0.25">
      <c r="A3710" t="s">
        <v>247</v>
      </c>
      <c r="B3710" t="s">
        <v>43</v>
      </c>
      <c r="C3710" t="s">
        <v>20</v>
      </c>
      <c r="D3710" t="s">
        <v>16</v>
      </c>
      <c r="E3710" t="s">
        <v>17</v>
      </c>
      <c r="F3710" s="1">
        <v>42613</v>
      </c>
      <c r="G3710">
        <v>651800668</v>
      </c>
      <c r="H3710" s="1">
        <v>42627</v>
      </c>
      <c r="I3710">
        <v>2</v>
      </c>
      <c r="J3710" s="6">
        <v>47.45</v>
      </c>
      <c r="K3710" s="6">
        <v>31.79</v>
      </c>
      <c r="L3710" s="7">
        <f>raw[[#This Row],[Unit Price]]*raw[[#This Row],[Units Sold]]</f>
        <v>94.9</v>
      </c>
      <c r="M3710" s="7">
        <f>raw[[#This Row],[Unit Cost]]*raw[[#This Row],[Units Sold]]</f>
        <v>63.58</v>
      </c>
      <c r="N3710" s="7">
        <f>raw[[#This Row],[Total Revenue]]-raw[[#This Row],[Total Cost]]</f>
        <v>31.320000000000007</v>
      </c>
    </row>
    <row r="3711" spans="1:14" x14ac:dyDescent="0.25">
      <c r="A3711" t="s">
        <v>245</v>
      </c>
      <c r="B3711" t="s">
        <v>129</v>
      </c>
      <c r="C3711" t="s">
        <v>67</v>
      </c>
      <c r="D3711" t="s">
        <v>24</v>
      </c>
      <c r="E3711" t="s">
        <v>29</v>
      </c>
      <c r="F3711" s="1">
        <v>40328</v>
      </c>
      <c r="G3711">
        <v>149128520</v>
      </c>
      <c r="H3711" s="1">
        <v>40356</v>
      </c>
      <c r="I3711">
        <v>15</v>
      </c>
      <c r="J3711" s="6">
        <v>9.33</v>
      </c>
      <c r="K3711" s="6">
        <v>6.92</v>
      </c>
      <c r="L3711" s="7">
        <f>raw[[#This Row],[Unit Price]]*raw[[#This Row],[Units Sold]]</f>
        <v>139.94999999999999</v>
      </c>
      <c r="M3711" s="7">
        <f>raw[[#This Row],[Unit Cost]]*raw[[#This Row],[Units Sold]]</f>
        <v>103.8</v>
      </c>
      <c r="N3711" s="7">
        <f>raw[[#This Row],[Total Revenue]]-raw[[#This Row],[Total Cost]]</f>
        <v>36.149999999999991</v>
      </c>
    </row>
    <row r="3712" spans="1:14" x14ac:dyDescent="0.25">
      <c r="A3712" t="s">
        <v>245</v>
      </c>
      <c r="B3712" t="s">
        <v>151</v>
      </c>
      <c r="C3712" t="s">
        <v>23</v>
      </c>
      <c r="D3712" t="s">
        <v>16</v>
      </c>
      <c r="E3712" t="s">
        <v>29</v>
      </c>
      <c r="F3712" s="1">
        <v>40676</v>
      </c>
      <c r="G3712">
        <v>465995252</v>
      </c>
      <c r="H3712" s="1">
        <v>40717</v>
      </c>
      <c r="I3712">
        <v>12</v>
      </c>
      <c r="J3712" s="6">
        <v>154.06</v>
      </c>
      <c r="K3712" s="6">
        <v>90.93</v>
      </c>
      <c r="L3712" s="7">
        <f>raw[[#This Row],[Unit Price]]*raw[[#This Row],[Units Sold]]</f>
        <v>1848.72</v>
      </c>
      <c r="M3712" s="7">
        <f>raw[[#This Row],[Unit Cost]]*raw[[#This Row],[Units Sold]]</f>
        <v>1091.1600000000001</v>
      </c>
      <c r="N3712" s="7">
        <f>raw[[#This Row],[Total Revenue]]-raw[[#This Row],[Total Cost]]</f>
        <v>757.56</v>
      </c>
    </row>
    <row r="3713" spans="1:14" x14ac:dyDescent="0.25">
      <c r="A3713" t="s">
        <v>18</v>
      </c>
      <c r="B3713" t="s">
        <v>62</v>
      </c>
      <c r="C3713" t="s">
        <v>26</v>
      </c>
      <c r="D3713" t="s">
        <v>16</v>
      </c>
      <c r="E3713" t="s">
        <v>29</v>
      </c>
      <c r="F3713" s="1">
        <v>42592</v>
      </c>
      <c r="G3713">
        <v>389949691</v>
      </c>
      <c r="H3713" s="1">
        <v>42622</v>
      </c>
      <c r="I3713">
        <v>6</v>
      </c>
      <c r="J3713" s="6">
        <v>668.27</v>
      </c>
      <c r="K3713" s="6">
        <v>502.54</v>
      </c>
      <c r="L3713" s="7">
        <f>raw[[#This Row],[Unit Price]]*raw[[#This Row],[Units Sold]]</f>
        <v>4009.62</v>
      </c>
      <c r="M3713" s="7">
        <f>raw[[#This Row],[Unit Cost]]*raw[[#This Row],[Units Sold]]</f>
        <v>3015.2400000000002</v>
      </c>
      <c r="N3713" s="7">
        <f>raw[[#This Row],[Total Revenue]]-raw[[#This Row],[Total Cost]]</f>
        <v>994.37999999999965</v>
      </c>
    </row>
    <row r="3714" spans="1:14" x14ac:dyDescent="0.25">
      <c r="A3714" t="s">
        <v>78</v>
      </c>
      <c r="B3714" t="s">
        <v>123</v>
      </c>
      <c r="C3714" t="s">
        <v>67</v>
      </c>
      <c r="D3714" t="s">
        <v>16</v>
      </c>
      <c r="E3714" t="s">
        <v>39</v>
      </c>
      <c r="F3714" s="1">
        <v>42639</v>
      </c>
      <c r="G3714">
        <v>128853166</v>
      </c>
      <c r="H3714" s="1">
        <v>42673</v>
      </c>
      <c r="I3714">
        <v>16</v>
      </c>
      <c r="J3714" s="6">
        <v>9.33</v>
      </c>
      <c r="K3714" s="6">
        <v>6.92</v>
      </c>
      <c r="L3714" s="7">
        <f>raw[[#This Row],[Unit Price]]*raw[[#This Row],[Units Sold]]</f>
        <v>149.28</v>
      </c>
      <c r="M3714" s="7">
        <f>raw[[#This Row],[Unit Cost]]*raw[[#This Row],[Units Sold]]</f>
        <v>110.72</v>
      </c>
      <c r="N3714" s="7">
        <f>raw[[#This Row],[Total Revenue]]-raw[[#This Row],[Total Cost]]</f>
        <v>38.56</v>
      </c>
    </row>
    <row r="3715" spans="1:14" x14ac:dyDescent="0.25">
      <c r="A3715" t="s">
        <v>247</v>
      </c>
      <c r="B3715" t="s">
        <v>148</v>
      </c>
      <c r="C3715" t="s">
        <v>15</v>
      </c>
      <c r="D3715" t="s">
        <v>16</v>
      </c>
      <c r="E3715" t="s">
        <v>21</v>
      </c>
      <c r="F3715" s="1">
        <v>41913</v>
      </c>
      <c r="G3715">
        <v>860879504</v>
      </c>
      <c r="H3715" s="1">
        <v>41946</v>
      </c>
      <c r="I3715">
        <v>4</v>
      </c>
      <c r="J3715" s="6">
        <v>651.21</v>
      </c>
      <c r="K3715" s="6">
        <v>524.96</v>
      </c>
      <c r="L3715" s="7">
        <f>raw[[#This Row],[Unit Price]]*raw[[#This Row],[Units Sold]]</f>
        <v>2604.84</v>
      </c>
      <c r="M3715" s="7">
        <f>raw[[#This Row],[Unit Cost]]*raw[[#This Row],[Units Sold]]</f>
        <v>2099.84</v>
      </c>
      <c r="N3715" s="7">
        <f>raw[[#This Row],[Total Revenue]]-raw[[#This Row],[Total Cost]]</f>
        <v>505</v>
      </c>
    </row>
    <row r="3716" spans="1:14" x14ac:dyDescent="0.25">
      <c r="A3716" t="s">
        <v>247</v>
      </c>
      <c r="B3716" t="s">
        <v>170</v>
      </c>
      <c r="C3716" t="s">
        <v>53</v>
      </c>
      <c r="D3716" t="s">
        <v>24</v>
      </c>
      <c r="E3716" t="s">
        <v>39</v>
      </c>
      <c r="F3716" s="1">
        <v>41901</v>
      </c>
      <c r="G3716">
        <v>684515035</v>
      </c>
      <c r="H3716" s="1">
        <v>41920</v>
      </c>
      <c r="I3716">
        <v>3</v>
      </c>
      <c r="J3716" s="6">
        <v>437.2</v>
      </c>
      <c r="K3716" s="6">
        <v>263.33</v>
      </c>
      <c r="L3716" s="7">
        <f>raw[[#This Row],[Unit Price]]*raw[[#This Row],[Units Sold]]</f>
        <v>1311.6</v>
      </c>
      <c r="M3716" s="7">
        <f>raw[[#This Row],[Unit Cost]]*raw[[#This Row],[Units Sold]]</f>
        <v>789.99</v>
      </c>
      <c r="N3716" s="7">
        <f>raw[[#This Row],[Total Revenue]]-raw[[#This Row],[Total Cost]]</f>
        <v>521.6099999999999</v>
      </c>
    </row>
    <row r="3717" spans="1:14" x14ac:dyDescent="0.25">
      <c r="A3717" t="s">
        <v>18</v>
      </c>
      <c r="B3717" t="s">
        <v>58</v>
      </c>
      <c r="C3717" t="s">
        <v>50</v>
      </c>
      <c r="D3717" t="s">
        <v>16</v>
      </c>
      <c r="E3717" t="s">
        <v>29</v>
      </c>
      <c r="F3717" s="1">
        <v>40331</v>
      </c>
      <c r="G3717">
        <v>468558585</v>
      </c>
      <c r="H3717" s="1">
        <v>40352</v>
      </c>
      <c r="I3717">
        <v>10</v>
      </c>
      <c r="J3717" s="6">
        <v>81.73</v>
      </c>
      <c r="K3717" s="6">
        <v>56.67</v>
      </c>
      <c r="L3717" s="7">
        <f>raw[[#This Row],[Unit Price]]*raw[[#This Row],[Units Sold]]</f>
        <v>817.30000000000007</v>
      </c>
      <c r="M3717" s="7">
        <f>raw[[#This Row],[Unit Cost]]*raw[[#This Row],[Units Sold]]</f>
        <v>566.70000000000005</v>
      </c>
      <c r="N3717" s="7">
        <f>raw[[#This Row],[Total Revenue]]-raw[[#This Row],[Total Cost]]</f>
        <v>250.60000000000002</v>
      </c>
    </row>
    <row r="3718" spans="1:14" x14ac:dyDescent="0.25">
      <c r="A3718" t="s">
        <v>247</v>
      </c>
      <c r="B3718" t="s">
        <v>103</v>
      </c>
      <c r="C3718" t="s">
        <v>35</v>
      </c>
      <c r="D3718" t="s">
        <v>16</v>
      </c>
      <c r="E3718" t="s">
        <v>17</v>
      </c>
      <c r="F3718" s="1">
        <v>40850</v>
      </c>
      <c r="G3718">
        <v>702121484</v>
      </c>
      <c r="H3718" s="1">
        <v>40884</v>
      </c>
      <c r="I3718">
        <v>4</v>
      </c>
      <c r="J3718" s="6">
        <v>421.89</v>
      </c>
      <c r="K3718" s="6">
        <v>364.69</v>
      </c>
      <c r="L3718" s="7">
        <f>raw[[#This Row],[Unit Price]]*raw[[#This Row],[Units Sold]]</f>
        <v>1687.56</v>
      </c>
      <c r="M3718" s="7">
        <f>raw[[#This Row],[Unit Cost]]*raw[[#This Row],[Units Sold]]</f>
        <v>1458.76</v>
      </c>
      <c r="N3718" s="7">
        <f>raw[[#This Row],[Total Revenue]]-raw[[#This Row],[Total Cost]]</f>
        <v>228.79999999999995</v>
      </c>
    </row>
    <row r="3719" spans="1:14" x14ac:dyDescent="0.25">
      <c r="A3719" t="s">
        <v>246</v>
      </c>
      <c r="B3719" t="s">
        <v>146</v>
      </c>
      <c r="C3719" t="s">
        <v>20</v>
      </c>
      <c r="D3719" t="s">
        <v>24</v>
      </c>
      <c r="E3719" t="s">
        <v>29</v>
      </c>
      <c r="F3719" s="1">
        <v>40581</v>
      </c>
      <c r="G3719">
        <v>144627559</v>
      </c>
      <c r="H3719" s="1">
        <v>40620</v>
      </c>
      <c r="I3719">
        <v>12</v>
      </c>
      <c r="J3719" s="6">
        <v>47.45</v>
      </c>
      <c r="K3719" s="6">
        <v>31.79</v>
      </c>
      <c r="L3719" s="7">
        <f>raw[[#This Row],[Unit Price]]*raw[[#This Row],[Units Sold]]</f>
        <v>569.40000000000009</v>
      </c>
      <c r="M3719" s="7">
        <f>raw[[#This Row],[Unit Cost]]*raw[[#This Row],[Units Sold]]</f>
        <v>381.48</v>
      </c>
      <c r="N3719" s="7">
        <f>raw[[#This Row],[Total Revenue]]-raw[[#This Row],[Total Cost]]</f>
        <v>187.92000000000007</v>
      </c>
    </row>
    <row r="3720" spans="1:14" x14ac:dyDescent="0.25">
      <c r="A3720" t="s">
        <v>30</v>
      </c>
      <c r="B3720" t="s">
        <v>194</v>
      </c>
      <c r="C3720" t="s">
        <v>15</v>
      </c>
      <c r="D3720" t="s">
        <v>24</v>
      </c>
      <c r="E3720" t="s">
        <v>17</v>
      </c>
      <c r="F3720" s="1">
        <v>42566</v>
      </c>
      <c r="G3720">
        <v>775813138</v>
      </c>
      <c r="H3720" s="1">
        <v>42596</v>
      </c>
      <c r="I3720">
        <v>15</v>
      </c>
      <c r="J3720" s="6">
        <v>651.21</v>
      </c>
      <c r="K3720" s="6">
        <v>524.96</v>
      </c>
      <c r="L3720" s="7">
        <f>raw[[#This Row],[Unit Price]]*raw[[#This Row],[Units Sold]]</f>
        <v>9768.1500000000015</v>
      </c>
      <c r="M3720" s="7">
        <f>raw[[#This Row],[Unit Cost]]*raw[[#This Row],[Units Sold]]</f>
        <v>7874.4000000000005</v>
      </c>
      <c r="N3720" s="7">
        <f>raw[[#This Row],[Total Revenue]]-raw[[#This Row],[Total Cost]]</f>
        <v>1893.7500000000009</v>
      </c>
    </row>
    <row r="3721" spans="1:14" x14ac:dyDescent="0.25">
      <c r="A3721" t="s">
        <v>30</v>
      </c>
      <c r="B3721" t="s">
        <v>32</v>
      </c>
      <c r="C3721" t="s">
        <v>20</v>
      </c>
      <c r="D3721" t="s">
        <v>16</v>
      </c>
      <c r="E3721" t="s">
        <v>17</v>
      </c>
      <c r="F3721" s="1">
        <v>40556</v>
      </c>
      <c r="G3721">
        <v>145727050</v>
      </c>
      <c r="H3721" s="1">
        <v>40599</v>
      </c>
      <c r="I3721">
        <v>5</v>
      </c>
      <c r="J3721" s="6">
        <v>47.45</v>
      </c>
      <c r="K3721" s="6">
        <v>31.79</v>
      </c>
      <c r="L3721" s="7">
        <f>raw[[#This Row],[Unit Price]]*raw[[#This Row],[Units Sold]]</f>
        <v>237.25</v>
      </c>
      <c r="M3721" s="7">
        <f>raw[[#This Row],[Unit Cost]]*raw[[#This Row],[Units Sold]]</f>
        <v>158.94999999999999</v>
      </c>
      <c r="N3721" s="7">
        <f>raw[[#This Row],[Total Revenue]]-raw[[#This Row],[Total Cost]]</f>
        <v>78.300000000000011</v>
      </c>
    </row>
    <row r="3722" spans="1:14" x14ac:dyDescent="0.25">
      <c r="A3722" t="s">
        <v>247</v>
      </c>
      <c r="B3722" t="s">
        <v>165</v>
      </c>
      <c r="C3722" t="s">
        <v>20</v>
      </c>
      <c r="D3722" t="s">
        <v>24</v>
      </c>
      <c r="E3722" t="s">
        <v>29</v>
      </c>
      <c r="F3722" s="1">
        <v>42520</v>
      </c>
      <c r="G3722">
        <v>824730622</v>
      </c>
      <c r="H3722" s="1">
        <v>42541</v>
      </c>
      <c r="I3722">
        <v>8</v>
      </c>
      <c r="J3722" s="6">
        <v>47.45</v>
      </c>
      <c r="K3722" s="6">
        <v>31.79</v>
      </c>
      <c r="L3722" s="7">
        <f>raw[[#This Row],[Unit Price]]*raw[[#This Row],[Units Sold]]</f>
        <v>379.6</v>
      </c>
      <c r="M3722" s="7">
        <f>raw[[#This Row],[Unit Cost]]*raw[[#This Row],[Units Sold]]</f>
        <v>254.32</v>
      </c>
      <c r="N3722" s="7">
        <f>raw[[#This Row],[Total Revenue]]-raw[[#This Row],[Total Cost]]</f>
        <v>125.28000000000003</v>
      </c>
    </row>
    <row r="3723" spans="1:14" x14ac:dyDescent="0.25">
      <c r="A3723" t="s">
        <v>247</v>
      </c>
      <c r="B3723" t="s">
        <v>68</v>
      </c>
      <c r="C3723" t="s">
        <v>33</v>
      </c>
      <c r="D3723" t="s">
        <v>16</v>
      </c>
      <c r="E3723" t="s">
        <v>17</v>
      </c>
      <c r="F3723" s="1">
        <v>41605</v>
      </c>
      <c r="G3723">
        <v>953497684</v>
      </c>
      <c r="H3723" s="1">
        <v>41607</v>
      </c>
      <c r="I3723">
        <v>1</v>
      </c>
      <c r="J3723" s="6">
        <v>255.28</v>
      </c>
      <c r="K3723" s="6">
        <v>159.41999999999999</v>
      </c>
      <c r="L3723" s="7">
        <f>raw[[#This Row],[Unit Price]]*raw[[#This Row],[Units Sold]]</f>
        <v>255.28</v>
      </c>
      <c r="M3723" s="7">
        <f>raw[[#This Row],[Unit Cost]]*raw[[#This Row],[Units Sold]]</f>
        <v>159.41999999999999</v>
      </c>
      <c r="N3723" s="7">
        <f>raw[[#This Row],[Total Revenue]]-raw[[#This Row],[Total Cost]]</f>
        <v>95.860000000000014</v>
      </c>
    </row>
    <row r="3724" spans="1:14" x14ac:dyDescent="0.25">
      <c r="A3724" t="s">
        <v>30</v>
      </c>
      <c r="B3724" t="s">
        <v>191</v>
      </c>
      <c r="C3724" t="s">
        <v>35</v>
      </c>
      <c r="D3724" t="s">
        <v>24</v>
      </c>
      <c r="E3724" t="s">
        <v>39</v>
      </c>
      <c r="F3724" s="1">
        <v>42410</v>
      </c>
      <c r="G3724">
        <v>993014562</v>
      </c>
      <c r="H3724" s="1">
        <v>42443</v>
      </c>
      <c r="I3724">
        <v>7</v>
      </c>
      <c r="J3724" s="6">
        <v>421.89</v>
      </c>
      <c r="K3724" s="6">
        <v>364.69</v>
      </c>
      <c r="L3724" s="7">
        <f>raw[[#This Row],[Unit Price]]*raw[[#This Row],[Units Sold]]</f>
        <v>2953.23</v>
      </c>
      <c r="M3724" s="7">
        <f>raw[[#This Row],[Unit Cost]]*raw[[#This Row],[Units Sold]]</f>
        <v>2552.83</v>
      </c>
      <c r="N3724" s="7">
        <f>raw[[#This Row],[Total Revenue]]-raw[[#This Row],[Total Cost]]</f>
        <v>400.40000000000009</v>
      </c>
    </row>
    <row r="3725" spans="1:14" x14ac:dyDescent="0.25">
      <c r="A3725" t="s">
        <v>246</v>
      </c>
      <c r="B3725" t="s">
        <v>64</v>
      </c>
      <c r="C3725" t="s">
        <v>33</v>
      </c>
      <c r="D3725" t="s">
        <v>16</v>
      </c>
      <c r="E3725" t="s">
        <v>17</v>
      </c>
      <c r="F3725" s="1">
        <v>40241</v>
      </c>
      <c r="G3725">
        <v>574580085</v>
      </c>
      <c r="H3725" s="1">
        <v>40241</v>
      </c>
      <c r="I3725">
        <v>16</v>
      </c>
      <c r="J3725" s="6">
        <v>255.28</v>
      </c>
      <c r="K3725" s="6">
        <v>159.41999999999999</v>
      </c>
      <c r="L3725" s="7">
        <f>raw[[#This Row],[Unit Price]]*raw[[#This Row],[Units Sold]]</f>
        <v>4084.48</v>
      </c>
      <c r="M3725" s="7">
        <f>raw[[#This Row],[Unit Cost]]*raw[[#This Row],[Units Sold]]</f>
        <v>2550.7199999999998</v>
      </c>
      <c r="N3725" s="7">
        <f>raw[[#This Row],[Total Revenue]]-raw[[#This Row],[Total Cost]]</f>
        <v>1533.7600000000002</v>
      </c>
    </row>
    <row r="3726" spans="1:14" x14ac:dyDescent="0.25">
      <c r="A3726" t="s">
        <v>18</v>
      </c>
      <c r="B3726" t="s">
        <v>76</v>
      </c>
      <c r="C3726" t="s">
        <v>26</v>
      </c>
      <c r="D3726" t="s">
        <v>24</v>
      </c>
      <c r="E3726" t="s">
        <v>21</v>
      </c>
      <c r="F3726" s="1">
        <v>41857</v>
      </c>
      <c r="G3726">
        <v>749805581</v>
      </c>
      <c r="H3726" s="1">
        <v>41861</v>
      </c>
      <c r="I3726">
        <v>5</v>
      </c>
      <c r="J3726" s="6">
        <v>668.27</v>
      </c>
      <c r="K3726" s="6">
        <v>502.54</v>
      </c>
      <c r="L3726" s="7">
        <f>raw[[#This Row],[Unit Price]]*raw[[#This Row],[Units Sold]]</f>
        <v>3341.35</v>
      </c>
      <c r="M3726" s="7">
        <f>raw[[#This Row],[Unit Cost]]*raw[[#This Row],[Units Sold]]</f>
        <v>2512.7000000000003</v>
      </c>
      <c r="N3726" s="7">
        <f>raw[[#This Row],[Total Revenue]]-raw[[#This Row],[Total Cost]]</f>
        <v>828.64999999999964</v>
      </c>
    </row>
    <row r="3727" spans="1:14" x14ac:dyDescent="0.25">
      <c r="A3727" t="s">
        <v>18</v>
      </c>
      <c r="B3727" t="s">
        <v>86</v>
      </c>
      <c r="C3727" t="s">
        <v>46</v>
      </c>
      <c r="D3727" t="s">
        <v>16</v>
      </c>
      <c r="E3727" t="s">
        <v>21</v>
      </c>
      <c r="F3727" s="1">
        <v>41961</v>
      </c>
      <c r="G3727">
        <v>840614879</v>
      </c>
      <c r="H3727" s="1">
        <v>41993</v>
      </c>
      <c r="I3727">
        <v>9</v>
      </c>
      <c r="J3727" s="6">
        <v>152.58000000000001</v>
      </c>
      <c r="K3727" s="6">
        <v>97.44</v>
      </c>
      <c r="L3727" s="7">
        <f>raw[[#This Row],[Unit Price]]*raw[[#This Row],[Units Sold]]</f>
        <v>1373.22</v>
      </c>
      <c r="M3727" s="7">
        <f>raw[[#This Row],[Unit Cost]]*raw[[#This Row],[Units Sold]]</f>
        <v>876.96</v>
      </c>
      <c r="N3727" s="7">
        <f>raw[[#This Row],[Total Revenue]]-raw[[#This Row],[Total Cost]]</f>
        <v>496.26</v>
      </c>
    </row>
    <row r="3728" spans="1:14" x14ac:dyDescent="0.25">
      <c r="A3728" t="s">
        <v>18</v>
      </c>
      <c r="B3728" t="s">
        <v>143</v>
      </c>
      <c r="C3728" t="s">
        <v>35</v>
      </c>
      <c r="D3728" t="s">
        <v>16</v>
      </c>
      <c r="E3728" t="s">
        <v>29</v>
      </c>
      <c r="F3728" s="1">
        <v>41174</v>
      </c>
      <c r="G3728">
        <v>689244306</v>
      </c>
      <c r="H3728" s="1">
        <v>41210</v>
      </c>
      <c r="I3728">
        <v>3</v>
      </c>
      <c r="J3728" s="6">
        <v>421.89</v>
      </c>
      <c r="K3728" s="6">
        <v>364.69</v>
      </c>
      <c r="L3728" s="7">
        <f>raw[[#This Row],[Unit Price]]*raw[[#This Row],[Units Sold]]</f>
        <v>1265.67</v>
      </c>
      <c r="M3728" s="7">
        <f>raw[[#This Row],[Unit Cost]]*raw[[#This Row],[Units Sold]]</f>
        <v>1094.07</v>
      </c>
      <c r="N3728" s="7">
        <f>raw[[#This Row],[Total Revenue]]-raw[[#This Row],[Total Cost]]</f>
        <v>171.60000000000014</v>
      </c>
    </row>
    <row r="3729" spans="1:14" x14ac:dyDescent="0.25">
      <c r="A3729" t="s">
        <v>245</v>
      </c>
      <c r="B3729" t="s">
        <v>98</v>
      </c>
      <c r="C3729" t="s">
        <v>20</v>
      </c>
      <c r="D3729" t="s">
        <v>16</v>
      </c>
      <c r="E3729" t="s">
        <v>29</v>
      </c>
      <c r="F3729" s="1">
        <v>41893</v>
      </c>
      <c r="G3729">
        <v>208242690</v>
      </c>
      <c r="H3729" s="1">
        <v>41897</v>
      </c>
      <c r="I3729">
        <v>4</v>
      </c>
      <c r="J3729" s="6">
        <v>47.45</v>
      </c>
      <c r="K3729" s="6">
        <v>31.79</v>
      </c>
      <c r="L3729" s="7">
        <f>raw[[#This Row],[Unit Price]]*raw[[#This Row],[Units Sold]]</f>
        <v>189.8</v>
      </c>
      <c r="M3729" s="7">
        <f>raw[[#This Row],[Unit Cost]]*raw[[#This Row],[Units Sold]]</f>
        <v>127.16</v>
      </c>
      <c r="N3729" s="7">
        <f>raw[[#This Row],[Total Revenue]]-raw[[#This Row],[Total Cost]]</f>
        <v>62.640000000000015</v>
      </c>
    </row>
    <row r="3730" spans="1:14" x14ac:dyDescent="0.25">
      <c r="A3730" t="s">
        <v>18</v>
      </c>
      <c r="B3730" t="s">
        <v>62</v>
      </c>
      <c r="C3730" t="s">
        <v>20</v>
      </c>
      <c r="D3730" t="s">
        <v>24</v>
      </c>
      <c r="E3730" t="s">
        <v>29</v>
      </c>
      <c r="F3730" s="1">
        <v>41367</v>
      </c>
      <c r="G3730">
        <v>730471360</v>
      </c>
      <c r="H3730" s="1">
        <v>41408</v>
      </c>
      <c r="I3730">
        <v>3</v>
      </c>
      <c r="J3730" s="6">
        <v>47.45</v>
      </c>
      <c r="K3730" s="6">
        <v>31.79</v>
      </c>
      <c r="L3730" s="7">
        <f>raw[[#This Row],[Unit Price]]*raw[[#This Row],[Units Sold]]</f>
        <v>142.35000000000002</v>
      </c>
      <c r="M3730" s="7">
        <f>raw[[#This Row],[Unit Cost]]*raw[[#This Row],[Units Sold]]</f>
        <v>95.37</v>
      </c>
      <c r="N3730" s="7">
        <f>raw[[#This Row],[Total Revenue]]-raw[[#This Row],[Total Cost]]</f>
        <v>46.980000000000018</v>
      </c>
    </row>
    <row r="3731" spans="1:14" x14ac:dyDescent="0.25">
      <c r="A3731" t="s">
        <v>245</v>
      </c>
      <c r="B3731" t="s">
        <v>152</v>
      </c>
      <c r="C3731" t="s">
        <v>50</v>
      </c>
      <c r="D3731" t="s">
        <v>24</v>
      </c>
      <c r="E3731" t="s">
        <v>39</v>
      </c>
      <c r="F3731" s="1">
        <v>41387</v>
      </c>
      <c r="G3731">
        <v>959104144</v>
      </c>
      <c r="H3731" s="1">
        <v>41423</v>
      </c>
      <c r="I3731">
        <v>15</v>
      </c>
      <c r="J3731" s="6">
        <v>81.73</v>
      </c>
      <c r="K3731" s="6">
        <v>56.67</v>
      </c>
      <c r="L3731" s="7">
        <f>raw[[#This Row],[Unit Price]]*raw[[#This Row],[Units Sold]]</f>
        <v>1225.95</v>
      </c>
      <c r="M3731" s="7">
        <f>raw[[#This Row],[Unit Cost]]*raw[[#This Row],[Units Sold]]</f>
        <v>850.05000000000007</v>
      </c>
      <c r="N3731" s="7">
        <f>raw[[#This Row],[Total Revenue]]-raw[[#This Row],[Total Cost]]</f>
        <v>375.9</v>
      </c>
    </row>
    <row r="3732" spans="1:14" x14ac:dyDescent="0.25">
      <c r="A3732" t="s">
        <v>246</v>
      </c>
      <c r="B3732" t="s">
        <v>197</v>
      </c>
      <c r="C3732" t="s">
        <v>26</v>
      </c>
      <c r="D3732" t="s">
        <v>16</v>
      </c>
      <c r="E3732" t="s">
        <v>21</v>
      </c>
      <c r="F3732" s="1">
        <v>41366</v>
      </c>
      <c r="G3732">
        <v>117627370</v>
      </c>
      <c r="H3732" s="1">
        <v>41411</v>
      </c>
      <c r="I3732">
        <v>12</v>
      </c>
      <c r="J3732" s="6">
        <v>668.27</v>
      </c>
      <c r="K3732" s="6">
        <v>502.54</v>
      </c>
      <c r="L3732" s="7">
        <f>raw[[#This Row],[Unit Price]]*raw[[#This Row],[Units Sold]]</f>
        <v>8019.24</v>
      </c>
      <c r="M3732" s="7">
        <f>raw[[#This Row],[Unit Cost]]*raw[[#This Row],[Units Sold]]</f>
        <v>6030.4800000000005</v>
      </c>
      <c r="N3732" s="7">
        <f>raw[[#This Row],[Total Revenue]]-raw[[#This Row],[Total Cost]]</f>
        <v>1988.7599999999993</v>
      </c>
    </row>
    <row r="3733" spans="1:14" x14ac:dyDescent="0.25">
      <c r="A3733" t="s">
        <v>18</v>
      </c>
      <c r="B3733" t="s">
        <v>117</v>
      </c>
      <c r="C3733" t="s">
        <v>20</v>
      </c>
      <c r="D3733" t="s">
        <v>24</v>
      </c>
      <c r="E3733" t="s">
        <v>39</v>
      </c>
      <c r="F3733" s="1">
        <v>42486</v>
      </c>
      <c r="G3733">
        <v>199839866</v>
      </c>
      <c r="H3733" s="1">
        <v>42496</v>
      </c>
      <c r="I3733">
        <v>10</v>
      </c>
      <c r="J3733" s="6">
        <v>47.45</v>
      </c>
      <c r="K3733" s="6">
        <v>31.79</v>
      </c>
      <c r="L3733" s="7">
        <f>raw[[#This Row],[Unit Price]]*raw[[#This Row],[Units Sold]]</f>
        <v>474.5</v>
      </c>
      <c r="M3733" s="7">
        <f>raw[[#This Row],[Unit Cost]]*raw[[#This Row],[Units Sold]]</f>
        <v>317.89999999999998</v>
      </c>
      <c r="N3733" s="7">
        <f>raw[[#This Row],[Total Revenue]]-raw[[#This Row],[Total Cost]]</f>
        <v>156.60000000000002</v>
      </c>
    </row>
    <row r="3734" spans="1:14" x14ac:dyDescent="0.25">
      <c r="A3734" t="s">
        <v>30</v>
      </c>
      <c r="B3734" t="s">
        <v>113</v>
      </c>
      <c r="C3734" t="s">
        <v>33</v>
      </c>
      <c r="D3734" t="s">
        <v>16</v>
      </c>
      <c r="E3734" t="s">
        <v>21</v>
      </c>
      <c r="F3734" s="1">
        <v>40792</v>
      </c>
      <c r="G3734">
        <v>119852960</v>
      </c>
      <c r="H3734" s="1">
        <v>40830</v>
      </c>
      <c r="I3734">
        <v>10</v>
      </c>
      <c r="J3734" s="6">
        <v>255.28</v>
      </c>
      <c r="K3734" s="6">
        <v>159.41999999999999</v>
      </c>
      <c r="L3734" s="7">
        <f>raw[[#This Row],[Unit Price]]*raw[[#This Row],[Units Sold]]</f>
        <v>2552.8000000000002</v>
      </c>
      <c r="M3734" s="7">
        <f>raw[[#This Row],[Unit Cost]]*raw[[#This Row],[Units Sold]]</f>
        <v>1594.1999999999998</v>
      </c>
      <c r="N3734" s="7">
        <f>raw[[#This Row],[Total Revenue]]-raw[[#This Row],[Total Cost]]</f>
        <v>958.60000000000036</v>
      </c>
    </row>
    <row r="3735" spans="1:14" x14ac:dyDescent="0.25">
      <c r="A3735" t="s">
        <v>246</v>
      </c>
      <c r="B3735" t="s">
        <v>71</v>
      </c>
      <c r="C3735" t="s">
        <v>26</v>
      </c>
      <c r="D3735" t="s">
        <v>16</v>
      </c>
      <c r="E3735" t="s">
        <v>17</v>
      </c>
      <c r="F3735" s="1">
        <v>42392</v>
      </c>
      <c r="G3735">
        <v>662090480</v>
      </c>
      <c r="H3735" s="1">
        <v>42413</v>
      </c>
      <c r="I3735">
        <v>10</v>
      </c>
      <c r="J3735" s="6">
        <v>668.27</v>
      </c>
      <c r="K3735" s="6">
        <v>502.54</v>
      </c>
      <c r="L3735" s="7">
        <f>raw[[#This Row],[Unit Price]]*raw[[#This Row],[Units Sold]]</f>
        <v>6682.7</v>
      </c>
      <c r="M3735" s="7">
        <f>raw[[#This Row],[Unit Cost]]*raw[[#This Row],[Units Sold]]</f>
        <v>5025.4000000000005</v>
      </c>
      <c r="N3735" s="7">
        <f>raw[[#This Row],[Total Revenue]]-raw[[#This Row],[Total Cost]]</f>
        <v>1657.2999999999993</v>
      </c>
    </row>
    <row r="3736" spans="1:14" x14ac:dyDescent="0.25">
      <c r="A3736" t="s">
        <v>78</v>
      </c>
      <c r="B3736" t="s">
        <v>60</v>
      </c>
      <c r="C3736" t="s">
        <v>67</v>
      </c>
      <c r="D3736" t="s">
        <v>16</v>
      </c>
      <c r="E3736" t="s">
        <v>17</v>
      </c>
      <c r="F3736" s="1">
        <v>42724</v>
      </c>
      <c r="G3736">
        <v>431288754</v>
      </c>
      <c r="H3736" s="1">
        <v>42743</v>
      </c>
      <c r="I3736">
        <v>11</v>
      </c>
      <c r="J3736" s="6">
        <v>9.33</v>
      </c>
      <c r="K3736" s="6">
        <v>6.92</v>
      </c>
      <c r="L3736" s="7">
        <f>raw[[#This Row],[Unit Price]]*raw[[#This Row],[Units Sold]]</f>
        <v>102.63</v>
      </c>
      <c r="M3736" s="7">
        <f>raw[[#This Row],[Unit Cost]]*raw[[#This Row],[Units Sold]]</f>
        <v>76.12</v>
      </c>
      <c r="N3736" s="7">
        <f>raw[[#This Row],[Total Revenue]]-raw[[#This Row],[Total Cost]]</f>
        <v>26.509999999999991</v>
      </c>
    </row>
    <row r="3737" spans="1:14" x14ac:dyDescent="0.25">
      <c r="A3737" t="s">
        <v>18</v>
      </c>
      <c r="B3737" t="s">
        <v>126</v>
      </c>
      <c r="C3737" t="s">
        <v>23</v>
      </c>
      <c r="D3737" t="s">
        <v>16</v>
      </c>
      <c r="E3737" t="s">
        <v>21</v>
      </c>
      <c r="F3737" s="1">
        <v>41763</v>
      </c>
      <c r="G3737">
        <v>802496612</v>
      </c>
      <c r="H3737" s="1">
        <v>41790</v>
      </c>
      <c r="I3737">
        <v>9</v>
      </c>
      <c r="J3737" s="6">
        <v>154.06</v>
      </c>
      <c r="K3737" s="6">
        <v>90.93</v>
      </c>
      <c r="L3737" s="7">
        <f>raw[[#This Row],[Unit Price]]*raw[[#This Row],[Units Sold]]</f>
        <v>1386.54</v>
      </c>
      <c r="M3737" s="7">
        <f>raw[[#This Row],[Unit Cost]]*raw[[#This Row],[Units Sold]]</f>
        <v>818.37000000000012</v>
      </c>
      <c r="N3737" s="7">
        <f>raw[[#This Row],[Total Revenue]]-raw[[#This Row],[Total Cost]]</f>
        <v>568.16999999999985</v>
      </c>
    </row>
    <row r="3738" spans="1:14" x14ac:dyDescent="0.25">
      <c r="A3738" t="s">
        <v>18</v>
      </c>
      <c r="B3738" t="s">
        <v>99</v>
      </c>
      <c r="C3738" t="s">
        <v>53</v>
      </c>
      <c r="D3738" t="s">
        <v>24</v>
      </c>
      <c r="E3738" t="s">
        <v>21</v>
      </c>
      <c r="F3738" s="1">
        <v>42637</v>
      </c>
      <c r="G3738">
        <v>971075379</v>
      </c>
      <c r="H3738" s="1">
        <v>42640</v>
      </c>
      <c r="I3738">
        <v>3</v>
      </c>
      <c r="J3738" s="6">
        <v>437.2</v>
      </c>
      <c r="K3738" s="6">
        <v>263.33</v>
      </c>
      <c r="L3738" s="7">
        <f>raw[[#This Row],[Unit Price]]*raw[[#This Row],[Units Sold]]</f>
        <v>1311.6</v>
      </c>
      <c r="M3738" s="7">
        <f>raw[[#This Row],[Unit Cost]]*raw[[#This Row],[Units Sold]]</f>
        <v>789.99</v>
      </c>
      <c r="N3738" s="7">
        <f>raw[[#This Row],[Total Revenue]]-raw[[#This Row],[Total Cost]]</f>
        <v>521.6099999999999</v>
      </c>
    </row>
    <row r="3739" spans="1:14" x14ac:dyDescent="0.25">
      <c r="A3739" t="s">
        <v>18</v>
      </c>
      <c r="B3739" t="s">
        <v>41</v>
      </c>
      <c r="C3739" t="s">
        <v>53</v>
      </c>
      <c r="D3739" t="s">
        <v>16</v>
      </c>
      <c r="E3739" t="s">
        <v>17</v>
      </c>
      <c r="F3739" s="1">
        <v>41950</v>
      </c>
      <c r="G3739">
        <v>202698886</v>
      </c>
      <c r="H3739" s="1">
        <v>41997</v>
      </c>
      <c r="I3739">
        <v>3</v>
      </c>
      <c r="J3739" s="6">
        <v>437.2</v>
      </c>
      <c r="K3739" s="6">
        <v>263.33</v>
      </c>
      <c r="L3739" s="7">
        <f>raw[[#This Row],[Unit Price]]*raw[[#This Row],[Units Sold]]</f>
        <v>1311.6</v>
      </c>
      <c r="M3739" s="7">
        <f>raw[[#This Row],[Unit Cost]]*raw[[#This Row],[Units Sold]]</f>
        <v>789.99</v>
      </c>
      <c r="N3739" s="7">
        <f>raw[[#This Row],[Total Revenue]]-raw[[#This Row],[Total Cost]]</f>
        <v>521.6099999999999</v>
      </c>
    </row>
    <row r="3740" spans="1:14" x14ac:dyDescent="0.25">
      <c r="A3740" t="s">
        <v>78</v>
      </c>
      <c r="B3740" t="s">
        <v>153</v>
      </c>
      <c r="C3740" t="s">
        <v>15</v>
      </c>
      <c r="D3740" t="s">
        <v>16</v>
      </c>
      <c r="E3740" t="s">
        <v>29</v>
      </c>
      <c r="F3740" s="1">
        <v>42225</v>
      </c>
      <c r="G3740">
        <v>983353459</v>
      </c>
      <c r="H3740" s="1">
        <v>42241</v>
      </c>
      <c r="I3740">
        <v>8</v>
      </c>
      <c r="J3740" s="6">
        <v>651.21</v>
      </c>
      <c r="K3740" s="6">
        <v>524.96</v>
      </c>
      <c r="L3740" s="7">
        <f>raw[[#This Row],[Unit Price]]*raw[[#This Row],[Units Sold]]</f>
        <v>5209.68</v>
      </c>
      <c r="M3740" s="7">
        <f>raw[[#This Row],[Unit Cost]]*raw[[#This Row],[Units Sold]]</f>
        <v>4199.68</v>
      </c>
      <c r="N3740" s="7">
        <f>raw[[#This Row],[Total Revenue]]-raw[[#This Row],[Total Cost]]</f>
        <v>1010</v>
      </c>
    </row>
    <row r="3741" spans="1:14" x14ac:dyDescent="0.25">
      <c r="A3741" t="s">
        <v>30</v>
      </c>
      <c r="B3741" t="s">
        <v>42</v>
      </c>
      <c r="C3741" t="s">
        <v>53</v>
      </c>
      <c r="D3741" t="s">
        <v>16</v>
      </c>
      <c r="E3741" t="s">
        <v>29</v>
      </c>
      <c r="F3741" s="1">
        <v>42228</v>
      </c>
      <c r="G3741">
        <v>469337928</v>
      </c>
      <c r="H3741" s="1">
        <v>42240</v>
      </c>
      <c r="I3741">
        <v>11</v>
      </c>
      <c r="J3741" s="6">
        <v>437.2</v>
      </c>
      <c r="K3741" s="6">
        <v>263.33</v>
      </c>
      <c r="L3741" s="7">
        <f>raw[[#This Row],[Unit Price]]*raw[[#This Row],[Units Sold]]</f>
        <v>4809.2</v>
      </c>
      <c r="M3741" s="7">
        <f>raw[[#This Row],[Unit Cost]]*raw[[#This Row],[Units Sold]]</f>
        <v>2896.6299999999997</v>
      </c>
      <c r="N3741" s="7">
        <f>raw[[#This Row],[Total Revenue]]-raw[[#This Row],[Total Cost]]</f>
        <v>1912.5700000000002</v>
      </c>
    </row>
    <row r="3742" spans="1:14" x14ac:dyDescent="0.25">
      <c r="A3742" t="s">
        <v>18</v>
      </c>
      <c r="B3742" t="s">
        <v>166</v>
      </c>
      <c r="C3742" t="s">
        <v>15</v>
      </c>
      <c r="D3742" t="s">
        <v>24</v>
      </c>
      <c r="E3742" t="s">
        <v>17</v>
      </c>
      <c r="F3742" s="1">
        <v>41112</v>
      </c>
      <c r="G3742">
        <v>837263619</v>
      </c>
      <c r="H3742" s="1">
        <v>41159</v>
      </c>
      <c r="I3742">
        <v>6</v>
      </c>
      <c r="J3742" s="6">
        <v>651.21</v>
      </c>
      <c r="K3742" s="6">
        <v>524.96</v>
      </c>
      <c r="L3742" s="7">
        <f>raw[[#This Row],[Unit Price]]*raw[[#This Row],[Units Sold]]</f>
        <v>3907.26</v>
      </c>
      <c r="M3742" s="7">
        <f>raw[[#This Row],[Unit Cost]]*raw[[#This Row],[Units Sold]]</f>
        <v>3149.76</v>
      </c>
      <c r="N3742" s="7">
        <f>raw[[#This Row],[Total Revenue]]-raw[[#This Row],[Total Cost]]</f>
        <v>757.5</v>
      </c>
    </row>
    <row r="3743" spans="1:14" x14ac:dyDescent="0.25">
      <c r="A3743" t="s">
        <v>18</v>
      </c>
      <c r="B3743" t="s">
        <v>196</v>
      </c>
      <c r="C3743" t="s">
        <v>67</v>
      </c>
      <c r="D3743" t="s">
        <v>24</v>
      </c>
      <c r="E3743" t="s">
        <v>29</v>
      </c>
      <c r="F3743" s="1">
        <v>42567</v>
      </c>
      <c r="G3743">
        <v>734054362</v>
      </c>
      <c r="H3743" s="1">
        <v>42586</v>
      </c>
      <c r="I3743">
        <v>3</v>
      </c>
      <c r="J3743" s="6">
        <v>9.33</v>
      </c>
      <c r="K3743" s="6">
        <v>6.92</v>
      </c>
      <c r="L3743" s="7">
        <f>raw[[#This Row],[Unit Price]]*raw[[#This Row],[Units Sold]]</f>
        <v>27.990000000000002</v>
      </c>
      <c r="M3743" s="7">
        <f>raw[[#This Row],[Unit Cost]]*raw[[#This Row],[Units Sold]]</f>
        <v>20.759999999999998</v>
      </c>
      <c r="N3743" s="7">
        <f>raw[[#This Row],[Total Revenue]]-raw[[#This Row],[Total Cost]]</f>
        <v>7.230000000000004</v>
      </c>
    </row>
    <row r="3744" spans="1:14" x14ac:dyDescent="0.25">
      <c r="A3744" t="s">
        <v>78</v>
      </c>
      <c r="B3744" t="s">
        <v>169</v>
      </c>
      <c r="C3744" t="s">
        <v>15</v>
      </c>
      <c r="D3744" t="s">
        <v>24</v>
      </c>
      <c r="E3744" t="s">
        <v>17</v>
      </c>
      <c r="F3744" s="1">
        <v>42375</v>
      </c>
      <c r="G3744">
        <v>226946485</v>
      </c>
      <c r="H3744" s="1">
        <v>42420</v>
      </c>
      <c r="I3744">
        <v>12</v>
      </c>
      <c r="J3744" s="6">
        <v>651.21</v>
      </c>
      <c r="K3744" s="6">
        <v>524.96</v>
      </c>
      <c r="L3744" s="7">
        <f>raw[[#This Row],[Unit Price]]*raw[[#This Row],[Units Sold]]</f>
        <v>7814.52</v>
      </c>
      <c r="M3744" s="7">
        <f>raw[[#This Row],[Unit Cost]]*raw[[#This Row],[Units Sold]]</f>
        <v>6299.52</v>
      </c>
      <c r="N3744" s="7">
        <f>raw[[#This Row],[Total Revenue]]-raw[[#This Row],[Total Cost]]</f>
        <v>1515</v>
      </c>
    </row>
    <row r="3745" spans="1:14" x14ac:dyDescent="0.25">
      <c r="A3745" t="s">
        <v>246</v>
      </c>
      <c r="B3745" t="s">
        <v>127</v>
      </c>
      <c r="C3745" t="s">
        <v>46</v>
      </c>
      <c r="D3745" t="s">
        <v>24</v>
      </c>
      <c r="E3745" t="s">
        <v>29</v>
      </c>
      <c r="F3745" s="1">
        <v>40858</v>
      </c>
      <c r="G3745">
        <v>353488814</v>
      </c>
      <c r="H3745" s="1">
        <v>40882</v>
      </c>
      <c r="I3745">
        <v>7</v>
      </c>
      <c r="J3745" s="6">
        <v>152.58000000000001</v>
      </c>
      <c r="K3745" s="6">
        <v>97.44</v>
      </c>
      <c r="L3745" s="7">
        <f>raw[[#This Row],[Unit Price]]*raw[[#This Row],[Units Sold]]</f>
        <v>1068.0600000000002</v>
      </c>
      <c r="M3745" s="7">
        <f>raw[[#This Row],[Unit Cost]]*raw[[#This Row],[Units Sold]]</f>
        <v>682.07999999999993</v>
      </c>
      <c r="N3745" s="7">
        <f>raw[[#This Row],[Total Revenue]]-raw[[#This Row],[Total Cost]]</f>
        <v>385.98000000000025</v>
      </c>
    </row>
    <row r="3746" spans="1:14" x14ac:dyDescent="0.25">
      <c r="A3746" t="s">
        <v>245</v>
      </c>
      <c r="B3746" t="s">
        <v>154</v>
      </c>
      <c r="C3746" t="s">
        <v>67</v>
      </c>
      <c r="D3746" t="s">
        <v>16</v>
      </c>
      <c r="E3746" t="s">
        <v>17</v>
      </c>
      <c r="F3746" s="1">
        <v>41489</v>
      </c>
      <c r="G3746">
        <v>871542680</v>
      </c>
      <c r="H3746" s="1">
        <v>41513</v>
      </c>
      <c r="I3746">
        <v>13</v>
      </c>
      <c r="J3746" s="6">
        <v>9.33</v>
      </c>
      <c r="K3746" s="6">
        <v>6.92</v>
      </c>
      <c r="L3746" s="7">
        <f>raw[[#This Row],[Unit Price]]*raw[[#This Row],[Units Sold]]</f>
        <v>121.29</v>
      </c>
      <c r="M3746" s="7">
        <f>raw[[#This Row],[Unit Cost]]*raw[[#This Row],[Units Sold]]</f>
        <v>89.96</v>
      </c>
      <c r="N3746" s="7">
        <f>raw[[#This Row],[Total Revenue]]-raw[[#This Row],[Total Cost]]</f>
        <v>31.330000000000013</v>
      </c>
    </row>
    <row r="3747" spans="1:14" x14ac:dyDescent="0.25">
      <c r="A3747" t="s">
        <v>30</v>
      </c>
      <c r="B3747" t="s">
        <v>177</v>
      </c>
      <c r="C3747" t="s">
        <v>67</v>
      </c>
      <c r="D3747" t="s">
        <v>24</v>
      </c>
      <c r="E3747" t="s">
        <v>29</v>
      </c>
      <c r="F3747" s="1">
        <v>41218</v>
      </c>
      <c r="G3747">
        <v>709281909</v>
      </c>
      <c r="H3747" s="1">
        <v>41265</v>
      </c>
      <c r="I3747">
        <v>2</v>
      </c>
      <c r="J3747" s="6">
        <v>9.33</v>
      </c>
      <c r="K3747" s="6">
        <v>6.92</v>
      </c>
      <c r="L3747" s="7">
        <f>raw[[#This Row],[Unit Price]]*raw[[#This Row],[Units Sold]]</f>
        <v>18.66</v>
      </c>
      <c r="M3747" s="7">
        <f>raw[[#This Row],[Unit Cost]]*raw[[#This Row],[Units Sold]]</f>
        <v>13.84</v>
      </c>
      <c r="N3747" s="7">
        <f>raw[[#This Row],[Total Revenue]]-raw[[#This Row],[Total Cost]]</f>
        <v>4.82</v>
      </c>
    </row>
    <row r="3748" spans="1:14" x14ac:dyDescent="0.25">
      <c r="A3748" t="s">
        <v>18</v>
      </c>
      <c r="B3748" t="s">
        <v>51</v>
      </c>
      <c r="C3748" t="s">
        <v>35</v>
      </c>
      <c r="D3748" t="s">
        <v>16</v>
      </c>
      <c r="E3748" t="s">
        <v>39</v>
      </c>
      <c r="F3748" s="1">
        <v>42915</v>
      </c>
      <c r="G3748">
        <v>215192830</v>
      </c>
      <c r="H3748" s="1">
        <v>42925</v>
      </c>
      <c r="I3748">
        <v>15</v>
      </c>
      <c r="J3748" s="6">
        <v>421.89</v>
      </c>
      <c r="K3748" s="6">
        <v>364.69</v>
      </c>
      <c r="L3748" s="7">
        <f>raw[[#This Row],[Unit Price]]*raw[[#This Row],[Units Sold]]</f>
        <v>6328.3499999999995</v>
      </c>
      <c r="M3748" s="7">
        <f>raw[[#This Row],[Unit Cost]]*raw[[#This Row],[Units Sold]]</f>
        <v>5470.35</v>
      </c>
      <c r="N3748" s="7">
        <f>raw[[#This Row],[Total Revenue]]-raw[[#This Row],[Total Cost]]</f>
        <v>857.99999999999909</v>
      </c>
    </row>
    <row r="3749" spans="1:14" x14ac:dyDescent="0.25">
      <c r="A3749" t="s">
        <v>246</v>
      </c>
      <c r="B3749" t="s">
        <v>127</v>
      </c>
      <c r="C3749" t="s">
        <v>35</v>
      </c>
      <c r="D3749" t="s">
        <v>24</v>
      </c>
      <c r="E3749" t="s">
        <v>17</v>
      </c>
      <c r="F3749" s="1">
        <v>42924</v>
      </c>
      <c r="G3749">
        <v>708074271</v>
      </c>
      <c r="H3749" s="1">
        <v>42944</v>
      </c>
      <c r="I3749">
        <v>6</v>
      </c>
      <c r="J3749" s="6">
        <v>421.89</v>
      </c>
      <c r="K3749" s="6">
        <v>364.69</v>
      </c>
      <c r="L3749" s="7">
        <f>raw[[#This Row],[Unit Price]]*raw[[#This Row],[Units Sold]]</f>
        <v>2531.34</v>
      </c>
      <c r="M3749" s="7">
        <f>raw[[#This Row],[Unit Cost]]*raw[[#This Row],[Units Sold]]</f>
        <v>2188.14</v>
      </c>
      <c r="N3749" s="7">
        <f>raw[[#This Row],[Total Revenue]]-raw[[#This Row],[Total Cost]]</f>
        <v>343.20000000000027</v>
      </c>
    </row>
    <row r="3750" spans="1:14" x14ac:dyDescent="0.25">
      <c r="A3750" t="s">
        <v>245</v>
      </c>
      <c r="B3750" t="s">
        <v>14</v>
      </c>
      <c r="C3750" t="s">
        <v>26</v>
      </c>
      <c r="D3750" t="s">
        <v>16</v>
      </c>
      <c r="E3750" t="s">
        <v>39</v>
      </c>
      <c r="F3750" s="1">
        <v>40743</v>
      </c>
      <c r="G3750">
        <v>427037560</v>
      </c>
      <c r="H3750" s="1">
        <v>40786</v>
      </c>
      <c r="I3750">
        <v>15</v>
      </c>
      <c r="J3750" s="6">
        <v>668.27</v>
      </c>
      <c r="K3750" s="6">
        <v>502.54</v>
      </c>
      <c r="L3750" s="7">
        <f>raw[[#This Row],[Unit Price]]*raw[[#This Row],[Units Sold]]</f>
        <v>10024.049999999999</v>
      </c>
      <c r="M3750" s="7">
        <f>raw[[#This Row],[Unit Cost]]*raw[[#This Row],[Units Sold]]</f>
        <v>7538.1</v>
      </c>
      <c r="N3750" s="7">
        <f>raw[[#This Row],[Total Revenue]]-raw[[#This Row],[Total Cost]]</f>
        <v>2485.9499999999989</v>
      </c>
    </row>
    <row r="3751" spans="1:14" x14ac:dyDescent="0.25">
      <c r="A3751" t="s">
        <v>78</v>
      </c>
      <c r="B3751" t="s">
        <v>123</v>
      </c>
      <c r="C3751" t="s">
        <v>23</v>
      </c>
      <c r="D3751" t="s">
        <v>24</v>
      </c>
      <c r="E3751" t="s">
        <v>21</v>
      </c>
      <c r="F3751" s="1">
        <v>40410</v>
      </c>
      <c r="G3751">
        <v>381506526</v>
      </c>
      <c r="H3751" s="1">
        <v>40448</v>
      </c>
      <c r="I3751">
        <v>9</v>
      </c>
      <c r="J3751" s="6">
        <v>154.06</v>
      </c>
      <c r="K3751" s="6">
        <v>90.93</v>
      </c>
      <c r="L3751" s="7">
        <f>raw[[#This Row],[Unit Price]]*raw[[#This Row],[Units Sold]]</f>
        <v>1386.54</v>
      </c>
      <c r="M3751" s="7">
        <f>raw[[#This Row],[Unit Cost]]*raw[[#This Row],[Units Sold]]</f>
        <v>818.37000000000012</v>
      </c>
      <c r="N3751" s="7">
        <f>raw[[#This Row],[Total Revenue]]-raw[[#This Row],[Total Cost]]</f>
        <v>568.16999999999985</v>
      </c>
    </row>
    <row r="3752" spans="1:14" x14ac:dyDescent="0.25">
      <c r="A3752" t="s">
        <v>245</v>
      </c>
      <c r="B3752" t="s">
        <v>107</v>
      </c>
      <c r="C3752" t="s">
        <v>46</v>
      </c>
      <c r="D3752" t="s">
        <v>24</v>
      </c>
      <c r="E3752" t="s">
        <v>29</v>
      </c>
      <c r="F3752" s="1">
        <v>40819</v>
      </c>
      <c r="G3752">
        <v>301217496</v>
      </c>
      <c r="H3752" s="1">
        <v>40842</v>
      </c>
      <c r="I3752">
        <v>10</v>
      </c>
      <c r="J3752" s="6">
        <v>152.58000000000001</v>
      </c>
      <c r="K3752" s="6">
        <v>97.44</v>
      </c>
      <c r="L3752" s="7">
        <f>raw[[#This Row],[Unit Price]]*raw[[#This Row],[Units Sold]]</f>
        <v>1525.8000000000002</v>
      </c>
      <c r="M3752" s="7">
        <f>raw[[#This Row],[Unit Cost]]*raw[[#This Row],[Units Sold]]</f>
        <v>974.4</v>
      </c>
      <c r="N3752" s="7">
        <f>raw[[#This Row],[Total Revenue]]-raw[[#This Row],[Total Cost]]</f>
        <v>551.4000000000002</v>
      </c>
    </row>
    <row r="3753" spans="1:14" x14ac:dyDescent="0.25">
      <c r="A3753" t="s">
        <v>18</v>
      </c>
      <c r="B3753" t="s">
        <v>206</v>
      </c>
      <c r="C3753" t="s">
        <v>23</v>
      </c>
      <c r="D3753" t="s">
        <v>24</v>
      </c>
      <c r="E3753" t="s">
        <v>21</v>
      </c>
      <c r="F3753" s="1">
        <v>42635</v>
      </c>
      <c r="G3753">
        <v>886219298</v>
      </c>
      <c r="H3753" s="1">
        <v>42642</v>
      </c>
      <c r="I3753">
        <v>1</v>
      </c>
      <c r="J3753" s="6">
        <v>154.06</v>
      </c>
      <c r="K3753" s="6">
        <v>90.93</v>
      </c>
      <c r="L3753" s="7">
        <f>raw[[#This Row],[Unit Price]]*raw[[#This Row],[Units Sold]]</f>
        <v>154.06</v>
      </c>
      <c r="M3753" s="7">
        <f>raw[[#This Row],[Unit Cost]]*raw[[#This Row],[Units Sold]]</f>
        <v>90.93</v>
      </c>
      <c r="N3753" s="7">
        <f>raw[[#This Row],[Total Revenue]]-raw[[#This Row],[Total Cost]]</f>
        <v>63.129999999999995</v>
      </c>
    </row>
    <row r="3754" spans="1:14" x14ac:dyDescent="0.25">
      <c r="A3754" t="s">
        <v>245</v>
      </c>
      <c r="B3754" t="s">
        <v>203</v>
      </c>
      <c r="C3754" t="s">
        <v>20</v>
      </c>
      <c r="D3754" t="s">
        <v>16</v>
      </c>
      <c r="E3754" t="s">
        <v>17</v>
      </c>
      <c r="F3754" s="1">
        <v>41381</v>
      </c>
      <c r="G3754">
        <v>656873261</v>
      </c>
      <c r="H3754" s="1">
        <v>41393</v>
      </c>
      <c r="I3754">
        <v>4</v>
      </c>
      <c r="J3754" s="6">
        <v>47.45</v>
      </c>
      <c r="K3754" s="6">
        <v>31.79</v>
      </c>
      <c r="L3754" s="7">
        <f>raw[[#This Row],[Unit Price]]*raw[[#This Row],[Units Sold]]</f>
        <v>189.8</v>
      </c>
      <c r="M3754" s="7">
        <f>raw[[#This Row],[Unit Cost]]*raw[[#This Row],[Units Sold]]</f>
        <v>127.16</v>
      </c>
      <c r="N3754" s="7">
        <f>raw[[#This Row],[Total Revenue]]-raw[[#This Row],[Total Cost]]</f>
        <v>62.640000000000015</v>
      </c>
    </row>
    <row r="3755" spans="1:14" x14ac:dyDescent="0.25">
      <c r="A3755" t="s">
        <v>18</v>
      </c>
      <c r="B3755" t="s">
        <v>99</v>
      </c>
      <c r="C3755" t="s">
        <v>44</v>
      </c>
      <c r="D3755" t="s">
        <v>24</v>
      </c>
      <c r="E3755" t="s">
        <v>39</v>
      </c>
      <c r="F3755" s="1">
        <v>42650</v>
      </c>
      <c r="G3755">
        <v>903853213</v>
      </c>
      <c r="H3755" s="1">
        <v>42699</v>
      </c>
      <c r="I3755">
        <v>15</v>
      </c>
      <c r="J3755" s="6">
        <v>109.28</v>
      </c>
      <c r="K3755" s="6">
        <v>35.840000000000003</v>
      </c>
      <c r="L3755" s="7">
        <f>raw[[#This Row],[Unit Price]]*raw[[#This Row],[Units Sold]]</f>
        <v>1639.2</v>
      </c>
      <c r="M3755" s="7">
        <f>raw[[#This Row],[Unit Cost]]*raw[[#This Row],[Units Sold]]</f>
        <v>537.6</v>
      </c>
      <c r="N3755" s="7">
        <f>raw[[#This Row],[Total Revenue]]-raw[[#This Row],[Total Cost]]</f>
        <v>1101.5999999999999</v>
      </c>
    </row>
    <row r="3756" spans="1:14" x14ac:dyDescent="0.25">
      <c r="A3756" t="s">
        <v>247</v>
      </c>
      <c r="B3756" t="s">
        <v>79</v>
      </c>
      <c r="C3756" t="s">
        <v>26</v>
      </c>
      <c r="D3756" t="s">
        <v>16</v>
      </c>
      <c r="E3756" t="s">
        <v>21</v>
      </c>
      <c r="F3756" s="1">
        <v>41360</v>
      </c>
      <c r="G3756">
        <v>738145482</v>
      </c>
      <c r="H3756" s="1">
        <v>41399</v>
      </c>
      <c r="I3756">
        <v>4</v>
      </c>
      <c r="J3756" s="6">
        <v>668.27</v>
      </c>
      <c r="K3756" s="6">
        <v>502.54</v>
      </c>
      <c r="L3756" s="7">
        <f>raw[[#This Row],[Unit Price]]*raw[[#This Row],[Units Sold]]</f>
        <v>2673.08</v>
      </c>
      <c r="M3756" s="7">
        <f>raw[[#This Row],[Unit Cost]]*raw[[#This Row],[Units Sold]]</f>
        <v>2010.16</v>
      </c>
      <c r="N3756" s="7">
        <f>raw[[#This Row],[Total Revenue]]-raw[[#This Row],[Total Cost]]</f>
        <v>662.91999999999985</v>
      </c>
    </row>
    <row r="3757" spans="1:14" x14ac:dyDescent="0.25">
      <c r="A3757" t="s">
        <v>18</v>
      </c>
      <c r="B3757" t="s">
        <v>55</v>
      </c>
      <c r="C3757" t="s">
        <v>50</v>
      </c>
      <c r="D3757" t="s">
        <v>16</v>
      </c>
      <c r="E3757" t="s">
        <v>21</v>
      </c>
      <c r="F3757" s="1">
        <v>42498</v>
      </c>
      <c r="G3757">
        <v>241048896</v>
      </c>
      <c r="H3757" s="1">
        <v>42543</v>
      </c>
      <c r="I3757">
        <v>1</v>
      </c>
      <c r="J3757" s="6">
        <v>81.73</v>
      </c>
      <c r="K3757" s="6">
        <v>56.67</v>
      </c>
      <c r="L3757" s="7">
        <f>raw[[#This Row],[Unit Price]]*raw[[#This Row],[Units Sold]]</f>
        <v>81.73</v>
      </c>
      <c r="M3757" s="7">
        <f>raw[[#This Row],[Unit Cost]]*raw[[#This Row],[Units Sold]]</f>
        <v>56.67</v>
      </c>
      <c r="N3757" s="7">
        <f>raw[[#This Row],[Total Revenue]]-raw[[#This Row],[Total Cost]]</f>
        <v>25.060000000000002</v>
      </c>
    </row>
    <row r="3758" spans="1:14" x14ac:dyDescent="0.25">
      <c r="A3758" t="s">
        <v>30</v>
      </c>
      <c r="B3758" t="s">
        <v>194</v>
      </c>
      <c r="C3758" t="s">
        <v>23</v>
      </c>
      <c r="D3758" t="s">
        <v>24</v>
      </c>
      <c r="E3758" t="s">
        <v>39</v>
      </c>
      <c r="F3758" s="1">
        <v>40378</v>
      </c>
      <c r="G3758">
        <v>914174783</v>
      </c>
      <c r="H3758" s="1">
        <v>40419</v>
      </c>
      <c r="I3758">
        <v>6</v>
      </c>
      <c r="J3758" s="6">
        <v>154.06</v>
      </c>
      <c r="K3758" s="6">
        <v>90.93</v>
      </c>
      <c r="L3758" s="7">
        <f>raw[[#This Row],[Unit Price]]*raw[[#This Row],[Units Sold]]</f>
        <v>924.36</v>
      </c>
      <c r="M3758" s="7">
        <f>raw[[#This Row],[Unit Cost]]*raw[[#This Row],[Units Sold]]</f>
        <v>545.58000000000004</v>
      </c>
      <c r="N3758" s="7">
        <f>raw[[#This Row],[Total Revenue]]-raw[[#This Row],[Total Cost]]</f>
        <v>378.78</v>
      </c>
    </row>
    <row r="3759" spans="1:14" x14ac:dyDescent="0.25">
      <c r="A3759" t="s">
        <v>245</v>
      </c>
      <c r="B3759" t="s">
        <v>128</v>
      </c>
      <c r="C3759" t="s">
        <v>26</v>
      </c>
      <c r="D3759" t="s">
        <v>16</v>
      </c>
      <c r="E3759" t="s">
        <v>17</v>
      </c>
      <c r="F3759" s="1">
        <v>42147</v>
      </c>
      <c r="G3759">
        <v>729446971</v>
      </c>
      <c r="H3759" s="1">
        <v>42186</v>
      </c>
      <c r="I3759">
        <v>14</v>
      </c>
      <c r="J3759" s="6">
        <v>668.27</v>
      </c>
      <c r="K3759" s="6">
        <v>502.54</v>
      </c>
      <c r="L3759" s="7">
        <f>raw[[#This Row],[Unit Price]]*raw[[#This Row],[Units Sold]]</f>
        <v>9355.7799999999988</v>
      </c>
      <c r="M3759" s="7">
        <f>raw[[#This Row],[Unit Cost]]*raw[[#This Row],[Units Sold]]</f>
        <v>7035.56</v>
      </c>
      <c r="N3759" s="7">
        <f>raw[[#This Row],[Total Revenue]]-raw[[#This Row],[Total Cost]]</f>
        <v>2320.2199999999984</v>
      </c>
    </row>
    <row r="3760" spans="1:14" x14ac:dyDescent="0.25">
      <c r="A3760" t="s">
        <v>18</v>
      </c>
      <c r="B3760" t="s">
        <v>86</v>
      </c>
      <c r="C3760" t="s">
        <v>53</v>
      </c>
      <c r="D3760" t="s">
        <v>16</v>
      </c>
      <c r="E3760" t="s">
        <v>21</v>
      </c>
      <c r="F3760" s="1">
        <v>41513</v>
      </c>
      <c r="G3760">
        <v>879101788</v>
      </c>
      <c r="H3760" s="1">
        <v>41530</v>
      </c>
      <c r="I3760">
        <v>8</v>
      </c>
      <c r="J3760" s="6">
        <v>437.2</v>
      </c>
      <c r="K3760" s="6">
        <v>263.33</v>
      </c>
      <c r="L3760" s="7">
        <f>raw[[#This Row],[Unit Price]]*raw[[#This Row],[Units Sold]]</f>
        <v>3497.6</v>
      </c>
      <c r="M3760" s="7">
        <f>raw[[#This Row],[Unit Cost]]*raw[[#This Row],[Units Sold]]</f>
        <v>2106.64</v>
      </c>
      <c r="N3760" s="7">
        <f>raw[[#This Row],[Total Revenue]]-raw[[#This Row],[Total Cost]]</f>
        <v>1390.96</v>
      </c>
    </row>
    <row r="3761" spans="1:14" x14ac:dyDescent="0.25">
      <c r="A3761" t="s">
        <v>30</v>
      </c>
      <c r="B3761" t="s">
        <v>179</v>
      </c>
      <c r="C3761" t="s">
        <v>35</v>
      </c>
      <c r="D3761" t="s">
        <v>16</v>
      </c>
      <c r="E3761" t="s">
        <v>17</v>
      </c>
      <c r="F3761" s="1">
        <v>42254</v>
      </c>
      <c r="G3761">
        <v>825688064</v>
      </c>
      <c r="H3761" s="1">
        <v>42294</v>
      </c>
      <c r="I3761">
        <v>14</v>
      </c>
      <c r="J3761" s="6">
        <v>421.89</v>
      </c>
      <c r="K3761" s="6">
        <v>364.69</v>
      </c>
      <c r="L3761" s="7">
        <f>raw[[#This Row],[Unit Price]]*raw[[#This Row],[Units Sold]]</f>
        <v>5906.46</v>
      </c>
      <c r="M3761" s="7">
        <f>raw[[#This Row],[Unit Cost]]*raw[[#This Row],[Units Sold]]</f>
        <v>5105.66</v>
      </c>
      <c r="N3761" s="7">
        <f>raw[[#This Row],[Total Revenue]]-raw[[#This Row],[Total Cost]]</f>
        <v>800.80000000000018</v>
      </c>
    </row>
    <row r="3762" spans="1:14" x14ac:dyDescent="0.25">
      <c r="A3762" t="s">
        <v>18</v>
      </c>
      <c r="B3762" t="s">
        <v>86</v>
      </c>
      <c r="C3762" t="s">
        <v>38</v>
      </c>
      <c r="D3762" t="s">
        <v>24</v>
      </c>
      <c r="E3762" t="s">
        <v>21</v>
      </c>
      <c r="F3762" s="1">
        <v>40239</v>
      </c>
      <c r="G3762">
        <v>552067124</v>
      </c>
      <c r="H3762" s="1">
        <v>40273</v>
      </c>
      <c r="I3762">
        <v>13</v>
      </c>
      <c r="J3762" s="6">
        <v>205.7</v>
      </c>
      <c r="K3762" s="6">
        <v>117.11</v>
      </c>
      <c r="L3762" s="7">
        <f>raw[[#This Row],[Unit Price]]*raw[[#This Row],[Units Sold]]</f>
        <v>2674.1</v>
      </c>
      <c r="M3762" s="7">
        <f>raw[[#This Row],[Unit Cost]]*raw[[#This Row],[Units Sold]]</f>
        <v>1522.43</v>
      </c>
      <c r="N3762" s="7">
        <f>raw[[#This Row],[Total Revenue]]-raw[[#This Row],[Total Cost]]</f>
        <v>1151.6699999999998</v>
      </c>
    </row>
    <row r="3763" spans="1:14" x14ac:dyDescent="0.25">
      <c r="A3763" t="s">
        <v>18</v>
      </c>
      <c r="B3763" t="s">
        <v>40</v>
      </c>
      <c r="C3763" t="s">
        <v>23</v>
      </c>
      <c r="D3763" t="s">
        <v>16</v>
      </c>
      <c r="E3763" t="s">
        <v>17</v>
      </c>
      <c r="F3763" s="1">
        <v>41406</v>
      </c>
      <c r="G3763">
        <v>111412799</v>
      </c>
      <c r="H3763" s="1">
        <v>41421</v>
      </c>
      <c r="I3763">
        <v>14</v>
      </c>
      <c r="J3763" s="6">
        <v>154.06</v>
      </c>
      <c r="K3763" s="6">
        <v>90.93</v>
      </c>
      <c r="L3763" s="7">
        <f>raw[[#This Row],[Unit Price]]*raw[[#This Row],[Units Sold]]</f>
        <v>2156.84</v>
      </c>
      <c r="M3763" s="7">
        <f>raw[[#This Row],[Unit Cost]]*raw[[#This Row],[Units Sold]]</f>
        <v>1273.02</v>
      </c>
      <c r="N3763" s="7">
        <f>raw[[#This Row],[Total Revenue]]-raw[[#This Row],[Total Cost]]</f>
        <v>883.82000000000016</v>
      </c>
    </row>
    <row r="3764" spans="1:14" x14ac:dyDescent="0.25">
      <c r="A3764" t="s">
        <v>245</v>
      </c>
      <c r="B3764" t="s">
        <v>121</v>
      </c>
      <c r="C3764" t="s">
        <v>26</v>
      </c>
      <c r="D3764" t="s">
        <v>24</v>
      </c>
      <c r="E3764" t="s">
        <v>21</v>
      </c>
      <c r="F3764" s="1">
        <v>41018</v>
      </c>
      <c r="G3764">
        <v>977211415</v>
      </c>
      <c r="H3764" s="1">
        <v>41033</v>
      </c>
      <c r="I3764">
        <v>12</v>
      </c>
      <c r="J3764" s="6">
        <v>668.27</v>
      </c>
      <c r="K3764" s="6">
        <v>502.54</v>
      </c>
      <c r="L3764" s="7">
        <f>raw[[#This Row],[Unit Price]]*raw[[#This Row],[Units Sold]]</f>
        <v>8019.24</v>
      </c>
      <c r="M3764" s="7">
        <f>raw[[#This Row],[Unit Cost]]*raw[[#This Row],[Units Sold]]</f>
        <v>6030.4800000000005</v>
      </c>
      <c r="N3764" s="7">
        <f>raw[[#This Row],[Total Revenue]]-raw[[#This Row],[Total Cost]]</f>
        <v>1988.7599999999993</v>
      </c>
    </row>
    <row r="3765" spans="1:14" x14ac:dyDescent="0.25">
      <c r="A3765" t="s">
        <v>245</v>
      </c>
      <c r="B3765" t="s">
        <v>156</v>
      </c>
      <c r="C3765" t="s">
        <v>67</v>
      </c>
      <c r="D3765" t="s">
        <v>24</v>
      </c>
      <c r="E3765" t="s">
        <v>39</v>
      </c>
      <c r="F3765" s="1">
        <v>41643</v>
      </c>
      <c r="G3765">
        <v>193261802</v>
      </c>
      <c r="H3765" s="1">
        <v>41693</v>
      </c>
      <c r="I3765">
        <v>16</v>
      </c>
      <c r="J3765" s="6">
        <v>9.33</v>
      </c>
      <c r="K3765" s="6">
        <v>6.92</v>
      </c>
      <c r="L3765" s="7">
        <f>raw[[#This Row],[Unit Price]]*raw[[#This Row],[Units Sold]]</f>
        <v>149.28</v>
      </c>
      <c r="M3765" s="7">
        <f>raw[[#This Row],[Unit Cost]]*raw[[#This Row],[Units Sold]]</f>
        <v>110.72</v>
      </c>
      <c r="N3765" s="7">
        <f>raw[[#This Row],[Total Revenue]]-raw[[#This Row],[Total Cost]]</f>
        <v>38.56</v>
      </c>
    </row>
    <row r="3766" spans="1:14" x14ac:dyDescent="0.25">
      <c r="A3766" t="s">
        <v>78</v>
      </c>
      <c r="B3766" t="s">
        <v>149</v>
      </c>
      <c r="C3766" t="s">
        <v>23</v>
      </c>
      <c r="D3766" t="s">
        <v>16</v>
      </c>
      <c r="E3766" t="s">
        <v>29</v>
      </c>
      <c r="F3766" s="1">
        <v>40706</v>
      </c>
      <c r="G3766">
        <v>723675286</v>
      </c>
      <c r="H3766" s="1">
        <v>40706</v>
      </c>
      <c r="I3766">
        <v>1</v>
      </c>
      <c r="J3766" s="6">
        <v>154.06</v>
      </c>
      <c r="K3766" s="6">
        <v>90.93</v>
      </c>
      <c r="L3766" s="7">
        <f>raw[[#This Row],[Unit Price]]*raw[[#This Row],[Units Sold]]</f>
        <v>154.06</v>
      </c>
      <c r="M3766" s="7">
        <f>raw[[#This Row],[Unit Cost]]*raw[[#This Row],[Units Sold]]</f>
        <v>90.93</v>
      </c>
      <c r="N3766" s="7">
        <f>raw[[#This Row],[Total Revenue]]-raw[[#This Row],[Total Cost]]</f>
        <v>63.129999999999995</v>
      </c>
    </row>
    <row r="3767" spans="1:14" x14ac:dyDescent="0.25">
      <c r="A3767" t="s">
        <v>245</v>
      </c>
      <c r="B3767" t="s">
        <v>121</v>
      </c>
      <c r="C3767" t="s">
        <v>33</v>
      </c>
      <c r="D3767" t="s">
        <v>24</v>
      </c>
      <c r="E3767" t="s">
        <v>17</v>
      </c>
      <c r="F3767" s="1">
        <v>42934</v>
      </c>
      <c r="G3767">
        <v>202875697</v>
      </c>
      <c r="H3767" s="1">
        <v>42971</v>
      </c>
      <c r="I3767">
        <v>7</v>
      </c>
      <c r="J3767" s="6">
        <v>255.28</v>
      </c>
      <c r="K3767" s="6">
        <v>159.41999999999999</v>
      </c>
      <c r="L3767" s="7">
        <f>raw[[#This Row],[Unit Price]]*raw[[#This Row],[Units Sold]]</f>
        <v>1786.96</v>
      </c>
      <c r="M3767" s="7">
        <f>raw[[#This Row],[Unit Cost]]*raw[[#This Row],[Units Sold]]</f>
        <v>1115.9399999999998</v>
      </c>
      <c r="N3767" s="7">
        <f>raw[[#This Row],[Total Revenue]]-raw[[#This Row],[Total Cost]]</f>
        <v>671.02000000000021</v>
      </c>
    </row>
    <row r="3768" spans="1:14" x14ac:dyDescent="0.25">
      <c r="A3768" t="s">
        <v>18</v>
      </c>
      <c r="B3768" t="s">
        <v>19</v>
      </c>
      <c r="C3768" t="s">
        <v>67</v>
      </c>
      <c r="D3768" t="s">
        <v>16</v>
      </c>
      <c r="E3768" t="s">
        <v>39</v>
      </c>
      <c r="F3768" s="1">
        <v>42382</v>
      </c>
      <c r="G3768">
        <v>385599362</v>
      </c>
      <c r="H3768" s="1">
        <v>42423</v>
      </c>
      <c r="I3768">
        <v>10</v>
      </c>
      <c r="J3768" s="6">
        <v>9.33</v>
      </c>
      <c r="K3768" s="6">
        <v>6.92</v>
      </c>
      <c r="L3768" s="7">
        <f>raw[[#This Row],[Unit Price]]*raw[[#This Row],[Units Sold]]</f>
        <v>93.3</v>
      </c>
      <c r="M3768" s="7">
        <f>raw[[#This Row],[Unit Cost]]*raw[[#This Row],[Units Sold]]</f>
        <v>69.2</v>
      </c>
      <c r="N3768" s="7">
        <f>raw[[#This Row],[Total Revenue]]-raw[[#This Row],[Total Cost]]</f>
        <v>24.099999999999994</v>
      </c>
    </row>
    <row r="3769" spans="1:14" x14ac:dyDescent="0.25">
      <c r="A3769" t="s">
        <v>78</v>
      </c>
      <c r="B3769" t="s">
        <v>123</v>
      </c>
      <c r="C3769" t="s">
        <v>38</v>
      </c>
      <c r="D3769" t="s">
        <v>24</v>
      </c>
      <c r="E3769" t="s">
        <v>17</v>
      </c>
      <c r="F3769" s="1">
        <v>40406</v>
      </c>
      <c r="G3769">
        <v>396895110</v>
      </c>
      <c r="H3769" s="1">
        <v>40439</v>
      </c>
      <c r="I3769">
        <v>15</v>
      </c>
      <c r="J3769" s="6">
        <v>205.7</v>
      </c>
      <c r="K3769" s="6">
        <v>117.11</v>
      </c>
      <c r="L3769" s="7">
        <f>raw[[#This Row],[Unit Price]]*raw[[#This Row],[Units Sold]]</f>
        <v>3085.5</v>
      </c>
      <c r="M3769" s="7">
        <f>raw[[#This Row],[Unit Cost]]*raw[[#This Row],[Units Sold]]</f>
        <v>1756.65</v>
      </c>
      <c r="N3769" s="7">
        <f>raw[[#This Row],[Total Revenue]]-raw[[#This Row],[Total Cost]]</f>
        <v>1328.85</v>
      </c>
    </row>
    <row r="3770" spans="1:14" x14ac:dyDescent="0.25">
      <c r="A3770" t="s">
        <v>247</v>
      </c>
      <c r="B3770" t="s">
        <v>109</v>
      </c>
      <c r="C3770" t="s">
        <v>23</v>
      </c>
      <c r="D3770" t="s">
        <v>16</v>
      </c>
      <c r="E3770" t="s">
        <v>29</v>
      </c>
      <c r="F3770" s="1">
        <v>41519</v>
      </c>
      <c r="G3770">
        <v>782124269</v>
      </c>
      <c r="H3770" s="1">
        <v>41568</v>
      </c>
      <c r="I3770">
        <v>11</v>
      </c>
      <c r="J3770" s="6">
        <v>154.06</v>
      </c>
      <c r="K3770" s="6">
        <v>90.93</v>
      </c>
      <c r="L3770" s="7">
        <f>raw[[#This Row],[Unit Price]]*raw[[#This Row],[Units Sold]]</f>
        <v>1694.66</v>
      </c>
      <c r="M3770" s="7">
        <f>raw[[#This Row],[Unit Cost]]*raw[[#This Row],[Units Sold]]</f>
        <v>1000.23</v>
      </c>
      <c r="N3770" s="7">
        <f>raw[[#This Row],[Total Revenue]]-raw[[#This Row],[Total Cost]]</f>
        <v>694.43000000000006</v>
      </c>
    </row>
    <row r="3771" spans="1:14" x14ac:dyDescent="0.25">
      <c r="A3771" t="s">
        <v>247</v>
      </c>
      <c r="B3771" t="s">
        <v>89</v>
      </c>
      <c r="C3771" t="s">
        <v>46</v>
      </c>
      <c r="D3771" t="s">
        <v>24</v>
      </c>
      <c r="E3771" t="s">
        <v>29</v>
      </c>
      <c r="F3771" s="1">
        <v>40942</v>
      </c>
      <c r="G3771">
        <v>356960666</v>
      </c>
      <c r="H3771" s="1">
        <v>40951</v>
      </c>
      <c r="I3771">
        <v>2</v>
      </c>
      <c r="J3771" s="6">
        <v>152.58000000000001</v>
      </c>
      <c r="K3771" s="6">
        <v>97.44</v>
      </c>
      <c r="L3771" s="7">
        <f>raw[[#This Row],[Unit Price]]*raw[[#This Row],[Units Sold]]</f>
        <v>305.16000000000003</v>
      </c>
      <c r="M3771" s="7">
        <f>raw[[#This Row],[Unit Cost]]*raw[[#This Row],[Units Sold]]</f>
        <v>194.88</v>
      </c>
      <c r="N3771" s="7">
        <f>raw[[#This Row],[Total Revenue]]-raw[[#This Row],[Total Cost]]</f>
        <v>110.28000000000003</v>
      </c>
    </row>
    <row r="3772" spans="1:14" x14ac:dyDescent="0.25">
      <c r="A3772" t="s">
        <v>78</v>
      </c>
      <c r="B3772" t="s">
        <v>211</v>
      </c>
      <c r="C3772" t="s">
        <v>67</v>
      </c>
      <c r="D3772" t="s">
        <v>24</v>
      </c>
      <c r="E3772" t="s">
        <v>21</v>
      </c>
      <c r="F3772" s="1">
        <v>42580</v>
      </c>
      <c r="G3772">
        <v>257390630</v>
      </c>
      <c r="H3772" s="1">
        <v>42580</v>
      </c>
      <c r="I3772">
        <v>11</v>
      </c>
      <c r="J3772" s="6">
        <v>9.33</v>
      </c>
      <c r="K3772" s="6">
        <v>6.92</v>
      </c>
      <c r="L3772" s="7">
        <f>raw[[#This Row],[Unit Price]]*raw[[#This Row],[Units Sold]]</f>
        <v>102.63</v>
      </c>
      <c r="M3772" s="7">
        <f>raw[[#This Row],[Unit Cost]]*raw[[#This Row],[Units Sold]]</f>
        <v>76.12</v>
      </c>
      <c r="N3772" s="7">
        <f>raw[[#This Row],[Total Revenue]]-raw[[#This Row],[Total Cost]]</f>
        <v>26.509999999999991</v>
      </c>
    </row>
    <row r="3773" spans="1:14" x14ac:dyDescent="0.25">
      <c r="A3773" t="s">
        <v>78</v>
      </c>
      <c r="B3773" t="s">
        <v>211</v>
      </c>
      <c r="C3773" t="s">
        <v>67</v>
      </c>
      <c r="D3773" t="s">
        <v>24</v>
      </c>
      <c r="E3773" t="s">
        <v>21</v>
      </c>
      <c r="F3773" s="1">
        <v>41050</v>
      </c>
      <c r="G3773">
        <v>789712989</v>
      </c>
      <c r="H3773" s="1">
        <v>41098</v>
      </c>
      <c r="I3773">
        <v>4</v>
      </c>
      <c r="J3773" s="6">
        <v>9.33</v>
      </c>
      <c r="K3773" s="6">
        <v>6.92</v>
      </c>
      <c r="L3773" s="7">
        <f>raw[[#This Row],[Unit Price]]*raw[[#This Row],[Units Sold]]</f>
        <v>37.32</v>
      </c>
      <c r="M3773" s="7">
        <f>raw[[#This Row],[Unit Cost]]*raw[[#This Row],[Units Sold]]</f>
        <v>27.68</v>
      </c>
      <c r="N3773" s="7">
        <f>raw[[#This Row],[Total Revenue]]-raw[[#This Row],[Total Cost]]</f>
        <v>9.64</v>
      </c>
    </row>
    <row r="3774" spans="1:14" x14ac:dyDescent="0.25">
      <c r="A3774" t="s">
        <v>18</v>
      </c>
      <c r="B3774" t="s">
        <v>63</v>
      </c>
      <c r="C3774" t="s">
        <v>23</v>
      </c>
      <c r="D3774" t="s">
        <v>24</v>
      </c>
      <c r="E3774" t="s">
        <v>17</v>
      </c>
      <c r="F3774" s="1">
        <v>42420</v>
      </c>
      <c r="G3774">
        <v>980539071</v>
      </c>
      <c r="H3774" s="1">
        <v>42456</v>
      </c>
      <c r="I3774">
        <v>4</v>
      </c>
      <c r="J3774" s="6">
        <v>154.06</v>
      </c>
      <c r="K3774" s="6">
        <v>90.93</v>
      </c>
      <c r="L3774" s="7">
        <f>raw[[#This Row],[Unit Price]]*raw[[#This Row],[Units Sold]]</f>
        <v>616.24</v>
      </c>
      <c r="M3774" s="7">
        <f>raw[[#This Row],[Unit Cost]]*raw[[#This Row],[Units Sold]]</f>
        <v>363.72</v>
      </c>
      <c r="N3774" s="7">
        <f>raw[[#This Row],[Total Revenue]]-raw[[#This Row],[Total Cost]]</f>
        <v>252.51999999999998</v>
      </c>
    </row>
    <row r="3775" spans="1:14" x14ac:dyDescent="0.25">
      <c r="A3775" t="s">
        <v>247</v>
      </c>
      <c r="B3775" t="s">
        <v>188</v>
      </c>
      <c r="C3775" t="s">
        <v>38</v>
      </c>
      <c r="D3775" t="s">
        <v>16</v>
      </c>
      <c r="E3775" t="s">
        <v>21</v>
      </c>
      <c r="F3775" s="1">
        <v>40700</v>
      </c>
      <c r="G3775">
        <v>826792705</v>
      </c>
      <c r="H3775" s="1">
        <v>40742</v>
      </c>
      <c r="I3775">
        <v>9</v>
      </c>
      <c r="J3775" s="6">
        <v>205.7</v>
      </c>
      <c r="K3775" s="6">
        <v>117.11</v>
      </c>
      <c r="L3775" s="7">
        <f>raw[[#This Row],[Unit Price]]*raw[[#This Row],[Units Sold]]</f>
        <v>1851.3</v>
      </c>
      <c r="M3775" s="7">
        <f>raw[[#This Row],[Unit Cost]]*raw[[#This Row],[Units Sold]]</f>
        <v>1053.99</v>
      </c>
      <c r="N3775" s="7">
        <f>raw[[#This Row],[Total Revenue]]-raw[[#This Row],[Total Cost]]</f>
        <v>797.31</v>
      </c>
    </row>
    <row r="3776" spans="1:14" x14ac:dyDescent="0.25">
      <c r="A3776" t="s">
        <v>245</v>
      </c>
      <c r="B3776" t="s">
        <v>156</v>
      </c>
      <c r="C3776" t="s">
        <v>44</v>
      </c>
      <c r="D3776" t="s">
        <v>16</v>
      </c>
      <c r="E3776" t="s">
        <v>17</v>
      </c>
      <c r="F3776" s="1">
        <v>41353</v>
      </c>
      <c r="G3776">
        <v>845710217</v>
      </c>
      <c r="H3776" s="1">
        <v>41357</v>
      </c>
      <c r="I3776">
        <v>6</v>
      </c>
      <c r="J3776" s="6">
        <v>109.28</v>
      </c>
      <c r="K3776" s="6">
        <v>35.840000000000003</v>
      </c>
      <c r="L3776" s="7">
        <f>raw[[#This Row],[Unit Price]]*raw[[#This Row],[Units Sold]]</f>
        <v>655.68000000000006</v>
      </c>
      <c r="M3776" s="7">
        <f>raw[[#This Row],[Unit Cost]]*raw[[#This Row],[Units Sold]]</f>
        <v>215.04000000000002</v>
      </c>
      <c r="N3776" s="7">
        <f>raw[[#This Row],[Total Revenue]]-raw[[#This Row],[Total Cost]]</f>
        <v>440.64000000000004</v>
      </c>
    </row>
    <row r="3777" spans="1:14" x14ac:dyDescent="0.25">
      <c r="A3777" t="s">
        <v>247</v>
      </c>
      <c r="B3777" t="s">
        <v>213</v>
      </c>
      <c r="C3777" t="s">
        <v>46</v>
      </c>
      <c r="D3777" t="s">
        <v>24</v>
      </c>
      <c r="E3777" t="s">
        <v>29</v>
      </c>
      <c r="F3777" s="1">
        <v>40549</v>
      </c>
      <c r="G3777">
        <v>724840438</v>
      </c>
      <c r="H3777" s="1">
        <v>40549</v>
      </c>
      <c r="I3777">
        <v>9</v>
      </c>
      <c r="J3777" s="6">
        <v>152.58000000000001</v>
      </c>
      <c r="K3777" s="6">
        <v>97.44</v>
      </c>
      <c r="L3777" s="7">
        <f>raw[[#This Row],[Unit Price]]*raw[[#This Row],[Units Sold]]</f>
        <v>1373.22</v>
      </c>
      <c r="M3777" s="7">
        <f>raw[[#This Row],[Unit Cost]]*raw[[#This Row],[Units Sold]]</f>
        <v>876.96</v>
      </c>
      <c r="N3777" s="7">
        <f>raw[[#This Row],[Total Revenue]]-raw[[#This Row],[Total Cost]]</f>
        <v>496.26</v>
      </c>
    </row>
    <row r="3778" spans="1:14" x14ac:dyDescent="0.25">
      <c r="A3778" t="s">
        <v>18</v>
      </c>
      <c r="B3778" t="s">
        <v>108</v>
      </c>
      <c r="C3778" t="s">
        <v>35</v>
      </c>
      <c r="D3778" t="s">
        <v>24</v>
      </c>
      <c r="E3778" t="s">
        <v>29</v>
      </c>
      <c r="F3778" s="1">
        <v>40382</v>
      </c>
      <c r="G3778">
        <v>672044694</v>
      </c>
      <c r="H3778" s="1">
        <v>40402</v>
      </c>
      <c r="I3778">
        <v>3</v>
      </c>
      <c r="J3778" s="6">
        <v>421.89</v>
      </c>
      <c r="K3778" s="6">
        <v>364.69</v>
      </c>
      <c r="L3778" s="7">
        <f>raw[[#This Row],[Unit Price]]*raw[[#This Row],[Units Sold]]</f>
        <v>1265.67</v>
      </c>
      <c r="M3778" s="7">
        <f>raw[[#This Row],[Unit Cost]]*raw[[#This Row],[Units Sold]]</f>
        <v>1094.07</v>
      </c>
      <c r="N3778" s="7">
        <f>raw[[#This Row],[Total Revenue]]-raw[[#This Row],[Total Cost]]</f>
        <v>171.60000000000014</v>
      </c>
    </row>
    <row r="3779" spans="1:14" x14ac:dyDescent="0.25">
      <c r="A3779" t="s">
        <v>18</v>
      </c>
      <c r="B3779" t="s">
        <v>173</v>
      </c>
      <c r="C3779" t="s">
        <v>20</v>
      </c>
      <c r="D3779" t="s">
        <v>16</v>
      </c>
      <c r="E3779" t="s">
        <v>29</v>
      </c>
      <c r="F3779" s="1">
        <v>41950</v>
      </c>
      <c r="G3779">
        <v>965496814</v>
      </c>
      <c r="H3779" s="1">
        <v>41993</v>
      </c>
      <c r="I3779">
        <v>1</v>
      </c>
      <c r="J3779" s="6">
        <v>47.45</v>
      </c>
      <c r="K3779" s="6">
        <v>31.79</v>
      </c>
      <c r="L3779" s="7">
        <f>raw[[#This Row],[Unit Price]]*raw[[#This Row],[Units Sold]]</f>
        <v>47.45</v>
      </c>
      <c r="M3779" s="7">
        <f>raw[[#This Row],[Unit Cost]]*raw[[#This Row],[Units Sold]]</f>
        <v>31.79</v>
      </c>
      <c r="N3779" s="7">
        <f>raw[[#This Row],[Total Revenue]]-raw[[#This Row],[Total Cost]]</f>
        <v>15.660000000000004</v>
      </c>
    </row>
    <row r="3780" spans="1:14" x14ac:dyDescent="0.25">
      <c r="A3780" t="s">
        <v>18</v>
      </c>
      <c r="B3780" t="s">
        <v>196</v>
      </c>
      <c r="C3780" t="s">
        <v>38</v>
      </c>
      <c r="D3780" t="s">
        <v>16</v>
      </c>
      <c r="E3780" t="s">
        <v>17</v>
      </c>
      <c r="F3780" s="1">
        <v>41206</v>
      </c>
      <c r="G3780">
        <v>603683125</v>
      </c>
      <c r="H3780" s="1">
        <v>41215</v>
      </c>
      <c r="I3780">
        <v>4</v>
      </c>
      <c r="J3780" s="6">
        <v>205.7</v>
      </c>
      <c r="K3780" s="6">
        <v>117.11</v>
      </c>
      <c r="L3780" s="7">
        <f>raw[[#This Row],[Unit Price]]*raw[[#This Row],[Units Sold]]</f>
        <v>822.8</v>
      </c>
      <c r="M3780" s="7">
        <f>raw[[#This Row],[Unit Cost]]*raw[[#This Row],[Units Sold]]</f>
        <v>468.44</v>
      </c>
      <c r="N3780" s="7">
        <f>raw[[#This Row],[Total Revenue]]-raw[[#This Row],[Total Cost]]</f>
        <v>354.35999999999996</v>
      </c>
    </row>
    <row r="3781" spans="1:14" x14ac:dyDescent="0.25">
      <c r="A3781" t="s">
        <v>30</v>
      </c>
      <c r="B3781" t="s">
        <v>177</v>
      </c>
      <c r="C3781" t="s">
        <v>67</v>
      </c>
      <c r="D3781" t="s">
        <v>24</v>
      </c>
      <c r="E3781" t="s">
        <v>29</v>
      </c>
      <c r="F3781" s="1">
        <v>41411</v>
      </c>
      <c r="G3781">
        <v>455402457</v>
      </c>
      <c r="H3781" s="1">
        <v>41411</v>
      </c>
      <c r="I3781">
        <v>4</v>
      </c>
      <c r="J3781" s="6">
        <v>9.33</v>
      </c>
      <c r="K3781" s="6">
        <v>6.92</v>
      </c>
      <c r="L3781" s="7">
        <f>raw[[#This Row],[Unit Price]]*raw[[#This Row],[Units Sold]]</f>
        <v>37.32</v>
      </c>
      <c r="M3781" s="7">
        <f>raw[[#This Row],[Unit Cost]]*raw[[#This Row],[Units Sold]]</f>
        <v>27.68</v>
      </c>
      <c r="N3781" s="7">
        <f>raw[[#This Row],[Total Revenue]]-raw[[#This Row],[Total Cost]]</f>
        <v>9.64</v>
      </c>
    </row>
    <row r="3782" spans="1:14" x14ac:dyDescent="0.25">
      <c r="A3782" t="s">
        <v>78</v>
      </c>
      <c r="B3782" t="s">
        <v>134</v>
      </c>
      <c r="C3782" t="s">
        <v>38</v>
      </c>
      <c r="D3782" t="s">
        <v>16</v>
      </c>
      <c r="E3782" t="s">
        <v>39</v>
      </c>
      <c r="F3782" s="1">
        <v>40679</v>
      </c>
      <c r="G3782">
        <v>109766137</v>
      </c>
      <c r="H3782" s="1">
        <v>40688</v>
      </c>
      <c r="I3782">
        <v>2</v>
      </c>
      <c r="J3782" s="6">
        <v>205.7</v>
      </c>
      <c r="K3782" s="6">
        <v>117.11</v>
      </c>
      <c r="L3782" s="7">
        <f>raw[[#This Row],[Unit Price]]*raw[[#This Row],[Units Sold]]</f>
        <v>411.4</v>
      </c>
      <c r="M3782" s="7">
        <f>raw[[#This Row],[Unit Cost]]*raw[[#This Row],[Units Sold]]</f>
        <v>234.22</v>
      </c>
      <c r="N3782" s="7">
        <f>raw[[#This Row],[Total Revenue]]-raw[[#This Row],[Total Cost]]</f>
        <v>177.17999999999998</v>
      </c>
    </row>
    <row r="3783" spans="1:14" x14ac:dyDescent="0.25">
      <c r="A3783" t="s">
        <v>245</v>
      </c>
      <c r="B3783" t="s">
        <v>198</v>
      </c>
      <c r="C3783" t="s">
        <v>50</v>
      </c>
      <c r="D3783" t="s">
        <v>16</v>
      </c>
      <c r="E3783" t="s">
        <v>17</v>
      </c>
      <c r="F3783" s="1">
        <v>41666</v>
      </c>
      <c r="G3783">
        <v>126197993</v>
      </c>
      <c r="H3783" s="1">
        <v>41684</v>
      </c>
      <c r="I3783">
        <v>6</v>
      </c>
      <c r="J3783" s="6">
        <v>81.73</v>
      </c>
      <c r="K3783" s="6">
        <v>56.67</v>
      </c>
      <c r="L3783" s="7">
        <f>raw[[#This Row],[Unit Price]]*raw[[#This Row],[Units Sold]]</f>
        <v>490.38</v>
      </c>
      <c r="M3783" s="7">
        <f>raw[[#This Row],[Unit Cost]]*raw[[#This Row],[Units Sold]]</f>
        <v>340.02</v>
      </c>
      <c r="N3783" s="7">
        <f>raw[[#This Row],[Total Revenue]]-raw[[#This Row],[Total Cost]]</f>
        <v>150.36000000000001</v>
      </c>
    </row>
    <row r="3784" spans="1:14" x14ac:dyDescent="0.25">
      <c r="A3784" t="s">
        <v>30</v>
      </c>
      <c r="B3784" t="s">
        <v>42</v>
      </c>
      <c r="C3784" t="s">
        <v>35</v>
      </c>
      <c r="D3784" t="s">
        <v>16</v>
      </c>
      <c r="E3784" t="s">
        <v>29</v>
      </c>
      <c r="F3784" s="1">
        <v>41882</v>
      </c>
      <c r="G3784">
        <v>684434354</v>
      </c>
      <c r="H3784" s="1">
        <v>41904</v>
      </c>
      <c r="I3784">
        <v>14</v>
      </c>
      <c r="J3784" s="6">
        <v>421.89</v>
      </c>
      <c r="K3784" s="6">
        <v>364.69</v>
      </c>
      <c r="L3784" s="7">
        <f>raw[[#This Row],[Unit Price]]*raw[[#This Row],[Units Sold]]</f>
        <v>5906.46</v>
      </c>
      <c r="M3784" s="7">
        <f>raw[[#This Row],[Unit Cost]]*raw[[#This Row],[Units Sold]]</f>
        <v>5105.66</v>
      </c>
      <c r="N3784" s="7">
        <f>raw[[#This Row],[Total Revenue]]-raw[[#This Row],[Total Cost]]</f>
        <v>800.80000000000018</v>
      </c>
    </row>
    <row r="3785" spans="1:14" x14ac:dyDescent="0.25">
      <c r="A3785" t="s">
        <v>30</v>
      </c>
      <c r="B3785" t="s">
        <v>83</v>
      </c>
      <c r="C3785" t="s">
        <v>50</v>
      </c>
      <c r="D3785" t="s">
        <v>16</v>
      </c>
      <c r="E3785" t="s">
        <v>29</v>
      </c>
      <c r="F3785" s="1">
        <v>40609</v>
      </c>
      <c r="G3785">
        <v>234524047</v>
      </c>
      <c r="H3785" s="1">
        <v>40613</v>
      </c>
      <c r="I3785">
        <v>16</v>
      </c>
      <c r="J3785" s="6">
        <v>81.73</v>
      </c>
      <c r="K3785" s="6">
        <v>56.67</v>
      </c>
      <c r="L3785" s="7">
        <f>raw[[#This Row],[Unit Price]]*raw[[#This Row],[Units Sold]]</f>
        <v>1307.68</v>
      </c>
      <c r="M3785" s="7">
        <f>raw[[#This Row],[Unit Cost]]*raw[[#This Row],[Units Sold]]</f>
        <v>906.72</v>
      </c>
      <c r="N3785" s="7">
        <f>raw[[#This Row],[Total Revenue]]-raw[[#This Row],[Total Cost]]</f>
        <v>400.96000000000004</v>
      </c>
    </row>
    <row r="3786" spans="1:14" x14ac:dyDescent="0.25">
      <c r="A3786" t="s">
        <v>245</v>
      </c>
      <c r="B3786" t="s">
        <v>118</v>
      </c>
      <c r="C3786" t="s">
        <v>67</v>
      </c>
      <c r="D3786" t="s">
        <v>24</v>
      </c>
      <c r="E3786" t="s">
        <v>39</v>
      </c>
      <c r="F3786" s="1">
        <v>40285</v>
      </c>
      <c r="G3786">
        <v>446828401</v>
      </c>
      <c r="H3786" s="1">
        <v>40296</v>
      </c>
      <c r="I3786">
        <v>9</v>
      </c>
      <c r="J3786" s="6">
        <v>9.33</v>
      </c>
      <c r="K3786" s="6">
        <v>6.92</v>
      </c>
      <c r="L3786" s="7">
        <f>raw[[#This Row],[Unit Price]]*raw[[#This Row],[Units Sold]]</f>
        <v>83.97</v>
      </c>
      <c r="M3786" s="7">
        <f>raw[[#This Row],[Unit Cost]]*raw[[#This Row],[Units Sold]]</f>
        <v>62.28</v>
      </c>
      <c r="N3786" s="7">
        <f>raw[[#This Row],[Total Revenue]]-raw[[#This Row],[Total Cost]]</f>
        <v>21.689999999999998</v>
      </c>
    </row>
    <row r="3787" spans="1:14" x14ac:dyDescent="0.25">
      <c r="A3787" t="s">
        <v>245</v>
      </c>
      <c r="B3787" t="s">
        <v>192</v>
      </c>
      <c r="C3787" t="s">
        <v>23</v>
      </c>
      <c r="D3787" t="s">
        <v>24</v>
      </c>
      <c r="E3787" t="s">
        <v>21</v>
      </c>
      <c r="F3787" s="1">
        <v>42355</v>
      </c>
      <c r="G3787">
        <v>362021243</v>
      </c>
      <c r="H3787" s="1">
        <v>42383</v>
      </c>
      <c r="I3787">
        <v>15</v>
      </c>
      <c r="J3787" s="6">
        <v>154.06</v>
      </c>
      <c r="K3787" s="6">
        <v>90.93</v>
      </c>
      <c r="L3787" s="7">
        <f>raw[[#This Row],[Unit Price]]*raw[[#This Row],[Units Sold]]</f>
        <v>2310.9</v>
      </c>
      <c r="M3787" s="7">
        <f>raw[[#This Row],[Unit Cost]]*raw[[#This Row],[Units Sold]]</f>
        <v>1363.95</v>
      </c>
      <c r="N3787" s="7">
        <f>raw[[#This Row],[Total Revenue]]-raw[[#This Row],[Total Cost]]</f>
        <v>946.95</v>
      </c>
    </row>
    <row r="3788" spans="1:14" x14ac:dyDescent="0.25">
      <c r="A3788" t="s">
        <v>247</v>
      </c>
      <c r="B3788" t="s">
        <v>217</v>
      </c>
      <c r="C3788" t="s">
        <v>38</v>
      </c>
      <c r="D3788" t="s">
        <v>24</v>
      </c>
      <c r="E3788" t="s">
        <v>17</v>
      </c>
      <c r="F3788" s="1">
        <v>40353</v>
      </c>
      <c r="G3788">
        <v>441088902</v>
      </c>
      <c r="H3788" s="1">
        <v>40354</v>
      </c>
      <c r="I3788">
        <v>11</v>
      </c>
      <c r="J3788" s="6">
        <v>205.7</v>
      </c>
      <c r="K3788" s="6">
        <v>117.11</v>
      </c>
      <c r="L3788" s="7">
        <f>raw[[#This Row],[Unit Price]]*raw[[#This Row],[Units Sold]]</f>
        <v>2262.6999999999998</v>
      </c>
      <c r="M3788" s="7">
        <f>raw[[#This Row],[Unit Cost]]*raw[[#This Row],[Units Sold]]</f>
        <v>1288.21</v>
      </c>
      <c r="N3788" s="7">
        <f>raw[[#This Row],[Total Revenue]]-raw[[#This Row],[Total Cost]]</f>
        <v>974.48999999999978</v>
      </c>
    </row>
    <row r="3789" spans="1:14" x14ac:dyDescent="0.25">
      <c r="A3789" t="s">
        <v>246</v>
      </c>
      <c r="B3789" t="s">
        <v>190</v>
      </c>
      <c r="C3789" t="s">
        <v>33</v>
      </c>
      <c r="D3789" t="s">
        <v>16</v>
      </c>
      <c r="E3789" t="s">
        <v>29</v>
      </c>
      <c r="F3789" s="1">
        <v>40650</v>
      </c>
      <c r="G3789">
        <v>315330207</v>
      </c>
      <c r="H3789" s="1">
        <v>40670</v>
      </c>
      <c r="I3789">
        <v>3</v>
      </c>
      <c r="J3789" s="6">
        <v>255.28</v>
      </c>
      <c r="K3789" s="6">
        <v>159.41999999999999</v>
      </c>
      <c r="L3789" s="7">
        <f>raw[[#This Row],[Unit Price]]*raw[[#This Row],[Units Sold]]</f>
        <v>765.84</v>
      </c>
      <c r="M3789" s="7">
        <f>raw[[#This Row],[Unit Cost]]*raw[[#This Row],[Units Sold]]</f>
        <v>478.26</v>
      </c>
      <c r="N3789" s="7">
        <f>raw[[#This Row],[Total Revenue]]-raw[[#This Row],[Total Cost]]</f>
        <v>287.58000000000004</v>
      </c>
    </row>
    <row r="3790" spans="1:14" x14ac:dyDescent="0.25">
      <c r="A3790" t="s">
        <v>246</v>
      </c>
      <c r="B3790" t="s">
        <v>197</v>
      </c>
      <c r="C3790" t="s">
        <v>23</v>
      </c>
      <c r="D3790" t="s">
        <v>16</v>
      </c>
      <c r="E3790" t="s">
        <v>39</v>
      </c>
      <c r="F3790" s="1">
        <v>41707</v>
      </c>
      <c r="G3790">
        <v>136356484</v>
      </c>
      <c r="H3790" s="1">
        <v>41740</v>
      </c>
      <c r="I3790">
        <v>16</v>
      </c>
      <c r="J3790" s="6">
        <v>154.06</v>
      </c>
      <c r="K3790" s="6">
        <v>90.93</v>
      </c>
      <c r="L3790" s="7">
        <f>raw[[#This Row],[Unit Price]]*raw[[#This Row],[Units Sold]]</f>
        <v>2464.96</v>
      </c>
      <c r="M3790" s="7">
        <f>raw[[#This Row],[Unit Cost]]*raw[[#This Row],[Units Sold]]</f>
        <v>1454.88</v>
      </c>
      <c r="N3790" s="7">
        <f>raw[[#This Row],[Total Revenue]]-raw[[#This Row],[Total Cost]]</f>
        <v>1010.0799999999999</v>
      </c>
    </row>
    <row r="3791" spans="1:14" x14ac:dyDescent="0.25">
      <c r="A3791" t="s">
        <v>247</v>
      </c>
      <c r="B3791" t="s">
        <v>144</v>
      </c>
      <c r="C3791" t="s">
        <v>15</v>
      </c>
      <c r="D3791" t="s">
        <v>16</v>
      </c>
      <c r="E3791" t="s">
        <v>39</v>
      </c>
      <c r="F3791" s="1">
        <v>40993</v>
      </c>
      <c r="G3791">
        <v>126091563</v>
      </c>
      <c r="H3791" s="1">
        <v>41021</v>
      </c>
      <c r="I3791">
        <v>4</v>
      </c>
      <c r="J3791" s="6">
        <v>651.21</v>
      </c>
      <c r="K3791" s="6">
        <v>524.96</v>
      </c>
      <c r="L3791" s="7">
        <f>raw[[#This Row],[Unit Price]]*raw[[#This Row],[Units Sold]]</f>
        <v>2604.84</v>
      </c>
      <c r="M3791" s="7">
        <f>raw[[#This Row],[Unit Cost]]*raw[[#This Row],[Units Sold]]</f>
        <v>2099.84</v>
      </c>
      <c r="N3791" s="7">
        <f>raw[[#This Row],[Total Revenue]]-raw[[#This Row],[Total Cost]]</f>
        <v>505</v>
      </c>
    </row>
    <row r="3792" spans="1:14" x14ac:dyDescent="0.25">
      <c r="A3792" t="s">
        <v>247</v>
      </c>
      <c r="B3792" t="s">
        <v>49</v>
      </c>
      <c r="C3792" t="s">
        <v>53</v>
      </c>
      <c r="D3792" t="s">
        <v>16</v>
      </c>
      <c r="E3792" t="s">
        <v>21</v>
      </c>
      <c r="F3792" s="1">
        <v>41895</v>
      </c>
      <c r="G3792">
        <v>126771771</v>
      </c>
      <c r="H3792" s="1">
        <v>41901</v>
      </c>
      <c r="I3792">
        <v>6</v>
      </c>
      <c r="J3792" s="6">
        <v>437.2</v>
      </c>
      <c r="K3792" s="6">
        <v>263.33</v>
      </c>
      <c r="L3792" s="7">
        <f>raw[[#This Row],[Unit Price]]*raw[[#This Row],[Units Sold]]</f>
        <v>2623.2</v>
      </c>
      <c r="M3792" s="7">
        <f>raw[[#This Row],[Unit Cost]]*raw[[#This Row],[Units Sold]]</f>
        <v>1579.98</v>
      </c>
      <c r="N3792" s="7">
        <f>raw[[#This Row],[Total Revenue]]-raw[[#This Row],[Total Cost]]</f>
        <v>1043.2199999999998</v>
      </c>
    </row>
    <row r="3793" spans="1:14" x14ac:dyDescent="0.25">
      <c r="A3793" t="s">
        <v>245</v>
      </c>
      <c r="B3793" t="s">
        <v>140</v>
      </c>
      <c r="C3793" t="s">
        <v>20</v>
      </c>
      <c r="D3793" t="s">
        <v>16</v>
      </c>
      <c r="E3793" t="s">
        <v>29</v>
      </c>
      <c r="F3793" s="1">
        <v>41276</v>
      </c>
      <c r="G3793">
        <v>950945937</v>
      </c>
      <c r="H3793" s="1">
        <v>41282</v>
      </c>
      <c r="I3793">
        <v>8</v>
      </c>
      <c r="J3793" s="6">
        <v>47.45</v>
      </c>
      <c r="K3793" s="6">
        <v>31.79</v>
      </c>
      <c r="L3793" s="7">
        <f>raw[[#This Row],[Unit Price]]*raw[[#This Row],[Units Sold]]</f>
        <v>379.6</v>
      </c>
      <c r="M3793" s="7">
        <f>raw[[#This Row],[Unit Cost]]*raw[[#This Row],[Units Sold]]</f>
        <v>254.32</v>
      </c>
      <c r="N3793" s="7">
        <f>raw[[#This Row],[Total Revenue]]-raw[[#This Row],[Total Cost]]</f>
        <v>125.28000000000003</v>
      </c>
    </row>
    <row r="3794" spans="1:14" x14ac:dyDescent="0.25">
      <c r="A3794" t="s">
        <v>18</v>
      </c>
      <c r="B3794" t="s">
        <v>150</v>
      </c>
      <c r="C3794" t="s">
        <v>35</v>
      </c>
      <c r="D3794" t="s">
        <v>16</v>
      </c>
      <c r="E3794" t="s">
        <v>29</v>
      </c>
      <c r="F3794" s="1">
        <v>41920</v>
      </c>
      <c r="G3794">
        <v>331475389</v>
      </c>
      <c r="H3794" s="1">
        <v>41954</v>
      </c>
      <c r="I3794">
        <v>16</v>
      </c>
      <c r="J3794" s="6">
        <v>421.89</v>
      </c>
      <c r="K3794" s="6">
        <v>364.69</v>
      </c>
      <c r="L3794" s="7">
        <f>raw[[#This Row],[Unit Price]]*raw[[#This Row],[Units Sold]]</f>
        <v>6750.24</v>
      </c>
      <c r="M3794" s="7">
        <f>raw[[#This Row],[Unit Cost]]*raw[[#This Row],[Units Sold]]</f>
        <v>5835.04</v>
      </c>
      <c r="N3794" s="7">
        <f>raw[[#This Row],[Total Revenue]]-raw[[#This Row],[Total Cost]]</f>
        <v>915.19999999999982</v>
      </c>
    </row>
    <row r="3795" spans="1:14" x14ac:dyDescent="0.25">
      <c r="A3795" t="s">
        <v>30</v>
      </c>
      <c r="B3795" t="s">
        <v>160</v>
      </c>
      <c r="C3795" t="s">
        <v>20</v>
      </c>
      <c r="D3795" t="s">
        <v>16</v>
      </c>
      <c r="E3795" t="s">
        <v>17</v>
      </c>
      <c r="F3795" s="1">
        <v>42850</v>
      </c>
      <c r="G3795">
        <v>571533954</v>
      </c>
      <c r="H3795" s="1">
        <v>42877</v>
      </c>
      <c r="I3795">
        <v>14</v>
      </c>
      <c r="J3795" s="6">
        <v>47.45</v>
      </c>
      <c r="K3795" s="6">
        <v>31.79</v>
      </c>
      <c r="L3795" s="7">
        <f>raw[[#This Row],[Unit Price]]*raw[[#This Row],[Units Sold]]</f>
        <v>664.30000000000007</v>
      </c>
      <c r="M3795" s="7">
        <f>raw[[#This Row],[Unit Cost]]*raw[[#This Row],[Units Sold]]</f>
        <v>445.06</v>
      </c>
      <c r="N3795" s="7">
        <f>raw[[#This Row],[Total Revenue]]-raw[[#This Row],[Total Cost]]</f>
        <v>219.24000000000007</v>
      </c>
    </row>
    <row r="3796" spans="1:14" x14ac:dyDescent="0.25">
      <c r="A3796" t="s">
        <v>104</v>
      </c>
      <c r="B3796" t="s">
        <v>105</v>
      </c>
      <c r="C3796" t="s">
        <v>20</v>
      </c>
      <c r="D3796" t="s">
        <v>16</v>
      </c>
      <c r="E3796" t="s">
        <v>39</v>
      </c>
      <c r="F3796" s="1">
        <v>40714</v>
      </c>
      <c r="G3796">
        <v>894607961</v>
      </c>
      <c r="H3796" s="1">
        <v>40756</v>
      </c>
      <c r="I3796">
        <v>5</v>
      </c>
      <c r="J3796" s="6">
        <v>47.45</v>
      </c>
      <c r="K3796" s="6">
        <v>31.79</v>
      </c>
      <c r="L3796" s="7">
        <f>raw[[#This Row],[Unit Price]]*raw[[#This Row],[Units Sold]]</f>
        <v>237.25</v>
      </c>
      <c r="M3796" s="7">
        <f>raw[[#This Row],[Unit Cost]]*raw[[#This Row],[Units Sold]]</f>
        <v>158.94999999999999</v>
      </c>
      <c r="N3796" s="7">
        <f>raw[[#This Row],[Total Revenue]]-raw[[#This Row],[Total Cost]]</f>
        <v>78.300000000000011</v>
      </c>
    </row>
    <row r="3797" spans="1:14" x14ac:dyDescent="0.25">
      <c r="A3797" t="s">
        <v>18</v>
      </c>
      <c r="B3797" t="s">
        <v>80</v>
      </c>
      <c r="C3797" t="s">
        <v>15</v>
      </c>
      <c r="D3797" t="s">
        <v>16</v>
      </c>
      <c r="E3797" t="s">
        <v>29</v>
      </c>
      <c r="F3797" s="1">
        <v>42226</v>
      </c>
      <c r="G3797">
        <v>594496238</v>
      </c>
      <c r="H3797" s="1">
        <v>42247</v>
      </c>
      <c r="I3797">
        <v>6</v>
      </c>
      <c r="J3797" s="6">
        <v>651.21</v>
      </c>
      <c r="K3797" s="6">
        <v>524.96</v>
      </c>
      <c r="L3797" s="7">
        <f>raw[[#This Row],[Unit Price]]*raw[[#This Row],[Units Sold]]</f>
        <v>3907.26</v>
      </c>
      <c r="M3797" s="7">
        <f>raw[[#This Row],[Unit Cost]]*raw[[#This Row],[Units Sold]]</f>
        <v>3149.76</v>
      </c>
      <c r="N3797" s="7">
        <f>raw[[#This Row],[Total Revenue]]-raw[[#This Row],[Total Cost]]</f>
        <v>757.5</v>
      </c>
    </row>
    <row r="3798" spans="1:14" x14ac:dyDescent="0.25">
      <c r="A3798" t="s">
        <v>246</v>
      </c>
      <c r="B3798" t="s">
        <v>127</v>
      </c>
      <c r="C3798" t="s">
        <v>20</v>
      </c>
      <c r="D3798" t="s">
        <v>16</v>
      </c>
      <c r="E3798" t="s">
        <v>21</v>
      </c>
      <c r="F3798" s="1">
        <v>40664</v>
      </c>
      <c r="G3798">
        <v>385310113</v>
      </c>
      <c r="H3798" s="1">
        <v>40684</v>
      </c>
      <c r="I3798">
        <v>1</v>
      </c>
      <c r="J3798" s="6">
        <v>47.45</v>
      </c>
      <c r="K3798" s="6">
        <v>31.79</v>
      </c>
      <c r="L3798" s="7">
        <f>raw[[#This Row],[Unit Price]]*raw[[#This Row],[Units Sold]]</f>
        <v>47.45</v>
      </c>
      <c r="M3798" s="7">
        <f>raw[[#This Row],[Unit Cost]]*raw[[#This Row],[Units Sold]]</f>
        <v>31.79</v>
      </c>
      <c r="N3798" s="7">
        <f>raw[[#This Row],[Total Revenue]]-raw[[#This Row],[Total Cost]]</f>
        <v>15.660000000000004</v>
      </c>
    </row>
    <row r="3799" spans="1:14" x14ac:dyDescent="0.25">
      <c r="A3799" t="s">
        <v>30</v>
      </c>
      <c r="B3799" t="s">
        <v>69</v>
      </c>
      <c r="C3799" t="s">
        <v>53</v>
      </c>
      <c r="D3799" t="s">
        <v>24</v>
      </c>
      <c r="E3799" t="s">
        <v>29</v>
      </c>
      <c r="F3799" s="1">
        <v>42137</v>
      </c>
      <c r="G3799">
        <v>151473414</v>
      </c>
      <c r="H3799" s="1">
        <v>42170</v>
      </c>
      <c r="I3799">
        <v>5</v>
      </c>
      <c r="J3799" s="6">
        <v>437.2</v>
      </c>
      <c r="K3799" s="6">
        <v>263.33</v>
      </c>
      <c r="L3799" s="7">
        <f>raw[[#This Row],[Unit Price]]*raw[[#This Row],[Units Sold]]</f>
        <v>2186</v>
      </c>
      <c r="M3799" s="7">
        <f>raw[[#This Row],[Unit Cost]]*raw[[#This Row],[Units Sold]]</f>
        <v>1316.6499999999999</v>
      </c>
      <c r="N3799" s="7">
        <f>raw[[#This Row],[Total Revenue]]-raw[[#This Row],[Total Cost]]</f>
        <v>869.35000000000014</v>
      </c>
    </row>
    <row r="3800" spans="1:14" x14ac:dyDescent="0.25">
      <c r="A3800" t="s">
        <v>246</v>
      </c>
      <c r="B3800" t="s">
        <v>137</v>
      </c>
      <c r="C3800" t="s">
        <v>50</v>
      </c>
      <c r="D3800" t="s">
        <v>16</v>
      </c>
      <c r="E3800" t="s">
        <v>39</v>
      </c>
      <c r="F3800" s="1">
        <v>42083</v>
      </c>
      <c r="G3800">
        <v>297722470</v>
      </c>
      <c r="H3800" s="1">
        <v>42101</v>
      </c>
      <c r="I3800">
        <v>3</v>
      </c>
      <c r="J3800" s="6">
        <v>81.73</v>
      </c>
      <c r="K3800" s="6">
        <v>56.67</v>
      </c>
      <c r="L3800" s="7">
        <f>raw[[#This Row],[Unit Price]]*raw[[#This Row],[Units Sold]]</f>
        <v>245.19</v>
      </c>
      <c r="M3800" s="7">
        <f>raw[[#This Row],[Unit Cost]]*raw[[#This Row],[Units Sold]]</f>
        <v>170.01</v>
      </c>
      <c r="N3800" s="7">
        <f>raw[[#This Row],[Total Revenue]]-raw[[#This Row],[Total Cost]]</f>
        <v>75.180000000000007</v>
      </c>
    </row>
    <row r="3801" spans="1:14" x14ac:dyDescent="0.25">
      <c r="A3801" t="s">
        <v>245</v>
      </c>
      <c r="B3801" t="s">
        <v>97</v>
      </c>
      <c r="C3801" t="s">
        <v>26</v>
      </c>
      <c r="D3801" t="s">
        <v>24</v>
      </c>
      <c r="E3801" t="s">
        <v>29</v>
      </c>
      <c r="F3801" s="1">
        <v>40476</v>
      </c>
      <c r="G3801">
        <v>399106109</v>
      </c>
      <c r="H3801" s="1">
        <v>40497</v>
      </c>
      <c r="I3801">
        <v>5</v>
      </c>
      <c r="J3801" s="6">
        <v>668.27</v>
      </c>
      <c r="K3801" s="6">
        <v>502.54</v>
      </c>
      <c r="L3801" s="7">
        <f>raw[[#This Row],[Unit Price]]*raw[[#This Row],[Units Sold]]</f>
        <v>3341.35</v>
      </c>
      <c r="M3801" s="7">
        <f>raw[[#This Row],[Unit Cost]]*raw[[#This Row],[Units Sold]]</f>
        <v>2512.7000000000003</v>
      </c>
      <c r="N3801" s="7">
        <f>raw[[#This Row],[Total Revenue]]-raw[[#This Row],[Total Cost]]</f>
        <v>828.64999999999964</v>
      </c>
    </row>
    <row r="3802" spans="1:14" x14ac:dyDescent="0.25">
      <c r="A3802" t="s">
        <v>245</v>
      </c>
      <c r="B3802" t="s">
        <v>106</v>
      </c>
      <c r="C3802" t="s">
        <v>46</v>
      </c>
      <c r="D3802" t="s">
        <v>24</v>
      </c>
      <c r="E3802" t="s">
        <v>17</v>
      </c>
      <c r="F3802" s="1">
        <v>40445</v>
      </c>
      <c r="G3802">
        <v>550985658</v>
      </c>
      <c r="H3802" s="1">
        <v>40445</v>
      </c>
      <c r="I3802">
        <v>13</v>
      </c>
      <c r="J3802" s="6">
        <v>152.58000000000001</v>
      </c>
      <c r="K3802" s="6">
        <v>97.44</v>
      </c>
      <c r="L3802" s="7">
        <f>raw[[#This Row],[Unit Price]]*raw[[#This Row],[Units Sold]]</f>
        <v>1983.5400000000002</v>
      </c>
      <c r="M3802" s="7">
        <f>raw[[#This Row],[Unit Cost]]*raw[[#This Row],[Units Sold]]</f>
        <v>1266.72</v>
      </c>
      <c r="N3802" s="7">
        <f>raw[[#This Row],[Total Revenue]]-raw[[#This Row],[Total Cost]]</f>
        <v>716.82000000000016</v>
      </c>
    </row>
    <row r="3803" spans="1:14" x14ac:dyDescent="0.25">
      <c r="A3803" t="s">
        <v>18</v>
      </c>
      <c r="B3803" t="s">
        <v>40</v>
      </c>
      <c r="C3803" t="s">
        <v>23</v>
      </c>
      <c r="D3803" t="s">
        <v>24</v>
      </c>
      <c r="E3803" t="s">
        <v>17</v>
      </c>
      <c r="F3803" s="1">
        <v>41360</v>
      </c>
      <c r="G3803">
        <v>919034945</v>
      </c>
      <c r="H3803" s="1">
        <v>41363</v>
      </c>
      <c r="I3803">
        <v>3</v>
      </c>
      <c r="J3803" s="6">
        <v>154.06</v>
      </c>
      <c r="K3803" s="6">
        <v>90.93</v>
      </c>
      <c r="L3803" s="7">
        <f>raw[[#This Row],[Unit Price]]*raw[[#This Row],[Units Sold]]</f>
        <v>462.18</v>
      </c>
      <c r="M3803" s="7">
        <f>raw[[#This Row],[Unit Cost]]*raw[[#This Row],[Units Sold]]</f>
        <v>272.79000000000002</v>
      </c>
      <c r="N3803" s="7">
        <f>raw[[#This Row],[Total Revenue]]-raw[[#This Row],[Total Cost]]</f>
        <v>189.39</v>
      </c>
    </row>
    <row r="3804" spans="1:14" x14ac:dyDescent="0.25">
      <c r="A3804" t="s">
        <v>245</v>
      </c>
      <c r="B3804" t="s">
        <v>204</v>
      </c>
      <c r="C3804" t="s">
        <v>23</v>
      </c>
      <c r="D3804" t="s">
        <v>24</v>
      </c>
      <c r="E3804" t="s">
        <v>21</v>
      </c>
      <c r="F3804" s="1">
        <v>40212</v>
      </c>
      <c r="G3804">
        <v>389240300</v>
      </c>
      <c r="H3804" s="1">
        <v>40254</v>
      </c>
      <c r="I3804">
        <v>6</v>
      </c>
      <c r="J3804" s="6">
        <v>154.06</v>
      </c>
      <c r="K3804" s="6">
        <v>90.93</v>
      </c>
      <c r="L3804" s="7">
        <f>raw[[#This Row],[Unit Price]]*raw[[#This Row],[Units Sold]]</f>
        <v>924.36</v>
      </c>
      <c r="M3804" s="7">
        <f>raw[[#This Row],[Unit Cost]]*raw[[#This Row],[Units Sold]]</f>
        <v>545.58000000000004</v>
      </c>
      <c r="N3804" s="7">
        <f>raw[[#This Row],[Total Revenue]]-raw[[#This Row],[Total Cost]]</f>
        <v>378.78</v>
      </c>
    </row>
    <row r="3805" spans="1:14" x14ac:dyDescent="0.25">
      <c r="A3805" t="s">
        <v>247</v>
      </c>
      <c r="B3805" t="s">
        <v>89</v>
      </c>
      <c r="C3805" t="s">
        <v>38</v>
      </c>
      <c r="D3805" t="s">
        <v>24</v>
      </c>
      <c r="E3805" t="s">
        <v>39</v>
      </c>
      <c r="F3805" s="1">
        <v>41298</v>
      </c>
      <c r="G3805">
        <v>617900550</v>
      </c>
      <c r="H3805" s="1">
        <v>41312</v>
      </c>
      <c r="I3805">
        <v>16</v>
      </c>
      <c r="J3805" s="6">
        <v>205.7</v>
      </c>
      <c r="K3805" s="6">
        <v>117.11</v>
      </c>
      <c r="L3805" s="7">
        <f>raw[[#This Row],[Unit Price]]*raw[[#This Row],[Units Sold]]</f>
        <v>3291.2</v>
      </c>
      <c r="M3805" s="7">
        <f>raw[[#This Row],[Unit Cost]]*raw[[#This Row],[Units Sold]]</f>
        <v>1873.76</v>
      </c>
      <c r="N3805" s="7">
        <f>raw[[#This Row],[Total Revenue]]-raw[[#This Row],[Total Cost]]</f>
        <v>1417.4399999999998</v>
      </c>
    </row>
    <row r="3806" spans="1:14" x14ac:dyDescent="0.25">
      <c r="A3806" t="s">
        <v>18</v>
      </c>
      <c r="B3806" t="s">
        <v>96</v>
      </c>
      <c r="C3806" t="s">
        <v>15</v>
      </c>
      <c r="D3806" t="s">
        <v>16</v>
      </c>
      <c r="E3806" t="s">
        <v>39</v>
      </c>
      <c r="F3806" s="1">
        <v>41006</v>
      </c>
      <c r="G3806">
        <v>181627023</v>
      </c>
      <c r="H3806" s="1">
        <v>41038</v>
      </c>
      <c r="I3806">
        <v>11</v>
      </c>
      <c r="J3806" s="6">
        <v>651.21</v>
      </c>
      <c r="K3806" s="6">
        <v>524.96</v>
      </c>
      <c r="L3806" s="7">
        <f>raw[[#This Row],[Unit Price]]*raw[[#This Row],[Units Sold]]</f>
        <v>7163.31</v>
      </c>
      <c r="M3806" s="7">
        <f>raw[[#This Row],[Unit Cost]]*raw[[#This Row],[Units Sold]]</f>
        <v>5774.56</v>
      </c>
      <c r="N3806" s="7">
        <f>raw[[#This Row],[Total Revenue]]-raw[[#This Row],[Total Cost]]</f>
        <v>1388.75</v>
      </c>
    </row>
    <row r="3807" spans="1:14" x14ac:dyDescent="0.25">
      <c r="A3807" t="s">
        <v>18</v>
      </c>
      <c r="B3807" t="s">
        <v>51</v>
      </c>
      <c r="C3807" t="s">
        <v>26</v>
      </c>
      <c r="D3807" t="s">
        <v>16</v>
      </c>
      <c r="E3807" t="s">
        <v>39</v>
      </c>
      <c r="F3807" s="1">
        <v>40259</v>
      </c>
      <c r="G3807">
        <v>427343547</v>
      </c>
      <c r="H3807" s="1">
        <v>40306</v>
      </c>
      <c r="I3807">
        <v>16</v>
      </c>
      <c r="J3807" s="6">
        <v>668.27</v>
      </c>
      <c r="K3807" s="6">
        <v>502.54</v>
      </c>
      <c r="L3807" s="7">
        <f>raw[[#This Row],[Unit Price]]*raw[[#This Row],[Units Sold]]</f>
        <v>10692.32</v>
      </c>
      <c r="M3807" s="7">
        <f>raw[[#This Row],[Unit Cost]]*raw[[#This Row],[Units Sold]]</f>
        <v>8040.64</v>
      </c>
      <c r="N3807" s="7">
        <f>raw[[#This Row],[Total Revenue]]-raw[[#This Row],[Total Cost]]</f>
        <v>2651.6799999999994</v>
      </c>
    </row>
    <row r="3808" spans="1:14" x14ac:dyDescent="0.25">
      <c r="A3808" t="s">
        <v>18</v>
      </c>
      <c r="B3808" t="s">
        <v>85</v>
      </c>
      <c r="C3808" t="s">
        <v>15</v>
      </c>
      <c r="D3808" t="s">
        <v>16</v>
      </c>
      <c r="E3808" t="s">
        <v>17</v>
      </c>
      <c r="F3808" s="1">
        <v>40373</v>
      </c>
      <c r="G3808">
        <v>522286450</v>
      </c>
      <c r="H3808" s="1">
        <v>40395</v>
      </c>
      <c r="I3808">
        <v>8</v>
      </c>
      <c r="J3808" s="6">
        <v>651.21</v>
      </c>
      <c r="K3808" s="6">
        <v>524.96</v>
      </c>
      <c r="L3808" s="7">
        <f>raw[[#This Row],[Unit Price]]*raw[[#This Row],[Units Sold]]</f>
        <v>5209.68</v>
      </c>
      <c r="M3808" s="7">
        <f>raw[[#This Row],[Unit Cost]]*raw[[#This Row],[Units Sold]]</f>
        <v>4199.68</v>
      </c>
      <c r="N3808" s="7">
        <f>raw[[#This Row],[Total Revenue]]-raw[[#This Row],[Total Cost]]</f>
        <v>1010</v>
      </c>
    </row>
    <row r="3809" spans="1:14" x14ac:dyDescent="0.25">
      <c r="A3809" t="s">
        <v>30</v>
      </c>
      <c r="B3809" t="s">
        <v>139</v>
      </c>
      <c r="C3809" t="s">
        <v>26</v>
      </c>
      <c r="D3809" t="s">
        <v>16</v>
      </c>
      <c r="E3809" t="s">
        <v>21</v>
      </c>
      <c r="F3809" s="1">
        <v>41667</v>
      </c>
      <c r="G3809">
        <v>604004561</v>
      </c>
      <c r="H3809" s="1">
        <v>41675</v>
      </c>
      <c r="I3809">
        <v>12</v>
      </c>
      <c r="J3809" s="6">
        <v>668.27</v>
      </c>
      <c r="K3809" s="6">
        <v>502.54</v>
      </c>
      <c r="L3809" s="7">
        <f>raw[[#This Row],[Unit Price]]*raw[[#This Row],[Units Sold]]</f>
        <v>8019.24</v>
      </c>
      <c r="M3809" s="7">
        <f>raw[[#This Row],[Unit Cost]]*raw[[#This Row],[Units Sold]]</f>
        <v>6030.4800000000005</v>
      </c>
      <c r="N3809" s="7">
        <f>raw[[#This Row],[Total Revenue]]-raw[[#This Row],[Total Cost]]</f>
        <v>1988.7599999999993</v>
      </c>
    </row>
    <row r="3810" spans="1:14" x14ac:dyDescent="0.25">
      <c r="A3810" t="s">
        <v>246</v>
      </c>
      <c r="B3810" t="s">
        <v>61</v>
      </c>
      <c r="C3810" t="s">
        <v>33</v>
      </c>
      <c r="D3810" t="s">
        <v>16</v>
      </c>
      <c r="E3810" t="s">
        <v>21</v>
      </c>
      <c r="F3810" s="1">
        <v>42085</v>
      </c>
      <c r="G3810">
        <v>430359208</v>
      </c>
      <c r="H3810" s="1">
        <v>42109</v>
      </c>
      <c r="I3810">
        <v>3</v>
      </c>
      <c r="J3810" s="6">
        <v>255.28</v>
      </c>
      <c r="K3810" s="6">
        <v>159.41999999999999</v>
      </c>
      <c r="L3810" s="7">
        <f>raw[[#This Row],[Unit Price]]*raw[[#This Row],[Units Sold]]</f>
        <v>765.84</v>
      </c>
      <c r="M3810" s="7">
        <f>raw[[#This Row],[Unit Cost]]*raw[[#This Row],[Units Sold]]</f>
        <v>478.26</v>
      </c>
      <c r="N3810" s="7">
        <f>raw[[#This Row],[Total Revenue]]-raw[[#This Row],[Total Cost]]</f>
        <v>287.58000000000004</v>
      </c>
    </row>
    <row r="3811" spans="1:14" x14ac:dyDescent="0.25">
      <c r="A3811" t="s">
        <v>245</v>
      </c>
      <c r="B3811" t="s">
        <v>210</v>
      </c>
      <c r="C3811" t="s">
        <v>23</v>
      </c>
      <c r="D3811" t="s">
        <v>24</v>
      </c>
      <c r="E3811" t="s">
        <v>29</v>
      </c>
      <c r="F3811" s="1">
        <v>41341</v>
      </c>
      <c r="G3811">
        <v>729524219</v>
      </c>
      <c r="H3811" s="1">
        <v>41361</v>
      </c>
      <c r="I3811">
        <v>2</v>
      </c>
      <c r="J3811" s="6">
        <v>154.06</v>
      </c>
      <c r="K3811" s="6">
        <v>90.93</v>
      </c>
      <c r="L3811" s="7">
        <f>raw[[#This Row],[Unit Price]]*raw[[#This Row],[Units Sold]]</f>
        <v>308.12</v>
      </c>
      <c r="M3811" s="7">
        <f>raw[[#This Row],[Unit Cost]]*raw[[#This Row],[Units Sold]]</f>
        <v>181.86</v>
      </c>
      <c r="N3811" s="7">
        <f>raw[[#This Row],[Total Revenue]]-raw[[#This Row],[Total Cost]]</f>
        <v>126.25999999999999</v>
      </c>
    </row>
    <row r="3812" spans="1:14" x14ac:dyDescent="0.25">
      <c r="A3812" t="s">
        <v>30</v>
      </c>
      <c r="B3812" t="s">
        <v>179</v>
      </c>
      <c r="C3812" t="s">
        <v>33</v>
      </c>
      <c r="D3812" t="s">
        <v>16</v>
      </c>
      <c r="E3812" t="s">
        <v>29</v>
      </c>
      <c r="F3812" s="1">
        <v>42306</v>
      </c>
      <c r="G3812">
        <v>949985921</v>
      </c>
      <c r="H3812" s="1">
        <v>42320</v>
      </c>
      <c r="I3812">
        <v>1</v>
      </c>
      <c r="J3812" s="6">
        <v>255.28</v>
      </c>
      <c r="K3812" s="6">
        <v>159.41999999999999</v>
      </c>
      <c r="L3812" s="7">
        <f>raw[[#This Row],[Unit Price]]*raw[[#This Row],[Units Sold]]</f>
        <v>255.28</v>
      </c>
      <c r="M3812" s="7">
        <f>raw[[#This Row],[Unit Cost]]*raw[[#This Row],[Units Sold]]</f>
        <v>159.41999999999999</v>
      </c>
      <c r="N3812" s="7">
        <f>raw[[#This Row],[Total Revenue]]-raw[[#This Row],[Total Cost]]</f>
        <v>95.860000000000014</v>
      </c>
    </row>
    <row r="3813" spans="1:14" x14ac:dyDescent="0.25">
      <c r="A3813" t="s">
        <v>78</v>
      </c>
      <c r="B3813" t="s">
        <v>78</v>
      </c>
      <c r="C3813" t="s">
        <v>44</v>
      </c>
      <c r="D3813" t="s">
        <v>16</v>
      </c>
      <c r="E3813" t="s">
        <v>39</v>
      </c>
      <c r="F3813" s="1">
        <v>41324</v>
      </c>
      <c r="G3813">
        <v>610543143</v>
      </c>
      <c r="H3813" s="1">
        <v>41336</v>
      </c>
      <c r="I3813">
        <v>4</v>
      </c>
      <c r="J3813" s="6">
        <v>109.28</v>
      </c>
      <c r="K3813" s="6">
        <v>35.840000000000003</v>
      </c>
      <c r="L3813" s="7">
        <f>raw[[#This Row],[Unit Price]]*raw[[#This Row],[Units Sold]]</f>
        <v>437.12</v>
      </c>
      <c r="M3813" s="7">
        <f>raw[[#This Row],[Unit Cost]]*raw[[#This Row],[Units Sold]]</f>
        <v>143.36000000000001</v>
      </c>
      <c r="N3813" s="7">
        <f>raw[[#This Row],[Total Revenue]]-raw[[#This Row],[Total Cost]]</f>
        <v>293.76</v>
      </c>
    </row>
    <row r="3814" spans="1:14" x14ac:dyDescent="0.25">
      <c r="A3814" t="s">
        <v>78</v>
      </c>
      <c r="B3814" t="s">
        <v>81</v>
      </c>
      <c r="C3814" t="s">
        <v>44</v>
      </c>
      <c r="D3814" t="s">
        <v>24</v>
      </c>
      <c r="E3814" t="s">
        <v>21</v>
      </c>
      <c r="F3814" s="1">
        <v>40659</v>
      </c>
      <c r="G3814">
        <v>650307214</v>
      </c>
      <c r="H3814" s="1">
        <v>40692</v>
      </c>
      <c r="I3814">
        <v>15</v>
      </c>
      <c r="J3814" s="6">
        <v>109.28</v>
      </c>
      <c r="K3814" s="6">
        <v>35.840000000000003</v>
      </c>
      <c r="L3814" s="7">
        <f>raw[[#This Row],[Unit Price]]*raw[[#This Row],[Units Sold]]</f>
        <v>1639.2</v>
      </c>
      <c r="M3814" s="7">
        <f>raw[[#This Row],[Unit Cost]]*raw[[#This Row],[Units Sold]]</f>
        <v>537.6</v>
      </c>
      <c r="N3814" s="7">
        <f>raw[[#This Row],[Total Revenue]]-raw[[#This Row],[Total Cost]]</f>
        <v>1101.5999999999999</v>
      </c>
    </row>
    <row r="3815" spans="1:14" x14ac:dyDescent="0.25">
      <c r="A3815" t="s">
        <v>246</v>
      </c>
      <c r="B3815" t="s">
        <v>135</v>
      </c>
      <c r="C3815" t="s">
        <v>26</v>
      </c>
      <c r="D3815" t="s">
        <v>24</v>
      </c>
      <c r="E3815" t="s">
        <v>29</v>
      </c>
      <c r="F3815" s="1">
        <v>41582</v>
      </c>
      <c r="G3815">
        <v>278701961</v>
      </c>
      <c r="H3815" s="1">
        <v>41613</v>
      </c>
      <c r="I3815">
        <v>5</v>
      </c>
      <c r="J3815" s="6">
        <v>668.27</v>
      </c>
      <c r="K3815" s="6">
        <v>502.54</v>
      </c>
      <c r="L3815" s="7">
        <f>raw[[#This Row],[Unit Price]]*raw[[#This Row],[Units Sold]]</f>
        <v>3341.35</v>
      </c>
      <c r="M3815" s="7">
        <f>raw[[#This Row],[Unit Cost]]*raw[[#This Row],[Units Sold]]</f>
        <v>2512.7000000000003</v>
      </c>
      <c r="N3815" s="7">
        <f>raw[[#This Row],[Total Revenue]]-raw[[#This Row],[Total Cost]]</f>
        <v>828.64999999999964</v>
      </c>
    </row>
    <row r="3816" spans="1:14" x14ac:dyDescent="0.25">
      <c r="A3816" t="s">
        <v>30</v>
      </c>
      <c r="B3816" t="s">
        <v>145</v>
      </c>
      <c r="C3816" t="s">
        <v>15</v>
      </c>
      <c r="D3816" t="s">
        <v>16</v>
      </c>
      <c r="E3816" t="s">
        <v>39</v>
      </c>
      <c r="F3816" s="1">
        <v>40221</v>
      </c>
      <c r="G3816">
        <v>125463712</v>
      </c>
      <c r="H3816" s="1">
        <v>40250</v>
      </c>
      <c r="I3816">
        <v>11</v>
      </c>
      <c r="J3816" s="6">
        <v>651.21</v>
      </c>
      <c r="K3816" s="6">
        <v>524.96</v>
      </c>
      <c r="L3816" s="7">
        <f>raw[[#This Row],[Unit Price]]*raw[[#This Row],[Units Sold]]</f>
        <v>7163.31</v>
      </c>
      <c r="M3816" s="7">
        <f>raw[[#This Row],[Unit Cost]]*raw[[#This Row],[Units Sold]]</f>
        <v>5774.56</v>
      </c>
      <c r="N3816" s="7">
        <f>raw[[#This Row],[Total Revenue]]-raw[[#This Row],[Total Cost]]</f>
        <v>1388.75</v>
      </c>
    </row>
    <row r="3817" spans="1:14" x14ac:dyDescent="0.25">
      <c r="A3817" t="s">
        <v>30</v>
      </c>
      <c r="B3817" t="s">
        <v>120</v>
      </c>
      <c r="C3817" t="s">
        <v>35</v>
      </c>
      <c r="D3817" t="s">
        <v>24</v>
      </c>
      <c r="E3817" t="s">
        <v>29</v>
      </c>
      <c r="F3817" s="1">
        <v>42775</v>
      </c>
      <c r="G3817">
        <v>890641295</v>
      </c>
      <c r="H3817" s="1">
        <v>42808</v>
      </c>
      <c r="I3817">
        <v>16</v>
      </c>
      <c r="J3817" s="6">
        <v>421.89</v>
      </c>
      <c r="K3817" s="6">
        <v>364.69</v>
      </c>
      <c r="L3817" s="7">
        <f>raw[[#This Row],[Unit Price]]*raw[[#This Row],[Units Sold]]</f>
        <v>6750.24</v>
      </c>
      <c r="M3817" s="7">
        <f>raw[[#This Row],[Unit Cost]]*raw[[#This Row],[Units Sold]]</f>
        <v>5835.04</v>
      </c>
      <c r="N3817" s="7">
        <f>raw[[#This Row],[Total Revenue]]-raw[[#This Row],[Total Cost]]</f>
        <v>915.19999999999982</v>
      </c>
    </row>
    <row r="3818" spans="1:14" x14ac:dyDescent="0.25">
      <c r="A3818" t="s">
        <v>245</v>
      </c>
      <c r="B3818" t="s">
        <v>159</v>
      </c>
      <c r="C3818" t="s">
        <v>20</v>
      </c>
      <c r="D3818" t="s">
        <v>16</v>
      </c>
      <c r="E3818" t="s">
        <v>17</v>
      </c>
      <c r="F3818" s="1">
        <v>41999</v>
      </c>
      <c r="G3818">
        <v>194596040</v>
      </c>
      <c r="H3818" s="1">
        <v>42015</v>
      </c>
      <c r="I3818">
        <v>7</v>
      </c>
      <c r="J3818" s="6">
        <v>47.45</v>
      </c>
      <c r="K3818" s="6">
        <v>31.79</v>
      </c>
      <c r="L3818" s="7">
        <f>raw[[#This Row],[Unit Price]]*raw[[#This Row],[Units Sold]]</f>
        <v>332.15000000000003</v>
      </c>
      <c r="M3818" s="7">
        <f>raw[[#This Row],[Unit Cost]]*raw[[#This Row],[Units Sold]]</f>
        <v>222.53</v>
      </c>
      <c r="N3818" s="7">
        <f>raw[[#This Row],[Total Revenue]]-raw[[#This Row],[Total Cost]]</f>
        <v>109.62000000000003</v>
      </c>
    </row>
    <row r="3819" spans="1:14" x14ac:dyDescent="0.25">
      <c r="A3819" t="s">
        <v>246</v>
      </c>
      <c r="B3819" t="s">
        <v>47</v>
      </c>
      <c r="C3819" t="s">
        <v>44</v>
      </c>
      <c r="D3819" t="s">
        <v>24</v>
      </c>
      <c r="E3819" t="s">
        <v>39</v>
      </c>
      <c r="F3819" s="1">
        <v>40721</v>
      </c>
      <c r="G3819">
        <v>228001773</v>
      </c>
      <c r="H3819" s="1">
        <v>40759</v>
      </c>
      <c r="I3819">
        <v>16</v>
      </c>
      <c r="J3819" s="6">
        <v>109.28</v>
      </c>
      <c r="K3819" s="6">
        <v>35.840000000000003</v>
      </c>
      <c r="L3819" s="7">
        <f>raw[[#This Row],[Unit Price]]*raw[[#This Row],[Units Sold]]</f>
        <v>1748.48</v>
      </c>
      <c r="M3819" s="7">
        <f>raw[[#This Row],[Unit Cost]]*raw[[#This Row],[Units Sold]]</f>
        <v>573.44000000000005</v>
      </c>
      <c r="N3819" s="7">
        <f>raw[[#This Row],[Total Revenue]]-raw[[#This Row],[Total Cost]]</f>
        <v>1175.04</v>
      </c>
    </row>
    <row r="3820" spans="1:14" x14ac:dyDescent="0.25">
      <c r="A3820" t="s">
        <v>245</v>
      </c>
      <c r="B3820" t="s">
        <v>100</v>
      </c>
      <c r="C3820" t="s">
        <v>46</v>
      </c>
      <c r="D3820" t="s">
        <v>16</v>
      </c>
      <c r="E3820" t="s">
        <v>21</v>
      </c>
      <c r="F3820" s="1">
        <v>42156</v>
      </c>
      <c r="G3820">
        <v>101844823</v>
      </c>
      <c r="H3820" s="1">
        <v>42178</v>
      </c>
      <c r="I3820">
        <v>12</v>
      </c>
      <c r="J3820" s="6">
        <v>152.58000000000001</v>
      </c>
      <c r="K3820" s="6">
        <v>97.44</v>
      </c>
      <c r="L3820" s="7">
        <f>raw[[#This Row],[Unit Price]]*raw[[#This Row],[Units Sold]]</f>
        <v>1830.96</v>
      </c>
      <c r="M3820" s="7">
        <f>raw[[#This Row],[Unit Cost]]*raw[[#This Row],[Units Sold]]</f>
        <v>1169.28</v>
      </c>
      <c r="N3820" s="7">
        <f>raw[[#This Row],[Total Revenue]]-raw[[#This Row],[Total Cost]]</f>
        <v>661.68000000000006</v>
      </c>
    </row>
    <row r="3821" spans="1:14" x14ac:dyDescent="0.25">
      <c r="A3821" t="s">
        <v>245</v>
      </c>
      <c r="B3821" t="s">
        <v>159</v>
      </c>
      <c r="C3821" t="s">
        <v>67</v>
      </c>
      <c r="D3821" t="s">
        <v>24</v>
      </c>
      <c r="E3821" t="s">
        <v>29</v>
      </c>
      <c r="F3821" s="1">
        <v>40228</v>
      </c>
      <c r="G3821">
        <v>797424018</v>
      </c>
      <c r="H3821" s="1">
        <v>40256</v>
      </c>
      <c r="I3821">
        <v>7</v>
      </c>
      <c r="J3821" s="6">
        <v>9.33</v>
      </c>
      <c r="K3821" s="6">
        <v>6.92</v>
      </c>
      <c r="L3821" s="7">
        <f>raw[[#This Row],[Unit Price]]*raw[[#This Row],[Units Sold]]</f>
        <v>65.31</v>
      </c>
      <c r="M3821" s="7">
        <f>raw[[#This Row],[Unit Cost]]*raw[[#This Row],[Units Sold]]</f>
        <v>48.44</v>
      </c>
      <c r="N3821" s="7">
        <f>raw[[#This Row],[Total Revenue]]-raw[[#This Row],[Total Cost]]</f>
        <v>16.870000000000005</v>
      </c>
    </row>
    <row r="3822" spans="1:14" x14ac:dyDescent="0.25">
      <c r="A3822" t="s">
        <v>245</v>
      </c>
      <c r="B3822" t="s">
        <v>129</v>
      </c>
      <c r="C3822" t="s">
        <v>26</v>
      </c>
      <c r="D3822" t="s">
        <v>16</v>
      </c>
      <c r="E3822" t="s">
        <v>17</v>
      </c>
      <c r="F3822" s="1">
        <v>40314</v>
      </c>
      <c r="G3822">
        <v>216350686</v>
      </c>
      <c r="H3822" s="1">
        <v>40347</v>
      </c>
      <c r="I3822">
        <v>3</v>
      </c>
      <c r="J3822" s="6">
        <v>668.27</v>
      </c>
      <c r="K3822" s="6">
        <v>502.54</v>
      </c>
      <c r="L3822" s="7">
        <f>raw[[#This Row],[Unit Price]]*raw[[#This Row],[Units Sold]]</f>
        <v>2004.81</v>
      </c>
      <c r="M3822" s="7">
        <f>raw[[#This Row],[Unit Cost]]*raw[[#This Row],[Units Sold]]</f>
        <v>1507.6200000000001</v>
      </c>
      <c r="N3822" s="7">
        <f>raw[[#This Row],[Total Revenue]]-raw[[#This Row],[Total Cost]]</f>
        <v>497.18999999999983</v>
      </c>
    </row>
    <row r="3823" spans="1:14" x14ac:dyDescent="0.25">
      <c r="A3823" t="s">
        <v>78</v>
      </c>
      <c r="B3823" t="s">
        <v>60</v>
      </c>
      <c r="C3823" t="s">
        <v>46</v>
      </c>
      <c r="D3823" t="s">
        <v>16</v>
      </c>
      <c r="E3823" t="s">
        <v>21</v>
      </c>
      <c r="F3823" s="1">
        <v>41265</v>
      </c>
      <c r="G3823">
        <v>830548655</v>
      </c>
      <c r="H3823" s="1">
        <v>41314</v>
      </c>
      <c r="I3823">
        <v>11</v>
      </c>
      <c r="J3823" s="6">
        <v>152.58000000000001</v>
      </c>
      <c r="K3823" s="6">
        <v>97.44</v>
      </c>
      <c r="L3823" s="7">
        <f>raw[[#This Row],[Unit Price]]*raw[[#This Row],[Units Sold]]</f>
        <v>1678.38</v>
      </c>
      <c r="M3823" s="7">
        <f>raw[[#This Row],[Unit Cost]]*raw[[#This Row],[Units Sold]]</f>
        <v>1071.8399999999999</v>
      </c>
      <c r="N3823" s="7">
        <f>raw[[#This Row],[Total Revenue]]-raw[[#This Row],[Total Cost]]</f>
        <v>606.54000000000019</v>
      </c>
    </row>
    <row r="3824" spans="1:14" x14ac:dyDescent="0.25">
      <c r="A3824" t="s">
        <v>245</v>
      </c>
      <c r="B3824" t="s">
        <v>34</v>
      </c>
      <c r="C3824" t="s">
        <v>15</v>
      </c>
      <c r="D3824" t="s">
        <v>24</v>
      </c>
      <c r="E3824" t="s">
        <v>29</v>
      </c>
      <c r="F3824" s="1">
        <v>42320</v>
      </c>
      <c r="G3824">
        <v>232254254</v>
      </c>
      <c r="H3824" s="1">
        <v>42321</v>
      </c>
      <c r="I3824">
        <v>13</v>
      </c>
      <c r="J3824" s="6">
        <v>651.21</v>
      </c>
      <c r="K3824" s="6">
        <v>524.96</v>
      </c>
      <c r="L3824" s="7">
        <f>raw[[#This Row],[Unit Price]]*raw[[#This Row],[Units Sold]]</f>
        <v>8465.73</v>
      </c>
      <c r="M3824" s="7">
        <f>raw[[#This Row],[Unit Cost]]*raw[[#This Row],[Units Sold]]</f>
        <v>6824.4800000000005</v>
      </c>
      <c r="N3824" s="7">
        <f>raw[[#This Row],[Total Revenue]]-raw[[#This Row],[Total Cost]]</f>
        <v>1641.2499999999991</v>
      </c>
    </row>
    <row r="3825" spans="1:14" x14ac:dyDescent="0.25">
      <c r="A3825" t="s">
        <v>245</v>
      </c>
      <c r="B3825" t="s">
        <v>116</v>
      </c>
      <c r="C3825" t="s">
        <v>38</v>
      </c>
      <c r="D3825" t="s">
        <v>16</v>
      </c>
      <c r="E3825" t="s">
        <v>29</v>
      </c>
      <c r="F3825" s="1">
        <v>41724</v>
      </c>
      <c r="G3825">
        <v>584016311</v>
      </c>
      <c r="H3825" s="1">
        <v>41730</v>
      </c>
      <c r="I3825">
        <v>4</v>
      </c>
      <c r="J3825" s="6">
        <v>205.7</v>
      </c>
      <c r="K3825" s="6">
        <v>117.11</v>
      </c>
      <c r="L3825" s="7">
        <f>raw[[#This Row],[Unit Price]]*raw[[#This Row],[Units Sold]]</f>
        <v>822.8</v>
      </c>
      <c r="M3825" s="7">
        <f>raw[[#This Row],[Unit Cost]]*raw[[#This Row],[Units Sold]]</f>
        <v>468.44</v>
      </c>
      <c r="N3825" s="7">
        <f>raw[[#This Row],[Total Revenue]]-raw[[#This Row],[Total Cost]]</f>
        <v>354.35999999999996</v>
      </c>
    </row>
    <row r="3826" spans="1:14" x14ac:dyDescent="0.25">
      <c r="A3826" t="s">
        <v>30</v>
      </c>
      <c r="B3826" t="s">
        <v>32</v>
      </c>
      <c r="C3826" t="s">
        <v>53</v>
      </c>
      <c r="D3826" t="s">
        <v>24</v>
      </c>
      <c r="E3826" t="s">
        <v>17</v>
      </c>
      <c r="F3826" s="1">
        <v>40878</v>
      </c>
      <c r="G3826">
        <v>968696153</v>
      </c>
      <c r="H3826" s="1">
        <v>40919</v>
      </c>
      <c r="I3826">
        <v>13</v>
      </c>
      <c r="J3826" s="6">
        <v>437.2</v>
      </c>
      <c r="K3826" s="6">
        <v>263.33</v>
      </c>
      <c r="L3826" s="7">
        <f>raw[[#This Row],[Unit Price]]*raw[[#This Row],[Units Sold]]</f>
        <v>5683.5999999999995</v>
      </c>
      <c r="M3826" s="7">
        <f>raw[[#This Row],[Unit Cost]]*raw[[#This Row],[Units Sold]]</f>
        <v>3423.29</v>
      </c>
      <c r="N3826" s="7">
        <f>raw[[#This Row],[Total Revenue]]-raw[[#This Row],[Total Cost]]</f>
        <v>2260.3099999999995</v>
      </c>
    </row>
    <row r="3827" spans="1:14" x14ac:dyDescent="0.25">
      <c r="A3827" t="s">
        <v>247</v>
      </c>
      <c r="B3827" t="s">
        <v>43</v>
      </c>
      <c r="C3827" t="s">
        <v>67</v>
      </c>
      <c r="D3827" t="s">
        <v>16</v>
      </c>
      <c r="E3827" t="s">
        <v>17</v>
      </c>
      <c r="F3827" s="1">
        <v>40189</v>
      </c>
      <c r="G3827">
        <v>539467608</v>
      </c>
      <c r="H3827" s="1">
        <v>40210</v>
      </c>
      <c r="I3827">
        <v>16</v>
      </c>
      <c r="J3827" s="6">
        <v>9.33</v>
      </c>
      <c r="K3827" s="6">
        <v>6.92</v>
      </c>
      <c r="L3827" s="7">
        <f>raw[[#This Row],[Unit Price]]*raw[[#This Row],[Units Sold]]</f>
        <v>149.28</v>
      </c>
      <c r="M3827" s="7">
        <f>raw[[#This Row],[Unit Cost]]*raw[[#This Row],[Units Sold]]</f>
        <v>110.72</v>
      </c>
      <c r="N3827" s="7">
        <f>raw[[#This Row],[Total Revenue]]-raw[[#This Row],[Total Cost]]</f>
        <v>38.56</v>
      </c>
    </row>
    <row r="3828" spans="1:14" x14ac:dyDescent="0.25">
      <c r="A3828" t="s">
        <v>247</v>
      </c>
      <c r="B3828" t="s">
        <v>144</v>
      </c>
      <c r="C3828" t="s">
        <v>35</v>
      </c>
      <c r="D3828" t="s">
        <v>16</v>
      </c>
      <c r="E3828" t="s">
        <v>29</v>
      </c>
      <c r="F3828" s="1">
        <v>40453</v>
      </c>
      <c r="G3828">
        <v>769817006</v>
      </c>
      <c r="H3828" s="1">
        <v>40479</v>
      </c>
      <c r="I3828">
        <v>8</v>
      </c>
      <c r="J3828" s="6">
        <v>421.89</v>
      </c>
      <c r="K3828" s="6">
        <v>364.69</v>
      </c>
      <c r="L3828" s="7">
        <f>raw[[#This Row],[Unit Price]]*raw[[#This Row],[Units Sold]]</f>
        <v>3375.12</v>
      </c>
      <c r="M3828" s="7">
        <f>raw[[#This Row],[Unit Cost]]*raw[[#This Row],[Units Sold]]</f>
        <v>2917.52</v>
      </c>
      <c r="N3828" s="7">
        <f>raw[[#This Row],[Total Revenue]]-raw[[#This Row],[Total Cost]]</f>
        <v>457.59999999999991</v>
      </c>
    </row>
    <row r="3829" spans="1:14" x14ac:dyDescent="0.25">
      <c r="A3829" t="s">
        <v>18</v>
      </c>
      <c r="B3829" t="s">
        <v>51</v>
      </c>
      <c r="C3829" t="s">
        <v>23</v>
      </c>
      <c r="D3829" t="s">
        <v>16</v>
      </c>
      <c r="E3829" t="s">
        <v>17</v>
      </c>
      <c r="F3829" s="1">
        <v>41469</v>
      </c>
      <c r="G3829">
        <v>503543174</v>
      </c>
      <c r="H3829" s="1">
        <v>41493</v>
      </c>
      <c r="I3829">
        <v>14</v>
      </c>
      <c r="J3829" s="6">
        <v>154.06</v>
      </c>
      <c r="K3829" s="6">
        <v>90.93</v>
      </c>
      <c r="L3829" s="7">
        <f>raw[[#This Row],[Unit Price]]*raw[[#This Row],[Units Sold]]</f>
        <v>2156.84</v>
      </c>
      <c r="M3829" s="7">
        <f>raw[[#This Row],[Unit Cost]]*raw[[#This Row],[Units Sold]]</f>
        <v>1273.02</v>
      </c>
      <c r="N3829" s="7">
        <f>raw[[#This Row],[Total Revenue]]-raw[[#This Row],[Total Cost]]</f>
        <v>883.82000000000016</v>
      </c>
    </row>
    <row r="3830" spans="1:14" x14ac:dyDescent="0.25">
      <c r="A3830" t="s">
        <v>30</v>
      </c>
      <c r="B3830" t="s">
        <v>102</v>
      </c>
      <c r="C3830" t="s">
        <v>44</v>
      </c>
      <c r="D3830" t="s">
        <v>16</v>
      </c>
      <c r="E3830" t="s">
        <v>21</v>
      </c>
      <c r="F3830" s="1">
        <v>40665</v>
      </c>
      <c r="G3830">
        <v>904757440</v>
      </c>
      <c r="H3830" s="1">
        <v>40712</v>
      </c>
      <c r="I3830">
        <v>11</v>
      </c>
      <c r="J3830" s="6">
        <v>109.28</v>
      </c>
      <c r="K3830" s="6">
        <v>35.840000000000003</v>
      </c>
      <c r="L3830" s="7">
        <f>raw[[#This Row],[Unit Price]]*raw[[#This Row],[Units Sold]]</f>
        <v>1202.08</v>
      </c>
      <c r="M3830" s="7">
        <f>raw[[#This Row],[Unit Cost]]*raw[[#This Row],[Units Sold]]</f>
        <v>394.24</v>
      </c>
      <c r="N3830" s="7">
        <f>raw[[#This Row],[Total Revenue]]-raw[[#This Row],[Total Cost]]</f>
        <v>807.83999999999992</v>
      </c>
    </row>
    <row r="3831" spans="1:14" x14ac:dyDescent="0.25">
      <c r="A3831" t="s">
        <v>246</v>
      </c>
      <c r="B3831" t="s">
        <v>87</v>
      </c>
      <c r="C3831" t="s">
        <v>38</v>
      </c>
      <c r="D3831" t="s">
        <v>24</v>
      </c>
      <c r="E3831" t="s">
        <v>17</v>
      </c>
      <c r="F3831" s="1">
        <v>42766</v>
      </c>
      <c r="G3831">
        <v>507883632</v>
      </c>
      <c r="H3831" s="1">
        <v>42778</v>
      </c>
      <c r="I3831">
        <v>5</v>
      </c>
      <c r="J3831" s="6">
        <v>205.7</v>
      </c>
      <c r="K3831" s="6">
        <v>117.11</v>
      </c>
      <c r="L3831" s="7">
        <f>raw[[#This Row],[Unit Price]]*raw[[#This Row],[Units Sold]]</f>
        <v>1028.5</v>
      </c>
      <c r="M3831" s="7">
        <f>raw[[#This Row],[Unit Cost]]*raw[[#This Row],[Units Sold]]</f>
        <v>585.54999999999995</v>
      </c>
      <c r="N3831" s="7">
        <f>raw[[#This Row],[Total Revenue]]-raw[[#This Row],[Total Cost]]</f>
        <v>442.95000000000005</v>
      </c>
    </row>
    <row r="3832" spans="1:14" x14ac:dyDescent="0.25">
      <c r="A3832" t="s">
        <v>246</v>
      </c>
      <c r="B3832" t="s">
        <v>61</v>
      </c>
      <c r="C3832" t="s">
        <v>53</v>
      </c>
      <c r="D3832" t="s">
        <v>16</v>
      </c>
      <c r="E3832" t="s">
        <v>21</v>
      </c>
      <c r="F3832" s="1">
        <v>41828</v>
      </c>
      <c r="G3832">
        <v>167658078</v>
      </c>
      <c r="H3832" s="1">
        <v>41831</v>
      </c>
      <c r="I3832">
        <v>4</v>
      </c>
      <c r="J3832" s="6">
        <v>437.2</v>
      </c>
      <c r="K3832" s="6">
        <v>263.33</v>
      </c>
      <c r="L3832" s="7">
        <f>raw[[#This Row],[Unit Price]]*raw[[#This Row],[Units Sold]]</f>
        <v>1748.8</v>
      </c>
      <c r="M3832" s="7">
        <f>raw[[#This Row],[Unit Cost]]*raw[[#This Row],[Units Sold]]</f>
        <v>1053.32</v>
      </c>
      <c r="N3832" s="7">
        <f>raw[[#This Row],[Total Revenue]]-raw[[#This Row],[Total Cost]]</f>
        <v>695.48</v>
      </c>
    </row>
    <row r="3833" spans="1:14" x14ac:dyDescent="0.25">
      <c r="A3833" t="s">
        <v>245</v>
      </c>
      <c r="B3833" t="s">
        <v>28</v>
      </c>
      <c r="C3833" t="s">
        <v>38</v>
      </c>
      <c r="D3833" t="s">
        <v>16</v>
      </c>
      <c r="E3833" t="s">
        <v>17</v>
      </c>
      <c r="F3833" s="1">
        <v>41972</v>
      </c>
      <c r="G3833">
        <v>809129607</v>
      </c>
      <c r="H3833" s="1">
        <v>42013</v>
      </c>
      <c r="I3833">
        <v>14</v>
      </c>
      <c r="J3833" s="6">
        <v>205.7</v>
      </c>
      <c r="K3833" s="6">
        <v>117.11</v>
      </c>
      <c r="L3833" s="7">
        <f>raw[[#This Row],[Unit Price]]*raw[[#This Row],[Units Sold]]</f>
        <v>2879.7999999999997</v>
      </c>
      <c r="M3833" s="7">
        <f>raw[[#This Row],[Unit Cost]]*raw[[#This Row],[Units Sold]]</f>
        <v>1639.54</v>
      </c>
      <c r="N3833" s="7">
        <f>raw[[#This Row],[Total Revenue]]-raw[[#This Row],[Total Cost]]</f>
        <v>1240.2599999999998</v>
      </c>
    </row>
    <row r="3834" spans="1:14" x14ac:dyDescent="0.25">
      <c r="A3834" t="s">
        <v>247</v>
      </c>
      <c r="B3834" t="s">
        <v>170</v>
      </c>
      <c r="C3834" t="s">
        <v>50</v>
      </c>
      <c r="D3834" t="s">
        <v>16</v>
      </c>
      <c r="E3834" t="s">
        <v>39</v>
      </c>
      <c r="F3834" s="1">
        <v>42180</v>
      </c>
      <c r="G3834">
        <v>277659547</v>
      </c>
      <c r="H3834" s="1">
        <v>42189</v>
      </c>
      <c r="I3834">
        <v>7</v>
      </c>
      <c r="J3834" s="6">
        <v>81.73</v>
      </c>
      <c r="K3834" s="6">
        <v>56.67</v>
      </c>
      <c r="L3834" s="7">
        <f>raw[[#This Row],[Unit Price]]*raw[[#This Row],[Units Sold]]</f>
        <v>572.11</v>
      </c>
      <c r="M3834" s="7">
        <f>raw[[#This Row],[Unit Cost]]*raw[[#This Row],[Units Sold]]</f>
        <v>396.69</v>
      </c>
      <c r="N3834" s="7">
        <f>raw[[#This Row],[Total Revenue]]-raw[[#This Row],[Total Cost]]</f>
        <v>175.42000000000002</v>
      </c>
    </row>
    <row r="3835" spans="1:14" x14ac:dyDescent="0.25">
      <c r="A3835" t="s">
        <v>245</v>
      </c>
      <c r="B3835" t="s">
        <v>128</v>
      </c>
      <c r="C3835" t="s">
        <v>50</v>
      </c>
      <c r="D3835" t="s">
        <v>16</v>
      </c>
      <c r="E3835" t="s">
        <v>29</v>
      </c>
      <c r="F3835" s="1">
        <v>40438</v>
      </c>
      <c r="G3835">
        <v>988921725</v>
      </c>
      <c r="H3835" s="1">
        <v>40469</v>
      </c>
      <c r="I3835">
        <v>5</v>
      </c>
      <c r="J3835" s="6">
        <v>81.73</v>
      </c>
      <c r="K3835" s="6">
        <v>56.67</v>
      </c>
      <c r="L3835" s="7">
        <f>raw[[#This Row],[Unit Price]]*raw[[#This Row],[Units Sold]]</f>
        <v>408.65000000000003</v>
      </c>
      <c r="M3835" s="7">
        <f>raw[[#This Row],[Unit Cost]]*raw[[#This Row],[Units Sold]]</f>
        <v>283.35000000000002</v>
      </c>
      <c r="N3835" s="7">
        <f>raw[[#This Row],[Total Revenue]]-raw[[#This Row],[Total Cost]]</f>
        <v>125.30000000000001</v>
      </c>
    </row>
    <row r="3836" spans="1:14" x14ac:dyDescent="0.25">
      <c r="A3836" t="s">
        <v>18</v>
      </c>
      <c r="B3836" t="s">
        <v>58</v>
      </c>
      <c r="C3836" t="s">
        <v>26</v>
      </c>
      <c r="D3836" t="s">
        <v>16</v>
      </c>
      <c r="E3836" t="s">
        <v>29</v>
      </c>
      <c r="F3836" s="1">
        <v>40653</v>
      </c>
      <c r="G3836">
        <v>478902471</v>
      </c>
      <c r="H3836" s="1">
        <v>40694</v>
      </c>
      <c r="I3836">
        <v>11</v>
      </c>
      <c r="J3836" s="6">
        <v>668.27</v>
      </c>
      <c r="K3836" s="6">
        <v>502.54</v>
      </c>
      <c r="L3836" s="7">
        <f>raw[[#This Row],[Unit Price]]*raw[[#This Row],[Units Sold]]</f>
        <v>7350.9699999999993</v>
      </c>
      <c r="M3836" s="7">
        <f>raw[[#This Row],[Unit Cost]]*raw[[#This Row],[Units Sold]]</f>
        <v>5527.9400000000005</v>
      </c>
      <c r="N3836" s="7">
        <f>raw[[#This Row],[Total Revenue]]-raw[[#This Row],[Total Cost]]</f>
        <v>1823.0299999999988</v>
      </c>
    </row>
    <row r="3837" spans="1:14" x14ac:dyDescent="0.25">
      <c r="A3837" t="s">
        <v>245</v>
      </c>
      <c r="B3837" t="s">
        <v>121</v>
      </c>
      <c r="C3837" t="s">
        <v>26</v>
      </c>
      <c r="D3837" t="s">
        <v>16</v>
      </c>
      <c r="E3837" t="s">
        <v>21</v>
      </c>
      <c r="F3837" s="1">
        <v>40207</v>
      </c>
      <c r="G3837">
        <v>853900611</v>
      </c>
      <c r="H3837" s="1">
        <v>40220</v>
      </c>
      <c r="I3837">
        <v>12</v>
      </c>
      <c r="J3837" s="6">
        <v>668.27</v>
      </c>
      <c r="K3837" s="6">
        <v>502.54</v>
      </c>
      <c r="L3837" s="7">
        <f>raw[[#This Row],[Unit Price]]*raw[[#This Row],[Units Sold]]</f>
        <v>8019.24</v>
      </c>
      <c r="M3837" s="7">
        <f>raw[[#This Row],[Unit Cost]]*raw[[#This Row],[Units Sold]]</f>
        <v>6030.4800000000005</v>
      </c>
      <c r="N3837" s="7">
        <f>raw[[#This Row],[Total Revenue]]-raw[[#This Row],[Total Cost]]</f>
        <v>1988.7599999999993</v>
      </c>
    </row>
    <row r="3838" spans="1:14" x14ac:dyDescent="0.25">
      <c r="A3838" t="s">
        <v>78</v>
      </c>
      <c r="B3838" t="s">
        <v>161</v>
      </c>
      <c r="C3838" t="s">
        <v>20</v>
      </c>
      <c r="D3838" t="s">
        <v>24</v>
      </c>
      <c r="E3838" t="s">
        <v>29</v>
      </c>
      <c r="F3838" s="1">
        <v>42400</v>
      </c>
      <c r="G3838">
        <v>240527474</v>
      </c>
      <c r="H3838" s="1">
        <v>42436</v>
      </c>
      <c r="I3838">
        <v>10</v>
      </c>
      <c r="J3838" s="6">
        <v>47.45</v>
      </c>
      <c r="K3838" s="6">
        <v>31.79</v>
      </c>
      <c r="L3838" s="7">
        <f>raw[[#This Row],[Unit Price]]*raw[[#This Row],[Units Sold]]</f>
        <v>474.5</v>
      </c>
      <c r="M3838" s="7">
        <f>raw[[#This Row],[Unit Cost]]*raw[[#This Row],[Units Sold]]</f>
        <v>317.89999999999998</v>
      </c>
      <c r="N3838" s="7">
        <f>raw[[#This Row],[Total Revenue]]-raw[[#This Row],[Total Cost]]</f>
        <v>156.60000000000002</v>
      </c>
    </row>
    <row r="3839" spans="1:14" x14ac:dyDescent="0.25">
      <c r="A3839" t="s">
        <v>245</v>
      </c>
      <c r="B3839" t="s">
        <v>106</v>
      </c>
      <c r="C3839" t="s">
        <v>33</v>
      </c>
      <c r="D3839" t="s">
        <v>16</v>
      </c>
      <c r="E3839" t="s">
        <v>21</v>
      </c>
      <c r="F3839" s="1">
        <v>41245</v>
      </c>
      <c r="G3839">
        <v>435706889</v>
      </c>
      <c r="H3839" s="1">
        <v>41279</v>
      </c>
      <c r="I3839">
        <v>7</v>
      </c>
      <c r="J3839" s="6">
        <v>255.28</v>
      </c>
      <c r="K3839" s="6">
        <v>159.41999999999999</v>
      </c>
      <c r="L3839" s="7">
        <f>raw[[#This Row],[Unit Price]]*raw[[#This Row],[Units Sold]]</f>
        <v>1786.96</v>
      </c>
      <c r="M3839" s="7">
        <f>raw[[#This Row],[Unit Cost]]*raw[[#This Row],[Units Sold]]</f>
        <v>1115.9399999999998</v>
      </c>
      <c r="N3839" s="7">
        <f>raw[[#This Row],[Total Revenue]]-raw[[#This Row],[Total Cost]]</f>
        <v>671.02000000000021</v>
      </c>
    </row>
    <row r="3840" spans="1:14" x14ac:dyDescent="0.25">
      <c r="A3840" t="s">
        <v>78</v>
      </c>
      <c r="B3840" t="s">
        <v>78</v>
      </c>
      <c r="C3840" t="s">
        <v>23</v>
      </c>
      <c r="D3840" t="s">
        <v>16</v>
      </c>
      <c r="E3840" t="s">
        <v>29</v>
      </c>
      <c r="F3840" s="1">
        <v>42203</v>
      </c>
      <c r="G3840">
        <v>156675183</v>
      </c>
      <c r="H3840" s="1">
        <v>42249</v>
      </c>
      <c r="I3840">
        <v>4</v>
      </c>
      <c r="J3840" s="6">
        <v>154.06</v>
      </c>
      <c r="K3840" s="6">
        <v>90.93</v>
      </c>
      <c r="L3840" s="7">
        <f>raw[[#This Row],[Unit Price]]*raw[[#This Row],[Units Sold]]</f>
        <v>616.24</v>
      </c>
      <c r="M3840" s="7">
        <f>raw[[#This Row],[Unit Cost]]*raw[[#This Row],[Units Sold]]</f>
        <v>363.72</v>
      </c>
      <c r="N3840" s="7">
        <f>raw[[#This Row],[Total Revenue]]-raw[[#This Row],[Total Cost]]</f>
        <v>252.51999999999998</v>
      </c>
    </row>
    <row r="3841" spans="1:14" x14ac:dyDescent="0.25">
      <c r="A3841" t="s">
        <v>247</v>
      </c>
      <c r="B3841" t="s">
        <v>148</v>
      </c>
      <c r="C3841" t="s">
        <v>67</v>
      </c>
      <c r="D3841" t="s">
        <v>24</v>
      </c>
      <c r="E3841" t="s">
        <v>39</v>
      </c>
      <c r="F3841" s="1">
        <v>41445</v>
      </c>
      <c r="G3841">
        <v>890981185</v>
      </c>
      <c r="H3841" s="1">
        <v>41495</v>
      </c>
      <c r="I3841">
        <v>17</v>
      </c>
      <c r="J3841" s="6">
        <v>9.33</v>
      </c>
      <c r="K3841" s="6">
        <v>6.92</v>
      </c>
      <c r="L3841" s="7">
        <f>raw[[#This Row],[Unit Price]]*raw[[#This Row],[Units Sold]]</f>
        <v>158.61000000000001</v>
      </c>
      <c r="M3841" s="7">
        <f>raw[[#This Row],[Unit Cost]]*raw[[#This Row],[Units Sold]]</f>
        <v>117.64</v>
      </c>
      <c r="N3841" s="7">
        <f>raw[[#This Row],[Total Revenue]]-raw[[#This Row],[Total Cost]]</f>
        <v>40.970000000000013</v>
      </c>
    </row>
    <row r="3842" spans="1:14" x14ac:dyDescent="0.25">
      <c r="A3842" t="s">
        <v>246</v>
      </c>
      <c r="B3842" t="s">
        <v>182</v>
      </c>
      <c r="C3842" t="s">
        <v>20</v>
      </c>
      <c r="D3842" t="s">
        <v>16</v>
      </c>
      <c r="E3842" t="s">
        <v>29</v>
      </c>
      <c r="F3842" s="1">
        <v>41065</v>
      </c>
      <c r="G3842">
        <v>146486222</v>
      </c>
      <c r="H3842" s="1">
        <v>41099</v>
      </c>
      <c r="I3842">
        <v>12</v>
      </c>
      <c r="J3842" s="6">
        <v>47.45</v>
      </c>
      <c r="K3842" s="6">
        <v>31.79</v>
      </c>
      <c r="L3842" s="7">
        <f>raw[[#This Row],[Unit Price]]*raw[[#This Row],[Units Sold]]</f>
        <v>569.40000000000009</v>
      </c>
      <c r="M3842" s="7">
        <f>raw[[#This Row],[Unit Cost]]*raw[[#This Row],[Units Sold]]</f>
        <v>381.48</v>
      </c>
      <c r="N3842" s="7">
        <f>raw[[#This Row],[Total Revenue]]-raw[[#This Row],[Total Cost]]</f>
        <v>187.92000000000007</v>
      </c>
    </row>
    <row r="3843" spans="1:14" x14ac:dyDescent="0.25">
      <c r="A3843" t="s">
        <v>18</v>
      </c>
      <c r="B3843" t="s">
        <v>57</v>
      </c>
      <c r="C3843" t="s">
        <v>50</v>
      </c>
      <c r="D3843" t="s">
        <v>16</v>
      </c>
      <c r="E3843" t="s">
        <v>21</v>
      </c>
      <c r="F3843" s="1">
        <v>42159</v>
      </c>
      <c r="G3843">
        <v>901364123</v>
      </c>
      <c r="H3843" s="1">
        <v>42189</v>
      </c>
      <c r="I3843">
        <v>4</v>
      </c>
      <c r="J3843" s="6">
        <v>81.73</v>
      </c>
      <c r="K3843" s="6">
        <v>56.67</v>
      </c>
      <c r="L3843" s="7">
        <f>raw[[#This Row],[Unit Price]]*raw[[#This Row],[Units Sold]]</f>
        <v>326.92</v>
      </c>
      <c r="M3843" s="7">
        <f>raw[[#This Row],[Unit Cost]]*raw[[#This Row],[Units Sold]]</f>
        <v>226.68</v>
      </c>
      <c r="N3843" s="7">
        <f>raw[[#This Row],[Total Revenue]]-raw[[#This Row],[Total Cost]]</f>
        <v>100.24000000000001</v>
      </c>
    </row>
    <row r="3844" spans="1:14" x14ac:dyDescent="0.25">
      <c r="A3844" t="s">
        <v>245</v>
      </c>
      <c r="B3844" t="s">
        <v>175</v>
      </c>
      <c r="C3844" t="s">
        <v>67</v>
      </c>
      <c r="D3844" t="s">
        <v>16</v>
      </c>
      <c r="E3844" t="s">
        <v>29</v>
      </c>
      <c r="F3844" s="1">
        <v>40684</v>
      </c>
      <c r="G3844">
        <v>354101216</v>
      </c>
      <c r="H3844" s="1">
        <v>40711</v>
      </c>
      <c r="I3844">
        <v>9</v>
      </c>
      <c r="J3844" s="6">
        <v>9.33</v>
      </c>
      <c r="K3844" s="6">
        <v>6.92</v>
      </c>
      <c r="L3844" s="7">
        <f>raw[[#This Row],[Unit Price]]*raw[[#This Row],[Units Sold]]</f>
        <v>83.97</v>
      </c>
      <c r="M3844" s="7">
        <f>raw[[#This Row],[Unit Cost]]*raw[[#This Row],[Units Sold]]</f>
        <v>62.28</v>
      </c>
      <c r="N3844" s="7">
        <f>raw[[#This Row],[Total Revenue]]-raw[[#This Row],[Total Cost]]</f>
        <v>21.689999999999998</v>
      </c>
    </row>
    <row r="3845" spans="1:14" x14ac:dyDescent="0.25">
      <c r="A3845" t="s">
        <v>78</v>
      </c>
      <c r="B3845" t="s">
        <v>45</v>
      </c>
      <c r="C3845" t="s">
        <v>38</v>
      </c>
      <c r="D3845" t="s">
        <v>24</v>
      </c>
      <c r="E3845" t="s">
        <v>39</v>
      </c>
      <c r="F3845" s="1">
        <v>42663</v>
      </c>
      <c r="G3845">
        <v>273496329</v>
      </c>
      <c r="H3845" s="1">
        <v>42670</v>
      </c>
      <c r="I3845">
        <v>4</v>
      </c>
      <c r="J3845" s="6">
        <v>205.7</v>
      </c>
      <c r="K3845" s="6">
        <v>117.11</v>
      </c>
      <c r="L3845" s="7">
        <f>raw[[#This Row],[Unit Price]]*raw[[#This Row],[Units Sold]]</f>
        <v>822.8</v>
      </c>
      <c r="M3845" s="7">
        <f>raw[[#This Row],[Unit Cost]]*raw[[#This Row],[Units Sold]]</f>
        <v>468.44</v>
      </c>
      <c r="N3845" s="7">
        <f>raw[[#This Row],[Total Revenue]]-raw[[#This Row],[Total Cost]]</f>
        <v>354.35999999999996</v>
      </c>
    </row>
    <row r="3846" spans="1:14" x14ac:dyDescent="0.25">
      <c r="A3846" t="s">
        <v>245</v>
      </c>
      <c r="B3846" t="s">
        <v>154</v>
      </c>
      <c r="C3846" t="s">
        <v>46</v>
      </c>
      <c r="D3846" t="s">
        <v>16</v>
      </c>
      <c r="E3846" t="s">
        <v>39</v>
      </c>
      <c r="F3846" s="1">
        <v>40681</v>
      </c>
      <c r="G3846">
        <v>248660790</v>
      </c>
      <c r="H3846" s="1">
        <v>40693</v>
      </c>
      <c r="I3846">
        <v>5</v>
      </c>
      <c r="J3846" s="6">
        <v>152.58000000000001</v>
      </c>
      <c r="K3846" s="6">
        <v>97.44</v>
      </c>
      <c r="L3846" s="7">
        <f>raw[[#This Row],[Unit Price]]*raw[[#This Row],[Units Sold]]</f>
        <v>762.90000000000009</v>
      </c>
      <c r="M3846" s="7">
        <f>raw[[#This Row],[Unit Cost]]*raw[[#This Row],[Units Sold]]</f>
        <v>487.2</v>
      </c>
      <c r="N3846" s="7">
        <f>raw[[#This Row],[Total Revenue]]-raw[[#This Row],[Total Cost]]</f>
        <v>275.7000000000001</v>
      </c>
    </row>
    <row r="3847" spans="1:14" x14ac:dyDescent="0.25">
      <c r="A3847" t="s">
        <v>245</v>
      </c>
      <c r="B3847" t="s">
        <v>94</v>
      </c>
      <c r="C3847" t="s">
        <v>35</v>
      </c>
      <c r="D3847" t="s">
        <v>24</v>
      </c>
      <c r="E3847" t="s">
        <v>17</v>
      </c>
      <c r="F3847" s="1">
        <v>42924</v>
      </c>
      <c r="G3847">
        <v>839018428</v>
      </c>
      <c r="H3847" s="1">
        <v>42950</v>
      </c>
      <c r="I3847">
        <v>5</v>
      </c>
      <c r="J3847" s="6">
        <v>421.89</v>
      </c>
      <c r="K3847" s="6">
        <v>364.69</v>
      </c>
      <c r="L3847" s="7">
        <f>raw[[#This Row],[Unit Price]]*raw[[#This Row],[Units Sold]]</f>
        <v>2109.4499999999998</v>
      </c>
      <c r="M3847" s="7">
        <f>raw[[#This Row],[Unit Cost]]*raw[[#This Row],[Units Sold]]</f>
        <v>1823.45</v>
      </c>
      <c r="N3847" s="7">
        <f>raw[[#This Row],[Total Revenue]]-raw[[#This Row],[Total Cost]]</f>
        <v>285.99999999999977</v>
      </c>
    </row>
    <row r="3848" spans="1:14" x14ac:dyDescent="0.25">
      <c r="A3848" t="s">
        <v>78</v>
      </c>
      <c r="B3848" t="s">
        <v>123</v>
      </c>
      <c r="C3848" t="s">
        <v>26</v>
      </c>
      <c r="D3848" t="s">
        <v>24</v>
      </c>
      <c r="E3848" t="s">
        <v>21</v>
      </c>
      <c r="F3848" s="1">
        <v>41370</v>
      </c>
      <c r="G3848">
        <v>424305570</v>
      </c>
      <c r="H3848" s="1">
        <v>41412</v>
      </c>
      <c r="I3848">
        <v>1</v>
      </c>
      <c r="J3848" s="6">
        <v>668.27</v>
      </c>
      <c r="K3848" s="6">
        <v>502.54</v>
      </c>
      <c r="L3848" s="7">
        <f>raw[[#This Row],[Unit Price]]*raw[[#This Row],[Units Sold]]</f>
        <v>668.27</v>
      </c>
      <c r="M3848" s="7">
        <f>raw[[#This Row],[Unit Cost]]*raw[[#This Row],[Units Sold]]</f>
        <v>502.54</v>
      </c>
      <c r="N3848" s="7">
        <f>raw[[#This Row],[Total Revenue]]-raw[[#This Row],[Total Cost]]</f>
        <v>165.72999999999996</v>
      </c>
    </row>
    <row r="3849" spans="1:14" x14ac:dyDescent="0.25">
      <c r="A3849" t="s">
        <v>247</v>
      </c>
      <c r="B3849" t="s">
        <v>74</v>
      </c>
      <c r="C3849" t="s">
        <v>23</v>
      </c>
      <c r="D3849" t="s">
        <v>24</v>
      </c>
      <c r="E3849" t="s">
        <v>21</v>
      </c>
      <c r="F3849" s="1">
        <v>40835</v>
      </c>
      <c r="G3849">
        <v>154571044</v>
      </c>
      <c r="H3849" s="1">
        <v>40879</v>
      </c>
      <c r="I3849">
        <v>16</v>
      </c>
      <c r="J3849" s="6">
        <v>154.06</v>
      </c>
      <c r="K3849" s="6">
        <v>90.93</v>
      </c>
      <c r="L3849" s="7">
        <f>raw[[#This Row],[Unit Price]]*raw[[#This Row],[Units Sold]]</f>
        <v>2464.96</v>
      </c>
      <c r="M3849" s="7">
        <f>raw[[#This Row],[Unit Cost]]*raw[[#This Row],[Units Sold]]</f>
        <v>1454.88</v>
      </c>
      <c r="N3849" s="7">
        <f>raw[[#This Row],[Total Revenue]]-raw[[#This Row],[Total Cost]]</f>
        <v>1010.0799999999999</v>
      </c>
    </row>
    <row r="3850" spans="1:14" x14ac:dyDescent="0.25">
      <c r="A3850" t="s">
        <v>245</v>
      </c>
      <c r="B3850" t="s">
        <v>175</v>
      </c>
      <c r="C3850" t="s">
        <v>46</v>
      </c>
      <c r="D3850" t="s">
        <v>24</v>
      </c>
      <c r="E3850" t="s">
        <v>29</v>
      </c>
      <c r="F3850" s="1">
        <v>40990</v>
      </c>
      <c r="G3850">
        <v>800176179</v>
      </c>
      <c r="H3850" s="1">
        <v>41019</v>
      </c>
      <c r="I3850">
        <v>15</v>
      </c>
      <c r="J3850" s="6">
        <v>152.58000000000001</v>
      </c>
      <c r="K3850" s="6">
        <v>97.44</v>
      </c>
      <c r="L3850" s="7">
        <f>raw[[#This Row],[Unit Price]]*raw[[#This Row],[Units Sold]]</f>
        <v>2288.7000000000003</v>
      </c>
      <c r="M3850" s="7">
        <f>raw[[#This Row],[Unit Cost]]*raw[[#This Row],[Units Sold]]</f>
        <v>1461.6</v>
      </c>
      <c r="N3850" s="7">
        <f>raw[[#This Row],[Total Revenue]]-raw[[#This Row],[Total Cost]]</f>
        <v>827.10000000000036</v>
      </c>
    </row>
    <row r="3851" spans="1:14" x14ac:dyDescent="0.25">
      <c r="A3851" t="s">
        <v>246</v>
      </c>
      <c r="B3851" t="s">
        <v>61</v>
      </c>
      <c r="C3851" t="s">
        <v>20</v>
      </c>
      <c r="D3851" t="s">
        <v>24</v>
      </c>
      <c r="E3851" t="s">
        <v>17</v>
      </c>
      <c r="F3851" s="1">
        <v>40512</v>
      </c>
      <c r="G3851">
        <v>501794803</v>
      </c>
      <c r="H3851" s="1">
        <v>40543</v>
      </c>
      <c r="I3851">
        <v>2</v>
      </c>
      <c r="J3851" s="6">
        <v>47.45</v>
      </c>
      <c r="K3851" s="6">
        <v>31.79</v>
      </c>
      <c r="L3851" s="7">
        <f>raw[[#This Row],[Unit Price]]*raw[[#This Row],[Units Sold]]</f>
        <v>94.9</v>
      </c>
      <c r="M3851" s="7">
        <f>raw[[#This Row],[Unit Cost]]*raw[[#This Row],[Units Sold]]</f>
        <v>63.58</v>
      </c>
      <c r="N3851" s="7">
        <f>raw[[#This Row],[Total Revenue]]-raw[[#This Row],[Total Cost]]</f>
        <v>31.320000000000007</v>
      </c>
    </row>
    <row r="3852" spans="1:14" x14ac:dyDescent="0.25">
      <c r="A3852" t="s">
        <v>18</v>
      </c>
      <c r="B3852" t="s">
        <v>172</v>
      </c>
      <c r="C3852" t="s">
        <v>20</v>
      </c>
      <c r="D3852" t="s">
        <v>16</v>
      </c>
      <c r="E3852" t="s">
        <v>39</v>
      </c>
      <c r="F3852" s="1">
        <v>41236</v>
      </c>
      <c r="G3852">
        <v>620413243</v>
      </c>
      <c r="H3852" s="1">
        <v>41285</v>
      </c>
      <c r="I3852">
        <v>5</v>
      </c>
      <c r="J3852" s="6">
        <v>47.45</v>
      </c>
      <c r="K3852" s="6">
        <v>31.79</v>
      </c>
      <c r="L3852" s="7">
        <f>raw[[#This Row],[Unit Price]]*raw[[#This Row],[Units Sold]]</f>
        <v>237.25</v>
      </c>
      <c r="M3852" s="7">
        <f>raw[[#This Row],[Unit Cost]]*raw[[#This Row],[Units Sold]]</f>
        <v>158.94999999999999</v>
      </c>
      <c r="N3852" s="7">
        <f>raw[[#This Row],[Total Revenue]]-raw[[#This Row],[Total Cost]]</f>
        <v>78.300000000000011</v>
      </c>
    </row>
    <row r="3853" spans="1:14" x14ac:dyDescent="0.25">
      <c r="A3853" t="s">
        <v>18</v>
      </c>
      <c r="B3853" t="s">
        <v>131</v>
      </c>
      <c r="C3853" t="s">
        <v>67</v>
      </c>
      <c r="D3853" t="s">
        <v>16</v>
      </c>
      <c r="E3853" t="s">
        <v>21</v>
      </c>
      <c r="F3853" s="1">
        <v>41233</v>
      </c>
      <c r="G3853">
        <v>787330329</v>
      </c>
      <c r="H3853" s="1">
        <v>41251</v>
      </c>
      <c r="I3853">
        <v>12</v>
      </c>
      <c r="J3853" s="6">
        <v>9.33</v>
      </c>
      <c r="K3853" s="6">
        <v>6.92</v>
      </c>
      <c r="L3853" s="7">
        <f>raw[[#This Row],[Unit Price]]*raw[[#This Row],[Units Sold]]</f>
        <v>111.96000000000001</v>
      </c>
      <c r="M3853" s="7">
        <f>raw[[#This Row],[Unit Cost]]*raw[[#This Row],[Units Sold]]</f>
        <v>83.039999999999992</v>
      </c>
      <c r="N3853" s="7">
        <f>raw[[#This Row],[Total Revenue]]-raw[[#This Row],[Total Cost]]</f>
        <v>28.920000000000016</v>
      </c>
    </row>
    <row r="3854" spans="1:14" x14ac:dyDescent="0.25">
      <c r="A3854" t="s">
        <v>245</v>
      </c>
      <c r="B3854" t="s">
        <v>154</v>
      </c>
      <c r="C3854" t="s">
        <v>67</v>
      </c>
      <c r="D3854" t="s">
        <v>16</v>
      </c>
      <c r="E3854" t="s">
        <v>29</v>
      </c>
      <c r="F3854" s="1">
        <v>41731</v>
      </c>
      <c r="G3854">
        <v>254157388</v>
      </c>
      <c r="H3854" s="1">
        <v>41771</v>
      </c>
      <c r="I3854">
        <v>16</v>
      </c>
      <c r="J3854" s="6">
        <v>9.33</v>
      </c>
      <c r="K3854" s="6">
        <v>6.92</v>
      </c>
      <c r="L3854" s="7">
        <f>raw[[#This Row],[Unit Price]]*raw[[#This Row],[Units Sold]]</f>
        <v>149.28</v>
      </c>
      <c r="M3854" s="7">
        <f>raw[[#This Row],[Unit Cost]]*raw[[#This Row],[Units Sold]]</f>
        <v>110.72</v>
      </c>
      <c r="N3854" s="7">
        <f>raw[[#This Row],[Total Revenue]]-raw[[#This Row],[Total Cost]]</f>
        <v>38.56</v>
      </c>
    </row>
    <row r="3855" spans="1:14" x14ac:dyDescent="0.25">
      <c r="A3855" t="s">
        <v>78</v>
      </c>
      <c r="B3855" t="s">
        <v>149</v>
      </c>
      <c r="C3855" t="s">
        <v>53</v>
      </c>
      <c r="D3855" t="s">
        <v>24</v>
      </c>
      <c r="E3855" t="s">
        <v>29</v>
      </c>
      <c r="F3855" s="1">
        <v>40198</v>
      </c>
      <c r="G3855">
        <v>142818248</v>
      </c>
      <c r="H3855" s="1">
        <v>40199</v>
      </c>
      <c r="I3855">
        <v>3</v>
      </c>
      <c r="J3855" s="6">
        <v>437.2</v>
      </c>
      <c r="K3855" s="6">
        <v>263.33</v>
      </c>
      <c r="L3855" s="7">
        <f>raw[[#This Row],[Unit Price]]*raw[[#This Row],[Units Sold]]</f>
        <v>1311.6</v>
      </c>
      <c r="M3855" s="7">
        <f>raw[[#This Row],[Unit Cost]]*raw[[#This Row],[Units Sold]]</f>
        <v>789.99</v>
      </c>
      <c r="N3855" s="7">
        <f>raw[[#This Row],[Total Revenue]]-raw[[#This Row],[Total Cost]]</f>
        <v>521.6099999999999</v>
      </c>
    </row>
    <row r="3856" spans="1:14" x14ac:dyDescent="0.25">
      <c r="A3856" t="s">
        <v>30</v>
      </c>
      <c r="B3856" t="s">
        <v>207</v>
      </c>
      <c r="C3856" t="s">
        <v>33</v>
      </c>
      <c r="D3856" t="s">
        <v>24</v>
      </c>
      <c r="E3856" t="s">
        <v>21</v>
      </c>
      <c r="F3856" s="1">
        <v>42788</v>
      </c>
      <c r="G3856">
        <v>295549237</v>
      </c>
      <c r="H3856" s="1">
        <v>42792</v>
      </c>
      <c r="I3856">
        <v>14</v>
      </c>
      <c r="J3856" s="6">
        <v>255.28</v>
      </c>
      <c r="K3856" s="6">
        <v>159.41999999999999</v>
      </c>
      <c r="L3856" s="7">
        <f>raw[[#This Row],[Unit Price]]*raw[[#This Row],[Units Sold]]</f>
        <v>3573.92</v>
      </c>
      <c r="M3856" s="7">
        <f>raw[[#This Row],[Unit Cost]]*raw[[#This Row],[Units Sold]]</f>
        <v>2231.8799999999997</v>
      </c>
      <c r="N3856" s="7">
        <f>raw[[#This Row],[Total Revenue]]-raw[[#This Row],[Total Cost]]</f>
        <v>1342.0400000000004</v>
      </c>
    </row>
    <row r="3857" spans="1:14" x14ac:dyDescent="0.25">
      <c r="A3857" t="s">
        <v>247</v>
      </c>
      <c r="B3857" t="s">
        <v>217</v>
      </c>
      <c r="C3857" t="s">
        <v>38</v>
      </c>
      <c r="D3857" t="s">
        <v>16</v>
      </c>
      <c r="E3857" t="s">
        <v>29</v>
      </c>
      <c r="F3857" s="1">
        <v>40832</v>
      </c>
      <c r="G3857">
        <v>624899184</v>
      </c>
      <c r="H3857" s="1">
        <v>40870</v>
      </c>
      <c r="I3857">
        <v>1</v>
      </c>
      <c r="J3857" s="6">
        <v>205.7</v>
      </c>
      <c r="K3857" s="6">
        <v>117.11</v>
      </c>
      <c r="L3857" s="7">
        <f>raw[[#This Row],[Unit Price]]*raw[[#This Row],[Units Sold]]</f>
        <v>205.7</v>
      </c>
      <c r="M3857" s="7">
        <f>raw[[#This Row],[Unit Cost]]*raw[[#This Row],[Units Sold]]</f>
        <v>117.11</v>
      </c>
      <c r="N3857" s="7">
        <f>raw[[#This Row],[Total Revenue]]-raw[[#This Row],[Total Cost]]</f>
        <v>88.589999999999989</v>
      </c>
    </row>
    <row r="3858" spans="1:14" x14ac:dyDescent="0.25">
      <c r="A3858" t="s">
        <v>18</v>
      </c>
      <c r="B3858" t="s">
        <v>176</v>
      </c>
      <c r="C3858" t="s">
        <v>53</v>
      </c>
      <c r="D3858" t="s">
        <v>16</v>
      </c>
      <c r="E3858" t="s">
        <v>39</v>
      </c>
      <c r="F3858" s="1">
        <v>42646</v>
      </c>
      <c r="G3858">
        <v>663729417</v>
      </c>
      <c r="H3858" s="1">
        <v>42650</v>
      </c>
      <c r="I3858">
        <v>2</v>
      </c>
      <c r="J3858" s="6">
        <v>437.2</v>
      </c>
      <c r="K3858" s="6">
        <v>263.33</v>
      </c>
      <c r="L3858" s="7">
        <f>raw[[#This Row],[Unit Price]]*raw[[#This Row],[Units Sold]]</f>
        <v>874.4</v>
      </c>
      <c r="M3858" s="7">
        <f>raw[[#This Row],[Unit Cost]]*raw[[#This Row],[Units Sold]]</f>
        <v>526.66</v>
      </c>
      <c r="N3858" s="7">
        <f>raw[[#This Row],[Total Revenue]]-raw[[#This Row],[Total Cost]]</f>
        <v>347.74</v>
      </c>
    </row>
    <row r="3859" spans="1:14" x14ac:dyDescent="0.25">
      <c r="A3859" t="s">
        <v>18</v>
      </c>
      <c r="B3859" t="s">
        <v>55</v>
      </c>
      <c r="C3859" t="s">
        <v>15</v>
      </c>
      <c r="D3859" t="s">
        <v>16</v>
      </c>
      <c r="E3859" t="s">
        <v>39</v>
      </c>
      <c r="F3859" s="1">
        <v>41720</v>
      </c>
      <c r="G3859">
        <v>915213763</v>
      </c>
      <c r="H3859" s="1">
        <v>41767</v>
      </c>
      <c r="I3859">
        <v>2</v>
      </c>
      <c r="J3859" s="6">
        <v>651.21</v>
      </c>
      <c r="K3859" s="6">
        <v>524.96</v>
      </c>
      <c r="L3859" s="7">
        <f>raw[[#This Row],[Unit Price]]*raw[[#This Row],[Units Sold]]</f>
        <v>1302.42</v>
      </c>
      <c r="M3859" s="7">
        <f>raw[[#This Row],[Unit Cost]]*raw[[#This Row],[Units Sold]]</f>
        <v>1049.92</v>
      </c>
      <c r="N3859" s="7">
        <f>raw[[#This Row],[Total Revenue]]-raw[[#This Row],[Total Cost]]</f>
        <v>252.5</v>
      </c>
    </row>
    <row r="3860" spans="1:14" x14ac:dyDescent="0.25">
      <c r="A3860" t="s">
        <v>246</v>
      </c>
      <c r="B3860" t="s">
        <v>47</v>
      </c>
      <c r="C3860" t="s">
        <v>23</v>
      </c>
      <c r="D3860" t="s">
        <v>16</v>
      </c>
      <c r="E3860" t="s">
        <v>29</v>
      </c>
      <c r="F3860" s="1">
        <v>40235</v>
      </c>
      <c r="G3860">
        <v>602838551</v>
      </c>
      <c r="H3860" s="1">
        <v>40252</v>
      </c>
      <c r="I3860">
        <v>4</v>
      </c>
      <c r="J3860" s="6">
        <v>154.06</v>
      </c>
      <c r="K3860" s="6">
        <v>90.93</v>
      </c>
      <c r="L3860" s="7">
        <f>raw[[#This Row],[Unit Price]]*raw[[#This Row],[Units Sold]]</f>
        <v>616.24</v>
      </c>
      <c r="M3860" s="7">
        <f>raw[[#This Row],[Unit Cost]]*raw[[#This Row],[Units Sold]]</f>
        <v>363.72</v>
      </c>
      <c r="N3860" s="7">
        <f>raw[[#This Row],[Total Revenue]]-raw[[#This Row],[Total Cost]]</f>
        <v>252.51999999999998</v>
      </c>
    </row>
    <row r="3861" spans="1:14" x14ac:dyDescent="0.25">
      <c r="A3861" t="s">
        <v>246</v>
      </c>
      <c r="B3861" t="s">
        <v>87</v>
      </c>
      <c r="C3861" t="s">
        <v>33</v>
      </c>
      <c r="D3861" t="s">
        <v>16</v>
      </c>
      <c r="E3861" t="s">
        <v>29</v>
      </c>
      <c r="F3861" s="1">
        <v>42139</v>
      </c>
      <c r="G3861">
        <v>820402610</v>
      </c>
      <c r="H3861" s="1">
        <v>42149</v>
      </c>
      <c r="I3861">
        <v>7</v>
      </c>
      <c r="J3861" s="6">
        <v>255.28</v>
      </c>
      <c r="K3861" s="6">
        <v>159.41999999999999</v>
      </c>
      <c r="L3861" s="7">
        <f>raw[[#This Row],[Unit Price]]*raw[[#This Row],[Units Sold]]</f>
        <v>1786.96</v>
      </c>
      <c r="M3861" s="7">
        <f>raw[[#This Row],[Unit Cost]]*raw[[#This Row],[Units Sold]]</f>
        <v>1115.9399999999998</v>
      </c>
      <c r="N3861" s="7">
        <f>raw[[#This Row],[Total Revenue]]-raw[[#This Row],[Total Cost]]</f>
        <v>671.02000000000021</v>
      </c>
    </row>
    <row r="3862" spans="1:14" x14ac:dyDescent="0.25">
      <c r="A3862" t="s">
        <v>247</v>
      </c>
      <c r="B3862" t="s">
        <v>170</v>
      </c>
      <c r="C3862" t="s">
        <v>20</v>
      </c>
      <c r="D3862" t="s">
        <v>16</v>
      </c>
      <c r="E3862" t="s">
        <v>39</v>
      </c>
      <c r="F3862" s="1">
        <v>40709</v>
      </c>
      <c r="G3862">
        <v>482017266</v>
      </c>
      <c r="H3862" s="1">
        <v>40740</v>
      </c>
      <c r="I3862">
        <v>14</v>
      </c>
      <c r="J3862" s="6">
        <v>47.45</v>
      </c>
      <c r="K3862" s="6">
        <v>31.79</v>
      </c>
      <c r="L3862" s="7">
        <f>raw[[#This Row],[Unit Price]]*raw[[#This Row],[Units Sold]]</f>
        <v>664.30000000000007</v>
      </c>
      <c r="M3862" s="7">
        <f>raw[[#This Row],[Unit Cost]]*raw[[#This Row],[Units Sold]]</f>
        <v>445.06</v>
      </c>
      <c r="N3862" s="7">
        <f>raw[[#This Row],[Total Revenue]]-raw[[#This Row],[Total Cost]]</f>
        <v>219.24000000000007</v>
      </c>
    </row>
    <row r="3863" spans="1:14" x14ac:dyDescent="0.25">
      <c r="A3863" t="s">
        <v>18</v>
      </c>
      <c r="B3863" t="s">
        <v>126</v>
      </c>
      <c r="C3863" t="s">
        <v>46</v>
      </c>
      <c r="D3863" t="s">
        <v>24</v>
      </c>
      <c r="E3863" t="s">
        <v>21</v>
      </c>
      <c r="F3863" s="1">
        <v>42055</v>
      </c>
      <c r="G3863">
        <v>372106349</v>
      </c>
      <c r="H3863" s="1">
        <v>42078</v>
      </c>
      <c r="I3863">
        <v>6</v>
      </c>
      <c r="J3863" s="6">
        <v>152.58000000000001</v>
      </c>
      <c r="K3863" s="6">
        <v>97.44</v>
      </c>
      <c r="L3863" s="7">
        <f>raw[[#This Row],[Unit Price]]*raw[[#This Row],[Units Sold]]</f>
        <v>915.48</v>
      </c>
      <c r="M3863" s="7">
        <f>raw[[#This Row],[Unit Cost]]*raw[[#This Row],[Units Sold]]</f>
        <v>584.64</v>
      </c>
      <c r="N3863" s="7">
        <f>raw[[#This Row],[Total Revenue]]-raw[[#This Row],[Total Cost]]</f>
        <v>330.84000000000003</v>
      </c>
    </row>
    <row r="3864" spans="1:14" x14ac:dyDescent="0.25">
      <c r="A3864" t="s">
        <v>18</v>
      </c>
      <c r="B3864" t="s">
        <v>168</v>
      </c>
      <c r="C3864" t="s">
        <v>38</v>
      </c>
      <c r="D3864" t="s">
        <v>24</v>
      </c>
      <c r="E3864" t="s">
        <v>39</v>
      </c>
      <c r="F3864" s="1">
        <v>41615</v>
      </c>
      <c r="G3864">
        <v>895406186</v>
      </c>
      <c r="H3864" s="1">
        <v>41661</v>
      </c>
      <c r="I3864">
        <v>16</v>
      </c>
      <c r="J3864" s="6">
        <v>205.7</v>
      </c>
      <c r="K3864" s="6">
        <v>117.11</v>
      </c>
      <c r="L3864" s="7">
        <f>raw[[#This Row],[Unit Price]]*raw[[#This Row],[Units Sold]]</f>
        <v>3291.2</v>
      </c>
      <c r="M3864" s="7">
        <f>raw[[#This Row],[Unit Cost]]*raw[[#This Row],[Units Sold]]</f>
        <v>1873.76</v>
      </c>
      <c r="N3864" s="7">
        <f>raw[[#This Row],[Total Revenue]]-raw[[#This Row],[Total Cost]]</f>
        <v>1417.4399999999998</v>
      </c>
    </row>
    <row r="3865" spans="1:14" x14ac:dyDescent="0.25">
      <c r="A3865" t="s">
        <v>247</v>
      </c>
      <c r="B3865" t="s">
        <v>109</v>
      </c>
      <c r="C3865" t="s">
        <v>67</v>
      </c>
      <c r="D3865" t="s">
        <v>24</v>
      </c>
      <c r="E3865" t="s">
        <v>21</v>
      </c>
      <c r="F3865" s="1">
        <v>42128</v>
      </c>
      <c r="G3865">
        <v>726965606</v>
      </c>
      <c r="H3865" s="1">
        <v>42171</v>
      </c>
      <c r="I3865">
        <v>7</v>
      </c>
      <c r="J3865" s="6">
        <v>9.33</v>
      </c>
      <c r="K3865" s="6">
        <v>6.92</v>
      </c>
      <c r="L3865" s="7">
        <f>raw[[#This Row],[Unit Price]]*raw[[#This Row],[Units Sold]]</f>
        <v>65.31</v>
      </c>
      <c r="M3865" s="7">
        <f>raw[[#This Row],[Unit Cost]]*raw[[#This Row],[Units Sold]]</f>
        <v>48.44</v>
      </c>
      <c r="N3865" s="7">
        <f>raw[[#This Row],[Total Revenue]]-raw[[#This Row],[Total Cost]]</f>
        <v>16.870000000000005</v>
      </c>
    </row>
    <row r="3866" spans="1:14" x14ac:dyDescent="0.25">
      <c r="A3866" t="s">
        <v>18</v>
      </c>
      <c r="B3866" t="s">
        <v>157</v>
      </c>
      <c r="C3866" t="s">
        <v>26</v>
      </c>
      <c r="D3866" t="s">
        <v>24</v>
      </c>
      <c r="E3866" t="s">
        <v>17</v>
      </c>
      <c r="F3866" s="1">
        <v>41193</v>
      </c>
      <c r="G3866">
        <v>862145936</v>
      </c>
      <c r="H3866" s="1">
        <v>41218</v>
      </c>
      <c r="I3866">
        <v>12</v>
      </c>
      <c r="J3866" s="6">
        <v>668.27</v>
      </c>
      <c r="K3866" s="6">
        <v>502.54</v>
      </c>
      <c r="L3866" s="7">
        <f>raw[[#This Row],[Unit Price]]*raw[[#This Row],[Units Sold]]</f>
        <v>8019.24</v>
      </c>
      <c r="M3866" s="7">
        <f>raw[[#This Row],[Unit Cost]]*raw[[#This Row],[Units Sold]]</f>
        <v>6030.4800000000005</v>
      </c>
      <c r="N3866" s="7">
        <f>raw[[#This Row],[Total Revenue]]-raw[[#This Row],[Total Cost]]</f>
        <v>1988.7599999999993</v>
      </c>
    </row>
    <row r="3867" spans="1:14" x14ac:dyDescent="0.25">
      <c r="A3867" t="s">
        <v>18</v>
      </c>
      <c r="B3867" t="s">
        <v>75</v>
      </c>
      <c r="C3867" t="s">
        <v>26</v>
      </c>
      <c r="D3867" t="s">
        <v>16</v>
      </c>
      <c r="E3867" t="s">
        <v>29</v>
      </c>
      <c r="F3867" s="1">
        <v>40943</v>
      </c>
      <c r="G3867">
        <v>566621005</v>
      </c>
      <c r="H3867" s="1">
        <v>40982</v>
      </c>
      <c r="I3867">
        <v>8</v>
      </c>
      <c r="J3867" s="6">
        <v>668.27</v>
      </c>
      <c r="K3867" s="6">
        <v>502.54</v>
      </c>
      <c r="L3867" s="7">
        <f>raw[[#This Row],[Unit Price]]*raw[[#This Row],[Units Sold]]</f>
        <v>5346.16</v>
      </c>
      <c r="M3867" s="7">
        <f>raw[[#This Row],[Unit Cost]]*raw[[#This Row],[Units Sold]]</f>
        <v>4020.32</v>
      </c>
      <c r="N3867" s="7">
        <f>raw[[#This Row],[Total Revenue]]-raw[[#This Row],[Total Cost]]</f>
        <v>1325.8399999999997</v>
      </c>
    </row>
    <row r="3868" spans="1:14" x14ac:dyDescent="0.25">
      <c r="A3868" t="s">
        <v>245</v>
      </c>
      <c r="B3868" t="s">
        <v>14</v>
      </c>
      <c r="C3868" t="s">
        <v>15</v>
      </c>
      <c r="D3868" t="s">
        <v>16</v>
      </c>
      <c r="E3868" t="s">
        <v>21</v>
      </c>
      <c r="F3868" s="1">
        <v>41138</v>
      </c>
      <c r="G3868">
        <v>526377141</v>
      </c>
      <c r="H3868" s="1">
        <v>41184</v>
      </c>
      <c r="I3868">
        <v>9</v>
      </c>
      <c r="J3868" s="6">
        <v>651.21</v>
      </c>
      <c r="K3868" s="6">
        <v>524.96</v>
      </c>
      <c r="L3868" s="7">
        <f>raw[[#This Row],[Unit Price]]*raw[[#This Row],[Units Sold]]</f>
        <v>5860.89</v>
      </c>
      <c r="M3868" s="7">
        <f>raw[[#This Row],[Unit Cost]]*raw[[#This Row],[Units Sold]]</f>
        <v>4724.6400000000003</v>
      </c>
      <c r="N3868" s="7">
        <f>raw[[#This Row],[Total Revenue]]-raw[[#This Row],[Total Cost]]</f>
        <v>1136.25</v>
      </c>
    </row>
    <row r="3869" spans="1:14" x14ac:dyDescent="0.25">
      <c r="A3869" t="s">
        <v>18</v>
      </c>
      <c r="B3869" t="s">
        <v>86</v>
      </c>
      <c r="C3869" t="s">
        <v>38</v>
      </c>
      <c r="D3869" t="s">
        <v>24</v>
      </c>
      <c r="E3869" t="s">
        <v>21</v>
      </c>
      <c r="F3869" s="1">
        <v>40541</v>
      </c>
      <c r="G3869">
        <v>597713172</v>
      </c>
      <c r="H3869" s="1">
        <v>40585</v>
      </c>
      <c r="I3869">
        <v>9</v>
      </c>
      <c r="J3869" s="6">
        <v>205.7</v>
      </c>
      <c r="K3869" s="6">
        <v>117.11</v>
      </c>
      <c r="L3869" s="7">
        <f>raw[[#This Row],[Unit Price]]*raw[[#This Row],[Units Sold]]</f>
        <v>1851.3</v>
      </c>
      <c r="M3869" s="7">
        <f>raw[[#This Row],[Unit Cost]]*raw[[#This Row],[Units Sold]]</f>
        <v>1053.99</v>
      </c>
      <c r="N3869" s="7">
        <f>raw[[#This Row],[Total Revenue]]-raw[[#This Row],[Total Cost]]</f>
        <v>797.31</v>
      </c>
    </row>
    <row r="3870" spans="1:14" x14ac:dyDescent="0.25">
      <c r="A3870" t="s">
        <v>18</v>
      </c>
      <c r="B3870" t="s">
        <v>119</v>
      </c>
      <c r="C3870" t="s">
        <v>26</v>
      </c>
      <c r="D3870" t="s">
        <v>16</v>
      </c>
      <c r="E3870" t="s">
        <v>39</v>
      </c>
      <c r="F3870" s="1">
        <v>41072</v>
      </c>
      <c r="G3870">
        <v>257240426</v>
      </c>
      <c r="H3870" s="1">
        <v>41119</v>
      </c>
      <c r="I3870">
        <v>3</v>
      </c>
      <c r="J3870" s="6">
        <v>668.27</v>
      </c>
      <c r="K3870" s="6">
        <v>502.54</v>
      </c>
      <c r="L3870" s="7">
        <f>raw[[#This Row],[Unit Price]]*raw[[#This Row],[Units Sold]]</f>
        <v>2004.81</v>
      </c>
      <c r="M3870" s="7">
        <f>raw[[#This Row],[Unit Cost]]*raw[[#This Row],[Units Sold]]</f>
        <v>1507.6200000000001</v>
      </c>
      <c r="N3870" s="7">
        <f>raw[[#This Row],[Total Revenue]]-raw[[#This Row],[Total Cost]]</f>
        <v>497.18999999999983</v>
      </c>
    </row>
    <row r="3871" spans="1:14" x14ac:dyDescent="0.25">
      <c r="A3871" t="s">
        <v>18</v>
      </c>
      <c r="B3871" t="s">
        <v>70</v>
      </c>
      <c r="C3871" t="s">
        <v>67</v>
      </c>
      <c r="D3871" t="s">
        <v>16</v>
      </c>
      <c r="E3871" t="s">
        <v>29</v>
      </c>
      <c r="F3871" s="1">
        <v>40890</v>
      </c>
      <c r="G3871">
        <v>851882731</v>
      </c>
      <c r="H3871" s="1">
        <v>40892</v>
      </c>
      <c r="I3871">
        <v>16</v>
      </c>
      <c r="J3871" s="6">
        <v>9.33</v>
      </c>
      <c r="K3871" s="6">
        <v>6.92</v>
      </c>
      <c r="L3871" s="7">
        <f>raw[[#This Row],[Unit Price]]*raw[[#This Row],[Units Sold]]</f>
        <v>149.28</v>
      </c>
      <c r="M3871" s="7">
        <f>raw[[#This Row],[Unit Cost]]*raw[[#This Row],[Units Sold]]</f>
        <v>110.72</v>
      </c>
      <c r="N3871" s="7">
        <f>raw[[#This Row],[Total Revenue]]-raw[[#This Row],[Total Cost]]</f>
        <v>38.56</v>
      </c>
    </row>
    <row r="3872" spans="1:14" x14ac:dyDescent="0.25">
      <c r="A3872" t="s">
        <v>30</v>
      </c>
      <c r="B3872" t="s">
        <v>83</v>
      </c>
      <c r="C3872" t="s">
        <v>50</v>
      </c>
      <c r="D3872" t="s">
        <v>24</v>
      </c>
      <c r="E3872" t="s">
        <v>29</v>
      </c>
      <c r="F3872" s="1">
        <v>41309</v>
      </c>
      <c r="G3872">
        <v>648876416</v>
      </c>
      <c r="H3872" s="1">
        <v>41336</v>
      </c>
      <c r="I3872">
        <v>10</v>
      </c>
      <c r="J3872" s="6">
        <v>81.73</v>
      </c>
      <c r="K3872" s="6">
        <v>56.67</v>
      </c>
      <c r="L3872" s="7">
        <f>raw[[#This Row],[Unit Price]]*raw[[#This Row],[Units Sold]]</f>
        <v>817.30000000000007</v>
      </c>
      <c r="M3872" s="7">
        <f>raw[[#This Row],[Unit Cost]]*raw[[#This Row],[Units Sold]]</f>
        <v>566.70000000000005</v>
      </c>
      <c r="N3872" s="7">
        <f>raw[[#This Row],[Total Revenue]]-raw[[#This Row],[Total Cost]]</f>
        <v>250.60000000000002</v>
      </c>
    </row>
    <row r="3873" spans="1:14" x14ac:dyDescent="0.25">
      <c r="A3873" t="s">
        <v>246</v>
      </c>
      <c r="B3873" t="s">
        <v>182</v>
      </c>
      <c r="C3873" t="s">
        <v>26</v>
      </c>
      <c r="D3873" t="s">
        <v>16</v>
      </c>
      <c r="E3873" t="s">
        <v>21</v>
      </c>
      <c r="F3873" s="1">
        <v>42650</v>
      </c>
      <c r="G3873">
        <v>685770308</v>
      </c>
      <c r="H3873" s="1">
        <v>42672</v>
      </c>
      <c r="I3873">
        <v>6</v>
      </c>
      <c r="J3873" s="6">
        <v>668.27</v>
      </c>
      <c r="K3873" s="6">
        <v>502.54</v>
      </c>
      <c r="L3873" s="7">
        <f>raw[[#This Row],[Unit Price]]*raw[[#This Row],[Units Sold]]</f>
        <v>4009.62</v>
      </c>
      <c r="M3873" s="7">
        <f>raw[[#This Row],[Unit Cost]]*raw[[#This Row],[Units Sold]]</f>
        <v>3015.2400000000002</v>
      </c>
      <c r="N3873" s="7">
        <f>raw[[#This Row],[Total Revenue]]-raw[[#This Row],[Total Cost]]</f>
        <v>994.37999999999965</v>
      </c>
    </row>
    <row r="3874" spans="1:14" x14ac:dyDescent="0.25">
      <c r="A3874" t="s">
        <v>18</v>
      </c>
      <c r="B3874" t="s">
        <v>65</v>
      </c>
      <c r="C3874" t="s">
        <v>38</v>
      </c>
      <c r="D3874" t="s">
        <v>16</v>
      </c>
      <c r="E3874" t="s">
        <v>17</v>
      </c>
      <c r="F3874" s="1">
        <v>42854</v>
      </c>
      <c r="G3874">
        <v>720425736</v>
      </c>
      <c r="H3874" s="1">
        <v>42855</v>
      </c>
      <c r="I3874">
        <v>15</v>
      </c>
      <c r="J3874" s="6">
        <v>205.7</v>
      </c>
      <c r="K3874" s="6">
        <v>117.11</v>
      </c>
      <c r="L3874" s="7">
        <f>raw[[#This Row],[Unit Price]]*raw[[#This Row],[Units Sold]]</f>
        <v>3085.5</v>
      </c>
      <c r="M3874" s="7">
        <f>raw[[#This Row],[Unit Cost]]*raw[[#This Row],[Units Sold]]</f>
        <v>1756.65</v>
      </c>
      <c r="N3874" s="7">
        <f>raw[[#This Row],[Total Revenue]]-raw[[#This Row],[Total Cost]]</f>
        <v>1328.85</v>
      </c>
    </row>
    <row r="3875" spans="1:14" x14ac:dyDescent="0.25">
      <c r="A3875" t="s">
        <v>18</v>
      </c>
      <c r="B3875" t="s">
        <v>41</v>
      </c>
      <c r="C3875" t="s">
        <v>50</v>
      </c>
      <c r="D3875" t="s">
        <v>16</v>
      </c>
      <c r="E3875" t="s">
        <v>17</v>
      </c>
      <c r="F3875" s="1">
        <v>41638</v>
      </c>
      <c r="G3875">
        <v>581016528</v>
      </c>
      <c r="H3875" s="1">
        <v>41659</v>
      </c>
      <c r="I3875">
        <v>8</v>
      </c>
      <c r="J3875" s="6">
        <v>81.73</v>
      </c>
      <c r="K3875" s="6">
        <v>56.67</v>
      </c>
      <c r="L3875" s="7">
        <f>raw[[#This Row],[Unit Price]]*raw[[#This Row],[Units Sold]]</f>
        <v>653.84</v>
      </c>
      <c r="M3875" s="7">
        <f>raw[[#This Row],[Unit Cost]]*raw[[#This Row],[Units Sold]]</f>
        <v>453.36</v>
      </c>
      <c r="N3875" s="7">
        <f>raw[[#This Row],[Total Revenue]]-raw[[#This Row],[Total Cost]]</f>
        <v>200.48000000000002</v>
      </c>
    </row>
    <row r="3876" spans="1:14" x14ac:dyDescent="0.25">
      <c r="A3876" t="s">
        <v>78</v>
      </c>
      <c r="B3876" t="s">
        <v>187</v>
      </c>
      <c r="C3876" t="s">
        <v>44</v>
      </c>
      <c r="D3876" t="s">
        <v>16</v>
      </c>
      <c r="E3876" t="s">
        <v>39</v>
      </c>
      <c r="F3876" s="1">
        <v>41871</v>
      </c>
      <c r="G3876">
        <v>616029012</v>
      </c>
      <c r="H3876" s="1">
        <v>41918</v>
      </c>
      <c r="I3876">
        <v>9</v>
      </c>
      <c r="J3876" s="6">
        <v>109.28</v>
      </c>
      <c r="K3876" s="6">
        <v>35.840000000000003</v>
      </c>
      <c r="L3876" s="7">
        <f>raw[[#This Row],[Unit Price]]*raw[[#This Row],[Units Sold]]</f>
        <v>983.52</v>
      </c>
      <c r="M3876" s="7">
        <f>raw[[#This Row],[Unit Cost]]*raw[[#This Row],[Units Sold]]</f>
        <v>322.56000000000006</v>
      </c>
      <c r="N3876" s="7">
        <f>raw[[#This Row],[Total Revenue]]-raw[[#This Row],[Total Cost]]</f>
        <v>660.95999999999992</v>
      </c>
    </row>
    <row r="3877" spans="1:14" x14ac:dyDescent="0.25">
      <c r="A3877" t="s">
        <v>18</v>
      </c>
      <c r="B3877" t="s">
        <v>119</v>
      </c>
      <c r="C3877" t="s">
        <v>53</v>
      </c>
      <c r="D3877" t="s">
        <v>24</v>
      </c>
      <c r="E3877" t="s">
        <v>39</v>
      </c>
      <c r="F3877" s="1">
        <v>42663</v>
      </c>
      <c r="G3877">
        <v>344262015</v>
      </c>
      <c r="H3877" s="1">
        <v>42697</v>
      </c>
      <c r="I3877">
        <v>6</v>
      </c>
      <c r="J3877" s="6">
        <v>437.2</v>
      </c>
      <c r="K3877" s="6">
        <v>263.33</v>
      </c>
      <c r="L3877" s="7">
        <f>raw[[#This Row],[Unit Price]]*raw[[#This Row],[Units Sold]]</f>
        <v>2623.2</v>
      </c>
      <c r="M3877" s="7">
        <f>raw[[#This Row],[Unit Cost]]*raw[[#This Row],[Units Sold]]</f>
        <v>1579.98</v>
      </c>
      <c r="N3877" s="7">
        <f>raw[[#This Row],[Total Revenue]]-raw[[#This Row],[Total Cost]]</f>
        <v>1043.2199999999998</v>
      </c>
    </row>
    <row r="3878" spans="1:14" x14ac:dyDescent="0.25">
      <c r="A3878" t="s">
        <v>18</v>
      </c>
      <c r="B3878" t="s">
        <v>40</v>
      </c>
      <c r="C3878" t="s">
        <v>53</v>
      </c>
      <c r="D3878" t="s">
        <v>16</v>
      </c>
      <c r="E3878" t="s">
        <v>17</v>
      </c>
      <c r="F3878" s="1">
        <v>40747</v>
      </c>
      <c r="G3878">
        <v>704826867</v>
      </c>
      <c r="H3878" s="1">
        <v>40797</v>
      </c>
      <c r="I3878">
        <v>5</v>
      </c>
      <c r="J3878" s="6">
        <v>437.2</v>
      </c>
      <c r="K3878" s="6">
        <v>263.33</v>
      </c>
      <c r="L3878" s="7">
        <f>raw[[#This Row],[Unit Price]]*raw[[#This Row],[Units Sold]]</f>
        <v>2186</v>
      </c>
      <c r="M3878" s="7">
        <f>raw[[#This Row],[Unit Cost]]*raw[[#This Row],[Units Sold]]</f>
        <v>1316.6499999999999</v>
      </c>
      <c r="N3878" s="7">
        <f>raw[[#This Row],[Total Revenue]]-raw[[#This Row],[Total Cost]]</f>
        <v>869.35000000000014</v>
      </c>
    </row>
    <row r="3879" spans="1:14" x14ac:dyDescent="0.25">
      <c r="A3879" t="s">
        <v>18</v>
      </c>
      <c r="B3879" t="s">
        <v>77</v>
      </c>
      <c r="C3879" t="s">
        <v>38</v>
      </c>
      <c r="D3879" t="s">
        <v>16</v>
      </c>
      <c r="E3879" t="s">
        <v>21</v>
      </c>
      <c r="F3879" s="1">
        <v>42926</v>
      </c>
      <c r="G3879">
        <v>907147395</v>
      </c>
      <c r="H3879" s="1">
        <v>42929</v>
      </c>
      <c r="I3879">
        <v>7</v>
      </c>
      <c r="J3879" s="6">
        <v>205.7</v>
      </c>
      <c r="K3879" s="6">
        <v>117.11</v>
      </c>
      <c r="L3879" s="7">
        <f>raw[[#This Row],[Unit Price]]*raw[[#This Row],[Units Sold]]</f>
        <v>1439.8999999999999</v>
      </c>
      <c r="M3879" s="7">
        <f>raw[[#This Row],[Unit Cost]]*raw[[#This Row],[Units Sold]]</f>
        <v>819.77</v>
      </c>
      <c r="N3879" s="7">
        <f>raw[[#This Row],[Total Revenue]]-raw[[#This Row],[Total Cost]]</f>
        <v>620.12999999999988</v>
      </c>
    </row>
    <row r="3880" spans="1:14" x14ac:dyDescent="0.25">
      <c r="A3880" t="s">
        <v>246</v>
      </c>
      <c r="B3880" t="s">
        <v>127</v>
      </c>
      <c r="C3880" t="s">
        <v>67</v>
      </c>
      <c r="D3880" t="s">
        <v>24</v>
      </c>
      <c r="E3880" t="s">
        <v>17</v>
      </c>
      <c r="F3880" s="1">
        <v>42562</v>
      </c>
      <c r="G3880">
        <v>680959928</v>
      </c>
      <c r="H3880" s="1">
        <v>42574</v>
      </c>
      <c r="I3880">
        <v>1</v>
      </c>
      <c r="J3880" s="6">
        <v>9.33</v>
      </c>
      <c r="K3880" s="6">
        <v>6.92</v>
      </c>
      <c r="L3880" s="7">
        <f>raw[[#This Row],[Unit Price]]*raw[[#This Row],[Units Sold]]</f>
        <v>9.33</v>
      </c>
      <c r="M3880" s="7">
        <f>raw[[#This Row],[Unit Cost]]*raw[[#This Row],[Units Sold]]</f>
        <v>6.92</v>
      </c>
      <c r="N3880" s="7">
        <f>raw[[#This Row],[Total Revenue]]-raw[[#This Row],[Total Cost]]</f>
        <v>2.41</v>
      </c>
    </row>
    <row r="3881" spans="1:14" x14ac:dyDescent="0.25">
      <c r="A3881" t="s">
        <v>245</v>
      </c>
      <c r="B3881" t="s">
        <v>167</v>
      </c>
      <c r="C3881" t="s">
        <v>20</v>
      </c>
      <c r="D3881" t="s">
        <v>16</v>
      </c>
      <c r="E3881" t="s">
        <v>39</v>
      </c>
      <c r="F3881" s="1">
        <v>40321</v>
      </c>
      <c r="G3881">
        <v>726313292</v>
      </c>
      <c r="H3881" s="1">
        <v>40358</v>
      </c>
      <c r="I3881">
        <v>2</v>
      </c>
      <c r="J3881" s="6">
        <v>47.45</v>
      </c>
      <c r="K3881" s="6">
        <v>31.79</v>
      </c>
      <c r="L3881" s="7">
        <f>raw[[#This Row],[Unit Price]]*raw[[#This Row],[Units Sold]]</f>
        <v>94.9</v>
      </c>
      <c r="M3881" s="7">
        <f>raw[[#This Row],[Unit Cost]]*raw[[#This Row],[Units Sold]]</f>
        <v>63.58</v>
      </c>
      <c r="N3881" s="7">
        <f>raw[[#This Row],[Total Revenue]]-raw[[#This Row],[Total Cost]]</f>
        <v>31.320000000000007</v>
      </c>
    </row>
    <row r="3882" spans="1:14" x14ac:dyDescent="0.25">
      <c r="A3882" t="s">
        <v>247</v>
      </c>
      <c r="B3882" t="s">
        <v>144</v>
      </c>
      <c r="C3882" t="s">
        <v>38</v>
      </c>
      <c r="D3882" t="s">
        <v>16</v>
      </c>
      <c r="E3882" t="s">
        <v>21</v>
      </c>
      <c r="F3882" s="1">
        <v>42789</v>
      </c>
      <c r="G3882">
        <v>463568818</v>
      </c>
      <c r="H3882" s="1">
        <v>42838</v>
      </c>
      <c r="I3882">
        <v>15</v>
      </c>
      <c r="J3882" s="6">
        <v>205.7</v>
      </c>
      <c r="K3882" s="6">
        <v>117.11</v>
      </c>
      <c r="L3882" s="7">
        <f>raw[[#This Row],[Unit Price]]*raw[[#This Row],[Units Sold]]</f>
        <v>3085.5</v>
      </c>
      <c r="M3882" s="7">
        <f>raw[[#This Row],[Unit Cost]]*raw[[#This Row],[Units Sold]]</f>
        <v>1756.65</v>
      </c>
      <c r="N3882" s="7">
        <f>raw[[#This Row],[Total Revenue]]-raw[[#This Row],[Total Cost]]</f>
        <v>1328.85</v>
      </c>
    </row>
    <row r="3883" spans="1:14" x14ac:dyDescent="0.25">
      <c r="A3883" t="s">
        <v>245</v>
      </c>
      <c r="B3883" t="s">
        <v>100</v>
      </c>
      <c r="C3883" t="s">
        <v>20</v>
      </c>
      <c r="D3883" t="s">
        <v>16</v>
      </c>
      <c r="E3883" t="s">
        <v>17</v>
      </c>
      <c r="F3883" s="1">
        <v>41730</v>
      </c>
      <c r="G3883">
        <v>283400332</v>
      </c>
      <c r="H3883" s="1">
        <v>41735</v>
      </c>
      <c r="I3883">
        <v>6</v>
      </c>
      <c r="J3883" s="6">
        <v>47.45</v>
      </c>
      <c r="K3883" s="6">
        <v>31.79</v>
      </c>
      <c r="L3883" s="7">
        <f>raw[[#This Row],[Unit Price]]*raw[[#This Row],[Units Sold]]</f>
        <v>284.70000000000005</v>
      </c>
      <c r="M3883" s="7">
        <f>raw[[#This Row],[Unit Cost]]*raw[[#This Row],[Units Sold]]</f>
        <v>190.74</v>
      </c>
      <c r="N3883" s="7">
        <f>raw[[#This Row],[Total Revenue]]-raw[[#This Row],[Total Cost]]</f>
        <v>93.960000000000036</v>
      </c>
    </row>
    <row r="3884" spans="1:14" x14ac:dyDescent="0.25">
      <c r="A3884" t="s">
        <v>104</v>
      </c>
      <c r="B3884" t="s">
        <v>185</v>
      </c>
      <c r="C3884" t="s">
        <v>67</v>
      </c>
      <c r="D3884" t="s">
        <v>24</v>
      </c>
      <c r="E3884" t="s">
        <v>29</v>
      </c>
      <c r="F3884" s="1">
        <v>40359</v>
      </c>
      <c r="G3884">
        <v>196794164</v>
      </c>
      <c r="H3884" s="1">
        <v>40392</v>
      </c>
      <c r="I3884">
        <v>8</v>
      </c>
      <c r="J3884" s="6">
        <v>9.33</v>
      </c>
      <c r="K3884" s="6">
        <v>6.92</v>
      </c>
      <c r="L3884" s="7">
        <f>raw[[#This Row],[Unit Price]]*raw[[#This Row],[Units Sold]]</f>
        <v>74.64</v>
      </c>
      <c r="M3884" s="7">
        <f>raw[[#This Row],[Unit Cost]]*raw[[#This Row],[Units Sold]]</f>
        <v>55.36</v>
      </c>
      <c r="N3884" s="7">
        <f>raw[[#This Row],[Total Revenue]]-raw[[#This Row],[Total Cost]]</f>
        <v>19.28</v>
      </c>
    </row>
    <row r="3885" spans="1:14" x14ac:dyDescent="0.25">
      <c r="A3885" t="s">
        <v>18</v>
      </c>
      <c r="B3885" t="s">
        <v>57</v>
      </c>
      <c r="C3885" t="s">
        <v>38</v>
      </c>
      <c r="D3885" t="s">
        <v>24</v>
      </c>
      <c r="E3885" t="s">
        <v>39</v>
      </c>
      <c r="F3885" s="1">
        <v>40897</v>
      </c>
      <c r="G3885">
        <v>285049140</v>
      </c>
      <c r="H3885" s="1">
        <v>40938</v>
      </c>
      <c r="I3885">
        <v>2</v>
      </c>
      <c r="J3885" s="6">
        <v>205.7</v>
      </c>
      <c r="K3885" s="6">
        <v>117.11</v>
      </c>
      <c r="L3885" s="7">
        <f>raw[[#This Row],[Unit Price]]*raw[[#This Row],[Units Sold]]</f>
        <v>411.4</v>
      </c>
      <c r="M3885" s="7">
        <f>raw[[#This Row],[Unit Cost]]*raw[[#This Row],[Units Sold]]</f>
        <v>234.22</v>
      </c>
      <c r="N3885" s="7">
        <f>raw[[#This Row],[Total Revenue]]-raw[[#This Row],[Total Cost]]</f>
        <v>177.17999999999998</v>
      </c>
    </row>
    <row r="3886" spans="1:14" x14ac:dyDescent="0.25">
      <c r="A3886" t="s">
        <v>18</v>
      </c>
      <c r="B3886" t="s">
        <v>85</v>
      </c>
      <c r="C3886" t="s">
        <v>53</v>
      </c>
      <c r="D3886" t="s">
        <v>24</v>
      </c>
      <c r="E3886" t="s">
        <v>21</v>
      </c>
      <c r="F3886" s="1">
        <v>40424</v>
      </c>
      <c r="G3886">
        <v>249776589</v>
      </c>
      <c r="H3886" s="1">
        <v>40428</v>
      </c>
      <c r="I3886">
        <v>5</v>
      </c>
      <c r="J3886" s="6">
        <v>437.2</v>
      </c>
      <c r="K3886" s="6">
        <v>263.33</v>
      </c>
      <c r="L3886" s="7">
        <f>raw[[#This Row],[Unit Price]]*raw[[#This Row],[Units Sold]]</f>
        <v>2186</v>
      </c>
      <c r="M3886" s="7">
        <f>raw[[#This Row],[Unit Cost]]*raw[[#This Row],[Units Sold]]</f>
        <v>1316.6499999999999</v>
      </c>
      <c r="N3886" s="7">
        <f>raw[[#This Row],[Total Revenue]]-raw[[#This Row],[Total Cost]]</f>
        <v>869.35000000000014</v>
      </c>
    </row>
    <row r="3887" spans="1:14" x14ac:dyDescent="0.25">
      <c r="A3887" t="s">
        <v>18</v>
      </c>
      <c r="B3887" t="s">
        <v>108</v>
      </c>
      <c r="C3887" t="s">
        <v>67</v>
      </c>
      <c r="D3887" t="s">
        <v>16</v>
      </c>
      <c r="E3887" t="s">
        <v>39</v>
      </c>
      <c r="F3887" s="1">
        <v>40556</v>
      </c>
      <c r="G3887">
        <v>762900340</v>
      </c>
      <c r="H3887" s="1">
        <v>40593</v>
      </c>
      <c r="I3887">
        <v>13</v>
      </c>
      <c r="J3887" s="6">
        <v>9.33</v>
      </c>
      <c r="K3887" s="6">
        <v>6.92</v>
      </c>
      <c r="L3887" s="7">
        <f>raw[[#This Row],[Unit Price]]*raw[[#This Row],[Units Sold]]</f>
        <v>121.29</v>
      </c>
      <c r="M3887" s="7">
        <f>raw[[#This Row],[Unit Cost]]*raw[[#This Row],[Units Sold]]</f>
        <v>89.96</v>
      </c>
      <c r="N3887" s="7">
        <f>raw[[#This Row],[Total Revenue]]-raw[[#This Row],[Total Cost]]</f>
        <v>31.330000000000013</v>
      </c>
    </row>
    <row r="3888" spans="1:14" x14ac:dyDescent="0.25">
      <c r="A3888" t="s">
        <v>30</v>
      </c>
      <c r="B3888" t="s">
        <v>113</v>
      </c>
      <c r="C3888" t="s">
        <v>20</v>
      </c>
      <c r="D3888" t="s">
        <v>16</v>
      </c>
      <c r="E3888" t="s">
        <v>21</v>
      </c>
      <c r="F3888" s="1">
        <v>40533</v>
      </c>
      <c r="G3888">
        <v>316656720</v>
      </c>
      <c r="H3888" s="1">
        <v>40547</v>
      </c>
      <c r="I3888">
        <v>8</v>
      </c>
      <c r="J3888" s="6">
        <v>47.45</v>
      </c>
      <c r="K3888" s="6">
        <v>31.79</v>
      </c>
      <c r="L3888" s="7">
        <f>raw[[#This Row],[Unit Price]]*raw[[#This Row],[Units Sold]]</f>
        <v>379.6</v>
      </c>
      <c r="M3888" s="7">
        <f>raw[[#This Row],[Unit Cost]]*raw[[#This Row],[Units Sold]]</f>
        <v>254.32</v>
      </c>
      <c r="N3888" s="7">
        <f>raw[[#This Row],[Total Revenue]]-raw[[#This Row],[Total Cost]]</f>
        <v>125.28000000000003</v>
      </c>
    </row>
    <row r="3889" spans="1:14" x14ac:dyDescent="0.25">
      <c r="A3889" t="s">
        <v>245</v>
      </c>
      <c r="B3889" t="s">
        <v>107</v>
      </c>
      <c r="C3889" t="s">
        <v>20</v>
      </c>
      <c r="D3889" t="s">
        <v>16</v>
      </c>
      <c r="E3889" t="s">
        <v>29</v>
      </c>
      <c r="F3889" s="1">
        <v>41366</v>
      </c>
      <c r="G3889">
        <v>173594558</v>
      </c>
      <c r="H3889" s="1">
        <v>41367</v>
      </c>
      <c r="I3889">
        <v>16</v>
      </c>
      <c r="J3889" s="6">
        <v>47.45</v>
      </c>
      <c r="K3889" s="6">
        <v>31.79</v>
      </c>
      <c r="L3889" s="7">
        <f>raw[[#This Row],[Unit Price]]*raw[[#This Row],[Units Sold]]</f>
        <v>759.2</v>
      </c>
      <c r="M3889" s="7">
        <f>raw[[#This Row],[Unit Cost]]*raw[[#This Row],[Units Sold]]</f>
        <v>508.64</v>
      </c>
      <c r="N3889" s="7">
        <f>raw[[#This Row],[Total Revenue]]-raw[[#This Row],[Total Cost]]</f>
        <v>250.56000000000006</v>
      </c>
    </row>
    <row r="3890" spans="1:14" x14ac:dyDescent="0.25">
      <c r="A3890" t="s">
        <v>245</v>
      </c>
      <c r="B3890" t="s">
        <v>121</v>
      </c>
      <c r="C3890" t="s">
        <v>35</v>
      </c>
      <c r="D3890" t="s">
        <v>16</v>
      </c>
      <c r="E3890" t="s">
        <v>17</v>
      </c>
      <c r="F3890" s="1">
        <v>41690</v>
      </c>
      <c r="G3890">
        <v>316575181</v>
      </c>
      <c r="H3890" s="1">
        <v>41716</v>
      </c>
      <c r="I3890">
        <v>1</v>
      </c>
      <c r="J3890" s="6">
        <v>421.89</v>
      </c>
      <c r="K3890" s="6">
        <v>364.69</v>
      </c>
      <c r="L3890" s="7">
        <f>raw[[#This Row],[Unit Price]]*raw[[#This Row],[Units Sold]]</f>
        <v>421.89</v>
      </c>
      <c r="M3890" s="7">
        <f>raw[[#This Row],[Unit Cost]]*raw[[#This Row],[Units Sold]]</f>
        <v>364.69</v>
      </c>
      <c r="N3890" s="7">
        <f>raw[[#This Row],[Total Revenue]]-raw[[#This Row],[Total Cost]]</f>
        <v>57.199999999999989</v>
      </c>
    </row>
    <row r="3891" spans="1:14" x14ac:dyDescent="0.25">
      <c r="A3891" t="s">
        <v>30</v>
      </c>
      <c r="B3891" t="s">
        <v>212</v>
      </c>
      <c r="C3891" t="s">
        <v>23</v>
      </c>
      <c r="D3891" t="s">
        <v>24</v>
      </c>
      <c r="E3891" t="s">
        <v>21</v>
      </c>
      <c r="F3891" s="1">
        <v>41912</v>
      </c>
      <c r="G3891">
        <v>798772418</v>
      </c>
      <c r="H3891" s="1">
        <v>41916</v>
      </c>
      <c r="I3891">
        <v>6</v>
      </c>
      <c r="J3891" s="6">
        <v>154.06</v>
      </c>
      <c r="K3891" s="6">
        <v>90.93</v>
      </c>
      <c r="L3891" s="7">
        <f>raw[[#This Row],[Unit Price]]*raw[[#This Row],[Units Sold]]</f>
        <v>924.36</v>
      </c>
      <c r="M3891" s="7">
        <f>raw[[#This Row],[Unit Cost]]*raw[[#This Row],[Units Sold]]</f>
        <v>545.58000000000004</v>
      </c>
      <c r="N3891" s="7">
        <f>raw[[#This Row],[Total Revenue]]-raw[[#This Row],[Total Cost]]</f>
        <v>378.78</v>
      </c>
    </row>
    <row r="3892" spans="1:14" x14ac:dyDescent="0.25">
      <c r="A3892" t="s">
        <v>245</v>
      </c>
      <c r="B3892" t="s">
        <v>115</v>
      </c>
      <c r="C3892" t="s">
        <v>35</v>
      </c>
      <c r="D3892" t="s">
        <v>24</v>
      </c>
      <c r="E3892" t="s">
        <v>17</v>
      </c>
      <c r="F3892" s="1">
        <v>42826</v>
      </c>
      <c r="G3892">
        <v>393672597</v>
      </c>
      <c r="H3892" s="1">
        <v>42841</v>
      </c>
      <c r="I3892">
        <v>9</v>
      </c>
      <c r="J3892" s="6">
        <v>421.89</v>
      </c>
      <c r="K3892" s="6">
        <v>364.69</v>
      </c>
      <c r="L3892" s="7">
        <f>raw[[#This Row],[Unit Price]]*raw[[#This Row],[Units Sold]]</f>
        <v>3797.0099999999998</v>
      </c>
      <c r="M3892" s="7">
        <f>raw[[#This Row],[Unit Cost]]*raw[[#This Row],[Units Sold]]</f>
        <v>3282.21</v>
      </c>
      <c r="N3892" s="7">
        <f>raw[[#This Row],[Total Revenue]]-raw[[#This Row],[Total Cost]]</f>
        <v>514.79999999999973</v>
      </c>
    </row>
    <row r="3893" spans="1:14" x14ac:dyDescent="0.25">
      <c r="A3893" t="s">
        <v>30</v>
      </c>
      <c r="B3893" t="s">
        <v>56</v>
      </c>
      <c r="C3893" t="s">
        <v>35</v>
      </c>
      <c r="D3893" t="s">
        <v>16</v>
      </c>
      <c r="E3893" t="s">
        <v>17</v>
      </c>
      <c r="F3893" s="1">
        <v>41469</v>
      </c>
      <c r="G3893">
        <v>645074546</v>
      </c>
      <c r="H3893" s="1">
        <v>41496</v>
      </c>
      <c r="I3893">
        <v>1</v>
      </c>
      <c r="J3893" s="6">
        <v>421.89</v>
      </c>
      <c r="K3893" s="6">
        <v>364.69</v>
      </c>
      <c r="L3893" s="7">
        <f>raw[[#This Row],[Unit Price]]*raw[[#This Row],[Units Sold]]</f>
        <v>421.89</v>
      </c>
      <c r="M3893" s="7">
        <f>raw[[#This Row],[Unit Cost]]*raw[[#This Row],[Units Sold]]</f>
        <v>364.69</v>
      </c>
      <c r="N3893" s="7">
        <f>raw[[#This Row],[Total Revenue]]-raw[[#This Row],[Total Cost]]</f>
        <v>57.199999999999989</v>
      </c>
    </row>
    <row r="3894" spans="1:14" x14ac:dyDescent="0.25">
      <c r="A3894" t="s">
        <v>30</v>
      </c>
      <c r="B3894" t="s">
        <v>113</v>
      </c>
      <c r="C3894" t="s">
        <v>15</v>
      </c>
      <c r="D3894" t="s">
        <v>16</v>
      </c>
      <c r="E3894" t="s">
        <v>29</v>
      </c>
      <c r="F3894" s="1">
        <v>40796</v>
      </c>
      <c r="G3894">
        <v>917089593</v>
      </c>
      <c r="H3894" s="1">
        <v>40817</v>
      </c>
      <c r="I3894">
        <v>10</v>
      </c>
      <c r="J3894" s="6">
        <v>651.21</v>
      </c>
      <c r="K3894" s="6">
        <v>524.96</v>
      </c>
      <c r="L3894" s="7">
        <f>raw[[#This Row],[Unit Price]]*raw[[#This Row],[Units Sold]]</f>
        <v>6512.1</v>
      </c>
      <c r="M3894" s="7">
        <f>raw[[#This Row],[Unit Cost]]*raw[[#This Row],[Units Sold]]</f>
        <v>5249.6</v>
      </c>
      <c r="N3894" s="7">
        <f>raw[[#This Row],[Total Revenue]]-raw[[#This Row],[Total Cost]]</f>
        <v>1262.5</v>
      </c>
    </row>
    <row r="3895" spans="1:14" x14ac:dyDescent="0.25">
      <c r="A3895" t="s">
        <v>246</v>
      </c>
      <c r="B3895" t="s">
        <v>124</v>
      </c>
      <c r="C3895" t="s">
        <v>23</v>
      </c>
      <c r="D3895" t="s">
        <v>24</v>
      </c>
      <c r="E3895" t="s">
        <v>29</v>
      </c>
      <c r="F3895" s="1">
        <v>42771</v>
      </c>
      <c r="G3895">
        <v>644141566</v>
      </c>
      <c r="H3895" s="1">
        <v>42787</v>
      </c>
      <c r="I3895">
        <v>8</v>
      </c>
      <c r="J3895" s="6">
        <v>154.06</v>
      </c>
      <c r="K3895" s="6">
        <v>90.93</v>
      </c>
      <c r="L3895" s="7">
        <f>raw[[#This Row],[Unit Price]]*raw[[#This Row],[Units Sold]]</f>
        <v>1232.48</v>
      </c>
      <c r="M3895" s="7">
        <f>raw[[#This Row],[Unit Cost]]*raw[[#This Row],[Units Sold]]</f>
        <v>727.44</v>
      </c>
      <c r="N3895" s="7">
        <f>raw[[#This Row],[Total Revenue]]-raw[[#This Row],[Total Cost]]</f>
        <v>505.03999999999996</v>
      </c>
    </row>
    <row r="3896" spans="1:14" x14ac:dyDescent="0.25">
      <c r="A3896" t="s">
        <v>245</v>
      </c>
      <c r="B3896" t="s">
        <v>156</v>
      </c>
      <c r="C3896" t="s">
        <v>67</v>
      </c>
      <c r="D3896" t="s">
        <v>16</v>
      </c>
      <c r="E3896" t="s">
        <v>17</v>
      </c>
      <c r="F3896" s="1">
        <v>41446</v>
      </c>
      <c r="G3896">
        <v>680966794</v>
      </c>
      <c r="H3896" s="1">
        <v>41491</v>
      </c>
      <c r="I3896">
        <v>3</v>
      </c>
      <c r="J3896" s="6">
        <v>9.33</v>
      </c>
      <c r="K3896" s="6">
        <v>6.92</v>
      </c>
      <c r="L3896" s="7">
        <f>raw[[#This Row],[Unit Price]]*raw[[#This Row],[Units Sold]]</f>
        <v>27.990000000000002</v>
      </c>
      <c r="M3896" s="7">
        <f>raw[[#This Row],[Unit Cost]]*raw[[#This Row],[Units Sold]]</f>
        <v>20.759999999999998</v>
      </c>
      <c r="N3896" s="7">
        <f>raw[[#This Row],[Total Revenue]]-raw[[#This Row],[Total Cost]]</f>
        <v>7.230000000000004</v>
      </c>
    </row>
    <row r="3897" spans="1:14" x14ac:dyDescent="0.25">
      <c r="A3897" t="s">
        <v>245</v>
      </c>
      <c r="B3897" t="s">
        <v>106</v>
      </c>
      <c r="C3897" t="s">
        <v>67</v>
      </c>
      <c r="D3897" t="s">
        <v>16</v>
      </c>
      <c r="E3897" t="s">
        <v>21</v>
      </c>
      <c r="F3897" s="1">
        <v>40945</v>
      </c>
      <c r="G3897">
        <v>152614104</v>
      </c>
      <c r="H3897" s="1">
        <v>40972</v>
      </c>
      <c r="I3897">
        <v>1</v>
      </c>
      <c r="J3897" s="6">
        <v>9.33</v>
      </c>
      <c r="K3897" s="6">
        <v>6.92</v>
      </c>
      <c r="L3897" s="7">
        <f>raw[[#This Row],[Unit Price]]*raw[[#This Row],[Units Sold]]</f>
        <v>9.33</v>
      </c>
      <c r="M3897" s="7">
        <f>raw[[#This Row],[Unit Cost]]*raw[[#This Row],[Units Sold]]</f>
        <v>6.92</v>
      </c>
      <c r="N3897" s="7">
        <f>raw[[#This Row],[Total Revenue]]-raw[[#This Row],[Total Cost]]</f>
        <v>2.41</v>
      </c>
    </row>
    <row r="3898" spans="1:14" x14ac:dyDescent="0.25">
      <c r="A3898" t="s">
        <v>247</v>
      </c>
      <c r="B3898" t="s">
        <v>22</v>
      </c>
      <c r="C3898" t="s">
        <v>38</v>
      </c>
      <c r="D3898" t="s">
        <v>24</v>
      </c>
      <c r="E3898" t="s">
        <v>29</v>
      </c>
      <c r="F3898" s="1">
        <v>40248</v>
      </c>
      <c r="G3898">
        <v>504444825</v>
      </c>
      <c r="H3898" s="1">
        <v>40296</v>
      </c>
      <c r="I3898">
        <v>9</v>
      </c>
      <c r="J3898" s="6">
        <v>205.7</v>
      </c>
      <c r="K3898" s="6">
        <v>117.11</v>
      </c>
      <c r="L3898" s="7">
        <f>raw[[#This Row],[Unit Price]]*raw[[#This Row],[Units Sold]]</f>
        <v>1851.3</v>
      </c>
      <c r="M3898" s="7">
        <f>raw[[#This Row],[Unit Cost]]*raw[[#This Row],[Units Sold]]</f>
        <v>1053.99</v>
      </c>
      <c r="N3898" s="7">
        <f>raw[[#This Row],[Total Revenue]]-raw[[#This Row],[Total Cost]]</f>
        <v>797.31</v>
      </c>
    </row>
    <row r="3899" spans="1:14" x14ac:dyDescent="0.25">
      <c r="A3899" t="s">
        <v>247</v>
      </c>
      <c r="B3899" t="s">
        <v>132</v>
      </c>
      <c r="C3899" t="s">
        <v>50</v>
      </c>
      <c r="D3899" t="s">
        <v>24</v>
      </c>
      <c r="E3899" t="s">
        <v>29</v>
      </c>
      <c r="F3899" s="1">
        <v>42874</v>
      </c>
      <c r="G3899">
        <v>552132785</v>
      </c>
      <c r="H3899" s="1">
        <v>42904</v>
      </c>
      <c r="I3899">
        <v>12</v>
      </c>
      <c r="J3899" s="6">
        <v>81.73</v>
      </c>
      <c r="K3899" s="6">
        <v>56.67</v>
      </c>
      <c r="L3899" s="7">
        <f>raw[[#This Row],[Unit Price]]*raw[[#This Row],[Units Sold]]</f>
        <v>980.76</v>
      </c>
      <c r="M3899" s="7">
        <f>raw[[#This Row],[Unit Cost]]*raw[[#This Row],[Units Sold]]</f>
        <v>680.04</v>
      </c>
      <c r="N3899" s="7">
        <f>raw[[#This Row],[Total Revenue]]-raw[[#This Row],[Total Cost]]</f>
        <v>300.72000000000003</v>
      </c>
    </row>
    <row r="3900" spans="1:14" x14ac:dyDescent="0.25">
      <c r="A3900" t="s">
        <v>245</v>
      </c>
      <c r="B3900" t="s">
        <v>106</v>
      </c>
      <c r="C3900" t="s">
        <v>15</v>
      </c>
      <c r="D3900" t="s">
        <v>16</v>
      </c>
      <c r="E3900" t="s">
        <v>17</v>
      </c>
      <c r="F3900" s="1">
        <v>41665</v>
      </c>
      <c r="G3900">
        <v>531664311</v>
      </c>
      <c r="H3900" s="1">
        <v>41673</v>
      </c>
      <c r="I3900">
        <v>1</v>
      </c>
      <c r="J3900" s="6">
        <v>651.21</v>
      </c>
      <c r="K3900" s="6">
        <v>524.96</v>
      </c>
      <c r="L3900" s="7">
        <f>raw[[#This Row],[Unit Price]]*raw[[#This Row],[Units Sold]]</f>
        <v>651.21</v>
      </c>
      <c r="M3900" s="7">
        <f>raw[[#This Row],[Unit Cost]]*raw[[#This Row],[Units Sold]]</f>
        <v>524.96</v>
      </c>
      <c r="N3900" s="7">
        <f>raw[[#This Row],[Total Revenue]]-raw[[#This Row],[Total Cost]]</f>
        <v>126.25</v>
      </c>
    </row>
    <row r="3901" spans="1:14" x14ac:dyDescent="0.25">
      <c r="A3901" t="s">
        <v>18</v>
      </c>
      <c r="B3901" t="s">
        <v>95</v>
      </c>
      <c r="C3901" t="s">
        <v>67</v>
      </c>
      <c r="D3901" t="s">
        <v>16</v>
      </c>
      <c r="E3901" t="s">
        <v>21</v>
      </c>
      <c r="F3901" s="1">
        <v>42302</v>
      </c>
      <c r="G3901">
        <v>749338233</v>
      </c>
      <c r="H3901" s="1">
        <v>42309</v>
      </c>
      <c r="I3901">
        <v>8</v>
      </c>
      <c r="J3901" s="6">
        <v>9.33</v>
      </c>
      <c r="K3901" s="6">
        <v>6.92</v>
      </c>
      <c r="L3901" s="7">
        <f>raw[[#This Row],[Unit Price]]*raw[[#This Row],[Units Sold]]</f>
        <v>74.64</v>
      </c>
      <c r="M3901" s="7">
        <f>raw[[#This Row],[Unit Cost]]*raw[[#This Row],[Units Sold]]</f>
        <v>55.36</v>
      </c>
      <c r="N3901" s="7">
        <f>raw[[#This Row],[Total Revenue]]-raw[[#This Row],[Total Cost]]</f>
        <v>19.28</v>
      </c>
    </row>
    <row r="3902" spans="1:14" x14ac:dyDescent="0.25">
      <c r="A3902" t="s">
        <v>18</v>
      </c>
      <c r="B3902" t="s">
        <v>51</v>
      </c>
      <c r="C3902" t="s">
        <v>26</v>
      </c>
      <c r="D3902" t="s">
        <v>24</v>
      </c>
      <c r="E3902" t="s">
        <v>21</v>
      </c>
      <c r="F3902" s="1">
        <v>42553</v>
      </c>
      <c r="G3902">
        <v>231765878</v>
      </c>
      <c r="H3902" s="1">
        <v>42566</v>
      </c>
      <c r="I3902">
        <v>6</v>
      </c>
      <c r="J3902" s="6">
        <v>668.27</v>
      </c>
      <c r="K3902" s="6">
        <v>502.54</v>
      </c>
      <c r="L3902" s="7">
        <f>raw[[#This Row],[Unit Price]]*raw[[#This Row],[Units Sold]]</f>
        <v>4009.62</v>
      </c>
      <c r="M3902" s="7">
        <f>raw[[#This Row],[Unit Cost]]*raw[[#This Row],[Units Sold]]</f>
        <v>3015.2400000000002</v>
      </c>
      <c r="N3902" s="7">
        <f>raw[[#This Row],[Total Revenue]]-raw[[#This Row],[Total Cost]]</f>
        <v>994.37999999999965</v>
      </c>
    </row>
    <row r="3903" spans="1:14" x14ac:dyDescent="0.25">
      <c r="A3903" t="s">
        <v>18</v>
      </c>
      <c r="B3903" t="s">
        <v>141</v>
      </c>
      <c r="C3903" t="s">
        <v>53</v>
      </c>
      <c r="D3903" t="s">
        <v>16</v>
      </c>
      <c r="E3903" t="s">
        <v>29</v>
      </c>
      <c r="F3903" s="1">
        <v>41962</v>
      </c>
      <c r="G3903">
        <v>775871074</v>
      </c>
      <c r="H3903" s="1">
        <v>41965</v>
      </c>
      <c r="I3903">
        <v>11</v>
      </c>
      <c r="J3903" s="6">
        <v>437.2</v>
      </c>
      <c r="K3903" s="6">
        <v>263.33</v>
      </c>
      <c r="L3903" s="7">
        <f>raw[[#This Row],[Unit Price]]*raw[[#This Row],[Units Sold]]</f>
        <v>4809.2</v>
      </c>
      <c r="M3903" s="7">
        <f>raw[[#This Row],[Unit Cost]]*raw[[#This Row],[Units Sold]]</f>
        <v>2896.6299999999997</v>
      </c>
      <c r="N3903" s="7">
        <f>raw[[#This Row],[Total Revenue]]-raw[[#This Row],[Total Cost]]</f>
        <v>1912.5700000000002</v>
      </c>
    </row>
    <row r="3904" spans="1:14" x14ac:dyDescent="0.25">
      <c r="A3904" t="s">
        <v>30</v>
      </c>
      <c r="B3904" t="s">
        <v>174</v>
      </c>
      <c r="C3904" t="s">
        <v>38</v>
      </c>
      <c r="D3904" t="s">
        <v>24</v>
      </c>
      <c r="E3904" t="s">
        <v>29</v>
      </c>
      <c r="F3904" s="1">
        <v>40459</v>
      </c>
      <c r="G3904">
        <v>198890149</v>
      </c>
      <c r="H3904" s="1">
        <v>40474</v>
      </c>
      <c r="I3904">
        <v>8</v>
      </c>
      <c r="J3904" s="6">
        <v>205.7</v>
      </c>
      <c r="K3904" s="6">
        <v>117.11</v>
      </c>
      <c r="L3904" s="7">
        <f>raw[[#This Row],[Unit Price]]*raw[[#This Row],[Units Sold]]</f>
        <v>1645.6</v>
      </c>
      <c r="M3904" s="7">
        <f>raw[[#This Row],[Unit Cost]]*raw[[#This Row],[Units Sold]]</f>
        <v>936.88</v>
      </c>
      <c r="N3904" s="7">
        <f>raw[[#This Row],[Total Revenue]]-raw[[#This Row],[Total Cost]]</f>
        <v>708.71999999999991</v>
      </c>
    </row>
    <row r="3905" spans="1:14" x14ac:dyDescent="0.25">
      <c r="A3905" t="s">
        <v>18</v>
      </c>
      <c r="B3905" t="s">
        <v>157</v>
      </c>
      <c r="C3905" t="s">
        <v>46</v>
      </c>
      <c r="D3905" t="s">
        <v>24</v>
      </c>
      <c r="E3905" t="s">
        <v>29</v>
      </c>
      <c r="F3905" s="1">
        <v>42514</v>
      </c>
      <c r="G3905">
        <v>888371932</v>
      </c>
      <c r="H3905" s="1">
        <v>42540</v>
      </c>
      <c r="I3905">
        <v>13</v>
      </c>
      <c r="J3905" s="6">
        <v>152.58000000000001</v>
      </c>
      <c r="K3905" s="6">
        <v>97.44</v>
      </c>
      <c r="L3905" s="7">
        <f>raw[[#This Row],[Unit Price]]*raw[[#This Row],[Units Sold]]</f>
        <v>1983.5400000000002</v>
      </c>
      <c r="M3905" s="7">
        <f>raw[[#This Row],[Unit Cost]]*raw[[#This Row],[Units Sold]]</f>
        <v>1266.72</v>
      </c>
      <c r="N3905" s="7">
        <f>raw[[#This Row],[Total Revenue]]-raw[[#This Row],[Total Cost]]</f>
        <v>716.82000000000016</v>
      </c>
    </row>
    <row r="3906" spans="1:14" x14ac:dyDescent="0.25">
      <c r="A3906" t="s">
        <v>30</v>
      </c>
      <c r="B3906" t="s">
        <v>219</v>
      </c>
      <c r="C3906" t="s">
        <v>35</v>
      </c>
      <c r="D3906" t="s">
        <v>16</v>
      </c>
      <c r="E3906" t="s">
        <v>39</v>
      </c>
      <c r="F3906" s="1">
        <v>41920</v>
      </c>
      <c r="G3906">
        <v>352177751</v>
      </c>
      <c r="H3906" s="1">
        <v>41947</v>
      </c>
      <c r="I3906">
        <v>10</v>
      </c>
      <c r="J3906" s="6">
        <v>421.89</v>
      </c>
      <c r="K3906" s="6">
        <v>364.69</v>
      </c>
      <c r="L3906" s="7">
        <f>raw[[#This Row],[Unit Price]]*raw[[#This Row],[Units Sold]]</f>
        <v>4218.8999999999996</v>
      </c>
      <c r="M3906" s="7">
        <f>raw[[#This Row],[Unit Cost]]*raw[[#This Row],[Units Sold]]</f>
        <v>3646.9</v>
      </c>
      <c r="N3906" s="7">
        <f>raw[[#This Row],[Total Revenue]]-raw[[#This Row],[Total Cost]]</f>
        <v>571.99999999999955</v>
      </c>
    </row>
    <row r="3907" spans="1:14" x14ac:dyDescent="0.25">
      <c r="A3907" t="s">
        <v>246</v>
      </c>
      <c r="B3907" t="s">
        <v>197</v>
      </c>
      <c r="C3907" t="s">
        <v>15</v>
      </c>
      <c r="D3907" t="s">
        <v>16</v>
      </c>
      <c r="E3907" t="s">
        <v>29</v>
      </c>
      <c r="F3907" s="1">
        <v>42542</v>
      </c>
      <c r="G3907">
        <v>668481433</v>
      </c>
      <c r="H3907" s="1">
        <v>42587</v>
      </c>
      <c r="I3907">
        <v>12</v>
      </c>
      <c r="J3907" s="6">
        <v>651.21</v>
      </c>
      <c r="K3907" s="6">
        <v>524.96</v>
      </c>
      <c r="L3907" s="7">
        <f>raw[[#This Row],[Unit Price]]*raw[[#This Row],[Units Sold]]</f>
        <v>7814.52</v>
      </c>
      <c r="M3907" s="7">
        <f>raw[[#This Row],[Unit Cost]]*raw[[#This Row],[Units Sold]]</f>
        <v>6299.52</v>
      </c>
      <c r="N3907" s="7">
        <f>raw[[#This Row],[Total Revenue]]-raw[[#This Row],[Total Cost]]</f>
        <v>1515</v>
      </c>
    </row>
    <row r="3908" spans="1:14" x14ac:dyDescent="0.25">
      <c r="A3908" t="s">
        <v>78</v>
      </c>
      <c r="B3908" t="s">
        <v>123</v>
      </c>
      <c r="C3908" t="s">
        <v>50</v>
      </c>
      <c r="D3908" t="s">
        <v>16</v>
      </c>
      <c r="E3908" t="s">
        <v>21</v>
      </c>
      <c r="F3908" s="1">
        <v>40335</v>
      </c>
      <c r="G3908">
        <v>835769307</v>
      </c>
      <c r="H3908" s="1">
        <v>40358</v>
      </c>
      <c r="I3908">
        <v>3</v>
      </c>
      <c r="J3908" s="6">
        <v>81.73</v>
      </c>
      <c r="K3908" s="6">
        <v>56.67</v>
      </c>
      <c r="L3908" s="7">
        <f>raw[[#This Row],[Unit Price]]*raw[[#This Row],[Units Sold]]</f>
        <v>245.19</v>
      </c>
      <c r="M3908" s="7">
        <f>raw[[#This Row],[Unit Cost]]*raw[[#This Row],[Units Sold]]</f>
        <v>170.01</v>
      </c>
      <c r="N3908" s="7">
        <f>raw[[#This Row],[Total Revenue]]-raw[[#This Row],[Total Cost]]</f>
        <v>75.180000000000007</v>
      </c>
    </row>
    <row r="3909" spans="1:14" x14ac:dyDescent="0.25">
      <c r="A3909" t="s">
        <v>245</v>
      </c>
      <c r="B3909" t="s">
        <v>94</v>
      </c>
      <c r="C3909" t="s">
        <v>38</v>
      </c>
      <c r="D3909" t="s">
        <v>24</v>
      </c>
      <c r="E3909" t="s">
        <v>21</v>
      </c>
      <c r="F3909" s="1">
        <v>41322</v>
      </c>
      <c r="G3909">
        <v>822840201</v>
      </c>
      <c r="H3909" s="1">
        <v>41364</v>
      </c>
      <c r="I3909">
        <v>9</v>
      </c>
      <c r="J3909" s="6">
        <v>205.7</v>
      </c>
      <c r="K3909" s="6">
        <v>117.11</v>
      </c>
      <c r="L3909" s="7">
        <f>raw[[#This Row],[Unit Price]]*raw[[#This Row],[Units Sold]]</f>
        <v>1851.3</v>
      </c>
      <c r="M3909" s="7">
        <f>raw[[#This Row],[Unit Cost]]*raw[[#This Row],[Units Sold]]</f>
        <v>1053.99</v>
      </c>
      <c r="N3909" s="7">
        <f>raw[[#This Row],[Total Revenue]]-raw[[#This Row],[Total Cost]]</f>
        <v>797.31</v>
      </c>
    </row>
    <row r="3910" spans="1:14" x14ac:dyDescent="0.25">
      <c r="A3910" t="s">
        <v>246</v>
      </c>
      <c r="B3910" t="s">
        <v>127</v>
      </c>
      <c r="C3910" t="s">
        <v>44</v>
      </c>
      <c r="D3910" t="s">
        <v>16</v>
      </c>
      <c r="E3910" t="s">
        <v>21</v>
      </c>
      <c r="F3910" s="1">
        <v>40856</v>
      </c>
      <c r="G3910">
        <v>218805444</v>
      </c>
      <c r="H3910" s="1">
        <v>40901</v>
      </c>
      <c r="I3910">
        <v>14</v>
      </c>
      <c r="J3910" s="6">
        <v>109.28</v>
      </c>
      <c r="K3910" s="6">
        <v>35.840000000000003</v>
      </c>
      <c r="L3910" s="7">
        <f>raw[[#This Row],[Unit Price]]*raw[[#This Row],[Units Sold]]</f>
        <v>1529.92</v>
      </c>
      <c r="M3910" s="7">
        <f>raw[[#This Row],[Unit Cost]]*raw[[#This Row],[Units Sold]]</f>
        <v>501.76000000000005</v>
      </c>
      <c r="N3910" s="7">
        <f>raw[[#This Row],[Total Revenue]]-raw[[#This Row],[Total Cost]]</f>
        <v>1028.1600000000001</v>
      </c>
    </row>
    <row r="3911" spans="1:14" x14ac:dyDescent="0.25">
      <c r="A3911" t="s">
        <v>30</v>
      </c>
      <c r="B3911" t="s">
        <v>205</v>
      </c>
      <c r="C3911" t="s">
        <v>35</v>
      </c>
      <c r="D3911" t="s">
        <v>16</v>
      </c>
      <c r="E3911" t="s">
        <v>21</v>
      </c>
      <c r="F3911" s="1">
        <v>41589</v>
      </c>
      <c r="G3911">
        <v>483088862</v>
      </c>
      <c r="H3911" s="1">
        <v>41601</v>
      </c>
      <c r="I3911">
        <v>9</v>
      </c>
      <c r="J3911" s="6">
        <v>421.89</v>
      </c>
      <c r="K3911" s="6">
        <v>364.69</v>
      </c>
      <c r="L3911" s="7">
        <f>raw[[#This Row],[Unit Price]]*raw[[#This Row],[Units Sold]]</f>
        <v>3797.0099999999998</v>
      </c>
      <c r="M3911" s="7">
        <f>raw[[#This Row],[Unit Cost]]*raw[[#This Row],[Units Sold]]</f>
        <v>3282.21</v>
      </c>
      <c r="N3911" s="7">
        <f>raw[[#This Row],[Total Revenue]]-raw[[#This Row],[Total Cost]]</f>
        <v>514.79999999999973</v>
      </c>
    </row>
    <row r="3912" spans="1:14" x14ac:dyDescent="0.25">
      <c r="A3912" t="s">
        <v>30</v>
      </c>
      <c r="B3912" t="s">
        <v>171</v>
      </c>
      <c r="C3912" t="s">
        <v>38</v>
      </c>
      <c r="D3912" t="s">
        <v>16</v>
      </c>
      <c r="E3912" t="s">
        <v>21</v>
      </c>
      <c r="F3912" s="1">
        <v>41032</v>
      </c>
      <c r="G3912">
        <v>895426785</v>
      </c>
      <c r="H3912" s="1">
        <v>41072</v>
      </c>
      <c r="I3912">
        <v>9</v>
      </c>
      <c r="J3912" s="6">
        <v>205.7</v>
      </c>
      <c r="K3912" s="6">
        <v>117.11</v>
      </c>
      <c r="L3912" s="7">
        <f>raw[[#This Row],[Unit Price]]*raw[[#This Row],[Units Sold]]</f>
        <v>1851.3</v>
      </c>
      <c r="M3912" s="7">
        <f>raw[[#This Row],[Unit Cost]]*raw[[#This Row],[Units Sold]]</f>
        <v>1053.99</v>
      </c>
      <c r="N3912" s="7">
        <f>raw[[#This Row],[Total Revenue]]-raw[[#This Row],[Total Cost]]</f>
        <v>797.31</v>
      </c>
    </row>
    <row r="3913" spans="1:14" x14ac:dyDescent="0.25">
      <c r="A3913" t="s">
        <v>18</v>
      </c>
      <c r="B3913" t="s">
        <v>176</v>
      </c>
      <c r="C3913" t="s">
        <v>23</v>
      </c>
      <c r="D3913" t="s">
        <v>24</v>
      </c>
      <c r="E3913" t="s">
        <v>21</v>
      </c>
      <c r="F3913" s="1">
        <v>41234</v>
      </c>
      <c r="G3913">
        <v>805868041</v>
      </c>
      <c r="H3913" s="1">
        <v>41246</v>
      </c>
      <c r="I3913">
        <v>5</v>
      </c>
      <c r="J3913" s="6">
        <v>154.06</v>
      </c>
      <c r="K3913" s="6">
        <v>90.93</v>
      </c>
      <c r="L3913" s="7">
        <f>raw[[#This Row],[Unit Price]]*raw[[#This Row],[Units Sold]]</f>
        <v>770.3</v>
      </c>
      <c r="M3913" s="7">
        <f>raw[[#This Row],[Unit Cost]]*raw[[#This Row],[Units Sold]]</f>
        <v>454.65000000000003</v>
      </c>
      <c r="N3913" s="7">
        <f>raw[[#This Row],[Total Revenue]]-raw[[#This Row],[Total Cost]]</f>
        <v>315.64999999999992</v>
      </c>
    </row>
    <row r="3914" spans="1:14" x14ac:dyDescent="0.25">
      <c r="A3914" t="s">
        <v>18</v>
      </c>
      <c r="B3914" t="s">
        <v>117</v>
      </c>
      <c r="C3914" t="s">
        <v>50</v>
      </c>
      <c r="D3914" t="s">
        <v>16</v>
      </c>
      <c r="E3914" t="s">
        <v>29</v>
      </c>
      <c r="F3914" s="1">
        <v>41867</v>
      </c>
      <c r="G3914">
        <v>984773957</v>
      </c>
      <c r="H3914" s="1">
        <v>41891</v>
      </c>
      <c r="I3914">
        <v>9</v>
      </c>
      <c r="J3914" s="6">
        <v>81.73</v>
      </c>
      <c r="K3914" s="6">
        <v>56.67</v>
      </c>
      <c r="L3914" s="7">
        <f>raw[[#This Row],[Unit Price]]*raw[[#This Row],[Units Sold]]</f>
        <v>735.57</v>
      </c>
      <c r="M3914" s="7">
        <f>raw[[#This Row],[Unit Cost]]*raw[[#This Row],[Units Sold]]</f>
        <v>510.03000000000003</v>
      </c>
      <c r="N3914" s="7">
        <f>raw[[#This Row],[Total Revenue]]-raw[[#This Row],[Total Cost]]</f>
        <v>225.54000000000002</v>
      </c>
    </row>
    <row r="3915" spans="1:14" x14ac:dyDescent="0.25">
      <c r="A3915" t="s">
        <v>18</v>
      </c>
      <c r="B3915" t="s">
        <v>196</v>
      </c>
      <c r="C3915" t="s">
        <v>26</v>
      </c>
      <c r="D3915" t="s">
        <v>16</v>
      </c>
      <c r="E3915" t="s">
        <v>17</v>
      </c>
      <c r="F3915" s="1">
        <v>41608</v>
      </c>
      <c r="G3915">
        <v>472818362</v>
      </c>
      <c r="H3915" s="1">
        <v>41620</v>
      </c>
      <c r="I3915">
        <v>11</v>
      </c>
      <c r="J3915" s="6">
        <v>668.27</v>
      </c>
      <c r="K3915" s="6">
        <v>502.54</v>
      </c>
      <c r="L3915" s="7">
        <f>raw[[#This Row],[Unit Price]]*raw[[#This Row],[Units Sold]]</f>
        <v>7350.9699999999993</v>
      </c>
      <c r="M3915" s="7">
        <f>raw[[#This Row],[Unit Cost]]*raw[[#This Row],[Units Sold]]</f>
        <v>5527.9400000000005</v>
      </c>
      <c r="N3915" s="7">
        <f>raw[[#This Row],[Total Revenue]]-raw[[#This Row],[Total Cost]]</f>
        <v>1823.0299999999988</v>
      </c>
    </row>
    <row r="3916" spans="1:14" x14ac:dyDescent="0.25">
      <c r="A3916" t="s">
        <v>18</v>
      </c>
      <c r="B3916" t="s">
        <v>48</v>
      </c>
      <c r="C3916" t="s">
        <v>20</v>
      </c>
      <c r="D3916" t="s">
        <v>16</v>
      </c>
      <c r="E3916" t="s">
        <v>39</v>
      </c>
      <c r="F3916" s="1">
        <v>42291</v>
      </c>
      <c r="G3916">
        <v>630987584</v>
      </c>
      <c r="H3916" s="1">
        <v>42314</v>
      </c>
      <c r="I3916">
        <v>4</v>
      </c>
      <c r="J3916" s="6">
        <v>47.45</v>
      </c>
      <c r="K3916" s="6">
        <v>31.79</v>
      </c>
      <c r="L3916" s="7">
        <f>raw[[#This Row],[Unit Price]]*raw[[#This Row],[Units Sold]]</f>
        <v>189.8</v>
      </c>
      <c r="M3916" s="7">
        <f>raw[[#This Row],[Unit Cost]]*raw[[#This Row],[Units Sold]]</f>
        <v>127.16</v>
      </c>
      <c r="N3916" s="7">
        <f>raw[[#This Row],[Total Revenue]]-raw[[#This Row],[Total Cost]]</f>
        <v>62.640000000000015</v>
      </c>
    </row>
    <row r="3917" spans="1:14" x14ac:dyDescent="0.25">
      <c r="A3917" t="s">
        <v>104</v>
      </c>
      <c r="B3917" t="s">
        <v>105</v>
      </c>
      <c r="C3917" t="s">
        <v>26</v>
      </c>
      <c r="D3917" t="s">
        <v>16</v>
      </c>
      <c r="E3917" t="s">
        <v>21</v>
      </c>
      <c r="F3917" s="1">
        <v>41988</v>
      </c>
      <c r="G3917">
        <v>190580451</v>
      </c>
      <c r="H3917" s="1">
        <v>42033</v>
      </c>
      <c r="I3917">
        <v>10</v>
      </c>
      <c r="J3917" s="6">
        <v>668.27</v>
      </c>
      <c r="K3917" s="6">
        <v>502.54</v>
      </c>
      <c r="L3917" s="7">
        <f>raw[[#This Row],[Unit Price]]*raw[[#This Row],[Units Sold]]</f>
        <v>6682.7</v>
      </c>
      <c r="M3917" s="7">
        <f>raw[[#This Row],[Unit Cost]]*raw[[#This Row],[Units Sold]]</f>
        <v>5025.4000000000005</v>
      </c>
      <c r="N3917" s="7">
        <f>raw[[#This Row],[Total Revenue]]-raw[[#This Row],[Total Cost]]</f>
        <v>1657.2999999999993</v>
      </c>
    </row>
    <row r="3918" spans="1:14" x14ac:dyDescent="0.25">
      <c r="A3918" t="s">
        <v>30</v>
      </c>
      <c r="B3918" t="s">
        <v>73</v>
      </c>
      <c r="C3918" t="s">
        <v>23</v>
      </c>
      <c r="D3918" t="s">
        <v>16</v>
      </c>
      <c r="E3918" t="s">
        <v>29</v>
      </c>
      <c r="F3918" s="1">
        <v>41927</v>
      </c>
      <c r="G3918">
        <v>203208291</v>
      </c>
      <c r="H3918" s="1">
        <v>41952</v>
      </c>
      <c r="I3918">
        <v>5</v>
      </c>
      <c r="J3918" s="6">
        <v>154.06</v>
      </c>
      <c r="K3918" s="6">
        <v>90.93</v>
      </c>
      <c r="L3918" s="7">
        <f>raw[[#This Row],[Unit Price]]*raw[[#This Row],[Units Sold]]</f>
        <v>770.3</v>
      </c>
      <c r="M3918" s="7">
        <f>raw[[#This Row],[Unit Cost]]*raw[[#This Row],[Units Sold]]</f>
        <v>454.65000000000003</v>
      </c>
      <c r="N3918" s="7">
        <f>raw[[#This Row],[Total Revenue]]-raw[[#This Row],[Total Cost]]</f>
        <v>315.64999999999992</v>
      </c>
    </row>
    <row r="3919" spans="1:14" x14ac:dyDescent="0.25">
      <c r="A3919" t="s">
        <v>245</v>
      </c>
      <c r="B3919" t="s">
        <v>94</v>
      </c>
      <c r="C3919" t="s">
        <v>38</v>
      </c>
      <c r="D3919" t="s">
        <v>16</v>
      </c>
      <c r="E3919" t="s">
        <v>39</v>
      </c>
      <c r="F3919" s="1">
        <v>42341</v>
      </c>
      <c r="G3919">
        <v>890794932</v>
      </c>
      <c r="H3919" s="1">
        <v>42344</v>
      </c>
      <c r="I3919">
        <v>8</v>
      </c>
      <c r="J3919" s="6">
        <v>205.7</v>
      </c>
      <c r="K3919" s="6">
        <v>117.11</v>
      </c>
      <c r="L3919" s="7">
        <f>raw[[#This Row],[Unit Price]]*raw[[#This Row],[Units Sold]]</f>
        <v>1645.6</v>
      </c>
      <c r="M3919" s="7">
        <f>raw[[#This Row],[Unit Cost]]*raw[[#This Row],[Units Sold]]</f>
        <v>936.88</v>
      </c>
      <c r="N3919" s="7">
        <f>raw[[#This Row],[Total Revenue]]-raw[[#This Row],[Total Cost]]</f>
        <v>708.71999999999991</v>
      </c>
    </row>
    <row r="3920" spans="1:14" x14ac:dyDescent="0.25">
      <c r="A3920" t="s">
        <v>78</v>
      </c>
      <c r="B3920" t="s">
        <v>60</v>
      </c>
      <c r="C3920" t="s">
        <v>38</v>
      </c>
      <c r="D3920" t="s">
        <v>16</v>
      </c>
      <c r="E3920" t="s">
        <v>29</v>
      </c>
      <c r="F3920" s="1">
        <v>41088</v>
      </c>
      <c r="G3920">
        <v>295576703</v>
      </c>
      <c r="H3920" s="1">
        <v>41119</v>
      </c>
      <c r="I3920">
        <v>11</v>
      </c>
      <c r="J3920" s="6">
        <v>205.7</v>
      </c>
      <c r="K3920" s="6">
        <v>117.11</v>
      </c>
      <c r="L3920" s="7">
        <f>raw[[#This Row],[Unit Price]]*raw[[#This Row],[Units Sold]]</f>
        <v>2262.6999999999998</v>
      </c>
      <c r="M3920" s="7">
        <f>raw[[#This Row],[Unit Cost]]*raw[[#This Row],[Units Sold]]</f>
        <v>1288.21</v>
      </c>
      <c r="N3920" s="7">
        <f>raw[[#This Row],[Total Revenue]]-raw[[#This Row],[Total Cost]]</f>
        <v>974.48999999999978</v>
      </c>
    </row>
    <row r="3921" spans="1:14" x14ac:dyDescent="0.25">
      <c r="A3921" t="s">
        <v>18</v>
      </c>
      <c r="B3921" t="s">
        <v>111</v>
      </c>
      <c r="C3921" t="s">
        <v>35</v>
      </c>
      <c r="D3921" t="s">
        <v>16</v>
      </c>
      <c r="E3921" t="s">
        <v>17</v>
      </c>
      <c r="F3921" s="1">
        <v>40561</v>
      </c>
      <c r="G3921">
        <v>130102431</v>
      </c>
      <c r="H3921" s="1">
        <v>40608</v>
      </c>
      <c r="I3921">
        <v>15</v>
      </c>
      <c r="J3921" s="6">
        <v>421.89</v>
      </c>
      <c r="K3921" s="6">
        <v>364.69</v>
      </c>
      <c r="L3921" s="7">
        <f>raw[[#This Row],[Unit Price]]*raw[[#This Row],[Units Sold]]</f>
        <v>6328.3499999999995</v>
      </c>
      <c r="M3921" s="7">
        <f>raw[[#This Row],[Unit Cost]]*raw[[#This Row],[Units Sold]]</f>
        <v>5470.35</v>
      </c>
      <c r="N3921" s="7">
        <f>raw[[#This Row],[Total Revenue]]-raw[[#This Row],[Total Cost]]</f>
        <v>857.99999999999909</v>
      </c>
    </row>
    <row r="3922" spans="1:14" x14ac:dyDescent="0.25">
      <c r="A3922" t="s">
        <v>246</v>
      </c>
      <c r="B3922" t="s">
        <v>64</v>
      </c>
      <c r="C3922" t="s">
        <v>38</v>
      </c>
      <c r="D3922" t="s">
        <v>16</v>
      </c>
      <c r="E3922" t="s">
        <v>29</v>
      </c>
      <c r="F3922" s="1">
        <v>40778</v>
      </c>
      <c r="G3922">
        <v>827233445</v>
      </c>
      <c r="H3922" s="1">
        <v>40782</v>
      </c>
      <c r="I3922">
        <v>9</v>
      </c>
      <c r="J3922" s="6">
        <v>205.7</v>
      </c>
      <c r="K3922" s="6">
        <v>117.11</v>
      </c>
      <c r="L3922" s="7">
        <f>raw[[#This Row],[Unit Price]]*raw[[#This Row],[Units Sold]]</f>
        <v>1851.3</v>
      </c>
      <c r="M3922" s="7">
        <f>raw[[#This Row],[Unit Cost]]*raw[[#This Row],[Units Sold]]</f>
        <v>1053.99</v>
      </c>
      <c r="N3922" s="7">
        <f>raw[[#This Row],[Total Revenue]]-raw[[#This Row],[Total Cost]]</f>
        <v>797.31</v>
      </c>
    </row>
    <row r="3923" spans="1:14" x14ac:dyDescent="0.25">
      <c r="A3923" t="s">
        <v>245</v>
      </c>
      <c r="B3923" t="s">
        <v>37</v>
      </c>
      <c r="C3923" t="s">
        <v>33</v>
      </c>
      <c r="D3923" t="s">
        <v>16</v>
      </c>
      <c r="E3923" t="s">
        <v>29</v>
      </c>
      <c r="F3923" s="1">
        <v>40763</v>
      </c>
      <c r="G3923">
        <v>190143573</v>
      </c>
      <c r="H3923" s="1">
        <v>40807</v>
      </c>
      <c r="I3923">
        <v>11</v>
      </c>
      <c r="J3923" s="6">
        <v>255.28</v>
      </c>
      <c r="K3923" s="6">
        <v>159.41999999999999</v>
      </c>
      <c r="L3923" s="7">
        <f>raw[[#This Row],[Unit Price]]*raw[[#This Row],[Units Sold]]</f>
        <v>2808.08</v>
      </c>
      <c r="M3923" s="7">
        <f>raw[[#This Row],[Unit Cost]]*raw[[#This Row],[Units Sold]]</f>
        <v>1753.62</v>
      </c>
      <c r="N3923" s="7">
        <f>raw[[#This Row],[Total Revenue]]-raw[[#This Row],[Total Cost]]</f>
        <v>1054.46</v>
      </c>
    </row>
    <row r="3924" spans="1:14" x14ac:dyDescent="0.25">
      <c r="A3924" t="s">
        <v>245</v>
      </c>
      <c r="B3924" t="s">
        <v>121</v>
      </c>
      <c r="C3924" t="s">
        <v>33</v>
      </c>
      <c r="D3924" t="s">
        <v>24</v>
      </c>
      <c r="E3924" t="s">
        <v>39</v>
      </c>
      <c r="F3924" s="1">
        <v>42694</v>
      </c>
      <c r="G3924">
        <v>142319142</v>
      </c>
      <c r="H3924" s="1">
        <v>42714</v>
      </c>
      <c r="I3924">
        <v>7</v>
      </c>
      <c r="J3924" s="6">
        <v>255.28</v>
      </c>
      <c r="K3924" s="6">
        <v>159.41999999999999</v>
      </c>
      <c r="L3924" s="7">
        <f>raw[[#This Row],[Unit Price]]*raw[[#This Row],[Units Sold]]</f>
        <v>1786.96</v>
      </c>
      <c r="M3924" s="7">
        <f>raw[[#This Row],[Unit Cost]]*raw[[#This Row],[Units Sold]]</f>
        <v>1115.9399999999998</v>
      </c>
      <c r="N3924" s="7">
        <f>raw[[#This Row],[Total Revenue]]-raw[[#This Row],[Total Cost]]</f>
        <v>671.02000000000021</v>
      </c>
    </row>
    <row r="3925" spans="1:14" x14ac:dyDescent="0.25">
      <c r="A3925" t="s">
        <v>245</v>
      </c>
      <c r="B3925" t="s">
        <v>115</v>
      </c>
      <c r="C3925" t="s">
        <v>46</v>
      </c>
      <c r="D3925" t="s">
        <v>16</v>
      </c>
      <c r="E3925" t="s">
        <v>17</v>
      </c>
      <c r="F3925" s="1">
        <v>42224</v>
      </c>
      <c r="G3925">
        <v>877558982</v>
      </c>
      <c r="H3925" s="1">
        <v>42251</v>
      </c>
      <c r="I3925">
        <v>13</v>
      </c>
      <c r="J3925" s="6">
        <v>152.58000000000001</v>
      </c>
      <c r="K3925" s="6">
        <v>97.44</v>
      </c>
      <c r="L3925" s="7">
        <f>raw[[#This Row],[Unit Price]]*raw[[#This Row],[Units Sold]]</f>
        <v>1983.5400000000002</v>
      </c>
      <c r="M3925" s="7">
        <f>raw[[#This Row],[Unit Cost]]*raw[[#This Row],[Units Sold]]</f>
        <v>1266.72</v>
      </c>
      <c r="N3925" s="7">
        <f>raw[[#This Row],[Total Revenue]]-raw[[#This Row],[Total Cost]]</f>
        <v>716.82000000000016</v>
      </c>
    </row>
    <row r="3926" spans="1:14" x14ac:dyDescent="0.25">
      <c r="A3926" t="s">
        <v>245</v>
      </c>
      <c r="B3926" t="s">
        <v>106</v>
      </c>
      <c r="C3926" t="s">
        <v>53</v>
      </c>
      <c r="D3926" t="s">
        <v>16</v>
      </c>
      <c r="E3926" t="s">
        <v>29</v>
      </c>
      <c r="F3926" s="1">
        <v>40926</v>
      </c>
      <c r="G3926">
        <v>409974420</v>
      </c>
      <c r="H3926" s="1">
        <v>40945</v>
      </c>
      <c r="I3926">
        <v>16</v>
      </c>
      <c r="J3926" s="6">
        <v>437.2</v>
      </c>
      <c r="K3926" s="6">
        <v>263.33</v>
      </c>
      <c r="L3926" s="7">
        <f>raw[[#This Row],[Unit Price]]*raw[[#This Row],[Units Sold]]</f>
        <v>6995.2</v>
      </c>
      <c r="M3926" s="7">
        <f>raw[[#This Row],[Unit Cost]]*raw[[#This Row],[Units Sold]]</f>
        <v>4213.28</v>
      </c>
      <c r="N3926" s="7">
        <f>raw[[#This Row],[Total Revenue]]-raw[[#This Row],[Total Cost]]</f>
        <v>2781.92</v>
      </c>
    </row>
    <row r="3927" spans="1:14" x14ac:dyDescent="0.25">
      <c r="A3927" t="s">
        <v>78</v>
      </c>
      <c r="B3927" t="s">
        <v>60</v>
      </c>
      <c r="C3927" t="s">
        <v>26</v>
      </c>
      <c r="D3927" t="s">
        <v>16</v>
      </c>
      <c r="E3927" t="s">
        <v>29</v>
      </c>
      <c r="F3927" s="1">
        <v>42146</v>
      </c>
      <c r="G3927">
        <v>423989284</v>
      </c>
      <c r="H3927" s="1">
        <v>42187</v>
      </c>
      <c r="I3927">
        <v>11</v>
      </c>
      <c r="J3927" s="6">
        <v>668.27</v>
      </c>
      <c r="K3927" s="6">
        <v>502.54</v>
      </c>
      <c r="L3927" s="7">
        <f>raw[[#This Row],[Unit Price]]*raw[[#This Row],[Units Sold]]</f>
        <v>7350.9699999999993</v>
      </c>
      <c r="M3927" s="7">
        <f>raw[[#This Row],[Unit Cost]]*raw[[#This Row],[Units Sold]]</f>
        <v>5527.9400000000005</v>
      </c>
      <c r="N3927" s="7">
        <f>raw[[#This Row],[Total Revenue]]-raw[[#This Row],[Total Cost]]</f>
        <v>1823.0299999999988</v>
      </c>
    </row>
    <row r="3928" spans="1:14" x14ac:dyDescent="0.25">
      <c r="A3928" t="s">
        <v>30</v>
      </c>
      <c r="B3928" t="s">
        <v>164</v>
      </c>
      <c r="C3928" t="s">
        <v>44</v>
      </c>
      <c r="D3928" t="s">
        <v>16</v>
      </c>
      <c r="E3928" t="s">
        <v>21</v>
      </c>
      <c r="F3928" s="1">
        <v>41320</v>
      </c>
      <c r="G3928">
        <v>424339902</v>
      </c>
      <c r="H3928" s="1">
        <v>41320</v>
      </c>
      <c r="I3928">
        <v>1</v>
      </c>
      <c r="J3928" s="6">
        <v>109.28</v>
      </c>
      <c r="K3928" s="6">
        <v>35.840000000000003</v>
      </c>
      <c r="L3928" s="7">
        <f>raw[[#This Row],[Unit Price]]*raw[[#This Row],[Units Sold]]</f>
        <v>109.28</v>
      </c>
      <c r="M3928" s="7">
        <f>raw[[#This Row],[Unit Cost]]*raw[[#This Row],[Units Sold]]</f>
        <v>35.840000000000003</v>
      </c>
      <c r="N3928" s="7">
        <f>raw[[#This Row],[Total Revenue]]-raw[[#This Row],[Total Cost]]</f>
        <v>73.44</v>
      </c>
    </row>
    <row r="3929" spans="1:14" x14ac:dyDescent="0.25">
      <c r="A3929" t="s">
        <v>245</v>
      </c>
      <c r="B3929" t="s">
        <v>198</v>
      </c>
      <c r="C3929" t="s">
        <v>38</v>
      </c>
      <c r="D3929" t="s">
        <v>16</v>
      </c>
      <c r="E3929" t="s">
        <v>17</v>
      </c>
      <c r="F3929" s="1">
        <v>41187</v>
      </c>
      <c r="G3929">
        <v>886075103</v>
      </c>
      <c r="H3929" s="1">
        <v>41230</v>
      </c>
      <c r="I3929">
        <v>14</v>
      </c>
      <c r="J3929" s="6">
        <v>205.7</v>
      </c>
      <c r="K3929" s="6">
        <v>117.11</v>
      </c>
      <c r="L3929" s="7">
        <f>raw[[#This Row],[Unit Price]]*raw[[#This Row],[Units Sold]]</f>
        <v>2879.7999999999997</v>
      </c>
      <c r="M3929" s="7">
        <f>raw[[#This Row],[Unit Cost]]*raw[[#This Row],[Units Sold]]</f>
        <v>1639.54</v>
      </c>
      <c r="N3929" s="7">
        <f>raw[[#This Row],[Total Revenue]]-raw[[#This Row],[Total Cost]]</f>
        <v>1240.2599999999998</v>
      </c>
    </row>
    <row r="3930" spans="1:14" x14ac:dyDescent="0.25">
      <c r="A3930" t="s">
        <v>245</v>
      </c>
      <c r="B3930" t="s">
        <v>178</v>
      </c>
      <c r="C3930" t="s">
        <v>44</v>
      </c>
      <c r="D3930" t="s">
        <v>16</v>
      </c>
      <c r="E3930" t="s">
        <v>21</v>
      </c>
      <c r="F3930" s="1">
        <v>42113</v>
      </c>
      <c r="G3930">
        <v>104556214</v>
      </c>
      <c r="H3930" s="1">
        <v>42141</v>
      </c>
      <c r="I3930">
        <v>16</v>
      </c>
      <c r="J3930" s="6">
        <v>109.28</v>
      </c>
      <c r="K3930" s="6">
        <v>35.840000000000003</v>
      </c>
      <c r="L3930" s="7">
        <f>raw[[#This Row],[Unit Price]]*raw[[#This Row],[Units Sold]]</f>
        <v>1748.48</v>
      </c>
      <c r="M3930" s="7">
        <f>raw[[#This Row],[Unit Cost]]*raw[[#This Row],[Units Sold]]</f>
        <v>573.44000000000005</v>
      </c>
      <c r="N3930" s="7">
        <f>raw[[#This Row],[Total Revenue]]-raw[[#This Row],[Total Cost]]</f>
        <v>1175.04</v>
      </c>
    </row>
    <row r="3931" spans="1:14" x14ac:dyDescent="0.25">
      <c r="A3931" t="s">
        <v>18</v>
      </c>
      <c r="B3931" t="s">
        <v>72</v>
      </c>
      <c r="C3931" t="s">
        <v>67</v>
      </c>
      <c r="D3931" t="s">
        <v>16</v>
      </c>
      <c r="E3931" t="s">
        <v>21</v>
      </c>
      <c r="F3931" s="1">
        <v>40699</v>
      </c>
      <c r="G3931">
        <v>945457065</v>
      </c>
      <c r="H3931" s="1">
        <v>40701</v>
      </c>
      <c r="I3931">
        <v>1</v>
      </c>
      <c r="J3931" s="6">
        <v>9.33</v>
      </c>
      <c r="K3931" s="6">
        <v>6.92</v>
      </c>
      <c r="L3931" s="7">
        <f>raw[[#This Row],[Unit Price]]*raw[[#This Row],[Units Sold]]</f>
        <v>9.33</v>
      </c>
      <c r="M3931" s="7">
        <f>raw[[#This Row],[Unit Cost]]*raw[[#This Row],[Units Sold]]</f>
        <v>6.92</v>
      </c>
      <c r="N3931" s="7">
        <f>raw[[#This Row],[Total Revenue]]-raw[[#This Row],[Total Cost]]</f>
        <v>2.41</v>
      </c>
    </row>
    <row r="3932" spans="1:14" x14ac:dyDescent="0.25">
      <c r="A3932" t="s">
        <v>245</v>
      </c>
      <c r="B3932" t="s">
        <v>198</v>
      </c>
      <c r="C3932" t="s">
        <v>26</v>
      </c>
      <c r="D3932" t="s">
        <v>16</v>
      </c>
      <c r="E3932" t="s">
        <v>29</v>
      </c>
      <c r="F3932" s="1">
        <v>42236</v>
      </c>
      <c r="G3932">
        <v>494763982</v>
      </c>
      <c r="H3932" s="1">
        <v>42264</v>
      </c>
      <c r="I3932">
        <v>1</v>
      </c>
      <c r="J3932" s="6">
        <v>668.27</v>
      </c>
      <c r="K3932" s="6">
        <v>502.54</v>
      </c>
      <c r="L3932" s="7">
        <f>raw[[#This Row],[Unit Price]]*raw[[#This Row],[Units Sold]]</f>
        <v>668.27</v>
      </c>
      <c r="M3932" s="7">
        <f>raw[[#This Row],[Unit Cost]]*raw[[#This Row],[Units Sold]]</f>
        <v>502.54</v>
      </c>
      <c r="N3932" s="7">
        <f>raw[[#This Row],[Total Revenue]]-raw[[#This Row],[Total Cost]]</f>
        <v>165.72999999999996</v>
      </c>
    </row>
    <row r="3933" spans="1:14" x14ac:dyDescent="0.25">
      <c r="A3933" t="s">
        <v>245</v>
      </c>
      <c r="B3933" t="s">
        <v>25</v>
      </c>
      <c r="C3933" t="s">
        <v>23</v>
      </c>
      <c r="D3933" t="s">
        <v>24</v>
      </c>
      <c r="E3933" t="s">
        <v>21</v>
      </c>
      <c r="F3933" s="1">
        <v>42723</v>
      </c>
      <c r="G3933">
        <v>408775794</v>
      </c>
      <c r="H3933" s="1">
        <v>42725</v>
      </c>
      <c r="I3933">
        <v>8</v>
      </c>
      <c r="J3933" s="6">
        <v>154.06</v>
      </c>
      <c r="K3933" s="6">
        <v>90.93</v>
      </c>
      <c r="L3933" s="7">
        <f>raw[[#This Row],[Unit Price]]*raw[[#This Row],[Units Sold]]</f>
        <v>1232.48</v>
      </c>
      <c r="M3933" s="7">
        <f>raw[[#This Row],[Unit Cost]]*raw[[#This Row],[Units Sold]]</f>
        <v>727.44</v>
      </c>
      <c r="N3933" s="7">
        <f>raw[[#This Row],[Total Revenue]]-raw[[#This Row],[Total Cost]]</f>
        <v>505.03999999999996</v>
      </c>
    </row>
    <row r="3934" spans="1:14" x14ac:dyDescent="0.25">
      <c r="A3934" t="s">
        <v>18</v>
      </c>
      <c r="B3934" t="s">
        <v>195</v>
      </c>
      <c r="C3934" t="s">
        <v>33</v>
      </c>
      <c r="D3934" t="s">
        <v>16</v>
      </c>
      <c r="E3934" t="s">
        <v>21</v>
      </c>
      <c r="F3934" s="1">
        <v>41312</v>
      </c>
      <c r="G3934">
        <v>164103829</v>
      </c>
      <c r="H3934" s="1">
        <v>41351</v>
      </c>
      <c r="I3934">
        <v>1</v>
      </c>
      <c r="J3934" s="6">
        <v>255.28</v>
      </c>
      <c r="K3934" s="6">
        <v>159.41999999999999</v>
      </c>
      <c r="L3934" s="7">
        <f>raw[[#This Row],[Unit Price]]*raw[[#This Row],[Units Sold]]</f>
        <v>255.28</v>
      </c>
      <c r="M3934" s="7">
        <f>raw[[#This Row],[Unit Cost]]*raw[[#This Row],[Units Sold]]</f>
        <v>159.41999999999999</v>
      </c>
      <c r="N3934" s="7">
        <f>raw[[#This Row],[Total Revenue]]-raw[[#This Row],[Total Cost]]</f>
        <v>95.860000000000014</v>
      </c>
    </row>
    <row r="3935" spans="1:14" x14ac:dyDescent="0.25">
      <c r="A3935" t="s">
        <v>246</v>
      </c>
      <c r="B3935" t="s">
        <v>127</v>
      </c>
      <c r="C3935" t="s">
        <v>33</v>
      </c>
      <c r="D3935" t="s">
        <v>16</v>
      </c>
      <c r="E3935" t="s">
        <v>29</v>
      </c>
      <c r="F3935" s="1">
        <v>41694</v>
      </c>
      <c r="G3935">
        <v>207671916</v>
      </c>
      <c r="H3935" s="1">
        <v>41731</v>
      </c>
      <c r="I3935">
        <v>6</v>
      </c>
      <c r="J3935" s="6">
        <v>255.28</v>
      </c>
      <c r="K3935" s="6">
        <v>159.41999999999999</v>
      </c>
      <c r="L3935" s="7">
        <f>raw[[#This Row],[Unit Price]]*raw[[#This Row],[Units Sold]]</f>
        <v>1531.68</v>
      </c>
      <c r="M3935" s="7">
        <f>raw[[#This Row],[Unit Cost]]*raw[[#This Row],[Units Sold]]</f>
        <v>956.52</v>
      </c>
      <c r="N3935" s="7">
        <f>raw[[#This Row],[Total Revenue]]-raw[[#This Row],[Total Cost]]</f>
        <v>575.16000000000008</v>
      </c>
    </row>
    <row r="3936" spans="1:14" x14ac:dyDescent="0.25">
      <c r="A3936" t="s">
        <v>245</v>
      </c>
      <c r="B3936" t="s">
        <v>152</v>
      </c>
      <c r="C3936" t="s">
        <v>20</v>
      </c>
      <c r="D3936" t="s">
        <v>24</v>
      </c>
      <c r="E3936" t="s">
        <v>17</v>
      </c>
      <c r="F3936" s="1">
        <v>42419</v>
      </c>
      <c r="G3936">
        <v>606716382</v>
      </c>
      <c r="H3936" s="1">
        <v>42429</v>
      </c>
      <c r="I3936">
        <v>16</v>
      </c>
      <c r="J3936" s="6">
        <v>47.45</v>
      </c>
      <c r="K3936" s="6">
        <v>31.79</v>
      </c>
      <c r="L3936" s="7">
        <f>raw[[#This Row],[Unit Price]]*raw[[#This Row],[Units Sold]]</f>
        <v>759.2</v>
      </c>
      <c r="M3936" s="7">
        <f>raw[[#This Row],[Unit Cost]]*raw[[#This Row],[Units Sold]]</f>
        <v>508.64</v>
      </c>
      <c r="N3936" s="7">
        <f>raw[[#This Row],[Total Revenue]]-raw[[#This Row],[Total Cost]]</f>
        <v>250.56000000000006</v>
      </c>
    </row>
    <row r="3937" spans="1:14" x14ac:dyDescent="0.25">
      <c r="A3937" t="s">
        <v>247</v>
      </c>
      <c r="B3937" t="s">
        <v>74</v>
      </c>
      <c r="C3937" t="s">
        <v>46</v>
      </c>
      <c r="D3937" t="s">
        <v>16</v>
      </c>
      <c r="E3937" t="s">
        <v>29</v>
      </c>
      <c r="F3937" s="1">
        <v>41039</v>
      </c>
      <c r="G3937">
        <v>598786056</v>
      </c>
      <c r="H3937" s="1">
        <v>41052</v>
      </c>
      <c r="I3937">
        <v>5</v>
      </c>
      <c r="J3937" s="6">
        <v>152.58000000000001</v>
      </c>
      <c r="K3937" s="6">
        <v>97.44</v>
      </c>
      <c r="L3937" s="7">
        <f>raw[[#This Row],[Unit Price]]*raw[[#This Row],[Units Sold]]</f>
        <v>762.90000000000009</v>
      </c>
      <c r="M3937" s="7">
        <f>raw[[#This Row],[Unit Cost]]*raw[[#This Row],[Units Sold]]</f>
        <v>487.2</v>
      </c>
      <c r="N3937" s="7">
        <f>raw[[#This Row],[Total Revenue]]-raw[[#This Row],[Total Cost]]</f>
        <v>275.7000000000001</v>
      </c>
    </row>
    <row r="3938" spans="1:14" x14ac:dyDescent="0.25">
      <c r="A3938" t="s">
        <v>18</v>
      </c>
      <c r="B3938" t="s">
        <v>86</v>
      </c>
      <c r="C3938" t="s">
        <v>67</v>
      </c>
      <c r="D3938" t="s">
        <v>16</v>
      </c>
      <c r="E3938" t="s">
        <v>17</v>
      </c>
      <c r="F3938" s="1">
        <v>41030</v>
      </c>
      <c r="G3938">
        <v>841742265</v>
      </c>
      <c r="H3938" s="1">
        <v>41038</v>
      </c>
      <c r="I3938">
        <v>15</v>
      </c>
      <c r="J3938" s="6">
        <v>9.33</v>
      </c>
      <c r="K3938" s="6">
        <v>6.92</v>
      </c>
      <c r="L3938" s="7">
        <f>raw[[#This Row],[Unit Price]]*raw[[#This Row],[Units Sold]]</f>
        <v>139.94999999999999</v>
      </c>
      <c r="M3938" s="7">
        <f>raw[[#This Row],[Unit Cost]]*raw[[#This Row],[Units Sold]]</f>
        <v>103.8</v>
      </c>
      <c r="N3938" s="7">
        <f>raw[[#This Row],[Total Revenue]]-raw[[#This Row],[Total Cost]]</f>
        <v>36.149999999999991</v>
      </c>
    </row>
    <row r="3939" spans="1:14" x14ac:dyDescent="0.25">
      <c r="A3939" t="s">
        <v>30</v>
      </c>
      <c r="B3939" t="s">
        <v>174</v>
      </c>
      <c r="C3939" t="s">
        <v>38</v>
      </c>
      <c r="D3939" t="s">
        <v>16</v>
      </c>
      <c r="E3939" t="s">
        <v>39</v>
      </c>
      <c r="F3939" s="1">
        <v>42107</v>
      </c>
      <c r="G3939">
        <v>263758838</v>
      </c>
      <c r="H3939" s="1">
        <v>42107</v>
      </c>
      <c r="I3939">
        <v>2</v>
      </c>
      <c r="J3939" s="6">
        <v>205.7</v>
      </c>
      <c r="K3939" s="6">
        <v>117.11</v>
      </c>
      <c r="L3939" s="7">
        <f>raw[[#This Row],[Unit Price]]*raw[[#This Row],[Units Sold]]</f>
        <v>411.4</v>
      </c>
      <c r="M3939" s="7">
        <f>raw[[#This Row],[Unit Cost]]*raw[[#This Row],[Units Sold]]</f>
        <v>234.22</v>
      </c>
      <c r="N3939" s="7">
        <f>raw[[#This Row],[Total Revenue]]-raw[[#This Row],[Total Cost]]</f>
        <v>177.17999999999998</v>
      </c>
    </row>
    <row r="3940" spans="1:14" x14ac:dyDescent="0.25">
      <c r="A3940" t="s">
        <v>245</v>
      </c>
      <c r="B3940" t="s">
        <v>93</v>
      </c>
      <c r="C3940" t="s">
        <v>26</v>
      </c>
      <c r="D3940" t="s">
        <v>16</v>
      </c>
      <c r="E3940" t="s">
        <v>21</v>
      </c>
      <c r="F3940" s="1">
        <v>41608</v>
      </c>
      <c r="G3940">
        <v>113322103</v>
      </c>
      <c r="H3940" s="1">
        <v>41615</v>
      </c>
      <c r="I3940">
        <v>6</v>
      </c>
      <c r="J3940" s="6">
        <v>668.27</v>
      </c>
      <c r="K3940" s="6">
        <v>502.54</v>
      </c>
      <c r="L3940" s="7">
        <f>raw[[#This Row],[Unit Price]]*raw[[#This Row],[Units Sold]]</f>
        <v>4009.62</v>
      </c>
      <c r="M3940" s="7">
        <f>raw[[#This Row],[Unit Cost]]*raw[[#This Row],[Units Sold]]</f>
        <v>3015.2400000000002</v>
      </c>
      <c r="N3940" s="7">
        <f>raw[[#This Row],[Total Revenue]]-raw[[#This Row],[Total Cost]]</f>
        <v>994.37999999999965</v>
      </c>
    </row>
    <row r="3941" spans="1:14" x14ac:dyDescent="0.25">
      <c r="A3941" t="s">
        <v>245</v>
      </c>
      <c r="B3941" t="s">
        <v>14</v>
      </c>
      <c r="C3941" t="s">
        <v>46</v>
      </c>
      <c r="D3941" t="s">
        <v>24</v>
      </c>
      <c r="E3941" t="s">
        <v>39</v>
      </c>
      <c r="F3941" s="1">
        <v>41408</v>
      </c>
      <c r="G3941">
        <v>809230887</v>
      </c>
      <c r="H3941" s="1">
        <v>41441</v>
      </c>
      <c r="I3941">
        <v>14</v>
      </c>
      <c r="J3941" s="6">
        <v>152.58000000000001</v>
      </c>
      <c r="K3941" s="6">
        <v>97.44</v>
      </c>
      <c r="L3941" s="7">
        <f>raw[[#This Row],[Unit Price]]*raw[[#This Row],[Units Sold]]</f>
        <v>2136.1200000000003</v>
      </c>
      <c r="M3941" s="7">
        <f>raw[[#This Row],[Unit Cost]]*raw[[#This Row],[Units Sold]]</f>
        <v>1364.1599999999999</v>
      </c>
      <c r="N3941" s="7">
        <f>raw[[#This Row],[Total Revenue]]-raw[[#This Row],[Total Cost]]</f>
        <v>771.96000000000049</v>
      </c>
    </row>
    <row r="3942" spans="1:14" x14ac:dyDescent="0.25">
      <c r="A3942" t="s">
        <v>245</v>
      </c>
      <c r="B3942" t="s">
        <v>107</v>
      </c>
      <c r="C3942" t="s">
        <v>26</v>
      </c>
      <c r="D3942" t="s">
        <v>16</v>
      </c>
      <c r="E3942" t="s">
        <v>17</v>
      </c>
      <c r="F3942" s="1">
        <v>41008</v>
      </c>
      <c r="G3942">
        <v>590596520</v>
      </c>
      <c r="H3942" s="1">
        <v>41054</v>
      </c>
      <c r="I3942">
        <v>16</v>
      </c>
      <c r="J3942" s="6">
        <v>668.27</v>
      </c>
      <c r="K3942" s="6">
        <v>502.54</v>
      </c>
      <c r="L3942" s="7">
        <f>raw[[#This Row],[Unit Price]]*raw[[#This Row],[Units Sold]]</f>
        <v>10692.32</v>
      </c>
      <c r="M3942" s="7">
        <f>raw[[#This Row],[Unit Cost]]*raw[[#This Row],[Units Sold]]</f>
        <v>8040.64</v>
      </c>
      <c r="N3942" s="7">
        <f>raw[[#This Row],[Total Revenue]]-raw[[#This Row],[Total Cost]]</f>
        <v>2651.6799999999994</v>
      </c>
    </row>
    <row r="3943" spans="1:14" x14ac:dyDescent="0.25">
      <c r="A3943" t="s">
        <v>30</v>
      </c>
      <c r="B3943" t="s">
        <v>113</v>
      </c>
      <c r="C3943" t="s">
        <v>44</v>
      </c>
      <c r="D3943" t="s">
        <v>16</v>
      </c>
      <c r="E3943" t="s">
        <v>17</v>
      </c>
      <c r="F3943" s="1">
        <v>41677</v>
      </c>
      <c r="G3943">
        <v>466842830</v>
      </c>
      <c r="H3943" s="1">
        <v>41679</v>
      </c>
      <c r="I3943">
        <v>13</v>
      </c>
      <c r="J3943" s="6">
        <v>109.28</v>
      </c>
      <c r="K3943" s="6">
        <v>35.840000000000003</v>
      </c>
      <c r="L3943" s="7">
        <f>raw[[#This Row],[Unit Price]]*raw[[#This Row],[Units Sold]]</f>
        <v>1420.64</v>
      </c>
      <c r="M3943" s="7">
        <f>raw[[#This Row],[Unit Cost]]*raw[[#This Row],[Units Sold]]</f>
        <v>465.92000000000007</v>
      </c>
      <c r="N3943" s="7">
        <f>raw[[#This Row],[Total Revenue]]-raw[[#This Row],[Total Cost]]</f>
        <v>954.72</v>
      </c>
    </row>
    <row r="3944" spans="1:14" x14ac:dyDescent="0.25">
      <c r="A3944" t="s">
        <v>247</v>
      </c>
      <c r="B3944" t="s">
        <v>183</v>
      </c>
      <c r="C3944" t="s">
        <v>67</v>
      </c>
      <c r="D3944" t="s">
        <v>16</v>
      </c>
      <c r="E3944" t="s">
        <v>17</v>
      </c>
      <c r="F3944" s="1">
        <v>42310</v>
      </c>
      <c r="G3944">
        <v>167706143</v>
      </c>
      <c r="H3944" s="1">
        <v>42335</v>
      </c>
      <c r="I3944">
        <v>11</v>
      </c>
      <c r="J3944" s="6">
        <v>9.33</v>
      </c>
      <c r="K3944" s="6">
        <v>6.92</v>
      </c>
      <c r="L3944" s="7">
        <f>raw[[#This Row],[Unit Price]]*raw[[#This Row],[Units Sold]]</f>
        <v>102.63</v>
      </c>
      <c r="M3944" s="7">
        <f>raw[[#This Row],[Unit Cost]]*raw[[#This Row],[Units Sold]]</f>
        <v>76.12</v>
      </c>
      <c r="N3944" s="7">
        <f>raw[[#This Row],[Total Revenue]]-raw[[#This Row],[Total Cost]]</f>
        <v>26.509999999999991</v>
      </c>
    </row>
    <row r="3945" spans="1:14" x14ac:dyDescent="0.25">
      <c r="A3945" t="s">
        <v>18</v>
      </c>
      <c r="B3945" t="s">
        <v>55</v>
      </c>
      <c r="C3945" t="s">
        <v>35</v>
      </c>
      <c r="D3945" t="s">
        <v>24</v>
      </c>
      <c r="E3945" t="s">
        <v>29</v>
      </c>
      <c r="F3945" s="1">
        <v>40806</v>
      </c>
      <c r="G3945">
        <v>393235290</v>
      </c>
      <c r="H3945" s="1">
        <v>40825</v>
      </c>
      <c r="I3945">
        <v>10</v>
      </c>
      <c r="J3945" s="6">
        <v>421.89</v>
      </c>
      <c r="K3945" s="6">
        <v>364.69</v>
      </c>
      <c r="L3945" s="7">
        <f>raw[[#This Row],[Unit Price]]*raw[[#This Row],[Units Sold]]</f>
        <v>4218.8999999999996</v>
      </c>
      <c r="M3945" s="7">
        <f>raw[[#This Row],[Unit Cost]]*raw[[#This Row],[Units Sold]]</f>
        <v>3646.9</v>
      </c>
      <c r="N3945" s="7">
        <f>raw[[#This Row],[Total Revenue]]-raw[[#This Row],[Total Cost]]</f>
        <v>571.99999999999955</v>
      </c>
    </row>
    <row r="3946" spans="1:14" x14ac:dyDescent="0.25">
      <c r="A3946" t="s">
        <v>18</v>
      </c>
      <c r="B3946" t="s">
        <v>54</v>
      </c>
      <c r="C3946" t="s">
        <v>15</v>
      </c>
      <c r="D3946" t="s">
        <v>16</v>
      </c>
      <c r="E3946" t="s">
        <v>17</v>
      </c>
      <c r="F3946" s="1">
        <v>40987</v>
      </c>
      <c r="G3946">
        <v>563791596</v>
      </c>
      <c r="H3946" s="1">
        <v>40995</v>
      </c>
      <c r="I3946">
        <v>12</v>
      </c>
      <c r="J3946" s="6">
        <v>651.21</v>
      </c>
      <c r="K3946" s="6">
        <v>524.96</v>
      </c>
      <c r="L3946" s="7">
        <f>raw[[#This Row],[Unit Price]]*raw[[#This Row],[Units Sold]]</f>
        <v>7814.52</v>
      </c>
      <c r="M3946" s="7">
        <f>raw[[#This Row],[Unit Cost]]*raw[[#This Row],[Units Sold]]</f>
        <v>6299.52</v>
      </c>
      <c r="N3946" s="7">
        <f>raw[[#This Row],[Total Revenue]]-raw[[#This Row],[Total Cost]]</f>
        <v>1515</v>
      </c>
    </row>
    <row r="3947" spans="1:14" x14ac:dyDescent="0.25">
      <c r="A3947" t="s">
        <v>247</v>
      </c>
      <c r="B3947" t="s">
        <v>215</v>
      </c>
      <c r="C3947" t="s">
        <v>67</v>
      </c>
      <c r="D3947" t="s">
        <v>24</v>
      </c>
      <c r="E3947" t="s">
        <v>39</v>
      </c>
      <c r="F3947" s="1">
        <v>42912</v>
      </c>
      <c r="G3947">
        <v>170048892</v>
      </c>
      <c r="H3947" s="1">
        <v>42912</v>
      </c>
      <c r="I3947">
        <v>1</v>
      </c>
      <c r="J3947" s="6">
        <v>9.33</v>
      </c>
      <c r="K3947" s="6">
        <v>6.92</v>
      </c>
      <c r="L3947" s="7">
        <f>raw[[#This Row],[Unit Price]]*raw[[#This Row],[Units Sold]]</f>
        <v>9.33</v>
      </c>
      <c r="M3947" s="7">
        <f>raw[[#This Row],[Unit Cost]]*raw[[#This Row],[Units Sold]]</f>
        <v>6.92</v>
      </c>
      <c r="N3947" s="7">
        <f>raw[[#This Row],[Total Revenue]]-raw[[#This Row],[Total Cost]]</f>
        <v>2.41</v>
      </c>
    </row>
    <row r="3948" spans="1:14" x14ac:dyDescent="0.25">
      <c r="A3948" t="s">
        <v>18</v>
      </c>
      <c r="B3948" t="s">
        <v>119</v>
      </c>
      <c r="C3948" t="s">
        <v>46</v>
      </c>
      <c r="D3948" t="s">
        <v>16</v>
      </c>
      <c r="E3948" t="s">
        <v>21</v>
      </c>
      <c r="F3948" s="1">
        <v>41501</v>
      </c>
      <c r="G3948">
        <v>122993505</v>
      </c>
      <c r="H3948" s="1">
        <v>41522</v>
      </c>
      <c r="I3948">
        <v>9</v>
      </c>
      <c r="J3948" s="6">
        <v>152.58000000000001</v>
      </c>
      <c r="K3948" s="6">
        <v>97.44</v>
      </c>
      <c r="L3948" s="7">
        <f>raw[[#This Row],[Unit Price]]*raw[[#This Row],[Units Sold]]</f>
        <v>1373.22</v>
      </c>
      <c r="M3948" s="7">
        <f>raw[[#This Row],[Unit Cost]]*raw[[#This Row],[Units Sold]]</f>
        <v>876.96</v>
      </c>
      <c r="N3948" s="7">
        <f>raw[[#This Row],[Total Revenue]]-raw[[#This Row],[Total Cost]]</f>
        <v>496.26</v>
      </c>
    </row>
    <row r="3949" spans="1:14" x14ac:dyDescent="0.25">
      <c r="A3949" t="s">
        <v>78</v>
      </c>
      <c r="B3949" t="s">
        <v>134</v>
      </c>
      <c r="C3949" t="s">
        <v>38</v>
      </c>
      <c r="D3949" t="s">
        <v>16</v>
      </c>
      <c r="E3949" t="s">
        <v>29</v>
      </c>
      <c r="F3949" s="1">
        <v>41739</v>
      </c>
      <c r="G3949">
        <v>503924262</v>
      </c>
      <c r="H3949" s="1">
        <v>41770</v>
      </c>
      <c r="I3949">
        <v>2</v>
      </c>
      <c r="J3949" s="6">
        <v>205.7</v>
      </c>
      <c r="K3949" s="6">
        <v>117.11</v>
      </c>
      <c r="L3949" s="7">
        <f>raw[[#This Row],[Unit Price]]*raw[[#This Row],[Units Sold]]</f>
        <v>411.4</v>
      </c>
      <c r="M3949" s="7">
        <f>raw[[#This Row],[Unit Cost]]*raw[[#This Row],[Units Sold]]</f>
        <v>234.22</v>
      </c>
      <c r="N3949" s="7">
        <f>raw[[#This Row],[Total Revenue]]-raw[[#This Row],[Total Cost]]</f>
        <v>177.17999999999998</v>
      </c>
    </row>
    <row r="3950" spans="1:14" x14ac:dyDescent="0.25">
      <c r="A3950" t="s">
        <v>18</v>
      </c>
      <c r="B3950" t="s">
        <v>62</v>
      </c>
      <c r="C3950" t="s">
        <v>46</v>
      </c>
      <c r="D3950" t="s">
        <v>16</v>
      </c>
      <c r="E3950" t="s">
        <v>17</v>
      </c>
      <c r="F3950" s="1">
        <v>40707</v>
      </c>
      <c r="G3950">
        <v>114452493</v>
      </c>
      <c r="H3950" s="1">
        <v>40710</v>
      </c>
      <c r="I3950">
        <v>13</v>
      </c>
      <c r="J3950" s="6">
        <v>152.58000000000001</v>
      </c>
      <c r="K3950" s="6">
        <v>97.44</v>
      </c>
      <c r="L3950" s="7">
        <f>raw[[#This Row],[Unit Price]]*raw[[#This Row],[Units Sold]]</f>
        <v>1983.5400000000002</v>
      </c>
      <c r="M3950" s="7">
        <f>raw[[#This Row],[Unit Cost]]*raw[[#This Row],[Units Sold]]</f>
        <v>1266.72</v>
      </c>
      <c r="N3950" s="7">
        <f>raw[[#This Row],[Total Revenue]]-raw[[#This Row],[Total Cost]]</f>
        <v>716.82000000000016</v>
      </c>
    </row>
    <row r="3951" spans="1:14" x14ac:dyDescent="0.25">
      <c r="A3951" t="s">
        <v>245</v>
      </c>
      <c r="B3951" t="s">
        <v>203</v>
      </c>
      <c r="C3951" t="s">
        <v>44</v>
      </c>
      <c r="D3951" t="s">
        <v>16</v>
      </c>
      <c r="E3951" t="s">
        <v>29</v>
      </c>
      <c r="F3951" s="1">
        <v>42787</v>
      </c>
      <c r="G3951">
        <v>526502025</v>
      </c>
      <c r="H3951" s="1">
        <v>42789</v>
      </c>
      <c r="I3951">
        <v>4</v>
      </c>
      <c r="J3951" s="6">
        <v>109.28</v>
      </c>
      <c r="K3951" s="6">
        <v>35.840000000000003</v>
      </c>
      <c r="L3951" s="7">
        <f>raw[[#This Row],[Unit Price]]*raw[[#This Row],[Units Sold]]</f>
        <v>437.12</v>
      </c>
      <c r="M3951" s="7">
        <f>raw[[#This Row],[Unit Cost]]*raw[[#This Row],[Units Sold]]</f>
        <v>143.36000000000001</v>
      </c>
      <c r="N3951" s="7">
        <f>raw[[#This Row],[Total Revenue]]-raw[[#This Row],[Total Cost]]</f>
        <v>293.76</v>
      </c>
    </row>
    <row r="3952" spans="1:14" x14ac:dyDescent="0.25">
      <c r="A3952" t="s">
        <v>104</v>
      </c>
      <c r="B3952" t="s">
        <v>105</v>
      </c>
      <c r="C3952" t="s">
        <v>50</v>
      </c>
      <c r="D3952" t="s">
        <v>24</v>
      </c>
      <c r="E3952" t="s">
        <v>21</v>
      </c>
      <c r="F3952" s="1">
        <v>41686</v>
      </c>
      <c r="G3952">
        <v>232309186</v>
      </c>
      <c r="H3952" s="1">
        <v>41690</v>
      </c>
      <c r="I3952">
        <v>7</v>
      </c>
      <c r="J3952" s="6">
        <v>81.73</v>
      </c>
      <c r="K3952" s="6">
        <v>56.67</v>
      </c>
      <c r="L3952" s="7">
        <f>raw[[#This Row],[Unit Price]]*raw[[#This Row],[Units Sold]]</f>
        <v>572.11</v>
      </c>
      <c r="M3952" s="7">
        <f>raw[[#This Row],[Unit Cost]]*raw[[#This Row],[Units Sold]]</f>
        <v>396.69</v>
      </c>
      <c r="N3952" s="7">
        <f>raw[[#This Row],[Total Revenue]]-raw[[#This Row],[Total Cost]]</f>
        <v>175.42000000000002</v>
      </c>
    </row>
    <row r="3953" spans="1:14" x14ac:dyDescent="0.25">
      <c r="A3953" t="s">
        <v>246</v>
      </c>
      <c r="B3953" t="s">
        <v>197</v>
      </c>
      <c r="C3953" t="s">
        <v>46</v>
      </c>
      <c r="D3953" t="s">
        <v>16</v>
      </c>
      <c r="E3953" t="s">
        <v>29</v>
      </c>
      <c r="F3953" s="1">
        <v>41182</v>
      </c>
      <c r="G3953">
        <v>494422805</v>
      </c>
      <c r="H3953" s="1">
        <v>41206</v>
      </c>
      <c r="I3953">
        <v>16</v>
      </c>
      <c r="J3953" s="6">
        <v>152.58000000000001</v>
      </c>
      <c r="K3953" s="6">
        <v>97.44</v>
      </c>
      <c r="L3953" s="7">
        <f>raw[[#This Row],[Unit Price]]*raw[[#This Row],[Units Sold]]</f>
        <v>2441.2800000000002</v>
      </c>
      <c r="M3953" s="7">
        <f>raw[[#This Row],[Unit Cost]]*raw[[#This Row],[Units Sold]]</f>
        <v>1559.04</v>
      </c>
      <c r="N3953" s="7">
        <f>raw[[#This Row],[Total Revenue]]-raw[[#This Row],[Total Cost]]</f>
        <v>882.24000000000024</v>
      </c>
    </row>
    <row r="3954" spans="1:14" x14ac:dyDescent="0.25">
      <c r="A3954" t="s">
        <v>18</v>
      </c>
      <c r="B3954" t="s">
        <v>19</v>
      </c>
      <c r="C3954" t="s">
        <v>33</v>
      </c>
      <c r="D3954" t="s">
        <v>24</v>
      </c>
      <c r="E3954" t="s">
        <v>21</v>
      </c>
      <c r="F3954" s="1">
        <v>42675</v>
      </c>
      <c r="G3954">
        <v>395704209</v>
      </c>
      <c r="H3954" s="1">
        <v>42715</v>
      </c>
      <c r="I3954">
        <v>11</v>
      </c>
      <c r="J3954" s="6">
        <v>255.28</v>
      </c>
      <c r="K3954" s="6">
        <v>159.41999999999999</v>
      </c>
      <c r="L3954" s="7">
        <f>raw[[#This Row],[Unit Price]]*raw[[#This Row],[Units Sold]]</f>
        <v>2808.08</v>
      </c>
      <c r="M3954" s="7">
        <f>raw[[#This Row],[Unit Cost]]*raw[[#This Row],[Units Sold]]</f>
        <v>1753.62</v>
      </c>
      <c r="N3954" s="7">
        <f>raw[[#This Row],[Total Revenue]]-raw[[#This Row],[Total Cost]]</f>
        <v>1054.46</v>
      </c>
    </row>
    <row r="3955" spans="1:14" x14ac:dyDescent="0.25">
      <c r="A3955" t="s">
        <v>30</v>
      </c>
      <c r="B3955" t="s">
        <v>42</v>
      </c>
      <c r="C3955" t="s">
        <v>50</v>
      </c>
      <c r="D3955" t="s">
        <v>16</v>
      </c>
      <c r="E3955" t="s">
        <v>39</v>
      </c>
      <c r="F3955" s="1">
        <v>41041</v>
      </c>
      <c r="G3955">
        <v>889327228</v>
      </c>
      <c r="H3955" s="1">
        <v>41056</v>
      </c>
      <c r="I3955">
        <v>1</v>
      </c>
      <c r="J3955" s="6">
        <v>81.73</v>
      </c>
      <c r="K3955" s="6">
        <v>56.67</v>
      </c>
      <c r="L3955" s="7">
        <f>raw[[#This Row],[Unit Price]]*raw[[#This Row],[Units Sold]]</f>
        <v>81.73</v>
      </c>
      <c r="M3955" s="7">
        <f>raw[[#This Row],[Unit Cost]]*raw[[#This Row],[Units Sold]]</f>
        <v>56.67</v>
      </c>
      <c r="N3955" s="7">
        <f>raw[[#This Row],[Total Revenue]]-raw[[#This Row],[Total Cost]]</f>
        <v>25.060000000000002</v>
      </c>
    </row>
    <row r="3956" spans="1:14" x14ac:dyDescent="0.25">
      <c r="A3956" t="s">
        <v>18</v>
      </c>
      <c r="B3956" t="s">
        <v>92</v>
      </c>
      <c r="C3956" t="s">
        <v>44</v>
      </c>
      <c r="D3956" t="s">
        <v>16</v>
      </c>
      <c r="E3956" t="s">
        <v>39</v>
      </c>
      <c r="F3956" s="1">
        <v>42606</v>
      </c>
      <c r="G3956">
        <v>748778188</v>
      </c>
      <c r="H3956" s="1">
        <v>42639</v>
      </c>
      <c r="I3956">
        <v>15</v>
      </c>
      <c r="J3956" s="6">
        <v>109.28</v>
      </c>
      <c r="K3956" s="6">
        <v>35.840000000000003</v>
      </c>
      <c r="L3956" s="7">
        <f>raw[[#This Row],[Unit Price]]*raw[[#This Row],[Units Sold]]</f>
        <v>1639.2</v>
      </c>
      <c r="M3956" s="7">
        <f>raw[[#This Row],[Unit Cost]]*raw[[#This Row],[Units Sold]]</f>
        <v>537.6</v>
      </c>
      <c r="N3956" s="7">
        <f>raw[[#This Row],[Total Revenue]]-raw[[#This Row],[Total Cost]]</f>
        <v>1101.5999999999999</v>
      </c>
    </row>
    <row r="3957" spans="1:14" x14ac:dyDescent="0.25">
      <c r="A3957" t="s">
        <v>245</v>
      </c>
      <c r="B3957" t="s">
        <v>218</v>
      </c>
      <c r="C3957" t="s">
        <v>20</v>
      </c>
      <c r="D3957" t="s">
        <v>16</v>
      </c>
      <c r="E3957" t="s">
        <v>17</v>
      </c>
      <c r="F3957" s="1">
        <v>41640</v>
      </c>
      <c r="G3957">
        <v>617855918</v>
      </c>
      <c r="H3957" s="1">
        <v>41648</v>
      </c>
      <c r="I3957">
        <v>10</v>
      </c>
      <c r="J3957" s="6">
        <v>47.45</v>
      </c>
      <c r="K3957" s="6">
        <v>31.79</v>
      </c>
      <c r="L3957" s="7">
        <f>raw[[#This Row],[Unit Price]]*raw[[#This Row],[Units Sold]]</f>
        <v>474.5</v>
      </c>
      <c r="M3957" s="7">
        <f>raw[[#This Row],[Unit Cost]]*raw[[#This Row],[Units Sold]]</f>
        <v>317.89999999999998</v>
      </c>
      <c r="N3957" s="7">
        <f>raw[[#This Row],[Total Revenue]]-raw[[#This Row],[Total Cost]]</f>
        <v>156.60000000000002</v>
      </c>
    </row>
    <row r="3958" spans="1:14" x14ac:dyDescent="0.25">
      <c r="A3958" t="s">
        <v>18</v>
      </c>
      <c r="B3958" t="s">
        <v>62</v>
      </c>
      <c r="C3958" t="s">
        <v>67</v>
      </c>
      <c r="D3958" t="s">
        <v>16</v>
      </c>
      <c r="E3958" t="s">
        <v>39</v>
      </c>
      <c r="F3958" s="1">
        <v>41100</v>
      </c>
      <c r="G3958">
        <v>760671746</v>
      </c>
      <c r="H3958" s="1">
        <v>41124</v>
      </c>
      <c r="I3958">
        <v>14</v>
      </c>
      <c r="J3958" s="6">
        <v>9.33</v>
      </c>
      <c r="K3958" s="6">
        <v>6.92</v>
      </c>
      <c r="L3958" s="7">
        <f>raw[[#This Row],[Unit Price]]*raw[[#This Row],[Units Sold]]</f>
        <v>130.62</v>
      </c>
      <c r="M3958" s="7">
        <f>raw[[#This Row],[Unit Cost]]*raw[[#This Row],[Units Sold]]</f>
        <v>96.88</v>
      </c>
      <c r="N3958" s="7">
        <f>raw[[#This Row],[Total Revenue]]-raw[[#This Row],[Total Cost]]</f>
        <v>33.740000000000009</v>
      </c>
    </row>
    <row r="3959" spans="1:14" x14ac:dyDescent="0.25">
      <c r="A3959" t="s">
        <v>246</v>
      </c>
      <c r="B3959" t="s">
        <v>201</v>
      </c>
      <c r="C3959" t="s">
        <v>46</v>
      </c>
      <c r="D3959" t="s">
        <v>16</v>
      </c>
      <c r="E3959" t="s">
        <v>21</v>
      </c>
      <c r="F3959" s="1">
        <v>40182</v>
      </c>
      <c r="G3959">
        <v>611649501</v>
      </c>
      <c r="H3959" s="1">
        <v>40230</v>
      </c>
      <c r="I3959">
        <v>16</v>
      </c>
      <c r="J3959" s="6">
        <v>152.58000000000001</v>
      </c>
      <c r="K3959" s="6">
        <v>97.44</v>
      </c>
      <c r="L3959" s="7">
        <f>raw[[#This Row],[Unit Price]]*raw[[#This Row],[Units Sold]]</f>
        <v>2441.2800000000002</v>
      </c>
      <c r="M3959" s="7">
        <f>raw[[#This Row],[Unit Cost]]*raw[[#This Row],[Units Sold]]</f>
        <v>1559.04</v>
      </c>
      <c r="N3959" s="7">
        <f>raw[[#This Row],[Total Revenue]]-raw[[#This Row],[Total Cost]]</f>
        <v>882.24000000000024</v>
      </c>
    </row>
    <row r="3960" spans="1:14" x14ac:dyDescent="0.25">
      <c r="A3960" t="s">
        <v>247</v>
      </c>
      <c r="B3960" t="s">
        <v>217</v>
      </c>
      <c r="C3960" t="s">
        <v>50</v>
      </c>
      <c r="D3960" t="s">
        <v>24</v>
      </c>
      <c r="E3960" t="s">
        <v>17</v>
      </c>
      <c r="F3960" s="1">
        <v>41237</v>
      </c>
      <c r="G3960">
        <v>125525510</v>
      </c>
      <c r="H3960" s="1">
        <v>41250</v>
      </c>
      <c r="I3960">
        <v>8</v>
      </c>
      <c r="J3960" s="6">
        <v>81.73</v>
      </c>
      <c r="K3960" s="6">
        <v>56.67</v>
      </c>
      <c r="L3960" s="7">
        <f>raw[[#This Row],[Unit Price]]*raw[[#This Row],[Units Sold]]</f>
        <v>653.84</v>
      </c>
      <c r="M3960" s="7">
        <f>raw[[#This Row],[Unit Cost]]*raw[[#This Row],[Units Sold]]</f>
        <v>453.36</v>
      </c>
      <c r="N3960" s="7">
        <f>raw[[#This Row],[Total Revenue]]-raw[[#This Row],[Total Cost]]</f>
        <v>200.48000000000002</v>
      </c>
    </row>
    <row r="3961" spans="1:14" x14ac:dyDescent="0.25">
      <c r="A3961" t="s">
        <v>245</v>
      </c>
      <c r="B3961" t="s">
        <v>163</v>
      </c>
      <c r="C3961" t="s">
        <v>26</v>
      </c>
      <c r="D3961" t="s">
        <v>16</v>
      </c>
      <c r="E3961" t="s">
        <v>39</v>
      </c>
      <c r="F3961" s="1">
        <v>42856</v>
      </c>
      <c r="G3961">
        <v>227348601</v>
      </c>
      <c r="H3961" s="1">
        <v>42897</v>
      </c>
      <c r="I3961">
        <v>11</v>
      </c>
      <c r="J3961" s="6">
        <v>668.27</v>
      </c>
      <c r="K3961" s="6">
        <v>502.54</v>
      </c>
      <c r="L3961" s="7">
        <f>raw[[#This Row],[Unit Price]]*raw[[#This Row],[Units Sold]]</f>
        <v>7350.9699999999993</v>
      </c>
      <c r="M3961" s="7">
        <f>raw[[#This Row],[Unit Cost]]*raw[[#This Row],[Units Sold]]</f>
        <v>5527.9400000000005</v>
      </c>
      <c r="N3961" s="7">
        <f>raw[[#This Row],[Total Revenue]]-raw[[#This Row],[Total Cost]]</f>
        <v>1823.0299999999988</v>
      </c>
    </row>
    <row r="3962" spans="1:14" x14ac:dyDescent="0.25">
      <c r="A3962" t="s">
        <v>18</v>
      </c>
      <c r="B3962" t="s">
        <v>27</v>
      </c>
      <c r="C3962" t="s">
        <v>26</v>
      </c>
      <c r="D3962" t="s">
        <v>16</v>
      </c>
      <c r="E3962" t="s">
        <v>29</v>
      </c>
      <c r="F3962" s="1">
        <v>41255</v>
      </c>
      <c r="G3962">
        <v>562480103</v>
      </c>
      <c r="H3962" s="1">
        <v>41270</v>
      </c>
      <c r="I3962">
        <v>15</v>
      </c>
      <c r="J3962" s="6">
        <v>668.27</v>
      </c>
      <c r="K3962" s="6">
        <v>502.54</v>
      </c>
      <c r="L3962" s="7">
        <f>raw[[#This Row],[Unit Price]]*raw[[#This Row],[Units Sold]]</f>
        <v>10024.049999999999</v>
      </c>
      <c r="M3962" s="7">
        <f>raw[[#This Row],[Unit Cost]]*raw[[#This Row],[Units Sold]]</f>
        <v>7538.1</v>
      </c>
      <c r="N3962" s="7">
        <f>raw[[#This Row],[Total Revenue]]-raw[[#This Row],[Total Cost]]</f>
        <v>2485.9499999999989</v>
      </c>
    </row>
    <row r="3963" spans="1:14" x14ac:dyDescent="0.25">
      <c r="A3963" t="s">
        <v>245</v>
      </c>
      <c r="B3963" t="s">
        <v>52</v>
      </c>
      <c r="C3963" t="s">
        <v>44</v>
      </c>
      <c r="D3963" t="s">
        <v>24</v>
      </c>
      <c r="E3963" t="s">
        <v>17</v>
      </c>
      <c r="F3963" s="1">
        <v>42716</v>
      </c>
      <c r="G3963">
        <v>846593844</v>
      </c>
      <c r="H3963" s="1">
        <v>42723</v>
      </c>
      <c r="I3963">
        <v>8</v>
      </c>
      <c r="J3963" s="6">
        <v>109.28</v>
      </c>
      <c r="K3963" s="6">
        <v>35.840000000000003</v>
      </c>
      <c r="L3963" s="7">
        <f>raw[[#This Row],[Unit Price]]*raw[[#This Row],[Units Sold]]</f>
        <v>874.24</v>
      </c>
      <c r="M3963" s="7">
        <f>raw[[#This Row],[Unit Cost]]*raw[[#This Row],[Units Sold]]</f>
        <v>286.72000000000003</v>
      </c>
      <c r="N3963" s="7">
        <f>raw[[#This Row],[Total Revenue]]-raw[[#This Row],[Total Cost]]</f>
        <v>587.52</v>
      </c>
    </row>
    <row r="3964" spans="1:14" x14ac:dyDescent="0.25">
      <c r="A3964" t="s">
        <v>18</v>
      </c>
      <c r="B3964" t="s">
        <v>157</v>
      </c>
      <c r="C3964" t="s">
        <v>67</v>
      </c>
      <c r="D3964" t="s">
        <v>24</v>
      </c>
      <c r="E3964" t="s">
        <v>17</v>
      </c>
      <c r="F3964" s="1">
        <v>42850</v>
      </c>
      <c r="G3964">
        <v>415676152</v>
      </c>
      <c r="H3964" s="1">
        <v>42854</v>
      </c>
      <c r="I3964">
        <v>11</v>
      </c>
      <c r="J3964" s="6">
        <v>9.33</v>
      </c>
      <c r="K3964" s="6">
        <v>6.92</v>
      </c>
      <c r="L3964" s="7">
        <f>raw[[#This Row],[Unit Price]]*raw[[#This Row],[Units Sold]]</f>
        <v>102.63</v>
      </c>
      <c r="M3964" s="7">
        <f>raw[[#This Row],[Unit Cost]]*raw[[#This Row],[Units Sold]]</f>
        <v>76.12</v>
      </c>
      <c r="N3964" s="7">
        <f>raw[[#This Row],[Total Revenue]]-raw[[#This Row],[Total Cost]]</f>
        <v>26.509999999999991</v>
      </c>
    </row>
    <row r="3965" spans="1:14" x14ac:dyDescent="0.25">
      <c r="A3965" t="s">
        <v>247</v>
      </c>
      <c r="B3965" t="s">
        <v>155</v>
      </c>
      <c r="C3965" t="s">
        <v>38</v>
      </c>
      <c r="D3965" t="s">
        <v>16</v>
      </c>
      <c r="E3965" t="s">
        <v>39</v>
      </c>
      <c r="F3965" s="1">
        <v>41804</v>
      </c>
      <c r="G3965">
        <v>476025855</v>
      </c>
      <c r="H3965" s="1">
        <v>41833</v>
      </c>
      <c r="I3965">
        <v>9</v>
      </c>
      <c r="J3965" s="6">
        <v>205.7</v>
      </c>
      <c r="K3965" s="6">
        <v>117.11</v>
      </c>
      <c r="L3965" s="7">
        <f>raw[[#This Row],[Unit Price]]*raw[[#This Row],[Units Sold]]</f>
        <v>1851.3</v>
      </c>
      <c r="M3965" s="7">
        <f>raw[[#This Row],[Unit Cost]]*raw[[#This Row],[Units Sold]]</f>
        <v>1053.99</v>
      </c>
      <c r="N3965" s="7">
        <f>raw[[#This Row],[Total Revenue]]-raw[[#This Row],[Total Cost]]</f>
        <v>797.31</v>
      </c>
    </row>
    <row r="3966" spans="1:14" x14ac:dyDescent="0.25">
      <c r="A3966" t="s">
        <v>78</v>
      </c>
      <c r="B3966" t="s">
        <v>169</v>
      </c>
      <c r="C3966" t="s">
        <v>26</v>
      </c>
      <c r="D3966" t="s">
        <v>16</v>
      </c>
      <c r="E3966" t="s">
        <v>21</v>
      </c>
      <c r="F3966" s="1">
        <v>42879</v>
      </c>
      <c r="G3966">
        <v>954254281</v>
      </c>
      <c r="H3966" s="1">
        <v>42899</v>
      </c>
      <c r="I3966">
        <v>7</v>
      </c>
      <c r="J3966" s="6">
        <v>668.27</v>
      </c>
      <c r="K3966" s="6">
        <v>502.54</v>
      </c>
      <c r="L3966" s="7">
        <f>raw[[#This Row],[Unit Price]]*raw[[#This Row],[Units Sold]]</f>
        <v>4677.8899999999994</v>
      </c>
      <c r="M3966" s="7">
        <f>raw[[#This Row],[Unit Cost]]*raw[[#This Row],[Units Sold]]</f>
        <v>3517.78</v>
      </c>
      <c r="N3966" s="7">
        <f>raw[[#This Row],[Total Revenue]]-raw[[#This Row],[Total Cost]]</f>
        <v>1160.1099999999992</v>
      </c>
    </row>
    <row r="3967" spans="1:14" x14ac:dyDescent="0.25">
      <c r="A3967" t="s">
        <v>30</v>
      </c>
      <c r="B3967" t="s">
        <v>136</v>
      </c>
      <c r="C3967" t="s">
        <v>50</v>
      </c>
      <c r="D3967" t="s">
        <v>24</v>
      </c>
      <c r="E3967" t="s">
        <v>21</v>
      </c>
      <c r="F3967" s="1">
        <v>42853</v>
      </c>
      <c r="G3967">
        <v>947285258</v>
      </c>
      <c r="H3967" s="1">
        <v>42854</v>
      </c>
      <c r="I3967">
        <v>3</v>
      </c>
      <c r="J3967" s="6">
        <v>81.73</v>
      </c>
      <c r="K3967" s="6">
        <v>56.67</v>
      </c>
      <c r="L3967" s="7">
        <f>raw[[#This Row],[Unit Price]]*raw[[#This Row],[Units Sold]]</f>
        <v>245.19</v>
      </c>
      <c r="M3967" s="7">
        <f>raw[[#This Row],[Unit Cost]]*raw[[#This Row],[Units Sold]]</f>
        <v>170.01</v>
      </c>
      <c r="N3967" s="7">
        <f>raw[[#This Row],[Total Revenue]]-raw[[#This Row],[Total Cost]]</f>
        <v>75.180000000000007</v>
      </c>
    </row>
    <row r="3968" spans="1:14" x14ac:dyDescent="0.25">
      <c r="A3968" t="s">
        <v>247</v>
      </c>
      <c r="B3968" t="s">
        <v>155</v>
      </c>
      <c r="C3968" t="s">
        <v>33</v>
      </c>
      <c r="D3968" t="s">
        <v>24</v>
      </c>
      <c r="E3968" t="s">
        <v>39</v>
      </c>
      <c r="F3968" s="1">
        <v>41655</v>
      </c>
      <c r="G3968">
        <v>972355115</v>
      </c>
      <c r="H3968" s="1">
        <v>41668</v>
      </c>
      <c r="I3968">
        <v>1</v>
      </c>
      <c r="J3968" s="6">
        <v>255.28</v>
      </c>
      <c r="K3968" s="6">
        <v>159.41999999999999</v>
      </c>
      <c r="L3968" s="7">
        <f>raw[[#This Row],[Unit Price]]*raw[[#This Row],[Units Sold]]</f>
        <v>255.28</v>
      </c>
      <c r="M3968" s="7">
        <f>raw[[#This Row],[Unit Cost]]*raw[[#This Row],[Units Sold]]</f>
        <v>159.41999999999999</v>
      </c>
      <c r="N3968" s="7">
        <f>raw[[#This Row],[Total Revenue]]-raw[[#This Row],[Total Cost]]</f>
        <v>95.860000000000014</v>
      </c>
    </row>
    <row r="3969" spans="1:14" x14ac:dyDescent="0.25">
      <c r="A3969" t="s">
        <v>18</v>
      </c>
      <c r="B3969" t="s">
        <v>117</v>
      </c>
      <c r="C3969" t="s">
        <v>50</v>
      </c>
      <c r="D3969" t="s">
        <v>16</v>
      </c>
      <c r="E3969" t="s">
        <v>21</v>
      </c>
      <c r="F3969" s="1">
        <v>40990</v>
      </c>
      <c r="G3969">
        <v>717012679</v>
      </c>
      <c r="H3969" s="1">
        <v>41021</v>
      </c>
      <c r="I3969">
        <v>15</v>
      </c>
      <c r="J3969" s="6">
        <v>81.73</v>
      </c>
      <c r="K3969" s="6">
        <v>56.67</v>
      </c>
      <c r="L3969" s="7">
        <f>raw[[#This Row],[Unit Price]]*raw[[#This Row],[Units Sold]]</f>
        <v>1225.95</v>
      </c>
      <c r="M3969" s="7">
        <f>raw[[#This Row],[Unit Cost]]*raw[[#This Row],[Units Sold]]</f>
        <v>850.05000000000007</v>
      </c>
      <c r="N3969" s="7">
        <f>raw[[#This Row],[Total Revenue]]-raw[[#This Row],[Total Cost]]</f>
        <v>375.9</v>
      </c>
    </row>
    <row r="3970" spans="1:14" x14ac:dyDescent="0.25">
      <c r="A3970" t="s">
        <v>246</v>
      </c>
      <c r="B3970" t="s">
        <v>101</v>
      </c>
      <c r="C3970" t="s">
        <v>23</v>
      </c>
      <c r="D3970" t="s">
        <v>24</v>
      </c>
      <c r="E3970" t="s">
        <v>29</v>
      </c>
      <c r="F3970" s="1">
        <v>40183</v>
      </c>
      <c r="G3970">
        <v>389119279</v>
      </c>
      <c r="H3970" s="1">
        <v>40230</v>
      </c>
      <c r="I3970">
        <v>13</v>
      </c>
      <c r="J3970" s="6">
        <v>154.06</v>
      </c>
      <c r="K3970" s="6">
        <v>90.93</v>
      </c>
      <c r="L3970" s="7">
        <f>raw[[#This Row],[Unit Price]]*raw[[#This Row],[Units Sold]]</f>
        <v>2002.78</v>
      </c>
      <c r="M3970" s="7">
        <f>raw[[#This Row],[Unit Cost]]*raw[[#This Row],[Units Sold]]</f>
        <v>1182.0900000000001</v>
      </c>
      <c r="N3970" s="7">
        <f>raw[[#This Row],[Total Revenue]]-raw[[#This Row],[Total Cost]]</f>
        <v>820.68999999999983</v>
      </c>
    </row>
    <row r="3971" spans="1:14" x14ac:dyDescent="0.25">
      <c r="A3971" t="s">
        <v>245</v>
      </c>
      <c r="B3971" t="s">
        <v>106</v>
      </c>
      <c r="C3971" t="s">
        <v>35</v>
      </c>
      <c r="D3971" t="s">
        <v>16</v>
      </c>
      <c r="E3971" t="s">
        <v>39</v>
      </c>
      <c r="F3971" s="1">
        <v>40332</v>
      </c>
      <c r="G3971">
        <v>266848742</v>
      </c>
      <c r="H3971" s="1">
        <v>40371</v>
      </c>
      <c r="I3971">
        <v>9</v>
      </c>
      <c r="J3971" s="6">
        <v>421.89</v>
      </c>
      <c r="K3971" s="6">
        <v>364.69</v>
      </c>
      <c r="L3971" s="7">
        <f>raw[[#This Row],[Unit Price]]*raw[[#This Row],[Units Sold]]</f>
        <v>3797.0099999999998</v>
      </c>
      <c r="M3971" s="7">
        <f>raw[[#This Row],[Unit Cost]]*raw[[#This Row],[Units Sold]]</f>
        <v>3282.21</v>
      </c>
      <c r="N3971" s="7">
        <f>raw[[#This Row],[Total Revenue]]-raw[[#This Row],[Total Cost]]</f>
        <v>514.79999999999973</v>
      </c>
    </row>
    <row r="3972" spans="1:14" x14ac:dyDescent="0.25">
      <c r="A3972" t="s">
        <v>18</v>
      </c>
      <c r="B3972" t="s">
        <v>72</v>
      </c>
      <c r="C3972" t="s">
        <v>38</v>
      </c>
      <c r="D3972" t="s">
        <v>24</v>
      </c>
      <c r="E3972" t="s">
        <v>29</v>
      </c>
      <c r="F3972" s="1">
        <v>42924</v>
      </c>
      <c r="G3972">
        <v>248687398</v>
      </c>
      <c r="H3972" s="1">
        <v>42972</v>
      </c>
      <c r="I3972">
        <v>2</v>
      </c>
      <c r="J3972" s="6">
        <v>205.7</v>
      </c>
      <c r="K3972" s="6">
        <v>117.11</v>
      </c>
      <c r="L3972" s="7">
        <f>raw[[#This Row],[Unit Price]]*raw[[#This Row],[Units Sold]]</f>
        <v>411.4</v>
      </c>
      <c r="M3972" s="7">
        <f>raw[[#This Row],[Unit Cost]]*raw[[#This Row],[Units Sold]]</f>
        <v>234.22</v>
      </c>
      <c r="N3972" s="7">
        <f>raw[[#This Row],[Total Revenue]]-raw[[#This Row],[Total Cost]]</f>
        <v>177.17999999999998</v>
      </c>
    </row>
    <row r="3973" spans="1:14" x14ac:dyDescent="0.25">
      <c r="A3973" t="s">
        <v>245</v>
      </c>
      <c r="B3973" t="s">
        <v>52</v>
      </c>
      <c r="C3973" t="s">
        <v>23</v>
      </c>
      <c r="D3973" t="s">
        <v>24</v>
      </c>
      <c r="E3973" t="s">
        <v>21</v>
      </c>
      <c r="F3973" s="1">
        <v>42921</v>
      </c>
      <c r="G3973">
        <v>303434073</v>
      </c>
      <c r="H3973" s="1">
        <v>42926</v>
      </c>
      <c r="I3973">
        <v>3</v>
      </c>
      <c r="J3973" s="6">
        <v>154.06</v>
      </c>
      <c r="K3973" s="6">
        <v>90.93</v>
      </c>
      <c r="L3973" s="7">
        <f>raw[[#This Row],[Unit Price]]*raw[[#This Row],[Units Sold]]</f>
        <v>462.18</v>
      </c>
      <c r="M3973" s="7">
        <f>raw[[#This Row],[Unit Cost]]*raw[[#This Row],[Units Sold]]</f>
        <v>272.79000000000002</v>
      </c>
      <c r="N3973" s="7">
        <f>raw[[#This Row],[Total Revenue]]-raw[[#This Row],[Total Cost]]</f>
        <v>189.39</v>
      </c>
    </row>
    <row r="3974" spans="1:14" x14ac:dyDescent="0.25">
      <c r="A3974" t="s">
        <v>104</v>
      </c>
      <c r="B3974" t="s">
        <v>105</v>
      </c>
      <c r="C3974" t="s">
        <v>46</v>
      </c>
      <c r="D3974" t="s">
        <v>24</v>
      </c>
      <c r="E3974" t="s">
        <v>17</v>
      </c>
      <c r="F3974" s="1">
        <v>41203</v>
      </c>
      <c r="G3974">
        <v>920200097</v>
      </c>
      <c r="H3974" s="1">
        <v>41206</v>
      </c>
      <c r="I3974">
        <v>11</v>
      </c>
      <c r="J3974" s="6">
        <v>152.58000000000001</v>
      </c>
      <c r="K3974" s="6">
        <v>97.44</v>
      </c>
      <c r="L3974" s="7">
        <f>raw[[#This Row],[Unit Price]]*raw[[#This Row],[Units Sold]]</f>
        <v>1678.38</v>
      </c>
      <c r="M3974" s="7">
        <f>raw[[#This Row],[Unit Cost]]*raw[[#This Row],[Units Sold]]</f>
        <v>1071.8399999999999</v>
      </c>
      <c r="N3974" s="7">
        <f>raw[[#This Row],[Total Revenue]]-raw[[#This Row],[Total Cost]]</f>
        <v>606.54000000000019</v>
      </c>
    </row>
    <row r="3975" spans="1:14" x14ac:dyDescent="0.25">
      <c r="A3975" t="s">
        <v>18</v>
      </c>
      <c r="B3975" t="s">
        <v>57</v>
      </c>
      <c r="C3975" t="s">
        <v>44</v>
      </c>
      <c r="D3975" t="s">
        <v>24</v>
      </c>
      <c r="E3975" t="s">
        <v>39</v>
      </c>
      <c r="F3975" s="1">
        <v>40426</v>
      </c>
      <c r="G3975">
        <v>858409297</v>
      </c>
      <c r="H3975" s="1">
        <v>40452</v>
      </c>
      <c r="I3975">
        <v>2</v>
      </c>
      <c r="J3975" s="6">
        <v>109.28</v>
      </c>
      <c r="K3975" s="6">
        <v>35.840000000000003</v>
      </c>
      <c r="L3975" s="7">
        <f>raw[[#This Row],[Unit Price]]*raw[[#This Row],[Units Sold]]</f>
        <v>218.56</v>
      </c>
      <c r="M3975" s="7">
        <f>raw[[#This Row],[Unit Cost]]*raw[[#This Row],[Units Sold]]</f>
        <v>71.680000000000007</v>
      </c>
      <c r="N3975" s="7">
        <f>raw[[#This Row],[Total Revenue]]-raw[[#This Row],[Total Cost]]</f>
        <v>146.88</v>
      </c>
    </row>
    <row r="3976" spans="1:14" x14ac:dyDescent="0.25">
      <c r="A3976" t="s">
        <v>30</v>
      </c>
      <c r="B3976" t="s">
        <v>160</v>
      </c>
      <c r="C3976" t="s">
        <v>44</v>
      </c>
      <c r="D3976" t="s">
        <v>16</v>
      </c>
      <c r="E3976" t="s">
        <v>39</v>
      </c>
      <c r="F3976" s="1">
        <v>40866</v>
      </c>
      <c r="G3976">
        <v>297798001</v>
      </c>
      <c r="H3976" s="1">
        <v>40882</v>
      </c>
      <c r="I3976">
        <v>7</v>
      </c>
      <c r="J3976" s="6">
        <v>109.28</v>
      </c>
      <c r="K3976" s="6">
        <v>35.840000000000003</v>
      </c>
      <c r="L3976" s="7">
        <f>raw[[#This Row],[Unit Price]]*raw[[#This Row],[Units Sold]]</f>
        <v>764.96</v>
      </c>
      <c r="M3976" s="7">
        <f>raw[[#This Row],[Unit Cost]]*raw[[#This Row],[Units Sold]]</f>
        <v>250.88000000000002</v>
      </c>
      <c r="N3976" s="7">
        <f>raw[[#This Row],[Total Revenue]]-raw[[#This Row],[Total Cost]]</f>
        <v>514.08000000000004</v>
      </c>
    </row>
    <row r="3977" spans="1:14" x14ac:dyDescent="0.25">
      <c r="A3977" t="s">
        <v>245</v>
      </c>
      <c r="B3977" t="s">
        <v>200</v>
      </c>
      <c r="C3977" t="s">
        <v>35</v>
      </c>
      <c r="D3977" t="s">
        <v>16</v>
      </c>
      <c r="E3977" t="s">
        <v>29</v>
      </c>
      <c r="F3977" s="1">
        <v>41805</v>
      </c>
      <c r="G3977">
        <v>388415038</v>
      </c>
      <c r="H3977" s="1">
        <v>41813</v>
      </c>
      <c r="I3977">
        <v>16</v>
      </c>
      <c r="J3977" s="6">
        <v>421.89</v>
      </c>
      <c r="K3977" s="6">
        <v>364.69</v>
      </c>
      <c r="L3977" s="7">
        <f>raw[[#This Row],[Unit Price]]*raw[[#This Row],[Units Sold]]</f>
        <v>6750.24</v>
      </c>
      <c r="M3977" s="7">
        <f>raw[[#This Row],[Unit Cost]]*raw[[#This Row],[Units Sold]]</f>
        <v>5835.04</v>
      </c>
      <c r="N3977" s="7">
        <f>raw[[#This Row],[Total Revenue]]-raw[[#This Row],[Total Cost]]</f>
        <v>915.19999999999982</v>
      </c>
    </row>
    <row r="3978" spans="1:14" x14ac:dyDescent="0.25">
      <c r="A3978" t="s">
        <v>18</v>
      </c>
      <c r="B3978" t="s">
        <v>168</v>
      </c>
      <c r="C3978" t="s">
        <v>50</v>
      </c>
      <c r="D3978" t="s">
        <v>24</v>
      </c>
      <c r="E3978" t="s">
        <v>39</v>
      </c>
      <c r="F3978" s="1">
        <v>42916</v>
      </c>
      <c r="G3978">
        <v>100621736</v>
      </c>
      <c r="H3978" s="1">
        <v>42965</v>
      </c>
      <c r="I3978">
        <v>8</v>
      </c>
      <c r="J3978" s="6">
        <v>81.73</v>
      </c>
      <c r="K3978" s="6">
        <v>56.67</v>
      </c>
      <c r="L3978" s="7">
        <f>raw[[#This Row],[Unit Price]]*raw[[#This Row],[Units Sold]]</f>
        <v>653.84</v>
      </c>
      <c r="M3978" s="7">
        <f>raw[[#This Row],[Unit Cost]]*raw[[#This Row],[Units Sold]]</f>
        <v>453.36</v>
      </c>
      <c r="N3978" s="7">
        <f>raw[[#This Row],[Total Revenue]]-raw[[#This Row],[Total Cost]]</f>
        <v>200.48000000000002</v>
      </c>
    </row>
    <row r="3979" spans="1:14" x14ac:dyDescent="0.25">
      <c r="A3979" t="s">
        <v>247</v>
      </c>
      <c r="B3979" t="s">
        <v>155</v>
      </c>
      <c r="C3979" t="s">
        <v>26</v>
      </c>
      <c r="D3979" t="s">
        <v>16</v>
      </c>
      <c r="E3979" t="s">
        <v>21</v>
      </c>
      <c r="F3979" s="1">
        <v>42877</v>
      </c>
      <c r="G3979">
        <v>275091922</v>
      </c>
      <c r="H3979" s="1">
        <v>42899</v>
      </c>
      <c r="I3979">
        <v>8</v>
      </c>
      <c r="J3979" s="6">
        <v>668.27</v>
      </c>
      <c r="K3979" s="6">
        <v>502.54</v>
      </c>
      <c r="L3979" s="7">
        <f>raw[[#This Row],[Unit Price]]*raw[[#This Row],[Units Sold]]</f>
        <v>5346.16</v>
      </c>
      <c r="M3979" s="7">
        <f>raw[[#This Row],[Unit Cost]]*raw[[#This Row],[Units Sold]]</f>
        <v>4020.32</v>
      </c>
      <c r="N3979" s="7">
        <f>raw[[#This Row],[Total Revenue]]-raw[[#This Row],[Total Cost]]</f>
        <v>1325.8399999999997</v>
      </c>
    </row>
    <row r="3980" spans="1:14" x14ac:dyDescent="0.25">
      <c r="A3980" t="s">
        <v>245</v>
      </c>
      <c r="B3980" t="s">
        <v>93</v>
      </c>
      <c r="C3980" t="s">
        <v>38</v>
      </c>
      <c r="D3980" t="s">
        <v>24</v>
      </c>
      <c r="E3980" t="s">
        <v>17</v>
      </c>
      <c r="F3980" s="1">
        <v>40753</v>
      </c>
      <c r="G3980">
        <v>472811925</v>
      </c>
      <c r="H3980" s="1">
        <v>40779</v>
      </c>
      <c r="I3980">
        <v>7</v>
      </c>
      <c r="J3980" s="6">
        <v>205.7</v>
      </c>
      <c r="K3980" s="6">
        <v>117.11</v>
      </c>
      <c r="L3980" s="7">
        <f>raw[[#This Row],[Unit Price]]*raw[[#This Row],[Units Sold]]</f>
        <v>1439.8999999999999</v>
      </c>
      <c r="M3980" s="7">
        <f>raw[[#This Row],[Unit Cost]]*raw[[#This Row],[Units Sold]]</f>
        <v>819.77</v>
      </c>
      <c r="N3980" s="7">
        <f>raw[[#This Row],[Total Revenue]]-raw[[#This Row],[Total Cost]]</f>
        <v>620.12999999999988</v>
      </c>
    </row>
    <row r="3981" spans="1:14" x14ac:dyDescent="0.25">
      <c r="A3981" t="s">
        <v>246</v>
      </c>
      <c r="B3981" t="s">
        <v>193</v>
      </c>
      <c r="C3981" t="s">
        <v>23</v>
      </c>
      <c r="D3981" t="s">
        <v>16</v>
      </c>
      <c r="E3981" t="s">
        <v>29</v>
      </c>
      <c r="F3981" s="1">
        <v>42916</v>
      </c>
      <c r="G3981">
        <v>325080573</v>
      </c>
      <c r="H3981" s="1">
        <v>42965</v>
      </c>
      <c r="I3981">
        <v>12</v>
      </c>
      <c r="J3981" s="6">
        <v>154.06</v>
      </c>
      <c r="K3981" s="6">
        <v>90.93</v>
      </c>
      <c r="L3981" s="7">
        <f>raw[[#This Row],[Unit Price]]*raw[[#This Row],[Units Sold]]</f>
        <v>1848.72</v>
      </c>
      <c r="M3981" s="7">
        <f>raw[[#This Row],[Unit Cost]]*raw[[#This Row],[Units Sold]]</f>
        <v>1091.1600000000001</v>
      </c>
      <c r="N3981" s="7">
        <f>raw[[#This Row],[Total Revenue]]-raw[[#This Row],[Total Cost]]</f>
        <v>757.56</v>
      </c>
    </row>
    <row r="3982" spans="1:14" x14ac:dyDescent="0.25">
      <c r="A3982" t="s">
        <v>18</v>
      </c>
      <c r="B3982" t="s">
        <v>172</v>
      </c>
      <c r="C3982" t="s">
        <v>50</v>
      </c>
      <c r="D3982" t="s">
        <v>16</v>
      </c>
      <c r="E3982" t="s">
        <v>17</v>
      </c>
      <c r="F3982" s="1">
        <v>42296</v>
      </c>
      <c r="G3982">
        <v>883509194</v>
      </c>
      <c r="H3982" s="1">
        <v>42335</v>
      </c>
      <c r="I3982">
        <v>15</v>
      </c>
      <c r="J3982" s="6">
        <v>81.73</v>
      </c>
      <c r="K3982" s="6">
        <v>56.67</v>
      </c>
      <c r="L3982" s="7">
        <f>raw[[#This Row],[Unit Price]]*raw[[#This Row],[Units Sold]]</f>
        <v>1225.95</v>
      </c>
      <c r="M3982" s="7">
        <f>raw[[#This Row],[Unit Cost]]*raw[[#This Row],[Units Sold]]</f>
        <v>850.05000000000007</v>
      </c>
      <c r="N3982" s="7">
        <f>raw[[#This Row],[Total Revenue]]-raw[[#This Row],[Total Cost]]</f>
        <v>375.9</v>
      </c>
    </row>
    <row r="3983" spans="1:14" x14ac:dyDescent="0.25">
      <c r="A3983" t="s">
        <v>245</v>
      </c>
      <c r="B3983" t="s">
        <v>97</v>
      </c>
      <c r="C3983" t="s">
        <v>67</v>
      </c>
      <c r="D3983" t="s">
        <v>24</v>
      </c>
      <c r="E3983" t="s">
        <v>21</v>
      </c>
      <c r="F3983" s="1">
        <v>41892</v>
      </c>
      <c r="G3983">
        <v>570021617</v>
      </c>
      <c r="H3983" s="1">
        <v>41926</v>
      </c>
      <c r="I3983">
        <v>2</v>
      </c>
      <c r="J3983" s="6">
        <v>9.33</v>
      </c>
      <c r="K3983" s="6">
        <v>6.92</v>
      </c>
      <c r="L3983" s="7">
        <f>raw[[#This Row],[Unit Price]]*raw[[#This Row],[Units Sold]]</f>
        <v>18.66</v>
      </c>
      <c r="M3983" s="7">
        <f>raw[[#This Row],[Unit Cost]]*raw[[#This Row],[Units Sold]]</f>
        <v>13.84</v>
      </c>
      <c r="N3983" s="7">
        <f>raw[[#This Row],[Total Revenue]]-raw[[#This Row],[Total Cost]]</f>
        <v>4.82</v>
      </c>
    </row>
    <row r="3984" spans="1:14" x14ac:dyDescent="0.25">
      <c r="A3984" t="s">
        <v>245</v>
      </c>
      <c r="B3984" t="s">
        <v>118</v>
      </c>
      <c r="C3984" t="s">
        <v>23</v>
      </c>
      <c r="D3984" t="s">
        <v>16</v>
      </c>
      <c r="E3984" t="s">
        <v>21</v>
      </c>
      <c r="F3984" s="1">
        <v>42327</v>
      </c>
      <c r="G3984">
        <v>126854169</v>
      </c>
      <c r="H3984" s="1">
        <v>42363</v>
      </c>
      <c r="I3984">
        <v>13</v>
      </c>
      <c r="J3984" s="6">
        <v>154.06</v>
      </c>
      <c r="K3984" s="6">
        <v>90.93</v>
      </c>
      <c r="L3984" s="7">
        <f>raw[[#This Row],[Unit Price]]*raw[[#This Row],[Units Sold]]</f>
        <v>2002.78</v>
      </c>
      <c r="M3984" s="7">
        <f>raw[[#This Row],[Unit Cost]]*raw[[#This Row],[Units Sold]]</f>
        <v>1182.0900000000001</v>
      </c>
      <c r="N3984" s="7">
        <f>raw[[#This Row],[Total Revenue]]-raw[[#This Row],[Total Cost]]</f>
        <v>820.68999999999983</v>
      </c>
    </row>
    <row r="3985" spans="1:14" x14ac:dyDescent="0.25">
      <c r="A3985" t="s">
        <v>245</v>
      </c>
      <c r="B3985" t="s">
        <v>37</v>
      </c>
      <c r="C3985" t="s">
        <v>33</v>
      </c>
      <c r="D3985" t="s">
        <v>16</v>
      </c>
      <c r="E3985" t="s">
        <v>39</v>
      </c>
      <c r="F3985" s="1">
        <v>40463</v>
      </c>
      <c r="G3985">
        <v>366555678</v>
      </c>
      <c r="H3985" s="1">
        <v>40497</v>
      </c>
      <c r="I3985">
        <v>1</v>
      </c>
      <c r="J3985" s="6">
        <v>255.28</v>
      </c>
      <c r="K3985" s="6">
        <v>159.41999999999999</v>
      </c>
      <c r="L3985" s="7">
        <f>raw[[#This Row],[Unit Price]]*raw[[#This Row],[Units Sold]]</f>
        <v>255.28</v>
      </c>
      <c r="M3985" s="7">
        <f>raw[[#This Row],[Unit Cost]]*raw[[#This Row],[Units Sold]]</f>
        <v>159.41999999999999</v>
      </c>
      <c r="N3985" s="7">
        <f>raw[[#This Row],[Total Revenue]]-raw[[#This Row],[Total Cost]]</f>
        <v>95.860000000000014</v>
      </c>
    </row>
    <row r="3986" spans="1:14" x14ac:dyDescent="0.25">
      <c r="A3986" t="s">
        <v>245</v>
      </c>
      <c r="B3986" t="s">
        <v>159</v>
      </c>
      <c r="C3986" t="s">
        <v>53</v>
      </c>
      <c r="D3986" t="s">
        <v>16</v>
      </c>
      <c r="E3986" t="s">
        <v>29</v>
      </c>
      <c r="F3986" s="1">
        <v>41850</v>
      </c>
      <c r="G3986">
        <v>821987473</v>
      </c>
      <c r="H3986" s="1">
        <v>41882</v>
      </c>
      <c r="I3986">
        <v>5</v>
      </c>
      <c r="J3986" s="6">
        <v>437.2</v>
      </c>
      <c r="K3986" s="6">
        <v>263.33</v>
      </c>
      <c r="L3986" s="7">
        <f>raw[[#This Row],[Unit Price]]*raw[[#This Row],[Units Sold]]</f>
        <v>2186</v>
      </c>
      <c r="M3986" s="7">
        <f>raw[[#This Row],[Unit Cost]]*raw[[#This Row],[Units Sold]]</f>
        <v>1316.6499999999999</v>
      </c>
      <c r="N3986" s="7">
        <f>raw[[#This Row],[Total Revenue]]-raw[[#This Row],[Total Cost]]</f>
        <v>869.35000000000014</v>
      </c>
    </row>
    <row r="3987" spans="1:14" x14ac:dyDescent="0.25">
      <c r="A3987" t="s">
        <v>18</v>
      </c>
      <c r="B3987" t="s">
        <v>88</v>
      </c>
      <c r="C3987" t="s">
        <v>20</v>
      </c>
      <c r="D3987" t="s">
        <v>16</v>
      </c>
      <c r="E3987" t="s">
        <v>39</v>
      </c>
      <c r="F3987" s="1">
        <v>42745</v>
      </c>
      <c r="G3987">
        <v>196323382</v>
      </c>
      <c r="H3987" s="1">
        <v>42764</v>
      </c>
      <c r="I3987">
        <v>9</v>
      </c>
      <c r="J3987" s="6">
        <v>47.45</v>
      </c>
      <c r="K3987" s="6">
        <v>31.79</v>
      </c>
      <c r="L3987" s="7">
        <f>raw[[#This Row],[Unit Price]]*raw[[#This Row],[Units Sold]]</f>
        <v>427.05</v>
      </c>
      <c r="M3987" s="7">
        <f>raw[[#This Row],[Unit Cost]]*raw[[#This Row],[Units Sold]]</f>
        <v>286.11</v>
      </c>
      <c r="N3987" s="7">
        <f>raw[[#This Row],[Total Revenue]]-raw[[#This Row],[Total Cost]]</f>
        <v>140.94</v>
      </c>
    </row>
    <row r="3988" spans="1:14" x14ac:dyDescent="0.25">
      <c r="A3988" t="s">
        <v>245</v>
      </c>
      <c r="B3988" t="s">
        <v>110</v>
      </c>
      <c r="C3988" t="s">
        <v>46</v>
      </c>
      <c r="D3988" t="s">
        <v>24</v>
      </c>
      <c r="E3988" t="s">
        <v>21</v>
      </c>
      <c r="F3988" s="1">
        <v>42561</v>
      </c>
      <c r="G3988">
        <v>413049733</v>
      </c>
      <c r="H3988" s="1">
        <v>42563</v>
      </c>
      <c r="I3988">
        <v>16</v>
      </c>
      <c r="J3988" s="6">
        <v>152.58000000000001</v>
      </c>
      <c r="K3988" s="6">
        <v>97.44</v>
      </c>
      <c r="L3988" s="7">
        <f>raw[[#This Row],[Unit Price]]*raw[[#This Row],[Units Sold]]</f>
        <v>2441.2800000000002</v>
      </c>
      <c r="M3988" s="7">
        <f>raw[[#This Row],[Unit Cost]]*raw[[#This Row],[Units Sold]]</f>
        <v>1559.04</v>
      </c>
      <c r="N3988" s="7">
        <f>raw[[#This Row],[Total Revenue]]-raw[[#This Row],[Total Cost]]</f>
        <v>882.24000000000024</v>
      </c>
    </row>
    <row r="3989" spans="1:14" x14ac:dyDescent="0.25">
      <c r="A3989" t="s">
        <v>78</v>
      </c>
      <c r="B3989" t="s">
        <v>133</v>
      </c>
      <c r="C3989" t="s">
        <v>46</v>
      </c>
      <c r="D3989" t="s">
        <v>24</v>
      </c>
      <c r="E3989" t="s">
        <v>39</v>
      </c>
      <c r="F3989" s="1">
        <v>42483</v>
      </c>
      <c r="G3989">
        <v>765965354</v>
      </c>
      <c r="H3989" s="1">
        <v>42505</v>
      </c>
      <c r="I3989">
        <v>8</v>
      </c>
      <c r="J3989" s="6">
        <v>152.58000000000001</v>
      </c>
      <c r="K3989" s="6">
        <v>97.44</v>
      </c>
      <c r="L3989" s="7">
        <f>raw[[#This Row],[Unit Price]]*raw[[#This Row],[Units Sold]]</f>
        <v>1220.6400000000001</v>
      </c>
      <c r="M3989" s="7">
        <f>raw[[#This Row],[Unit Cost]]*raw[[#This Row],[Units Sold]]</f>
        <v>779.52</v>
      </c>
      <c r="N3989" s="7">
        <f>raw[[#This Row],[Total Revenue]]-raw[[#This Row],[Total Cost]]</f>
        <v>441.12000000000012</v>
      </c>
    </row>
    <row r="3990" spans="1:14" x14ac:dyDescent="0.25">
      <c r="A3990" t="s">
        <v>18</v>
      </c>
      <c r="B3990" t="s">
        <v>111</v>
      </c>
      <c r="C3990" t="s">
        <v>50</v>
      </c>
      <c r="D3990" t="s">
        <v>16</v>
      </c>
      <c r="E3990" t="s">
        <v>29</v>
      </c>
      <c r="F3990" s="1">
        <v>41317</v>
      </c>
      <c r="G3990">
        <v>169181573</v>
      </c>
      <c r="H3990" s="1">
        <v>41353</v>
      </c>
      <c r="I3990">
        <v>6</v>
      </c>
      <c r="J3990" s="6">
        <v>81.73</v>
      </c>
      <c r="K3990" s="6">
        <v>56.67</v>
      </c>
      <c r="L3990" s="7">
        <f>raw[[#This Row],[Unit Price]]*raw[[#This Row],[Units Sold]]</f>
        <v>490.38</v>
      </c>
      <c r="M3990" s="7">
        <f>raw[[#This Row],[Unit Cost]]*raw[[#This Row],[Units Sold]]</f>
        <v>340.02</v>
      </c>
      <c r="N3990" s="7">
        <f>raw[[#This Row],[Total Revenue]]-raw[[#This Row],[Total Cost]]</f>
        <v>150.36000000000001</v>
      </c>
    </row>
    <row r="3991" spans="1:14" x14ac:dyDescent="0.25">
      <c r="A3991" t="s">
        <v>18</v>
      </c>
      <c r="B3991" t="s">
        <v>54</v>
      </c>
      <c r="C3991" t="s">
        <v>44</v>
      </c>
      <c r="D3991" t="s">
        <v>24</v>
      </c>
      <c r="E3991" t="s">
        <v>39</v>
      </c>
      <c r="F3991" s="1">
        <v>42410</v>
      </c>
      <c r="G3991">
        <v>307122218</v>
      </c>
      <c r="H3991" s="1">
        <v>42447</v>
      </c>
      <c r="I3991">
        <v>5</v>
      </c>
      <c r="J3991" s="6">
        <v>109.28</v>
      </c>
      <c r="K3991" s="6">
        <v>35.840000000000003</v>
      </c>
      <c r="L3991" s="7">
        <f>raw[[#This Row],[Unit Price]]*raw[[#This Row],[Units Sold]]</f>
        <v>546.4</v>
      </c>
      <c r="M3991" s="7">
        <f>raw[[#This Row],[Unit Cost]]*raw[[#This Row],[Units Sold]]</f>
        <v>179.20000000000002</v>
      </c>
      <c r="N3991" s="7">
        <f>raw[[#This Row],[Total Revenue]]-raw[[#This Row],[Total Cost]]</f>
        <v>367.19999999999993</v>
      </c>
    </row>
    <row r="3992" spans="1:14" x14ac:dyDescent="0.25">
      <c r="A3992" t="s">
        <v>78</v>
      </c>
      <c r="B3992" t="s">
        <v>133</v>
      </c>
      <c r="C3992" t="s">
        <v>26</v>
      </c>
      <c r="D3992" t="s">
        <v>16</v>
      </c>
      <c r="E3992" t="s">
        <v>17</v>
      </c>
      <c r="F3992" s="1">
        <v>41197</v>
      </c>
      <c r="G3992">
        <v>684523618</v>
      </c>
      <c r="H3992" s="1">
        <v>41231</v>
      </c>
      <c r="I3992">
        <v>8</v>
      </c>
      <c r="J3992" s="6">
        <v>668.27</v>
      </c>
      <c r="K3992" s="6">
        <v>502.54</v>
      </c>
      <c r="L3992" s="7">
        <f>raw[[#This Row],[Unit Price]]*raw[[#This Row],[Units Sold]]</f>
        <v>5346.16</v>
      </c>
      <c r="M3992" s="7">
        <f>raw[[#This Row],[Unit Cost]]*raw[[#This Row],[Units Sold]]</f>
        <v>4020.32</v>
      </c>
      <c r="N3992" s="7">
        <f>raw[[#This Row],[Total Revenue]]-raw[[#This Row],[Total Cost]]</f>
        <v>1325.8399999999997</v>
      </c>
    </row>
    <row r="3993" spans="1:14" x14ac:dyDescent="0.25">
      <c r="A3993" t="s">
        <v>247</v>
      </c>
      <c r="B3993" t="s">
        <v>22</v>
      </c>
      <c r="C3993" t="s">
        <v>33</v>
      </c>
      <c r="D3993" t="s">
        <v>16</v>
      </c>
      <c r="E3993" t="s">
        <v>21</v>
      </c>
      <c r="F3993" s="1">
        <v>40419</v>
      </c>
      <c r="G3993">
        <v>876434600</v>
      </c>
      <c r="H3993" s="1">
        <v>40440</v>
      </c>
      <c r="I3993">
        <v>9</v>
      </c>
      <c r="J3993" s="6">
        <v>255.28</v>
      </c>
      <c r="K3993" s="6">
        <v>159.41999999999999</v>
      </c>
      <c r="L3993" s="7">
        <f>raw[[#This Row],[Unit Price]]*raw[[#This Row],[Units Sold]]</f>
        <v>2297.52</v>
      </c>
      <c r="M3993" s="7">
        <f>raw[[#This Row],[Unit Cost]]*raw[[#This Row],[Units Sold]]</f>
        <v>1434.78</v>
      </c>
      <c r="N3993" s="7">
        <f>raw[[#This Row],[Total Revenue]]-raw[[#This Row],[Total Cost]]</f>
        <v>862.74</v>
      </c>
    </row>
    <row r="3994" spans="1:14" x14ac:dyDescent="0.25">
      <c r="A3994" t="s">
        <v>18</v>
      </c>
      <c r="B3994" t="s">
        <v>48</v>
      </c>
      <c r="C3994" t="s">
        <v>33</v>
      </c>
      <c r="D3994" t="s">
        <v>24</v>
      </c>
      <c r="E3994" t="s">
        <v>17</v>
      </c>
      <c r="F3994" s="1">
        <v>40440</v>
      </c>
      <c r="G3994">
        <v>978216493</v>
      </c>
      <c r="H3994" s="1">
        <v>40448</v>
      </c>
      <c r="I3994">
        <v>8</v>
      </c>
      <c r="J3994" s="6">
        <v>255.28</v>
      </c>
      <c r="K3994" s="6">
        <v>159.41999999999999</v>
      </c>
      <c r="L3994" s="7">
        <f>raw[[#This Row],[Unit Price]]*raw[[#This Row],[Units Sold]]</f>
        <v>2042.24</v>
      </c>
      <c r="M3994" s="7">
        <f>raw[[#This Row],[Unit Cost]]*raw[[#This Row],[Units Sold]]</f>
        <v>1275.3599999999999</v>
      </c>
      <c r="N3994" s="7">
        <f>raw[[#This Row],[Total Revenue]]-raw[[#This Row],[Total Cost]]</f>
        <v>766.88000000000011</v>
      </c>
    </row>
    <row r="3995" spans="1:14" x14ac:dyDescent="0.25">
      <c r="A3995" t="s">
        <v>18</v>
      </c>
      <c r="B3995" t="s">
        <v>54</v>
      </c>
      <c r="C3995" t="s">
        <v>33</v>
      </c>
      <c r="D3995" t="s">
        <v>16</v>
      </c>
      <c r="E3995" t="s">
        <v>29</v>
      </c>
      <c r="F3995" s="1">
        <v>40628</v>
      </c>
      <c r="G3995">
        <v>255543124</v>
      </c>
      <c r="H3995" s="1">
        <v>40672</v>
      </c>
      <c r="I3995">
        <v>16</v>
      </c>
      <c r="J3995" s="6">
        <v>255.28</v>
      </c>
      <c r="K3995" s="6">
        <v>159.41999999999999</v>
      </c>
      <c r="L3995" s="7">
        <f>raw[[#This Row],[Unit Price]]*raw[[#This Row],[Units Sold]]</f>
        <v>4084.48</v>
      </c>
      <c r="M3995" s="7">
        <f>raw[[#This Row],[Unit Cost]]*raw[[#This Row],[Units Sold]]</f>
        <v>2550.7199999999998</v>
      </c>
      <c r="N3995" s="7">
        <f>raw[[#This Row],[Total Revenue]]-raw[[#This Row],[Total Cost]]</f>
        <v>1533.7600000000002</v>
      </c>
    </row>
    <row r="3996" spans="1:14" x14ac:dyDescent="0.25">
      <c r="A3996" t="s">
        <v>245</v>
      </c>
      <c r="B3996" t="s">
        <v>218</v>
      </c>
      <c r="C3996" t="s">
        <v>53</v>
      </c>
      <c r="D3996" t="s">
        <v>16</v>
      </c>
      <c r="E3996" t="s">
        <v>17</v>
      </c>
      <c r="F3996" s="1">
        <v>40741</v>
      </c>
      <c r="G3996">
        <v>294400823</v>
      </c>
      <c r="H3996" s="1">
        <v>40779</v>
      </c>
      <c r="I3996">
        <v>14</v>
      </c>
      <c r="J3996" s="6">
        <v>437.2</v>
      </c>
      <c r="K3996" s="6">
        <v>263.33</v>
      </c>
      <c r="L3996" s="7">
        <f>raw[[#This Row],[Unit Price]]*raw[[#This Row],[Units Sold]]</f>
        <v>6120.8</v>
      </c>
      <c r="M3996" s="7">
        <f>raw[[#This Row],[Unit Cost]]*raw[[#This Row],[Units Sold]]</f>
        <v>3686.62</v>
      </c>
      <c r="N3996" s="7">
        <f>raw[[#This Row],[Total Revenue]]-raw[[#This Row],[Total Cost]]</f>
        <v>2434.1800000000003</v>
      </c>
    </row>
    <row r="3997" spans="1:14" x14ac:dyDescent="0.25">
      <c r="A3997" t="s">
        <v>30</v>
      </c>
      <c r="B3997" t="s">
        <v>219</v>
      </c>
      <c r="C3997" t="s">
        <v>26</v>
      </c>
      <c r="D3997" t="s">
        <v>16</v>
      </c>
      <c r="E3997" t="s">
        <v>21</v>
      </c>
      <c r="F3997" s="1">
        <v>42311</v>
      </c>
      <c r="G3997">
        <v>951088416</v>
      </c>
      <c r="H3997" s="1">
        <v>42350</v>
      </c>
      <c r="I3997">
        <v>12</v>
      </c>
      <c r="J3997" s="6">
        <v>668.27</v>
      </c>
      <c r="K3997" s="6">
        <v>502.54</v>
      </c>
      <c r="L3997" s="7">
        <f>raw[[#This Row],[Unit Price]]*raw[[#This Row],[Units Sold]]</f>
        <v>8019.24</v>
      </c>
      <c r="M3997" s="7">
        <f>raw[[#This Row],[Unit Cost]]*raw[[#This Row],[Units Sold]]</f>
        <v>6030.4800000000005</v>
      </c>
      <c r="N3997" s="7">
        <f>raw[[#This Row],[Total Revenue]]-raw[[#This Row],[Total Cost]]</f>
        <v>1988.7599999999993</v>
      </c>
    </row>
    <row r="3998" spans="1:14" x14ac:dyDescent="0.25">
      <c r="A3998" t="s">
        <v>18</v>
      </c>
      <c r="B3998" t="s">
        <v>99</v>
      </c>
      <c r="C3998" t="s">
        <v>50</v>
      </c>
      <c r="D3998" t="s">
        <v>16</v>
      </c>
      <c r="E3998" t="s">
        <v>39</v>
      </c>
      <c r="F3998" s="1">
        <v>41724</v>
      </c>
      <c r="G3998">
        <v>802217233</v>
      </c>
      <c r="H3998" s="1">
        <v>41732</v>
      </c>
      <c r="I3998">
        <v>5</v>
      </c>
      <c r="J3998" s="6">
        <v>81.73</v>
      </c>
      <c r="K3998" s="6">
        <v>56.67</v>
      </c>
      <c r="L3998" s="7">
        <f>raw[[#This Row],[Unit Price]]*raw[[#This Row],[Units Sold]]</f>
        <v>408.65000000000003</v>
      </c>
      <c r="M3998" s="7">
        <f>raw[[#This Row],[Unit Cost]]*raw[[#This Row],[Units Sold]]</f>
        <v>283.35000000000002</v>
      </c>
      <c r="N3998" s="7">
        <f>raw[[#This Row],[Total Revenue]]-raw[[#This Row],[Total Cost]]</f>
        <v>125.30000000000001</v>
      </c>
    </row>
    <row r="3999" spans="1:14" x14ac:dyDescent="0.25">
      <c r="A3999" t="s">
        <v>245</v>
      </c>
      <c r="B3999" t="s">
        <v>52</v>
      </c>
      <c r="C3999" t="s">
        <v>20</v>
      </c>
      <c r="D3999" t="s">
        <v>24</v>
      </c>
      <c r="E3999" t="s">
        <v>39</v>
      </c>
      <c r="F3999" s="1">
        <v>42671</v>
      </c>
      <c r="G3999">
        <v>294711101</v>
      </c>
      <c r="H3999" s="1">
        <v>42720</v>
      </c>
      <c r="I3999">
        <v>1</v>
      </c>
      <c r="J3999" s="6">
        <v>47.45</v>
      </c>
      <c r="K3999" s="6">
        <v>31.79</v>
      </c>
      <c r="L3999" s="7">
        <f>raw[[#This Row],[Unit Price]]*raw[[#This Row],[Units Sold]]</f>
        <v>47.45</v>
      </c>
      <c r="M3999" s="7">
        <f>raw[[#This Row],[Unit Cost]]*raw[[#This Row],[Units Sold]]</f>
        <v>31.79</v>
      </c>
      <c r="N3999" s="7">
        <f>raw[[#This Row],[Total Revenue]]-raw[[#This Row],[Total Cost]]</f>
        <v>15.660000000000004</v>
      </c>
    </row>
    <row r="4000" spans="1:14" x14ac:dyDescent="0.25">
      <c r="A4000" t="s">
        <v>18</v>
      </c>
      <c r="B4000" t="s">
        <v>63</v>
      </c>
      <c r="C4000" t="s">
        <v>35</v>
      </c>
      <c r="D4000" t="s">
        <v>16</v>
      </c>
      <c r="E4000" t="s">
        <v>17</v>
      </c>
      <c r="F4000" s="1">
        <v>40935</v>
      </c>
      <c r="G4000">
        <v>395806348</v>
      </c>
      <c r="H4000" s="1">
        <v>40957</v>
      </c>
      <c r="I4000">
        <v>11</v>
      </c>
      <c r="J4000" s="6">
        <v>421.89</v>
      </c>
      <c r="K4000" s="6">
        <v>364.69</v>
      </c>
      <c r="L4000" s="7">
        <f>raw[[#This Row],[Unit Price]]*raw[[#This Row],[Units Sold]]</f>
        <v>4640.79</v>
      </c>
      <c r="M4000" s="7">
        <f>raw[[#This Row],[Unit Cost]]*raw[[#This Row],[Units Sold]]</f>
        <v>4011.59</v>
      </c>
      <c r="N4000" s="7">
        <f>raw[[#This Row],[Total Revenue]]-raw[[#This Row],[Total Cost]]</f>
        <v>629.19999999999982</v>
      </c>
    </row>
    <row r="4001" spans="1:14" x14ac:dyDescent="0.25">
      <c r="A4001" t="s">
        <v>78</v>
      </c>
      <c r="B4001" t="s">
        <v>161</v>
      </c>
      <c r="C4001" t="s">
        <v>53</v>
      </c>
      <c r="D4001" t="s">
        <v>16</v>
      </c>
      <c r="E4001" t="s">
        <v>17</v>
      </c>
      <c r="F4001" s="1">
        <v>42367</v>
      </c>
      <c r="G4001">
        <v>343051803</v>
      </c>
      <c r="H4001" s="1">
        <v>42399</v>
      </c>
      <c r="I4001">
        <v>9</v>
      </c>
      <c r="J4001" s="6">
        <v>437.2</v>
      </c>
      <c r="K4001" s="6">
        <v>263.33</v>
      </c>
      <c r="L4001" s="7">
        <f>raw[[#This Row],[Unit Price]]*raw[[#This Row],[Units Sold]]</f>
        <v>3934.7999999999997</v>
      </c>
      <c r="M4001" s="7">
        <f>raw[[#This Row],[Unit Cost]]*raw[[#This Row],[Units Sold]]</f>
        <v>2369.9699999999998</v>
      </c>
      <c r="N4001" s="7">
        <f>raw[[#This Row],[Total Revenue]]-raw[[#This Row],[Total Cost]]</f>
        <v>1564.83</v>
      </c>
    </row>
    <row r="4002" spans="1:14" x14ac:dyDescent="0.25">
      <c r="A4002" t="s">
        <v>18</v>
      </c>
      <c r="B4002" t="s">
        <v>126</v>
      </c>
      <c r="C4002" t="s">
        <v>26</v>
      </c>
      <c r="D4002" t="s">
        <v>16</v>
      </c>
      <c r="E4002" t="s">
        <v>21</v>
      </c>
      <c r="F4002" s="1">
        <v>42144</v>
      </c>
      <c r="G4002">
        <v>794308793</v>
      </c>
      <c r="H4002" s="1">
        <v>42187</v>
      </c>
      <c r="I4002">
        <v>4</v>
      </c>
      <c r="J4002" s="6">
        <v>668.27</v>
      </c>
      <c r="K4002" s="6">
        <v>502.54</v>
      </c>
      <c r="L4002" s="7">
        <f>raw[[#This Row],[Unit Price]]*raw[[#This Row],[Units Sold]]</f>
        <v>2673.08</v>
      </c>
      <c r="M4002" s="7">
        <f>raw[[#This Row],[Unit Cost]]*raw[[#This Row],[Units Sold]]</f>
        <v>2010.16</v>
      </c>
      <c r="N4002" s="7">
        <f>raw[[#This Row],[Total Revenue]]-raw[[#This Row],[Total Cost]]</f>
        <v>662.91999999999985</v>
      </c>
    </row>
    <row r="4003" spans="1:14" x14ac:dyDescent="0.25">
      <c r="A4003" t="s">
        <v>245</v>
      </c>
      <c r="B4003" t="s">
        <v>151</v>
      </c>
      <c r="C4003" t="s">
        <v>44</v>
      </c>
      <c r="D4003" t="s">
        <v>24</v>
      </c>
      <c r="E4003" t="s">
        <v>39</v>
      </c>
      <c r="F4003" s="1">
        <v>42749</v>
      </c>
      <c r="G4003">
        <v>677751147</v>
      </c>
      <c r="H4003" s="1">
        <v>42757</v>
      </c>
      <c r="I4003">
        <v>1</v>
      </c>
      <c r="J4003" s="6">
        <v>109.28</v>
      </c>
      <c r="K4003" s="6">
        <v>35.840000000000003</v>
      </c>
      <c r="L4003" s="7">
        <f>raw[[#This Row],[Unit Price]]*raw[[#This Row],[Units Sold]]</f>
        <v>109.28</v>
      </c>
      <c r="M4003" s="7">
        <f>raw[[#This Row],[Unit Cost]]*raw[[#This Row],[Units Sold]]</f>
        <v>35.840000000000003</v>
      </c>
      <c r="N4003" s="7">
        <f>raw[[#This Row],[Total Revenue]]-raw[[#This Row],[Total Cost]]</f>
        <v>73.44</v>
      </c>
    </row>
    <row r="4004" spans="1:14" x14ac:dyDescent="0.25">
      <c r="A4004" t="s">
        <v>245</v>
      </c>
      <c r="B4004" t="s">
        <v>218</v>
      </c>
      <c r="C4004" t="s">
        <v>46</v>
      </c>
      <c r="D4004" t="s">
        <v>16</v>
      </c>
      <c r="E4004" t="s">
        <v>17</v>
      </c>
      <c r="F4004" s="1">
        <v>41518</v>
      </c>
      <c r="G4004">
        <v>341865193</v>
      </c>
      <c r="H4004" s="1">
        <v>41564</v>
      </c>
      <c r="I4004">
        <v>7</v>
      </c>
      <c r="J4004" s="6">
        <v>152.58000000000001</v>
      </c>
      <c r="K4004" s="6">
        <v>97.44</v>
      </c>
      <c r="L4004" s="7">
        <f>raw[[#This Row],[Unit Price]]*raw[[#This Row],[Units Sold]]</f>
        <v>1068.0600000000002</v>
      </c>
      <c r="M4004" s="7">
        <f>raw[[#This Row],[Unit Cost]]*raw[[#This Row],[Units Sold]]</f>
        <v>682.07999999999993</v>
      </c>
      <c r="N4004" s="7">
        <f>raw[[#This Row],[Total Revenue]]-raw[[#This Row],[Total Cost]]</f>
        <v>385.98000000000025</v>
      </c>
    </row>
    <row r="4005" spans="1:14" x14ac:dyDescent="0.25">
      <c r="A4005" t="s">
        <v>247</v>
      </c>
      <c r="B4005" t="s">
        <v>215</v>
      </c>
      <c r="C4005" t="s">
        <v>50</v>
      </c>
      <c r="D4005" t="s">
        <v>24</v>
      </c>
      <c r="E4005" t="s">
        <v>29</v>
      </c>
      <c r="F4005" s="1">
        <v>40327</v>
      </c>
      <c r="G4005">
        <v>205449759</v>
      </c>
      <c r="H4005" s="1">
        <v>40336</v>
      </c>
      <c r="I4005">
        <v>10</v>
      </c>
      <c r="J4005" s="6">
        <v>81.73</v>
      </c>
      <c r="K4005" s="6">
        <v>56.67</v>
      </c>
      <c r="L4005" s="7">
        <f>raw[[#This Row],[Unit Price]]*raw[[#This Row],[Units Sold]]</f>
        <v>817.30000000000007</v>
      </c>
      <c r="M4005" s="7">
        <f>raw[[#This Row],[Unit Cost]]*raw[[#This Row],[Units Sold]]</f>
        <v>566.70000000000005</v>
      </c>
      <c r="N4005" s="7">
        <f>raw[[#This Row],[Total Revenue]]-raw[[#This Row],[Total Cost]]</f>
        <v>250.60000000000002</v>
      </c>
    </row>
    <row r="4006" spans="1:14" x14ac:dyDescent="0.25">
      <c r="A4006" t="s">
        <v>247</v>
      </c>
      <c r="B4006" t="s">
        <v>68</v>
      </c>
      <c r="C4006" t="s">
        <v>23</v>
      </c>
      <c r="D4006" t="s">
        <v>16</v>
      </c>
      <c r="E4006" t="s">
        <v>21</v>
      </c>
      <c r="F4006" s="1">
        <v>41442</v>
      </c>
      <c r="G4006">
        <v>307616174</v>
      </c>
      <c r="H4006" s="1">
        <v>41461</v>
      </c>
      <c r="I4006">
        <v>16</v>
      </c>
      <c r="J4006" s="6">
        <v>154.06</v>
      </c>
      <c r="K4006" s="6">
        <v>90.93</v>
      </c>
      <c r="L4006" s="7">
        <f>raw[[#This Row],[Unit Price]]*raw[[#This Row],[Units Sold]]</f>
        <v>2464.96</v>
      </c>
      <c r="M4006" s="7">
        <f>raw[[#This Row],[Unit Cost]]*raw[[#This Row],[Units Sold]]</f>
        <v>1454.88</v>
      </c>
      <c r="N4006" s="7">
        <f>raw[[#This Row],[Total Revenue]]-raw[[#This Row],[Total Cost]]</f>
        <v>1010.0799999999999</v>
      </c>
    </row>
    <row r="4007" spans="1:14" x14ac:dyDescent="0.25">
      <c r="A4007" t="s">
        <v>78</v>
      </c>
      <c r="B4007" t="s">
        <v>60</v>
      </c>
      <c r="C4007" t="s">
        <v>50</v>
      </c>
      <c r="D4007" t="s">
        <v>24</v>
      </c>
      <c r="E4007" t="s">
        <v>21</v>
      </c>
      <c r="F4007" s="1">
        <v>40601</v>
      </c>
      <c r="G4007">
        <v>757788264</v>
      </c>
      <c r="H4007" s="1">
        <v>40632</v>
      </c>
      <c r="I4007">
        <v>9</v>
      </c>
      <c r="J4007" s="6">
        <v>81.73</v>
      </c>
      <c r="K4007" s="6">
        <v>56.67</v>
      </c>
      <c r="L4007" s="7">
        <f>raw[[#This Row],[Unit Price]]*raw[[#This Row],[Units Sold]]</f>
        <v>735.57</v>
      </c>
      <c r="M4007" s="7">
        <f>raw[[#This Row],[Unit Cost]]*raw[[#This Row],[Units Sold]]</f>
        <v>510.03000000000003</v>
      </c>
      <c r="N4007" s="7">
        <f>raw[[#This Row],[Total Revenue]]-raw[[#This Row],[Total Cost]]</f>
        <v>225.54000000000002</v>
      </c>
    </row>
    <row r="4008" spans="1:14" x14ac:dyDescent="0.25">
      <c r="A4008" t="s">
        <v>245</v>
      </c>
      <c r="B4008" t="s">
        <v>129</v>
      </c>
      <c r="C4008" t="s">
        <v>15</v>
      </c>
      <c r="D4008" t="s">
        <v>16</v>
      </c>
      <c r="E4008" t="s">
        <v>17</v>
      </c>
      <c r="F4008" s="1">
        <v>42231</v>
      </c>
      <c r="G4008">
        <v>385702359</v>
      </c>
      <c r="H4008" s="1">
        <v>42246</v>
      </c>
      <c r="I4008">
        <v>11</v>
      </c>
      <c r="J4008" s="6">
        <v>651.21</v>
      </c>
      <c r="K4008" s="6">
        <v>524.96</v>
      </c>
      <c r="L4008" s="7">
        <f>raw[[#This Row],[Unit Price]]*raw[[#This Row],[Units Sold]]</f>
        <v>7163.31</v>
      </c>
      <c r="M4008" s="7">
        <f>raw[[#This Row],[Unit Cost]]*raw[[#This Row],[Units Sold]]</f>
        <v>5774.56</v>
      </c>
      <c r="N4008" s="7">
        <f>raw[[#This Row],[Total Revenue]]-raw[[#This Row],[Total Cost]]</f>
        <v>1388.75</v>
      </c>
    </row>
    <row r="4009" spans="1:14" x14ac:dyDescent="0.25">
      <c r="A4009" t="s">
        <v>18</v>
      </c>
      <c r="B4009" t="s">
        <v>59</v>
      </c>
      <c r="C4009" t="s">
        <v>67</v>
      </c>
      <c r="D4009" t="s">
        <v>24</v>
      </c>
      <c r="E4009" t="s">
        <v>29</v>
      </c>
      <c r="F4009" s="1">
        <v>41464</v>
      </c>
      <c r="G4009">
        <v>791407287</v>
      </c>
      <c r="H4009" s="1">
        <v>41493</v>
      </c>
      <c r="I4009">
        <v>6</v>
      </c>
      <c r="J4009" s="6">
        <v>9.33</v>
      </c>
      <c r="K4009" s="6">
        <v>6.92</v>
      </c>
      <c r="L4009" s="7">
        <f>raw[[#This Row],[Unit Price]]*raw[[#This Row],[Units Sold]]</f>
        <v>55.980000000000004</v>
      </c>
      <c r="M4009" s="7">
        <f>raw[[#This Row],[Unit Cost]]*raw[[#This Row],[Units Sold]]</f>
        <v>41.519999999999996</v>
      </c>
      <c r="N4009" s="7">
        <f>raw[[#This Row],[Total Revenue]]-raw[[#This Row],[Total Cost]]</f>
        <v>14.460000000000008</v>
      </c>
    </row>
    <row r="4010" spans="1:14" x14ac:dyDescent="0.25">
      <c r="A4010" t="s">
        <v>245</v>
      </c>
      <c r="B4010" t="s">
        <v>118</v>
      </c>
      <c r="C4010" t="s">
        <v>33</v>
      </c>
      <c r="D4010" t="s">
        <v>16</v>
      </c>
      <c r="E4010" t="s">
        <v>17</v>
      </c>
      <c r="F4010" s="1">
        <v>42123</v>
      </c>
      <c r="G4010">
        <v>495264375</v>
      </c>
      <c r="H4010" s="1">
        <v>42169</v>
      </c>
      <c r="I4010">
        <v>14</v>
      </c>
      <c r="J4010" s="6">
        <v>255.28</v>
      </c>
      <c r="K4010" s="6">
        <v>159.41999999999999</v>
      </c>
      <c r="L4010" s="7">
        <f>raw[[#This Row],[Unit Price]]*raw[[#This Row],[Units Sold]]</f>
        <v>3573.92</v>
      </c>
      <c r="M4010" s="7">
        <f>raw[[#This Row],[Unit Cost]]*raw[[#This Row],[Units Sold]]</f>
        <v>2231.8799999999997</v>
      </c>
      <c r="N4010" s="7">
        <f>raw[[#This Row],[Total Revenue]]-raw[[#This Row],[Total Cost]]</f>
        <v>1342.0400000000004</v>
      </c>
    </row>
    <row r="4011" spans="1:14" x14ac:dyDescent="0.25">
      <c r="A4011" t="s">
        <v>246</v>
      </c>
      <c r="B4011" t="s">
        <v>87</v>
      </c>
      <c r="C4011" t="s">
        <v>46</v>
      </c>
      <c r="D4011" t="s">
        <v>16</v>
      </c>
      <c r="E4011" t="s">
        <v>39</v>
      </c>
      <c r="F4011" s="1">
        <v>41501</v>
      </c>
      <c r="G4011">
        <v>787947452</v>
      </c>
      <c r="H4011" s="1">
        <v>41525</v>
      </c>
      <c r="I4011">
        <v>1</v>
      </c>
      <c r="J4011" s="6">
        <v>152.58000000000001</v>
      </c>
      <c r="K4011" s="6">
        <v>97.44</v>
      </c>
      <c r="L4011" s="7">
        <f>raw[[#This Row],[Unit Price]]*raw[[#This Row],[Units Sold]]</f>
        <v>152.58000000000001</v>
      </c>
      <c r="M4011" s="7">
        <f>raw[[#This Row],[Unit Cost]]*raw[[#This Row],[Units Sold]]</f>
        <v>97.44</v>
      </c>
      <c r="N4011" s="7">
        <f>raw[[#This Row],[Total Revenue]]-raw[[#This Row],[Total Cost]]</f>
        <v>55.140000000000015</v>
      </c>
    </row>
    <row r="4012" spans="1:14" x14ac:dyDescent="0.25">
      <c r="A4012" t="s">
        <v>30</v>
      </c>
      <c r="B4012" t="s">
        <v>136</v>
      </c>
      <c r="C4012" t="s">
        <v>50</v>
      </c>
      <c r="D4012" t="s">
        <v>16</v>
      </c>
      <c r="E4012" t="s">
        <v>21</v>
      </c>
      <c r="F4012" s="1">
        <v>42815</v>
      </c>
      <c r="G4012">
        <v>780442845</v>
      </c>
      <c r="H4012" s="1">
        <v>42854</v>
      </c>
      <c r="I4012">
        <v>15</v>
      </c>
      <c r="J4012" s="6">
        <v>81.73</v>
      </c>
      <c r="K4012" s="6">
        <v>56.67</v>
      </c>
      <c r="L4012" s="7">
        <f>raw[[#This Row],[Unit Price]]*raw[[#This Row],[Units Sold]]</f>
        <v>1225.95</v>
      </c>
      <c r="M4012" s="7">
        <f>raw[[#This Row],[Unit Cost]]*raw[[#This Row],[Units Sold]]</f>
        <v>850.05000000000007</v>
      </c>
      <c r="N4012" s="7">
        <f>raw[[#This Row],[Total Revenue]]-raw[[#This Row],[Total Cost]]</f>
        <v>375.9</v>
      </c>
    </row>
    <row r="4013" spans="1:14" x14ac:dyDescent="0.25">
      <c r="A4013" t="s">
        <v>246</v>
      </c>
      <c r="B4013" t="s">
        <v>47</v>
      </c>
      <c r="C4013" t="s">
        <v>23</v>
      </c>
      <c r="D4013" t="s">
        <v>16</v>
      </c>
      <c r="E4013" t="s">
        <v>21</v>
      </c>
      <c r="F4013" s="1">
        <v>42754</v>
      </c>
      <c r="G4013">
        <v>554049384</v>
      </c>
      <c r="H4013" s="1">
        <v>42803</v>
      </c>
      <c r="I4013">
        <v>7</v>
      </c>
      <c r="J4013" s="6">
        <v>154.06</v>
      </c>
      <c r="K4013" s="6">
        <v>90.93</v>
      </c>
      <c r="L4013" s="7">
        <f>raw[[#This Row],[Unit Price]]*raw[[#This Row],[Units Sold]]</f>
        <v>1078.42</v>
      </c>
      <c r="M4013" s="7">
        <f>raw[[#This Row],[Unit Cost]]*raw[[#This Row],[Units Sold]]</f>
        <v>636.51</v>
      </c>
      <c r="N4013" s="7">
        <f>raw[[#This Row],[Total Revenue]]-raw[[#This Row],[Total Cost]]</f>
        <v>441.91000000000008</v>
      </c>
    </row>
    <row r="4014" spans="1:14" x14ac:dyDescent="0.25">
      <c r="A4014" t="s">
        <v>30</v>
      </c>
      <c r="B4014" t="s">
        <v>113</v>
      </c>
      <c r="C4014" t="s">
        <v>26</v>
      </c>
      <c r="D4014" t="s">
        <v>24</v>
      </c>
      <c r="E4014" t="s">
        <v>17</v>
      </c>
      <c r="F4014" s="1">
        <v>41163</v>
      </c>
      <c r="G4014">
        <v>710378396</v>
      </c>
      <c r="H4014" s="1">
        <v>41194</v>
      </c>
      <c r="I4014">
        <v>9</v>
      </c>
      <c r="J4014" s="6">
        <v>668.27</v>
      </c>
      <c r="K4014" s="6">
        <v>502.54</v>
      </c>
      <c r="L4014" s="7">
        <f>raw[[#This Row],[Unit Price]]*raw[[#This Row],[Units Sold]]</f>
        <v>6014.43</v>
      </c>
      <c r="M4014" s="7">
        <f>raw[[#This Row],[Unit Cost]]*raw[[#This Row],[Units Sold]]</f>
        <v>4522.8600000000006</v>
      </c>
      <c r="N4014" s="7">
        <f>raw[[#This Row],[Total Revenue]]-raw[[#This Row],[Total Cost]]</f>
        <v>1491.5699999999997</v>
      </c>
    </row>
    <row r="4015" spans="1:14" x14ac:dyDescent="0.25">
      <c r="A4015" t="s">
        <v>247</v>
      </c>
      <c r="B4015" t="s">
        <v>68</v>
      </c>
      <c r="C4015" t="s">
        <v>35</v>
      </c>
      <c r="D4015" t="s">
        <v>24</v>
      </c>
      <c r="E4015" t="s">
        <v>39</v>
      </c>
      <c r="F4015" s="1">
        <v>42424</v>
      </c>
      <c r="G4015">
        <v>121353709</v>
      </c>
      <c r="H4015" s="1">
        <v>42471</v>
      </c>
      <c r="I4015">
        <v>1</v>
      </c>
      <c r="J4015" s="6">
        <v>421.89</v>
      </c>
      <c r="K4015" s="6">
        <v>364.69</v>
      </c>
      <c r="L4015" s="7">
        <f>raw[[#This Row],[Unit Price]]*raw[[#This Row],[Units Sold]]</f>
        <v>421.89</v>
      </c>
      <c r="M4015" s="7">
        <f>raw[[#This Row],[Unit Cost]]*raw[[#This Row],[Units Sold]]</f>
        <v>364.69</v>
      </c>
      <c r="N4015" s="7">
        <f>raw[[#This Row],[Total Revenue]]-raw[[#This Row],[Total Cost]]</f>
        <v>57.199999999999989</v>
      </c>
    </row>
    <row r="4016" spans="1:14" x14ac:dyDescent="0.25">
      <c r="A4016" t="s">
        <v>30</v>
      </c>
      <c r="B4016" t="s">
        <v>207</v>
      </c>
      <c r="C4016" t="s">
        <v>15</v>
      </c>
      <c r="D4016" t="s">
        <v>24</v>
      </c>
      <c r="E4016" t="s">
        <v>29</v>
      </c>
      <c r="F4016" s="1">
        <v>40245</v>
      </c>
      <c r="G4016">
        <v>879211652</v>
      </c>
      <c r="H4016" s="1">
        <v>40268</v>
      </c>
      <c r="I4016">
        <v>12</v>
      </c>
      <c r="J4016" s="6">
        <v>651.21</v>
      </c>
      <c r="K4016" s="6">
        <v>524.96</v>
      </c>
      <c r="L4016" s="7">
        <f>raw[[#This Row],[Unit Price]]*raw[[#This Row],[Units Sold]]</f>
        <v>7814.52</v>
      </c>
      <c r="M4016" s="7">
        <f>raw[[#This Row],[Unit Cost]]*raw[[#This Row],[Units Sold]]</f>
        <v>6299.52</v>
      </c>
      <c r="N4016" s="7">
        <f>raw[[#This Row],[Total Revenue]]-raw[[#This Row],[Total Cost]]</f>
        <v>1515</v>
      </c>
    </row>
    <row r="4017" spans="1:14" x14ac:dyDescent="0.25">
      <c r="A4017" t="s">
        <v>18</v>
      </c>
      <c r="B4017" t="s">
        <v>63</v>
      </c>
      <c r="C4017" t="s">
        <v>33</v>
      </c>
      <c r="D4017" t="s">
        <v>16</v>
      </c>
      <c r="E4017" t="s">
        <v>17</v>
      </c>
      <c r="F4017" s="1">
        <v>41170</v>
      </c>
      <c r="G4017">
        <v>646501052</v>
      </c>
      <c r="H4017" s="1">
        <v>41196</v>
      </c>
      <c r="I4017">
        <v>5</v>
      </c>
      <c r="J4017" s="6">
        <v>255.28</v>
      </c>
      <c r="K4017" s="6">
        <v>159.41999999999999</v>
      </c>
      <c r="L4017" s="7">
        <f>raw[[#This Row],[Unit Price]]*raw[[#This Row],[Units Sold]]</f>
        <v>1276.4000000000001</v>
      </c>
      <c r="M4017" s="7">
        <f>raw[[#This Row],[Unit Cost]]*raw[[#This Row],[Units Sold]]</f>
        <v>797.09999999999991</v>
      </c>
      <c r="N4017" s="7">
        <f>raw[[#This Row],[Total Revenue]]-raw[[#This Row],[Total Cost]]</f>
        <v>479.30000000000018</v>
      </c>
    </row>
    <row r="4018" spans="1:14" x14ac:dyDescent="0.25">
      <c r="A4018" t="s">
        <v>247</v>
      </c>
      <c r="B4018" t="s">
        <v>144</v>
      </c>
      <c r="C4018" t="s">
        <v>26</v>
      </c>
      <c r="D4018" t="s">
        <v>16</v>
      </c>
      <c r="E4018" t="s">
        <v>17</v>
      </c>
      <c r="F4018" s="1">
        <v>41067</v>
      </c>
      <c r="G4018">
        <v>306083238</v>
      </c>
      <c r="H4018" s="1">
        <v>41098</v>
      </c>
      <c r="I4018">
        <v>9</v>
      </c>
      <c r="J4018" s="6">
        <v>668.27</v>
      </c>
      <c r="K4018" s="6">
        <v>502.54</v>
      </c>
      <c r="L4018" s="7">
        <f>raw[[#This Row],[Unit Price]]*raw[[#This Row],[Units Sold]]</f>
        <v>6014.43</v>
      </c>
      <c r="M4018" s="7">
        <f>raw[[#This Row],[Unit Cost]]*raw[[#This Row],[Units Sold]]</f>
        <v>4522.8600000000006</v>
      </c>
      <c r="N4018" s="7">
        <f>raw[[#This Row],[Total Revenue]]-raw[[#This Row],[Total Cost]]</f>
        <v>1491.5699999999997</v>
      </c>
    </row>
    <row r="4019" spans="1:14" x14ac:dyDescent="0.25">
      <c r="A4019" t="s">
        <v>30</v>
      </c>
      <c r="B4019" t="s">
        <v>174</v>
      </c>
      <c r="C4019" t="s">
        <v>33</v>
      </c>
      <c r="D4019" t="s">
        <v>24</v>
      </c>
      <c r="E4019" t="s">
        <v>29</v>
      </c>
      <c r="F4019" s="1">
        <v>40343</v>
      </c>
      <c r="G4019">
        <v>811132037</v>
      </c>
      <c r="H4019" s="1">
        <v>40348</v>
      </c>
      <c r="I4019">
        <v>1</v>
      </c>
      <c r="J4019" s="6">
        <v>255.28</v>
      </c>
      <c r="K4019" s="6">
        <v>159.41999999999999</v>
      </c>
      <c r="L4019" s="7">
        <f>raw[[#This Row],[Unit Price]]*raw[[#This Row],[Units Sold]]</f>
        <v>255.28</v>
      </c>
      <c r="M4019" s="7">
        <f>raw[[#This Row],[Unit Cost]]*raw[[#This Row],[Units Sold]]</f>
        <v>159.41999999999999</v>
      </c>
      <c r="N4019" s="7">
        <f>raw[[#This Row],[Total Revenue]]-raw[[#This Row],[Total Cost]]</f>
        <v>95.860000000000014</v>
      </c>
    </row>
    <row r="4020" spans="1:14" x14ac:dyDescent="0.25">
      <c r="A4020" t="s">
        <v>30</v>
      </c>
      <c r="B4020" t="s">
        <v>174</v>
      </c>
      <c r="C4020" t="s">
        <v>53</v>
      </c>
      <c r="D4020" t="s">
        <v>24</v>
      </c>
      <c r="E4020" t="s">
        <v>39</v>
      </c>
      <c r="F4020" s="1">
        <v>42559</v>
      </c>
      <c r="G4020">
        <v>935133779</v>
      </c>
      <c r="H4020" s="1">
        <v>42587</v>
      </c>
      <c r="I4020">
        <v>10</v>
      </c>
      <c r="J4020" s="6">
        <v>437.2</v>
      </c>
      <c r="K4020" s="6">
        <v>263.33</v>
      </c>
      <c r="L4020" s="7">
        <f>raw[[#This Row],[Unit Price]]*raw[[#This Row],[Units Sold]]</f>
        <v>4372</v>
      </c>
      <c r="M4020" s="7">
        <f>raw[[#This Row],[Unit Cost]]*raw[[#This Row],[Units Sold]]</f>
        <v>2633.2999999999997</v>
      </c>
      <c r="N4020" s="7">
        <f>raw[[#This Row],[Total Revenue]]-raw[[#This Row],[Total Cost]]</f>
        <v>1738.7000000000003</v>
      </c>
    </row>
    <row r="4021" spans="1:14" x14ac:dyDescent="0.25">
      <c r="A4021" t="s">
        <v>18</v>
      </c>
      <c r="B4021" t="s">
        <v>70</v>
      </c>
      <c r="C4021" t="s">
        <v>50</v>
      </c>
      <c r="D4021" t="s">
        <v>16</v>
      </c>
      <c r="E4021" t="s">
        <v>21</v>
      </c>
      <c r="F4021" s="1">
        <v>41985</v>
      </c>
      <c r="G4021">
        <v>421887290</v>
      </c>
      <c r="H4021" s="1">
        <v>42003</v>
      </c>
      <c r="I4021">
        <v>8</v>
      </c>
      <c r="J4021" s="6">
        <v>81.73</v>
      </c>
      <c r="K4021" s="6">
        <v>56.67</v>
      </c>
      <c r="L4021" s="7">
        <f>raw[[#This Row],[Unit Price]]*raw[[#This Row],[Units Sold]]</f>
        <v>653.84</v>
      </c>
      <c r="M4021" s="7">
        <f>raw[[#This Row],[Unit Cost]]*raw[[#This Row],[Units Sold]]</f>
        <v>453.36</v>
      </c>
      <c r="N4021" s="7">
        <f>raw[[#This Row],[Total Revenue]]-raw[[#This Row],[Total Cost]]</f>
        <v>200.48000000000002</v>
      </c>
    </row>
    <row r="4022" spans="1:14" x14ac:dyDescent="0.25">
      <c r="A4022" t="s">
        <v>18</v>
      </c>
      <c r="B4022" t="s">
        <v>85</v>
      </c>
      <c r="C4022" t="s">
        <v>67</v>
      </c>
      <c r="D4022" t="s">
        <v>24</v>
      </c>
      <c r="E4022" t="s">
        <v>29</v>
      </c>
      <c r="F4022" s="1">
        <v>41577</v>
      </c>
      <c r="G4022">
        <v>435503900</v>
      </c>
      <c r="H4022" s="1">
        <v>41581</v>
      </c>
      <c r="I4022">
        <v>7</v>
      </c>
      <c r="J4022" s="6">
        <v>9.33</v>
      </c>
      <c r="K4022" s="6">
        <v>6.92</v>
      </c>
      <c r="L4022" s="7">
        <f>raw[[#This Row],[Unit Price]]*raw[[#This Row],[Units Sold]]</f>
        <v>65.31</v>
      </c>
      <c r="M4022" s="7">
        <f>raw[[#This Row],[Unit Cost]]*raw[[#This Row],[Units Sold]]</f>
        <v>48.44</v>
      </c>
      <c r="N4022" s="7">
        <f>raw[[#This Row],[Total Revenue]]-raw[[#This Row],[Total Cost]]</f>
        <v>16.870000000000005</v>
      </c>
    </row>
    <row r="4023" spans="1:14" x14ac:dyDescent="0.25">
      <c r="A4023" t="s">
        <v>245</v>
      </c>
      <c r="B4023" t="s">
        <v>107</v>
      </c>
      <c r="C4023" t="s">
        <v>15</v>
      </c>
      <c r="D4023" t="s">
        <v>16</v>
      </c>
      <c r="E4023" t="s">
        <v>21</v>
      </c>
      <c r="F4023" s="1">
        <v>40532</v>
      </c>
      <c r="G4023">
        <v>410407435</v>
      </c>
      <c r="H4023" s="1">
        <v>40540</v>
      </c>
      <c r="I4023">
        <v>13</v>
      </c>
      <c r="J4023" s="6">
        <v>651.21</v>
      </c>
      <c r="K4023" s="6">
        <v>524.96</v>
      </c>
      <c r="L4023" s="7">
        <f>raw[[#This Row],[Unit Price]]*raw[[#This Row],[Units Sold]]</f>
        <v>8465.73</v>
      </c>
      <c r="M4023" s="7">
        <f>raw[[#This Row],[Unit Cost]]*raw[[#This Row],[Units Sold]]</f>
        <v>6824.4800000000005</v>
      </c>
      <c r="N4023" s="7">
        <f>raw[[#This Row],[Total Revenue]]-raw[[#This Row],[Total Cost]]</f>
        <v>1641.2499999999991</v>
      </c>
    </row>
    <row r="4024" spans="1:14" x14ac:dyDescent="0.25">
      <c r="A4024" t="s">
        <v>104</v>
      </c>
      <c r="B4024" t="s">
        <v>202</v>
      </c>
      <c r="C4024" t="s">
        <v>38</v>
      </c>
      <c r="D4024" t="s">
        <v>24</v>
      </c>
      <c r="E4024" t="s">
        <v>29</v>
      </c>
      <c r="F4024" s="1">
        <v>41201</v>
      </c>
      <c r="G4024">
        <v>301334226</v>
      </c>
      <c r="H4024" s="1">
        <v>41211</v>
      </c>
      <c r="I4024">
        <v>1</v>
      </c>
      <c r="J4024" s="6">
        <v>205.7</v>
      </c>
      <c r="K4024" s="6">
        <v>117.11</v>
      </c>
      <c r="L4024" s="7">
        <f>raw[[#This Row],[Unit Price]]*raw[[#This Row],[Units Sold]]</f>
        <v>205.7</v>
      </c>
      <c r="M4024" s="7">
        <f>raw[[#This Row],[Unit Cost]]*raw[[#This Row],[Units Sold]]</f>
        <v>117.11</v>
      </c>
      <c r="N4024" s="7">
        <f>raw[[#This Row],[Total Revenue]]-raw[[#This Row],[Total Cost]]</f>
        <v>88.589999999999989</v>
      </c>
    </row>
    <row r="4025" spans="1:14" x14ac:dyDescent="0.25">
      <c r="A4025" t="s">
        <v>245</v>
      </c>
      <c r="B4025" t="s">
        <v>178</v>
      </c>
      <c r="C4025" t="s">
        <v>53</v>
      </c>
      <c r="D4025" t="s">
        <v>16</v>
      </c>
      <c r="E4025" t="s">
        <v>29</v>
      </c>
      <c r="F4025" s="1">
        <v>42175</v>
      </c>
      <c r="G4025">
        <v>133333098</v>
      </c>
      <c r="H4025" s="1">
        <v>42208</v>
      </c>
      <c r="I4025">
        <v>8</v>
      </c>
      <c r="J4025" s="6">
        <v>437.2</v>
      </c>
      <c r="K4025" s="6">
        <v>263.33</v>
      </c>
      <c r="L4025" s="7">
        <f>raw[[#This Row],[Unit Price]]*raw[[#This Row],[Units Sold]]</f>
        <v>3497.6</v>
      </c>
      <c r="M4025" s="7">
        <f>raw[[#This Row],[Unit Cost]]*raw[[#This Row],[Units Sold]]</f>
        <v>2106.64</v>
      </c>
      <c r="N4025" s="7">
        <f>raw[[#This Row],[Total Revenue]]-raw[[#This Row],[Total Cost]]</f>
        <v>1390.96</v>
      </c>
    </row>
    <row r="4026" spans="1:14" x14ac:dyDescent="0.25">
      <c r="A4026" t="s">
        <v>18</v>
      </c>
      <c r="B4026" t="s">
        <v>80</v>
      </c>
      <c r="C4026" t="s">
        <v>50</v>
      </c>
      <c r="D4026" t="s">
        <v>16</v>
      </c>
      <c r="E4026" t="s">
        <v>39</v>
      </c>
      <c r="F4026" s="1">
        <v>42434</v>
      </c>
      <c r="G4026">
        <v>451765382</v>
      </c>
      <c r="H4026" s="1">
        <v>42443</v>
      </c>
      <c r="I4026">
        <v>10</v>
      </c>
      <c r="J4026" s="6">
        <v>81.73</v>
      </c>
      <c r="K4026" s="6">
        <v>56.67</v>
      </c>
      <c r="L4026" s="7">
        <f>raw[[#This Row],[Unit Price]]*raw[[#This Row],[Units Sold]]</f>
        <v>817.30000000000007</v>
      </c>
      <c r="M4026" s="7">
        <f>raw[[#This Row],[Unit Cost]]*raw[[#This Row],[Units Sold]]</f>
        <v>566.70000000000005</v>
      </c>
      <c r="N4026" s="7">
        <f>raw[[#This Row],[Total Revenue]]-raw[[#This Row],[Total Cost]]</f>
        <v>250.60000000000002</v>
      </c>
    </row>
    <row r="4027" spans="1:14" x14ac:dyDescent="0.25">
      <c r="A4027" t="s">
        <v>18</v>
      </c>
      <c r="B4027" t="s">
        <v>70</v>
      </c>
      <c r="C4027" t="s">
        <v>38</v>
      </c>
      <c r="D4027" t="s">
        <v>24</v>
      </c>
      <c r="E4027" t="s">
        <v>39</v>
      </c>
      <c r="F4027" s="1">
        <v>42731</v>
      </c>
      <c r="G4027">
        <v>972304904</v>
      </c>
      <c r="H4027" s="1">
        <v>42744</v>
      </c>
      <c r="I4027">
        <v>9</v>
      </c>
      <c r="J4027" s="6">
        <v>205.7</v>
      </c>
      <c r="K4027" s="6">
        <v>117.11</v>
      </c>
      <c r="L4027" s="7">
        <f>raw[[#This Row],[Unit Price]]*raw[[#This Row],[Units Sold]]</f>
        <v>1851.3</v>
      </c>
      <c r="M4027" s="7">
        <f>raw[[#This Row],[Unit Cost]]*raw[[#This Row],[Units Sold]]</f>
        <v>1053.99</v>
      </c>
      <c r="N4027" s="7">
        <f>raw[[#This Row],[Total Revenue]]-raw[[#This Row],[Total Cost]]</f>
        <v>797.31</v>
      </c>
    </row>
    <row r="4028" spans="1:14" x14ac:dyDescent="0.25">
      <c r="A4028" t="s">
        <v>245</v>
      </c>
      <c r="B4028" t="s">
        <v>178</v>
      </c>
      <c r="C4028" t="s">
        <v>23</v>
      </c>
      <c r="D4028" t="s">
        <v>16</v>
      </c>
      <c r="E4028" t="s">
        <v>21</v>
      </c>
      <c r="F4028" s="1">
        <v>41442</v>
      </c>
      <c r="G4028">
        <v>130937993</v>
      </c>
      <c r="H4028" s="1">
        <v>41470</v>
      </c>
      <c r="I4028">
        <v>11</v>
      </c>
      <c r="J4028" s="6">
        <v>154.06</v>
      </c>
      <c r="K4028" s="6">
        <v>90.93</v>
      </c>
      <c r="L4028" s="7">
        <f>raw[[#This Row],[Unit Price]]*raw[[#This Row],[Units Sold]]</f>
        <v>1694.66</v>
      </c>
      <c r="M4028" s="7">
        <f>raw[[#This Row],[Unit Cost]]*raw[[#This Row],[Units Sold]]</f>
        <v>1000.23</v>
      </c>
      <c r="N4028" s="7">
        <f>raw[[#This Row],[Total Revenue]]-raw[[#This Row],[Total Cost]]</f>
        <v>694.43000000000006</v>
      </c>
    </row>
    <row r="4029" spans="1:14" x14ac:dyDescent="0.25">
      <c r="A4029" t="s">
        <v>247</v>
      </c>
      <c r="B4029" t="s">
        <v>158</v>
      </c>
      <c r="C4029" t="s">
        <v>38</v>
      </c>
      <c r="D4029" t="s">
        <v>24</v>
      </c>
      <c r="E4029" t="s">
        <v>29</v>
      </c>
      <c r="F4029" s="1">
        <v>41479</v>
      </c>
      <c r="G4029">
        <v>933963477</v>
      </c>
      <c r="H4029" s="1">
        <v>41509</v>
      </c>
      <c r="I4029">
        <v>16</v>
      </c>
      <c r="J4029" s="6">
        <v>205.7</v>
      </c>
      <c r="K4029" s="6">
        <v>117.11</v>
      </c>
      <c r="L4029" s="7">
        <f>raw[[#This Row],[Unit Price]]*raw[[#This Row],[Units Sold]]</f>
        <v>3291.2</v>
      </c>
      <c r="M4029" s="7">
        <f>raw[[#This Row],[Unit Cost]]*raw[[#This Row],[Units Sold]]</f>
        <v>1873.76</v>
      </c>
      <c r="N4029" s="7">
        <f>raw[[#This Row],[Total Revenue]]-raw[[#This Row],[Total Cost]]</f>
        <v>1417.4399999999998</v>
      </c>
    </row>
    <row r="4030" spans="1:14" x14ac:dyDescent="0.25">
      <c r="A4030" t="s">
        <v>246</v>
      </c>
      <c r="B4030" t="s">
        <v>190</v>
      </c>
      <c r="C4030" t="s">
        <v>46</v>
      </c>
      <c r="D4030" t="s">
        <v>24</v>
      </c>
      <c r="E4030" t="s">
        <v>39</v>
      </c>
      <c r="F4030" s="1">
        <v>40612</v>
      </c>
      <c r="G4030">
        <v>607992684</v>
      </c>
      <c r="H4030" s="1">
        <v>40616</v>
      </c>
      <c r="I4030">
        <v>12</v>
      </c>
      <c r="J4030" s="6">
        <v>152.58000000000001</v>
      </c>
      <c r="K4030" s="6">
        <v>97.44</v>
      </c>
      <c r="L4030" s="7">
        <f>raw[[#This Row],[Unit Price]]*raw[[#This Row],[Units Sold]]</f>
        <v>1830.96</v>
      </c>
      <c r="M4030" s="7">
        <f>raw[[#This Row],[Unit Cost]]*raw[[#This Row],[Units Sold]]</f>
        <v>1169.28</v>
      </c>
      <c r="N4030" s="7">
        <f>raw[[#This Row],[Total Revenue]]-raw[[#This Row],[Total Cost]]</f>
        <v>661.68000000000006</v>
      </c>
    </row>
    <row r="4031" spans="1:14" x14ac:dyDescent="0.25">
      <c r="A4031" t="s">
        <v>245</v>
      </c>
      <c r="B4031" t="s">
        <v>52</v>
      </c>
      <c r="C4031" t="s">
        <v>38</v>
      </c>
      <c r="D4031" t="s">
        <v>16</v>
      </c>
      <c r="E4031" t="s">
        <v>21</v>
      </c>
      <c r="F4031" s="1">
        <v>41150</v>
      </c>
      <c r="G4031">
        <v>949949443</v>
      </c>
      <c r="H4031" s="1">
        <v>41178</v>
      </c>
      <c r="I4031">
        <v>1</v>
      </c>
      <c r="J4031" s="6">
        <v>205.7</v>
      </c>
      <c r="K4031" s="6">
        <v>117.11</v>
      </c>
      <c r="L4031" s="7">
        <f>raw[[#This Row],[Unit Price]]*raw[[#This Row],[Units Sold]]</f>
        <v>205.7</v>
      </c>
      <c r="M4031" s="7">
        <f>raw[[#This Row],[Unit Cost]]*raw[[#This Row],[Units Sold]]</f>
        <v>117.11</v>
      </c>
      <c r="N4031" s="7">
        <f>raw[[#This Row],[Total Revenue]]-raw[[#This Row],[Total Cost]]</f>
        <v>88.589999999999989</v>
      </c>
    </row>
    <row r="4032" spans="1:14" x14ac:dyDescent="0.25">
      <c r="A4032" t="s">
        <v>18</v>
      </c>
      <c r="B4032" t="s">
        <v>48</v>
      </c>
      <c r="C4032" t="s">
        <v>53</v>
      </c>
      <c r="D4032" t="s">
        <v>24</v>
      </c>
      <c r="E4032" t="s">
        <v>29</v>
      </c>
      <c r="F4032" s="1">
        <v>40258</v>
      </c>
      <c r="G4032">
        <v>677070081</v>
      </c>
      <c r="H4032" s="1">
        <v>40297</v>
      </c>
      <c r="I4032">
        <v>15</v>
      </c>
      <c r="J4032" s="6">
        <v>437.2</v>
      </c>
      <c r="K4032" s="6">
        <v>263.33</v>
      </c>
      <c r="L4032" s="7">
        <f>raw[[#This Row],[Unit Price]]*raw[[#This Row],[Units Sold]]</f>
        <v>6558</v>
      </c>
      <c r="M4032" s="7">
        <f>raw[[#This Row],[Unit Cost]]*raw[[#This Row],[Units Sold]]</f>
        <v>3949.95</v>
      </c>
      <c r="N4032" s="7">
        <f>raw[[#This Row],[Total Revenue]]-raw[[#This Row],[Total Cost]]</f>
        <v>2608.0500000000002</v>
      </c>
    </row>
    <row r="4033" spans="1:14" x14ac:dyDescent="0.25">
      <c r="A4033" t="s">
        <v>245</v>
      </c>
      <c r="B4033" t="s">
        <v>175</v>
      </c>
      <c r="C4033" t="s">
        <v>35</v>
      </c>
      <c r="D4033" t="s">
        <v>24</v>
      </c>
      <c r="E4033" t="s">
        <v>29</v>
      </c>
      <c r="F4033" s="1">
        <v>42404</v>
      </c>
      <c r="G4033">
        <v>376903426</v>
      </c>
      <c r="H4033" s="1">
        <v>42418</v>
      </c>
      <c r="I4033">
        <v>5</v>
      </c>
      <c r="J4033" s="6">
        <v>421.89</v>
      </c>
      <c r="K4033" s="6">
        <v>364.69</v>
      </c>
      <c r="L4033" s="7">
        <f>raw[[#This Row],[Unit Price]]*raw[[#This Row],[Units Sold]]</f>
        <v>2109.4499999999998</v>
      </c>
      <c r="M4033" s="7">
        <f>raw[[#This Row],[Unit Cost]]*raw[[#This Row],[Units Sold]]</f>
        <v>1823.45</v>
      </c>
      <c r="N4033" s="7">
        <f>raw[[#This Row],[Total Revenue]]-raw[[#This Row],[Total Cost]]</f>
        <v>285.99999999999977</v>
      </c>
    </row>
    <row r="4034" spans="1:14" x14ac:dyDescent="0.25">
      <c r="A4034" t="s">
        <v>30</v>
      </c>
      <c r="B4034" t="s">
        <v>139</v>
      </c>
      <c r="C4034" t="s">
        <v>23</v>
      </c>
      <c r="D4034" t="s">
        <v>16</v>
      </c>
      <c r="E4034" t="s">
        <v>29</v>
      </c>
      <c r="F4034" s="1">
        <v>41384</v>
      </c>
      <c r="G4034">
        <v>257310807</v>
      </c>
      <c r="H4034" s="1">
        <v>41430</v>
      </c>
      <c r="I4034">
        <v>5</v>
      </c>
      <c r="J4034" s="6">
        <v>154.06</v>
      </c>
      <c r="K4034" s="6">
        <v>90.93</v>
      </c>
      <c r="L4034" s="7">
        <f>raw[[#This Row],[Unit Price]]*raw[[#This Row],[Units Sold]]</f>
        <v>770.3</v>
      </c>
      <c r="M4034" s="7">
        <f>raw[[#This Row],[Unit Cost]]*raw[[#This Row],[Units Sold]]</f>
        <v>454.65000000000003</v>
      </c>
      <c r="N4034" s="7">
        <f>raw[[#This Row],[Total Revenue]]-raw[[#This Row],[Total Cost]]</f>
        <v>315.64999999999992</v>
      </c>
    </row>
    <row r="4035" spans="1:14" x14ac:dyDescent="0.25">
      <c r="A4035" t="s">
        <v>30</v>
      </c>
      <c r="B4035" t="s">
        <v>83</v>
      </c>
      <c r="C4035" t="s">
        <v>44</v>
      </c>
      <c r="D4035" t="s">
        <v>16</v>
      </c>
      <c r="E4035" t="s">
        <v>29</v>
      </c>
      <c r="F4035" s="1">
        <v>41060</v>
      </c>
      <c r="G4035">
        <v>596466052</v>
      </c>
      <c r="H4035" s="1">
        <v>41070</v>
      </c>
      <c r="I4035">
        <v>11</v>
      </c>
      <c r="J4035" s="6">
        <v>109.28</v>
      </c>
      <c r="K4035" s="6">
        <v>35.840000000000003</v>
      </c>
      <c r="L4035" s="7">
        <f>raw[[#This Row],[Unit Price]]*raw[[#This Row],[Units Sold]]</f>
        <v>1202.08</v>
      </c>
      <c r="M4035" s="7">
        <f>raw[[#This Row],[Unit Cost]]*raw[[#This Row],[Units Sold]]</f>
        <v>394.24</v>
      </c>
      <c r="N4035" s="7">
        <f>raw[[#This Row],[Total Revenue]]-raw[[#This Row],[Total Cost]]</f>
        <v>807.83999999999992</v>
      </c>
    </row>
    <row r="4036" spans="1:14" x14ac:dyDescent="0.25">
      <c r="A4036" t="s">
        <v>245</v>
      </c>
      <c r="B4036" t="s">
        <v>192</v>
      </c>
      <c r="C4036" t="s">
        <v>46</v>
      </c>
      <c r="D4036" t="s">
        <v>16</v>
      </c>
      <c r="E4036" t="s">
        <v>39</v>
      </c>
      <c r="F4036" s="1">
        <v>42920</v>
      </c>
      <c r="G4036">
        <v>392855489</v>
      </c>
      <c r="H4036" s="1">
        <v>42920</v>
      </c>
      <c r="I4036">
        <v>6</v>
      </c>
      <c r="J4036" s="6">
        <v>152.58000000000001</v>
      </c>
      <c r="K4036" s="6">
        <v>97.44</v>
      </c>
      <c r="L4036" s="7">
        <f>raw[[#This Row],[Unit Price]]*raw[[#This Row],[Units Sold]]</f>
        <v>915.48</v>
      </c>
      <c r="M4036" s="7">
        <f>raw[[#This Row],[Unit Cost]]*raw[[#This Row],[Units Sold]]</f>
        <v>584.64</v>
      </c>
      <c r="N4036" s="7">
        <f>raw[[#This Row],[Total Revenue]]-raw[[#This Row],[Total Cost]]</f>
        <v>330.84000000000003</v>
      </c>
    </row>
    <row r="4037" spans="1:14" x14ac:dyDescent="0.25">
      <c r="A4037" t="s">
        <v>245</v>
      </c>
      <c r="B4037" t="s">
        <v>110</v>
      </c>
      <c r="C4037" t="s">
        <v>26</v>
      </c>
      <c r="D4037" t="s">
        <v>16</v>
      </c>
      <c r="E4037" t="s">
        <v>29</v>
      </c>
      <c r="F4037" s="1">
        <v>41926</v>
      </c>
      <c r="G4037">
        <v>515277945</v>
      </c>
      <c r="H4037" s="1">
        <v>41973</v>
      </c>
      <c r="I4037">
        <v>2</v>
      </c>
      <c r="J4037" s="6">
        <v>668.27</v>
      </c>
      <c r="K4037" s="6">
        <v>502.54</v>
      </c>
      <c r="L4037" s="7">
        <f>raw[[#This Row],[Unit Price]]*raw[[#This Row],[Units Sold]]</f>
        <v>1336.54</v>
      </c>
      <c r="M4037" s="7">
        <f>raw[[#This Row],[Unit Cost]]*raw[[#This Row],[Units Sold]]</f>
        <v>1005.08</v>
      </c>
      <c r="N4037" s="7">
        <f>raw[[#This Row],[Total Revenue]]-raw[[#This Row],[Total Cost]]</f>
        <v>331.45999999999992</v>
      </c>
    </row>
    <row r="4038" spans="1:14" x14ac:dyDescent="0.25">
      <c r="A4038" t="s">
        <v>104</v>
      </c>
      <c r="B4038" t="s">
        <v>185</v>
      </c>
      <c r="C4038" t="s">
        <v>53</v>
      </c>
      <c r="D4038" t="s">
        <v>16</v>
      </c>
      <c r="E4038" t="s">
        <v>17</v>
      </c>
      <c r="F4038" s="1">
        <v>41724</v>
      </c>
      <c r="G4038">
        <v>552844750</v>
      </c>
      <c r="H4038" s="1">
        <v>41766</v>
      </c>
      <c r="I4038">
        <v>13</v>
      </c>
      <c r="J4038" s="6">
        <v>437.2</v>
      </c>
      <c r="K4038" s="6">
        <v>263.33</v>
      </c>
      <c r="L4038" s="7">
        <f>raw[[#This Row],[Unit Price]]*raw[[#This Row],[Units Sold]]</f>
        <v>5683.5999999999995</v>
      </c>
      <c r="M4038" s="7">
        <f>raw[[#This Row],[Unit Cost]]*raw[[#This Row],[Units Sold]]</f>
        <v>3423.29</v>
      </c>
      <c r="N4038" s="7">
        <f>raw[[#This Row],[Total Revenue]]-raw[[#This Row],[Total Cost]]</f>
        <v>2260.3099999999995</v>
      </c>
    </row>
    <row r="4039" spans="1:14" x14ac:dyDescent="0.25">
      <c r="A4039" t="s">
        <v>245</v>
      </c>
      <c r="B4039" t="s">
        <v>82</v>
      </c>
      <c r="C4039" t="s">
        <v>67</v>
      </c>
      <c r="D4039" t="s">
        <v>16</v>
      </c>
      <c r="E4039" t="s">
        <v>39</v>
      </c>
      <c r="F4039" s="1">
        <v>42203</v>
      </c>
      <c r="G4039">
        <v>164979732</v>
      </c>
      <c r="H4039" s="1">
        <v>42221</v>
      </c>
      <c r="I4039">
        <v>1</v>
      </c>
      <c r="J4039" s="6">
        <v>9.33</v>
      </c>
      <c r="K4039" s="6">
        <v>6.92</v>
      </c>
      <c r="L4039" s="7">
        <f>raw[[#This Row],[Unit Price]]*raw[[#This Row],[Units Sold]]</f>
        <v>9.33</v>
      </c>
      <c r="M4039" s="7">
        <f>raw[[#This Row],[Unit Cost]]*raw[[#This Row],[Units Sold]]</f>
        <v>6.92</v>
      </c>
      <c r="N4039" s="7">
        <f>raw[[#This Row],[Total Revenue]]-raw[[#This Row],[Total Cost]]</f>
        <v>2.41</v>
      </c>
    </row>
    <row r="4040" spans="1:14" x14ac:dyDescent="0.25">
      <c r="A4040" t="s">
        <v>247</v>
      </c>
      <c r="B4040" t="s">
        <v>79</v>
      </c>
      <c r="C4040" t="s">
        <v>35</v>
      </c>
      <c r="D4040" t="s">
        <v>16</v>
      </c>
      <c r="E4040" t="s">
        <v>29</v>
      </c>
      <c r="F4040" s="1">
        <v>40873</v>
      </c>
      <c r="G4040">
        <v>431419217</v>
      </c>
      <c r="H4040" s="1">
        <v>40893</v>
      </c>
      <c r="I4040">
        <v>9</v>
      </c>
      <c r="J4040" s="6">
        <v>421.89</v>
      </c>
      <c r="K4040" s="6">
        <v>364.69</v>
      </c>
      <c r="L4040" s="7">
        <f>raw[[#This Row],[Unit Price]]*raw[[#This Row],[Units Sold]]</f>
        <v>3797.0099999999998</v>
      </c>
      <c r="M4040" s="7">
        <f>raw[[#This Row],[Unit Cost]]*raw[[#This Row],[Units Sold]]</f>
        <v>3282.21</v>
      </c>
      <c r="N4040" s="7">
        <f>raw[[#This Row],[Total Revenue]]-raw[[#This Row],[Total Cost]]</f>
        <v>514.79999999999973</v>
      </c>
    </row>
    <row r="4041" spans="1:14" x14ac:dyDescent="0.25">
      <c r="A4041" t="s">
        <v>30</v>
      </c>
      <c r="B4041" t="s">
        <v>219</v>
      </c>
      <c r="C4041" t="s">
        <v>46</v>
      </c>
      <c r="D4041" t="s">
        <v>16</v>
      </c>
      <c r="E4041" t="s">
        <v>21</v>
      </c>
      <c r="F4041" s="1">
        <v>42550</v>
      </c>
      <c r="G4041">
        <v>702212035</v>
      </c>
      <c r="H4041" s="1">
        <v>42583</v>
      </c>
      <c r="I4041">
        <v>15</v>
      </c>
      <c r="J4041" s="6">
        <v>152.58000000000001</v>
      </c>
      <c r="K4041" s="6">
        <v>97.44</v>
      </c>
      <c r="L4041" s="7">
        <f>raw[[#This Row],[Unit Price]]*raw[[#This Row],[Units Sold]]</f>
        <v>2288.7000000000003</v>
      </c>
      <c r="M4041" s="7">
        <f>raw[[#This Row],[Unit Cost]]*raw[[#This Row],[Units Sold]]</f>
        <v>1461.6</v>
      </c>
      <c r="N4041" s="7">
        <f>raw[[#This Row],[Total Revenue]]-raw[[#This Row],[Total Cost]]</f>
        <v>827.10000000000036</v>
      </c>
    </row>
    <row r="4042" spans="1:14" x14ac:dyDescent="0.25">
      <c r="A4042" t="s">
        <v>247</v>
      </c>
      <c r="B4042" t="s">
        <v>155</v>
      </c>
      <c r="C4042" t="s">
        <v>26</v>
      </c>
      <c r="D4042" t="s">
        <v>16</v>
      </c>
      <c r="E4042" t="s">
        <v>29</v>
      </c>
      <c r="F4042" s="1">
        <v>41373</v>
      </c>
      <c r="G4042">
        <v>847719514</v>
      </c>
      <c r="H4042" s="1">
        <v>41373</v>
      </c>
      <c r="I4042">
        <v>13</v>
      </c>
      <c r="J4042" s="6">
        <v>668.27</v>
      </c>
      <c r="K4042" s="6">
        <v>502.54</v>
      </c>
      <c r="L4042" s="7">
        <f>raw[[#This Row],[Unit Price]]*raw[[#This Row],[Units Sold]]</f>
        <v>8687.51</v>
      </c>
      <c r="M4042" s="7">
        <f>raw[[#This Row],[Unit Cost]]*raw[[#This Row],[Units Sold]]</f>
        <v>6533.02</v>
      </c>
      <c r="N4042" s="7">
        <f>raw[[#This Row],[Total Revenue]]-raw[[#This Row],[Total Cost]]</f>
        <v>2154.4899999999998</v>
      </c>
    </row>
    <row r="4043" spans="1:14" x14ac:dyDescent="0.25">
      <c r="A4043" t="s">
        <v>247</v>
      </c>
      <c r="B4043" t="s">
        <v>215</v>
      </c>
      <c r="C4043" t="s">
        <v>44</v>
      </c>
      <c r="D4043" t="s">
        <v>16</v>
      </c>
      <c r="E4043" t="s">
        <v>39</v>
      </c>
      <c r="F4043" s="1">
        <v>41552</v>
      </c>
      <c r="G4043">
        <v>808615481</v>
      </c>
      <c r="H4043" s="1">
        <v>41561</v>
      </c>
      <c r="I4043">
        <v>10</v>
      </c>
      <c r="J4043" s="6">
        <v>109.28</v>
      </c>
      <c r="K4043" s="6">
        <v>35.840000000000003</v>
      </c>
      <c r="L4043" s="7">
        <f>raw[[#This Row],[Unit Price]]*raw[[#This Row],[Units Sold]]</f>
        <v>1092.8</v>
      </c>
      <c r="M4043" s="7">
        <f>raw[[#This Row],[Unit Cost]]*raw[[#This Row],[Units Sold]]</f>
        <v>358.40000000000003</v>
      </c>
      <c r="N4043" s="7">
        <f>raw[[#This Row],[Total Revenue]]-raw[[#This Row],[Total Cost]]</f>
        <v>734.39999999999986</v>
      </c>
    </row>
    <row r="4044" spans="1:14" x14ac:dyDescent="0.25">
      <c r="A4044" t="s">
        <v>30</v>
      </c>
      <c r="B4044" t="s">
        <v>179</v>
      </c>
      <c r="C4044" t="s">
        <v>15</v>
      </c>
      <c r="D4044" t="s">
        <v>16</v>
      </c>
      <c r="E4044" t="s">
        <v>29</v>
      </c>
      <c r="F4044" s="1">
        <v>42154</v>
      </c>
      <c r="G4044">
        <v>145886266</v>
      </c>
      <c r="H4044" s="1">
        <v>42161</v>
      </c>
      <c r="I4044">
        <v>16</v>
      </c>
      <c r="J4044" s="6">
        <v>651.21</v>
      </c>
      <c r="K4044" s="6">
        <v>524.96</v>
      </c>
      <c r="L4044" s="7">
        <f>raw[[#This Row],[Unit Price]]*raw[[#This Row],[Units Sold]]</f>
        <v>10419.36</v>
      </c>
      <c r="M4044" s="7">
        <f>raw[[#This Row],[Unit Cost]]*raw[[#This Row],[Units Sold]]</f>
        <v>8399.36</v>
      </c>
      <c r="N4044" s="7">
        <f>raw[[#This Row],[Total Revenue]]-raw[[#This Row],[Total Cost]]</f>
        <v>2020</v>
      </c>
    </row>
    <row r="4045" spans="1:14" x14ac:dyDescent="0.25">
      <c r="A4045" t="s">
        <v>245</v>
      </c>
      <c r="B4045" t="s">
        <v>129</v>
      </c>
      <c r="C4045" t="s">
        <v>38</v>
      </c>
      <c r="D4045" t="s">
        <v>16</v>
      </c>
      <c r="E4045" t="s">
        <v>17</v>
      </c>
      <c r="F4045" s="1">
        <v>41252</v>
      </c>
      <c r="G4045">
        <v>290830695</v>
      </c>
      <c r="H4045" s="1">
        <v>41283</v>
      </c>
      <c r="I4045">
        <v>4</v>
      </c>
      <c r="J4045" s="6">
        <v>205.7</v>
      </c>
      <c r="K4045" s="6">
        <v>117.11</v>
      </c>
      <c r="L4045" s="7">
        <f>raw[[#This Row],[Unit Price]]*raw[[#This Row],[Units Sold]]</f>
        <v>822.8</v>
      </c>
      <c r="M4045" s="7">
        <f>raw[[#This Row],[Unit Cost]]*raw[[#This Row],[Units Sold]]</f>
        <v>468.44</v>
      </c>
      <c r="N4045" s="7">
        <f>raw[[#This Row],[Total Revenue]]-raw[[#This Row],[Total Cost]]</f>
        <v>354.35999999999996</v>
      </c>
    </row>
    <row r="4046" spans="1:14" x14ac:dyDescent="0.25">
      <c r="A4046" t="s">
        <v>245</v>
      </c>
      <c r="B4046" t="s">
        <v>186</v>
      </c>
      <c r="C4046" t="s">
        <v>38</v>
      </c>
      <c r="D4046" t="s">
        <v>16</v>
      </c>
      <c r="E4046" t="s">
        <v>29</v>
      </c>
      <c r="F4046" s="1">
        <v>42838</v>
      </c>
      <c r="G4046">
        <v>495060098</v>
      </c>
      <c r="H4046" s="1">
        <v>42868</v>
      </c>
      <c r="I4046">
        <v>14</v>
      </c>
      <c r="J4046" s="6">
        <v>205.7</v>
      </c>
      <c r="K4046" s="6">
        <v>117.11</v>
      </c>
      <c r="L4046" s="7">
        <f>raw[[#This Row],[Unit Price]]*raw[[#This Row],[Units Sold]]</f>
        <v>2879.7999999999997</v>
      </c>
      <c r="M4046" s="7">
        <f>raw[[#This Row],[Unit Cost]]*raw[[#This Row],[Units Sold]]</f>
        <v>1639.54</v>
      </c>
      <c r="N4046" s="7">
        <f>raw[[#This Row],[Total Revenue]]-raw[[#This Row],[Total Cost]]</f>
        <v>1240.2599999999998</v>
      </c>
    </row>
    <row r="4047" spans="1:14" x14ac:dyDescent="0.25">
      <c r="A4047" t="s">
        <v>245</v>
      </c>
      <c r="B4047" t="s">
        <v>204</v>
      </c>
      <c r="C4047" t="s">
        <v>50</v>
      </c>
      <c r="D4047" t="s">
        <v>24</v>
      </c>
      <c r="E4047" t="s">
        <v>17</v>
      </c>
      <c r="F4047" s="1">
        <v>41616</v>
      </c>
      <c r="G4047">
        <v>980498301</v>
      </c>
      <c r="H4047" s="1">
        <v>41658</v>
      </c>
      <c r="I4047">
        <v>1</v>
      </c>
      <c r="J4047" s="6">
        <v>81.73</v>
      </c>
      <c r="K4047" s="6">
        <v>56.67</v>
      </c>
      <c r="L4047" s="7">
        <f>raw[[#This Row],[Unit Price]]*raw[[#This Row],[Units Sold]]</f>
        <v>81.73</v>
      </c>
      <c r="M4047" s="7">
        <f>raw[[#This Row],[Unit Cost]]*raw[[#This Row],[Units Sold]]</f>
        <v>56.67</v>
      </c>
      <c r="N4047" s="7">
        <f>raw[[#This Row],[Total Revenue]]-raw[[#This Row],[Total Cost]]</f>
        <v>25.060000000000002</v>
      </c>
    </row>
    <row r="4048" spans="1:14" x14ac:dyDescent="0.25">
      <c r="A4048" t="s">
        <v>78</v>
      </c>
      <c r="B4048" t="s">
        <v>187</v>
      </c>
      <c r="C4048" t="s">
        <v>44</v>
      </c>
      <c r="D4048" t="s">
        <v>16</v>
      </c>
      <c r="E4048" t="s">
        <v>17</v>
      </c>
      <c r="F4048" s="1">
        <v>40972</v>
      </c>
      <c r="G4048">
        <v>689381635</v>
      </c>
      <c r="H4048" s="1">
        <v>40990</v>
      </c>
      <c r="I4048">
        <v>4</v>
      </c>
      <c r="J4048" s="6">
        <v>109.28</v>
      </c>
      <c r="K4048" s="6">
        <v>35.840000000000003</v>
      </c>
      <c r="L4048" s="7">
        <f>raw[[#This Row],[Unit Price]]*raw[[#This Row],[Units Sold]]</f>
        <v>437.12</v>
      </c>
      <c r="M4048" s="7">
        <f>raw[[#This Row],[Unit Cost]]*raw[[#This Row],[Units Sold]]</f>
        <v>143.36000000000001</v>
      </c>
      <c r="N4048" s="7">
        <f>raw[[#This Row],[Total Revenue]]-raw[[#This Row],[Total Cost]]</f>
        <v>293.76</v>
      </c>
    </row>
    <row r="4049" spans="1:14" x14ac:dyDescent="0.25">
      <c r="A4049" t="s">
        <v>18</v>
      </c>
      <c r="B4049" t="s">
        <v>184</v>
      </c>
      <c r="C4049" t="s">
        <v>44</v>
      </c>
      <c r="D4049" t="s">
        <v>16</v>
      </c>
      <c r="E4049" t="s">
        <v>17</v>
      </c>
      <c r="F4049" s="1">
        <v>40537</v>
      </c>
      <c r="G4049">
        <v>434258925</v>
      </c>
      <c r="H4049" s="1">
        <v>40587</v>
      </c>
      <c r="I4049">
        <v>10</v>
      </c>
      <c r="J4049" s="6">
        <v>109.28</v>
      </c>
      <c r="K4049" s="6">
        <v>35.840000000000003</v>
      </c>
      <c r="L4049" s="7">
        <f>raw[[#This Row],[Unit Price]]*raw[[#This Row],[Units Sold]]</f>
        <v>1092.8</v>
      </c>
      <c r="M4049" s="7">
        <f>raw[[#This Row],[Unit Cost]]*raw[[#This Row],[Units Sold]]</f>
        <v>358.40000000000003</v>
      </c>
      <c r="N4049" s="7">
        <f>raw[[#This Row],[Total Revenue]]-raw[[#This Row],[Total Cost]]</f>
        <v>734.39999999999986</v>
      </c>
    </row>
    <row r="4050" spans="1:14" x14ac:dyDescent="0.25">
      <c r="A4050" t="s">
        <v>247</v>
      </c>
      <c r="B4050" t="s">
        <v>103</v>
      </c>
      <c r="C4050" t="s">
        <v>35</v>
      </c>
      <c r="D4050" t="s">
        <v>16</v>
      </c>
      <c r="E4050" t="s">
        <v>39</v>
      </c>
      <c r="F4050" s="1">
        <v>40328</v>
      </c>
      <c r="G4050">
        <v>647991502</v>
      </c>
      <c r="H4050" s="1">
        <v>40365</v>
      </c>
      <c r="I4050">
        <v>7</v>
      </c>
      <c r="J4050" s="6">
        <v>421.89</v>
      </c>
      <c r="K4050" s="6">
        <v>364.69</v>
      </c>
      <c r="L4050" s="7">
        <f>raw[[#This Row],[Unit Price]]*raw[[#This Row],[Units Sold]]</f>
        <v>2953.23</v>
      </c>
      <c r="M4050" s="7">
        <f>raw[[#This Row],[Unit Cost]]*raw[[#This Row],[Units Sold]]</f>
        <v>2552.83</v>
      </c>
      <c r="N4050" s="7">
        <f>raw[[#This Row],[Total Revenue]]-raw[[#This Row],[Total Cost]]</f>
        <v>400.40000000000009</v>
      </c>
    </row>
    <row r="4051" spans="1:14" x14ac:dyDescent="0.25">
      <c r="A4051" t="s">
        <v>78</v>
      </c>
      <c r="B4051" t="s">
        <v>81</v>
      </c>
      <c r="C4051" t="s">
        <v>20</v>
      </c>
      <c r="D4051" t="s">
        <v>16</v>
      </c>
      <c r="E4051" t="s">
        <v>21</v>
      </c>
      <c r="F4051" s="1">
        <v>42134</v>
      </c>
      <c r="G4051">
        <v>933753192</v>
      </c>
      <c r="H4051" s="1">
        <v>42157</v>
      </c>
      <c r="I4051">
        <v>12</v>
      </c>
      <c r="J4051" s="6">
        <v>47.45</v>
      </c>
      <c r="K4051" s="6">
        <v>31.79</v>
      </c>
      <c r="L4051" s="7">
        <f>raw[[#This Row],[Unit Price]]*raw[[#This Row],[Units Sold]]</f>
        <v>569.40000000000009</v>
      </c>
      <c r="M4051" s="7">
        <f>raw[[#This Row],[Unit Cost]]*raw[[#This Row],[Units Sold]]</f>
        <v>381.48</v>
      </c>
      <c r="N4051" s="7">
        <f>raw[[#This Row],[Total Revenue]]-raw[[#This Row],[Total Cost]]</f>
        <v>187.92000000000007</v>
      </c>
    </row>
    <row r="4052" spans="1:14" x14ac:dyDescent="0.25">
      <c r="A4052" t="s">
        <v>30</v>
      </c>
      <c r="B4052" t="s">
        <v>212</v>
      </c>
      <c r="C4052" t="s">
        <v>46</v>
      </c>
      <c r="D4052" t="s">
        <v>16</v>
      </c>
      <c r="E4052" t="s">
        <v>17</v>
      </c>
      <c r="F4052" s="1">
        <v>42601</v>
      </c>
      <c r="G4052">
        <v>515030324</v>
      </c>
      <c r="H4052" s="1">
        <v>42612</v>
      </c>
      <c r="I4052">
        <v>13</v>
      </c>
      <c r="J4052" s="6">
        <v>152.58000000000001</v>
      </c>
      <c r="K4052" s="6">
        <v>97.44</v>
      </c>
      <c r="L4052" s="7">
        <f>raw[[#This Row],[Unit Price]]*raw[[#This Row],[Units Sold]]</f>
        <v>1983.5400000000002</v>
      </c>
      <c r="M4052" s="7">
        <f>raw[[#This Row],[Unit Cost]]*raw[[#This Row],[Units Sold]]</f>
        <v>1266.72</v>
      </c>
      <c r="N4052" s="7">
        <f>raw[[#This Row],[Total Revenue]]-raw[[#This Row],[Total Cost]]</f>
        <v>716.82000000000016</v>
      </c>
    </row>
    <row r="4053" spans="1:14" x14ac:dyDescent="0.25">
      <c r="A4053" t="s">
        <v>247</v>
      </c>
      <c r="B4053" t="s">
        <v>74</v>
      </c>
      <c r="C4053" t="s">
        <v>38</v>
      </c>
      <c r="D4053" t="s">
        <v>16</v>
      </c>
      <c r="E4053" t="s">
        <v>39</v>
      </c>
      <c r="F4053" s="1">
        <v>42914</v>
      </c>
      <c r="G4053">
        <v>485621726</v>
      </c>
      <c r="H4053" s="1">
        <v>42960</v>
      </c>
      <c r="I4053">
        <v>9</v>
      </c>
      <c r="J4053" s="6">
        <v>205.7</v>
      </c>
      <c r="K4053" s="6">
        <v>117.11</v>
      </c>
      <c r="L4053" s="7">
        <f>raw[[#This Row],[Unit Price]]*raw[[#This Row],[Units Sold]]</f>
        <v>1851.3</v>
      </c>
      <c r="M4053" s="7">
        <f>raw[[#This Row],[Unit Cost]]*raw[[#This Row],[Units Sold]]</f>
        <v>1053.99</v>
      </c>
      <c r="N4053" s="7">
        <f>raw[[#This Row],[Total Revenue]]-raw[[#This Row],[Total Cost]]</f>
        <v>797.31</v>
      </c>
    </row>
    <row r="4054" spans="1:14" x14ac:dyDescent="0.25">
      <c r="A4054" t="s">
        <v>247</v>
      </c>
      <c r="B4054" t="s">
        <v>155</v>
      </c>
      <c r="C4054" t="s">
        <v>53</v>
      </c>
      <c r="D4054" t="s">
        <v>24</v>
      </c>
      <c r="E4054" t="s">
        <v>39</v>
      </c>
      <c r="F4054" s="1">
        <v>41881</v>
      </c>
      <c r="G4054">
        <v>659638726</v>
      </c>
      <c r="H4054" s="1">
        <v>41912</v>
      </c>
      <c r="I4054">
        <v>1</v>
      </c>
      <c r="J4054" s="6">
        <v>437.2</v>
      </c>
      <c r="K4054" s="6">
        <v>263.33</v>
      </c>
      <c r="L4054" s="7">
        <f>raw[[#This Row],[Unit Price]]*raw[[#This Row],[Units Sold]]</f>
        <v>437.2</v>
      </c>
      <c r="M4054" s="7">
        <f>raw[[#This Row],[Unit Cost]]*raw[[#This Row],[Units Sold]]</f>
        <v>263.33</v>
      </c>
      <c r="N4054" s="7">
        <f>raw[[#This Row],[Total Revenue]]-raw[[#This Row],[Total Cost]]</f>
        <v>173.87</v>
      </c>
    </row>
    <row r="4055" spans="1:14" x14ac:dyDescent="0.25">
      <c r="A4055" t="s">
        <v>247</v>
      </c>
      <c r="B4055" t="s">
        <v>158</v>
      </c>
      <c r="C4055" t="s">
        <v>20</v>
      </c>
      <c r="D4055" t="s">
        <v>16</v>
      </c>
      <c r="E4055" t="s">
        <v>29</v>
      </c>
      <c r="F4055" s="1">
        <v>42847</v>
      </c>
      <c r="G4055">
        <v>921505153</v>
      </c>
      <c r="H4055" s="1">
        <v>42858</v>
      </c>
      <c r="I4055">
        <v>5</v>
      </c>
      <c r="J4055" s="6">
        <v>47.45</v>
      </c>
      <c r="K4055" s="6">
        <v>31.79</v>
      </c>
      <c r="L4055" s="7">
        <f>raw[[#This Row],[Unit Price]]*raw[[#This Row],[Units Sold]]</f>
        <v>237.25</v>
      </c>
      <c r="M4055" s="7">
        <f>raw[[#This Row],[Unit Cost]]*raw[[#This Row],[Units Sold]]</f>
        <v>158.94999999999999</v>
      </c>
      <c r="N4055" s="7">
        <f>raw[[#This Row],[Total Revenue]]-raw[[#This Row],[Total Cost]]</f>
        <v>78.300000000000011</v>
      </c>
    </row>
    <row r="4056" spans="1:14" x14ac:dyDescent="0.25">
      <c r="A4056" t="s">
        <v>245</v>
      </c>
      <c r="B4056" t="s">
        <v>140</v>
      </c>
      <c r="C4056" t="s">
        <v>44</v>
      </c>
      <c r="D4056" t="s">
        <v>16</v>
      </c>
      <c r="E4056" t="s">
        <v>21</v>
      </c>
      <c r="F4056" s="1">
        <v>41248</v>
      </c>
      <c r="G4056">
        <v>775957334</v>
      </c>
      <c r="H4056" s="1">
        <v>41293</v>
      </c>
      <c r="I4056">
        <v>3</v>
      </c>
      <c r="J4056" s="6">
        <v>109.28</v>
      </c>
      <c r="K4056" s="6">
        <v>35.840000000000003</v>
      </c>
      <c r="L4056" s="7">
        <f>raw[[#This Row],[Unit Price]]*raw[[#This Row],[Units Sold]]</f>
        <v>327.84000000000003</v>
      </c>
      <c r="M4056" s="7">
        <f>raw[[#This Row],[Unit Cost]]*raw[[#This Row],[Units Sold]]</f>
        <v>107.52000000000001</v>
      </c>
      <c r="N4056" s="7">
        <f>raw[[#This Row],[Total Revenue]]-raw[[#This Row],[Total Cost]]</f>
        <v>220.32000000000002</v>
      </c>
    </row>
    <row r="4057" spans="1:14" x14ac:dyDescent="0.25">
      <c r="A4057" t="s">
        <v>245</v>
      </c>
      <c r="B4057" t="s">
        <v>163</v>
      </c>
      <c r="C4057" t="s">
        <v>53</v>
      </c>
      <c r="D4057" t="s">
        <v>16</v>
      </c>
      <c r="E4057" t="s">
        <v>39</v>
      </c>
      <c r="F4057" s="1">
        <v>42590</v>
      </c>
      <c r="G4057">
        <v>698044097</v>
      </c>
      <c r="H4057" s="1">
        <v>42617</v>
      </c>
      <c r="I4057">
        <v>9</v>
      </c>
      <c r="J4057" s="6">
        <v>437.2</v>
      </c>
      <c r="K4057" s="6">
        <v>263.33</v>
      </c>
      <c r="L4057" s="7">
        <f>raw[[#This Row],[Unit Price]]*raw[[#This Row],[Units Sold]]</f>
        <v>3934.7999999999997</v>
      </c>
      <c r="M4057" s="7">
        <f>raw[[#This Row],[Unit Cost]]*raw[[#This Row],[Units Sold]]</f>
        <v>2369.9699999999998</v>
      </c>
      <c r="N4057" s="7">
        <f>raw[[#This Row],[Total Revenue]]-raw[[#This Row],[Total Cost]]</f>
        <v>1564.83</v>
      </c>
    </row>
    <row r="4058" spans="1:14" x14ac:dyDescent="0.25">
      <c r="A4058" t="s">
        <v>247</v>
      </c>
      <c r="B4058" t="s">
        <v>22</v>
      </c>
      <c r="C4058" t="s">
        <v>15</v>
      </c>
      <c r="D4058" t="s">
        <v>24</v>
      </c>
      <c r="E4058" t="s">
        <v>39</v>
      </c>
      <c r="F4058" s="1">
        <v>41706</v>
      </c>
      <c r="G4058">
        <v>783126771</v>
      </c>
      <c r="H4058" s="1">
        <v>41724</v>
      </c>
      <c r="I4058">
        <v>6</v>
      </c>
      <c r="J4058" s="6">
        <v>651.21</v>
      </c>
      <c r="K4058" s="6">
        <v>524.96</v>
      </c>
      <c r="L4058" s="7">
        <f>raw[[#This Row],[Unit Price]]*raw[[#This Row],[Units Sold]]</f>
        <v>3907.26</v>
      </c>
      <c r="M4058" s="7">
        <f>raw[[#This Row],[Unit Cost]]*raw[[#This Row],[Units Sold]]</f>
        <v>3149.76</v>
      </c>
      <c r="N4058" s="7">
        <f>raw[[#This Row],[Total Revenue]]-raw[[#This Row],[Total Cost]]</f>
        <v>757.5</v>
      </c>
    </row>
    <row r="4059" spans="1:14" x14ac:dyDescent="0.25">
      <c r="A4059" t="s">
        <v>245</v>
      </c>
      <c r="B4059" t="s">
        <v>210</v>
      </c>
      <c r="C4059" t="s">
        <v>20</v>
      </c>
      <c r="D4059" t="s">
        <v>16</v>
      </c>
      <c r="E4059" t="s">
        <v>17</v>
      </c>
      <c r="F4059" s="1">
        <v>40729</v>
      </c>
      <c r="G4059">
        <v>296879184</v>
      </c>
      <c r="H4059" s="1">
        <v>40743</v>
      </c>
      <c r="I4059">
        <v>3</v>
      </c>
      <c r="J4059" s="6">
        <v>47.45</v>
      </c>
      <c r="K4059" s="6">
        <v>31.79</v>
      </c>
      <c r="L4059" s="7">
        <f>raw[[#This Row],[Unit Price]]*raw[[#This Row],[Units Sold]]</f>
        <v>142.35000000000002</v>
      </c>
      <c r="M4059" s="7">
        <f>raw[[#This Row],[Unit Cost]]*raw[[#This Row],[Units Sold]]</f>
        <v>95.37</v>
      </c>
      <c r="N4059" s="7">
        <f>raw[[#This Row],[Total Revenue]]-raw[[#This Row],[Total Cost]]</f>
        <v>46.980000000000018</v>
      </c>
    </row>
    <row r="4060" spans="1:14" x14ac:dyDescent="0.25">
      <c r="A4060" t="s">
        <v>245</v>
      </c>
      <c r="B4060" t="s">
        <v>151</v>
      </c>
      <c r="C4060" t="s">
        <v>46</v>
      </c>
      <c r="D4060" t="s">
        <v>16</v>
      </c>
      <c r="E4060" t="s">
        <v>17</v>
      </c>
      <c r="F4060" s="1">
        <v>42186</v>
      </c>
      <c r="G4060">
        <v>825287663</v>
      </c>
      <c r="H4060" s="1">
        <v>42212</v>
      </c>
      <c r="I4060">
        <v>16</v>
      </c>
      <c r="J4060" s="6">
        <v>152.58000000000001</v>
      </c>
      <c r="K4060" s="6">
        <v>97.44</v>
      </c>
      <c r="L4060" s="7">
        <f>raw[[#This Row],[Unit Price]]*raw[[#This Row],[Units Sold]]</f>
        <v>2441.2800000000002</v>
      </c>
      <c r="M4060" s="7">
        <f>raw[[#This Row],[Unit Cost]]*raw[[#This Row],[Units Sold]]</f>
        <v>1559.04</v>
      </c>
      <c r="N4060" s="7">
        <f>raw[[#This Row],[Total Revenue]]-raw[[#This Row],[Total Cost]]</f>
        <v>882.24000000000024</v>
      </c>
    </row>
    <row r="4061" spans="1:14" x14ac:dyDescent="0.25">
      <c r="A4061" t="s">
        <v>18</v>
      </c>
      <c r="B4061" t="s">
        <v>80</v>
      </c>
      <c r="C4061" t="s">
        <v>23</v>
      </c>
      <c r="D4061" t="s">
        <v>24</v>
      </c>
      <c r="E4061" t="s">
        <v>39</v>
      </c>
      <c r="F4061" s="1">
        <v>42073</v>
      </c>
      <c r="G4061">
        <v>424651038</v>
      </c>
      <c r="H4061" s="1">
        <v>42075</v>
      </c>
      <c r="I4061">
        <v>4</v>
      </c>
      <c r="J4061" s="6">
        <v>154.06</v>
      </c>
      <c r="K4061" s="6">
        <v>90.93</v>
      </c>
      <c r="L4061" s="7">
        <f>raw[[#This Row],[Unit Price]]*raw[[#This Row],[Units Sold]]</f>
        <v>616.24</v>
      </c>
      <c r="M4061" s="7">
        <f>raw[[#This Row],[Unit Cost]]*raw[[#This Row],[Units Sold]]</f>
        <v>363.72</v>
      </c>
      <c r="N4061" s="7">
        <f>raw[[#This Row],[Total Revenue]]-raw[[#This Row],[Total Cost]]</f>
        <v>252.51999999999998</v>
      </c>
    </row>
    <row r="4062" spans="1:14" x14ac:dyDescent="0.25">
      <c r="A4062" t="s">
        <v>18</v>
      </c>
      <c r="B4062" t="s">
        <v>63</v>
      </c>
      <c r="C4062" t="s">
        <v>23</v>
      </c>
      <c r="D4062" t="s">
        <v>16</v>
      </c>
      <c r="E4062" t="s">
        <v>17</v>
      </c>
      <c r="F4062" s="1">
        <v>42309</v>
      </c>
      <c r="G4062">
        <v>371580636</v>
      </c>
      <c r="H4062" s="1">
        <v>42315</v>
      </c>
      <c r="I4062">
        <v>13</v>
      </c>
      <c r="J4062" s="6">
        <v>154.06</v>
      </c>
      <c r="K4062" s="6">
        <v>90.93</v>
      </c>
      <c r="L4062" s="7">
        <f>raw[[#This Row],[Unit Price]]*raw[[#This Row],[Units Sold]]</f>
        <v>2002.78</v>
      </c>
      <c r="M4062" s="7">
        <f>raw[[#This Row],[Unit Cost]]*raw[[#This Row],[Units Sold]]</f>
        <v>1182.0900000000001</v>
      </c>
      <c r="N4062" s="7">
        <f>raw[[#This Row],[Total Revenue]]-raw[[#This Row],[Total Cost]]</f>
        <v>820.68999999999983</v>
      </c>
    </row>
    <row r="4063" spans="1:14" x14ac:dyDescent="0.25">
      <c r="A4063" t="s">
        <v>30</v>
      </c>
      <c r="B4063" t="s">
        <v>162</v>
      </c>
      <c r="C4063" t="s">
        <v>38</v>
      </c>
      <c r="D4063" t="s">
        <v>16</v>
      </c>
      <c r="E4063" t="s">
        <v>21</v>
      </c>
      <c r="F4063" s="1">
        <v>41055</v>
      </c>
      <c r="G4063">
        <v>213000285</v>
      </c>
      <c r="H4063" s="1">
        <v>41094</v>
      </c>
      <c r="I4063">
        <v>1</v>
      </c>
      <c r="J4063" s="6">
        <v>205.7</v>
      </c>
      <c r="K4063" s="6">
        <v>117.11</v>
      </c>
      <c r="L4063" s="7">
        <f>raw[[#This Row],[Unit Price]]*raw[[#This Row],[Units Sold]]</f>
        <v>205.7</v>
      </c>
      <c r="M4063" s="7">
        <f>raw[[#This Row],[Unit Cost]]*raw[[#This Row],[Units Sold]]</f>
        <v>117.11</v>
      </c>
      <c r="N4063" s="7">
        <f>raw[[#This Row],[Total Revenue]]-raw[[#This Row],[Total Cost]]</f>
        <v>88.589999999999989</v>
      </c>
    </row>
    <row r="4064" spans="1:14" x14ac:dyDescent="0.25">
      <c r="A4064" t="s">
        <v>18</v>
      </c>
      <c r="B4064" t="s">
        <v>40</v>
      </c>
      <c r="C4064" t="s">
        <v>53</v>
      </c>
      <c r="D4064" t="s">
        <v>24</v>
      </c>
      <c r="E4064" t="s">
        <v>21</v>
      </c>
      <c r="F4064" s="1">
        <v>42390</v>
      </c>
      <c r="G4064">
        <v>916146314</v>
      </c>
      <c r="H4064" s="1">
        <v>42402</v>
      </c>
      <c r="I4064">
        <v>12</v>
      </c>
      <c r="J4064" s="6">
        <v>437.2</v>
      </c>
      <c r="K4064" s="6">
        <v>263.33</v>
      </c>
      <c r="L4064" s="7">
        <f>raw[[#This Row],[Unit Price]]*raw[[#This Row],[Units Sold]]</f>
        <v>5246.4</v>
      </c>
      <c r="M4064" s="7">
        <f>raw[[#This Row],[Unit Cost]]*raw[[#This Row],[Units Sold]]</f>
        <v>3159.96</v>
      </c>
      <c r="N4064" s="7">
        <f>raw[[#This Row],[Total Revenue]]-raw[[#This Row],[Total Cost]]</f>
        <v>2086.4399999999996</v>
      </c>
    </row>
    <row r="4065" spans="1:14" x14ac:dyDescent="0.25">
      <c r="A4065" t="s">
        <v>245</v>
      </c>
      <c r="B4065" t="s">
        <v>175</v>
      </c>
      <c r="C4065" t="s">
        <v>26</v>
      </c>
      <c r="D4065" t="s">
        <v>16</v>
      </c>
      <c r="E4065" t="s">
        <v>17</v>
      </c>
      <c r="F4065" s="1">
        <v>41102</v>
      </c>
      <c r="G4065">
        <v>818567550</v>
      </c>
      <c r="H4065" s="1">
        <v>41131</v>
      </c>
      <c r="I4065">
        <v>2</v>
      </c>
      <c r="J4065" s="6">
        <v>668.27</v>
      </c>
      <c r="K4065" s="6">
        <v>502.54</v>
      </c>
      <c r="L4065" s="7">
        <f>raw[[#This Row],[Unit Price]]*raw[[#This Row],[Units Sold]]</f>
        <v>1336.54</v>
      </c>
      <c r="M4065" s="7">
        <f>raw[[#This Row],[Unit Cost]]*raw[[#This Row],[Units Sold]]</f>
        <v>1005.08</v>
      </c>
      <c r="N4065" s="7">
        <f>raw[[#This Row],[Total Revenue]]-raw[[#This Row],[Total Cost]]</f>
        <v>331.45999999999992</v>
      </c>
    </row>
    <row r="4066" spans="1:14" x14ac:dyDescent="0.25">
      <c r="A4066" t="s">
        <v>18</v>
      </c>
      <c r="B4066" t="s">
        <v>48</v>
      </c>
      <c r="C4066" t="s">
        <v>67</v>
      </c>
      <c r="D4066" t="s">
        <v>16</v>
      </c>
      <c r="E4066" t="s">
        <v>17</v>
      </c>
      <c r="F4066" s="1">
        <v>40666</v>
      </c>
      <c r="G4066">
        <v>578125321</v>
      </c>
      <c r="H4066" s="1">
        <v>40671</v>
      </c>
      <c r="I4066">
        <v>15</v>
      </c>
      <c r="J4066" s="6">
        <v>9.33</v>
      </c>
      <c r="K4066" s="6">
        <v>6.92</v>
      </c>
      <c r="L4066" s="7">
        <f>raw[[#This Row],[Unit Price]]*raw[[#This Row],[Units Sold]]</f>
        <v>139.94999999999999</v>
      </c>
      <c r="M4066" s="7">
        <f>raw[[#This Row],[Unit Cost]]*raw[[#This Row],[Units Sold]]</f>
        <v>103.8</v>
      </c>
      <c r="N4066" s="7">
        <f>raw[[#This Row],[Total Revenue]]-raw[[#This Row],[Total Cost]]</f>
        <v>36.149999999999991</v>
      </c>
    </row>
    <row r="4067" spans="1:14" x14ac:dyDescent="0.25">
      <c r="A4067" t="s">
        <v>246</v>
      </c>
      <c r="B4067" t="s">
        <v>64</v>
      </c>
      <c r="C4067" t="s">
        <v>50</v>
      </c>
      <c r="D4067" t="s">
        <v>16</v>
      </c>
      <c r="E4067" t="s">
        <v>17</v>
      </c>
      <c r="F4067" s="1">
        <v>40798</v>
      </c>
      <c r="G4067">
        <v>922993457</v>
      </c>
      <c r="H4067" s="1">
        <v>40842</v>
      </c>
      <c r="I4067">
        <v>5</v>
      </c>
      <c r="J4067" s="6">
        <v>81.73</v>
      </c>
      <c r="K4067" s="6">
        <v>56.67</v>
      </c>
      <c r="L4067" s="7">
        <f>raw[[#This Row],[Unit Price]]*raw[[#This Row],[Units Sold]]</f>
        <v>408.65000000000003</v>
      </c>
      <c r="M4067" s="7">
        <f>raw[[#This Row],[Unit Cost]]*raw[[#This Row],[Units Sold]]</f>
        <v>283.35000000000002</v>
      </c>
      <c r="N4067" s="7">
        <f>raw[[#This Row],[Total Revenue]]-raw[[#This Row],[Total Cost]]</f>
        <v>125.30000000000001</v>
      </c>
    </row>
    <row r="4068" spans="1:14" x14ac:dyDescent="0.25">
      <c r="A4068" t="s">
        <v>245</v>
      </c>
      <c r="B4068" t="s">
        <v>210</v>
      </c>
      <c r="C4068" t="s">
        <v>53</v>
      </c>
      <c r="D4068" t="s">
        <v>24</v>
      </c>
      <c r="E4068" t="s">
        <v>17</v>
      </c>
      <c r="F4068" s="1">
        <v>41600</v>
      </c>
      <c r="G4068">
        <v>401658284</v>
      </c>
      <c r="H4068" s="1">
        <v>41612</v>
      </c>
      <c r="I4068">
        <v>14</v>
      </c>
      <c r="J4068" s="6">
        <v>437.2</v>
      </c>
      <c r="K4068" s="6">
        <v>263.33</v>
      </c>
      <c r="L4068" s="7">
        <f>raw[[#This Row],[Unit Price]]*raw[[#This Row],[Units Sold]]</f>
        <v>6120.8</v>
      </c>
      <c r="M4068" s="7">
        <f>raw[[#This Row],[Unit Cost]]*raw[[#This Row],[Units Sold]]</f>
        <v>3686.62</v>
      </c>
      <c r="N4068" s="7">
        <f>raw[[#This Row],[Total Revenue]]-raw[[#This Row],[Total Cost]]</f>
        <v>2434.1800000000003</v>
      </c>
    </row>
    <row r="4069" spans="1:14" x14ac:dyDescent="0.25">
      <c r="A4069" t="s">
        <v>245</v>
      </c>
      <c r="B4069" t="s">
        <v>34</v>
      </c>
      <c r="C4069" t="s">
        <v>50</v>
      </c>
      <c r="D4069" t="s">
        <v>16</v>
      </c>
      <c r="E4069" t="s">
        <v>21</v>
      </c>
      <c r="F4069" s="1">
        <v>42184</v>
      </c>
      <c r="G4069">
        <v>332918632</v>
      </c>
      <c r="H4069" s="1">
        <v>42199</v>
      </c>
      <c r="I4069">
        <v>11</v>
      </c>
      <c r="J4069" s="6">
        <v>81.73</v>
      </c>
      <c r="K4069" s="6">
        <v>56.67</v>
      </c>
      <c r="L4069" s="7">
        <f>raw[[#This Row],[Unit Price]]*raw[[#This Row],[Units Sold]]</f>
        <v>899.03000000000009</v>
      </c>
      <c r="M4069" s="7">
        <f>raw[[#This Row],[Unit Cost]]*raw[[#This Row],[Units Sold]]</f>
        <v>623.37</v>
      </c>
      <c r="N4069" s="7">
        <f>raw[[#This Row],[Total Revenue]]-raw[[#This Row],[Total Cost]]</f>
        <v>275.66000000000008</v>
      </c>
    </row>
    <row r="4070" spans="1:14" x14ac:dyDescent="0.25">
      <c r="A4070" t="s">
        <v>245</v>
      </c>
      <c r="B4070" t="s">
        <v>121</v>
      </c>
      <c r="C4070" t="s">
        <v>67</v>
      </c>
      <c r="D4070" t="s">
        <v>24</v>
      </c>
      <c r="E4070" t="s">
        <v>17</v>
      </c>
      <c r="F4070" s="1">
        <v>42049</v>
      </c>
      <c r="G4070">
        <v>755885827</v>
      </c>
      <c r="H4070" s="1">
        <v>42070</v>
      </c>
      <c r="I4070">
        <v>4</v>
      </c>
      <c r="J4070" s="6">
        <v>9.33</v>
      </c>
      <c r="K4070" s="6">
        <v>6.92</v>
      </c>
      <c r="L4070" s="7">
        <f>raw[[#This Row],[Unit Price]]*raw[[#This Row],[Units Sold]]</f>
        <v>37.32</v>
      </c>
      <c r="M4070" s="7">
        <f>raw[[#This Row],[Unit Cost]]*raw[[#This Row],[Units Sold]]</f>
        <v>27.68</v>
      </c>
      <c r="N4070" s="7">
        <f>raw[[#This Row],[Total Revenue]]-raw[[#This Row],[Total Cost]]</f>
        <v>9.64</v>
      </c>
    </row>
    <row r="4071" spans="1:14" x14ac:dyDescent="0.25">
      <c r="A4071" t="s">
        <v>245</v>
      </c>
      <c r="B4071" t="s">
        <v>156</v>
      </c>
      <c r="C4071" t="s">
        <v>26</v>
      </c>
      <c r="D4071" t="s">
        <v>16</v>
      </c>
      <c r="E4071" t="s">
        <v>39</v>
      </c>
      <c r="F4071" s="1">
        <v>42464</v>
      </c>
      <c r="G4071">
        <v>879983699</v>
      </c>
      <c r="H4071" s="1">
        <v>42501</v>
      </c>
      <c r="I4071">
        <v>9</v>
      </c>
      <c r="J4071" s="6">
        <v>668.27</v>
      </c>
      <c r="K4071" s="6">
        <v>502.54</v>
      </c>
      <c r="L4071" s="7">
        <f>raw[[#This Row],[Unit Price]]*raw[[#This Row],[Units Sold]]</f>
        <v>6014.43</v>
      </c>
      <c r="M4071" s="7">
        <f>raw[[#This Row],[Unit Cost]]*raw[[#This Row],[Units Sold]]</f>
        <v>4522.8600000000006</v>
      </c>
      <c r="N4071" s="7">
        <f>raw[[#This Row],[Total Revenue]]-raw[[#This Row],[Total Cost]]</f>
        <v>1491.5699999999997</v>
      </c>
    </row>
    <row r="4072" spans="1:14" x14ac:dyDescent="0.25">
      <c r="A4072" t="s">
        <v>18</v>
      </c>
      <c r="B4072" t="s">
        <v>117</v>
      </c>
      <c r="C4072" t="s">
        <v>46</v>
      </c>
      <c r="D4072" t="s">
        <v>16</v>
      </c>
      <c r="E4072" t="s">
        <v>29</v>
      </c>
      <c r="F4072" s="1">
        <v>42324</v>
      </c>
      <c r="G4072">
        <v>434948575</v>
      </c>
      <c r="H4072" s="1">
        <v>42357</v>
      </c>
      <c r="I4072">
        <v>16</v>
      </c>
      <c r="J4072" s="6">
        <v>152.58000000000001</v>
      </c>
      <c r="K4072" s="6">
        <v>97.44</v>
      </c>
      <c r="L4072" s="7">
        <f>raw[[#This Row],[Unit Price]]*raw[[#This Row],[Units Sold]]</f>
        <v>2441.2800000000002</v>
      </c>
      <c r="M4072" s="7">
        <f>raw[[#This Row],[Unit Cost]]*raw[[#This Row],[Units Sold]]</f>
        <v>1559.04</v>
      </c>
      <c r="N4072" s="7">
        <f>raw[[#This Row],[Total Revenue]]-raw[[#This Row],[Total Cost]]</f>
        <v>882.24000000000024</v>
      </c>
    </row>
    <row r="4073" spans="1:14" x14ac:dyDescent="0.25">
      <c r="A4073" t="s">
        <v>30</v>
      </c>
      <c r="B4073" t="s">
        <v>179</v>
      </c>
      <c r="C4073" t="s">
        <v>53</v>
      </c>
      <c r="D4073" t="s">
        <v>16</v>
      </c>
      <c r="E4073" t="s">
        <v>39</v>
      </c>
      <c r="F4073" s="1">
        <v>42296</v>
      </c>
      <c r="G4073">
        <v>120829284</v>
      </c>
      <c r="H4073" s="1">
        <v>42313</v>
      </c>
      <c r="I4073">
        <v>8</v>
      </c>
      <c r="J4073" s="6">
        <v>437.2</v>
      </c>
      <c r="K4073" s="6">
        <v>263.33</v>
      </c>
      <c r="L4073" s="7">
        <f>raw[[#This Row],[Unit Price]]*raw[[#This Row],[Units Sold]]</f>
        <v>3497.6</v>
      </c>
      <c r="M4073" s="7">
        <f>raw[[#This Row],[Unit Cost]]*raw[[#This Row],[Units Sold]]</f>
        <v>2106.64</v>
      </c>
      <c r="N4073" s="7">
        <f>raw[[#This Row],[Total Revenue]]-raw[[#This Row],[Total Cost]]</f>
        <v>1390.96</v>
      </c>
    </row>
    <row r="4074" spans="1:14" x14ac:dyDescent="0.25">
      <c r="A4074" t="s">
        <v>18</v>
      </c>
      <c r="B4074" t="s">
        <v>92</v>
      </c>
      <c r="C4074" t="s">
        <v>26</v>
      </c>
      <c r="D4074" t="s">
        <v>24</v>
      </c>
      <c r="E4074" t="s">
        <v>21</v>
      </c>
      <c r="F4074" s="1">
        <v>40666</v>
      </c>
      <c r="G4074">
        <v>257987153</v>
      </c>
      <c r="H4074" s="1">
        <v>40678</v>
      </c>
      <c r="I4074">
        <v>5</v>
      </c>
      <c r="J4074" s="6">
        <v>668.27</v>
      </c>
      <c r="K4074" s="6">
        <v>502.54</v>
      </c>
      <c r="L4074" s="7">
        <f>raw[[#This Row],[Unit Price]]*raw[[#This Row],[Units Sold]]</f>
        <v>3341.35</v>
      </c>
      <c r="M4074" s="7">
        <f>raw[[#This Row],[Unit Cost]]*raw[[#This Row],[Units Sold]]</f>
        <v>2512.7000000000003</v>
      </c>
      <c r="N4074" s="7">
        <f>raw[[#This Row],[Total Revenue]]-raw[[#This Row],[Total Cost]]</f>
        <v>828.64999999999964</v>
      </c>
    </row>
    <row r="4075" spans="1:14" x14ac:dyDescent="0.25">
      <c r="A4075" t="s">
        <v>30</v>
      </c>
      <c r="B4075" t="s">
        <v>212</v>
      </c>
      <c r="C4075" t="s">
        <v>35</v>
      </c>
      <c r="D4075" t="s">
        <v>16</v>
      </c>
      <c r="E4075" t="s">
        <v>39</v>
      </c>
      <c r="F4075" s="1">
        <v>40263</v>
      </c>
      <c r="G4075">
        <v>337096011</v>
      </c>
      <c r="H4075" s="1">
        <v>40289</v>
      </c>
      <c r="I4075">
        <v>5</v>
      </c>
      <c r="J4075" s="6">
        <v>421.89</v>
      </c>
      <c r="K4075" s="6">
        <v>364.69</v>
      </c>
      <c r="L4075" s="7">
        <f>raw[[#This Row],[Unit Price]]*raw[[#This Row],[Units Sold]]</f>
        <v>2109.4499999999998</v>
      </c>
      <c r="M4075" s="7">
        <f>raw[[#This Row],[Unit Cost]]*raw[[#This Row],[Units Sold]]</f>
        <v>1823.45</v>
      </c>
      <c r="N4075" s="7">
        <f>raw[[#This Row],[Total Revenue]]-raw[[#This Row],[Total Cost]]</f>
        <v>285.99999999999977</v>
      </c>
    </row>
    <row r="4076" spans="1:14" x14ac:dyDescent="0.25">
      <c r="A4076" t="s">
        <v>78</v>
      </c>
      <c r="B4076" t="s">
        <v>134</v>
      </c>
      <c r="C4076" t="s">
        <v>35</v>
      </c>
      <c r="D4076" t="s">
        <v>24</v>
      </c>
      <c r="E4076" t="s">
        <v>29</v>
      </c>
      <c r="F4076" s="1">
        <v>41536</v>
      </c>
      <c r="G4076">
        <v>369142186</v>
      </c>
      <c r="H4076" s="1">
        <v>41570</v>
      </c>
      <c r="I4076">
        <v>10</v>
      </c>
      <c r="J4076" s="6">
        <v>421.89</v>
      </c>
      <c r="K4076" s="6">
        <v>364.69</v>
      </c>
      <c r="L4076" s="7">
        <f>raw[[#This Row],[Unit Price]]*raw[[#This Row],[Units Sold]]</f>
        <v>4218.8999999999996</v>
      </c>
      <c r="M4076" s="7">
        <f>raw[[#This Row],[Unit Cost]]*raw[[#This Row],[Units Sold]]</f>
        <v>3646.9</v>
      </c>
      <c r="N4076" s="7">
        <f>raw[[#This Row],[Total Revenue]]-raw[[#This Row],[Total Cost]]</f>
        <v>571.99999999999955</v>
      </c>
    </row>
    <row r="4077" spans="1:14" x14ac:dyDescent="0.25">
      <c r="A4077" t="s">
        <v>247</v>
      </c>
      <c r="B4077" t="s">
        <v>155</v>
      </c>
      <c r="C4077" t="s">
        <v>26</v>
      </c>
      <c r="D4077" t="s">
        <v>24</v>
      </c>
      <c r="E4077" t="s">
        <v>39</v>
      </c>
      <c r="F4077" s="1">
        <v>41175</v>
      </c>
      <c r="G4077">
        <v>435424506</v>
      </c>
      <c r="H4077" s="1">
        <v>41220</v>
      </c>
      <c r="I4077">
        <v>1</v>
      </c>
      <c r="J4077" s="6">
        <v>668.27</v>
      </c>
      <c r="K4077" s="6">
        <v>502.54</v>
      </c>
      <c r="L4077" s="7">
        <f>raw[[#This Row],[Unit Price]]*raw[[#This Row],[Units Sold]]</f>
        <v>668.27</v>
      </c>
      <c r="M4077" s="7">
        <f>raw[[#This Row],[Unit Cost]]*raw[[#This Row],[Units Sold]]</f>
        <v>502.54</v>
      </c>
      <c r="N4077" s="7">
        <f>raw[[#This Row],[Total Revenue]]-raw[[#This Row],[Total Cost]]</f>
        <v>165.72999999999996</v>
      </c>
    </row>
    <row r="4078" spans="1:14" x14ac:dyDescent="0.25">
      <c r="A4078" t="s">
        <v>30</v>
      </c>
      <c r="B4078" t="s">
        <v>102</v>
      </c>
      <c r="C4078" t="s">
        <v>44</v>
      </c>
      <c r="D4078" t="s">
        <v>16</v>
      </c>
      <c r="E4078" t="s">
        <v>29</v>
      </c>
      <c r="F4078" s="1">
        <v>41791</v>
      </c>
      <c r="G4078">
        <v>237554299</v>
      </c>
      <c r="H4078" s="1">
        <v>41827</v>
      </c>
      <c r="I4078">
        <v>11</v>
      </c>
      <c r="J4078" s="6">
        <v>109.28</v>
      </c>
      <c r="K4078" s="6">
        <v>35.840000000000003</v>
      </c>
      <c r="L4078" s="7">
        <f>raw[[#This Row],[Unit Price]]*raw[[#This Row],[Units Sold]]</f>
        <v>1202.08</v>
      </c>
      <c r="M4078" s="7">
        <f>raw[[#This Row],[Unit Cost]]*raw[[#This Row],[Units Sold]]</f>
        <v>394.24</v>
      </c>
      <c r="N4078" s="7">
        <f>raw[[#This Row],[Total Revenue]]-raw[[#This Row],[Total Cost]]</f>
        <v>807.83999999999992</v>
      </c>
    </row>
    <row r="4079" spans="1:14" x14ac:dyDescent="0.25">
      <c r="A4079" t="s">
        <v>245</v>
      </c>
      <c r="B4079" t="s">
        <v>186</v>
      </c>
      <c r="C4079" t="s">
        <v>15</v>
      </c>
      <c r="D4079" t="s">
        <v>16</v>
      </c>
      <c r="E4079" t="s">
        <v>21</v>
      </c>
      <c r="F4079" s="1">
        <v>42234</v>
      </c>
      <c r="G4079">
        <v>447455394</v>
      </c>
      <c r="H4079" s="1">
        <v>42253</v>
      </c>
      <c r="I4079">
        <v>1</v>
      </c>
      <c r="J4079" s="6">
        <v>651.21</v>
      </c>
      <c r="K4079" s="6">
        <v>524.96</v>
      </c>
      <c r="L4079" s="7">
        <f>raw[[#This Row],[Unit Price]]*raw[[#This Row],[Units Sold]]</f>
        <v>651.21</v>
      </c>
      <c r="M4079" s="7">
        <f>raw[[#This Row],[Unit Cost]]*raw[[#This Row],[Units Sold]]</f>
        <v>524.96</v>
      </c>
      <c r="N4079" s="7">
        <f>raw[[#This Row],[Total Revenue]]-raw[[#This Row],[Total Cost]]</f>
        <v>126.25</v>
      </c>
    </row>
    <row r="4080" spans="1:14" x14ac:dyDescent="0.25">
      <c r="A4080" t="s">
        <v>246</v>
      </c>
      <c r="B4080" t="s">
        <v>137</v>
      </c>
      <c r="C4080" t="s">
        <v>15</v>
      </c>
      <c r="D4080" t="s">
        <v>16</v>
      </c>
      <c r="E4080" t="s">
        <v>17</v>
      </c>
      <c r="F4080" s="1">
        <v>41743</v>
      </c>
      <c r="G4080">
        <v>457364118</v>
      </c>
      <c r="H4080" s="1">
        <v>41763</v>
      </c>
      <c r="I4080">
        <v>5</v>
      </c>
      <c r="J4080" s="6">
        <v>651.21</v>
      </c>
      <c r="K4080" s="6">
        <v>524.96</v>
      </c>
      <c r="L4080" s="7">
        <f>raw[[#This Row],[Unit Price]]*raw[[#This Row],[Units Sold]]</f>
        <v>3256.05</v>
      </c>
      <c r="M4080" s="7">
        <f>raw[[#This Row],[Unit Cost]]*raw[[#This Row],[Units Sold]]</f>
        <v>2624.8</v>
      </c>
      <c r="N4080" s="7">
        <f>raw[[#This Row],[Total Revenue]]-raw[[#This Row],[Total Cost]]</f>
        <v>631.25</v>
      </c>
    </row>
    <row r="4081" spans="1:14" x14ac:dyDescent="0.25">
      <c r="A4081" t="s">
        <v>18</v>
      </c>
      <c r="B4081" t="s">
        <v>63</v>
      </c>
      <c r="C4081" t="s">
        <v>23</v>
      </c>
      <c r="D4081" t="s">
        <v>24</v>
      </c>
      <c r="E4081" t="s">
        <v>39</v>
      </c>
      <c r="F4081" s="1">
        <v>41331</v>
      </c>
      <c r="G4081">
        <v>629829299</v>
      </c>
      <c r="H4081" s="1">
        <v>41335</v>
      </c>
      <c r="I4081">
        <v>16</v>
      </c>
      <c r="J4081" s="6">
        <v>154.06</v>
      </c>
      <c r="K4081" s="6">
        <v>90.93</v>
      </c>
      <c r="L4081" s="7">
        <f>raw[[#This Row],[Unit Price]]*raw[[#This Row],[Units Sold]]</f>
        <v>2464.96</v>
      </c>
      <c r="M4081" s="7">
        <f>raw[[#This Row],[Unit Cost]]*raw[[#This Row],[Units Sold]]</f>
        <v>1454.88</v>
      </c>
      <c r="N4081" s="7">
        <f>raw[[#This Row],[Total Revenue]]-raw[[#This Row],[Total Cost]]</f>
        <v>1010.0799999999999</v>
      </c>
    </row>
    <row r="4082" spans="1:14" x14ac:dyDescent="0.25">
      <c r="A4082" t="s">
        <v>30</v>
      </c>
      <c r="B4082" t="s">
        <v>32</v>
      </c>
      <c r="C4082" t="s">
        <v>50</v>
      </c>
      <c r="D4082" t="s">
        <v>24</v>
      </c>
      <c r="E4082" t="s">
        <v>17</v>
      </c>
      <c r="F4082" s="1">
        <v>42398</v>
      </c>
      <c r="G4082">
        <v>947712266</v>
      </c>
      <c r="H4082" s="1">
        <v>42398</v>
      </c>
      <c r="I4082">
        <v>13</v>
      </c>
      <c r="J4082" s="6">
        <v>81.73</v>
      </c>
      <c r="K4082" s="6">
        <v>56.67</v>
      </c>
      <c r="L4082" s="7">
        <f>raw[[#This Row],[Unit Price]]*raw[[#This Row],[Units Sold]]</f>
        <v>1062.49</v>
      </c>
      <c r="M4082" s="7">
        <f>raw[[#This Row],[Unit Cost]]*raw[[#This Row],[Units Sold]]</f>
        <v>736.71</v>
      </c>
      <c r="N4082" s="7">
        <f>raw[[#This Row],[Total Revenue]]-raw[[#This Row],[Total Cost]]</f>
        <v>325.77999999999997</v>
      </c>
    </row>
    <row r="4083" spans="1:14" x14ac:dyDescent="0.25">
      <c r="A4083" t="s">
        <v>247</v>
      </c>
      <c r="B4083" t="s">
        <v>43</v>
      </c>
      <c r="C4083" t="s">
        <v>26</v>
      </c>
      <c r="D4083" t="s">
        <v>24</v>
      </c>
      <c r="E4083" t="s">
        <v>39</v>
      </c>
      <c r="F4083" s="1">
        <v>42584</v>
      </c>
      <c r="G4083">
        <v>564186847</v>
      </c>
      <c r="H4083" s="1">
        <v>42607</v>
      </c>
      <c r="I4083">
        <v>7</v>
      </c>
      <c r="J4083" s="6">
        <v>668.27</v>
      </c>
      <c r="K4083" s="6">
        <v>502.54</v>
      </c>
      <c r="L4083" s="7">
        <f>raw[[#This Row],[Unit Price]]*raw[[#This Row],[Units Sold]]</f>
        <v>4677.8899999999994</v>
      </c>
      <c r="M4083" s="7">
        <f>raw[[#This Row],[Unit Cost]]*raw[[#This Row],[Units Sold]]</f>
        <v>3517.78</v>
      </c>
      <c r="N4083" s="7">
        <f>raw[[#This Row],[Total Revenue]]-raw[[#This Row],[Total Cost]]</f>
        <v>1160.1099999999992</v>
      </c>
    </row>
    <row r="4084" spans="1:14" x14ac:dyDescent="0.25">
      <c r="A4084" t="s">
        <v>245</v>
      </c>
      <c r="B4084" t="s">
        <v>106</v>
      </c>
      <c r="C4084" t="s">
        <v>44</v>
      </c>
      <c r="D4084" t="s">
        <v>24</v>
      </c>
      <c r="E4084" t="s">
        <v>21</v>
      </c>
      <c r="F4084" s="1">
        <v>42685</v>
      </c>
      <c r="G4084">
        <v>952739369</v>
      </c>
      <c r="H4084" s="1">
        <v>42686</v>
      </c>
      <c r="I4084">
        <v>9</v>
      </c>
      <c r="J4084" s="6">
        <v>109.28</v>
      </c>
      <c r="K4084" s="6">
        <v>35.840000000000003</v>
      </c>
      <c r="L4084" s="7">
        <f>raw[[#This Row],[Unit Price]]*raw[[#This Row],[Units Sold]]</f>
        <v>983.52</v>
      </c>
      <c r="M4084" s="7">
        <f>raw[[#This Row],[Unit Cost]]*raw[[#This Row],[Units Sold]]</f>
        <v>322.56000000000006</v>
      </c>
      <c r="N4084" s="7">
        <f>raw[[#This Row],[Total Revenue]]-raw[[#This Row],[Total Cost]]</f>
        <v>660.95999999999992</v>
      </c>
    </row>
    <row r="4085" spans="1:14" x14ac:dyDescent="0.25">
      <c r="A4085" t="s">
        <v>18</v>
      </c>
      <c r="B4085" t="s">
        <v>173</v>
      </c>
      <c r="C4085" t="s">
        <v>23</v>
      </c>
      <c r="D4085" t="s">
        <v>24</v>
      </c>
      <c r="E4085" t="s">
        <v>17</v>
      </c>
      <c r="F4085" s="1">
        <v>42503</v>
      </c>
      <c r="G4085">
        <v>957168662</v>
      </c>
      <c r="H4085" s="1">
        <v>42508</v>
      </c>
      <c r="I4085">
        <v>11</v>
      </c>
      <c r="J4085" s="6">
        <v>154.06</v>
      </c>
      <c r="K4085" s="6">
        <v>90.93</v>
      </c>
      <c r="L4085" s="7">
        <f>raw[[#This Row],[Unit Price]]*raw[[#This Row],[Units Sold]]</f>
        <v>1694.66</v>
      </c>
      <c r="M4085" s="7">
        <f>raw[[#This Row],[Unit Cost]]*raw[[#This Row],[Units Sold]]</f>
        <v>1000.23</v>
      </c>
      <c r="N4085" s="7">
        <f>raw[[#This Row],[Total Revenue]]-raw[[#This Row],[Total Cost]]</f>
        <v>694.43000000000006</v>
      </c>
    </row>
    <row r="4086" spans="1:14" x14ac:dyDescent="0.25">
      <c r="A4086" t="s">
        <v>245</v>
      </c>
      <c r="B4086" t="s">
        <v>129</v>
      </c>
      <c r="C4086" t="s">
        <v>15</v>
      </c>
      <c r="D4086" t="s">
        <v>16</v>
      </c>
      <c r="E4086" t="s">
        <v>29</v>
      </c>
      <c r="F4086" s="1">
        <v>42227</v>
      </c>
      <c r="G4086">
        <v>841586053</v>
      </c>
      <c r="H4086" s="1">
        <v>42240</v>
      </c>
      <c r="I4086">
        <v>5</v>
      </c>
      <c r="J4086" s="6">
        <v>651.21</v>
      </c>
      <c r="K4086" s="6">
        <v>524.96</v>
      </c>
      <c r="L4086" s="7">
        <f>raw[[#This Row],[Unit Price]]*raw[[#This Row],[Units Sold]]</f>
        <v>3256.05</v>
      </c>
      <c r="M4086" s="7">
        <f>raw[[#This Row],[Unit Cost]]*raw[[#This Row],[Units Sold]]</f>
        <v>2624.8</v>
      </c>
      <c r="N4086" s="7">
        <f>raw[[#This Row],[Total Revenue]]-raw[[#This Row],[Total Cost]]</f>
        <v>631.25</v>
      </c>
    </row>
    <row r="4087" spans="1:14" x14ac:dyDescent="0.25">
      <c r="A4087" t="s">
        <v>245</v>
      </c>
      <c r="B4087" t="s">
        <v>94</v>
      </c>
      <c r="C4087" t="s">
        <v>67</v>
      </c>
      <c r="D4087" t="s">
        <v>16</v>
      </c>
      <c r="E4087" t="s">
        <v>29</v>
      </c>
      <c r="F4087" s="1">
        <v>41055</v>
      </c>
      <c r="G4087">
        <v>940415370</v>
      </c>
      <c r="H4087" s="1">
        <v>41102</v>
      </c>
      <c r="I4087">
        <v>14</v>
      </c>
      <c r="J4087" s="6">
        <v>9.33</v>
      </c>
      <c r="K4087" s="6">
        <v>6.92</v>
      </c>
      <c r="L4087" s="7">
        <f>raw[[#This Row],[Unit Price]]*raw[[#This Row],[Units Sold]]</f>
        <v>130.62</v>
      </c>
      <c r="M4087" s="7">
        <f>raw[[#This Row],[Unit Cost]]*raw[[#This Row],[Units Sold]]</f>
        <v>96.88</v>
      </c>
      <c r="N4087" s="7">
        <f>raw[[#This Row],[Total Revenue]]-raw[[#This Row],[Total Cost]]</f>
        <v>33.740000000000009</v>
      </c>
    </row>
    <row r="4088" spans="1:14" x14ac:dyDescent="0.25">
      <c r="A4088" t="s">
        <v>78</v>
      </c>
      <c r="B4088" t="s">
        <v>149</v>
      </c>
      <c r="C4088" t="s">
        <v>44</v>
      </c>
      <c r="D4088" t="s">
        <v>16</v>
      </c>
      <c r="E4088" t="s">
        <v>21</v>
      </c>
      <c r="F4088" s="1">
        <v>41338</v>
      </c>
      <c r="G4088">
        <v>308392941</v>
      </c>
      <c r="H4088" s="1">
        <v>41374</v>
      </c>
      <c r="I4088">
        <v>15</v>
      </c>
      <c r="J4088" s="6">
        <v>109.28</v>
      </c>
      <c r="K4088" s="6">
        <v>35.840000000000003</v>
      </c>
      <c r="L4088" s="7">
        <f>raw[[#This Row],[Unit Price]]*raw[[#This Row],[Units Sold]]</f>
        <v>1639.2</v>
      </c>
      <c r="M4088" s="7">
        <f>raw[[#This Row],[Unit Cost]]*raw[[#This Row],[Units Sold]]</f>
        <v>537.6</v>
      </c>
      <c r="N4088" s="7">
        <f>raw[[#This Row],[Total Revenue]]-raw[[#This Row],[Total Cost]]</f>
        <v>1101.5999999999999</v>
      </c>
    </row>
    <row r="4089" spans="1:14" x14ac:dyDescent="0.25">
      <c r="A4089" t="s">
        <v>30</v>
      </c>
      <c r="B4089" t="s">
        <v>32</v>
      </c>
      <c r="C4089" t="s">
        <v>20</v>
      </c>
      <c r="D4089" t="s">
        <v>16</v>
      </c>
      <c r="E4089" t="s">
        <v>39</v>
      </c>
      <c r="F4089" s="1">
        <v>41666</v>
      </c>
      <c r="G4089">
        <v>770567595</v>
      </c>
      <c r="H4089" s="1">
        <v>41669</v>
      </c>
      <c r="I4089">
        <v>12</v>
      </c>
      <c r="J4089" s="6">
        <v>47.45</v>
      </c>
      <c r="K4089" s="6">
        <v>31.79</v>
      </c>
      <c r="L4089" s="7">
        <f>raw[[#This Row],[Unit Price]]*raw[[#This Row],[Units Sold]]</f>
        <v>569.40000000000009</v>
      </c>
      <c r="M4089" s="7">
        <f>raw[[#This Row],[Unit Cost]]*raw[[#This Row],[Units Sold]]</f>
        <v>381.48</v>
      </c>
      <c r="N4089" s="7">
        <f>raw[[#This Row],[Total Revenue]]-raw[[#This Row],[Total Cost]]</f>
        <v>187.92000000000007</v>
      </c>
    </row>
    <row r="4090" spans="1:14" x14ac:dyDescent="0.25">
      <c r="A4090" t="s">
        <v>245</v>
      </c>
      <c r="B4090" t="s">
        <v>25</v>
      </c>
      <c r="C4090" t="s">
        <v>50</v>
      </c>
      <c r="D4090" t="s">
        <v>16</v>
      </c>
      <c r="E4090" t="s">
        <v>21</v>
      </c>
      <c r="F4090" s="1">
        <v>41021</v>
      </c>
      <c r="G4090">
        <v>172300660</v>
      </c>
      <c r="H4090" s="1">
        <v>41054</v>
      </c>
      <c r="I4090">
        <v>11</v>
      </c>
      <c r="J4090" s="6">
        <v>81.73</v>
      </c>
      <c r="K4090" s="6">
        <v>56.67</v>
      </c>
      <c r="L4090" s="7">
        <f>raw[[#This Row],[Unit Price]]*raw[[#This Row],[Units Sold]]</f>
        <v>899.03000000000009</v>
      </c>
      <c r="M4090" s="7">
        <f>raw[[#This Row],[Unit Cost]]*raw[[#This Row],[Units Sold]]</f>
        <v>623.37</v>
      </c>
      <c r="N4090" s="7">
        <f>raw[[#This Row],[Total Revenue]]-raw[[#This Row],[Total Cost]]</f>
        <v>275.66000000000008</v>
      </c>
    </row>
    <row r="4091" spans="1:14" x14ac:dyDescent="0.25">
      <c r="A4091" t="s">
        <v>247</v>
      </c>
      <c r="B4091" t="s">
        <v>132</v>
      </c>
      <c r="C4091" t="s">
        <v>50</v>
      </c>
      <c r="D4091" t="s">
        <v>16</v>
      </c>
      <c r="E4091" t="s">
        <v>39</v>
      </c>
      <c r="F4091" s="1">
        <v>42920</v>
      </c>
      <c r="G4091">
        <v>929265964</v>
      </c>
      <c r="H4091" s="1">
        <v>42967</v>
      </c>
      <c r="I4091">
        <v>16</v>
      </c>
      <c r="J4091" s="6">
        <v>81.73</v>
      </c>
      <c r="K4091" s="6">
        <v>56.67</v>
      </c>
      <c r="L4091" s="7">
        <f>raw[[#This Row],[Unit Price]]*raw[[#This Row],[Units Sold]]</f>
        <v>1307.68</v>
      </c>
      <c r="M4091" s="7">
        <f>raw[[#This Row],[Unit Cost]]*raw[[#This Row],[Units Sold]]</f>
        <v>906.72</v>
      </c>
      <c r="N4091" s="7">
        <f>raw[[#This Row],[Total Revenue]]-raw[[#This Row],[Total Cost]]</f>
        <v>400.96000000000004</v>
      </c>
    </row>
    <row r="4092" spans="1:14" x14ac:dyDescent="0.25">
      <c r="A4092" t="s">
        <v>104</v>
      </c>
      <c r="B4092" t="s">
        <v>142</v>
      </c>
      <c r="C4092" t="s">
        <v>50</v>
      </c>
      <c r="D4092" t="s">
        <v>24</v>
      </c>
      <c r="E4092" t="s">
        <v>17</v>
      </c>
      <c r="F4092" s="1">
        <v>40207</v>
      </c>
      <c r="G4092">
        <v>577449834</v>
      </c>
      <c r="H4092" s="1">
        <v>40237</v>
      </c>
      <c r="I4092">
        <v>15</v>
      </c>
      <c r="J4092" s="6">
        <v>81.73</v>
      </c>
      <c r="K4092" s="6">
        <v>56.67</v>
      </c>
      <c r="L4092" s="7">
        <f>raw[[#This Row],[Unit Price]]*raw[[#This Row],[Units Sold]]</f>
        <v>1225.95</v>
      </c>
      <c r="M4092" s="7">
        <f>raw[[#This Row],[Unit Cost]]*raw[[#This Row],[Units Sold]]</f>
        <v>850.05000000000007</v>
      </c>
      <c r="N4092" s="7">
        <f>raw[[#This Row],[Total Revenue]]-raw[[#This Row],[Total Cost]]</f>
        <v>375.9</v>
      </c>
    </row>
    <row r="4093" spans="1:14" x14ac:dyDescent="0.25">
      <c r="A4093" t="s">
        <v>30</v>
      </c>
      <c r="B4093" t="s">
        <v>205</v>
      </c>
      <c r="C4093" t="s">
        <v>23</v>
      </c>
      <c r="D4093" t="s">
        <v>24</v>
      </c>
      <c r="E4093" t="s">
        <v>39</v>
      </c>
      <c r="F4093" s="1">
        <v>41327</v>
      </c>
      <c r="G4093">
        <v>323151099</v>
      </c>
      <c r="H4093" s="1">
        <v>41335</v>
      </c>
      <c r="I4093">
        <v>11</v>
      </c>
      <c r="J4093" s="6">
        <v>154.06</v>
      </c>
      <c r="K4093" s="6">
        <v>90.93</v>
      </c>
      <c r="L4093" s="7">
        <f>raw[[#This Row],[Unit Price]]*raw[[#This Row],[Units Sold]]</f>
        <v>1694.66</v>
      </c>
      <c r="M4093" s="7">
        <f>raw[[#This Row],[Unit Cost]]*raw[[#This Row],[Units Sold]]</f>
        <v>1000.23</v>
      </c>
      <c r="N4093" s="7">
        <f>raw[[#This Row],[Total Revenue]]-raw[[#This Row],[Total Cost]]</f>
        <v>694.43000000000006</v>
      </c>
    </row>
    <row r="4094" spans="1:14" x14ac:dyDescent="0.25">
      <c r="A4094" t="s">
        <v>247</v>
      </c>
      <c r="B4094" t="s">
        <v>22</v>
      </c>
      <c r="C4094" t="s">
        <v>53</v>
      </c>
      <c r="D4094" t="s">
        <v>16</v>
      </c>
      <c r="E4094" t="s">
        <v>29</v>
      </c>
      <c r="F4094" s="1">
        <v>41284</v>
      </c>
      <c r="G4094">
        <v>992981088</v>
      </c>
      <c r="H4094" s="1">
        <v>41300</v>
      </c>
      <c r="I4094">
        <v>7</v>
      </c>
      <c r="J4094" s="6">
        <v>437.2</v>
      </c>
      <c r="K4094" s="6">
        <v>263.33</v>
      </c>
      <c r="L4094" s="7">
        <f>raw[[#This Row],[Unit Price]]*raw[[#This Row],[Units Sold]]</f>
        <v>3060.4</v>
      </c>
      <c r="M4094" s="7">
        <f>raw[[#This Row],[Unit Cost]]*raw[[#This Row],[Units Sold]]</f>
        <v>1843.31</v>
      </c>
      <c r="N4094" s="7">
        <f>raw[[#This Row],[Total Revenue]]-raw[[#This Row],[Total Cost]]</f>
        <v>1217.0900000000001</v>
      </c>
    </row>
    <row r="4095" spans="1:14" x14ac:dyDescent="0.25">
      <c r="A4095" t="s">
        <v>246</v>
      </c>
      <c r="B4095" t="s">
        <v>36</v>
      </c>
      <c r="C4095" t="s">
        <v>46</v>
      </c>
      <c r="D4095" t="s">
        <v>24</v>
      </c>
      <c r="E4095" t="s">
        <v>29</v>
      </c>
      <c r="F4095" s="1">
        <v>42386</v>
      </c>
      <c r="G4095">
        <v>783863627</v>
      </c>
      <c r="H4095" s="1">
        <v>42418</v>
      </c>
      <c r="I4095">
        <v>3</v>
      </c>
      <c r="J4095" s="6">
        <v>152.58000000000001</v>
      </c>
      <c r="K4095" s="6">
        <v>97.44</v>
      </c>
      <c r="L4095" s="7">
        <f>raw[[#This Row],[Unit Price]]*raw[[#This Row],[Units Sold]]</f>
        <v>457.74</v>
      </c>
      <c r="M4095" s="7">
        <f>raw[[#This Row],[Unit Cost]]*raw[[#This Row],[Units Sold]]</f>
        <v>292.32</v>
      </c>
      <c r="N4095" s="7">
        <f>raw[[#This Row],[Total Revenue]]-raw[[#This Row],[Total Cost]]</f>
        <v>165.42000000000002</v>
      </c>
    </row>
    <row r="4096" spans="1:14" x14ac:dyDescent="0.25">
      <c r="A4096" t="s">
        <v>245</v>
      </c>
      <c r="B4096" t="s">
        <v>122</v>
      </c>
      <c r="C4096" t="s">
        <v>35</v>
      </c>
      <c r="D4096" t="s">
        <v>16</v>
      </c>
      <c r="E4096" t="s">
        <v>21</v>
      </c>
      <c r="F4096" s="1">
        <v>41799</v>
      </c>
      <c r="G4096">
        <v>213035047</v>
      </c>
      <c r="H4096" s="1">
        <v>41842</v>
      </c>
      <c r="I4096">
        <v>1</v>
      </c>
      <c r="J4096" s="6">
        <v>421.89</v>
      </c>
      <c r="K4096" s="6">
        <v>364.69</v>
      </c>
      <c r="L4096" s="7">
        <f>raw[[#This Row],[Unit Price]]*raw[[#This Row],[Units Sold]]</f>
        <v>421.89</v>
      </c>
      <c r="M4096" s="7">
        <f>raw[[#This Row],[Unit Cost]]*raw[[#This Row],[Units Sold]]</f>
        <v>364.69</v>
      </c>
      <c r="N4096" s="7">
        <f>raw[[#This Row],[Total Revenue]]-raw[[#This Row],[Total Cost]]</f>
        <v>57.199999999999989</v>
      </c>
    </row>
    <row r="4097" spans="1:14" x14ac:dyDescent="0.25">
      <c r="A4097" t="s">
        <v>78</v>
      </c>
      <c r="B4097" t="s">
        <v>161</v>
      </c>
      <c r="C4097" t="s">
        <v>26</v>
      </c>
      <c r="D4097" t="s">
        <v>16</v>
      </c>
      <c r="E4097" t="s">
        <v>21</v>
      </c>
      <c r="F4097" s="1">
        <v>41226</v>
      </c>
      <c r="G4097">
        <v>768044173</v>
      </c>
      <c r="H4097" s="1">
        <v>41252</v>
      </c>
      <c r="I4097">
        <v>1</v>
      </c>
      <c r="J4097" s="6">
        <v>668.27</v>
      </c>
      <c r="K4097" s="6">
        <v>502.54</v>
      </c>
      <c r="L4097" s="7">
        <f>raw[[#This Row],[Unit Price]]*raw[[#This Row],[Units Sold]]</f>
        <v>668.27</v>
      </c>
      <c r="M4097" s="7">
        <f>raw[[#This Row],[Unit Cost]]*raw[[#This Row],[Units Sold]]</f>
        <v>502.54</v>
      </c>
      <c r="N4097" s="7">
        <f>raw[[#This Row],[Total Revenue]]-raw[[#This Row],[Total Cost]]</f>
        <v>165.72999999999996</v>
      </c>
    </row>
    <row r="4098" spans="1:14" x14ac:dyDescent="0.25">
      <c r="A4098" t="s">
        <v>245</v>
      </c>
      <c r="B4098" t="s">
        <v>180</v>
      </c>
      <c r="C4098" t="s">
        <v>35</v>
      </c>
      <c r="D4098" t="s">
        <v>24</v>
      </c>
      <c r="E4098" t="s">
        <v>39</v>
      </c>
      <c r="F4098" s="1">
        <v>42758</v>
      </c>
      <c r="G4098">
        <v>856752336</v>
      </c>
      <c r="H4098" s="1">
        <v>42780</v>
      </c>
      <c r="I4098">
        <v>2</v>
      </c>
      <c r="J4098" s="6">
        <v>421.89</v>
      </c>
      <c r="K4098" s="6">
        <v>364.69</v>
      </c>
      <c r="L4098" s="7">
        <f>raw[[#This Row],[Unit Price]]*raw[[#This Row],[Units Sold]]</f>
        <v>843.78</v>
      </c>
      <c r="M4098" s="7">
        <f>raw[[#This Row],[Unit Cost]]*raw[[#This Row],[Units Sold]]</f>
        <v>729.38</v>
      </c>
      <c r="N4098" s="7">
        <f>raw[[#This Row],[Total Revenue]]-raw[[#This Row],[Total Cost]]</f>
        <v>114.39999999999998</v>
      </c>
    </row>
    <row r="4099" spans="1:14" x14ac:dyDescent="0.25">
      <c r="A4099" t="s">
        <v>18</v>
      </c>
      <c r="B4099" t="s">
        <v>55</v>
      </c>
      <c r="C4099" t="s">
        <v>53</v>
      </c>
      <c r="D4099" t="s">
        <v>16</v>
      </c>
      <c r="E4099" t="s">
        <v>29</v>
      </c>
      <c r="F4099" s="1">
        <v>41961</v>
      </c>
      <c r="G4099">
        <v>757333362</v>
      </c>
      <c r="H4099" s="1">
        <v>41971</v>
      </c>
      <c r="I4099">
        <v>1</v>
      </c>
      <c r="J4099" s="6">
        <v>437.2</v>
      </c>
      <c r="K4099" s="6">
        <v>263.33</v>
      </c>
      <c r="L4099" s="7">
        <f>raw[[#This Row],[Unit Price]]*raw[[#This Row],[Units Sold]]</f>
        <v>437.2</v>
      </c>
      <c r="M4099" s="7">
        <f>raw[[#This Row],[Unit Cost]]*raw[[#This Row],[Units Sold]]</f>
        <v>263.33</v>
      </c>
      <c r="N4099" s="7">
        <f>raw[[#This Row],[Total Revenue]]-raw[[#This Row],[Total Cost]]</f>
        <v>173.87</v>
      </c>
    </row>
    <row r="4100" spans="1:14" x14ac:dyDescent="0.25">
      <c r="A4100" t="s">
        <v>18</v>
      </c>
      <c r="B4100" t="s">
        <v>41</v>
      </c>
      <c r="C4100" t="s">
        <v>44</v>
      </c>
      <c r="D4100" t="s">
        <v>24</v>
      </c>
      <c r="E4100" t="s">
        <v>29</v>
      </c>
      <c r="F4100" s="1">
        <v>40324</v>
      </c>
      <c r="G4100">
        <v>368273580</v>
      </c>
      <c r="H4100" s="1">
        <v>40355</v>
      </c>
      <c r="I4100">
        <v>15</v>
      </c>
      <c r="J4100" s="6">
        <v>109.28</v>
      </c>
      <c r="K4100" s="6">
        <v>35.840000000000003</v>
      </c>
      <c r="L4100" s="7">
        <f>raw[[#This Row],[Unit Price]]*raw[[#This Row],[Units Sold]]</f>
        <v>1639.2</v>
      </c>
      <c r="M4100" s="7">
        <f>raw[[#This Row],[Unit Cost]]*raw[[#This Row],[Units Sold]]</f>
        <v>537.6</v>
      </c>
      <c r="N4100" s="7">
        <f>raw[[#This Row],[Total Revenue]]-raw[[#This Row],[Total Cost]]</f>
        <v>1101.5999999999999</v>
      </c>
    </row>
    <row r="4101" spans="1:14" x14ac:dyDescent="0.25">
      <c r="A4101" t="s">
        <v>245</v>
      </c>
      <c r="B4101" t="s">
        <v>118</v>
      </c>
      <c r="C4101" t="s">
        <v>67</v>
      </c>
      <c r="D4101" t="s">
        <v>16</v>
      </c>
      <c r="E4101" t="s">
        <v>17</v>
      </c>
      <c r="F4101" s="1">
        <v>41104</v>
      </c>
      <c r="G4101">
        <v>558371818</v>
      </c>
      <c r="H4101" s="1">
        <v>41120</v>
      </c>
      <c r="I4101">
        <v>6</v>
      </c>
      <c r="J4101" s="6">
        <v>9.33</v>
      </c>
      <c r="K4101" s="6">
        <v>6.92</v>
      </c>
      <c r="L4101" s="7">
        <f>raw[[#This Row],[Unit Price]]*raw[[#This Row],[Units Sold]]</f>
        <v>55.980000000000004</v>
      </c>
      <c r="M4101" s="7">
        <f>raw[[#This Row],[Unit Cost]]*raw[[#This Row],[Units Sold]]</f>
        <v>41.519999999999996</v>
      </c>
      <c r="N4101" s="7">
        <f>raw[[#This Row],[Total Revenue]]-raw[[#This Row],[Total Cost]]</f>
        <v>14.460000000000008</v>
      </c>
    </row>
    <row r="4102" spans="1:14" x14ac:dyDescent="0.25">
      <c r="A4102" t="s">
        <v>246</v>
      </c>
      <c r="B4102" t="s">
        <v>61</v>
      </c>
      <c r="C4102" t="s">
        <v>26</v>
      </c>
      <c r="D4102" t="s">
        <v>24</v>
      </c>
      <c r="E4102" t="s">
        <v>21</v>
      </c>
      <c r="F4102" s="1">
        <v>42417</v>
      </c>
      <c r="G4102">
        <v>916739404</v>
      </c>
      <c r="H4102" s="1">
        <v>42424</v>
      </c>
      <c r="I4102">
        <v>4</v>
      </c>
      <c r="J4102" s="6">
        <v>668.27</v>
      </c>
      <c r="K4102" s="6">
        <v>502.54</v>
      </c>
      <c r="L4102" s="7">
        <f>raw[[#This Row],[Unit Price]]*raw[[#This Row],[Units Sold]]</f>
        <v>2673.08</v>
      </c>
      <c r="M4102" s="7">
        <f>raw[[#This Row],[Unit Cost]]*raw[[#This Row],[Units Sold]]</f>
        <v>2010.16</v>
      </c>
      <c r="N4102" s="7">
        <f>raw[[#This Row],[Total Revenue]]-raw[[#This Row],[Total Cost]]</f>
        <v>662.91999999999985</v>
      </c>
    </row>
    <row r="4103" spans="1:14" x14ac:dyDescent="0.25">
      <c r="A4103" t="s">
        <v>247</v>
      </c>
      <c r="B4103" t="s">
        <v>215</v>
      </c>
      <c r="C4103" t="s">
        <v>46</v>
      </c>
      <c r="D4103" t="s">
        <v>24</v>
      </c>
      <c r="E4103" t="s">
        <v>39</v>
      </c>
      <c r="F4103" s="1">
        <v>41386</v>
      </c>
      <c r="G4103">
        <v>202800166</v>
      </c>
      <c r="H4103" s="1">
        <v>41425</v>
      </c>
      <c r="I4103">
        <v>3</v>
      </c>
      <c r="J4103" s="6">
        <v>152.58000000000001</v>
      </c>
      <c r="K4103" s="6">
        <v>97.44</v>
      </c>
      <c r="L4103" s="7">
        <f>raw[[#This Row],[Unit Price]]*raw[[#This Row],[Units Sold]]</f>
        <v>457.74</v>
      </c>
      <c r="M4103" s="7">
        <f>raw[[#This Row],[Unit Cost]]*raw[[#This Row],[Units Sold]]</f>
        <v>292.32</v>
      </c>
      <c r="N4103" s="7">
        <f>raw[[#This Row],[Total Revenue]]-raw[[#This Row],[Total Cost]]</f>
        <v>165.42000000000002</v>
      </c>
    </row>
    <row r="4104" spans="1:14" x14ac:dyDescent="0.25">
      <c r="A4104" t="s">
        <v>18</v>
      </c>
      <c r="B4104" t="s">
        <v>166</v>
      </c>
      <c r="C4104" t="s">
        <v>35</v>
      </c>
      <c r="D4104" t="s">
        <v>24</v>
      </c>
      <c r="E4104" t="s">
        <v>29</v>
      </c>
      <c r="F4104" s="1">
        <v>41053</v>
      </c>
      <c r="G4104">
        <v>396290433</v>
      </c>
      <c r="H4104" s="1">
        <v>41056</v>
      </c>
      <c r="I4104">
        <v>17</v>
      </c>
      <c r="J4104" s="6">
        <v>421.89</v>
      </c>
      <c r="K4104" s="6">
        <v>364.69</v>
      </c>
      <c r="L4104" s="7">
        <f>raw[[#This Row],[Unit Price]]*raw[[#This Row],[Units Sold]]</f>
        <v>7172.13</v>
      </c>
      <c r="M4104" s="7">
        <f>raw[[#This Row],[Unit Cost]]*raw[[#This Row],[Units Sold]]</f>
        <v>6199.73</v>
      </c>
      <c r="N4104" s="7">
        <f>raw[[#This Row],[Total Revenue]]-raw[[#This Row],[Total Cost]]</f>
        <v>972.40000000000055</v>
      </c>
    </row>
    <row r="4105" spans="1:14" x14ac:dyDescent="0.25">
      <c r="A4105" t="s">
        <v>18</v>
      </c>
      <c r="B4105" t="s">
        <v>55</v>
      </c>
      <c r="C4105" t="s">
        <v>23</v>
      </c>
      <c r="D4105" t="s">
        <v>16</v>
      </c>
      <c r="E4105" t="s">
        <v>21</v>
      </c>
      <c r="F4105" s="1">
        <v>40701</v>
      </c>
      <c r="G4105">
        <v>847259032</v>
      </c>
      <c r="H4105" s="1">
        <v>40736</v>
      </c>
      <c r="I4105">
        <v>3</v>
      </c>
      <c r="J4105" s="6">
        <v>154.06</v>
      </c>
      <c r="K4105" s="6">
        <v>90.93</v>
      </c>
      <c r="L4105" s="7">
        <f>raw[[#This Row],[Unit Price]]*raw[[#This Row],[Units Sold]]</f>
        <v>462.18</v>
      </c>
      <c r="M4105" s="7">
        <f>raw[[#This Row],[Unit Cost]]*raw[[#This Row],[Units Sold]]</f>
        <v>272.79000000000002</v>
      </c>
      <c r="N4105" s="7">
        <f>raw[[#This Row],[Total Revenue]]-raw[[#This Row],[Total Cost]]</f>
        <v>189.39</v>
      </c>
    </row>
    <row r="4106" spans="1:14" x14ac:dyDescent="0.25">
      <c r="A4106" t="s">
        <v>247</v>
      </c>
      <c r="B4106" t="s">
        <v>74</v>
      </c>
      <c r="C4106" t="s">
        <v>33</v>
      </c>
      <c r="D4106" t="s">
        <v>16</v>
      </c>
      <c r="E4106" t="s">
        <v>21</v>
      </c>
      <c r="F4106" s="1">
        <v>42769</v>
      </c>
      <c r="G4106">
        <v>526067292</v>
      </c>
      <c r="H4106" s="1">
        <v>42800</v>
      </c>
      <c r="I4106">
        <v>6</v>
      </c>
      <c r="J4106" s="6">
        <v>255.28</v>
      </c>
      <c r="K4106" s="6">
        <v>159.41999999999999</v>
      </c>
      <c r="L4106" s="7">
        <f>raw[[#This Row],[Unit Price]]*raw[[#This Row],[Units Sold]]</f>
        <v>1531.68</v>
      </c>
      <c r="M4106" s="7">
        <f>raw[[#This Row],[Unit Cost]]*raw[[#This Row],[Units Sold]]</f>
        <v>956.52</v>
      </c>
      <c r="N4106" s="7">
        <f>raw[[#This Row],[Total Revenue]]-raw[[#This Row],[Total Cost]]</f>
        <v>575.16000000000008</v>
      </c>
    </row>
    <row r="4107" spans="1:14" x14ac:dyDescent="0.25">
      <c r="A4107" t="s">
        <v>247</v>
      </c>
      <c r="B4107" t="s">
        <v>170</v>
      </c>
      <c r="C4107" t="s">
        <v>38</v>
      </c>
      <c r="D4107" t="s">
        <v>16</v>
      </c>
      <c r="E4107" t="s">
        <v>39</v>
      </c>
      <c r="F4107" s="1">
        <v>40401</v>
      </c>
      <c r="G4107">
        <v>273389041</v>
      </c>
      <c r="H4107" s="1">
        <v>40426</v>
      </c>
      <c r="I4107">
        <v>1</v>
      </c>
      <c r="J4107" s="6">
        <v>205.7</v>
      </c>
      <c r="K4107" s="6">
        <v>117.11</v>
      </c>
      <c r="L4107" s="7">
        <f>raw[[#This Row],[Unit Price]]*raw[[#This Row],[Units Sold]]</f>
        <v>205.7</v>
      </c>
      <c r="M4107" s="7">
        <f>raw[[#This Row],[Unit Cost]]*raw[[#This Row],[Units Sold]]</f>
        <v>117.11</v>
      </c>
      <c r="N4107" s="7">
        <f>raw[[#This Row],[Total Revenue]]-raw[[#This Row],[Total Cost]]</f>
        <v>88.589999999999989</v>
      </c>
    </row>
    <row r="4108" spans="1:14" x14ac:dyDescent="0.25">
      <c r="A4108" t="s">
        <v>104</v>
      </c>
      <c r="B4108" t="s">
        <v>202</v>
      </c>
      <c r="C4108" t="s">
        <v>20</v>
      </c>
      <c r="D4108" t="s">
        <v>24</v>
      </c>
      <c r="E4108" t="s">
        <v>29</v>
      </c>
      <c r="F4108" s="1">
        <v>40962</v>
      </c>
      <c r="G4108">
        <v>550210607</v>
      </c>
      <c r="H4108" s="1">
        <v>40978</v>
      </c>
      <c r="I4108">
        <v>14</v>
      </c>
      <c r="J4108" s="6">
        <v>47.45</v>
      </c>
      <c r="K4108" s="6">
        <v>31.79</v>
      </c>
      <c r="L4108" s="7">
        <f>raw[[#This Row],[Unit Price]]*raw[[#This Row],[Units Sold]]</f>
        <v>664.30000000000007</v>
      </c>
      <c r="M4108" s="7">
        <f>raw[[#This Row],[Unit Cost]]*raw[[#This Row],[Units Sold]]</f>
        <v>445.06</v>
      </c>
      <c r="N4108" s="7">
        <f>raw[[#This Row],[Total Revenue]]-raw[[#This Row],[Total Cost]]</f>
        <v>219.24000000000007</v>
      </c>
    </row>
    <row r="4109" spans="1:14" x14ac:dyDescent="0.25">
      <c r="A4109" t="s">
        <v>30</v>
      </c>
      <c r="B4109" t="s">
        <v>69</v>
      </c>
      <c r="C4109" t="s">
        <v>38</v>
      </c>
      <c r="D4109" t="s">
        <v>24</v>
      </c>
      <c r="E4109" t="s">
        <v>17</v>
      </c>
      <c r="F4109" s="1">
        <v>42526</v>
      </c>
      <c r="G4109">
        <v>987830817</v>
      </c>
      <c r="H4109" s="1">
        <v>42568</v>
      </c>
      <c r="I4109">
        <v>17</v>
      </c>
      <c r="J4109" s="6">
        <v>205.7</v>
      </c>
      <c r="K4109" s="6">
        <v>117.11</v>
      </c>
      <c r="L4109" s="7">
        <f>raw[[#This Row],[Unit Price]]*raw[[#This Row],[Units Sold]]</f>
        <v>3496.8999999999996</v>
      </c>
      <c r="M4109" s="7">
        <f>raw[[#This Row],[Unit Cost]]*raw[[#This Row],[Units Sold]]</f>
        <v>1990.87</v>
      </c>
      <c r="N4109" s="7">
        <f>raw[[#This Row],[Total Revenue]]-raw[[#This Row],[Total Cost]]</f>
        <v>1506.0299999999997</v>
      </c>
    </row>
    <row r="4110" spans="1:14" x14ac:dyDescent="0.25">
      <c r="A4110" t="s">
        <v>30</v>
      </c>
      <c r="B4110" t="s">
        <v>164</v>
      </c>
      <c r="C4110" t="s">
        <v>26</v>
      </c>
      <c r="D4110" t="s">
        <v>16</v>
      </c>
      <c r="E4110" t="s">
        <v>39</v>
      </c>
      <c r="F4110" s="1">
        <v>40787</v>
      </c>
      <c r="G4110">
        <v>837861001</v>
      </c>
      <c r="H4110" s="1">
        <v>40837</v>
      </c>
      <c r="I4110">
        <v>1</v>
      </c>
      <c r="J4110" s="6">
        <v>668.27</v>
      </c>
      <c r="K4110" s="6">
        <v>502.54</v>
      </c>
      <c r="L4110" s="7">
        <f>raw[[#This Row],[Unit Price]]*raw[[#This Row],[Units Sold]]</f>
        <v>668.27</v>
      </c>
      <c r="M4110" s="7">
        <f>raw[[#This Row],[Unit Cost]]*raw[[#This Row],[Units Sold]]</f>
        <v>502.54</v>
      </c>
      <c r="N4110" s="7">
        <f>raw[[#This Row],[Total Revenue]]-raw[[#This Row],[Total Cost]]</f>
        <v>165.72999999999996</v>
      </c>
    </row>
    <row r="4111" spans="1:14" x14ac:dyDescent="0.25">
      <c r="A4111" t="s">
        <v>245</v>
      </c>
      <c r="B4111" t="s">
        <v>122</v>
      </c>
      <c r="C4111" t="s">
        <v>38</v>
      </c>
      <c r="D4111" t="s">
        <v>24</v>
      </c>
      <c r="E4111" t="s">
        <v>21</v>
      </c>
      <c r="F4111" s="1">
        <v>41512</v>
      </c>
      <c r="G4111">
        <v>322224986</v>
      </c>
      <c r="H4111" s="1">
        <v>41540</v>
      </c>
      <c r="I4111">
        <v>4</v>
      </c>
      <c r="J4111" s="6">
        <v>205.7</v>
      </c>
      <c r="K4111" s="6">
        <v>117.11</v>
      </c>
      <c r="L4111" s="7">
        <f>raw[[#This Row],[Unit Price]]*raw[[#This Row],[Units Sold]]</f>
        <v>822.8</v>
      </c>
      <c r="M4111" s="7">
        <f>raw[[#This Row],[Unit Cost]]*raw[[#This Row],[Units Sold]]</f>
        <v>468.44</v>
      </c>
      <c r="N4111" s="7">
        <f>raw[[#This Row],[Total Revenue]]-raw[[#This Row],[Total Cost]]</f>
        <v>354.35999999999996</v>
      </c>
    </row>
    <row r="4112" spans="1:14" x14ac:dyDescent="0.25">
      <c r="A4112" t="s">
        <v>30</v>
      </c>
      <c r="B4112" t="s">
        <v>114</v>
      </c>
      <c r="C4112" t="s">
        <v>15</v>
      </c>
      <c r="D4112" t="s">
        <v>24</v>
      </c>
      <c r="E4112" t="s">
        <v>21</v>
      </c>
      <c r="F4112" s="1">
        <v>42557</v>
      </c>
      <c r="G4112">
        <v>183159101</v>
      </c>
      <c r="H4112" s="1">
        <v>42586</v>
      </c>
      <c r="I4112">
        <v>16</v>
      </c>
      <c r="J4112" s="6">
        <v>651.21</v>
      </c>
      <c r="K4112" s="6">
        <v>524.96</v>
      </c>
      <c r="L4112" s="7">
        <f>raw[[#This Row],[Unit Price]]*raw[[#This Row],[Units Sold]]</f>
        <v>10419.36</v>
      </c>
      <c r="M4112" s="7">
        <f>raw[[#This Row],[Unit Cost]]*raw[[#This Row],[Units Sold]]</f>
        <v>8399.36</v>
      </c>
      <c r="N4112" s="7">
        <f>raw[[#This Row],[Total Revenue]]-raw[[#This Row],[Total Cost]]</f>
        <v>2020</v>
      </c>
    </row>
    <row r="4113" spans="1:14" x14ac:dyDescent="0.25">
      <c r="A4113" t="s">
        <v>245</v>
      </c>
      <c r="B4113" t="s">
        <v>37</v>
      </c>
      <c r="C4113" t="s">
        <v>44</v>
      </c>
      <c r="D4113" t="s">
        <v>24</v>
      </c>
      <c r="E4113" t="s">
        <v>21</v>
      </c>
      <c r="F4113" s="1">
        <v>40785</v>
      </c>
      <c r="G4113">
        <v>333212172</v>
      </c>
      <c r="H4113" s="1">
        <v>40828</v>
      </c>
      <c r="I4113">
        <v>6</v>
      </c>
      <c r="J4113" s="6">
        <v>109.28</v>
      </c>
      <c r="K4113" s="6">
        <v>35.840000000000003</v>
      </c>
      <c r="L4113" s="7">
        <f>raw[[#This Row],[Unit Price]]*raw[[#This Row],[Units Sold]]</f>
        <v>655.68000000000006</v>
      </c>
      <c r="M4113" s="7">
        <f>raw[[#This Row],[Unit Cost]]*raw[[#This Row],[Units Sold]]</f>
        <v>215.04000000000002</v>
      </c>
      <c r="N4113" s="7">
        <f>raw[[#This Row],[Total Revenue]]-raw[[#This Row],[Total Cost]]</f>
        <v>440.64000000000004</v>
      </c>
    </row>
    <row r="4114" spans="1:14" x14ac:dyDescent="0.25">
      <c r="A4114" t="s">
        <v>246</v>
      </c>
      <c r="B4114" t="s">
        <v>87</v>
      </c>
      <c r="C4114" t="s">
        <v>20</v>
      </c>
      <c r="D4114" t="s">
        <v>16</v>
      </c>
      <c r="E4114" t="s">
        <v>21</v>
      </c>
      <c r="F4114" s="1">
        <v>41745</v>
      </c>
      <c r="G4114">
        <v>305245530</v>
      </c>
      <c r="H4114" s="1">
        <v>41766</v>
      </c>
      <c r="I4114">
        <v>13</v>
      </c>
      <c r="J4114" s="6">
        <v>47.45</v>
      </c>
      <c r="K4114" s="6">
        <v>31.79</v>
      </c>
      <c r="L4114" s="7">
        <f>raw[[#This Row],[Unit Price]]*raw[[#This Row],[Units Sold]]</f>
        <v>616.85</v>
      </c>
      <c r="M4114" s="7">
        <f>raw[[#This Row],[Unit Cost]]*raw[[#This Row],[Units Sold]]</f>
        <v>413.27</v>
      </c>
      <c r="N4114" s="7">
        <f>raw[[#This Row],[Total Revenue]]-raw[[#This Row],[Total Cost]]</f>
        <v>203.58000000000004</v>
      </c>
    </row>
    <row r="4115" spans="1:14" x14ac:dyDescent="0.25">
      <c r="A4115" t="s">
        <v>246</v>
      </c>
      <c r="B4115" t="s">
        <v>201</v>
      </c>
      <c r="C4115" t="s">
        <v>53</v>
      </c>
      <c r="D4115" t="s">
        <v>16</v>
      </c>
      <c r="E4115" t="s">
        <v>17</v>
      </c>
      <c r="F4115" s="1">
        <v>41695</v>
      </c>
      <c r="G4115">
        <v>602433001</v>
      </c>
      <c r="H4115" s="1">
        <v>41699</v>
      </c>
      <c r="I4115">
        <v>4</v>
      </c>
      <c r="J4115" s="6">
        <v>437.2</v>
      </c>
      <c r="K4115" s="6">
        <v>263.33</v>
      </c>
      <c r="L4115" s="7">
        <f>raw[[#This Row],[Unit Price]]*raw[[#This Row],[Units Sold]]</f>
        <v>1748.8</v>
      </c>
      <c r="M4115" s="7">
        <f>raw[[#This Row],[Unit Cost]]*raw[[#This Row],[Units Sold]]</f>
        <v>1053.32</v>
      </c>
      <c r="N4115" s="7">
        <f>raw[[#This Row],[Total Revenue]]-raw[[#This Row],[Total Cost]]</f>
        <v>695.48</v>
      </c>
    </row>
    <row r="4116" spans="1:14" x14ac:dyDescent="0.25">
      <c r="A4116" t="s">
        <v>18</v>
      </c>
      <c r="B4116" t="s">
        <v>96</v>
      </c>
      <c r="C4116" t="s">
        <v>33</v>
      </c>
      <c r="D4116" t="s">
        <v>24</v>
      </c>
      <c r="E4116" t="s">
        <v>17</v>
      </c>
      <c r="F4116" s="1">
        <v>42813</v>
      </c>
      <c r="G4116">
        <v>448260915</v>
      </c>
      <c r="H4116" s="1">
        <v>42863</v>
      </c>
      <c r="I4116">
        <v>15</v>
      </c>
      <c r="J4116" s="6">
        <v>255.28</v>
      </c>
      <c r="K4116" s="6">
        <v>159.41999999999999</v>
      </c>
      <c r="L4116" s="7">
        <f>raw[[#This Row],[Unit Price]]*raw[[#This Row],[Units Sold]]</f>
        <v>3829.2</v>
      </c>
      <c r="M4116" s="7">
        <f>raw[[#This Row],[Unit Cost]]*raw[[#This Row],[Units Sold]]</f>
        <v>2391.2999999999997</v>
      </c>
      <c r="N4116" s="7">
        <f>raw[[#This Row],[Total Revenue]]-raw[[#This Row],[Total Cost]]</f>
        <v>1437.9</v>
      </c>
    </row>
    <row r="4117" spans="1:14" x14ac:dyDescent="0.25">
      <c r="A4117" t="s">
        <v>246</v>
      </c>
      <c r="B4117" t="s">
        <v>201</v>
      </c>
      <c r="C4117" t="s">
        <v>15</v>
      </c>
      <c r="D4117" t="s">
        <v>16</v>
      </c>
      <c r="E4117" t="s">
        <v>21</v>
      </c>
      <c r="F4117" s="1">
        <v>40752</v>
      </c>
      <c r="G4117">
        <v>936528098</v>
      </c>
      <c r="H4117" s="1">
        <v>40799</v>
      </c>
      <c r="I4117">
        <v>14</v>
      </c>
      <c r="J4117" s="6">
        <v>651.21</v>
      </c>
      <c r="K4117" s="6">
        <v>524.96</v>
      </c>
      <c r="L4117" s="7">
        <f>raw[[#This Row],[Unit Price]]*raw[[#This Row],[Units Sold]]</f>
        <v>9116.94</v>
      </c>
      <c r="M4117" s="7">
        <f>raw[[#This Row],[Unit Cost]]*raw[[#This Row],[Units Sold]]</f>
        <v>7349.4400000000005</v>
      </c>
      <c r="N4117" s="7">
        <f>raw[[#This Row],[Total Revenue]]-raw[[#This Row],[Total Cost]]</f>
        <v>1767.5</v>
      </c>
    </row>
    <row r="4118" spans="1:14" x14ac:dyDescent="0.25">
      <c r="A4118" t="s">
        <v>30</v>
      </c>
      <c r="B4118" t="s">
        <v>191</v>
      </c>
      <c r="C4118" t="s">
        <v>33</v>
      </c>
      <c r="D4118" t="s">
        <v>24</v>
      </c>
      <c r="E4118" t="s">
        <v>29</v>
      </c>
      <c r="F4118" s="1">
        <v>42617</v>
      </c>
      <c r="G4118">
        <v>981345880</v>
      </c>
      <c r="H4118" s="1">
        <v>42620</v>
      </c>
      <c r="I4118">
        <v>2</v>
      </c>
      <c r="J4118" s="6">
        <v>255.28</v>
      </c>
      <c r="K4118" s="6">
        <v>159.41999999999999</v>
      </c>
      <c r="L4118" s="7">
        <f>raw[[#This Row],[Unit Price]]*raw[[#This Row],[Units Sold]]</f>
        <v>510.56</v>
      </c>
      <c r="M4118" s="7">
        <f>raw[[#This Row],[Unit Cost]]*raw[[#This Row],[Units Sold]]</f>
        <v>318.83999999999997</v>
      </c>
      <c r="N4118" s="7">
        <f>raw[[#This Row],[Total Revenue]]-raw[[#This Row],[Total Cost]]</f>
        <v>191.72000000000003</v>
      </c>
    </row>
    <row r="4119" spans="1:14" x14ac:dyDescent="0.25">
      <c r="A4119" t="s">
        <v>245</v>
      </c>
      <c r="B4119" t="s">
        <v>192</v>
      </c>
      <c r="C4119" t="s">
        <v>15</v>
      </c>
      <c r="D4119" t="s">
        <v>16</v>
      </c>
      <c r="E4119" t="s">
        <v>29</v>
      </c>
      <c r="F4119" s="1">
        <v>40690</v>
      </c>
      <c r="G4119">
        <v>467138087</v>
      </c>
      <c r="H4119" s="1">
        <v>40703</v>
      </c>
      <c r="I4119">
        <v>9</v>
      </c>
      <c r="J4119" s="6">
        <v>651.21</v>
      </c>
      <c r="K4119" s="6">
        <v>524.96</v>
      </c>
      <c r="L4119" s="7">
        <f>raw[[#This Row],[Unit Price]]*raw[[#This Row],[Units Sold]]</f>
        <v>5860.89</v>
      </c>
      <c r="M4119" s="7">
        <f>raw[[#This Row],[Unit Cost]]*raw[[#This Row],[Units Sold]]</f>
        <v>4724.6400000000003</v>
      </c>
      <c r="N4119" s="7">
        <f>raw[[#This Row],[Total Revenue]]-raw[[#This Row],[Total Cost]]</f>
        <v>1136.25</v>
      </c>
    </row>
    <row r="4120" spans="1:14" x14ac:dyDescent="0.25">
      <c r="A4120" t="s">
        <v>245</v>
      </c>
      <c r="B4120" t="s">
        <v>100</v>
      </c>
      <c r="C4120" t="s">
        <v>33</v>
      </c>
      <c r="D4120" t="s">
        <v>24</v>
      </c>
      <c r="E4120" t="s">
        <v>29</v>
      </c>
      <c r="F4120" s="1">
        <v>41471</v>
      </c>
      <c r="G4120">
        <v>698641049</v>
      </c>
      <c r="H4120" s="1">
        <v>41505</v>
      </c>
      <c r="I4120">
        <v>4</v>
      </c>
      <c r="J4120" s="6">
        <v>255.28</v>
      </c>
      <c r="K4120" s="6">
        <v>159.41999999999999</v>
      </c>
      <c r="L4120" s="7">
        <f>raw[[#This Row],[Unit Price]]*raw[[#This Row],[Units Sold]]</f>
        <v>1021.12</v>
      </c>
      <c r="M4120" s="7">
        <f>raw[[#This Row],[Unit Cost]]*raw[[#This Row],[Units Sold]]</f>
        <v>637.67999999999995</v>
      </c>
      <c r="N4120" s="7">
        <f>raw[[#This Row],[Total Revenue]]-raw[[#This Row],[Total Cost]]</f>
        <v>383.44000000000005</v>
      </c>
    </row>
    <row r="4121" spans="1:14" x14ac:dyDescent="0.25">
      <c r="A4121" t="s">
        <v>18</v>
      </c>
      <c r="B4121" t="s">
        <v>147</v>
      </c>
      <c r="C4121" t="s">
        <v>35</v>
      </c>
      <c r="D4121" t="s">
        <v>16</v>
      </c>
      <c r="E4121" t="s">
        <v>29</v>
      </c>
      <c r="F4121" s="1">
        <v>42168</v>
      </c>
      <c r="G4121">
        <v>350903594</v>
      </c>
      <c r="H4121" s="1">
        <v>42179</v>
      </c>
      <c r="I4121">
        <v>15</v>
      </c>
      <c r="J4121" s="6">
        <v>421.89</v>
      </c>
      <c r="K4121" s="6">
        <v>364.69</v>
      </c>
      <c r="L4121" s="7">
        <f>raw[[#This Row],[Unit Price]]*raw[[#This Row],[Units Sold]]</f>
        <v>6328.3499999999995</v>
      </c>
      <c r="M4121" s="7">
        <f>raw[[#This Row],[Unit Cost]]*raw[[#This Row],[Units Sold]]</f>
        <v>5470.35</v>
      </c>
      <c r="N4121" s="7">
        <f>raw[[#This Row],[Total Revenue]]-raw[[#This Row],[Total Cost]]</f>
        <v>857.99999999999909</v>
      </c>
    </row>
    <row r="4122" spans="1:14" x14ac:dyDescent="0.25">
      <c r="A4122" t="s">
        <v>78</v>
      </c>
      <c r="B4122" t="s">
        <v>211</v>
      </c>
      <c r="C4122" t="s">
        <v>33</v>
      </c>
      <c r="D4122" t="s">
        <v>24</v>
      </c>
      <c r="E4122" t="s">
        <v>17</v>
      </c>
      <c r="F4122" s="1">
        <v>40379</v>
      </c>
      <c r="G4122">
        <v>419287049</v>
      </c>
      <c r="H4122" s="1">
        <v>40384</v>
      </c>
      <c r="I4122">
        <v>9</v>
      </c>
      <c r="J4122" s="6">
        <v>255.28</v>
      </c>
      <c r="K4122" s="6">
        <v>159.41999999999999</v>
      </c>
      <c r="L4122" s="7">
        <f>raw[[#This Row],[Unit Price]]*raw[[#This Row],[Units Sold]]</f>
        <v>2297.52</v>
      </c>
      <c r="M4122" s="7">
        <f>raw[[#This Row],[Unit Cost]]*raw[[#This Row],[Units Sold]]</f>
        <v>1434.78</v>
      </c>
      <c r="N4122" s="7">
        <f>raw[[#This Row],[Total Revenue]]-raw[[#This Row],[Total Cost]]</f>
        <v>862.74</v>
      </c>
    </row>
    <row r="4123" spans="1:14" x14ac:dyDescent="0.25">
      <c r="A4123" t="s">
        <v>78</v>
      </c>
      <c r="B4123" t="s">
        <v>81</v>
      </c>
      <c r="C4123" t="s">
        <v>38</v>
      </c>
      <c r="D4123" t="s">
        <v>16</v>
      </c>
      <c r="E4123" t="s">
        <v>29</v>
      </c>
      <c r="F4123" s="1">
        <v>41004</v>
      </c>
      <c r="G4123">
        <v>169465243</v>
      </c>
      <c r="H4123" s="1">
        <v>41015</v>
      </c>
      <c r="I4123">
        <v>12</v>
      </c>
      <c r="J4123" s="6">
        <v>205.7</v>
      </c>
      <c r="K4123" s="6">
        <v>117.11</v>
      </c>
      <c r="L4123" s="7">
        <f>raw[[#This Row],[Unit Price]]*raw[[#This Row],[Units Sold]]</f>
        <v>2468.3999999999996</v>
      </c>
      <c r="M4123" s="7">
        <f>raw[[#This Row],[Unit Cost]]*raw[[#This Row],[Units Sold]]</f>
        <v>1405.32</v>
      </c>
      <c r="N4123" s="7">
        <f>raw[[#This Row],[Total Revenue]]-raw[[#This Row],[Total Cost]]</f>
        <v>1063.0799999999997</v>
      </c>
    </row>
    <row r="4124" spans="1:14" x14ac:dyDescent="0.25">
      <c r="A4124" t="s">
        <v>78</v>
      </c>
      <c r="B4124" t="s">
        <v>181</v>
      </c>
      <c r="C4124" t="s">
        <v>26</v>
      </c>
      <c r="D4124" t="s">
        <v>16</v>
      </c>
      <c r="E4124" t="s">
        <v>21</v>
      </c>
      <c r="F4124" s="1">
        <v>41037</v>
      </c>
      <c r="G4124">
        <v>287424504</v>
      </c>
      <c r="H4124" s="1">
        <v>41079</v>
      </c>
      <c r="I4124">
        <v>7</v>
      </c>
      <c r="J4124" s="6">
        <v>668.27</v>
      </c>
      <c r="K4124" s="6">
        <v>502.54</v>
      </c>
      <c r="L4124" s="7">
        <f>raw[[#This Row],[Unit Price]]*raw[[#This Row],[Units Sold]]</f>
        <v>4677.8899999999994</v>
      </c>
      <c r="M4124" s="7">
        <f>raw[[#This Row],[Unit Cost]]*raw[[#This Row],[Units Sold]]</f>
        <v>3517.78</v>
      </c>
      <c r="N4124" s="7">
        <f>raw[[#This Row],[Total Revenue]]-raw[[#This Row],[Total Cost]]</f>
        <v>1160.1099999999992</v>
      </c>
    </row>
    <row r="4125" spans="1:14" x14ac:dyDescent="0.25">
      <c r="A4125" t="s">
        <v>78</v>
      </c>
      <c r="B4125" t="s">
        <v>133</v>
      </c>
      <c r="C4125" t="s">
        <v>38</v>
      </c>
      <c r="D4125" t="s">
        <v>16</v>
      </c>
      <c r="E4125" t="s">
        <v>29</v>
      </c>
      <c r="F4125" s="1">
        <v>42007</v>
      </c>
      <c r="G4125">
        <v>629463660</v>
      </c>
      <c r="H4125" s="1">
        <v>42052</v>
      </c>
      <c r="I4125">
        <v>2</v>
      </c>
      <c r="J4125" s="6">
        <v>205.7</v>
      </c>
      <c r="K4125" s="6">
        <v>117.11</v>
      </c>
      <c r="L4125" s="7">
        <f>raw[[#This Row],[Unit Price]]*raw[[#This Row],[Units Sold]]</f>
        <v>411.4</v>
      </c>
      <c r="M4125" s="7">
        <f>raw[[#This Row],[Unit Cost]]*raw[[#This Row],[Units Sold]]</f>
        <v>234.22</v>
      </c>
      <c r="N4125" s="7">
        <f>raw[[#This Row],[Total Revenue]]-raw[[#This Row],[Total Cost]]</f>
        <v>177.17999999999998</v>
      </c>
    </row>
    <row r="4126" spans="1:14" x14ac:dyDescent="0.25">
      <c r="A4126" t="s">
        <v>245</v>
      </c>
      <c r="B4126" t="s">
        <v>14</v>
      </c>
      <c r="C4126" t="s">
        <v>67</v>
      </c>
      <c r="D4126" t="s">
        <v>16</v>
      </c>
      <c r="E4126" t="s">
        <v>21</v>
      </c>
      <c r="F4126" s="1">
        <v>40301</v>
      </c>
      <c r="G4126">
        <v>672194039</v>
      </c>
      <c r="H4126" s="1">
        <v>40334</v>
      </c>
      <c r="I4126">
        <v>10</v>
      </c>
      <c r="J4126" s="6">
        <v>9.33</v>
      </c>
      <c r="K4126" s="6">
        <v>6.92</v>
      </c>
      <c r="L4126" s="7">
        <f>raw[[#This Row],[Unit Price]]*raw[[#This Row],[Units Sold]]</f>
        <v>93.3</v>
      </c>
      <c r="M4126" s="7">
        <f>raw[[#This Row],[Unit Cost]]*raw[[#This Row],[Units Sold]]</f>
        <v>69.2</v>
      </c>
      <c r="N4126" s="7">
        <f>raw[[#This Row],[Total Revenue]]-raw[[#This Row],[Total Cost]]</f>
        <v>24.099999999999994</v>
      </c>
    </row>
    <row r="4127" spans="1:14" x14ac:dyDescent="0.25">
      <c r="A4127" t="s">
        <v>18</v>
      </c>
      <c r="B4127" t="s">
        <v>51</v>
      </c>
      <c r="C4127" t="s">
        <v>23</v>
      </c>
      <c r="D4127" t="s">
        <v>24</v>
      </c>
      <c r="E4127" t="s">
        <v>21</v>
      </c>
      <c r="F4127" s="1">
        <v>42378</v>
      </c>
      <c r="G4127">
        <v>862539470</v>
      </c>
      <c r="H4127" s="1">
        <v>42385</v>
      </c>
      <c r="I4127">
        <v>6</v>
      </c>
      <c r="J4127" s="6">
        <v>154.06</v>
      </c>
      <c r="K4127" s="6">
        <v>90.93</v>
      </c>
      <c r="L4127" s="7">
        <f>raw[[#This Row],[Unit Price]]*raw[[#This Row],[Units Sold]]</f>
        <v>924.36</v>
      </c>
      <c r="M4127" s="7">
        <f>raw[[#This Row],[Unit Cost]]*raw[[#This Row],[Units Sold]]</f>
        <v>545.58000000000004</v>
      </c>
      <c r="N4127" s="7">
        <f>raw[[#This Row],[Total Revenue]]-raw[[#This Row],[Total Cost]]</f>
        <v>378.78</v>
      </c>
    </row>
    <row r="4128" spans="1:14" x14ac:dyDescent="0.25">
      <c r="A4128" t="s">
        <v>247</v>
      </c>
      <c r="B4128" t="s">
        <v>217</v>
      </c>
      <c r="C4128" t="s">
        <v>38</v>
      </c>
      <c r="D4128" t="s">
        <v>24</v>
      </c>
      <c r="E4128" t="s">
        <v>39</v>
      </c>
      <c r="F4128" s="1">
        <v>41252</v>
      </c>
      <c r="G4128">
        <v>367736279</v>
      </c>
      <c r="H4128" s="1">
        <v>41282</v>
      </c>
      <c r="I4128">
        <v>1</v>
      </c>
      <c r="J4128" s="6">
        <v>205.7</v>
      </c>
      <c r="K4128" s="6">
        <v>117.11</v>
      </c>
      <c r="L4128" s="7">
        <f>raw[[#This Row],[Unit Price]]*raw[[#This Row],[Units Sold]]</f>
        <v>205.7</v>
      </c>
      <c r="M4128" s="7">
        <f>raw[[#This Row],[Unit Cost]]*raw[[#This Row],[Units Sold]]</f>
        <v>117.11</v>
      </c>
      <c r="N4128" s="7">
        <f>raw[[#This Row],[Total Revenue]]-raw[[#This Row],[Total Cost]]</f>
        <v>88.589999999999989</v>
      </c>
    </row>
    <row r="4129" spans="1:14" x14ac:dyDescent="0.25">
      <c r="A4129" t="s">
        <v>18</v>
      </c>
      <c r="B4129" t="s">
        <v>76</v>
      </c>
      <c r="C4129" t="s">
        <v>15</v>
      </c>
      <c r="D4129" t="s">
        <v>24</v>
      </c>
      <c r="E4129" t="s">
        <v>21</v>
      </c>
      <c r="F4129" s="1">
        <v>42776</v>
      </c>
      <c r="G4129">
        <v>225333297</v>
      </c>
      <c r="H4129" s="1">
        <v>42780</v>
      </c>
      <c r="I4129">
        <v>17</v>
      </c>
      <c r="J4129" s="6">
        <v>651.21</v>
      </c>
      <c r="K4129" s="6">
        <v>524.96</v>
      </c>
      <c r="L4129" s="7">
        <f>raw[[#This Row],[Unit Price]]*raw[[#This Row],[Units Sold]]</f>
        <v>11070.57</v>
      </c>
      <c r="M4129" s="7">
        <f>raw[[#This Row],[Unit Cost]]*raw[[#This Row],[Units Sold]]</f>
        <v>8924.32</v>
      </c>
      <c r="N4129" s="7">
        <f>raw[[#This Row],[Total Revenue]]-raw[[#This Row],[Total Cost]]</f>
        <v>2146.25</v>
      </c>
    </row>
    <row r="4130" spans="1:14" x14ac:dyDescent="0.25">
      <c r="A4130" t="s">
        <v>245</v>
      </c>
      <c r="B4130" t="s">
        <v>98</v>
      </c>
      <c r="C4130" t="s">
        <v>33</v>
      </c>
      <c r="D4130" t="s">
        <v>16</v>
      </c>
      <c r="E4130" t="s">
        <v>39</v>
      </c>
      <c r="F4130" s="1">
        <v>42126</v>
      </c>
      <c r="G4130">
        <v>193191850</v>
      </c>
      <c r="H4130" s="1">
        <v>42172</v>
      </c>
      <c r="I4130">
        <v>14</v>
      </c>
      <c r="J4130" s="6">
        <v>255.28</v>
      </c>
      <c r="K4130" s="6">
        <v>159.41999999999999</v>
      </c>
      <c r="L4130" s="7">
        <f>raw[[#This Row],[Unit Price]]*raw[[#This Row],[Units Sold]]</f>
        <v>3573.92</v>
      </c>
      <c r="M4130" s="7">
        <f>raw[[#This Row],[Unit Cost]]*raw[[#This Row],[Units Sold]]</f>
        <v>2231.8799999999997</v>
      </c>
      <c r="N4130" s="7">
        <f>raw[[#This Row],[Total Revenue]]-raw[[#This Row],[Total Cost]]</f>
        <v>1342.0400000000004</v>
      </c>
    </row>
    <row r="4131" spans="1:14" x14ac:dyDescent="0.25">
      <c r="A4131" t="s">
        <v>104</v>
      </c>
      <c r="B4131" t="s">
        <v>105</v>
      </c>
      <c r="C4131" t="s">
        <v>50</v>
      </c>
      <c r="D4131" t="s">
        <v>24</v>
      </c>
      <c r="E4131" t="s">
        <v>39</v>
      </c>
      <c r="F4131" s="1">
        <v>41785</v>
      </c>
      <c r="G4131">
        <v>999485766</v>
      </c>
      <c r="H4131" s="1">
        <v>41792</v>
      </c>
      <c r="I4131">
        <v>15</v>
      </c>
      <c r="J4131" s="6">
        <v>81.73</v>
      </c>
      <c r="K4131" s="6">
        <v>56.67</v>
      </c>
      <c r="L4131" s="7">
        <f>raw[[#This Row],[Unit Price]]*raw[[#This Row],[Units Sold]]</f>
        <v>1225.95</v>
      </c>
      <c r="M4131" s="7">
        <f>raw[[#This Row],[Unit Cost]]*raw[[#This Row],[Units Sold]]</f>
        <v>850.05000000000007</v>
      </c>
      <c r="N4131" s="7">
        <f>raw[[#This Row],[Total Revenue]]-raw[[#This Row],[Total Cost]]</f>
        <v>375.9</v>
      </c>
    </row>
    <row r="4132" spans="1:14" x14ac:dyDescent="0.25">
      <c r="A4132" t="s">
        <v>245</v>
      </c>
      <c r="B4132" t="s">
        <v>82</v>
      </c>
      <c r="C4132" t="s">
        <v>50</v>
      </c>
      <c r="D4132" t="s">
        <v>16</v>
      </c>
      <c r="E4132" t="s">
        <v>29</v>
      </c>
      <c r="F4132" s="1">
        <v>41856</v>
      </c>
      <c r="G4132">
        <v>292701375</v>
      </c>
      <c r="H4132" s="1">
        <v>41862</v>
      </c>
      <c r="I4132">
        <v>9</v>
      </c>
      <c r="J4132" s="6">
        <v>81.73</v>
      </c>
      <c r="K4132" s="6">
        <v>56.67</v>
      </c>
      <c r="L4132" s="7">
        <f>raw[[#This Row],[Unit Price]]*raw[[#This Row],[Units Sold]]</f>
        <v>735.57</v>
      </c>
      <c r="M4132" s="7">
        <f>raw[[#This Row],[Unit Cost]]*raw[[#This Row],[Units Sold]]</f>
        <v>510.03000000000003</v>
      </c>
      <c r="N4132" s="7">
        <f>raw[[#This Row],[Total Revenue]]-raw[[#This Row],[Total Cost]]</f>
        <v>225.54000000000002</v>
      </c>
    </row>
    <row r="4133" spans="1:14" x14ac:dyDescent="0.25">
      <c r="A4133" t="s">
        <v>18</v>
      </c>
      <c r="B4133" t="s">
        <v>91</v>
      </c>
      <c r="C4133" t="s">
        <v>44</v>
      </c>
      <c r="D4133" t="s">
        <v>16</v>
      </c>
      <c r="E4133" t="s">
        <v>29</v>
      </c>
      <c r="F4133" s="1">
        <v>41449</v>
      </c>
      <c r="G4133">
        <v>291637504</v>
      </c>
      <c r="H4133" s="1">
        <v>41498</v>
      </c>
      <c r="I4133">
        <v>1</v>
      </c>
      <c r="J4133" s="6">
        <v>109.28</v>
      </c>
      <c r="K4133" s="6">
        <v>35.840000000000003</v>
      </c>
      <c r="L4133" s="7">
        <f>raw[[#This Row],[Unit Price]]*raw[[#This Row],[Units Sold]]</f>
        <v>109.28</v>
      </c>
      <c r="M4133" s="7">
        <f>raw[[#This Row],[Unit Cost]]*raw[[#This Row],[Units Sold]]</f>
        <v>35.840000000000003</v>
      </c>
      <c r="N4133" s="7">
        <f>raw[[#This Row],[Total Revenue]]-raw[[#This Row],[Total Cost]]</f>
        <v>73.44</v>
      </c>
    </row>
    <row r="4134" spans="1:14" x14ac:dyDescent="0.25">
      <c r="A4134" t="s">
        <v>247</v>
      </c>
      <c r="B4134" t="s">
        <v>155</v>
      </c>
      <c r="C4134" t="s">
        <v>23</v>
      </c>
      <c r="D4134" t="s">
        <v>16</v>
      </c>
      <c r="E4134" t="s">
        <v>17</v>
      </c>
      <c r="F4134" s="1">
        <v>42828</v>
      </c>
      <c r="G4134">
        <v>135405480</v>
      </c>
      <c r="H4134" s="1">
        <v>42829</v>
      </c>
      <c r="I4134">
        <v>14</v>
      </c>
      <c r="J4134" s="6">
        <v>154.06</v>
      </c>
      <c r="K4134" s="6">
        <v>90.93</v>
      </c>
      <c r="L4134" s="7">
        <f>raw[[#This Row],[Unit Price]]*raw[[#This Row],[Units Sold]]</f>
        <v>2156.84</v>
      </c>
      <c r="M4134" s="7">
        <f>raw[[#This Row],[Unit Cost]]*raw[[#This Row],[Units Sold]]</f>
        <v>1273.02</v>
      </c>
      <c r="N4134" s="7">
        <f>raw[[#This Row],[Total Revenue]]-raw[[#This Row],[Total Cost]]</f>
        <v>883.82000000000016</v>
      </c>
    </row>
    <row r="4135" spans="1:14" x14ac:dyDescent="0.25">
      <c r="A4135" t="s">
        <v>245</v>
      </c>
      <c r="B4135" t="s">
        <v>93</v>
      </c>
      <c r="C4135" t="s">
        <v>46</v>
      </c>
      <c r="D4135" t="s">
        <v>16</v>
      </c>
      <c r="E4135" t="s">
        <v>39</v>
      </c>
      <c r="F4135" s="1">
        <v>41734</v>
      </c>
      <c r="G4135">
        <v>833429133</v>
      </c>
      <c r="H4135" s="1">
        <v>41755</v>
      </c>
      <c r="I4135">
        <v>15</v>
      </c>
      <c r="J4135" s="6">
        <v>152.58000000000001</v>
      </c>
      <c r="K4135" s="6">
        <v>97.44</v>
      </c>
      <c r="L4135" s="7">
        <f>raw[[#This Row],[Unit Price]]*raw[[#This Row],[Units Sold]]</f>
        <v>2288.7000000000003</v>
      </c>
      <c r="M4135" s="7">
        <f>raw[[#This Row],[Unit Cost]]*raw[[#This Row],[Units Sold]]</f>
        <v>1461.6</v>
      </c>
      <c r="N4135" s="7">
        <f>raw[[#This Row],[Total Revenue]]-raw[[#This Row],[Total Cost]]</f>
        <v>827.10000000000036</v>
      </c>
    </row>
    <row r="4136" spans="1:14" x14ac:dyDescent="0.25">
      <c r="A4136" t="s">
        <v>247</v>
      </c>
      <c r="B4136" t="s">
        <v>49</v>
      </c>
      <c r="C4136" t="s">
        <v>15</v>
      </c>
      <c r="D4136" t="s">
        <v>24</v>
      </c>
      <c r="E4136" t="s">
        <v>21</v>
      </c>
      <c r="F4136" s="1">
        <v>42591</v>
      </c>
      <c r="G4136">
        <v>315444791</v>
      </c>
      <c r="H4136" s="1">
        <v>42621</v>
      </c>
      <c r="I4136">
        <v>10</v>
      </c>
      <c r="J4136" s="6">
        <v>651.21</v>
      </c>
      <c r="K4136" s="6">
        <v>524.96</v>
      </c>
      <c r="L4136" s="7">
        <f>raw[[#This Row],[Unit Price]]*raw[[#This Row],[Units Sold]]</f>
        <v>6512.1</v>
      </c>
      <c r="M4136" s="7">
        <f>raw[[#This Row],[Unit Cost]]*raw[[#This Row],[Units Sold]]</f>
        <v>5249.6</v>
      </c>
      <c r="N4136" s="7">
        <f>raw[[#This Row],[Total Revenue]]-raw[[#This Row],[Total Cost]]</f>
        <v>1262.5</v>
      </c>
    </row>
    <row r="4137" spans="1:14" x14ac:dyDescent="0.25">
      <c r="A4137" t="s">
        <v>30</v>
      </c>
      <c r="B4137" t="s">
        <v>219</v>
      </c>
      <c r="C4137" t="s">
        <v>23</v>
      </c>
      <c r="D4137" t="s">
        <v>24</v>
      </c>
      <c r="E4137" t="s">
        <v>29</v>
      </c>
      <c r="F4137" s="1">
        <v>40533</v>
      </c>
      <c r="G4137">
        <v>181501281</v>
      </c>
      <c r="H4137" s="1">
        <v>40567</v>
      </c>
      <c r="I4137">
        <v>15</v>
      </c>
      <c r="J4137" s="6">
        <v>154.06</v>
      </c>
      <c r="K4137" s="6">
        <v>90.93</v>
      </c>
      <c r="L4137" s="7">
        <f>raw[[#This Row],[Unit Price]]*raw[[#This Row],[Units Sold]]</f>
        <v>2310.9</v>
      </c>
      <c r="M4137" s="7">
        <f>raw[[#This Row],[Unit Cost]]*raw[[#This Row],[Units Sold]]</f>
        <v>1363.95</v>
      </c>
      <c r="N4137" s="7">
        <f>raw[[#This Row],[Total Revenue]]-raw[[#This Row],[Total Cost]]</f>
        <v>946.95</v>
      </c>
    </row>
    <row r="4138" spans="1:14" x14ac:dyDescent="0.25">
      <c r="A4138" t="s">
        <v>245</v>
      </c>
      <c r="B4138" t="s">
        <v>130</v>
      </c>
      <c r="C4138" t="s">
        <v>50</v>
      </c>
      <c r="D4138" t="s">
        <v>16</v>
      </c>
      <c r="E4138" t="s">
        <v>39</v>
      </c>
      <c r="F4138" s="1">
        <v>42148</v>
      </c>
      <c r="G4138">
        <v>751959931</v>
      </c>
      <c r="H4138" s="1">
        <v>42154</v>
      </c>
      <c r="I4138">
        <v>1</v>
      </c>
      <c r="J4138" s="6">
        <v>81.73</v>
      </c>
      <c r="K4138" s="6">
        <v>56.67</v>
      </c>
      <c r="L4138" s="7">
        <f>raw[[#This Row],[Unit Price]]*raw[[#This Row],[Units Sold]]</f>
        <v>81.73</v>
      </c>
      <c r="M4138" s="7">
        <f>raw[[#This Row],[Unit Cost]]*raw[[#This Row],[Units Sold]]</f>
        <v>56.67</v>
      </c>
      <c r="N4138" s="7">
        <f>raw[[#This Row],[Total Revenue]]-raw[[#This Row],[Total Cost]]</f>
        <v>25.060000000000002</v>
      </c>
    </row>
    <row r="4139" spans="1:14" x14ac:dyDescent="0.25">
      <c r="A4139" t="s">
        <v>246</v>
      </c>
      <c r="B4139" t="s">
        <v>47</v>
      </c>
      <c r="C4139" t="s">
        <v>15</v>
      </c>
      <c r="D4139" t="s">
        <v>24</v>
      </c>
      <c r="E4139" t="s">
        <v>29</v>
      </c>
      <c r="F4139" s="1">
        <v>41964</v>
      </c>
      <c r="G4139">
        <v>617494571</v>
      </c>
      <c r="H4139" s="1">
        <v>41970</v>
      </c>
      <c r="I4139">
        <v>15</v>
      </c>
      <c r="J4139" s="6">
        <v>651.21</v>
      </c>
      <c r="K4139" s="6">
        <v>524.96</v>
      </c>
      <c r="L4139" s="7">
        <f>raw[[#This Row],[Unit Price]]*raw[[#This Row],[Units Sold]]</f>
        <v>9768.1500000000015</v>
      </c>
      <c r="M4139" s="7">
        <f>raw[[#This Row],[Unit Cost]]*raw[[#This Row],[Units Sold]]</f>
        <v>7874.4000000000005</v>
      </c>
      <c r="N4139" s="7">
        <f>raw[[#This Row],[Total Revenue]]-raw[[#This Row],[Total Cost]]</f>
        <v>1893.7500000000009</v>
      </c>
    </row>
    <row r="4140" spans="1:14" x14ac:dyDescent="0.25">
      <c r="A4140" t="s">
        <v>245</v>
      </c>
      <c r="B4140" t="s">
        <v>178</v>
      </c>
      <c r="C4140" t="s">
        <v>26</v>
      </c>
      <c r="D4140" t="s">
        <v>16</v>
      </c>
      <c r="E4140" t="s">
        <v>17</v>
      </c>
      <c r="F4140" s="1">
        <v>40431</v>
      </c>
      <c r="G4140">
        <v>689091527</v>
      </c>
      <c r="H4140" s="1">
        <v>40437</v>
      </c>
      <c r="I4140">
        <v>11</v>
      </c>
      <c r="J4140" s="6">
        <v>668.27</v>
      </c>
      <c r="K4140" s="6">
        <v>502.54</v>
      </c>
      <c r="L4140" s="7">
        <f>raw[[#This Row],[Unit Price]]*raw[[#This Row],[Units Sold]]</f>
        <v>7350.9699999999993</v>
      </c>
      <c r="M4140" s="7">
        <f>raw[[#This Row],[Unit Cost]]*raw[[#This Row],[Units Sold]]</f>
        <v>5527.9400000000005</v>
      </c>
      <c r="N4140" s="7">
        <f>raw[[#This Row],[Total Revenue]]-raw[[#This Row],[Total Cost]]</f>
        <v>1823.0299999999988</v>
      </c>
    </row>
    <row r="4141" spans="1:14" x14ac:dyDescent="0.25">
      <c r="A4141" t="s">
        <v>30</v>
      </c>
      <c r="B4141" t="s">
        <v>73</v>
      </c>
      <c r="C4141" t="s">
        <v>67</v>
      </c>
      <c r="D4141" t="s">
        <v>24</v>
      </c>
      <c r="E4141" t="s">
        <v>21</v>
      </c>
      <c r="F4141" s="1">
        <v>42536</v>
      </c>
      <c r="G4141">
        <v>148049628</v>
      </c>
      <c r="H4141" s="1">
        <v>42555</v>
      </c>
      <c r="I4141">
        <v>1</v>
      </c>
      <c r="J4141" s="6">
        <v>9.33</v>
      </c>
      <c r="K4141" s="6">
        <v>6.92</v>
      </c>
      <c r="L4141" s="7">
        <f>raw[[#This Row],[Unit Price]]*raw[[#This Row],[Units Sold]]</f>
        <v>9.33</v>
      </c>
      <c r="M4141" s="7">
        <f>raw[[#This Row],[Unit Cost]]*raw[[#This Row],[Units Sold]]</f>
        <v>6.92</v>
      </c>
      <c r="N4141" s="7">
        <f>raw[[#This Row],[Total Revenue]]-raw[[#This Row],[Total Cost]]</f>
        <v>2.41</v>
      </c>
    </row>
    <row r="4142" spans="1:14" x14ac:dyDescent="0.25">
      <c r="A4142" t="s">
        <v>78</v>
      </c>
      <c r="B4142" t="s">
        <v>149</v>
      </c>
      <c r="C4142" t="s">
        <v>33</v>
      </c>
      <c r="D4142" t="s">
        <v>24</v>
      </c>
      <c r="E4142" t="s">
        <v>21</v>
      </c>
      <c r="F4142" s="1">
        <v>42592</v>
      </c>
      <c r="G4142">
        <v>495980203</v>
      </c>
      <c r="H4142" s="1">
        <v>42611</v>
      </c>
      <c r="I4142">
        <v>1</v>
      </c>
      <c r="J4142" s="6">
        <v>255.28</v>
      </c>
      <c r="K4142" s="6">
        <v>159.41999999999999</v>
      </c>
      <c r="L4142" s="7">
        <f>raw[[#This Row],[Unit Price]]*raw[[#This Row],[Units Sold]]</f>
        <v>255.28</v>
      </c>
      <c r="M4142" s="7">
        <f>raw[[#This Row],[Unit Cost]]*raw[[#This Row],[Units Sold]]</f>
        <v>159.41999999999999</v>
      </c>
      <c r="N4142" s="7">
        <f>raw[[#This Row],[Total Revenue]]-raw[[#This Row],[Total Cost]]</f>
        <v>95.860000000000014</v>
      </c>
    </row>
    <row r="4143" spans="1:14" x14ac:dyDescent="0.25">
      <c r="A4143" t="s">
        <v>18</v>
      </c>
      <c r="B4143" t="s">
        <v>62</v>
      </c>
      <c r="C4143" t="s">
        <v>50</v>
      </c>
      <c r="D4143" t="s">
        <v>16</v>
      </c>
      <c r="E4143" t="s">
        <v>17</v>
      </c>
      <c r="F4143" s="1">
        <v>42217</v>
      </c>
      <c r="G4143">
        <v>604807078</v>
      </c>
      <c r="H4143" s="1">
        <v>42236</v>
      </c>
      <c r="I4143">
        <v>8</v>
      </c>
      <c r="J4143" s="6">
        <v>81.73</v>
      </c>
      <c r="K4143" s="6">
        <v>56.67</v>
      </c>
      <c r="L4143" s="7">
        <f>raw[[#This Row],[Unit Price]]*raw[[#This Row],[Units Sold]]</f>
        <v>653.84</v>
      </c>
      <c r="M4143" s="7">
        <f>raw[[#This Row],[Unit Cost]]*raw[[#This Row],[Units Sold]]</f>
        <v>453.36</v>
      </c>
      <c r="N4143" s="7">
        <f>raw[[#This Row],[Total Revenue]]-raw[[#This Row],[Total Cost]]</f>
        <v>200.48000000000002</v>
      </c>
    </row>
    <row r="4144" spans="1:14" x14ac:dyDescent="0.25">
      <c r="A4144" t="s">
        <v>247</v>
      </c>
      <c r="B4144" t="s">
        <v>213</v>
      </c>
      <c r="C4144" t="s">
        <v>26</v>
      </c>
      <c r="D4144" t="s">
        <v>16</v>
      </c>
      <c r="E4144" t="s">
        <v>17</v>
      </c>
      <c r="F4144" s="1">
        <v>40648</v>
      </c>
      <c r="G4144">
        <v>766766583</v>
      </c>
      <c r="H4144" s="1">
        <v>40694</v>
      </c>
      <c r="I4144">
        <v>4</v>
      </c>
      <c r="J4144" s="6">
        <v>668.27</v>
      </c>
      <c r="K4144" s="6">
        <v>502.54</v>
      </c>
      <c r="L4144" s="7">
        <f>raw[[#This Row],[Unit Price]]*raw[[#This Row],[Units Sold]]</f>
        <v>2673.08</v>
      </c>
      <c r="M4144" s="7">
        <f>raw[[#This Row],[Unit Cost]]*raw[[#This Row],[Units Sold]]</f>
        <v>2010.16</v>
      </c>
      <c r="N4144" s="7">
        <f>raw[[#This Row],[Total Revenue]]-raw[[#This Row],[Total Cost]]</f>
        <v>662.91999999999985</v>
      </c>
    </row>
    <row r="4145" spans="1:14" x14ac:dyDescent="0.25">
      <c r="A4145" t="s">
        <v>246</v>
      </c>
      <c r="B4145" t="s">
        <v>197</v>
      </c>
      <c r="C4145" t="s">
        <v>46</v>
      </c>
      <c r="D4145" t="s">
        <v>24</v>
      </c>
      <c r="E4145" t="s">
        <v>39</v>
      </c>
      <c r="F4145" s="1">
        <v>41665</v>
      </c>
      <c r="G4145">
        <v>444407546</v>
      </c>
      <c r="H4145" s="1">
        <v>41677</v>
      </c>
      <c r="I4145">
        <v>15</v>
      </c>
      <c r="J4145" s="6">
        <v>152.58000000000001</v>
      </c>
      <c r="K4145" s="6">
        <v>97.44</v>
      </c>
      <c r="L4145" s="7">
        <f>raw[[#This Row],[Unit Price]]*raw[[#This Row],[Units Sold]]</f>
        <v>2288.7000000000003</v>
      </c>
      <c r="M4145" s="7">
        <f>raw[[#This Row],[Unit Cost]]*raw[[#This Row],[Units Sold]]</f>
        <v>1461.6</v>
      </c>
      <c r="N4145" s="7">
        <f>raw[[#This Row],[Total Revenue]]-raw[[#This Row],[Total Cost]]</f>
        <v>827.10000000000036</v>
      </c>
    </row>
    <row r="4146" spans="1:14" x14ac:dyDescent="0.25">
      <c r="A4146" t="s">
        <v>78</v>
      </c>
      <c r="B4146" t="s">
        <v>161</v>
      </c>
      <c r="C4146" t="s">
        <v>50</v>
      </c>
      <c r="D4146" t="s">
        <v>24</v>
      </c>
      <c r="E4146" t="s">
        <v>21</v>
      </c>
      <c r="F4146" s="1">
        <v>41136</v>
      </c>
      <c r="G4146">
        <v>520591294</v>
      </c>
      <c r="H4146" s="1">
        <v>41185</v>
      </c>
      <c r="I4146">
        <v>6</v>
      </c>
      <c r="J4146" s="6">
        <v>81.73</v>
      </c>
      <c r="K4146" s="6">
        <v>56.67</v>
      </c>
      <c r="L4146" s="7">
        <f>raw[[#This Row],[Unit Price]]*raw[[#This Row],[Units Sold]]</f>
        <v>490.38</v>
      </c>
      <c r="M4146" s="7">
        <f>raw[[#This Row],[Unit Cost]]*raw[[#This Row],[Units Sold]]</f>
        <v>340.02</v>
      </c>
      <c r="N4146" s="7">
        <f>raw[[#This Row],[Total Revenue]]-raw[[#This Row],[Total Cost]]</f>
        <v>150.36000000000001</v>
      </c>
    </row>
    <row r="4147" spans="1:14" x14ac:dyDescent="0.25">
      <c r="A4147" t="s">
        <v>18</v>
      </c>
      <c r="B4147" t="s">
        <v>75</v>
      </c>
      <c r="C4147" t="s">
        <v>15</v>
      </c>
      <c r="D4147" t="s">
        <v>16</v>
      </c>
      <c r="E4147" t="s">
        <v>21</v>
      </c>
      <c r="F4147" s="1">
        <v>42232</v>
      </c>
      <c r="G4147">
        <v>148491656</v>
      </c>
      <c r="H4147" s="1">
        <v>42251</v>
      </c>
      <c r="I4147">
        <v>1</v>
      </c>
      <c r="J4147" s="6">
        <v>651.21</v>
      </c>
      <c r="K4147" s="6">
        <v>524.96</v>
      </c>
      <c r="L4147" s="7">
        <f>raw[[#This Row],[Unit Price]]*raw[[#This Row],[Units Sold]]</f>
        <v>651.21</v>
      </c>
      <c r="M4147" s="7">
        <f>raw[[#This Row],[Unit Cost]]*raw[[#This Row],[Units Sold]]</f>
        <v>524.96</v>
      </c>
      <c r="N4147" s="7">
        <f>raw[[#This Row],[Total Revenue]]-raw[[#This Row],[Total Cost]]</f>
        <v>126.25</v>
      </c>
    </row>
    <row r="4148" spans="1:14" x14ac:dyDescent="0.25">
      <c r="A4148" t="s">
        <v>246</v>
      </c>
      <c r="B4148" t="s">
        <v>66</v>
      </c>
      <c r="C4148" t="s">
        <v>50</v>
      </c>
      <c r="D4148" t="s">
        <v>16</v>
      </c>
      <c r="E4148" t="s">
        <v>17</v>
      </c>
      <c r="F4148" s="1">
        <v>40218</v>
      </c>
      <c r="G4148">
        <v>801594960</v>
      </c>
      <c r="H4148" s="1">
        <v>40221</v>
      </c>
      <c r="I4148">
        <v>14</v>
      </c>
      <c r="J4148" s="6">
        <v>81.73</v>
      </c>
      <c r="K4148" s="6">
        <v>56.67</v>
      </c>
      <c r="L4148" s="7">
        <f>raw[[#This Row],[Unit Price]]*raw[[#This Row],[Units Sold]]</f>
        <v>1144.22</v>
      </c>
      <c r="M4148" s="7">
        <f>raw[[#This Row],[Unit Cost]]*raw[[#This Row],[Units Sold]]</f>
        <v>793.38</v>
      </c>
      <c r="N4148" s="7">
        <f>raw[[#This Row],[Total Revenue]]-raw[[#This Row],[Total Cost]]</f>
        <v>350.84000000000003</v>
      </c>
    </row>
    <row r="4149" spans="1:14" x14ac:dyDescent="0.25">
      <c r="A4149" t="s">
        <v>247</v>
      </c>
      <c r="B4149" t="s">
        <v>138</v>
      </c>
      <c r="C4149" t="s">
        <v>23</v>
      </c>
      <c r="D4149" t="s">
        <v>24</v>
      </c>
      <c r="E4149" t="s">
        <v>17</v>
      </c>
      <c r="F4149" s="1">
        <v>40428</v>
      </c>
      <c r="G4149">
        <v>423700034</v>
      </c>
      <c r="H4149" s="1">
        <v>40448</v>
      </c>
      <c r="I4149">
        <v>2</v>
      </c>
      <c r="J4149" s="6">
        <v>154.06</v>
      </c>
      <c r="K4149" s="6">
        <v>90.93</v>
      </c>
      <c r="L4149" s="7">
        <f>raw[[#This Row],[Unit Price]]*raw[[#This Row],[Units Sold]]</f>
        <v>308.12</v>
      </c>
      <c r="M4149" s="7">
        <f>raw[[#This Row],[Unit Cost]]*raw[[#This Row],[Units Sold]]</f>
        <v>181.86</v>
      </c>
      <c r="N4149" s="7">
        <f>raw[[#This Row],[Total Revenue]]-raw[[#This Row],[Total Cost]]</f>
        <v>126.25999999999999</v>
      </c>
    </row>
    <row r="4150" spans="1:14" x14ac:dyDescent="0.25">
      <c r="A4150" t="s">
        <v>30</v>
      </c>
      <c r="B4150" t="s">
        <v>194</v>
      </c>
      <c r="C4150" t="s">
        <v>46</v>
      </c>
      <c r="D4150" t="s">
        <v>24</v>
      </c>
      <c r="E4150" t="s">
        <v>39</v>
      </c>
      <c r="F4150" s="1">
        <v>40284</v>
      </c>
      <c r="G4150">
        <v>178918206</v>
      </c>
      <c r="H4150" s="1">
        <v>40284</v>
      </c>
      <c r="I4150">
        <v>8</v>
      </c>
      <c r="J4150" s="6">
        <v>152.58000000000001</v>
      </c>
      <c r="K4150" s="6">
        <v>97.44</v>
      </c>
      <c r="L4150" s="7">
        <f>raw[[#This Row],[Unit Price]]*raw[[#This Row],[Units Sold]]</f>
        <v>1220.6400000000001</v>
      </c>
      <c r="M4150" s="7">
        <f>raw[[#This Row],[Unit Cost]]*raw[[#This Row],[Units Sold]]</f>
        <v>779.52</v>
      </c>
      <c r="N4150" s="7">
        <f>raw[[#This Row],[Total Revenue]]-raw[[#This Row],[Total Cost]]</f>
        <v>441.12000000000012</v>
      </c>
    </row>
    <row r="4151" spans="1:14" x14ac:dyDescent="0.25">
      <c r="A4151" t="s">
        <v>30</v>
      </c>
      <c r="B4151" t="s">
        <v>162</v>
      </c>
      <c r="C4151" t="s">
        <v>67</v>
      </c>
      <c r="D4151" t="s">
        <v>24</v>
      </c>
      <c r="E4151" t="s">
        <v>21</v>
      </c>
      <c r="F4151" s="1">
        <v>41751</v>
      </c>
      <c r="G4151">
        <v>401673305</v>
      </c>
      <c r="H4151" s="1">
        <v>41763</v>
      </c>
      <c r="I4151">
        <v>5</v>
      </c>
      <c r="J4151" s="6">
        <v>9.33</v>
      </c>
      <c r="K4151" s="6">
        <v>6.92</v>
      </c>
      <c r="L4151" s="7">
        <f>raw[[#This Row],[Unit Price]]*raw[[#This Row],[Units Sold]]</f>
        <v>46.65</v>
      </c>
      <c r="M4151" s="7">
        <f>raw[[#This Row],[Unit Cost]]*raw[[#This Row],[Units Sold]]</f>
        <v>34.6</v>
      </c>
      <c r="N4151" s="7">
        <f>raw[[#This Row],[Total Revenue]]-raw[[#This Row],[Total Cost]]</f>
        <v>12.049999999999997</v>
      </c>
    </row>
    <row r="4152" spans="1:14" x14ac:dyDescent="0.25">
      <c r="A4152" t="s">
        <v>18</v>
      </c>
      <c r="B4152" t="s">
        <v>80</v>
      </c>
      <c r="C4152" t="s">
        <v>50</v>
      </c>
      <c r="D4152" t="s">
        <v>16</v>
      </c>
      <c r="E4152" t="s">
        <v>21</v>
      </c>
      <c r="F4152" s="1">
        <v>41647</v>
      </c>
      <c r="G4152">
        <v>146701657</v>
      </c>
      <c r="H4152" s="1">
        <v>41687</v>
      </c>
      <c r="I4152">
        <v>2</v>
      </c>
      <c r="J4152" s="6">
        <v>81.73</v>
      </c>
      <c r="K4152" s="6">
        <v>56.67</v>
      </c>
      <c r="L4152" s="7">
        <f>raw[[#This Row],[Unit Price]]*raw[[#This Row],[Units Sold]]</f>
        <v>163.46</v>
      </c>
      <c r="M4152" s="7">
        <f>raw[[#This Row],[Unit Cost]]*raw[[#This Row],[Units Sold]]</f>
        <v>113.34</v>
      </c>
      <c r="N4152" s="7">
        <f>raw[[#This Row],[Total Revenue]]-raw[[#This Row],[Total Cost]]</f>
        <v>50.120000000000005</v>
      </c>
    </row>
    <row r="4153" spans="1:14" x14ac:dyDescent="0.25">
      <c r="A4153" t="s">
        <v>247</v>
      </c>
      <c r="B4153" t="s">
        <v>103</v>
      </c>
      <c r="C4153" t="s">
        <v>46</v>
      </c>
      <c r="D4153" t="s">
        <v>16</v>
      </c>
      <c r="E4153" t="s">
        <v>21</v>
      </c>
      <c r="F4153" s="1">
        <v>41330</v>
      </c>
      <c r="G4153">
        <v>339052093</v>
      </c>
      <c r="H4153" s="1">
        <v>41332</v>
      </c>
      <c r="I4153">
        <v>3</v>
      </c>
      <c r="J4153" s="6">
        <v>152.58000000000001</v>
      </c>
      <c r="K4153" s="6">
        <v>97.44</v>
      </c>
      <c r="L4153" s="7">
        <f>raw[[#This Row],[Unit Price]]*raw[[#This Row],[Units Sold]]</f>
        <v>457.74</v>
      </c>
      <c r="M4153" s="7">
        <f>raw[[#This Row],[Unit Cost]]*raw[[#This Row],[Units Sold]]</f>
        <v>292.32</v>
      </c>
      <c r="N4153" s="7">
        <f>raw[[#This Row],[Total Revenue]]-raw[[#This Row],[Total Cost]]</f>
        <v>165.42000000000002</v>
      </c>
    </row>
    <row r="4154" spans="1:14" x14ac:dyDescent="0.25">
      <c r="A4154" t="s">
        <v>30</v>
      </c>
      <c r="B4154" t="s">
        <v>73</v>
      </c>
      <c r="C4154" t="s">
        <v>44</v>
      </c>
      <c r="D4154" t="s">
        <v>24</v>
      </c>
      <c r="E4154" t="s">
        <v>21</v>
      </c>
      <c r="F4154" s="1">
        <v>42546</v>
      </c>
      <c r="G4154">
        <v>624085938</v>
      </c>
      <c r="H4154" s="1">
        <v>42580</v>
      </c>
      <c r="I4154">
        <v>16</v>
      </c>
      <c r="J4154" s="6">
        <v>109.28</v>
      </c>
      <c r="K4154" s="6">
        <v>35.840000000000003</v>
      </c>
      <c r="L4154" s="7">
        <f>raw[[#This Row],[Unit Price]]*raw[[#This Row],[Units Sold]]</f>
        <v>1748.48</v>
      </c>
      <c r="M4154" s="7">
        <f>raw[[#This Row],[Unit Cost]]*raw[[#This Row],[Units Sold]]</f>
        <v>573.44000000000005</v>
      </c>
      <c r="N4154" s="7">
        <f>raw[[#This Row],[Total Revenue]]-raw[[#This Row],[Total Cost]]</f>
        <v>1175.04</v>
      </c>
    </row>
    <row r="4155" spans="1:14" x14ac:dyDescent="0.25">
      <c r="A4155" t="s">
        <v>30</v>
      </c>
      <c r="B4155" t="s">
        <v>69</v>
      </c>
      <c r="C4155" t="s">
        <v>23</v>
      </c>
      <c r="D4155" t="s">
        <v>24</v>
      </c>
      <c r="E4155" t="s">
        <v>21</v>
      </c>
      <c r="F4155" s="1">
        <v>40515</v>
      </c>
      <c r="G4155">
        <v>717477023</v>
      </c>
      <c r="H4155" s="1">
        <v>40523</v>
      </c>
      <c r="I4155">
        <v>10</v>
      </c>
      <c r="J4155" s="6">
        <v>154.06</v>
      </c>
      <c r="K4155" s="6">
        <v>90.93</v>
      </c>
      <c r="L4155" s="7">
        <f>raw[[#This Row],[Unit Price]]*raw[[#This Row],[Units Sold]]</f>
        <v>1540.6</v>
      </c>
      <c r="M4155" s="7">
        <f>raw[[#This Row],[Unit Cost]]*raw[[#This Row],[Units Sold]]</f>
        <v>909.30000000000007</v>
      </c>
      <c r="N4155" s="7">
        <f>raw[[#This Row],[Total Revenue]]-raw[[#This Row],[Total Cost]]</f>
        <v>631.29999999999984</v>
      </c>
    </row>
    <row r="4156" spans="1:14" x14ac:dyDescent="0.25">
      <c r="A4156" t="s">
        <v>247</v>
      </c>
      <c r="B4156" t="s">
        <v>213</v>
      </c>
      <c r="C4156" t="s">
        <v>33</v>
      </c>
      <c r="D4156" t="s">
        <v>16</v>
      </c>
      <c r="E4156" t="s">
        <v>39</v>
      </c>
      <c r="F4156" s="1">
        <v>41910</v>
      </c>
      <c r="G4156">
        <v>855211675</v>
      </c>
      <c r="H4156" s="1">
        <v>41920</v>
      </c>
      <c r="I4156">
        <v>8</v>
      </c>
      <c r="J4156" s="6">
        <v>255.28</v>
      </c>
      <c r="K4156" s="6">
        <v>159.41999999999999</v>
      </c>
      <c r="L4156" s="7">
        <f>raw[[#This Row],[Unit Price]]*raw[[#This Row],[Units Sold]]</f>
        <v>2042.24</v>
      </c>
      <c r="M4156" s="7">
        <f>raw[[#This Row],[Unit Cost]]*raw[[#This Row],[Units Sold]]</f>
        <v>1275.3599999999999</v>
      </c>
      <c r="N4156" s="7">
        <f>raw[[#This Row],[Total Revenue]]-raw[[#This Row],[Total Cost]]</f>
        <v>766.88000000000011</v>
      </c>
    </row>
    <row r="4157" spans="1:14" x14ac:dyDescent="0.25">
      <c r="A4157" t="s">
        <v>30</v>
      </c>
      <c r="B4157" t="s">
        <v>83</v>
      </c>
      <c r="C4157" t="s">
        <v>26</v>
      </c>
      <c r="D4157" t="s">
        <v>24</v>
      </c>
      <c r="E4157" t="s">
        <v>21</v>
      </c>
      <c r="F4157" s="1">
        <v>41347</v>
      </c>
      <c r="G4157">
        <v>443588721</v>
      </c>
      <c r="H4157" s="1">
        <v>41361</v>
      </c>
      <c r="I4157">
        <v>11</v>
      </c>
      <c r="J4157" s="6">
        <v>668.27</v>
      </c>
      <c r="K4157" s="6">
        <v>502.54</v>
      </c>
      <c r="L4157" s="7">
        <f>raw[[#This Row],[Unit Price]]*raw[[#This Row],[Units Sold]]</f>
        <v>7350.9699999999993</v>
      </c>
      <c r="M4157" s="7">
        <f>raw[[#This Row],[Unit Cost]]*raw[[#This Row],[Units Sold]]</f>
        <v>5527.9400000000005</v>
      </c>
      <c r="N4157" s="7">
        <f>raw[[#This Row],[Total Revenue]]-raw[[#This Row],[Total Cost]]</f>
        <v>1823.0299999999988</v>
      </c>
    </row>
    <row r="4158" spans="1:14" x14ac:dyDescent="0.25">
      <c r="A4158" t="s">
        <v>78</v>
      </c>
      <c r="B4158" t="s">
        <v>169</v>
      </c>
      <c r="C4158" t="s">
        <v>26</v>
      </c>
      <c r="D4158" t="s">
        <v>24</v>
      </c>
      <c r="E4158" t="s">
        <v>21</v>
      </c>
      <c r="F4158" s="1">
        <v>42128</v>
      </c>
      <c r="G4158">
        <v>309219491</v>
      </c>
      <c r="H4158" s="1">
        <v>42135</v>
      </c>
      <c r="I4158">
        <v>6</v>
      </c>
      <c r="J4158" s="6">
        <v>668.27</v>
      </c>
      <c r="K4158" s="6">
        <v>502.54</v>
      </c>
      <c r="L4158" s="7">
        <f>raw[[#This Row],[Unit Price]]*raw[[#This Row],[Units Sold]]</f>
        <v>4009.62</v>
      </c>
      <c r="M4158" s="7">
        <f>raw[[#This Row],[Unit Cost]]*raw[[#This Row],[Units Sold]]</f>
        <v>3015.2400000000002</v>
      </c>
      <c r="N4158" s="7">
        <f>raw[[#This Row],[Total Revenue]]-raw[[#This Row],[Total Cost]]</f>
        <v>994.37999999999965</v>
      </c>
    </row>
    <row r="4159" spans="1:14" x14ac:dyDescent="0.25">
      <c r="A4159" t="s">
        <v>18</v>
      </c>
      <c r="B4159" t="s">
        <v>176</v>
      </c>
      <c r="C4159" t="s">
        <v>44</v>
      </c>
      <c r="D4159" t="s">
        <v>24</v>
      </c>
      <c r="E4159" t="s">
        <v>17</v>
      </c>
      <c r="F4159" s="1">
        <v>41029</v>
      </c>
      <c r="G4159">
        <v>449027812</v>
      </c>
      <c r="H4159" s="1">
        <v>41043</v>
      </c>
      <c r="I4159">
        <v>10</v>
      </c>
      <c r="J4159" s="6">
        <v>109.28</v>
      </c>
      <c r="K4159" s="6">
        <v>35.840000000000003</v>
      </c>
      <c r="L4159" s="7">
        <f>raw[[#This Row],[Unit Price]]*raw[[#This Row],[Units Sold]]</f>
        <v>1092.8</v>
      </c>
      <c r="M4159" s="7">
        <f>raw[[#This Row],[Unit Cost]]*raw[[#This Row],[Units Sold]]</f>
        <v>358.40000000000003</v>
      </c>
      <c r="N4159" s="7">
        <f>raw[[#This Row],[Total Revenue]]-raw[[#This Row],[Total Cost]]</f>
        <v>734.39999999999986</v>
      </c>
    </row>
    <row r="4160" spans="1:14" x14ac:dyDescent="0.25">
      <c r="A4160" t="s">
        <v>247</v>
      </c>
      <c r="B4160" t="s">
        <v>79</v>
      </c>
      <c r="C4160" t="s">
        <v>33</v>
      </c>
      <c r="D4160" t="s">
        <v>24</v>
      </c>
      <c r="E4160" t="s">
        <v>29</v>
      </c>
      <c r="F4160" s="1">
        <v>40747</v>
      </c>
      <c r="G4160">
        <v>480250012</v>
      </c>
      <c r="H4160" s="1">
        <v>40772</v>
      </c>
      <c r="I4160">
        <v>9</v>
      </c>
      <c r="J4160" s="6">
        <v>255.28</v>
      </c>
      <c r="K4160" s="6">
        <v>159.41999999999999</v>
      </c>
      <c r="L4160" s="7">
        <f>raw[[#This Row],[Unit Price]]*raw[[#This Row],[Units Sold]]</f>
        <v>2297.52</v>
      </c>
      <c r="M4160" s="7">
        <f>raw[[#This Row],[Unit Cost]]*raw[[#This Row],[Units Sold]]</f>
        <v>1434.78</v>
      </c>
      <c r="N4160" s="7">
        <f>raw[[#This Row],[Total Revenue]]-raw[[#This Row],[Total Cost]]</f>
        <v>862.74</v>
      </c>
    </row>
    <row r="4161" spans="1:14" x14ac:dyDescent="0.25">
      <c r="A4161" t="s">
        <v>247</v>
      </c>
      <c r="B4161" t="s">
        <v>74</v>
      </c>
      <c r="C4161" t="s">
        <v>33</v>
      </c>
      <c r="D4161" t="s">
        <v>16</v>
      </c>
      <c r="E4161" t="s">
        <v>17</v>
      </c>
      <c r="F4161" s="1">
        <v>40220</v>
      </c>
      <c r="G4161">
        <v>990434920</v>
      </c>
      <c r="H4161" s="1">
        <v>40235</v>
      </c>
      <c r="I4161">
        <v>1</v>
      </c>
      <c r="J4161" s="6">
        <v>255.28</v>
      </c>
      <c r="K4161" s="6">
        <v>159.41999999999999</v>
      </c>
      <c r="L4161" s="7">
        <f>raw[[#This Row],[Unit Price]]*raw[[#This Row],[Units Sold]]</f>
        <v>255.28</v>
      </c>
      <c r="M4161" s="7">
        <f>raw[[#This Row],[Unit Cost]]*raw[[#This Row],[Units Sold]]</f>
        <v>159.41999999999999</v>
      </c>
      <c r="N4161" s="7">
        <f>raw[[#This Row],[Total Revenue]]-raw[[#This Row],[Total Cost]]</f>
        <v>95.860000000000014</v>
      </c>
    </row>
    <row r="4162" spans="1:14" x14ac:dyDescent="0.25">
      <c r="A4162" t="s">
        <v>18</v>
      </c>
      <c r="B4162" t="s">
        <v>72</v>
      </c>
      <c r="C4162" t="s">
        <v>46</v>
      </c>
      <c r="D4162" t="s">
        <v>16</v>
      </c>
      <c r="E4162" t="s">
        <v>21</v>
      </c>
      <c r="F4162" s="1">
        <v>41538</v>
      </c>
      <c r="G4162">
        <v>387443864</v>
      </c>
      <c r="H4162" s="1">
        <v>41565</v>
      </c>
      <c r="I4162">
        <v>4</v>
      </c>
      <c r="J4162" s="6">
        <v>152.58000000000001</v>
      </c>
      <c r="K4162" s="6">
        <v>97.44</v>
      </c>
      <c r="L4162" s="7">
        <f>raw[[#This Row],[Unit Price]]*raw[[#This Row],[Units Sold]]</f>
        <v>610.32000000000005</v>
      </c>
      <c r="M4162" s="7">
        <f>raw[[#This Row],[Unit Cost]]*raw[[#This Row],[Units Sold]]</f>
        <v>389.76</v>
      </c>
      <c r="N4162" s="7">
        <f>raw[[#This Row],[Total Revenue]]-raw[[#This Row],[Total Cost]]</f>
        <v>220.56000000000006</v>
      </c>
    </row>
    <row r="4163" spans="1:14" x14ac:dyDescent="0.25">
      <c r="A4163" t="s">
        <v>245</v>
      </c>
      <c r="B4163" t="s">
        <v>178</v>
      </c>
      <c r="C4163" t="s">
        <v>44</v>
      </c>
      <c r="D4163" t="s">
        <v>16</v>
      </c>
      <c r="E4163" t="s">
        <v>39</v>
      </c>
      <c r="F4163" s="1">
        <v>40269</v>
      </c>
      <c r="G4163">
        <v>749450671</v>
      </c>
      <c r="H4163" s="1">
        <v>40307</v>
      </c>
      <c r="I4163">
        <v>13</v>
      </c>
      <c r="J4163" s="6">
        <v>109.28</v>
      </c>
      <c r="K4163" s="6">
        <v>35.840000000000003</v>
      </c>
      <c r="L4163" s="7">
        <f>raw[[#This Row],[Unit Price]]*raw[[#This Row],[Units Sold]]</f>
        <v>1420.64</v>
      </c>
      <c r="M4163" s="7">
        <f>raw[[#This Row],[Unit Cost]]*raw[[#This Row],[Units Sold]]</f>
        <v>465.92000000000007</v>
      </c>
      <c r="N4163" s="7">
        <f>raw[[#This Row],[Total Revenue]]-raw[[#This Row],[Total Cost]]</f>
        <v>954.72</v>
      </c>
    </row>
    <row r="4164" spans="1:14" x14ac:dyDescent="0.25">
      <c r="A4164" t="s">
        <v>78</v>
      </c>
      <c r="B4164" t="s">
        <v>153</v>
      </c>
      <c r="C4164" t="s">
        <v>46</v>
      </c>
      <c r="D4164" t="s">
        <v>16</v>
      </c>
      <c r="E4164" t="s">
        <v>39</v>
      </c>
      <c r="F4164" s="1">
        <v>40666</v>
      </c>
      <c r="G4164">
        <v>174941670</v>
      </c>
      <c r="H4164" s="1">
        <v>40706</v>
      </c>
      <c r="I4164">
        <v>13</v>
      </c>
      <c r="J4164" s="6">
        <v>152.58000000000001</v>
      </c>
      <c r="K4164" s="6">
        <v>97.44</v>
      </c>
      <c r="L4164" s="7">
        <f>raw[[#This Row],[Unit Price]]*raw[[#This Row],[Units Sold]]</f>
        <v>1983.5400000000002</v>
      </c>
      <c r="M4164" s="7">
        <f>raw[[#This Row],[Unit Cost]]*raw[[#This Row],[Units Sold]]</f>
        <v>1266.72</v>
      </c>
      <c r="N4164" s="7">
        <f>raw[[#This Row],[Total Revenue]]-raw[[#This Row],[Total Cost]]</f>
        <v>716.82000000000016</v>
      </c>
    </row>
    <row r="4165" spans="1:14" x14ac:dyDescent="0.25">
      <c r="A4165" t="s">
        <v>30</v>
      </c>
      <c r="B4165" t="s">
        <v>174</v>
      </c>
      <c r="C4165" t="s">
        <v>38</v>
      </c>
      <c r="D4165" t="s">
        <v>24</v>
      </c>
      <c r="E4165" t="s">
        <v>39</v>
      </c>
      <c r="F4165" s="1">
        <v>40454</v>
      </c>
      <c r="G4165">
        <v>432715690</v>
      </c>
      <c r="H4165" s="1">
        <v>40467</v>
      </c>
      <c r="I4165">
        <v>15</v>
      </c>
      <c r="J4165" s="6">
        <v>205.7</v>
      </c>
      <c r="K4165" s="6">
        <v>117.11</v>
      </c>
      <c r="L4165" s="7">
        <f>raw[[#This Row],[Unit Price]]*raw[[#This Row],[Units Sold]]</f>
        <v>3085.5</v>
      </c>
      <c r="M4165" s="7">
        <f>raw[[#This Row],[Unit Cost]]*raw[[#This Row],[Units Sold]]</f>
        <v>1756.65</v>
      </c>
      <c r="N4165" s="7">
        <f>raw[[#This Row],[Total Revenue]]-raw[[#This Row],[Total Cost]]</f>
        <v>1328.85</v>
      </c>
    </row>
    <row r="4166" spans="1:14" x14ac:dyDescent="0.25">
      <c r="A4166" t="s">
        <v>245</v>
      </c>
      <c r="B4166" t="s">
        <v>107</v>
      </c>
      <c r="C4166" t="s">
        <v>23</v>
      </c>
      <c r="D4166" t="s">
        <v>24</v>
      </c>
      <c r="E4166" t="s">
        <v>17</v>
      </c>
      <c r="F4166" s="1">
        <v>40517</v>
      </c>
      <c r="G4166">
        <v>211884057</v>
      </c>
      <c r="H4166" s="1">
        <v>40518</v>
      </c>
      <c r="I4166">
        <v>1</v>
      </c>
      <c r="J4166" s="6">
        <v>154.06</v>
      </c>
      <c r="K4166" s="6">
        <v>90.93</v>
      </c>
      <c r="L4166" s="7">
        <f>raw[[#This Row],[Unit Price]]*raw[[#This Row],[Units Sold]]</f>
        <v>154.06</v>
      </c>
      <c r="M4166" s="7">
        <f>raw[[#This Row],[Unit Cost]]*raw[[#This Row],[Units Sold]]</f>
        <v>90.93</v>
      </c>
      <c r="N4166" s="7">
        <f>raw[[#This Row],[Total Revenue]]-raw[[#This Row],[Total Cost]]</f>
        <v>63.129999999999995</v>
      </c>
    </row>
    <row r="4167" spans="1:14" x14ac:dyDescent="0.25">
      <c r="A4167" t="s">
        <v>245</v>
      </c>
      <c r="B4167" t="s">
        <v>198</v>
      </c>
      <c r="C4167" t="s">
        <v>26</v>
      </c>
      <c r="D4167" t="s">
        <v>16</v>
      </c>
      <c r="E4167" t="s">
        <v>21</v>
      </c>
      <c r="F4167" s="1">
        <v>40742</v>
      </c>
      <c r="G4167">
        <v>971870601</v>
      </c>
      <c r="H4167" s="1">
        <v>40779</v>
      </c>
      <c r="I4167">
        <v>12</v>
      </c>
      <c r="J4167" s="6">
        <v>668.27</v>
      </c>
      <c r="K4167" s="6">
        <v>502.54</v>
      </c>
      <c r="L4167" s="7">
        <f>raw[[#This Row],[Unit Price]]*raw[[#This Row],[Units Sold]]</f>
        <v>8019.24</v>
      </c>
      <c r="M4167" s="7">
        <f>raw[[#This Row],[Unit Cost]]*raw[[#This Row],[Units Sold]]</f>
        <v>6030.4800000000005</v>
      </c>
      <c r="N4167" s="7">
        <f>raw[[#This Row],[Total Revenue]]-raw[[#This Row],[Total Cost]]</f>
        <v>1988.7599999999993</v>
      </c>
    </row>
    <row r="4168" spans="1:14" x14ac:dyDescent="0.25">
      <c r="A4168" t="s">
        <v>245</v>
      </c>
      <c r="B4168" t="s">
        <v>25</v>
      </c>
      <c r="C4168" t="s">
        <v>50</v>
      </c>
      <c r="D4168" t="s">
        <v>24</v>
      </c>
      <c r="E4168" t="s">
        <v>17</v>
      </c>
      <c r="F4168" s="1">
        <v>41406</v>
      </c>
      <c r="G4168">
        <v>192411649</v>
      </c>
      <c r="H4168" s="1">
        <v>41419</v>
      </c>
      <c r="I4168">
        <v>13</v>
      </c>
      <c r="J4168" s="6">
        <v>81.73</v>
      </c>
      <c r="K4168" s="6">
        <v>56.67</v>
      </c>
      <c r="L4168" s="7">
        <f>raw[[#This Row],[Unit Price]]*raw[[#This Row],[Units Sold]]</f>
        <v>1062.49</v>
      </c>
      <c r="M4168" s="7">
        <f>raw[[#This Row],[Unit Cost]]*raw[[#This Row],[Units Sold]]</f>
        <v>736.71</v>
      </c>
      <c r="N4168" s="7">
        <f>raw[[#This Row],[Total Revenue]]-raw[[#This Row],[Total Cost]]</f>
        <v>325.77999999999997</v>
      </c>
    </row>
    <row r="4169" spans="1:14" x14ac:dyDescent="0.25">
      <c r="A4169" t="s">
        <v>78</v>
      </c>
      <c r="B4169" t="s">
        <v>209</v>
      </c>
      <c r="C4169" t="s">
        <v>38</v>
      </c>
      <c r="D4169" t="s">
        <v>16</v>
      </c>
      <c r="E4169" t="s">
        <v>29</v>
      </c>
      <c r="F4169" s="1">
        <v>41792</v>
      </c>
      <c r="G4169">
        <v>823556029</v>
      </c>
      <c r="H4169" s="1">
        <v>41807</v>
      </c>
      <c r="I4169">
        <v>12</v>
      </c>
      <c r="J4169" s="6">
        <v>205.7</v>
      </c>
      <c r="K4169" s="6">
        <v>117.11</v>
      </c>
      <c r="L4169" s="7">
        <f>raw[[#This Row],[Unit Price]]*raw[[#This Row],[Units Sold]]</f>
        <v>2468.3999999999996</v>
      </c>
      <c r="M4169" s="7">
        <f>raw[[#This Row],[Unit Cost]]*raw[[#This Row],[Units Sold]]</f>
        <v>1405.32</v>
      </c>
      <c r="N4169" s="7">
        <f>raw[[#This Row],[Total Revenue]]-raw[[#This Row],[Total Cost]]</f>
        <v>1063.0799999999997</v>
      </c>
    </row>
    <row r="4170" spans="1:14" x14ac:dyDescent="0.25">
      <c r="A4170" t="s">
        <v>18</v>
      </c>
      <c r="B4170" t="s">
        <v>75</v>
      </c>
      <c r="C4170" t="s">
        <v>35</v>
      </c>
      <c r="D4170" t="s">
        <v>24</v>
      </c>
      <c r="E4170" t="s">
        <v>29</v>
      </c>
      <c r="F4170" s="1">
        <v>41571</v>
      </c>
      <c r="G4170">
        <v>935665071</v>
      </c>
      <c r="H4170" s="1">
        <v>41610</v>
      </c>
      <c r="I4170">
        <v>5</v>
      </c>
      <c r="J4170" s="6">
        <v>421.89</v>
      </c>
      <c r="K4170" s="6">
        <v>364.69</v>
      </c>
      <c r="L4170" s="7">
        <f>raw[[#This Row],[Unit Price]]*raw[[#This Row],[Units Sold]]</f>
        <v>2109.4499999999998</v>
      </c>
      <c r="M4170" s="7">
        <f>raw[[#This Row],[Unit Cost]]*raw[[#This Row],[Units Sold]]</f>
        <v>1823.45</v>
      </c>
      <c r="N4170" s="7">
        <f>raw[[#This Row],[Total Revenue]]-raw[[#This Row],[Total Cost]]</f>
        <v>285.99999999999977</v>
      </c>
    </row>
    <row r="4171" spans="1:14" x14ac:dyDescent="0.25">
      <c r="A4171" t="s">
        <v>247</v>
      </c>
      <c r="B4171" t="s">
        <v>79</v>
      </c>
      <c r="C4171" t="s">
        <v>50</v>
      </c>
      <c r="D4171" t="s">
        <v>24</v>
      </c>
      <c r="E4171" t="s">
        <v>17</v>
      </c>
      <c r="F4171" s="1">
        <v>42188</v>
      </c>
      <c r="G4171">
        <v>469412600</v>
      </c>
      <c r="H4171" s="1">
        <v>42207</v>
      </c>
      <c r="I4171">
        <v>14</v>
      </c>
      <c r="J4171" s="6">
        <v>81.73</v>
      </c>
      <c r="K4171" s="6">
        <v>56.67</v>
      </c>
      <c r="L4171" s="7">
        <f>raw[[#This Row],[Unit Price]]*raw[[#This Row],[Units Sold]]</f>
        <v>1144.22</v>
      </c>
      <c r="M4171" s="7">
        <f>raw[[#This Row],[Unit Cost]]*raw[[#This Row],[Units Sold]]</f>
        <v>793.38</v>
      </c>
      <c r="N4171" s="7">
        <f>raw[[#This Row],[Total Revenue]]-raw[[#This Row],[Total Cost]]</f>
        <v>350.84000000000003</v>
      </c>
    </row>
    <row r="4172" spans="1:14" x14ac:dyDescent="0.25">
      <c r="A4172" t="s">
        <v>30</v>
      </c>
      <c r="B4172" t="s">
        <v>73</v>
      </c>
      <c r="C4172" t="s">
        <v>26</v>
      </c>
      <c r="D4172" t="s">
        <v>16</v>
      </c>
      <c r="E4172" t="s">
        <v>39</v>
      </c>
      <c r="F4172" s="1">
        <v>42709</v>
      </c>
      <c r="G4172">
        <v>785784947</v>
      </c>
      <c r="H4172" s="1">
        <v>42712</v>
      </c>
      <c r="I4172">
        <v>1</v>
      </c>
      <c r="J4172" s="6">
        <v>668.27</v>
      </c>
      <c r="K4172" s="6">
        <v>502.54</v>
      </c>
      <c r="L4172" s="7">
        <f>raw[[#This Row],[Unit Price]]*raw[[#This Row],[Units Sold]]</f>
        <v>668.27</v>
      </c>
      <c r="M4172" s="7">
        <f>raw[[#This Row],[Unit Cost]]*raw[[#This Row],[Units Sold]]</f>
        <v>502.54</v>
      </c>
      <c r="N4172" s="7">
        <f>raw[[#This Row],[Total Revenue]]-raw[[#This Row],[Total Cost]]</f>
        <v>165.72999999999996</v>
      </c>
    </row>
    <row r="4173" spans="1:14" x14ac:dyDescent="0.25">
      <c r="A4173" t="s">
        <v>18</v>
      </c>
      <c r="B4173" t="s">
        <v>62</v>
      </c>
      <c r="C4173" t="s">
        <v>67</v>
      </c>
      <c r="D4173" t="s">
        <v>16</v>
      </c>
      <c r="E4173" t="s">
        <v>21</v>
      </c>
      <c r="F4173" s="1">
        <v>41207</v>
      </c>
      <c r="G4173">
        <v>616080939</v>
      </c>
      <c r="H4173" s="1">
        <v>41237</v>
      </c>
      <c r="I4173">
        <v>1</v>
      </c>
      <c r="J4173" s="6">
        <v>9.33</v>
      </c>
      <c r="K4173" s="6">
        <v>6.92</v>
      </c>
      <c r="L4173" s="7">
        <f>raw[[#This Row],[Unit Price]]*raw[[#This Row],[Units Sold]]</f>
        <v>9.33</v>
      </c>
      <c r="M4173" s="7">
        <f>raw[[#This Row],[Unit Cost]]*raw[[#This Row],[Units Sold]]</f>
        <v>6.92</v>
      </c>
      <c r="N4173" s="7">
        <f>raw[[#This Row],[Total Revenue]]-raw[[#This Row],[Total Cost]]</f>
        <v>2.41</v>
      </c>
    </row>
    <row r="4174" spans="1:14" x14ac:dyDescent="0.25">
      <c r="A4174" t="s">
        <v>246</v>
      </c>
      <c r="B4174" t="s">
        <v>127</v>
      </c>
      <c r="C4174" t="s">
        <v>35</v>
      </c>
      <c r="D4174" t="s">
        <v>16</v>
      </c>
      <c r="E4174" t="s">
        <v>17</v>
      </c>
      <c r="F4174" s="1">
        <v>41675</v>
      </c>
      <c r="G4174">
        <v>111911904</v>
      </c>
      <c r="H4174" s="1">
        <v>41722</v>
      </c>
      <c r="I4174">
        <v>10</v>
      </c>
      <c r="J4174" s="6">
        <v>421.89</v>
      </c>
      <c r="K4174" s="6">
        <v>364.69</v>
      </c>
      <c r="L4174" s="7">
        <f>raw[[#This Row],[Unit Price]]*raw[[#This Row],[Units Sold]]</f>
        <v>4218.8999999999996</v>
      </c>
      <c r="M4174" s="7">
        <f>raw[[#This Row],[Unit Cost]]*raw[[#This Row],[Units Sold]]</f>
        <v>3646.9</v>
      </c>
      <c r="N4174" s="7">
        <f>raw[[#This Row],[Total Revenue]]-raw[[#This Row],[Total Cost]]</f>
        <v>571.99999999999955</v>
      </c>
    </row>
    <row r="4175" spans="1:14" x14ac:dyDescent="0.25">
      <c r="A4175" t="s">
        <v>78</v>
      </c>
      <c r="B4175" t="s">
        <v>81</v>
      </c>
      <c r="C4175" t="s">
        <v>46</v>
      </c>
      <c r="D4175" t="s">
        <v>24</v>
      </c>
      <c r="E4175" t="s">
        <v>29</v>
      </c>
      <c r="F4175" s="1">
        <v>41581</v>
      </c>
      <c r="G4175">
        <v>395201671</v>
      </c>
      <c r="H4175" s="1">
        <v>41624</v>
      </c>
      <c r="I4175">
        <v>13</v>
      </c>
      <c r="J4175" s="6">
        <v>152.58000000000001</v>
      </c>
      <c r="K4175" s="6">
        <v>97.44</v>
      </c>
      <c r="L4175" s="7">
        <f>raw[[#This Row],[Unit Price]]*raw[[#This Row],[Units Sold]]</f>
        <v>1983.5400000000002</v>
      </c>
      <c r="M4175" s="7">
        <f>raw[[#This Row],[Unit Cost]]*raw[[#This Row],[Units Sold]]</f>
        <v>1266.72</v>
      </c>
      <c r="N4175" s="7">
        <f>raw[[#This Row],[Total Revenue]]-raw[[#This Row],[Total Cost]]</f>
        <v>716.82000000000016</v>
      </c>
    </row>
    <row r="4176" spans="1:14" x14ac:dyDescent="0.25">
      <c r="A4176" t="s">
        <v>247</v>
      </c>
      <c r="B4176" t="s">
        <v>215</v>
      </c>
      <c r="C4176" t="s">
        <v>53</v>
      </c>
      <c r="D4176" t="s">
        <v>16</v>
      </c>
      <c r="E4176" t="s">
        <v>39</v>
      </c>
      <c r="F4176" s="1">
        <v>41549</v>
      </c>
      <c r="G4176">
        <v>408186566</v>
      </c>
      <c r="H4176" s="1">
        <v>41567</v>
      </c>
      <c r="I4176">
        <v>1</v>
      </c>
      <c r="J4176" s="6">
        <v>437.2</v>
      </c>
      <c r="K4176" s="6">
        <v>263.33</v>
      </c>
      <c r="L4176" s="7">
        <f>raw[[#This Row],[Unit Price]]*raw[[#This Row],[Units Sold]]</f>
        <v>437.2</v>
      </c>
      <c r="M4176" s="7">
        <f>raw[[#This Row],[Unit Cost]]*raw[[#This Row],[Units Sold]]</f>
        <v>263.33</v>
      </c>
      <c r="N4176" s="7">
        <f>raw[[#This Row],[Total Revenue]]-raw[[#This Row],[Total Cost]]</f>
        <v>173.87</v>
      </c>
    </row>
    <row r="4177" spans="1:14" x14ac:dyDescent="0.25">
      <c r="A4177" t="s">
        <v>18</v>
      </c>
      <c r="B4177" t="s">
        <v>111</v>
      </c>
      <c r="C4177" t="s">
        <v>46</v>
      </c>
      <c r="D4177" t="s">
        <v>16</v>
      </c>
      <c r="E4177" t="s">
        <v>17</v>
      </c>
      <c r="F4177" s="1">
        <v>41205</v>
      </c>
      <c r="G4177">
        <v>963415420</v>
      </c>
      <c r="H4177" s="1">
        <v>41219</v>
      </c>
      <c r="I4177">
        <v>8</v>
      </c>
      <c r="J4177" s="6">
        <v>152.58000000000001</v>
      </c>
      <c r="K4177" s="6">
        <v>97.44</v>
      </c>
      <c r="L4177" s="7">
        <f>raw[[#This Row],[Unit Price]]*raw[[#This Row],[Units Sold]]</f>
        <v>1220.6400000000001</v>
      </c>
      <c r="M4177" s="7">
        <f>raw[[#This Row],[Unit Cost]]*raw[[#This Row],[Units Sold]]</f>
        <v>779.52</v>
      </c>
      <c r="N4177" s="7">
        <f>raw[[#This Row],[Total Revenue]]-raw[[#This Row],[Total Cost]]</f>
        <v>441.12000000000012</v>
      </c>
    </row>
    <row r="4178" spans="1:14" x14ac:dyDescent="0.25">
      <c r="A4178" t="s">
        <v>30</v>
      </c>
      <c r="B4178" t="s">
        <v>42</v>
      </c>
      <c r="C4178" t="s">
        <v>50</v>
      </c>
      <c r="D4178" t="s">
        <v>16</v>
      </c>
      <c r="E4178" t="s">
        <v>21</v>
      </c>
      <c r="F4178" s="1">
        <v>40569</v>
      </c>
      <c r="G4178">
        <v>693749558</v>
      </c>
      <c r="H4178" s="1">
        <v>40602</v>
      </c>
      <c r="I4178">
        <v>8</v>
      </c>
      <c r="J4178" s="6">
        <v>81.73</v>
      </c>
      <c r="K4178" s="6">
        <v>56.67</v>
      </c>
      <c r="L4178" s="7">
        <f>raw[[#This Row],[Unit Price]]*raw[[#This Row],[Units Sold]]</f>
        <v>653.84</v>
      </c>
      <c r="M4178" s="7">
        <f>raw[[#This Row],[Unit Cost]]*raw[[#This Row],[Units Sold]]</f>
        <v>453.36</v>
      </c>
      <c r="N4178" s="7">
        <f>raw[[#This Row],[Total Revenue]]-raw[[#This Row],[Total Cost]]</f>
        <v>200.48000000000002</v>
      </c>
    </row>
    <row r="4179" spans="1:14" x14ac:dyDescent="0.25">
      <c r="A4179" t="s">
        <v>18</v>
      </c>
      <c r="B4179" t="s">
        <v>108</v>
      </c>
      <c r="C4179" t="s">
        <v>50</v>
      </c>
      <c r="D4179" t="s">
        <v>24</v>
      </c>
      <c r="E4179" t="s">
        <v>21</v>
      </c>
      <c r="F4179" s="1">
        <v>41429</v>
      </c>
      <c r="G4179">
        <v>102362811</v>
      </c>
      <c r="H4179" s="1">
        <v>41444</v>
      </c>
      <c r="I4179">
        <v>1</v>
      </c>
      <c r="J4179" s="6">
        <v>81.73</v>
      </c>
      <c r="K4179" s="6">
        <v>56.67</v>
      </c>
      <c r="L4179" s="7">
        <f>raw[[#This Row],[Unit Price]]*raw[[#This Row],[Units Sold]]</f>
        <v>81.73</v>
      </c>
      <c r="M4179" s="7">
        <f>raw[[#This Row],[Unit Cost]]*raw[[#This Row],[Units Sold]]</f>
        <v>56.67</v>
      </c>
      <c r="N4179" s="7">
        <f>raw[[#This Row],[Total Revenue]]-raw[[#This Row],[Total Cost]]</f>
        <v>25.060000000000002</v>
      </c>
    </row>
    <row r="4180" spans="1:14" x14ac:dyDescent="0.25">
      <c r="A4180" t="s">
        <v>245</v>
      </c>
      <c r="B4180" t="s">
        <v>198</v>
      </c>
      <c r="C4180" t="s">
        <v>15</v>
      </c>
      <c r="D4180" t="s">
        <v>24</v>
      </c>
      <c r="E4180" t="s">
        <v>21</v>
      </c>
      <c r="F4180" s="1">
        <v>40433</v>
      </c>
      <c r="G4180">
        <v>212741506</v>
      </c>
      <c r="H4180" s="1">
        <v>40448</v>
      </c>
      <c r="I4180">
        <v>6</v>
      </c>
      <c r="J4180" s="6">
        <v>651.21</v>
      </c>
      <c r="K4180" s="6">
        <v>524.96</v>
      </c>
      <c r="L4180" s="7">
        <f>raw[[#This Row],[Unit Price]]*raw[[#This Row],[Units Sold]]</f>
        <v>3907.26</v>
      </c>
      <c r="M4180" s="7">
        <f>raw[[#This Row],[Unit Cost]]*raw[[#This Row],[Units Sold]]</f>
        <v>3149.76</v>
      </c>
      <c r="N4180" s="7">
        <f>raw[[#This Row],[Total Revenue]]-raw[[#This Row],[Total Cost]]</f>
        <v>757.5</v>
      </c>
    </row>
    <row r="4181" spans="1:14" x14ac:dyDescent="0.25">
      <c r="A4181" t="s">
        <v>30</v>
      </c>
      <c r="B4181" t="s">
        <v>171</v>
      </c>
      <c r="C4181" t="s">
        <v>33</v>
      </c>
      <c r="D4181" t="s">
        <v>16</v>
      </c>
      <c r="E4181" t="s">
        <v>39</v>
      </c>
      <c r="F4181" s="1">
        <v>41529</v>
      </c>
      <c r="G4181">
        <v>318684470</v>
      </c>
      <c r="H4181" s="1">
        <v>41555</v>
      </c>
      <c r="I4181">
        <v>8</v>
      </c>
      <c r="J4181" s="6">
        <v>255.28</v>
      </c>
      <c r="K4181" s="6">
        <v>159.41999999999999</v>
      </c>
      <c r="L4181" s="7">
        <f>raw[[#This Row],[Unit Price]]*raw[[#This Row],[Units Sold]]</f>
        <v>2042.24</v>
      </c>
      <c r="M4181" s="7">
        <f>raw[[#This Row],[Unit Cost]]*raw[[#This Row],[Units Sold]]</f>
        <v>1275.3599999999999</v>
      </c>
      <c r="N4181" s="7">
        <f>raw[[#This Row],[Total Revenue]]-raw[[#This Row],[Total Cost]]</f>
        <v>766.88000000000011</v>
      </c>
    </row>
    <row r="4182" spans="1:14" x14ac:dyDescent="0.25">
      <c r="A4182" t="s">
        <v>78</v>
      </c>
      <c r="B4182" t="s">
        <v>134</v>
      </c>
      <c r="C4182" t="s">
        <v>33</v>
      </c>
      <c r="D4182" t="s">
        <v>16</v>
      </c>
      <c r="E4182" t="s">
        <v>29</v>
      </c>
      <c r="F4182" s="1">
        <v>40761</v>
      </c>
      <c r="G4182">
        <v>234303033</v>
      </c>
      <c r="H4182" s="1">
        <v>40765</v>
      </c>
      <c r="I4182">
        <v>7</v>
      </c>
      <c r="J4182" s="6">
        <v>255.28</v>
      </c>
      <c r="K4182" s="6">
        <v>159.41999999999999</v>
      </c>
      <c r="L4182" s="7">
        <f>raw[[#This Row],[Unit Price]]*raw[[#This Row],[Units Sold]]</f>
        <v>1786.96</v>
      </c>
      <c r="M4182" s="7">
        <f>raw[[#This Row],[Unit Cost]]*raw[[#This Row],[Units Sold]]</f>
        <v>1115.9399999999998</v>
      </c>
      <c r="N4182" s="7">
        <f>raw[[#This Row],[Total Revenue]]-raw[[#This Row],[Total Cost]]</f>
        <v>671.02000000000021</v>
      </c>
    </row>
    <row r="4183" spans="1:14" x14ac:dyDescent="0.25">
      <c r="A4183" t="s">
        <v>246</v>
      </c>
      <c r="B4183" t="s">
        <v>189</v>
      </c>
      <c r="C4183" t="s">
        <v>33</v>
      </c>
      <c r="D4183" t="s">
        <v>16</v>
      </c>
      <c r="E4183" t="s">
        <v>39</v>
      </c>
      <c r="F4183" s="1">
        <v>41473</v>
      </c>
      <c r="G4183">
        <v>744021022</v>
      </c>
      <c r="H4183" s="1">
        <v>41517</v>
      </c>
      <c r="I4183">
        <v>2</v>
      </c>
      <c r="J4183" s="6">
        <v>255.28</v>
      </c>
      <c r="K4183" s="6">
        <v>159.41999999999999</v>
      </c>
      <c r="L4183" s="7">
        <f>raw[[#This Row],[Unit Price]]*raw[[#This Row],[Units Sold]]</f>
        <v>510.56</v>
      </c>
      <c r="M4183" s="7">
        <f>raw[[#This Row],[Unit Cost]]*raw[[#This Row],[Units Sold]]</f>
        <v>318.83999999999997</v>
      </c>
      <c r="N4183" s="7">
        <f>raw[[#This Row],[Total Revenue]]-raw[[#This Row],[Total Cost]]</f>
        <v>191.72000000000003</v>
      </c>
    </row>
    <row r="4184" spans="1:14" x14ac:dyDescent="0.25">
      <c r="A4184" t="s">
        <v>245</v>
      </c>
      <c r="B4184" t="s">
        <v>178</v>
      </c>
      <c r="C4184" t="s">
        <v>35</v>
      </c>
      <c r="D4184" t="s">
        <v>16</v>
      </c>
      <c r="E4184" t="s">
        <v>21</v>
      </c>
      <c r="F4184" s="1">
        <v>41867</v>
      </c>
      <c r="G4184">
        <v>452574765</v>
      </c>
      <c r="H4184" s="1">
        <v>41868</v>
      </c>
      <c r="I4184">
        <v>10</v>
      </c>
      <c r="J4184" s="6">
        <v>421.89</v>
      </c>
      <c r="K4184" s="6">
        <v>364.69</v>
      </c>
      <c r="L4184" s="7">
        <f>raw[[#This Row],[Unit Price]]*raw[[#This Row],[Units Sold]]</f>
        <v>4218.8999999999996</v>
      </c>
      <c r="M4184" s="7">
        <f>raw[[#This Row],[Unit Cost]]*raw[[#This Row],[Units Sold]]</f>
        <v>3646.9</v>
      </c>
      <c r="N4184" s="7">
        <f>raw[[#This Row],[Total Revenue]]-raw[[#This Row],[Total Cost]]</f>
        <v>571.99999999999955</v>
      </c>
    </row>
    <row r="4185" spans="1:14" x14ac:dyDescent="0.25">
      <c r="A4185" t="s">
        <v>247</v>
      </c>
      <c r="B4185" t="s">
        <v>132</v>
      </c>
      <c r="C4185" t="s">
        <v>33</v>
      </c>
      <c r="D4185" t="s">
        <v>16</v>
      </c>
      <c r="E4185" t="s">
        <v>39</v>
      </c>
      <c r="F4185" s="1">
        <v>41918</v>
      </c>
      <c r="G4185">
        <v>735013091</v>
      </c>
      <c r="H4185" s="1">
        <v>41942</v>
      </c>
      <c r="I4185">
        <v>9</v>
      </c>
      <c r="J4185" s="6">
        <v>255.28</v>
      </c>
      <c r="K4185" s="6">
        <v>159.41999999999999</v>
      </c>
      <c r="L4185" s="7">
        <f>raw[[#This Row],[Unit Price]]*raw[[#This Row],[Units Sold]]</f>
        <v>2297.52</v>
      </c>
      <c r="M4185" s="7">
        <f>raw[[#This Row],[Unit Cost]]*raw[[#This Row],[Units Sold]]</f>
        <v>1434.78</v>
      </c>
      <c r="N4185" s="7">
        <f>raw[[#This Row],[Total Revenue]]-raw[[#This Row],[Total Cost]]</f>
        <v>862.74</v>
      </c>
    </row>
    <row r="4186" spans="1:14" x14ac:dyDescent="0.25">
      <c r="A4186" t="s">
        <v>245</v>
      </c>
      <c r="B4186" t="s">
        <v>93</v>
      </c>
      <c r="C4186" t="s">
        <v>46</v>
      </c>
      <c r="D4186" t="s">
        <v>24</v>
      </c>
      <c r="E4186" t="s">
        <v>39</v>
      </c>
      <c r="F4186" s="1">
        <v>41990</v>
      </c>
      <c r="G4186">
        <v>786697328</v>
      </c>
      <c r="H4186" s="1">
        <v>42010</v>
      </c>
      <c r="I4186">
        <v>1</v>
      </c>
      <c r="J4186" s="6">
        <v>152.58000000000001</v>
      </c>
      <c r="K4186" s="6">
        <v>97.44</v>
      </c>
      <c r="L4186" s="7">
        <f>raw[[#This Row],[Unit Price]]*raw[[#This Row],[Units Sold]]</f>
        <v>152.58000000000001</v>
      </c>
      <c r="M4186" s="7">
        <f>raw[[#This Row],[Unit Cost]]*raw[[#This Row],[Units Sold]]</f>
        <v>97.44</v>
      </c>
      <c r="N4186" s="7">
        <f>raw[[#This Row],[Total Revenue]]-raw[[#This Row],[Total Cost]]</f>
        <v>55.140000000000015</v>
      </c>
    </row>
    <row r="4187" spans="1:14" x14ac:dyDescent="0.25">
      <c r="A4187" t="s">
        <v>18</v>
      </c>
      <c r="B4187" t="s">
        <v>173</v>
      </c>
      <c r="C4187" t="s">
        <v>23</v>
      </c>
      <c r="D4187" t="s">
        <v>24</v>
      </c>
      <c r="E4187" t="s">
        <v>39</v>
      </c>
      <c r="F4187" s="1">
        <v>41452</v>
      </c>
      <c r="G4187">
        <v>773301303</v>
      </c>
      <c r="H4187" s="1">
        <v>41490</v>
      </c>
      <c r="I4187">
        <v>10</v>
      </c>
      <c r="J4187" s="6">
        <v>154.06</v>
      </c>
      <c r="K4187" s="6">
        <v>90.93</v>
      </c>
      <c r="L4187" s="7">
        <f>raw[[#This Row],[Unit Price]]*raw[[#This Row],[Units Sold]]</f>
        <v>1540.6</v>
      </c>
      <c r="M4187" s="7">
        <f>raw[[#This Row],[Unit Cost]]*raw[[#This Row],[Units Sold]]</f>
        <v>909.30000000000007</v>
      </c>
      <c r="N4187" s="7">
        <f>raw[[#This Row],[Total Revenue]]-raw[[#This Row],[Total Cost]]</f>
        <v>631.29999999999984</v>
      </c>
    </row>
    <row r="4188" spans="1:14" x14ac:dyDescent="0.25">
      <c r="A4188" t="s">
        <v>247</v>
      </c>
      <c r="B4188" t="s">
        <v>22</v>
      </c>
      <c r="C4188" t="s">
        <v>26</v>
      </c>
      <c r="D4188" t="s">
        <v>24</v>
      </c>
      <c r="E4188" t="s">
        <v>39</v>
      </c>
      <c r="F4188" s="1">
        <v>42827</v>
      </c>
      <c r="G4188">
        <v>480811345</v>
      </c>
      <c r="H4188" s="1">
        <v>42863</v>
      </c>
      <c r="I4188">
        <v>3</v>
      </c>
      <c r="J4188" s="6">
        <v>668.27</v>
      </c>
      <c r="K4188" s="6">
        <v>502.54</v>
      </c>
      <c r="L4188" s="7">
        <f>raw[[#This Row],[Unit Price]]*raw[[#This Row],[Units Sold]]</f>
        <v>2004.81</v>
      </c>
      <c r="M4188" s="7">
        <f>raw[[#This Row],[Unit Cost]]*raw[[#This Row],[Units Sold]]</f>
        <v>1507.6200000000001</v>
      </c>
      <c r="N4188" s="7">
        <f>raw[[#This Row],[Total Revenue]]-raw[[#This Row],[Total Cost]]</f>
        <v>497.18999999999983</v>
      </c>
    </row>
    <row r="4189" spans="1:14" x14ac:dyDescent="0.25">
      <c r="A4189" t="s">
        <v>18</v>
      </c>
      <c r="B4189" t="s">
        <v>54</v>
      </c>
      <c r="C4189" t="s">
        <v>38</v>
      </c>
      <c r="D4189" t="s">
        <v>16</v>
      </c>
      <c r="E4189" t="s">
        <v>29</v>
      </c>
      <c r="F4189" s="1">
        <v>42114</v>
      </c>
      <c r="G4189">
        <v>665526282</v>
      </c>
      <c r="H4189" s="1">
        <v>42129</v>
      </c>
      <c r="I4189">
        <v>5</v>
      </c>
      <c r="J4189" s="6">
        <v>205.7</v>
      </c>
      <c r="K4189" s="6">
        <v>117.11</v>
      </c>
      <c r="L4189" s="7">
        <f>raw[[#This Row],[Unit Price]]*raw[[#This Row],[Units Sold]]</f>
        <v>1028.5</v>
      </c>
      <c r="M4189" s="7">
        <f>raw[[#This Row],[Unit Cost]]*raw[[#This Row],[Units Sold]]</f>
        <v>585.54999999999995</v>
      </c>
      <c r="N4189" s="7">
        <f>raw[[#This Row],[Total Revenue]]-raw[[#This Row],[Total Cost]]</f>
        <v>442.95000000000005</v>
      </c>
    </row>
    <row r="4190" spans="1:14" x14ac:dyDescent="0.25">
      <c r="A4190" t="s">
        <v>78</v>
      </c>
      <c r="B4190" t="s">
        <v>133</v>
      </c>
      <c r="C4190" t="s">
        <v>15</v>
      </c>
      <c r="D4190" t="s">
        <v>16</v>
      </c>
      <c r="E4190" t="s">
        <v>39</v>
      </c>
      <c r="F4190" s="1">
        <v>41232</v>
      </c>
      <c r="G4190">
        <v>804057443</v>
      </c>
      <c r="H4190" s="1">
        <v>41270</v>
      </c>
      <c r="I4190">
        <v>12</v>
      </c>
      <c r="J4190" s="6">
        <v>651.21</v>
      </c>
      <c r="K4190" s="6">
        <v>524.96</v>
      </c>
      <c r="L4190" s="7">
        <f>raw[[#This Row],[Unit Price]]*raw[[#This Row],[Units Sold]]</f>
        <v>7814.52</v>
      </c>
      <c r="M4190" s="7">
        <f>raw[[#This Row],[Unit Cost]]*raw[[#This Row],[Units Sold]]</f>
        <v>6299.52</v>
      </c>
      <c r="N4190" s="7">
        <f>raw[[#This Row],[Total Revenue]]-raw[[#This Row],[Total Cost]]</f>
        <v>1515</v>
      </c>
    </row>
    <row r="4191" spans="1:14" x14ac:dyDescent="0.25">
      <c r="A4191" t="s">
        <v>245</v>
      </c>
      <c r="B4191" t="s">
        <v>97</v>
      </c>
      <c r="C4191" t="s">
        <v>20</v>
      </c>
      <c r="D4191" t="s">
        <v>24</v>
      </c>
      <c r="E4191" t="s">
        <v>29</v>
      </c>
      <c r="F4191" s="1">
        <v>41107</v>
      </c>
      <c r="G4191">
        <v>443328654</v>
      </c>
      <c r="H4191" s="1">
        <v>41110</v>
      </c>
      <c r="I4191">
        <v>16</v>
      </c>
      <c r="J4191" s="6">
        <v>47.45</v>
      </c>
      <c r="K4191" s="6">
        <v>31.79</v>
      </c>
      <c r="L4191" s="7">
        <f>raw[[#This Row],[Unit Price]]*raw[[#This Row],[Units Sold]]</f>
        <v>759.2</v>
      </c>
      <c r="M4191" s="7">
        <f>raw[[#This Row],[Unit Cost]]*raw[[#This Row],[Units Sold]]</f>
        <v>508.64</v>
      </c>
      <c r="N4191" s="7">
        <f>raw[[#This Row],[Total Revenue]]-raw[[#This Row],[Total Cost]]</f>
        <v>250.56000000000006</v>
      </c>
    </row>
    <row r="4192" spans="1:14" x14ac:dyDescent="0.25">
      <c r="A4192" t="s">
        <v>30</v>
      </c>
      <c r="B4192" t="s">
        <v>162</v>
      </c>
      <c r="C4192" t="s">
        <v>67</v>
      </c>
      <c r="D4192" t="s">
        <v>16</v>
      </c>
      <c r="E4192" t="s">
        <v>39</v>
      </c>
      <c r="F4192" s="1">
        <v>40286</v>
      </c>
      <c r="G4192">
        <v>550576245</v>
      </c>
      <c r="H4192" s="1">
        <v>40312</v>
      </c>
      <c r="I4192">
        <v>11</v>
      </c>
      <c r="J4192" s="6">
        <v>9.33</v>
      </c>
      <c r="K4192" s="6">
        <v>6.92</v>
      </c>
      <c r="L4192" s="7">
        <f>raw[[#This Row],[Unit Price]]*raw[[#This Row],[Units Sold]]</f>
        <v>102.63</v>
      </c>
      <c r="M4192" s="7">
        <f>raw[[#This Row],[Unit Cost]]*raw[[#This Row],[Units Sold]]</f>
        <v>76.12</v>
      </c>
      <c r="N4192" s="7">
        <f>raw[[#This Row],[Total Revenue]]-raw[[#This Row],[Total Cost]]</f>
        <v>26.509999999999991</v>
      </c>
    </row>
    <row r="4193" spans="1:14" x14ac:dyDescent="0.25">
      <c r="A4193" t="s">
        <v>18</v>
      </c>
      <c r="B4193" t="s">
        <v>172</v>
      </c>
      <c r="C4193" t="s">
        <v>23</v>
      </c>
      <c r="D4193" t="s">
        <v>24</v>
      </c>
      <c r="E4193" t="s">
        <v>39</v>
      </c>
      <c r="F4193" s="1">
        <v>41856</v>
      </c>
      <c r="G4193">
        <v>363349044</v>
      </c>
      <c r="H4193" s="1">
        <v>41864</v>
      </c>
      <c r="I4193">
        <v>3</v>
      </c>
      <c r="J4193" s="6">
        <v>154.06</v>
      </c>
      <c r="K4193" s="6">
        <v>90.93</v>
      </c>
      <c r="L4193" s="7">
        <f>raw[[#This Row],[Unit Price]]*raw[[#This Row],[Units Sold]]</f>
        <v>462.18</v>
      </c>
      <c r="M4193" s="7">
        <f>raw[[#This Row],[Unit Cost]]*raw[[#This Row],[Units Sold]]</f>
        <v>272.79000000000002</v>
      </c>
      <c r="N4193" s="7">
        <f>raw[[#This Row],[Total Revenue]]-raw[[#This Row],[Total Cost]]</f>
        <v>189.39</v>
      </c>
    </row>
    <row r="4194" spans="1:14" x14ac:dyDescent="0.25">
      <c r="A4194" t="s">
        <v>245</v>
      </c>
      <c r="B4194" t="s">
        <v>199</v>
      </c>
      <c r="C4194" t="s">
        <v>20</v>
      </c>
      <c r="D4194" t="s">
        <v>16</v>
      </c>
      <c r="E4194" t="s">
        <v>17</v>
      </c>
      <c r="F4194" s="1">
        <v>40994</v>
      </c>
      <c r="G4194">
        <v>539508378</v>
      </c>
      <c r="H4194" s="1">
        <v>41009</v>
      </c>
      <c r="I4194">
        <v>2</v>
      </c>
      <c r="J4194" s="6">
        <v>47.45</v>
      </c>
      <c r="K4194" s="6">
        <v>31.79</v>
      </c>
      <c r="L4194" s="7">
        <f>raw[[#This Row],[Unit Price]]*raw[[#This Row],[Units Sold]]</f>
        <v>94.9</v>
      </c>
      <c r="M4194" s="7">
        <f>raw[[#This Row],[Unit Cost]]*raw[[#This Row],[Units Sold]]</f>
        <v>63.58</v>
      </c>
      <c r="N4194" s="7">
        <f>raw[[#This Row],[Total Revenue]]-raw[[#This Row],[Total Cost]]</f>
        <v>31.320000000000007</v>
      </c>
    </row>
    <row r="4195" spans="1:14" x14ac:dyDescent="0.25">
      <c r="A4195" t="s">
        <v>18</v>
      </c>
      <c r="B4195" t="s">
        <v>111</v>
      </c>
      <c r="C4195" t="s">
        <v>44</v>
      </c>
      <c r="D4195" t="s">
        <v>24</v>
      </c>
      <c r="E4195" t="s">
        <v>29</v>
      </c>
      <c r="F4195" s="1">
        <v>40180</v>
      </c>
      <c r="G4195">
        <v>907228076</v>
      </c>
      <c r="H4195" s="1">
        <v>40230</v>
      </c>
      <c r="I4195">
        <v>13</v>
      </c>
      <c r="J4195" s="6">
        <v>109.28</v>
      </c>
      <c r="K4195" s="6">
        <v>35.840000000000003</v>
      </c>
      <c r="L4195" s="7">
        <f>raw[[#This Row],[Unit Price]]*raw[[#This Row],[Units Sold]]</f>
        <v>1420.64</v>
      </c>
      <c r="M4195" s="7">
        <f>raw[[#This Row],[Unit Cost]]*raw[[#This Row],[Units Sold]]</f>
        <v>465.92000000000007</v>
      </c>
      <c r="N4195" s="7">
        <f>raw[[#This Row],[Total Revenue]]-raw[[#This Row],[Total Cost]]</f>
        <v>954.72</v>
      </c>
    </row>
    <row r="4196" spans="1:14" x14ac:dyDescent="0.25">
      <c r="A4196" t="s">
        <v>245</v>
      </c>
      <c r="B4196" t="s">
        <v>214</v>
      </c>
      <c r="C4196" t="s">
        <v>23</v>
      </c>
      <c r="D4196" t="s">
        <v>16</v>
      </c>
      <c r="E4196" t="s">
        <v>21</v>
      </c>
      <c r="F4196" s="1">
        <v>42285</v>
      </c>
      <c r="G4196">
        <v>914994466</v>
      </c>
      <c r="H4196" s="1">
        <v>42315</v>
      </c>
      <c r="I4196">
        <v>10</v>
      </c>
      <c r="J4196" s="6">
        <v>154.06</v>
      </c>
      <c r="K4196" s="6">
        <v>90.93</v>
      </c>
      <c r="L4196" s="7">
        <f>raw[[#This Row],[Unit Price]]*raw[[#This Row],[Units Sold]]</f>
        <v>1540.6</v>
      </c>
      <c r="M4196" s="7">
        <f>raw[[#This Row],[Unit Cost]]*raw[[#This Row],[Units Sold]]</f>
        <v>909.30000000000007</v>
      </c>
      <c r="N4196" s="7">
        <f>raw[[#This Row],[Total Revenue]]-raw[[#This Row],[Total Cost]]</f>
        <v>631.29999999999984</v>
      </c>
    </row>
    <row r="4197" spans="1:14" x14ac:dyDescent="0.25">
      <c r="A4197" t="s">
        <v>30</v>
      </c>
      <c r="B4197" t="s">
        <v>42</v>
      </c>
      <c r="C4197" t="s">
        <v>53</v>
      </c>
      <c r="D4197" t="s">
        <v>24</v>
      </c>
      <c r="E4197" t="s">
        <v>17</v>
      </c>
      <c r="F4197" s="1">
        <v>40886</v>
      </c>
      <c r="G4197">
        <v>981606376</v>
      </c>
      <c r="H4197" s="1">
        <v>40896</v>
      </c>
      <c r="I4197">
        <v>13</v>
      </c>
      <c r="J4197" s="6">
        <v>437.2</v>
      </c>
      <c r="K4197" s="6">
        <v>263.33</v>
      </c>
      <c r="L4197" s="7">
        <f>raw[[#This Row],[Unit Price]]*raw[[#This Row],[Units Sold]]</f>
        <v>5683.5999999999995</v>
      </c>
      <c r="M4197" s="7">
        <f>raw[[#This Row],[Unit Cost]]*raw[[#This Row],[Units Sold]]</f>
        <v>3423.29</v>
      </c>
      <c r="N4197" s="7">
        <f>raw[[#This Row],[Total Revenue]]-raw[[#This Row],[Total Cost]]</f>
        <v>2260.3099999999995</v>
      </c>
    </row>
    <row r="4198" spans="1:14" x14ac:dyDescent="0.25">
      <c r="A4198" t="s">
        <v>245</v>
      </c>
      <c r="B4198" t="s">
        <v>159</v>
      </c>
      <c r="C4198" t="s">
        <v>26</v>
      </c>
      <c r="D4198" t="s">
        <v>24</v>
      </c>
      <c r="E4198" t="s">
        <v>21</v>
      </c>
      <c r="F4198" s="1">
        <v>41015</v>
      </c>
      <c r="G4198">
        <v>246175134</v>
      </c>
      <c r="H4198" s="1">
        <v>41024</v>
      </c>
      <c r="I4198">
        <v>13</v>
      </c>
      <c r="J4198" s="6">
        <v>668.27</v>
      </c>
      <c r="K4198" s="6">
        <v>502.54</v>
      </c>
      <c r="L4198" s="7">
        <f>raw[[#This Row],[Unit Price]]*raw[[#This Row],[Units Sold]]</f>
        <v>8687.51</v>
      </c>
      <c r="M4198" s="7">
        <f>raw[[#This Row],[Unit Cost]]*raw[[#This Row],[Units Sold]]</f>
        <v>6533.02</v>
      </c>
      <c r="N4198" s="7">
        <f>raw[[#This Row],[Total Revenue]]-raw[[#This Row],[Total Cost]]</f>
        <v>2154.4899999999998</v>
      </c>
    </row>
    <row r="4199" spans="1:14" x14ac:dyDescent="0.25">
      <c r="A4199" t="s">
        <v>245</v>
      </c>
      <c r="B4199" t="s">
        <v>163</v>
      </c>
      <c r="C4199" t="s">
        <v>67</v>
      </c>
      <c r="D4199" t="s">
        <v>16</v>
      </c>
      <c r="E4199" t="s">
        <v>39</v>
      </c>
      <c r="F4199" s="1">
        <v>41176</v>
      </c>
      <c r="G4199">
        <v>618124568</v>
      </c>
      <c r="H4199" s="1">
        <v>41210</v>
      </c>
      <c r="I4199">
        <v>9</v>
      </c>
      <c r="J4199" s="6">
        <v>9.33</v>
      </c>
      <c r="K4199" s="6">
        <v>6.92</v>
      </c>
      <c r="L4199" s="7">
        <f>raw[[#This Row],[Unit Price]]*raw[[#This Row],[Units Sold]]</f>
        <v>83.97</v>
      </c>
      <c r="M4199" s="7">
        <f>raw[[#This Row],[Unit Cost]]*raw[[#This Row],[Units Sold]]</f>
        <v>62.28</v>
      </c>
      <c r="N4199" s="7">
        <f>raw[[#This Row],[Total Revenue]]-raw[[#This Row],[Total Cost]]</f>
        <v>21.689999999999998</v>
      </c>
    </row>
    <row r="4200" spans="1:14" x14ac:dyDescent="0.25">
      <c r="A4200" t="s">
        <v>30</v>
      </c>
      <c r="B4200" t="s">
        <v>73</v>
      </c>
      <c r="C4200" t="s">
        <v>53</v>
      </c>
      <c r="D4200" t="s">
        <v>16</v>
      </c>
      <c r="E4200" t="s">
        <v>21</v>
      </c>
      <c r="F4200" s="1">
        <v>40264</v>
      </c>
      <c r="G4200">
        <v>927191007</v>
      </c>
      <c r="H4200" s="1">
        <v>40268</v>
      </c>
      <c r="I4200">
        <v>9</v>
      </c>
      <c r="J4200" s="6">
        <v>437.2</v>
      </c>
      <c r="K4200" s="6">
        <v>263.33</v>
      </c>
      <c r="L4200" s="7">
        <f>raw[[#This Row],[Unit Price]]*raw[[#This Row],[Units Sold]]</f>
        <v>3934.7999999999997</v>
      </c>
      <c r="M4200" s="7">
        <f>raw[[#This Row],[Unit Cost]]*raw[[#This Row],[Units Sold]]</f>
        <v>2369.9699999999998</v>
      </c>
      <c r="N4200" s="7">
        <f>raw[[#This Row],[Total Revenue]]-raw[[#This Row],[Total Cost]]</f>
        <v>1564.83</v>
      </c>
    </row>
    <row r="4201" spans="1:14" x14ac:dyDescent="0.25">
      <c r="A4201" t="s">
        <v>30</v>
      </c>
      <c r="B4201" t="s">
        <v>174</v>
      </c>
      <c r="C4201" t="s">
        <v>26</v>
      </c>
      <c r="D4201" t="s">
        <v>16</v>
      </c>
      <c r="E4201" t="s">
        <v>29</v>
      </c>
      <c r="F4201" s="1">
        <v>41710</v>
      </c>
      <c r="G4201">
        <v>973423278</v>
      </c>
      <c r="H4201" s="1">
        <v>41739</v>
      </c>
      <c r="I4201">
        <v>11</v>
      </c>
      <c r="J4201" s="6">
        <v>668.27</v>
      </c>
      <c r="K4201" s="6">
        <v>502.54</v>
      </c>
      <c r="L4201" s="7">
        <f>raw[[#This Row],[Unit Price]]*raw[[#This Row],[Units Sold]]</f>
        <v>7350.9699999999993</v>
      </c>
      <c r="M4201" s="7">
        <f>raw[[#This Row],[Unit Cost]]*raw[[#This Row],[Units Sold]]</f>
        <v>5527.9400000000005</v>
      </c>
      <c r="N4201" s="7">
        <f>raw[[#This Row],[Total Revenue]]-raw[[#This Row],[Total Cost]]</f>
        <v>1823.0299999999988</v>
      </c>
    </row>
    <row r="4202" spans="1:14" x14ac:dyDescent="0.25">
      <c r="A4202" t="s">
        <v>18</v>
      </c>
      <c r="B4202" t="s">
        <v>70</v>
      </c>
      <c r="C4202" t="s">
        <v>44</v>
      </c>
      <c r="D4202" t="s">
        <v>16</v>
      </c>
      <c r="E4202" t="s">
        <v>39</v>
      </c>
      <c r="F4202" s="1">
        <v>41037</v>
      </c>
      <c r="G4202">
        <v>177182710</v>
      </c>
      <c r="H4202" s="1">
        <v>41066</v>
      </c>
      <c r="I4202">
        <v>2</v>
      </c>
      <c r="J4202" s="6">
        <v>109.28</v>
      </c>
      <c r="K4202" s="6">
        <v>35.840000000000003</v>
      </c>
      <c r="L4202" s="7">
        <f>raw[[#This Row],[Unit Price]]*raw[[#This Row],[Units Sold]]</f>
        <v>218.56</v>
      </c>
      <c r="M4202" s="7">
        <f>raw[[#This Row],[Unit Cost]]*raw[[#This Row],[Units Sold]]</f>
        <v>71.680000000000007</v>
      </c>
      <c r="N4202" s="7">
        <f>raw[[#This Row],[Total Revenue]]-raw[[#This Row],[Total Cost]]</f>
        <v>146.88</v>
      </c>
    </row>
    <row r="4203" spans="1:14" x14ac:dyDescent="0.25">
      <c r="A4203" t="s">
        <v>247</v>
      </c>
      <c r="B4203" t="s">
        <v>217</v>
      </c>
      <c r="C4203" t="s">
        <v>50</v>
      </c>
      <c r="D4203" t="s">
        <v>16</v>
      </c>
      <c r="E4203" t="s">
        <v>21</v>
      </c>
      <c r="F4203" s="1">
        <v>41072</v>
      </c>
      <c r="G4203">
        <v>729143130</v>
      </c>
      <c r="H4203" s="1">
        <v>41086</v>
      </c>
      <c r="I4203">
        <v>14</v>
      </c>
      <c r="J4203" s="6">
        <v>81.73</v>
      </c>
      <c r="K4203" s="6">
        <v>56.67</v>
      </c>
      <c r="L4203" s="7">
        <f>raw[[#This Row],[Unit Price]]*raw[[#This Row],[Units Sold]]</f>
        <v>1144.22</v>
      </c>
      <c r="M4203" s="7">
        <f>raw[[#This Row],[Unit Cost]]*raw[[#This Row],[Units Sold]]</f>
        <v>793.38</v>
      </c>
      <c r="N4203" s="7">
        <f>raw[[#This Row],[Total Revenue]]-raw[[#This Row],[Total Cost]]</f>
        <v>350.84000000000003</v>
      </c>
    </row>
    <row r="4204" spans="1:14" x14ac:dyDescent="0.25">
      <c r="A4204" t="s">
        <v>245</v>
      </c>
      <c r="B4204" t="s">
        <v>116</v>
      </c>
      <c r="C4204" t="s">
        <v>33</v>
      </c>
      <c r="D4204" t="s">
        <v>16</v>
      </c>
      <c r="E4204" t="s">
        <v>39</v>
      </c>
      <c r="F4204" s="1">
        <v>42264</v>
      </c>
      <c r="G4204">
        <v>840290868</v>
      </c>
      <c r="H4204" s="1">
        <v>42272</v>
      </c>
      <c r="I4204">
        <v>16</v>
      </c>
      <c r="J4204" s="6">
        <v>255.28</v>
      </c>
      <c r="K4204" s="6">
        <v>159.41999999999999</v>
      </c>
      <c r="L4204" s="7">
        <f>raw[[#This Row],[Unit Price]]*raw[[#This Row],[Units Sold]]</f>
        <v>4084.48</v>
      </c>
      <c r="M4204" s="7">
        <f>raw[[#This Row],[Unit Cost]]*raw[[#This Row],[Units Sold]]</f>
        <v>2550.7199999999998</v>
      </c>
      <c r="N4204" s="7">
        <f>raw[[#This Row],[Total Revenue]]-raw[[#This Row],[Total Cost]]</f>
        <v>1533.7600000000002</v>
      </c>
    </row>
    <row r="4205" spans="1:14" x14ac:dyDescent="0.25">
      <c r="A4205" t="s">
        <v>245</v>
      </c>
      <c r="B4205" t="s">
        <v>106</v>
      </c>
      <c r="C4205" t="s">
        <v>38</v>
      </c>
      <c r="D4205" t="s">
        <v>16</v>
      </c>
      <c r="E4205" t="s">
        <v>21</v>
      </c>
      <c r="F4205" s="1">
        <v>41303</v>
      </c>
      <c r="G4205">
        <v>591924750</v>
      </c>
      <c r="H4205" s="1">
        <v>41325</v>
      </c>
      <c r="I4205">
        <v>4</v>
      </c>
      <c r="J4205" s="6">
        <v>205.7</v>
      </c>
      <c r="K4205" s="6">
        <v>117.11</v>
      </c>
      <c r="L4205" s="7">
        <f>raw[[#This Row],[Unit Price]]*raw[[#This Row],[Units Sold]]</f>
        <v>822.8</v>
      </c>
      <c r="M4205" s="7">
        <f>raw[[#This Row],[Unit Cost]]*raw[[#This Row],[Units Sold]]</f>
        <v>468.44</v>
      </c>
      <c r="N4205" s="7">
        <f>raw[[#This Row],[Total Revenue]]-raw[[#This Row],[Total Cost]]</f>
        <v>354.35999999999996</v>
      </c>
    </row>
    <row r="4206" spans="1:14" x14ac:dyDescent="0.25">
      <c r="A4206" t="s">
        <v>30</v>
      </c>
      <c r="B4206" t="s">
        <v>171</v>
      </c>
      <c r="C4206" t="s">
        <v>15</v>
      </c>
      <c r="D4206" t="s">
        <v>24</v>
      </c>
      <c r="E4206" t="s">
        <v>17</v>
      </c>
      <c r="F4206" s="1">
        <v>40801</v>
      </c>
      <c r="G4206">
        <v>585656106</v>
      </c>
      <c r="H4206" s="1">
        <v>40832</v>
      </c>
      <c r="I4206">
        <v>13</v>
      </c>
      <c r="J4206" s="6">
        <v>651.21</v>
      </c>
      <c r="K4206" s="6">
        <v>524.96</v>
      </c>
      <c r="L4206" s="7">
        <f>raw[[#This Row],[Unit Price]]*raw[[#This Row],[Units Sold]]</f>
        <v>8465.73</v>
      </c>
      <c r="M4206" s="7">
        <f>raw[[#This Row],[Unit Cost]]*raw[[#This Row],[Units Sold]]</f>
        <v>6824.4800000000005</v>
      </c>
      <c r="N4206" s="7">
        <f>raw[[#This Row],[Total Revenue]]-raw[[#This Row],[Total Cost]]</f>
        <v>1641.2499999999991</v>
      </c>
    </row>
    <row r="4207" spans="1:14" x14ac:dyDescent="0.25">
      <c r="A4207" t="s">
        <v>78</v>
      </c>
      <c r="B4207" t="s">
        <v>209</v>
      </c>
      <c r="C4207" t="s">
        <v>20</v>
      </c>
      <c r="D4207" t="s">
        <v>16</v>
      </c>
      <c r="E4207" t="s">
        <v>17</v>
      </c>
      <c r="F4207" s="1">
        <v>42372</v>
      </c>
      <c r="G4207">
        <v>593408763</v>
      </c>
      <c r="H4207" s="1">
        <v>42420</v>
      </c>
      <c r="I4207">
        <v>3</v>
      </c>
      <c r="J4207" s="6">
        <v>47.45</v>
      </c>
      <c r="K4207" s="6">
        <v>31.79</v>
      </c>
      <c r="L4207" s="7">
        <f>raw[[#This Row],[Unit Price]]*raw[[#This Row],[Units Sold]]</f>
        <v>142.35000000000002</v>
      </c>
      <c r="M4207" s="7">
        <f>raw[[#This Row],[Unit Cost]]*raw[[#This Row],[Units Sold]]</f>
        <v>95.37</v>
      </c>
      <c r="N4207" s="7">
        <f>raw[[#This Row],[Total Revenue]]-raw[[#This Row],[Total Cost]]</f>
        <v>46.980000000000018</v>
      </c>
    </row>
    <row r="4208" spans="1:14" x14ac:dyDescent="0.25">
      <c r="A4208" t="s">
        <v>245</v>
      </c>
      <c r="B4208" t="s">
        <v>118</v>
      </c>
      <c r="C4208" t="s">
        <v>38</v>
      </c>
      <c r="D4208" t="s">
        <v>16</v>
      </c>
      <c r="E4208" t="s">
        <v>17</v>
      </c>
      <c r="F4208" s="1">
        <v>42492</v>
      </c>
      <c r="G4208">
        <v>907419049</v>
      </c>
      <c r="H4208" s="1">
        <v>42541</v>
      </c>
      <c r="I4208">
        <v>7</v>
      </c>
      <c r="J4208" s="6">
        <v>205.7</v>
      </c>
      <c r="K4208" s="6">
        <v>117.11</v>
      </c>
      <c r="L4208" s="7">
        <f>raw[[#This Row],[Unit Price]]*raw[[#This Row],[Units Sold]]</f>
        <v>1439.8999999999999</v>
      </c>
      <c r="M4208" s="7">
        <f>raw[[#This Row],[Unit Cost]]*raw[[#This Row],[Units Sold]]</f>
        <v>819.77</v>
      </c>
      <c r="N4208" s="7">
        <f>raw[[#This Row],[Total Revenue]]-raw[[#This Row],[Total Cost]]</f>
        <v>620.12999999999988</v>
      </c>
    </row>
    <row r="4209" spans="1:14" x14ac:dyDescent="0.25">
      <c r="A4209" t="s">
        <v>245</v>
      </c>
      <c r="B4209" t="s">
        <v>107</v>
      </c>
      <c r="C4209" t="s">
        <v>50</v>
      </c>
      <c r="D4209" t="s">
        <v>16</v>
      </c>
      <c r="E4209" t="s">
        <v>17</v>
      </c>
      <c r="F4209" s="1">
        <v>42172</v>
      </c>
      <c r="G4209">
        <v>990235793</v>
      </c>
      <c r="H4209" s="1">
        <v>42220</v>
      </c>
      <c r="I4209">
        <v>3</v>
      </c>
      <c r="J4209" s="6">
        <v>81.73</v>
      </c>
      <c r="K4209" s="6">
        <v>56.67</v>
      </c>
      <c r="L4209" s="7">
        <f>raw[[#This Row],[Unit Price]]*raw[[#This Row],[Units Sold]]</f>
        <v>245.19</v>
      </c>
      <c r="M4209" s="7">
        <f>raw[[#This Row],[Unit Cost]]*raw[[#This Row],[Units Sold]]</f>
        <v>170.01</v>
      </c>
      <c r="N4209" s="7">
        <f>raw[[#This Row],[Total Revenue]]-raw[[#This Row],[Total Cost]]</f>
        <v>75.180000000000007</v>
      </c>
    </row>
    <row r="4210" spans="1:14" x14ac:dyDescent="0.25">
      <c r="A4210" t="s">
        <v>245</v>
      </c>
      <c r="B4210" t="s">
        <v>130</v>
      </c>
      <c r="C4210" t="s">
        <v>46</v>
      </c>
      <c r="D4210" t="s">
        <v>24</v>
      </c>
      <c r="E4210" t="s">
        <v>39</v>
      </c>
      <c r="F4210" s="1">
        <v>42812</v>
      </c>
      <c r="G4210">
        <v>824720323</v>
      </c>
      <c r="H4210" s="1">
        <v>42836</v>
      </c>
      <c r="I4210">
        <v>3</v>
      </c>
      <c r="J4210" s="6">
        <v>152.58000000000001</v>
      </c>
      <c r="K4210" s="6">
        <v>97.44</v>
      </c>
      <c r="L4210" s="7">
        <f>raw[[#This Row],[Unit Price]]*raw[[#This Row],[Units Sold]]</f>
        <v>457.74</v>
      </c>
      <c r="M4210" s="7">
        <f>raw[[#This Row],[Unit Cost]]*raw[[#This Row],[Units Sold]]</f>
        <v>292.32</v>
      </c>
      <c r="N4210" s="7">
        <f>raw[[#This Row],[Total Revenue]]-raw[[#This Row],[Total Cost]]</f>
        <v>165.42000000000002</v>
      </c>
    </row>
    <row r="4211" spans="1:14" x14ac:dyDescent="0.25">
      <c r="A4211" t="s">
        <v>104</v>
      </c>
      <c r="B4211" t="s">
        <v>142</v>
      </c>
      <c r="C4211" t="s">
        <v>15</v>
      </c>
      <c r="D4211" t="s">
        <v>16</v>
      </c>
      <c r="E4211" t="s">
        <v>17</v>
      </c>
      <c r="F4211" s="1">
        <v>42053</v>
      </c>
      <c r="G4211">
        <v>464046466</v>
      </c>
      <c r="H4211" s="1">
        <v>42096</v>
      </c>
      <c r="I4211">
        <v>1</v>
      </c>
      <c r="J4211" s="6">
        <v>651.21</v>
      </c>
      <c r="K4211" s="6">
        <v>524.96</v>
      </c>
      <c r="L4211" s="7">
        <f>raw[[#This Row],[Unit Price]]*raw[[#This Row],[Units Sold]]</f>
        <v>651.21</v>
      </c>
      <c r="M4211" s="7">
        <f>raw[[#This Row],[Unit Cost]]*raw[[#This Row],[Units Sold]]</f>
        <v>524.96</v>
      </c>
      <c r="N4211" s="7">
        <f>raw[[#This Row],[Total Revenue]]-raw[[#This Row],[Total Cost]]</f>
        <v>126.25</v>
      </c>
    </row>
    <row r="4212" spans="1:14" x14ac:dyDescent="0.25">
      <c r="A4212" t="s">
        <v>18</v>
      </c>
      <c r="B4212" t="s">
        <v>111</v>
      </c>
      <c r="C4212" t="s">
        <v>35</v>
      </c>
      <c r="D4212" t="s">
        <v>24</v>
      </c>
      <c r="E4212" t="s">
        <v>17</v>
      </c>
      <c r="F4212" s="1">
        <v>40690</v>
      </c>
      <c r="G4212">
        <v>481700551</v>
      </c>
      <c r="H4212" s="1">
        <v>40724</v>
      </c>
      <c r="I4212">
        <v>8</v>
      </c>
      <c r="J4212" s="6">
        <v>421.89</v>
      </c>
      <c r="K4212" s="6">
        <v>364.69</v>
      </c>
      <c r="L4212" s="7">
        <f>raw[[#This Row],[Unit Price]]*raw[[#This Row],[Units Sold]]</f>
        <v>3375.12</v>
      </c>
      <c r="M4212" s="7">
        <f>raw[[#This Row],[Unit Cost]]*raw[[#This Row],[Units Sold]]</f>
        <v>2917.52</v>
      </c>
      <c r="N4212" s="7">
        <f>raw[[#This Row],[Total Revenue]]-raw[[#This Row],[Total Cost]]</f>
        <v>457.59999999999991</v>
      </c>
    </row>
    <row r="4213" spans="1:14" x14ac:dyDescent="0.25">
      <c r="A4213" t="s">
        <v>30</v>
      </c>
      <c r="B4213" t="s">
        <v>113</v>
      </c>
      <c r="C4213" t="s">
        <v>35</v>
      </c>
      <c r="D4213" t="s">
        <v>24</v>
      </c>
      <c r="E4213" t="s">
        <v>21</v>
      </c>
      <c r="F4213" s="1">
        <v>41291</v>
      </c>
      <c r="G4213">
        <v>621481406</v>
      </c>
      <c r="H4213" s="1">
        <v>41305</v>
      </c>
      <c r="I4213">
        <v>15</v>
      </c>
      <c r="J4213" s="6">
        <v>421.89</v>
      </c>
      <c r="K4213" s="6">
        <v>364.69</v>
      </c>
      <c r="L4213" s="7">
        <f>raw[[#This Row],[Unit Price]]*raw[[#This Row],[Units Sold]]</f>
        <v>6328.3499999999995</v>
      </c>
      <c r="M4213" s="7">
        <f>raw[[#This Row],[Unit Cost]]*raw[[#This Row],[Units Sold]]</f>
        <v>5470.35</v>
      </c>
      <c r="N4213" s="7">
        <f>raw[[#This Row],[Total Revenue]]-raw[[#This Row],[Total Cost]]</f>
        <v>857.99999999999909</v>
      </c>
    </row>
    <row r="4214" spans="1:14" x14ac:dyDescent="0.25">
      <c r="A4214" t="s">
        <v>104</v>
      </c>
      <c r="B4214" t="s">
        <v>202</v>
      </c>
      <c r="C4214" t="s">
        <v>15</v>
      </c>
      <c r="D4214" t="s">
        <v>16</v>
      </c>
      <c r="E4214" t="s">
        <v>29</v>
      </c>
      <c r="F4214" s="1">
        <v>41280</v>
      </c>
      <c r="G4214">
        <v>247500360</v>
      </c>
      <c r="H4214" s="1">
        <v>41295</v>
      </c>
      <c r="I4214">
        <v>16</v>
      </c>
      <c r="J4214" s="6">
        <v>651.21</v>
      </c>
      <c r="K4214" s="6">
        <v>524.96</v>
      </c>
      <c r="L4214" s="7">
        <f>raw[[#This Row],[Unit Price]]*raw[[#This Row],[Units Sold]]</f>
        <v>10419.36</v>
      </c>
      <c r="M4214" s="7">
        <f>raw[[#This Row],[Unit Cost]]*raw[[#This Row],[Units Sold]]</f>
        <v>8399.36</v>
      </c>
      <c r="N4214" s="7">
        <f>raw[[#This Row],[Total Revenue]]-raw[[#This Row],[Total Cost]]</f>
        <v>2020</v>
      </c>
    </row>
    <row r="4215" spans="1:14" x14ac:dyDescent="0.25">
      <c r="A4215" t="s">
        <v>18</v>
      </c>
      <c r="B4215" t="s">
        <v>99</v>
      </c>
      <c r="C4215" t="s">
        <v>35</v>
      </c>
      <c r="D4215" t="s">
        <v>16</v>
      </c>
      <c r="E4215" t="s">
        <v>21</v>
      </c>
      <c r="F4215" s="1">
        <v>42620</v>
      </c>
      <c r="G4215">
        <v>594181239</v>
      </c>
      <c r="H4215" s="1">
        <v>42627</v>
      </c>
      <c r="I4215">
        <v>1</v>
      </c>
      <c r="J4215" s="6">
        <v>421.89</v>
      </c>
      <c r="K4215" s="6">
        <v>364.69</v>
      </c>
      <c r="L4215" s="7">
        <f>raw[[#This Row],[Unit Price]]*raw[[#This Row],[Units Sold]]</f>
        <v>421.89</v>
      </c>
      <c r="M4215" s="7">
        <f>raw[[#This Row],[Unit Cost]]*raw[[#This Row],[Units Sold]]</f>
        <v>364.69</v>
      </c>
      <c r="N4215" s="7">
        <f>raw[[#This Row],[Total Revenue]]-raw[[#This Row],[Total Cost]]</f>
        <v>57.199999999999989</v>
      </c>
    </row>
    <row r="4216" spans="1:14" x14ac:dyDescent="0.25">
      <c r="A4216" t="s">
        <v>30</v>
      </c>
      <c r="B4216" t="s">
        <v>174</v>
      </c>
      <c r="C4216" t="s">
        <v>26</v>
      </c>
      <c r="D4216" t="s">
        <v>16</v>
      </c>
      <c r="E4216" t="s">
        <v>39</v>
      </c>
      <c r="F4216" s="1">
        <v>42130</v>
      </c>
      <c r="G4216">
        <v>716260373</v>
      </c>
      <c r="H4216" s="1">
        <v>42151</v>
      </c>
      <c r="I4216">
        <v>10</v>
      </c>
      <c r="J4216" s="6">
        <v>668.27</v>
      </c>
      <c r="K4216" s="6">
        <v>502.54</v>
      </c>
      <c r="L4216" s="7">
        <f>raw[[#This Row],[Unit Price]]*raw[[#This Row],[Units Sold]]</f>
        <v>6682.7</v>
      </c>
      <c r="M4216" s="7">
        <f>raw[[#This Row],[Unit Cost]]*raw[[#This Row],[Units Sold]]</f>
        <v>5025.4000000000005</v>
      </c>
      <c r="N4216" s="7">
        <f>raw[[#This Row],[Total Revenue]]-raw[[#This Row],[Total Cost]]</f>
        <v>1657.2999999999993</v>
      </c>
    </row>
    <row r="4217" spans="1:14" x14ac:dyDescent="0.25">
      <c r="A4217" t="s">
        <v>18</v>
      </c>
      <c r="B4217" t="s">
        <v>55</v>
      </c>
      <c r="C4217" t="s">
        <v>33</v>
      </c>
      <c r="D4217" t="s">
        <v>16</v>
      </c>
      <c r="E4217" t="s">
        <v>17</v>
      </c>
      <c r="F4217" s="1">
        <v>41167</v>
      </c>
      <c r="G4217">
        <v>638786590</v>
      </c>
      <c r="H4217" s="1">
        <v>41196</v>
      </c>
      <c r="I4217">
        <v>1</v>
      </c>
      <c r="J4217" s="6">
        <v>255.28</v>
      </c>
      <c r="K4217" s="6">
        <v>159.41999999999999</v>
      </c>
      <c r="L4217" s="7">
        <f>raw[[#This Row],[Unit Price]]*raw[[#This Row],[Units Sold]]</f>
        <v>255.28</v>
      </c>
      <c r="M4217" s="7">
        <f>raw[[#This Row],[Unit Cost]]*raw[[#This Row],[Units Sold]]</f>
        <v>159.41999999999999</v>
      </c>
      <c r="N4217" s="7">
        <f>raw[[#This Row],[Total Revenue]]-raw[[#This Row],[Total Cost]]</f>
        <v>95.860000000000014</v>
      </c>
    </row>
    <row r="4218" spans="1:14" x14ac:dyDescent="0.25">
      <c r="A4218" t="s">
        <v>18</v>
      </c>
      <c r="B4218" t="s">
        <v>41</v>
      </c>
      <c r="C4218" t="s">
        <v>53</v>
      </c>
      <c r="D4218" t="s">
        <v>24</v>
      </c>
      <c r="E4218" t="s">
        <v>29</v>
      </c>
      <c r="F4218" s="1">
        <v>41478</v>
      </c>
      <c r="G4218">
        <v>907121217</v>
      </c>
      <c r="H4218" s="1">
        <v>41491</v>
      </c>
      <c r="I4218">
        <v>10</v>
      </c>
      <c r="J4218" s="6">
        <v>437.2</v>
      </c>
      <c r="K4218" s="6">
        <v>263.33</v>
      </c>
      <c r="L4218" s="7">
        <f>raw[[#This Row],[Unit Price]]*raw[[#This Row],[Units Sold]]</f>
        <v>4372</v>
      </c>
      <c r="M4218" s="7">
        <f>raw[[#This Row],[Unit Cost]]*raw[[#This Row],[Units Sold]]</f>
        <v>2633.2999999999997</v>
      </c>
      <c r="N4218" s="7">
        <f>raw[[#This Row],[Total Revenue]]-raw[[#This Row],[Total Cost]]</f>
        <v>1738.7000000000003</v>
      </c>
    </row>
    <row r="4219" spans="1:14" x14ac:dyDescent="0.25">
      <c r="A4219" t="s">
        <v>245</v>
      </c>
      <c r="B4219" t="s">
        <v>100</v>
      </c>
      <c r="C4219" t="s">
        <v>53</v>
      </c>
      <c r="D4219" t="s">
        <v>16</v>
      </c>
      <c r="E4219" t="s">
        <v>17</v>
      </c>
      <c r="F4219" s="1">
        <v>41049</v>
      </c>
      <c r="G4219">
        <v>336938083</v>
      </c>
      <c r="H4219" s="1">
        <v>41098</v>
      </c>
      <c r="I4219">
        <v>11</v>
      </c>
      <c r="J4219" s="6">
        <v>437.2</v>
      </c>
      <c r="K4219" s="6">
        <v>263.33</v>
      </c>
      <c r="L4219" s="7">
        <f>raw[[#This Row],[Unit Price]]*raw[[#This Row],[Units Sold]]</f>
        <v>4809.2</v>
      </c>
      <c r="M4219" s="7">
        <f>raw[[#This Row],[Unit Cost]]*raw[[#This Row],[Units Sold]]</f>
        <v>2896.6299999999997</v>
      </c>
      <c r="N4219" s="7">
        <f>raw[[#This Row],[Total Revenue]]-raw[[#This Row],[Total Cost]]</f>
        <v>1912.5700000000002</v>
      </c>
    </row>
    <row r="4220" spans="1:14" x14ac:dyDescent="0.25">
      <c r="A4220" t="s">
        <v>78</v>
      </c>
      <c r="B4220" t="s">
        <v>149</v>
      </c>
      <c r="C4220" t="s">
        <v>26</v>
      </c>
      <c r="D4220" t="s">
        <v>24</v>
      </c>
      <c r="E4220" t="s">
        <v>17</v>
      </c>
      <c r="F4220" s="1">
        <v>41020</v>
      </c>
      <c r="G4220">
        <v>964223515</v>
      </c>
      <c r="H4220" s="1">
        <v>41039</v>
      </c>
      <c r="I4220">
        <v>7</v>
      </c>
      <c r="J4220" s="6">
        <v>668.27</v>
      </c>
      <c r="K4220" s="6">
        <v>502.54</v>
      </c>
      <c r="L4220" s="7">
        <f>raw[[#This Row],[Unit Price]]*raw[[#This Row],[Units Sold]]</f>
        <v>4677.8899999999994</v>
      </c>
      <c r="M4220" s="7">
        <f>raw[[#This Row],[Unit Cost]]*raw[[#This Row],[Units Sold]]</f>
        <v>3517.78</v>
      </c>
      <c r="N4220" s="7">
        <f>raw[[#This Row],[Total Revenue]]-raw[[#This Row],[Total Cost]]</f>
        <v>1160.1099999999992</v>
      </c>
    </row>
    <row r="4221" spans="1:14" x14ac:dyDescent="0.25">
      <c r="A4221" t="s">
        <v>247</v>
      </c>
      <c r="B4221" t="s">
        <v>144</v>
      </c>
      <c r="C4221" t="s">
        <v>67</v>
      </c>
      <c r="D4221" t="s">
        <v>16</v>
      </c>
      <c r="E4221" t="s">
        <v>17</v>
      </c>
      <c r="F4221" s="1">
        <v>41541</v>
      </c>
      <c r="G4221">
        <v>395276343</v>
      </c>
      <c r="H4221" s="1">
        <v>41590</v>
      </c>
      <c r="I4221">
        <v>17</v>
      </c>
      <c r="J4221" s="6">
        <v>9.33</v>
      </c>
      <c r="K4221" s="6">
        <v>6.92</v>
      </c>
      <c r="L4221" s="7">
        <f>raw[[#This Row],[Unit Price]]*raw[[#This Row],[Units Sold]]</f>
        <v>158.61000000000001</v>
      </c>
      <c r="M4221" s="7">
        <f>raw[[#This Row],[Unit Cost]]*raw[[#This Row],[Units Sold]]</f>
        <v>117.64</v>
      </c>
      <c r="N4221" s="7">
        <f>raw[[#This Row],[Total Revenue]]-raw[[#This Row],[Total Cost]]</f>
        <v>40.970000000000013</v>
      </c>
    </row>
    <row r="4222" spans="1:14" x14ac:dyDescent="0.25">
      <c r="A4222" t="s">
        <v>245</v>
      </c>
      <c r="B4222" t="s">
        <v>115</v>
      </c>
      <c r="C4222" t="s">
        <v>15</v>
      </c>
      <c r="D4222" t="s">
        <v>24</v>
      </c>
      <c r="E4222" t="s">
        <v>39</v>
      </c>
      <c r="F4222" s="1">
        <v>40380</v>
      </c>
      <c r="G4222">
        <v>356707894</v>
      </c>
      <c r="H4222" s="1">
        <v>40406</v>
      </c>
      <c r="I4222">
        <v>11</v>
      </c>
      <c r="J4222" s="6">
        <v>651.21</v>
      </c>
      <c r="K4222" s="6">
        <v>524.96</v>
      </c>
      <c r="L4222" s="7">
        <f>raw[[#This Row],[Unit Price]]*raw[[#This Row],[Units Sold]]</f>
        <v>7163.31</v>
      </c>
      <c r="M4222" s="7">
        <f>raw[[#This Row],[Unit Cost]]*raw[[#This Row],[Units Sold]]</f>
        <v>5774.56</v>
      </c>
      <c r="N4222" s="7">
        <f>raw[[#This Row],[Total Revenue]]-raw[[#This Row],[Total Cost]]</f>
        <v>1388.75</v>
      </c>
    </row>
    <row r="4223" spans="1:14" x14ac:dyDescent="0.25">
      <c r="A4223" t="s">
        <v>18</v>
      </c>
      <c r="B4223" t="s">
        <v>72</v>
      </c>
      <c r="C4223" t="s">
        <v>46</v>
      </c>
      <c r="D4223" t="s">
        <v>24</v>
      </c>
      <c r="E4223" t="s">
        <v>17</v>
      </c>
      <c r="F4223" s="1">
        <v>42611</v>
      </c>
      <c r="G4223">
        <v>845441997</v>
      </c>
      <c r="H4223" s="1">
        <v>42636</v>
      </c>
      <c r="I4223">
        <v>7</v>
      </c>
      <c r="J4223" s="6">
        <v>152.58000000000001</v>
      </c>
      <c r="K4223" s="6">
        <v>97.44</v>
      </c>
      <c r="L4223" s="7">
        <f>raw[[#This Row],[Unit Price]]*raw[[#This Row],[Units Sold]]</f>
        <v>1068.0600000000002</v>
      </c>
      <c r="M4223" s="7">
        <f>raw[[#This Row],[Unit Cost]]*raw[[#This Row],[Units Sold]]</f>
        <v>682.07999999999993</v>
      </c>
      <c r="N4223" s="7">
        <f>raw[[#This Row],[Total Revenue]]-raw[[#This Row],[Total Cost]]</f>
        <v>385.98000000000025</v>
      </c>
    </row>
    <row r="4224" spans="1:14" x14ac:dyDescent="0.25">
      <c r="A4224" t="s">
        <v>245</v>
      </c>
      <c r="B4224" t="s">
        <v>203</v>
      </c>
      <c r="C4224" t="s">
        <v>26</v>
      </c>
      <c r="D4224" t="s">
        <v>24</v>
      </c>
      <c r="E4224" t="s">
        <v>17</v>
      </c>
      <c r="F4224" s="1">
        <v>42635</v>
      </c>
      <c r="G4224">
        <v>578714978</v>
      </c>
      <c r="H4224" s="1">
        <v>42670</v>
      </c>
      <c r="I4224">
        <v>6</v>
      </c>
      <c r="J4224" s="6">
        <v>668.27</v>
      </c>
      <c r="K4224" s="6">
        <v>502.54</v>
      </c>
      <c r="L4224" s="7">
        <f>raw[[#This Row],[Unit Price]]*raw[[#This Row],[Units Sold]]</f>
        <v>4009.62</v>
      </c>
      <c r="M4224" s="7">
        <f>raw[[#This Row],[Unit Cost]]*raw[[#This Row],[Units Sold]]</f>
        <v>3015.2400000000002</v>
      </c>
      <c r="N4224" s="7">
        <f>raw[[#This Row],[Total Revenue]]-raw[[#This Row],[Total Cost]]</f>
        <v>994.37999999999965</v>
      </c>
    </row>
    <row r="4225" spans="1:14" x14ac:dyDescent="0.25">
      <c r="A4225" t="s">
        <v>246</v>
      </c>
      <c r="B4225" t="s">
        <v>90</v>
      </c>
      <c r="C4225" t="s">
        <v>35</v>
      </c>
      <c r="D4225" t="s">
        <v>16</v>
      </c>
      <c r="E4225" t="s">
        <v>21</v>
      </c>
      <c r="F4225" s="1">
        <v>42153</v>
      </c>
      <c r="G4225">
        <v>144075667</v>
      </c>
      <c r="H4225" s="1">
        <v>42186</v>
      </c>
      <c r="I4225">
        <v>7</v>
      </c>
      <c r="J4225" s="6">
        <v>421.89</v>
      </c>
      <c r="K4225" s="6">
        <v>364.69</v>
      </c>
      <c r="L4225" s="7">
        <f>raw[[#This Row],[Unit Price]]*raw[[#This Row],[Units Sold]]</f>
        <v>2953.23</v>
      </c>
      <c r="M4225" s="7">
        <f>raw[[#This Row],[Unit Cost]]*raw[[#This Row],[Units Sold]]</f>
        <v>2552.83</v>
      </c>
      <c r="N4225" s="7">
        <f>raw[[#This Row],[Total Revenue]]-raw[[#This Row],[Total Cost]]</f>
        <v>400.40000000000009</v>
      </c>
    </row>
    <row r="4226" spans="1:14" x14ac:dyDescent="0.25">
      <c r="A4226" t="s">
        <v>30</v>
      </c>
      <c r="B4226" t="s">
        <v>164</v>
      </c>
      <c r="C4226" t="s">
        <v>23</v>
      </c>
      <c r="D4226" t="s">
        <v>16</v>
      </c>
      <c r="E4226" t="s">
        <v>21</v>
      </c>
      <c r="F4226" s="1">
        <v>40492</v>
      </c>
      <c r="G4226">
        <v>649385392</v>
      </c>
      <c r="H4226" s="1">
        <v>40502</v>
      </c>
      <c r="I4226">
        <v>11</v>
      </c>
      <c r="J4226" s="6">
        <v>154.06</v>
      </c>
      <c r="K4226" s="6">
        <v>90.93</v>
      </c>
      <c r="L4226" s="7">
        <f>raw[[#This Row],[Unit Price]]*raw[[#This Row],[Units Sold]]</f>
        <v>1694.66</v>
      </c>
      <c r="M4226" s="7">
        <f>raw[[#This Row],[Unit Cost]]*raw[[#This Row],[Units Sold]]</f>
        <v>1000.23</v>
      </c>
      <c r="N4226" s="7">
        <f>raw[[#This Row],[Total Revenue]]-raw[[#This Row],[Total Cost]]</f>
        <v>694.43000000000006</v>
      </c>
    </row>
    <row r="4227" spans="1:14" x14ac:dyDescent="0.25">
      <c r="A4227" t="s">
        <v>18</v>
      </c>
      <c r="B4227" t="s">
        <v>184</v>
      </c>
      <c r="C4227" t="s">
        <v>50</v>
      </c>
      <c r="D4227" t="s">
        <v>16</v>
      </c>
      <c r="E4227" t="s">
        <v>21</v>
      </c>
      <c r="F4227" s="1">
        <v>41516</v>
      </c>
      <c r="G4227">
        <v>572817981</v>
      </c>
      <c r="H4227" s="1">
        <v>41560</v>
      </c>
      <c r="I4227">
        <v>14</v>
      </c>
      <c r="J4227" s="6">
        <v>81.73</v>
      </c>
      <c r="K4227" s="6">
        <v>56.67</v>
      </c>
      <c r="L4227" s="7">
        <f>raw[[#This Row],[Unit Price]]*raw[[#This Row],[Units Sold]]</f>
        <v>1144.22</v>
      </c>
      <c r="M4227" s="7">
        <f>raw[[#This Row],[Unit Cost]]*raw[[#This Row],[Units Sold]]</f>
        <v>793.38</v>
      </c>
      <c r="N4227" s="7">
        <f>raw[[#This Row],[Total Revenue]]-raw[[#This Row],[Total Cost]]</f>
        <v>350.84000000000003</v>
      </c>
    </row>
    <row r="4228" spans="1:14" x14ac:dyDescent="0.25">
      <c r="A4228" t="s">
        <v>246</v>
      </c>
      <c r="B4228" t="s">
        <v>47</v>
      </c>
      <c r="C4228" t="s">
        <v>38</v>
      </c>
      <c r="D4228" t="s">
        <v>16</v>
      </c>
      <c r="E4228" t="s">
        <v>17</v>
      </c>
      <c r="F4228" s="1">
        <v>41181</v>
      </c>
      <c r="G4228">
        <v>712859761</v>
      </c>
      <c r="H4228" s="1">
        <v>41208</v>
      </c>
      <c r="I4228">
        <v>17</v>
      </c>
      <c r="J4228" s="6">
        <v>205.7</v>
      </c>
      <c r="K4228" s="6">
        <v>117.11</v>
      </c>
      <c r="L4228" s="7">
        <f>raw[[#This Row],[Unit Price]]*raw[[#This Row],[Units Sold]]</f>
        <v>3496.8999999999996</v>
      </c>
      <c r="M4228" s="7">
        <f>raw[[#This Row],[Unit Cost]]*raw[[#This Row],[Units Sold]]</f>
        <v>1990.87</v>
      </c>
      <c r="N4228" s="7">
        <f>raw[[#This Row],[Total Revenue]]-raw[[#This Row],[Total Cost]]</f>
        <v>1506.0299999999997</v>
      </c>
    </row>
    <row r="4229" spans="1:14" x14ac:dyDescent="0.25">
      <c r="A4229" t="s">
        <v>247</v>
      </c>
      <c r="B4229" t="s">
        <v>188</v>
      </c>
      <c r="C4229" t="s">
        <v>33</v>
      </c>
      <c r="D4229" t="s">
        <v>16</v>
      </c>
      <c r="E4229" t="s">
        <v>17</v>
      </c>
      <c r="F4229" s="1">
        <v>42744</v>
      </c>
      <c r="G4229">
        <v>138309562</v>
      </c>
      <c r="H4229" s="1">
        <v>42783</v>
      </c>
      <c r="I4229">
        <v>13</v>
      </c>
      <c r="J4229" s="6">
        <v>255.28</v>
      </c>
      <c r="K4229" s="6">
        <v>159.41999999999999</v>
      </c>
      <c r="L4229" s="7">
        <f>raw[[#This Row],[Unit Price]]*raw[[#This Row],[Units Sold]]</f>
        <v>3318.64</v>
      </c>
      <c r="M4229" s="7">
        <f>raw[[#This Row],[Unit Cost]]*raw[[#This Row],[Units Sold]]</f>
        <v>2072.46</v>
      </c>
      <c r="N4229" s="7">
        <f>raw[[#This Row],[Total Revenue]]-raw[[#This Row],[Total Cost]]</f>
        <v>1246.1799999999998</v>
      </c>
    </row>
    <row r="4230" spans="1:14" x14ac:dyDescent="0.25">
      <c r="A4230" t="s">
        <v>245</v>
      </c>
      <c r="B4230" t="s">
        <v>214</v>
      </c>
      <c r="C4230" t="s">
        <v>67</v>
      </c>
      <c r="D4230" t="s">
        <v>16</v>
      </c>
      <c r="E4230" t="s">
        <v>17</v>
      </c>
      <c r="F4230" s="1">
        <v>41556</v>
      </c>
      <c r="G4230">
        <v>238278710</v>
      </c>
      <c r="H4230" s="1">
        <v>41580</v>
      </c>
      <c r="I4230">
        <v>1</v>
      </c>
      <c r="J4230" s="6">
        <v>9.33</v>
      </c>
      <c r="K4230" s="6">
        <v>6.92</v>
      </c>
      <c r="L4230" s="7">
        <f>raw[[#This Row],[Unit Price]]*raw[[#This Row],[Units Sold]]</f>
        <v>9.33</v>
      </c>
      <c r="M4230" s="7">
        <f>raw[[#This Row],[Unit Cost]]*raw[[#This Row],[Units Sold]]</f>
        <v>6.92</v>
      </c>
      <c r="N4230" s="7">
        <f>raw[[#This Row],[Total Revenue]]-raw[[#This Row],[Total Cost]]</f>
        <v>2.41</v>
      </c>
    </row>
    <row r="4231" spans="1:14" x14ac:dyDescent="0.25">
      <c r="A4231" t="s">
        <v>247</v>
      </c>
      <c r="B4231" t="s">
        <v>165</v>
      </c>
      <c r="C4231" t="s">
        <v>26</v>
      </c>
      <c r="D4231" t="s">
        <v>16</v>
      </c>
      <c r="E4231" t="s">
        <v>21</v>
      </c>
      <c r="F4231" s="1">
        <v>40271</v>
      </c>
      <c r="G4231">
        <v>672191035</v>
      </c>
      <c r="H4231" s="1">
        <v>40284</v>
      </c>
      <c r="I4231">
        <v>9</v>
      </c>
      <c r="J4231" s="6">
        <v>668.27</v>
      </c>
      <c r="K4231" s="6">
        <v>502.54</v>
      </c>
      <c r="L4231" s="7">
        <f>raw[[#This Row],[Unit Price]]*raw[[#This Row],[Units Sold]]</f>
        <v>6014.43</v>
      </c>
      <c r="M4231" s="7">
        <f>raw[[#This Row],[Unit Cost]]*raw[[#This Row],[Units Sold]]</f>
        <v>4522.8600000000006</v>
      </c>
      <c r="N4231" s="7">
        <f>raw[[#This Row],[Total Revenue]]-raw[[#This Row],[Total Cost]]</f>
        <v>1491.5699999999997</v>
      </c>
    </row>
    <row r="4232" spans="1:14" x14ac:dyDescent="0.25">
      <c r="A4232" t="s">
        <v>30</v>
      </c>
      <c r="B4232" t="s">
        <v>212</v>
      </c>
      <c r="C4232" t="s">
        <v>33</v>
      </c>
      <c r="D4232" t="s">
        <v>16</v>
      </c>
      <c r="E4232" t="s">
        <v>39</v>
      </c>
      <c r="F4232" s="1">
        <v>41932</v>
      </c>
      <c r="G4232">
        <v>719782865</v>
      </c>
      <c r="H4232" s="1">
        <v>41934</v>
      </c>
      <c r="I4232">
        <v>14</v>
      </c>
      <c r="J4232" s="6">
        <v>255.28</v>
      </c>
      <c r="K4232" s="6">
        <v>159.41999999999999</v>
      </c>
      <c r="L4232" s="7">
        <f>raw[[#This Row],[Unit Price]]*raw[[#This Row],[Units Sold]]</f>
        <v>3573.92</v>
      </c>
      <c r="M4232" s="7">
        <f>raw[[#This Row],[Unit Cost]]*raw[[#This Row],[Units Sold]]</f>
        <v>2231.8799999999997</v>
      </c>
      <c r="N4232" s="7">
        <f>raw[[#This Row],[Total Revenue]]-raw[[#This Row],[Total Cost]]</f>
        <v>1342.0400000000004</v>
      </c>
    </row>
    <row r="4233" spans="1:14" x14ac:dyDescent="0.25">
      <c r="A4233" t="s">
        <v>18</v>
      </c>
      <c r="B4233" t="s">
        <v>76</v>
      </c>
      <c r="C4233" t="s">
        <v>33</v>
      </c>
      <c r="D4233" t="s">
        <v>16</v>
      </c>
      <c r="E4233" t="s">
        <v>21</v>
      </c>
      <c r="F4233" s="1">
        <v>40289</v>
      </c>
      <c r="G4233">
        <v>631103026</v>
      </c>
      <c r="H4233" s="1">
        <v>40313</v>
      </c>
      <c r="I4233">
        <v>10</v>
      </c>
      <c r="J4233" s="6">
        <v>255.28</v>
      </c>
      <c r="K4233" s="6">
        <v>159.41999999999999</v>
      </c>
      <c r="L4233" s="7">
        <f>raw[[#This Row],[Unit Price]]*raw[[#This Row],[Units Sold]]</f>
        <v>2552.8000000000002</v>
      </c>
      <c r="M4233" s="7">
        <f>raw[[#This Row],[Unit Cost]]*raw[[#This Row],[Units Sold]]</f>
        <v>1594.1999999999998</v>
      </c>
      <c r="N4233" s="7">
        <f>raw[[#This Row],[Total Revenue]]-raw[[#This Row],[Total Cost]]</f>
        <v>958.60000000000036</v>
      </c>
    </row>
    <row r="4234" spans="1:14" x14ac:dyDescent="0.25">
      <c r="A4234" t="s">
        <v>18</v>
      </c>
      <c r="B4234" t="s">
        <v>143</v>
      </c>
      <c r="C4234" t="s">
        <v>67</v>
      </c>
      <c r="D4234" t="s">
        <v>16</v>
      </c>
      <c r="E4234" t="s">
        <v>17</v>
      </c>
      <c r="F4234" s="1">
        <v>40546</v>
      </c>
      <c r="G4234">
        <v>276512849</v>
      </c>
      <c r="H4234" s="1">
        <v>40571</v>
      </c>
      <c r="I4234">
        <v>9</v>
      </c>
      <c r="J4234" s="6">
        <v>9.33</v>
      </c>
      <c r="K4234" s="6">
        <v>6.92</v>
      </c>
      <c r="L4234" s="7">
        <f>raw[[#This Row],[Unit Price]]*raw[[#This Row],[Units Sold]]</f>
        <v>83.97</v>
      </c>
      <c r="M4234" s="7">
        <f>raw[[#This Row],[Unit Cost]]*raw[[#This Row],[Units Sold]]</f>
        <v>62.28</v>
      </c>
      <c r="N4234" s="7">
        <f>raw[[#This Row],[Total Revenue]]-raw[[#This Row],[Total Cost]]</f>
        <v>21.689999999999998</v>
      </c>
    </row>
    <row r="4235" spans="1:14" x14ac:dyDescent="0.25">
      <c r="A4235" t="s">
        <v>18</v>
      </c>
      <c r="B4235" t="s">
        <v>41</v>
      </c>
      <c r="C4235" t="s">
        <v>23</v>
      </c>
      <c r="D4235" t="s">
        <v>16</v>
      </c>
      <c r="E4235" t="s">
        <v>29</v>
      </c>
      <c r="F4235" s="1">
        <v>41382</v>
      </c>
      <c r="G4235">
        <v>496686160</v>
      </c>
      <c r="H4235" s="1">
        <v>41423</v>
      </c>
      <c r="I4235">
        <v>16</v>
      </c>
      <c r="J4235" s="6">
        <v>154.06</v>
      </c>
      <c r="K4235" s="6">
        <v>90.93</v>
      </c>
      <c r="L4235" s="7">
        <f>raw[[#This Row],[Unit Price]]*raw[[#This Row],[Units Sold]]</f>
        <v>2464.96</v>
      </c>
      <c r="M4235" s="7">
        <f>raw[[#This Row],[Unit Cost]]*raw[[#This Row],[Units Sold]]</f>
        <v>1454.88</v>
      </c>
      <c r="N4235" s="7">
        <f>raw[[#This Row],[Total Revenue]]-raw[[#This Row],[Total Cost]]</f>
        <v>1010.0799999999999</v>
      </c>
    </row>
    <row r="4236" spans="1:14" x14ac:dyDescent="0.25">
      <c r="A4236" t="s">
        <v>104</v>
      </c>
      <c r="B4236" t="s">
        <v>142</v>
      </c>
      <c r="C4236" t="s">
        <v>50</v>
      </c>
      <c r="D4236" t="s">
        <v>16</v>
      </c>
      <c r="E4236" t="s">
        <v>21</v>
      </c>
      <c r="F4236" s="1">
        <v>41862</v>
      </c>
      <c r="G4236">
        <v>852609288</v>
      </c>
      <c r="H4236" s="1">
        <v>41881</v>
      </c>
      <c r="I4236">
        <v>8</v>
      </c>
      <c r="J4236" s="6">
        <v>81.73</v>
      </c>
      <c r="K4236" s="6">
        <v>56.67</v>
      </c>
      <c r="L4236" s="7">
        <f>raw[[#This Row],[Unit Price]]*raw[[#This Row],[Units Sold]]</f>
        <v>653.84</v>
      </c>
      <c r="M4236" s="7">
        <f>raw[[#This Row],[Unit Cost]]*raw[[#This Row],[Units Sold]]</f>
        <v>453.36</v>
      </c>
      <c r="N4236" s="7">
        <f>raw[[#This Row],[Total Revenue]]-raw[[#This Row],[Total Cost]]</f>
        <v>200.48000000000002</v>
      </c>
    </row>
    <row r="4237" spans="1:14" x14ac:dyDescent="0.25">
      <c r="A4237" t="s">
        <v>246</v>
      </c>
      <c r="B4237" t="s">
        <v>127</v>
      </c>
      <c r="C4237" t="s">
        <v>50</v>
      </c>
      <c r="D4237" t="s">
        <v>16</v>
      </c>
      <c r="E4237" t="s">
        <v>39</v>
      </c>
      <c r="F4237" s="1">
        <v>42826</v>
      </c>
      <c r="G4237">
        <v>975581061</v>
      </c>
      <c r="H4237" s="1">
        <v>42873</v>
      </c>
      <c r="I4237">
        <v>8</v>
      </c>
      <c r="J4237" s="6">
        <v>81.73</v>
      </c>
      <c r="K4237" s="6">
        <v>56.67</v>
      </c>
      <c r="L4237" s="7">
        <f>raw[[#This Row],[Unit Price]]*raw[[#This Row],[Units Sold]]</f>
        <v>653.84</v>
      </c>
      <c r="M4237" s="7">
        <f>raw[[#This Row],[Unit Cost]]*raw[[#This Row],[Units Sold]]</f>
        <v>453.36</v>
      </c>
      <c r="N4237" s="7">
        <f>raw[[#This Row],[Total Revenue]]-raw[[#This Row],[Total Cost]]</f>
        <v>200.48000000000002</v>
      </c>
    </row>
    <row r="4238" spans="1:14" x14ac:dyDescent="0.25">
      <c r="A4238" t="s">
        <v>247</v>
      </c>
      <c r="B4238" t="s">
        <v>138</v>
      </c>
      <c r="C4238" t="s">
        <v>50</v>
      </c>
      <c r="D4238" t="s">
        <v>24</v>
      </c>
      <c r="E4238" t="s">
        <v>29</v>
      </c>
      <c r="F4238" s="1">
        <v>42735</v>
      </c>
      <c r="G4238">
        <v>117212808</v>
      </c>
      <c r="H4238" s="1">
        <v>42757</v>
      </c>
      <c r="I4238">
        <v>8</v>
      </c>
      <c r="J4238" s="6">
        <v>81.73</v>
      </c>
      <c r="K4238" s="6">
        <v>56.67</v>
      </c>
      <c r="L4238" s="7">
        <f>raw[[#This Row],[Unit Price]]*raw[[#This Row],[Units Sold]]</f>
        <v>653.84</v>
      </c>
      <c r="M4238" s="7">
        <f>raw[[#This Row],[Unit Cost]]*raw[[#This Row],[Units Sold]]</f>
        <v>453.36</v>
      </c>
      <c r="N4238" s="7">
        <f>raw[[#This Row],[Total Revenue]]-raw[[#This Row],[Total Cost]]</f>
        <v>200.48000000000002</v>
      </c>
    </row>
    <row r="4239" spans="1:14" x14ac:dyDescent="0.25">
      <c r="A4239" t="s">
        <v>247</v>
      </c>
      <c r="B4239" t="s">
        <v>68</v>
      </c>
      <c r="C4239" t="s">
        <v>44</v>
      </c>
      <c r="D4239" t="s">
        <v>16</v>
      </c>
      <c r="E4239" t="s">
        <v>21</v>
      </c>
      <c r="F4239" s="1">
        <v>41824</v>
      </c>
      <c r="G4239">
        <v>299428355</v>
      </c>
      <c r="H4239" s="1">
        <v>41859</v>
      </c>
      <c r="I4239">
        <v>11</v>
      </c>
      <c r="J4239" s="6">
        <v>109.28</v>
      </c>
      <c r="K4239" s="6">
        <v>35.840000000000003</v>
      </c>
      <c r="L4239" s="7">
        <f>raw[[#This Row],[Unit Price]]*raw[[#This Row],[Units Sold]]</f>
        <v>1202.08</v>
      </c>
      <c r="M4239" s="7">
        <f>raw[[#This Row],[Unit Cost]]*raw[[#This Row],[Units Sold]]</f>
        <v>394.24</v>
      </c>
      <c r="N4239" s="7">
        <f>raw[[#This Row],[Total Revenue]]-raw[[#This Row],[Total Cost]]</f>
        <v>807.83999999999992</v>
      </c>
    </row>
    <row r="4240" spans="1:14" x14ac:dyDescent="0.25">
      <c r="A4240" t="s">
        <v>18</v>
      </c>
      <c r="B4240" t="s">
        <v>51</v>
      </c>
      <c r="C4240" t="s">
        <v>53</v>
      </c>
      <c r="D4240" t="s">
        <v>16</v>
      </c>
      <c r="E4240" t="s">
        <v>39</v>
      </c>
      <c r="F4240" s="1">
        <v>40713</v>
      </c>
      <c r="G4240">
        <v>464464032</v>
      </c>
      <c r="H4240" s="1">
        <v>40749</v>
      </c>
      <c r="I4240">
        <v>7</v>
      </c>
      <c r="J4240" s="6">
        <v>437.2</v>
      </c>
      <c r="K4240" s="6">
        <v>263.33</v>
      </c>
      <c r="L4240" s="7">
        <f>raw[[#This Row],[Unit Price]]*raw[[#This Row],[Units Sold]]</f>
        <v>3060.4</v>
      </c>
      <c r="M4240" s="7">
        <f>raw[[#This Row],[Unit Cost]]*raw[[#This Row],[Units Sold]]</f>
        <v>1843.31</v>
      </c>
      <c r="N4240" s="7">
        <f>raw[[#This Row],[Total Revenue]]-raw[[#This Row],[Total Cost]]</f>
        <v>1217.0900000000001</v>
      </c>
    </row>
    <row r="4241" spans="1:14" x14ac:dyDescent="0.25">
      <c r="A4241" t="s">
        <v>247</v>
      </c>
      <c r="B4241" t="s">
        <v>68</v>
      </c>
      <c r="C4241" t="s">
        <v>53</v>
      </c>
      <c r="D4241" t="s">
        <v>24</v>
      </c>
      <c r="E4241" t="s">
        <v>17</v>
      </c>
      <c r="F4241" s="1">
        <v>41799</v>
      </c>
      <c r="G4241">
        <v>524868667</v>
      </c>
      <c r="H4241" s="1">
        <v>41813</v>
      </c>
      <c r="I4241">
        <v>15</v>
      </c>
      <c r="J4241" s="6">
        <v>437.2</v>
      </c>
      <c r="K4241" s="6">
        <v>263.33</v>
      </c>
      <c r="L4241" s="7">
        <f>raw[[#This Row],[Unit Price]]*raw[[#This Row],[Units Sold]]</f>
        <v>6558</v>
      </c>
      <c r="M4241" s="7">
        <f>raw[[#This Row],[Unit Cost]]*raw[[#This Row],[Units Sold]]</f>
        <v>3949.95</v>
      </c>
      <c r="N4241" s="7">
        <f>raw[[#This Row],[Total Revenue]]-raw[[#This Row],[Total Cost]]</f>
        <v>2608.0500000000002</v>
      </c>
    </row>
    <row r="4242" spans="1:14" x14ac:dyDescent="0.25">
      <c r="A4242" t="s">
        <v>104</v>
      </c>
      <c r="B4242" t="s">
        <v>142</v>
      </c>
      <c r="C4242" t="s">
        <v>15</v>
      </c>
      <c r="D4242" t="s">
        <v>24</v>
      </c>
      <c r="E4242" t="s">
        <v>29</v>
      </c>
      <c r="F4242" s="1">
        <v>42332</v>
      </c>
      <c r="G4242">
        <v>913503587</v>
      </c>
      <c r="H4242" s="1">
        <v>42354</v>
      </c>
      <c r="I4242">
        <v>8</v>
      </c>
      <c r="J4242" s="6">
        <v>651.21</v>
      </c>
      <c r="K4242" s="6">
        <v>524.96</v>
      </c>
      <c r="L4242" s="7">
        <f>raw[[#This Row],[Unit Price]]*raw[[#This Row],[Units Sold]]</f>
        <v>5209.68</v>
      </c>
      <c r="M4242" s="7">
        <f>raw[[#This Row],[Unit Cost]]*raw[[#This Row],[Units Sold]]</f>
        <v>4199.68</v>
      </c>
      <c r="N4242" s="7">
        <f>raw[[#This Row],[Total Revenue]]-raw[[#This Row],[Total Cost]]</f>
        <v>1010</v>
      </c>
    </row>
    <row r="4243" spans="1:14" x14ac:dyDescent="0.25">
      <c r="A4243" t="s">
        <v>30</v>
      </c>
      <c r="B4243" t="s">
        <v>56</v>
      </c>
      <c r="C4243" t="s">
        <v>53</v>
      </c>
      <c r="D4243" t="s">
        <v>24</v>
      </c>
      <c r="E4243" t="s">
        <v>29</v>
      </c>
      <c r="F4243" s="1">
        <v>41337</v>
      </c>
      <c r="G4243">
        <v>333542621</v>
      </c>
      <c r="H4243" s="1">
        <v>41339</v>
      </c>
      <c r="I4243">
        <v>3</v>
      </c>
      <c r="J4243" s="6">
        <v>437.2</v>
      </c>
      <c r="K4243" s="6">
        <v>263.33</v>
      </c>
      <c r="L4243" s="7">
        <f>raw[[#This Row],[Unit Price]]*raw[[#This Row],[Units Sold]]</f>
        <v>1311.6</v>
      </c>
      <c r="M4243" s="7">
        <f>raw[[#This Row],[Unit Cost]]*raw[[#This Row],[Units Sold]]</f>
        <v>789.99</v>
      </c>
      <c r="N4243" s="7">
        <f>raw[[#This Row],[Total Revenue]]-raw[[#This Row],[Total Cost]]</f>
        <v>521.6099999999999</v>
      </c>
    </row>
    <row r="4244" spans="1:14" x14ac:dyDescent="0.25">
      <c r="A4244" t="s">
        <v>30</v>
      </c>
      <c r="B4244" t="s">
        <v>160</v>
      </c>
      <c r="C4244" t="s">
        <v>20</v>
      </c>
      <c r="D4244" t="s">
        <v>24</v>
      </c>
      <c r="E4244" t="s">
        <v>17</v>
      </c>
      <c r="F4244" s="1">
        <v>40991</v>
      </c>
      <c r="G4244">
        <v>708472096</v>
      </c>
      <c r="H4244" s="1">
        <v>41000</v>
      </c>
      <c r="I4244">
        <v>2</v>
      </c>
      <c r="J4244" s="6">
        <v>47.45</v>
      </c>
      <c r="K4244" s="6">
        <v>31.79</v>
      </c>
      <c r="L4244" s="7">
        <f>raw[[#This Row],[Unit Price]]*raw[[#This Row],[Units Sold]]</f>
        <v>94.9</v>
      </c>
      <c r="M4244" s="7">
        <f>raw[[#This Row],[Unit Cost]]*raw[[#This Row],[Units Sold]]</f>
        <v>63.58</v>
      </c>
      <c r="N4244" s="7">
        <f>raw[[#This Row],[Total Revenue]]-raw[[#This Row],[Total Cost]]</f>
        <v>31.320000000000007</v>
      </c>
    </row>
    <row r="4245" spans="1:14" x14ac:dyDescent="0.25">
      <c r="A4245" t="s">
        <v>18</v>
      </c>
      <c r="B4245" t="s">
        <v>70</v>
      </c>
      <c r="C4245" t="s">
        <v>44</v>
      </c>
      <c r="D4245" t="s">
        <v>16</v>
      </c>
      <c r="E4245" t="s">
        <v>39</v>
      </c>
      <c r="F4245" s="1">
        <v>42479</v>
      </c>
      <c r="G4245">
        <v>432090842</v>
      </c>
      <c r="H4245" s="1">
        <v>42513</v>
      </c>
      <c r="I4245">
        <v>7</v>
      </c>
      <c r="J4245" s="6">
        <v>109.28</v>
      </c>
      <c r="K4245" s="6">
        <v>35.840000000000003</v>
      </c>
      <c r="L4245" s="7">
        <f>raw[[#This Row],[Unit Price]]*raw[[#This Row],[Units Sold]]</f>
        <v>764.96</v>
      </c>
      <c r="M4245" s="7">
        <f>raw[[#This Row],[Unit Cost]]*raw[[#This Row],[Units Sold]]</f>
        <v>250.88000000000002</v>
      </c>
      <c r="N4245" s="7">
        <f>raw[[#This Row],[Total Revenue]]-raw[[#This Row],[Total Cost]]</f>
        <v>514.08000000000004</v>
      </c>
    </row>
    <row r="4246" spans="1:14" x14ac:dyDescent="0.25">
      <c r="A4246" t="s">
        <v>245</v>
      </c>
      <c r="B4246" t="s">
        <v>130</v>
      </c>
      <c r="C4246" t="s">
        <v>53</v>
      </c>
      <c r="D4246" t="s">
        <v>16</v>
      </c>
      <c r="E4246" t="s">
        <v>39</v>
      </c>
      <c r="F4246" s="1">
        <v>41843</v>
      </c>
      <c r="G4246">
        <v>218510186</v>
      </c>
      <c r="H4246" s="1">
        <v>41877</v>
      </c>
      <c r="I4246">
        <v>1</v>
      </c>
      <c r="J4246" s="6">
        <v>437.2</v>
      </c>
      <c r="K4246" s="6">
        <v>263.33</v>
      </c>
      <c r="L4246" s="7">
        <f>raw[[#This Row],[Unit Price]]*raw[[#This Row],[Units Sold]]</f>
        <v>437.2</v>
      </c>
      <c r="M4246" s="7">
        <f>raw[[#This Row],[Unit Cost]]*raw[[#This Row],[Units Sold]]</f>
        <v>263.33</v>
      </c>
      <c r="N4246" s="7">
        <f>raw[[#This Row],[Total Revenue]]-raw[[#This Row],[Total Cost]]</f>
        <v>173.87</v>
      </c>
    </row>
    <row r="4247" spans="1:14" x14ac:dyDescent="0.25">
      <c r="A4247" t="s">
        <v>18</v>
      </c>
      <c r="B4247" t="s">
        <v>88</v>
      </c>
      <c r="C4247" t="s">
        <v>44</v>
      </c>
      <c r="D4247" t="s">
        <v>24</v>
      </c>
      <c r="E4247" t="s">
        <v>29</v>
      </c>
      <c r="F4247" s="1">
        <v>42428</v>
      </c>
      <c r="G4247">
        <v>852153956</v>
      </c>
      <c r="H4247" s="1">
        <v>42430</v>
      </c>
      <c r="I4247">
        <v>1</v>
      </c>
      <c r="J4247" s="6">
        <v>109.28</v>
      </c>
      <c r="K4247" s="6">
        <v>35.840000000000003</v>
      </c>
      <c r="L4247" s="7">
        <f>raw[[#This Row],[Unit Price]]*raw[[#This Row],[Units Sold]]</f>
        <v>109.28</v>
      </c>
      <c r="M4247" s="7">
        <f>raw[[#This Row],[Unit Cost]]*raw[[#This Row],[Units Sold]]</f>
        <v>35.840000000000003</v>
      </c>
      <c r="N4247" s="7">
        <f>raw[[#This Row],[Total Revenue]]-raw[[#This Row],[Total Cost]]</f>
        <v>73.44</v>
      </c>
    </row>
    <row r="4248" spans="1:14" x14ac:dyDescent="0.25">
      <c r="A4248" t="s">
        <v>78</v>
      </c>
      <c r="B4248" t="s">
        <v>181</v>
      </c>
      <c r="C4248" t="s">
        <v>38</v>
      </c>
      <c r="D4248" t="s">
        <v>16</v>
      </c>
      <c r="E4248" t="s">
        <v>21</v>
      </c>
      <c r="F4248" s="1">
        <v>42436</v>
      </c>
      <c r="G4248">
        <v>937758481</v>
      </c>
      <c r="H4248" s="1">
        <v>42484</v>
      </c>
      <c r="I4248">
        <v>4</v>
      </c>
      <c r="J4248" s="6">
        <v>205.7</v>
      </c>
      <c r="K4248" s="6">
        <v>117.11</v>
      </c>
      <c r="L4248" s="7">
        <f>raw[[#This Row],[Unit Price]]*raw[[#This Row],[Units Sold]]</f>
        <v>822.8</v>
      </c>
      <c r="M4248" s="7">
        <f>raw[[#This Row],[Unit Cost]]*raw[[#This Row],[Units Sold]]</f>
        <v>468.44</v>
      </c>
      <c r="N4248" s="7">
        <f>raw[[#This Row],[Total Revenue]]-raw[[#This Row],[Total Cost]]</f>
        <v>354.35999999999996</v>
      </c>
    </row>
    <row r="4249" spans="1:14" x14ac:dyDescent="0.25">
      <c r="A4249" t="s">
        <v>30</v>
      </c>
      <c r="B4249" t="s">
        <v>69</v>
      </c>
      <c r="C4249" t="s">
        <v>44</v>
      </c>
      <c r="D4249" t="s">
        <v>16</v>
      </c>
      <c r="E4249" t="s">
        <v>17</v>
      </c>
      <c r="F4249" s="1">
        <v>41842</v>
      </c>
      <c r="G4249">
        <v>950372588</v>
      </c>
      <c r="H4249" s="1">
        <v>41857</v>
      </c>
      <c r="I4249">
        <v>9</v>
      </c>
      <c r="J4249" s="6">
        <v>109.28</v>
      </c>
      <c r="K4249" s="6">
        <v>35.840000000000003</v>
      </c>
      <c r="L4249" s="7">
        <f>raw[[#This Row],[Unit Price]]*raw[[#This Row],[Units Sold]]</f>
        <v>983.52</v>
      </c>
      <c r="M4249" s="7">
        <f>raw[[#This Row],[Unit Cost]]*raw[[#This Row],[Units Sold]]</f>
        <v>322.56000000000006</v>
      </c>
      <c r="N4249" s="7">
        <f>raw[[#This Row],[Total Revenue]]-raw[[#This Row],[Total Cost]]</f>
        <v>660.95999999999992</v>
      </c>
    </row>
    <row r="4250" spans="1:14" x14ac:dyDescent="0.25">
      <c r="A4250" t="s">
        <v>245</v>
      </c>
      <c r="B4250" t="s">
        <v>198</v>
      </c>
      <c r="C4250" t="s">
        <v>46</v>
      </c>
      <c r="D4250" t="s">
        <v>16</v>
      </c>
      <c r="E4250" t="s">
        <v>29</v>
      </c>
      <c r="F4250" s="1">
        <v>41009</v>
      </c>
      <c r="G4250">
        <v>985357606</v>
      </c>
      <c r="H4250" s="1">
        <v>41023</v>
      </c>
      <c r="I4250">
        <v>13</v>
      </c>
      <c r="J4250" s="6">
        <v>152.58000000000001</v>
      </c>
      <c r="K4250" s="6">
        <v>97.44</v>
      </c>
      <c r="L4250" s="7">
        <f>raw[[#This Row],[Unit Price]]*raw[[#This Row],[Units Sold]]</f>
        <v>1983.5400000000002</v>
      </c>
      <c r="M4250" s="7">
        <f>raw[[#This Row],[Unit Cost]]*raw[[#This Row],[Units Sold]]</f>
        <v>1266.72</v>
      </c>
      <c r="N4250" s="7">
        <f>raw[[#This Row],[Total Revenue]]-raw[[#This Row],[Total Cost]]</f>
        <v>716.82000000000016</v>
      </c>
    </row>
    <row r="4251" spans="1:14" x14ac:dyDescent="0.25">
      <c r="A4251" t="s">
        <v>245</v>
      </c>
      <c r="B4251" t="s">
        <v>121</v>
      </c>
      <c r="C4251" t="s">
        <v>46</v>
      </c>
      <c r="D4251" t="s">
        <v>16</v>
      </c>
      <c r="E4251" t="s">
        <v>17</v>
      </c>
      <c r="F4251" s="1">
        <v>42072</v>
      </c>
      <c r="G4251">
        <v>308387362</v>
      </c>
      <c r="H4251" s="1">
        <v>42114</v>
      </c>
      <c r="I4251">
        <v>13</v>
      </c>
      <c r="J4251" s="6">
        <v>152.58000000000001</v>
      </c>
      <c r="K4251" s="6">
        <v>97.44</v>
      </c>
      <c r="L4251" s="7">
        <f>raw[[#This Row],[Unit Price]]*raw[[#This Row],[Units Sold]]</f>
        <v>1983.5400000000002</v>
      </c>
      <c r="M4251" s="7">
        <f>raw[[#This Row],[Unit Cost]]*raw[[#This Row],[Units Sold]]</f>
        <v>1266.72</v>
      </c>
      <c r="N4251" s="7">
        <f>raw[[#This Row],[Total Revenue]]-raw[[#This Row],[Total Cost]]</f>
        <v>716.82000000000016</v>
      </c>
    </row>
    <row r="4252" spans="1:14" x14ac:dyDescent="0.25">
      <c r="A4252" t="s">
        <v>18</v>
      </c>
      <c r="B4252" t="s">
        <v>54</v>
      </c>
      <c r="C4252" t="s">
        <v>20</v>
      </c>
      <c r="D4252" t="s">
        <v>16</v>
      </c>
      <c r="E4252" t="s">
        <v>29</v>
      </c>
      <c r="F4252" s="1">
        <v>42023</v>
      </c>
      <c r="G4252">
        <v>505448186</v>
      </c>
      <c r="H4252" s="1">
        <v>42031</v>
      </c>
      <c r="I4252">
        <v>4</v>
      </c>
      <c r="J4252" s="6">
        <v>47.45</v>
      </c>
      <c r="K4252" s="6">
        <v>31.79</v>
      </c>
      <c r="L4252" s="7">
        <f>raw[[#This Row],[Unit Price]]*raw[[#This Row],[Units Sold]]</f>
        <v>189.8</v>
      </c>
      <c r="M4252" s="7">
        <f>raw[[#This Row],[Unit Cost]]*raw[[#This Row],[Units Sold]]</f>
        <v>127.16</v>
      </c>
      <c r="N4252" s="7">
        <f>raw[[#This Row],[Total Revenue]]-raw[[#This Row],[Total Cost]]</f>
        <v>62.640000000000015</v>
      </c>
    </row>
    <row r="4253" spans="1:14" x14ac:dyDescent="0.25">
      <c r="A4253" t="s">
        <v>30</v>
      </c>
      <c r="B4253" t="s">
        <v>113</v>
      </c>
      <c r="C4253" t="s">
        <v>67</v>
      </c>
      <c r="D4253" t="s">
        <v>16</v>
      </c>
      <c r="E4253" t="s">
        <v>17</v>
      </c>
      <c r="F4253" s="1">
        <v>42394</v>
      </c>
      <c r="G4253">
        <v>532838904</v>
      </c>
      <c r="H4253" s="1">
        <v>42408</v>
      </c>
      <c r="I4253">
        <v>13</v>
      </c>
      <c r="J4253" s="6">
        <v>9.33</v>
      </c>
      <c r="K4253" s="6">
        <v>6.92</v>
      </c>
      <c r="L4253" s="7">
        <f>raw[[#This Row],[Unit Price]]*raw[[#This Row],[Units Sold]]</f>
        <v>121.29</v>
      </c>
      <c r="M4253" s="7">
        <f>raw[[#This Row],[Unit Cost]]*raw[[#This Row],[Units Sold]]</f>
        <v>89.96</v>
      </c>
      <c r="N4253" s="7">
        <f>raw[[#This Row],[Total Revenue]]-raw[[#This Row],[Total Cost]]</f>
        <v>31.330000000000013</v>
      </c>
    </row>
    <row r="4254" spans="1:14" x14ac:dyDescent="0.25">
      <c r="A4254" t="s">
        <v>18</v>
      </c>
      <c r="B4254" t="s">
        <v>173</v>
      </c>
      <c r="C4254" t="s">
        <v>44</v>
      </c>
      <c r="D4254" t="s">
        <v>16</v>
      </c>
      <c r="E4254" t="s">
        <v>39</v>
      </c>
      <c r="F4254" s="1">
        <v>42336</v>
      </c>
      <c r="G4254">
        <v>767170846</v>
      </c>
      <c r="H4254" s="1">
        <v>42356</v>
      </c>
      <c r="I4254">
        <v>3</v>
      </c>
      <c r="J4254" s="6">
        <v>109.28</v>
      </c>
      <c r="K4254" s="6">
        <v>35.840000000000003</v>
      </c>
      <c r="L4254" s="7">
        <f>raw[[#This Row],[Unit Price]]*raw[[#This Row],[Units Sold]]</f>
        <v>327.84000000000003</v>
      </c>
      <c r="M4254" s="7">
        <f>raw[[#This Row],[Unit Cost]]*raw[[#This Row],[Units Sold]]</f>
        <v>107.52000000000001</v>
      </c>
      <c r="N4254" s="7">
        <f>raw[[#This Row],[Total Revenue]]-raw[[#This Row],[Total Cost]]</f>
        <v>220.32000000000002</v>
      </c>
    </row>
    <row r="4255" spans="1:14" x14ac:dyDescent="0.25">
      <c r="A4255" t="s">
        <v>247</v>
      </c>
      <c r="B4255" t="s">
        <v>148</v>
      </c>
      <c r="C4255" t="s">
        <v>50</v>
      </c>
      <c r="D4255" t="s">
        <v>24</v>
      </c>
      <c r="E4255" t="s">
        <v>17</v>
      </c>
      <c r="F4255" s="1">
        <v>42775</v>
      </c>
      <c r="G4255">
        <v>755367839</v>
      </c>
      <c r="H4255" s="1">
        <v>42803</v>
      </c>
      <c r="I4255">
        <v>15</v>
      </c>
      <c r="J4255" s="6">
        <v>81.73</v>
      </c>
      <c r="K4255" s="6">
        <v>56.67</v>
      </c>
      <c r="L4255" s="7">
        <f>raw[[#This Row],[Unit Price]]*raw[[#This Row],[Units Sold]]</f>
        <v>1225.95</v>
      </c>
      <c r="M4255" s="7">
        <f>raw[[#This Row],[Unit Cost]]*raw[[#This Row],[Units Sold]]</f>
        <v>850.05000000000007</v>
      </c>
      <c r="N4255" s="7">
        <f>raw[[#This Row],[Total Revenue]]-raw[[#This Row],[Total Cost]]</f>
        <v>375.9</v>
      </c>
    </row>
    <row r="4256" spans="1:14" x14ac:dyDescent="0.25">
      <c r="A4256" t="s">
        <v>30</v>
      </c>
      <c r="B4256" t="s">
        <v>31</v>
      </c>
      <c r="C4256" t="s">
        <v>35</v>
      </c>
      <c r="D4256" t="s">
        <v>24</v>
      </c>
      <c r="E4256" t="s">
        <v>39</v>
      </c>
      <c r="F4256" s="1">
        <v>42260</v>
      </c>
      <c r="G4256">
        <v>564666211</v>
      </c>
      <c r="H4256" s="1">
        <v>42260</v>
      </c>
      <c r="I4256">
        <v>10</v>
      </c>
      <c r="J4256" s="6">
        <v>421.89</v>
      </c>
      <c r="K4256" s="6">
        <v>364.69</v>
      </c>
      <c r="L4256" s="7">
        <f>raw[[#This Row],[Unit Price]]*raw[[#This Row],[Units Sold]]</f>
        <v>4218.8999999999996</v>
      </c>
      <c r="M4256" s="7">
        <f>raw[[#This Row],[Unit Cost]]*raw[[#This Row],[Units Sold]]</f>
        <v>3646.9</v>
      </c>
      <c r="N4256" s="7">
        <f>raw[[#This Row],[Total Revenue]]-raw[[#This Row],[Total Cost]]</f>
        <v>571.99999999999955</v>
      </c>
    </row>
    <row r="4257" spans="1:14" x14ac:dyDescent="0.25">
      <c r="A4257" t="s">
        <v>247</v>
      </c>
      <c r="B4257" t="s">
        <v>79</v>
      </c>
      <c r="C4257" t="s">
        <v>35</v>
      </c>
      <c r="D4257" t="s">
        <v>16</v>
      </c>
      <c r="E4257" t="s">
        <v>29</v>
      </c>
      <c r="F4257" s="1">
        <v>41110</v>
      </c>
      <c r="G4257">
        <v>332614791</v>
      </c>
      <c r="H4257" s="1">
        <v>41150</v>
      </c>
      <c r="I4257">
        <v>12</v>
      </c>
      <c r="J4257" s="6">
        <v>421.89</v>
      </c>
      <c r="K4257" s="6">
        <v>364.69</v>
      </c>
      <c r="L4257" s="7">
        <f>raw[[#This Row],[Unit Price]]*raw[[#This Row],[Units Sold]]</f>
        <v>5062.68</v>
      </c>
      <c r="M4257" s="7">
        <f>raw[[#This Row],[Unit Cost]]*raw[[#This Row],[Units Sold]]</f>
        <v>4376.28</v>
      </c>
      <c r="N4257" s="7">
        <f>raw[[#This Row],[Total Revenue]]-raw[[#This Row],[Total Cost]]</f>
        <v>686.40000000000055</v>
      </c>
    </row>
    <row r="4258" spans="1:14" x14ac:dyDescent="0.25">
      <c r="A4258" t="s">
        <v>30</v>
      </c>
      <c r="B4258" t="s">
        <v>194</v>
      </c>
      <c r="C4258" t="s">
        <v>38</v>
      </c>
      <c r="D4258" t="s">
        <v>24</v>
      </c>
      <c r="E4258" t="s">
        <v>29</v>
      </c>
      <c r="F4258" s="1">
        <v>42800</v>
      </c>
      <c r="G4258">
        <v>717074906</v>
      </c>
      <c r="H4258" s="1">
        <v>42812</v>
      </c>
      <c r="I4258">
        <v>12</v>
      </c>
      <c r="J4258" s="6">
        <v>205.7</v>
      </c>
      <c r="K4258" s="6">
        <v>117.11</v>
      </c>
      <c r="L4258" s="7">
        <f>raw[[#This Row],[Unit Price]]*raw[[#This Row],[Units Sold]]</f>
        <v>2468.3999999999996</v>
      </c>
      <c r="M4258" s="7">
        <f>raw[[#This Row],[Unit Cost]]*raw[[#This Row],[Units Sold]]</f>
        <v>1405.32</v>
      </c>
      <c r="N4258" s="7">
        <f>raw[[#This Row],[Total Revenue]]-raw[[#This Row],[Total Cost]]</f>
        <v>1063.0799999999997</v>
      </c>
    </row>
    <row r="4259" spans="1:14" x14ac:dyDescent="0.25">
      <c r="A4259" t="s">
        <v>18</v>
      </c>
      <c r="B4259" t="s">
        <v>131</v>
      </c>
      <c r="C4259" t="s">
        <v>53</v>
      </c>
      <c r="D4259" t="s">
        <v>16</v>
      </c>
      <c r="E4259" t="s">
        <v>39</v>
      </c>
      <c r="F4259" s="1">
        <v>41513</v>
      </c>
      <c r="G4259">
        <v>646220386</v>
      </c>
      <c r="H4259" s="1">
        <v>41533</v>
      </c>
      <c r="I4259">
        <v>16</v>
      </c>
      <c r="J4259" s="6">
        <v>437.2</v>
      </c>
      <c r="K4259" s="6">
        <v>263.33</v>
      </c>
      <c r="L4259" s="7">
        <f>raw[[#This Row],[Unit Price]]*raw[[#This Row],[Units Sold]]</f>
        <v>6995.2</v>
      </c>
      <c r="M4259" s="7">
        <f>raw[[#This Row],[Unit Cost]]*raw[[#This Row],[Units Sold]]</f>
        <v>4213.28</v>
      </c>
      <c r="N4259" s="7">
        <f>raw[[#This Row],[Total Revenue]]-raw[[#This Row],[Total Cost]]</f>
        <v>2781.92</v>
      </c>
    </row>
    <row r="4260" spans="1:14" x14ac:dyDescent="0.25">
      <c r="A4260" t="s">
        <v>30</v>
      </c>
      <c r="B4260" t="s">
        <v>120</v>
      </c>
      <c r="C4260" t="s">
        <v>53</v>
      </c>
      <c r="D4260" t="s">
        <v>24</v>
      </c>
      <c r="E4260" t="s">
        <v>21</v>
      </c>
      <c r="F4260" s="1">
        <v>42886</v>
      </c>
      <c r="G4260">
        <v>468537557</v>
      </c>
      <c r="H4260" s="1">
        <v>42917</v>
      </c>
      <c r="I4260">
        <v>16</v>
      </c>
      <c r="J4260" s="6">
        <v>437.2</v>
      </c>
      <c r="K4260" s="6">
        <v>263.33</v>
      </c>
      <c r="L4260" s="7">
        <f>raw[[#This Row],[Unit Price]]*raw[[#This Row],[Units Sold]]</f>
        <v>6995.2</v>
      </c>
      <c r="M4260" s="7">
        <f>raw[[#This Row],[Unit Cost]]*raw[[#This Row],[Units Sold]]</f>
        <v>4213.28</v>
      </c>
      <c r="N4260" s="7">
        <f>raw[[#This Row],[Total Revenue]]-raw[[#This Row],[Total Cost]]</f>
        <v>2781.92</v>
      </c>
    </row>
    <row r="4261" spans="1:14" x14ac:dyDescent="0.25">
      <c r="A4261" t="s">
        <v>245</v>
      </c>
      <c r="B4261" t="s">
        <v>84</v>
      </c>
      <c r="C4261" t="s">
        <v>26</v>
      </c>
      <c r="D4261" t="s">
        <v>16</v>
      </c>
      <c r="E4261" t="s">
        <v>39</v>
      </c>
      <c r="F4261" s="1">
        <v>40496</v>
      </c>
      <c r="G4261">
        <v>602825248</v>
      </c>
      <c r="H4261" s="1">
        <v>40546</v>
      </c>
      <c r="I4261">
        <v>14</v>
      </c>
      <c r="J4261" s="6">
        <v>668.27</v>
      </c>
      <c r="K4261" s="6">
        <v>502.54</v>
      </c>
      <c r="L4261" s="7">
        <f>raw[[#This Row],[Unit Price]]*raw[[#This Row],[Units Sold]]</f>
        <v>9355.7799999999988</v>
      </c>
      <c r="M4261" s="7">
        <f>raw[[#This Row],[Unit Cost]]*raw[[#This Row],[Units Sold]]</f>
        <v>7035.56</v>
      </c>
      <c r="N4261" s="7">
        <f>raw[[#This Row],[Total Revenue]]-raw[[#This Row],[Total Cost]]</f>
        <v>2320.2199999999984</v>
      </c>
    </row>
    <row r="4262" spans="1:14" x14ac:dyDescent="0.25">
      <c r="A4262" t="s">
        <v>246</v>
      </c>
      <c r="B4262" t="s">
        <v>36</v>
      </c>
      <c r="C4262" t="s">
        <v>38</v>
      </c>
      <c r="D4262" t="s">
        <v>16</v>
      </c>
      <c r="E4262" t="s">
        <v>17</v>
      </c>
      <c r="F4262" s="1">
        <v>42141</v>
      </c>
      <c r="G4262">
        <v>188194787</v>
      </c>
      <c r="H4262" s="1">
        <v>42187</v>
      </c>
      <c r="I4262">
        <v>16</v>
      </c>
      <c r="J4262" s="6">
        <v>205.7</v>
      </c>
      <c r="K4262" s="6">
        <v>117.11</v>
      </c>
      <c r="L4262" s="7">
        <f>raw[[#This Row],[Unit Price]]*raw[[#This Row],[Units Sold]]</f>
        <v>3291.2</v>
      </c>
      <c r="M4262" s="7">
        <f>raw[[#This Row],[Unit Cost]]*raw[[#This Row],[Units Sold]]</f>
        <v>1873.76</v>
      </c>
      <c r="N4262" s="7">
        <f>raw[[#This Row],[Total Revenue]]-raw[[#This Row],[Total Cost]]</f>
        <v>1417.4399999999998</v>
      </c>
    </row>
    <row r="4263" spans="1:14" x14ac:dyDescent="0.25">
      <c r="A4263" t="s">
        <v>245</v>
      </c>
      <c r="B4263" t="s">
        <v>37</v>
      </c>
      <c r="C4263" t="s">
        <v>46</v>
      </c>
      <c r="D4263" t="s">
        <v>24</v>
      </c>
      <c r="E4263" t="s">
        <v>21</v>
      </c>
      <c r="F4263" s="1">
        <v>40792</v>
      </c>
      <c r="G4263">
        <v>234070003</v>
      </c>
      <c r="H4263" s="1">
        <v>40816</v>
      </c>
      <c r="I4263">
        <v>9</v>
      </c>
      <c r="J4263" s="6">
        <v>152.58000000000001</v>
      </c>
      <c r="K4263" s="6">
        <v>97.44</v>
      </c>
      <c r="L4263" s="7">
        <f>raw[[#This Row],[Unit Price]]*raw[[#This Row],[Units Sold]]</f>
        <v>1373.22</v>
      </c>
      <c r="M4263" s="7">
        <f>raw[[#This Row],[Unit Cost]]*raw[[#This Row],[Units Sold]]</f>
        <v>876.96</v>
      </c>
      <c r="N4263" s="7">
        <f>raw[[#This Row],[Total Revenue]]-raw[[#This Row],[Total Cost]]</f>
        <v>496.26</v>
      </c>
    </row>
    <row r="4264" spans="1:14" x14ac:dyDescent="0.25">
      <c r="A4264" t="s">
        <v>245</v>
      </c>
      <c r="B4264" t="s">
        <v>28</v>
      </c>
      <c r="C4264" t="s">
        <v>38</v>
      </c>
      <c r="D4264" t="s">
        <v>16</v>
      </c>
      <c r="E4264" t="s">
        <v>29</v>
      </c>
      <c r="F4264" s="1">
        <v>40877</v>
      </c>
      <c r="G4264">
        <v>470187222</v>
      </c>
      <c r="H4264" s="1">
        <v>40884</v>
      </c>
      <c r="I4264">
        <v>13</v>
      </c>
      <c r="J4264" s="6">
        <v>205.7</v>
      </c>
      <c r="K4264" s="6">
        <v>117.11</v>
      </c>
      <c r="L4264" s="7">
        <f>raw[[#This Row],[Unit Price]]*raw[[#This Row],[Units Sold]]</f>
        <v>2674.1</v>
      </c>
      <c r="M4264" s="7">
        <f>raw[[#This Row],[Unit Cost]]*raw[[#This Row],[Units Sold]]</f>
        <v>1522.43</v>
      </c>
      <c r="N4264" s="7">
        <f>raw[[#This Row],[Total Revenue]]-raw[[#This Row],[Total Cost]]</f>
        <v>1151.6699999999998</v>
      </c>
    </row>
    <row r="4265" spans="1:14" x14ac:dyDescent="0.25">
      <c r="A4265" t="s">
        <v>30</v>
      </c>
      <c r="B4265" t="s">
        <v>113</v>
      </c>
      <c r="C4265" t="s">
        <v>53</v>
      </c>
      <c r="D4265" t="s">
        <v>24</v>
      </c>
      <c r="E4265" t="s">
        <v>39</v>
      </c>
      <c r="F4265" s="1">
        <v>40294</v>
      </c>
      <c r="G4265">
        <v>696595275</v>
      </c>
      <c r="H4265" s="1">
        <v>40295</v>
      </c>
      <c r="I4265">
        <v>11</v>
      </c>
      <c r="J4265" s="6">
        <v>437.2</v>
      </c>
      <c r="K4265" s="6">
        <v>263.33</v>
      </c>
      <c r="L4265" s="7">
        <f>raw[[#This Row],[Unit Price]]*raw[[#This Row],[Units Sold]]</f>
        <v>4809.2</v>
      </c>
      <c r="M4265" s="7">
        <f>raw[[#This Row],[Unit Cost]]*raw[[#This Row],[Units Sold]]</f>
        <v>2896.6299999999997</v>
      </c>
      <c r="N4265" s="7">
        <f>raw[[#This Row],[Total Revenue]]-raw[[#This Row],[Total Cost]]</f>
        <v>1912.5700000000002</v>
      </c>
    </row>
    <row r="4266" spans="1:14" x14ac:dyDescent="0.25">
      <c r="A4266" t="s">
        <v>30</v>
      </c>
      <c r="B4266" t="s">
        <v>194</v>
      </c>
      <c r="C4266" t="s">
        <v>33</v>
      </c>
      <c r="D4266" t="s">
        <v>24</v>
      </c>
      <c r="E4266" t="s">
        <v>39</v>
      </c>
      <c r="F4266" s="1">
        <v>42865</v>
      </c>
      <c r="G4266">
        <v>333655488</v>
      </c>
      <c r="H4266" s="1">
        <v>42894</v>
      </c>
      <c r="I4266">
        <v>8</v>
      </c>
      <c r="J4266" s="6">
        <v>255.28</v>
      </c>
      <c r="K4266" s="6">
        <v>159.41999999999999</v>
      </c>
      <c r="L4266" s="7">
        <f>raw[[#This Row],[Unit Price]]*raw[[#This Row],[Units Sold]]</f>
        <v>2042.24</v>
      </c>
      <c r="M4266" s="7">
        <f>raw[[#This Row],[Unit Cost]]*raw[[#This Row],[Units Sold]]</f>
        <v>1275.3599999999999</v>
      </c>
      <c r="N4266" s="7">
        <f>raw[[#This Row],[Total Revenue]]-raw[[#This Row],[Total Cost]]</f>
        <v>766.88000000000011</v>
      </c>
    </row>
    <row r="4267" spans="1:14" x14ac:dyDescent="0.25">
      <c r="A4267" t="s">
        <v>245</v>
      </c>
      <c r="B4267" t="s">
        <v>106</v>
      </c>
      <c r="C4267" t="s">
        <v>46</v>
      </c>
      <c r="D4267" t="s">
        <v>24</v>
      </c>
      <c r="E4267" t="s">
        <v>29</v>
      </c>
      <c r="F4267" s="1">
        <v>40352</v>
      </c>
      <c r="G4267">
        <v>672041690</v>
      </c>
      <c r="H4267" s="1">
        <v>40352</v>
      </c>
      <c r="I4267">
        <v>2</v>
      </c>
      <c r="J4267" s="6">
        <v>152.58000000000001</v>
      </c>
      <c r="K4267" s="6">
        <v>97.44</v>
      </c>
      <c r="L4267" s="7">
        <f>raw[[#This Row],[Unit Price]]*raw[[#This Row],[Units Sold]]</f>
        <v>305.16000000000003</v>
      </c>
      <c r="M4267" s="7">
        <f>raw[[#This Row],[Unit Cost]]*raw[[#This Row],[Units Sold]]</f>
        <v>194.88</v>
      </c>
      <c r="N4267" s="7">
        <f>raw[[#This Row],[Total Revenue]]-raw[[#This Row],[Total Cost]]</f>
        <v>110.28000000000003</v>
      </c>
    </row>
    <row r="4268" spans="1:14" x14ac:dyDescent="0.25">
      <c r="A4268" t="s">
        <v>78</v>
      </c>
      <c r="B4268" t="s">
        <v>187</v>
      </c>
      <c r="C4268" t="s">
        <v>35</v>
      </c>
      <c r="D4268" t="s">
        <v>16</v>
      </c>
      <c r="E4268" t="s">
        <v>17</v>
      </c>
      <c r="F4268" s="1">
        <v>41504</v>
      </c>
      <c r="G4268">
        <v>822740209</v>
      </c>
      <c r="H4268" s="1">
        <v>41542</v>
      </c>
      <c r="I4268">
        <v>10</v>
      </c>
      <c r="J4268" s="6">
        <v>421.89</v>
      </c>
      <c r="K4268" s="6">
        <v>364.69</v>
      </c>
      <c r="L4268" s="7">
        <f>raw[[#This Row],[Unit Price]]*raw[[#This Row],[Units Sold]]</f>
        <v>4218.8999999999996</v>
      </c>
      <c r="M4268" s="7">
        <f>raw[[#This Row],[Unit Cost]]*raw[[#This Row],[Units Sold]]</f>
        <v>3646.9</v>
      </c>
      <c r="N4268" s="7">
        <f>raw[[#This Row],[Total Revenue]]-raw[[#This Row],[Total Cost]]</f>
        <v>571.99999999999955</v>
      </c>
    </row>
    <row r="4269" spans="1:14" x14ac:dyDescent="0.25">
      <c r="A4269" t="s">
        <v>245</v>
      </c>
      <c r="B4269" t="s">
        <v>198</v>
      </c>
      <c r="C4269" t="s">
        <v>33</v>
      </c>
      <c r="D4269" t="s">
        <v>16</v>
      </c>
      <c r="E4269" t="s">
        <v>21</v>
      </c>
      <c r="F4269" s="1">
        <v>40243</v>
      </c>
      <c r="G4269">
        <v>867049872</v>
      </c>
      <c r="H4269" s="1">
        <v>40245</v>
      </c>
      <c r="I4269">
        <v>14</v>
      </c>
      <c r="J4269" s="6">
        <v>255.28</v>
      </c>
      <c r="K4269" s="6">
        <v>159.41999999999999</v>
      </c>
      <c r="L4269" s="7">
        <f>raw[[#This Row],[Unit Price]]*raw[[#This Row],[Units Sold]]</f>
        <v>3573.92</v>
      </c>
      <c r="M4269" s="7">
        <f>raw[[#This Row],[Unit Cost]]*raw[[#This Row],[Units Sold]]</f>
        <v>2231.8799999999997</v>
      </c>
      <c r="N4269" s="7">
        <f>raw[[#This Row],[Total Revenue]]-raw[[#This Row],[Total Cost]]</f>
        <v>1342.0400000000004</v>
      </c>
    </row>
    <row r="4270" spans="1:14" x14ac:dyDescent="0.25">
      <c r="A4270" t="s">
        <v>30</v>
      </c>
      <c r="B4270" t="s">
        <v>139</v>
      </c>
      <c r="C4270" t="s">
        <v>33</v>
      </c>
      <c r="D4270" t="s">
        <v>16</v>
      </c>
      <c r="E4270" t="s">
        <v>29</v>
      </c>
      <c r="F4270" s="1">
        <v>41948</v>
      </c>
      <c r="G4270">
        <v>506582009</v>
      </c>
      <c r="H4270" s="1">
        <v>41969</v>
      </c>
      <c r="I4270">
        <v>13</v>
      </c>
      <c r="J4270" s="6">
        <v>255.28</v>
      </c>
      <c r="K4270" s="6">
        <v>159.41999999999999</v>
      </c>
      <c r="L4270" s="7">
        <f>raw[[#This Row],[Unit Price]]*raw[[#This Row],[Units Sold]]</f>
        <v>3318.64</v>
      </c>
      <c r="M4270" s="7">
        <f>raw[[#This Row],[Unit Cost]]*raw[[#This Row],[Units Sold]]</f>
        <v>2072.46</v>
      </c>
      <c r="N4270" s="7">
        <f>raw[[#This Row],[Total Revenue]]-raw[[#This Row],[Total Cost]]</f>
        <v>1246.1799999999998</v>
      </c>
    </row>
    <row r="4271" spans="1:14" x14ac:dyDescent="0.25">
      <c r="A4271" t="s">
        <v>246</v>
      </c>
      <c r="B4271" t="s">
        <v>182</v>
      </c>
      <c r="C4271" t="s">
        <v>23</v>
      </c>
      <c r="D4271" t="s">
        <v>24</v>
      </c>
      <c r="E4271" t="s">
        <v>29</v>
      </c>
      <c r="F4271" s="1">
        <v>42701</v>
      </c>
      <c r="G4271">
        <v>413260447</v>
      </c>
      <c r="H4271" s="1">
        <v>42705</v>
      </c>
      <c r="I4271">
        <v>3</v>
      </c>
      <c r="J4271" s="6">
        <v>154.06</v>
      </c>
      <c r="K4271" s="6">
        <v>90.93</v>
      </c>
      <c r="L4271" s="7">
        <f>raw[[#This Row],[Unit Price]]*raw[[#This Row],[Units Sold]]</f>
        <v>462.18</v>
      </c>
      <c r="M4271" s="7">
        <f>raw[[#This Row],[Unit Cost]]*raw[[#This Row],[Units Sold]]</f>
        <v>272.79000000000002</v>
      </c>
      <c r="N4271" s="7">
        <f>raw[[#This Row],[Total Revenue]]-raw[[#This Row],[Total Cost]]</f>
        <v>189.39</v>
      </c>
    </row>
    <row r="4272" spans="1:14" x14ac:dyDescent="0.25">
      <c r="A4272" t="s">
        <v>245</v>
      </c>
      <c r="B4272" t="s">
        <v>98</v>
      </c>
      <c r="C4272" t="s">
        <v>26</v>
      </c>
      <c r="D4272" t="s">
        <v>16</v>
      </c>
      <c r="E4272" t="s">
        <v>29</v>
      </c>
      <c r="F4272" s="1">
        <v>41743</v>
      </c>
      <c r="G4272">
        <v>879321515</v>
      </c>
      <c r="H4272" s="1">
        <v>41773</v>
      </c>
      <c r="I4272">
        <v>16</v>
      </c>
      <c r="J4272" s="6">
        <v>668.27</v>
      </c>
      <c r="K4272" s="6">
        <v>502.54</v>
      </c>
      <c r="L4272" s="7">
        <f>raw[[#This Row],[Unit Price]]*raw[[#This Row],[Units Sold]]</f>
        <v>10692.32</v>
      </c>
      <c r="M4272" s="7">
        <f>raw[[#This Row],[Unit Cost]]*raw[[#This Row],[Units Sold]]</f>
        <v>8040.64</v>
      </c>
      <c r="N4272" s="7">
        <f>raw[[#This Row],[Total Revenue]]-raw[[#This Row],[Total Cost]]</f>
        <v>2651.6799999999994</v>
      </c>
    </row>
    <row r="4273" spans="1:14" x14ac:dyDescent="0.25">
      <c r="A4273" t="s">
        <v>245</v>
      </c>
      <c r="B4273" t="s">
        <v>140</v>
      </c>
      <c r="C4273" t="s">
        <v>35</v>
      </c>
      <c r="D4273" t="s">
        <v>24</v>
      </c>
      <c r="E4273" t="s">
        <v>39</v>
      </c>
      <c r="F4273" s="1">
        <v>42852</v>
      </c>
      <c r="G4273">
        <v>467314040</v>
      </c>
      <c r="H4273" s="1">
        <v>42863</v>
      </c>
      <c r="I4273">
        <v>12</v>
      </c>
      <c r="J4273" s="6">
        <v>421.89</v>
      </c>
      <c r="K4273" s="6">
        <v>364.69</v>
      </c>
      <c r="L4273" s="7">
        <f>raw[[#This Row],[Unit Price]]*raw[[#This Row],[Units Sold]]</f>
        <v>5062.68</v>
      </c>
      <c r="M4273" s="7">
        <f>raw[[#This Row],[Unit Cost]]*raw[[#This Row],[Units Sold]]</f>
        <v>4376.28</v>
      </c>
      <c r="N4273" s="7">
        <f>raw[[#This Row],[Total Revenue]]-raw[[#This Row],[Total Cost]]</f>
        <v>686.40000000000055</v>
      </c>
    </row>
    <row r="4274" spans="1:14" x14ac:dyDescent="0.25">
      <c r="A4274" t="s">
        <v>78</v>
      </c>
      <c r="B4274" t="s">
        <v>209</v>
      </c>
      <c r="C4274" t="s">
        <v>23</v>
      </c>
      <c r="D4274" t="s">
        <v>16</v>
      </c>
      <c r="E4274" t="s">
        <v>29</v>
      </c>
      <c r="F4274" s="1">
        <v>41895</v>
      </c>
      <c r="G4274">
        <v>960099351</v>
      </c>
      <c r="H4274" s="1">
        <v>41923</v>
      </c>
      <c r="I4274">
        <v>6</v>
      </c>
      <c r="J4274" s="6">
        <v>154.06</v>
      </c>
      <c r="K4274" s="6">
        <v>90.93</v>
      </c>
      <c r="L4274" s="7">
        <f>raw[[#This Row],[Unit Price]]*raw[[#This Row],[Units Sold]]</f>
        <v>924.36</v>
      </c>
      <c r="M4274" s="7">
        <f>raw[[#This Row],[Unit Cost]]*raw[[#This Row],[Units Sold]]</f>
        <v>545.58000000000004</v>
      </c>
      <c r="N4274" s="7">
        <f>raw[[#This Row],[Total Revenue]]-raw[[#This Row],[Total Cost]]</f>
        <v>378.78</v>
      </c>
    </row>
    <row r="4275" spans="1:14" x14ac:dyDescent="0.25">
      <c r="A4275" t="s">
        <v>245</v>
      </c>
      <c r="B4275" t="s">
        <v>106</v>
      </c>
      <c r="C4275" t="s">
        <v>26</v>
      </c>
      <c r="D4275" t="s">
        <v>16</v>
      </c>
      <c r="E4275" t="s">
        <v>17</v>
      </c>
      <c r="F4275" s="1">
        <v>42047</v>
      </c>
      <c r="G4275">
        <v>610851275</v>
      </c>
      <c r="H4275" s="1">
        <v>42092</v>
      </c>
      <c r="I4275">
        <v>6</v>
      </c>
      <c r="J4275" s="6">
        <v>668.27</v>
      </c>
      <c r="K4275" s="6">
        <v>502.54</v>
      </c>
      <c r="L4275" s="7">
        <f>raw[[#This Row],[Unit Price]]*raw[[#This Row],[Units Sold]]</f>
        <v>4009.62</v>
      </c>
      <c r="M4275" s="7">
        <f>raw[[#This Row],[Unit Cost]]*raw[[#This Row],[Units Sold]]</f>
        <v>3015.2400000000002</v>
      </c>
      <c r="N4275" s="7">
        <f>raw[[#This Row],[Total Revenue]]-raw[[#This Row],[Total Cost]]</f>
        <v>994.37999999999965</v>
      </c>
    </row>
    <row r="4276" spans="1:14" x14ac:dyDescent="0.25">
      <c r="A4276" t="s">
        <v>18</v>
      </c>
      <c r="B4276" t="s">
        <v>126</v>
      </c>
      <c r="C4276" t="s">
        <v>26</v>
      </c>
      <c r="D4276" t="s">
        <v>16</v>
      </c>
      <c r="E4276" t="s">
        <v>29</v>
      </c>
      <c r="F4276" s="1">
        <v>41335</v>
      </c>
      <c r="G4276">
        <v>893056142</v>
      </c>
      <c r="H4276" s="1">
        <v>41377</v>
      </c>
      <c r="I4276">
        <v>7</v>
      </c>
      <c r="J4276" s="6">
        <v>668.27</v>
      </c>
      <c r="K4276" s="6">
        <v>502.54</v>
      </c>
      <c r="L4276" s="7">
        <f>raw[[#This Row],[Unit Price]]*raw[[#This Row],[Units Sold]]</f>
        <v>4677.8899999999994</v>
      </c>
      <c r="M4276" s="7">
        <f>raw[[#This Row],[Unit Cost]]*raw[[#This Row],[Units Sold]]</f>
        <v>3517.78</v>
      </c>
      <c r="N4276" s="7">
        <f>raw[[#This Row],[Total Revenue]]-raw[[#This Row],[Total Cost]]</f>
        <v>1160.1099999999992</v>
      </c>
    </row>
    <row r="4277" spans="1:14" x14ac:dyDescent="0.25">
      <c r="A4277" t="s">
        <v>30</v>
      </c>
      <c r="B4277" t="s">
        <v>164</v>
      </c>
      <c r="C4277" t="s">
        <v>46</v>
      </c>
      <c r="D4277" t="s">
        <v>24</v>
      </c>
      <c r="E4277" t="s">
        <v>17</v>
      </c>
      <c r="F4277" s="1">
        <v>42327</v>
      </c>
      <c r="G4277">
        <v>650512778</v>
      </c>
      <c r="H4277" s="1">
        <v>42363</v>
      </c>
      <c r="I4277">
        <v>1</v>
      </c>
      <c r="J4277" s="6">
        <v>152.58000000000001</v>
      </c>
      <c r="K4277" s="6">
        <v>97.44</v>
      </c>
      <c r="L4277" s="7">
        <f>raw[[#This Row],[Unit Price]]*raw[[#This Row],[Units Sold]]</f>
        <v>152.58000000000001</v>
      </c>
      <c r="M4277" s="7">
        <f>raw[[#This Row],[Unit Cost]]*raw[[#This Row],[Units Sold]]</f>
        <v>97.44</v>
      </c>
      <c r="N4277" s="7">
        <f>raw[[#This Row],[Total Revenue]]-raw[[#This Row],[Total Cost]]</f>
        <v>55.140000000000015</v>
      </c>
    </row>
    <row r="4278" spans="1:14" x14ac:dyDescent="0.25">
      <c r="A4278" t="s">
        <v>30</v>
      </c>
      <c r="B4278" t="s">
        <v>102</v>
      </c>
      <c r="C4278" t="s">
        <v>53</v>
      </c>
      <c r="D4278" t="s">
        <v>24</v>
      </c>
      <c r="E4278" t="s">
        <v>29</v>
      </c>
      <c r="F4278" s="1">
        <v>42449</v>
      </c>
      <c r="G4278">
        <v>147332513</v>
      </c>
      <c r="H4278" s="1">
        <v>42458</v>
      </c>
      <c r="I4278">
        <v>13</v>
      </c>
      <c r="J4278" s="6">
        <v>437.2</v>
      </c>
      <c r="K4278" s="6">
        <v>263.33</v>
      </c>
      <c r="L4278" s="7">
        <f>raw[[#This Row],[Unit Price]]*raw[[#This Row],[Units Sold]]</f>
        <v>5683.5999999999995</v>
      </c>
      <c r="M4278" s="7">
        <f>raw[[#This Row],[Unit Cost]]*raw[[#This Row],[Units Sold]]</f>
        <v>3423.29</v>
      </c>
      <c r="N4278" s="7">
        <f>raw[[#This Row],[Total Revenue]]-raw[[#This Row],[Total Cost]]</f>
        <v>2260.3099999999995</v>
      </c>
    </row>
    <row r="4279" spans="1:14" x14ac:dyDescent="0.25">
      <c r="A4279" t="s">
        <v>245</v>
      </c>
      <c r="B4279" t="s">
        <v>25</v>
      </c>
      <c r="C4279" t="s">
        <v>46</v>
      </c>
      <c r="D4279" t="s">
        <v>16</v>
      </c>
      <c r="E4279" t="s">
        <v>29</v>
      </c>
      <c r="F4279" s="1">
        <v>40896</v>
      </c>
      <c r="G4279">
        <v>617939174</v>
      </c>
      <c r="H4279" s="1">
        <v>40926</v>
      </c>
      <c r="I4279">
        <v>1</v>
      </c>
      <c r="J4279" s="6">
        <v>152.58000000000001</v>
      </c>
      <c r="K4279" s="6">
        <v>97.44</v>
      </c>
      <c r="L4279" s="7">
        <f>raw[[#This Row],[Unit Price]]*raw[[#This Row],[Units Sold]]</f>
        <v>152.58000000000001</v>
      </c>
      <c r="M4279" s="7">
        <f>raw[[#This Row],[Unit Cost]]*raw[[#This Row],[Units Sold]]</f>
        <v>97.44</v>
      </c>
      <c r="N4279" s="7">
        <f>raw[[#This Row],[Total Revenue]]-raw[[#This Row],[Total Cost]]</f>
        <v>55.140000000000015</v>
      </c>
    </row>
    <row r="4280" spans="1:14" x14ac:dyDescent="0.25">
      <c r="A4280" t="s">
        <v>245</v>
      </c>
      <c r="B4280" t="s">
        <v>203</v>
      </c>
      <c r="C4280" t="s">
        <v>20</v>
      </c>
      <c r="D4280" t="s">
        <v>24</v>
      </c>
      <c r="E4280" t="s">
        <v>21</v>
      </c>
      <c r="F4280" s="1">
        <v>42785</v>
      </c>
      <c r="G4280">
        <v>217069089</v>
      </c>
      <c r="H4280" s="1">
        <v>42816</v>
      </c>
      <c r="I4280">
        <v>7</v>
      </c>
      <c r="J4280" s="6">
        <v>47.45</v>
      </c>
      <c r="K4280" s="6">
        <v>31.79</v>
      </c>
      <c r="L4280" s="7">
        <f>raw[[#This Row],[Unit Price]]*raw[[#This Row],[Units Sold]]</f>
        <v>332.15000000000003</v>
      </c>
      <c r="M4280" s="7">
        <f>raw[[#This Row],[Unit Cost]]*raw[[#This Row],[Units Sold]]</f>
        <v>222.53</v>
      </c>
      <c r="N4280" s="7">
        <f>raw[[#This Row],[Total Revenue]]-raw[[#This Row],[Total Cost]]</f>
        <v>109.62000000000003</v>
      </c>
    </row>
    <row r="4281" spans="1:14" x14ac:dyDescent="0.25">
      <c r="A4281" t="s">
        <v>245</v>
      </c>
      <c r="B4281" t="s">
        <v>97</v>
      </c>
      <c r="C4281" t="s">
        <v>67</v>
      </c>
      <c r="D4281" t="s">
        <v>24</v>
      </c>
      <c r="E4281" t="s">
        <v>17</v>
      </c>
      <c r="F4281" s="1">
        <v>41177</v>
      </c>
      <c r="G4281">
        <v>769771087</v>
      </c>
      <c r="H4281" s="1">
        <v>41210</v>
      </c>
      <c r="I4281">
        <v>2</v>
      </c>
      <c r="J4281" s="6">
        <v>9.33</v>
      </c>
      <c r="K4281" s="6">
        <v>6.92</v>
      </c>
      <c r="L4281" s="7">
        <f>raw[[#This Row],[Unit Price]]*raw[[#This Row],[Units Sold]]</f>
        <v>18.66</v>
      </c>
      <c r="M4281" s="7">
        <f>raw[[#This Row],[Unit Cost]]*raw[[#This Row],[Units Sold]]</f>
        <v>13.84</v>
      </c>
      <c r="N4281" s="7">
        <f>raw[[#This Row],[Total Revenue]]-raw[[#This Row],[Total Cost]]</f>
        <v>4.82</v>
      </c>
    </row>
    <row r="4282" spans="1:14" x14ac:dyDescent="0.25">
      <c r="A4282" t="s">
        <v>245</v>
      </c>
      <c r="B4282" t="s">
        <v>216</v>
      </c>
      <c r="C4282" t="s">
        <v>44</v>
      </c>
      <c r="D4282" t="s">
        <v>16</v>
      </c>
      <c r="E4282" t="s">
        <v>17</v>
      </c>
      <c r="F4282" s="1">
        <v>40583</v>
      </c>
      <c r="G4282">
        <v>121406495</v>
      </c>
      <c r="H4282" s="1">
        <v>40604</v>
      </c>
      <c r="I4282">
        <v>10</v>
      </c>
      <c r="J4282" s="6">
        <v>109.28</v>
      </c>
      <c r="K4282" s="6">
        <v>35.840000000000003</v>
      </c>
      <c r="L4282" s="7">
        <f>raw[[#This Row],[Unit Price]]*raw[[#This Row],[Units Sold]]</f>
        <v>1092.8</v>
      </c>
      <c r="M4282" s="7">
        <f>raw[[#This Row],[Unit Cost]]*raw[[#This Row],[Units Sold]]</f>
        <v>358.40000000000003</v>
      </c>
      <c r="N4282" s="7">
        <f>raw[[#This Row],[Total Revenue]]-raw[[#This Row],[Total Cost]]</f>
        <v>734.39999999999986</v>
      </c>
    </row>
    <row r="4283" spans="1:14" x14ac:dyDescent="0.25">
      <c r="A4283" t="s">
        <v>245</v>
      </c>
      <c r="B4283" t="s">
        <v>84</v>
      </c>
      <c r="C4283" t="s">
        <v>23</v>
      </c>
      <c r="D4283" t="s">
        <v>16</v>
      </c>
      <c r="E4283" t="s">
        <v>17</v>
      </c>
      <c r="F4283" s="1">
        <v>41755</v>
      </c>
      <c r="G4283">
        <v>687649142</v>
      </c>
      <c r="H4283" s="1">
        <v>41771</v>
      </c>
      <c r="I4283">
        <v>16</v>
      </c>
      <c r="J4283" s="6">
        <v>154.06</v>
      </c>
      <c r="K4283" s="6">
        <v>90.93</v>
      </c>
      <c r="L4283" s="7">
        <f>raw[[#This Row],[Unit Price]]*raw[[#This Row],[Units Sold]]</f>
        <v>2464.96</v>
      </c>
      <c r="M4283" s="7">
        <f>raw[[#This Row],[Unit Cost]]*raw[[#This Row],[Units Sold]]</f>
        <v>1454.88</v>
      </c>
      <c r="N4283" s="7">
        <f>raw[[#This Row],[Total Revenue]]-raw[[#This Row],[Total Cost]]</f>
        <v>1010.0799999999999</v>
      </c>
    </row>
    <row r="4284" spans="1:14" x14ac:dyDescent="0.25">
      <c r="A4284" t="s">
        <v>245</v>
      </c>
      <c r="B4284" t="s">
        <v>106</v>
      </c>
      <c r="C4284" t="s">
        <v>15</v>
      </c>
      <c r="D4284" t="s">
        <v>16</v>
      </c>
      <c r="E4284" t="s">
        <v>29</v>
      </c>
      <c r="F4284" s="1">
        <v>40304</v>
      </c>
      <c r="G4284">
        <v>904485356</v>
      </c>
      <c r="H4284" s="1">
        <v>40309</v>
      </c>
      <c r="I4284">
        <v>10</v>
      </c>
      <c r="J4284" s="6">
        <v>651.21</v>
      </c>
      <c r="K4284" s="6">
        <v>524.96</v>
      </c>
      <c r="L4284" s="7">
        <f>raw[[#This Row],[Unit Price]]*raw[[#This Row],[Units Sold]]</f>
        <v>6512.1</v>
      </c>
      <c r="M4284" s="7">
        <f>raw[[#This Row],[Unit Cost]]*raw[[#This Row],[Units Sold]]</f>
        <v>5249.6</v>
      </c>
      <c r="N4284" s="7">
        <f>raw[[#This Row],[Total Revenue]]-raw[[#This Row],[Total Cost]]</f>
        <v>1262.5</v>
      </c>
    </row>
    <row r="4285" spans="1:14" x14ac:dyDescent="0.25">
      <c r="A4285" t="s">
        <v>18</v>
      </c>
      <c r="B4285" t="s">
        <v>157</v>
      </c>
      <c r="C4285" t="s">
        <v>33</v>
      </c>
      <c r="D4285" t="s">
        <v>24</v>
      </c>
      <c r="E4285" t="s">
        <v>17</v>
      </c>
      <c r="F4285" s="1">
        <v>41907</v>
      </c>
      <c r="G4285">
        <v>178213965</v>
      </c>
      <c r="H4285" s="1">
        <v>41918</v>
      </c>
      <c r="I4285">
        <v>11</v>
      </c>
      <c r="J4285" s="6">
        <v>255.28</v>
      </c>
      <c r="K4285" s="6">
        <v>159.41999999999999</v>
      </c>
      <c r="L4285" s="7">
        <f>raw[[#This Row],[Unit Price]]*raw[[#This Row],[Units Sold]]</f>
        <v>2808.08</v>
      </c>
      <c r="M4285" s="7">
        <f>raw[[#This Row],[Unit Cost]]*raw[[#This Row],[Units Sold]]</f>
        <v>1753.62</v>
      </c>
      <c r="N4285" s="7">
        <f>raw[[#This Row],[Total Revenue]]-raw[[#This Row],[Total Cost]]</f>
        <v>1054.46</v>
      </c>
    </row>
    <row r="4286" spans="1:14" x14ac:dyDescent="0.25">
      <c r="A4286" t="s">
        <v>246</v>
      </c>
      <c r="B4286" t="s">
        <v>201</v>
      </c>
      <c r="C4286" t="s">
        <v>23</v>
      </c>
      <c r="D4286" t="s">
        <v>24</v>
      </c>
      <c r="E4286" t="s">
        <v>21</v>
      </c>
      <c r="F4286" s="1">
        <v>41570</v>
      </c>
      <c r="G4286">
        <v>235446298</v>
      </c>
      <c r="H4286" s="1">
        <v>41592</v>
      </c>
      <c r="I4286">
        <v>4</v>
      </c>
      <c r="J4286" s="6">
        <v>154.06</v>
      </c>
      <c r="K4286" s="6">
        <v>90.93</v>
      </c>
      <c r="L4286" s="7">
        <f>raw[[#This Row],[Unit Price]]*raw[[#This Row],[Units Sold]]</f>
        <v>616.24</v>
      </c>
      <c r="M4286" s="7">
        <f>raw[[#This Row],[Unit Cost]]*raw[[#This Row],[Units Sold]]</f>
        <v>363.72</v>
      </c>
      <c r="N4286" s="7">
        <f>raw[[#This Row],[Total Revenue]]-raw[[#This Row],[Total Cost]]</f>
        <v>252.51999999999998</v>
      </c>
    </row>
    <row r="4287" spans="1:14" x14ac:dyDescent="0.25">
      <c r="A4287" t="s">
        <v>18</v>
      </c>
      <c r="B4287" t="s">
        <v>99</v>
      </c>
      <c r="C4287" t="s">
        <v>38</v>
      </c>
      <c r="D4287" t="s">
        <v>24</v>
      </c>
      <c r="E4287" t="s">
        <v>21</v>
      </c>
      <c r="F4287" s="1">
        <v>41600</v>
      </c>
      <c r="G4287">
        <v>173106181</v>
      </c>
      <c r="H4287" s="1">
        <v>41613</v>
      </c>
      <c r="I4287">
        <v>8</v>
      </c>
      <c r="J4287" s="6">
        <v>205.7</v>
      </c>
      <c r="K4287" s="6">
        <v>117.11</v>
      </c>
      <c r="L4287" s="7">
        <f>raw[[#This Row],[Unit Price]]*raw[[#This Row],[Units Sold]]</f>
        <v>1645.6</v>
      </c>
      <c r="M4287" s="7">
        <f>raw[[#This Row],[Unit Cost]]*raw[[#This Row],[Units Sold]]</f>
        <v>936.88</v>
      </c>
      <c r="N4287" s="7">
        <f>raw[[#This Row],[Total Revenue]]-raw[[#This Row],[Total Cost]]</f>
        <v>708.71999999999991</v>
      </c>
    </row>
    <row r="4288" spans="1:14" x14ac:dyDescent="0.25">
      <c r="A4288" t="s">
        <v>247</v>
      </c>
      <c r="B4288" t="s">
        <v>109</v>
      </c>
      <c r="C4288" t="s">
        <v>50</v>
      </c>
      <c r="D4288" t="s">
        <v>16</v>
      </c>
      <c r="E4288" t="s">
        <v>17</v>
      </c>
      <c r="F4288" s="1">
        <v>41929</v>
      </c>
      <c r="G4288">
        <v>508429944</v>
      </c>
      <c r="H4288" s="1">
        <v>41952</v>
      </c>
      <c r="I4288">
        <v>8</v>
      </c>
      <c r="J4288" s="6">
        <v>81.73</v>
      </c>
      <c r="K4288" s="6">
        <v>56.67</v>
      </c>
      <c r="L4288" s="7">
        <f>raw[[#This Row],[Unit Price]]*raw[[#This Row],[Units Sold]]</f>
        <v>653.84</v>
      </c>
      <c r="M4288" s="7">
        <f>raw[[#This Row],[Unit Cost]]*raw[[#This Row],[Units Sold]]</f>
        <v>453.36</v>
      </c>
      <c r="N4288" s="7">
        <f>raw[[#This Row],[Total Revenue]]-raw[[#This Row],[Total Cost]]</f>
        <v>200.48000000000002</v>
      </c>
    </row>
    <row r="4289" spans="1:14" x14ac:dyDescent="0.25">
      <c r="A4289" t="s">
        <v>30</v>
      </c>
      <c r="B4289" t="s">
        <v>160</v>
      </c>
      <c r="C4289" t="s">
        <v>67</v>
      </c>
      <c r="D4289" t="s">
        <v>16</v>
      </c>
      <c r="E4289" t="s">
        <v>39</v>
      </c>
      <c r="F4289" s="1">
        <v>41493</v>
      </c>
      <c r="G4289">
        <v>928966414</v>
      </c>
      <c r="H4289" s="1">
        <v>41522</v>
      </c>
      <c r="I4289">
        <v>1</v>
      </c>
      <c r="J4289" s="6">
        <v>9.33</v>
      </c>
      <c r="K4289" s="6">
        <v>6.92</v>
      </c>
      <c r="L4289" s="7">
        <f>raw[[#This Row],[Unit Price]]*raw[[#This Row],[Units Sold]]</f>
        <v>9.33</v>
      </c>
      <c r="M4289" s="7">
        <f>raw[[#This Row],[Unit Cost]]*raw[[#This Row],[Units Sold]]</f>
        <v>6.92</v>
      </c>
      <c r="N4289" s="7">
        <f>raw[[#This Row],[Total Revenue]]-raw[[#This Row],[Total Cost]]</f>
        <v>2.41</v>
      </c>
    </row>
    <row r="4290" spans="1:14" x14ac:dyDescent="0.25">
      <c r="A4290" t="s">
        <v>245</v>
      </c>
      <c r="B4290" t="s">
        <v>118</v>
      </c>
      <c r="C4290" t="s">
        <v>38</v>
      </c>
      <c r="D4290" t="s">
        <v>24</v>
      </c>
      <c r="E4290" t="s">
        <v>21</v>
      </c>
      <c r="F4290" s="1">
        <v>42385</v>
      </c>
      <c r="G4290">
        <v>742576920</v>
      </c>
      <c r="H4290" s="1">
        <v>42406</v>
      </c>
      <c r="I4290">
        <v>6</v>
      </c>
      <c r="J4290" s="6">
        <v>205.7</v>
      </c>
      <c r="K4290" s="6">
        <v>117.11</v>
      </c>
      <c r="L4290" s="7">
        <f>raw[[#This Row],[Unit Price]]*raw[[#This Row],[Units Sold]]</f>
        <v>1234.1999999999998</v>
      </c>
      <c r="M4290" s="7">
        <f>raw[[#This Row],[Unit Cost]]*raw[[#This Row],[Units Sold]]</f>
        <v>702.66</v>
      </c>
      <c r="N4290" s="7">
        <f>raw[[#This Row],[Total Revenue]]-raw[[#This Row],[Total Cost]]</f>
        <v>531.53999999999985</v>
      </c>
    </row>
    <row r="4291" spans="1:14" x14ac:dyDescent="0.25">
      <c r="A4291" t="s">
        <v>78</v>
      </c>
      <c r="B4291" t="s">
        <v>161</v>
      </c>
      <c r="C4291" t="s">
        <v>50</v>
      </c>
      <c r="D4291" t="s">
        <v>16</v>
      </c>
      <c r="E4291" t="s">
        <v>21</v>
      </c>
      <c r="F4291" s="1">
        <v>42936</v>
      </c>
      <c r="G4291">
        <v>227435290</v>
      </c>
      <c r="H4291" s="1">
        <v>42964</v>
      </c>
      <c r="I4291">
        <v>3</v>
      </c>
      <c r="J4291" s="6">
        <v>81.73</v>
      </c>
      <c r="K4291" s="6">
        <v>56.67</v>
      </c>
      <c r="L4291" s="7">
        <f>raw[[#This Row],[Unit Price]]*raw[[#This Row],[Units Sold]]</f>
        <v>245.19</v>
      </c>
      <c r="M4291" s="7">
        <f>raw[[#This Row],[Unit Cost]]*raw[[#This Row],[Units Sold]]</f>
        <v>170.01</v>
      </c>
      <c r="N4291" s="7">
        <f>raw[[#This Row],[Total Revenue]]-raw[[#This Row],[Total Cost]]</f>
        <v>75.180000000000007</v>
      </c>
    </row>
    <row r="4292" spans="1:14" x14ac:dyDescent="0.25">
      <c r="A4292" t="s">
        <v>18</v>
      </c>
      <c r="B4292" t="s">
        <v>119</v>
      </c>
      <c r="C4292" t="s">
        <v>35</v>
      </c>
      <c r="D4292" t="s">
        <v>16</v>
      </c>
      <c r="E4292" t="s">
        <v>39</v>
      </c>
      <c r="F4292" s="1">
        <v>41869</v>
      </c>
      <c r="G4292">
        <v>182027852</v>
      </c>
      <c r="H4292" s="1">
        <v>41911</v>
      </c>
      <c r="I4292">
        <v>8</v>
      </c>
      <c r="J4292" s="6">
        <v>421.89</v>
      </c>
      <c r="K4292" s="6">
        <v>364.69</v>
      </c>
      <c r="L4292" s="7">
        <f>raw[[#This Row],[Unit Price]]*raw[[#This Row],[Units Sold]]</f>
        <v>3375.12</v>
      </c>
      <c r="M4292" s="7">
        <f>raw[[#This Row],[Unit Cost]]*raw[[#This Row],[Units Sold]]</f>
        <v>2917.52</v>
      </c>
      <c r="N4292" s="7">
        <f>raw[[#This Row],[Total Revenue]]-raw[[#This Row],[Total Cost]]</f>
        <v>457.59999999999991</v>
      </c>
    </row>
    <row r="4293" spans="1:14" x14ac:dyDescent="0.25">
      <c r="A4293" t="s">
        <v>104</v>
      </c>
      <c r="B4293" t="s">
        <v>185</v>
      </c>
      <c r="C4293" t="s">
        <v>53</v>
      </c>
      <c r="D4293" t="s">
        <v>16</v>
      </c>
      <c r="E4293" t="s">
        <v>29</v>
      </c>
      <c r="F4293" s="1">
        <v>42441</v>
      </c>
      <c r="G4293">
        <v>575153434</v>
      </c>
      <c r="H4293" s="1">
        <v>42484</v>
      </c>
      <c r="I4293">
        <v>16</v>
      </c>
      <c r="J4293" s="6">
        <v>437.2</v>
      </c>
      <c r="K4293" s="6">
        <v>263.33</v>
      </c>
      <c r="L4293" s="7">
        <f>raw[[#This Row],[Unit Price]]*raw[[#This Row],[Units Sold]]</f>
        <v>6995.2</v>
      </c>
      <c r="M4293" s="7">
        <f>raw[[#This Row],[Unit Cost]]*raw[[#This Row],[Units Sold]]</f>
        <v>4213.28</v>
      </c>
      <c r="N4293" s="7">
        <f>raw[[#This Row],[Total Revenue]]-raw[[#This Row],[Total Cost]]</f>
        <v>2781.92</v>
      </c>
    </row>
    <row r="4294" spans="1:14" x14ac:dyDescent="0.25">
      <c r="A4294" t="s">
        <v>30</v>
      </c>
      <c r="B4294" t="s">
        <v>113</v>
      </c>
      <c r="C4294" t="s">
        <v>67</v>
      </c>
      <c r="D4294" t="s">
        <v>16</v>
      </c>
      <c r="E4294" t="s">
        <v>21</v>
      </c>
      <c r="F4294" s="1">
        <v>42768</v>
      </c>
      <c r="G4294">
        <v>995923364</v>
      </c>
      <c r="H4294" s="1">
        <v>42792</v>
      </c>
      <c r="I4294">
        <v>8</v>
      </c>
      <c r="J4294" s="6">
        <v>9.33</v>
      </c>
      <c r="K4294" s="6">
        <v>6.92</v>
      </c>
      <c r="L4294" s="7">
        <f>raw[[#This Row],[Unit Price]]*raw[[#This Row],[Units Sold]]</f>
        <v>74.64</v>
      </c>
      <c r="M4294" s="7">
        <f>raw[[#This Row],[Unit Cost]]*raw[[#This Row],[Units Sold]]</f>
        <v>55.36</v>
      </c>
      <c r="N4294" s="7">
        <f>raw[[#This Row],[Total Revenue]]-raw[[#This Row],[Total Cost]]</f>
        <v>19.28</v>
      </c>
    </row>
    <row r="4295" spans="1:14" x14ac:dyDescent="0.25">
      <c r="A4295" t="s">
        <v>245</v>
      </c>
      <c r="B4295" t="s">
        <v>156</v>
      </c>
      <c r="C4295" t="s">
        <v>46</v>
      </c>
      <c r="D4295" t="s">
        <v>16</v>
      </c>
      <c r="E4295" t="s">
        <v>21</v>
      </c>
      <c r="F4295" s="1">
        <v>42739</v>
      </c>
      <c r="G4295">
        <v>203761470</v>
      </c>
      <c r="H4295" s="1">
        <v>42757</v>
      </c>
      <c r="I4295">
        <v>11</v>
      </c>
      <c r="J4295" s="6">
        <v>152.58000000000001</v>
      </c>
      <c r="K4295" s="6">
        <v>97.44</v>
      </c>
      <c r="L4295" s="7">
        <f>raw[[#This Row],[Unit Price]]*raw[[#This Row],[Units Sold]]</f>
        <v>1678.38</v>
      </c>
      <c r="M4295" s="7">
        <f>raw[[#This Row],[Unit Cost]]*raw[[#This Row],[Units Sold]]</f>
        <v>1071.8399999999999</v>
      </c>
      <c r="N4295" s="7">
        <f>raw[[#This Row],[Total Revenue]]-raw[[#This Row],[Total Cost]]</f>
        <v>606.54000000000019</v>
      </c>
    </row>
    <row r="4296" spans="1:14" x14ac:dyDescent="0.25">
      <c r="A4296" t="s">
        <v>18</v>
      </c>
      <c r="B4296" t="s">
        <v>76</v>
      </c>
      <c r="C4296" t="s">
        <v>35</v>
      </c>
      <c r="D4296" t="s">
        <v>24</v>
      </c>
      <c r="E4296" t="s">
        <v>39</v>
      </c>
      <c r="F4296" s="1">
        <v>42630</v>
      </c>
      <c r="G4296">
        <v>178404080</v>
      </c>
      <c r="H4296" s="1">
        <v>42649</v>
      </c>
      <c r="I4296">
        <v>4</v>
      </c>
      <c r="J4296" s="6">
        <v>421.89</v>
      </c>
      <c r="K4296" s="6">
        <v>364.69</v>
      </c>
      <c r="L4296" s="7">
        <f>raw[[#This Row],[Unit Price]]*raw[[#This Row],[Units Sold]]</f>
        <v>1687.56</v>
      </c>
      <c r="M4296" s="7">
        <f>raw[[#This Row],[Unit Cost]]*raw[[#This Row],[Units Sold]]</f>
        <v>1458.76</v>
      </c>
      <c r="N4296" s="7">
        <f>raw[[#This Row],[Total Revenue]]-raw[[#This Row],[Total Cost]]</f>
        <v>228.79999999999995</v>
      </c>
    </row>
    <row r="4297" spans="1:14" x14ac:dyDescent="0.25">
      <c r="A4297" t="s">
        <v>30</v>
      </c>
      <c r="B4297" t="s">
        <v>56</v>
      </c>
      <c r="C4297" t="s">
        <v>38</v>
      </c>
      <c r="D4297" t="s">
        <v>16</v>
      </c>
      <c r="E4297" t="s">
        <v>17</v>
      </c>
      <c r="F4297" s="1">
        <v>41725</v>
      </c>
      <c r="G4297">
        <v>269900023</v>
      </c>
      <c r="H4297" s="1">
        <v>41735</v>
      </c>
      <c r="I4297">
        <v>14</v>
      </c>
      <c r="J4297" s="6">
        <v>205.7</v>
      </c>
      <c r="K4297" s="6">
        <v>117.11</v>
      </c>
      <c r="L4297" s="7">
        <f>raw[[#This Row],[Unit Price]]*raw[[#This Row],[Units Sold]]</f>
        <v>2879.7999999999997</v>
      </c>
      <c r="M4297" s="7">
        <f>raw[[#This Row],[Unit Cost]]*raw[[#This Row],[Units Sold]]</f>
        <v>1639.54</v>
      </c>
      <c r="N4297" s="7">
        <f>raw[[#This Row],[Total Revenue]]-raw[[#This Row],[Total Cost]]</f>
        <v>1240.2599999999998</v>
      </c>
    </row>
    <row r="4298" spans="1:14" x14ac:dyDescent="0.25">
      <c r="A4298" t="s">
        <v>246</v>
      </c>
      <c r="B4298" t="s">
        <v>137</v>
      </c>
      <c r="C4298" t="s">
        <v>38</v>
      </c>
      <c r="D4298" t="s">
        <v>24</v>
      </c>
      <c r="E4298" t="s">
        <v>17</v>
      </c>
      <c r="F4298" s="1">
        <v>42461</v>
      </c>
      <c r="G4298">
        <v>348610627</v>
      </c>
      <c r="H4298" s="1">
        <v>42501</v>
      </c>
      <c r="I4298">
        <v>1</v>
      </c>
      <c r="J4298" s="6">
        <v>205.7</v>
      </c>
      <c r="K4298" s="6">
        <v>117.11</v>
      </c>
      <c r="L4298" s="7">
        <f>raw[[#This Row],[Unit Price]]*raw[[#This Row],[Units Sold]]</f>
        <v>205.7</v>
      </c>
      <c r="M4298" s="7">
        <f>raw[[#This Row],[Unit Cost]]*raw[[#This Row],[Units Sold]]</f>
        <v>117.11</v>
      </c>
      <c r="N4298" s="7">
        <f>raw[[#This Row],[Total Revenue]]-raw[[#This Row],[Total Cost]]</f>
        <v>88.589999999999989</v>
      </c>
    </row>
    <row r="4299" spans="1:14" x14ac:dyDescent="0.25">
      <c r="A4299" t="s">
        <v>104</v>
      </c>
      <c r="B4299" t="s">
        <v>185</v>
      </c>
      <c r="C4299" t="s">
        <v>53</v>
      </c>
      <c r="D4299" t="s">
        <v>24</v>
      </c>
      <c r="E4299" t="s">
        <v>21</v>
      </c>
      <c r="F4299" s="1">
        <v>40749</v>
      </c>
      <c r="G4299">
        <v>355209720</v>
      </c>
      <c r="H4299" s="1">
        <v>40790</v>
      </c>
      <c r="I4299">
        <v>6</v>
      </c>
      <c r="J4299" s="6">
        <v>437.2</v>
      </c>
      <c r="K4299" s="6">
        <v>263.33</v>
      </c>
      <c r="L4299" s="7">
        <f>raw[[#This Row],[Unit Price]]*raw[[#This Row],[Units Sold]]</f>
        <v>2623.2</v>
      </c>
      <c r="M4299" s="7">
        <f>raw[[#This Row],[Unit Cost]]*raw[[#This Row],[Units Sold]]</f>
        <v>1579.98</v>
      </c>
      <c r="N4299" s="7">
        <f>raw[[#This Row],[Total Revenue]]-raw[[#This Row],[Total Cost]]</f>
        <v>1043.2199999999998</v>
      </c>
    </row>
    <row r="4300" spans="1:14" x14ac:dyDescent="0.25">
      <c r="A4300" t="s">
        <v>30</v>
      </c>
      <c r="B4300" t="s">
        <v>164</v>
      </c>
      <c r="C4300" t="s">
        <v>44</v>
      </c>
      <c r="D4300" t="s">
        <v>16</v>
      </c>
      <c r="E4300" t="s">
        <v>17</v>
      </c>
      <c r="F4300" s="1">
        <v>41189</v>
      </c>
      <c r="G4300">
        <v>750683629</v>
      </c>
      <c r="H4300" s="1">
        <v>41201</v>
      </c>
      <c r="I4300">
        <v>5</v>
      </c>
      <c r="J4300" s="6">
        <v>109.28</v>
      </c>
      <c r="K4300" s="6">
        <v>35.840000000000003</v>
      </c>
      <c r="L4300" s="7">
        <f>raw[[#This Row],[Unit Price]]*raw[[#This Row],[Units Sold]]</f>
        <v>546.4</v>
      </c>
      <c r="M4300" s="7">
        <f>raw[[#This Row],[Unit Cost]]*raw[[#This Row],[Units Sold]]</f>
        <v>179.20000000000002</v>
      </c>
      <c r="N4300" s="7">
        <f>raw[[#This Row],[Total Revenue]]-raw[[#This Row],[Total Cost]]</f>
        <v>367.19999999999993</v>
      </c>
    </row>
    <row r="4301" spans="1:14" x14ac:dyDescent="0.25">
      <c r="A4301" t="s">
        <v>30</v>
      </c>
      <c r="B4301" t="s">
        <v>102</v>
      </c>
      <c r="C4301" t="s">
        <v>53</v>
      </c>
      <c r="D4301" t="s">
        <v>24</v>
      </c>
      <c r="E4301" t="s">
        <v>39</v>
      </c>
      <c r="F4301" s="1">
        <v>41853</v>
      </c>
      <c r="G4301">
        <v>266331183</v>
      </c>
      <c r="H4301" s="1">
        <v>41894</v>
      </c>
      <c r="I4301">
        <v>4</v>
      </c>
      <c r="J4301" s="6">
        <v>437.2</v>
      </c>
      <c r="K4301" s="6">
        <v>263.33</v>
      </c>
      <c r="L4301" s="7">
        <f>raw[[#This Row],[Unit Price]]*raw[[#This Row],[Units Sold]]</f>
        <v>1748.8</v>
      </c>
      <c r="M4301" s="7">
        <f>raw[[#This Row],[Unit Cost]]*raw[[#This Row],[Units Sold]]</f>
        <v>1053.32</v>
      </c>
      <c r="N4301" s="7">
        <f>raw[[#This Row],[Total Revenue]]-raw[[#This Row],[Total Cost]]</f>
        <v>695.48</v>
      </c>
    </row>
    <row r="4302" spans="1:14" x14ac:dyDescent="0.25">
      <c r="A4302" t="s">
        <v>245</v>
      </c>
      <c r="B4302" t="s">
        <v>97</v>
      </c>
      <c r="C4302" t="s">
        <v>44</v>
      </c>
      <c r="D4302" t="s">
        <v>16</v>
      </c>
      <c r="E4302" t="s">
        <v>29</v>
      </c>
      <c r="F4302" s="1">
        <v>41203</v>
      </c>
      <c r="G4302">
        <v>853763711</v>
      </c>
      <c r="H4302" s="1">
        <v>41229</v>
      </c>
      <c r="I4302">
        <v>11</v>
      </c>
      <c r="J4302" s="6">
        <v>109.28</v>
      </c>
      <c r="K4302" s="6">
        <v>35.840000000000003</v>
      </c>
      <c r="L4302" s="7">
        <f>raw[[#This Row],[Unit Price]]*raw[[#This Row],[Units Sold]]</f>
        <v>1202.08</v>
      </c>
      <c r="M4302" s="7">
        <f>raw[[#This Row],[Unit Cost]]*raw[[#This Row],[Units Sold]]</f>
        <v>394.24</v>
      </c>
      <c r="N4302" s="7">
        <f>raw[[#This Row],[Total Revenue]]-raw[[#This Row],[Total Cost]]</f>
        <v>807.83999999999992</v>
      </c>
    </row>
    <row r="4303" spans="1:14" x14ac:dyDescent="0.25">
      <c r="A4303" t="s">
        <v>18</v>
      </c>
      <c r="B4303" t="s">
        <v>51</v>
      </c>
      <c r="C4303" t="s">
        <v>46</v>
      </c>
      <c r="D4303" t="s">
        <v>16</v>
      </c>
      <c r="E4303" t="s">
        <v>21</v>
      </c>
      <c r="F4303" s="1">
        <v>42239</v>
      </c>
      <c r="G4303">
        <v>934905040</v>
      </c>
      <c r="H4303" s="1">
        <v>42244</v>
      </c>
      <c r="I4303">
        <v>13</v>
      </c>
      <c r="J4303" s="6">
        <v>152.58000000000001</v>
      </c>
      <c r="K4303" s="6">
        <v>97.44</v>
      </c>
      <c r="L4303" s="7">
        <f>raw[[#This Row],[Unit Price]]*raw[[#This Row],[Units Sold]]</f>
        <v>1983.5400000000002</v>
      </c>
      <c r="M4303" s="7">
        <f>raw[[#This Row],[Unit Cost]]*raw[[#This Row],[Units Sold]]</f>
        <v>1266.72</v>
      </c>
      <c r="N4303" s="7">
        <f>raw[[#This Row],[Total Revenue]]-raw[[#This Row],[Total Cost]]</f>
        <v>716.82000000000016</v>
      </c>
    </row>
    <row r="4304" spans="1:14" x14ac:dyDescent="0.25">
      <c r="A4304" t="s">
        <v>245</v>
      </c>
      <c r="B4304" t="s">
        <v>186</v>
      </c>
      <c r="C4304" t="s">
        <v>23</v>
      </c>
      <c r="D4304" t="s">
        <v>24</v>
      </c>
      <c r="E4304" t="s">
        <v>39</v>
      </c>
      <c r="F4304" s="1">
        <v>42816</v>
      </c>
      <c r="G4304">
        <v>351991498</v>
      </c>
      <c r="H4304" s="1">
        <v>42847</v>
      </c>
      <c r="I4304">
        <v>2</v>
      </c>
      <c r="J4304" s="6">
        <v>154.06</v>
      </c>
      <c r="K4304" s="6">
        <v>90.93</v>
      </c>
      <c r="L4304" s="7">
        <f>raw[[#This Row],[Unit Price]]*raw[[#This Row],[Units Sold]]</f>
        <v>308.12</v>
      </c>
      <c r="M4304" s="7">
        <f>raw[[#This Row],[Unit Cost]]*raw[[#This Row],[Units Sold]]</f>
        <v>181.86</v>
      </c>
      <c r="N4304" s="7">
        <f>raw[[#This Row],[Total Revenue]]-raw[[#This Row],[Total Cost]]</f>
        <v>126.25999999999999</v>
      </c>
    </row>
    <row r="4305" spans="1:14" x14ac:dyDescent="0.25">
      <c r="A4305" t="s">
        <v>245</v>
      </c>
      <c r="B4305" t="s">
        <v>214</v>
      </c>
      <c r="C4305" t="s">
        <v>26</v>
      </c>
      <c r="D4305" t="s">
        <v>24</v>
      </c>
      <c r="E4305" t="s">
        <v>21</v>
      </c>
      <c r="F4305" s="1">
        <v>42565</v>
      </c>
      <c r="G4305">
        <v>817571914</v>
      </c>
      <c r="H4305" s="1">
        <v>42607</v>
      </c>
      <c r="I4305">
        <v>11</v>
      </c>
      <c r="J4305" s="6">
        <v>668.27</v>
      </c>
      <c r="K4305" s="6">
        <v>502.54</v>
      </c>
      <c r="L4305" s="7">
        <f>raw[[#This Row],[Unit Price]]*raw[[#This Row],[Units Sold]]</f>
        <v>7350.9699999999993</v>
      </c>
      <c r="M4305" s="7">
        <f>raw[[#This Row],[Unit Cost]]*raw[[#This Row],[Units Sold]]</f>
        <v>5527.9400000000005</v>
      </c>
      <c r="N4305" s="7">
        <f>raw[[#This Row],[Total Revenue]]-raw[[#This Row],[Total Cost]]</f>
        <v>1823.0299999999988</v>
      </c>
    </row>
    <row r="4306" spans="1:14" x14ac:dyDescent="0.25">
      <c r="A4306" t="s">
        <v>30</v>
      </c>
      <c r="B4306" t="s">
        <v>160</v>
      </c>
      <c r="C4306" t="s">
        <v>35</v>
      </c>
      <c r="D4306" t="s">
        <v>16</v>
      </c>
      <c r="E4306" t="s">
        <v>17</v>
      </c>
      <c r="F4306" s="1">
        <v>41502</v>
      </c>
      <c r="G4306">
        <v>964507615</v>
      </c>
      <c r="H4306" s="1">
        <v>41543</v>
      </c>
      <c r="I4306">
        <v>13</v>
      </c>
      <c r="J4306" s="6">
        <v>421.89</v>
      </c>
      <c r="K4306" s="6">
        <v>364.69</v>
      </c>
      <c r="L4306" s="7">
        <f>raw[[#This Row],[Unit Price]]*raw[[#This Row],[Units Sold]]</f>
        <v>5484.57</v>
      </c>
      <c r="M4306" s="7">
        <f>raw[[#This Row],[Unit Cost]]*raw[[#This Row],[Units Sold]]</f>
        <v>4740.97</v>
      </c>
      <c r="N4306" s="7">
        <f>raw[[#This Row],[Total Revenue]]-raw[[#This Row],[Total Cost]]</f>
        <v>743.59999999999945</v>
      </c>
    </row>
    <row r="4307" spans="1:14" x14ac:dyDescent="0.25">
      <c r="A4307" t="s">
        <v>245</v>
      </c>
      <c r="B4307" t="s">
        <v>100</v>
      </c>
      <c r="C4307" t="s">
        <v>20</v>
      </c>
      <c r="D4307" t="s">
        <v>24</v>
      </c>
      <c r="E4307" t="s">
        <v>21</v>
      </c>
      <c r="F4307" s="1">
        <v>41417</v>
      </c>
      <c r="G4307">
        <v>395972430</v>
      </c>
      <c r="H4307" s="1">
        <v>41436</v>
      </c>
      <c r="I4307">
        <v>10</v>
      </c>
      <c r="J4307" s="6">
        <v>47.45</v>
      </c>
      <c r="K4307" s="6">
        <v>31.79</v>
      </c>
      <c r="L4307" s="7">
        <f>raw[[#This Row],[Unit Price]]*raw[[#This Row],[Units Sold]]</f>
        <v>474.5</v>
      </c>
      <c r="M4307" s="7">
        <f>raw[[#This Row],[Unit Cost]]*raw[[#This Row],[Units Sold]]</f>
        <v>317.89999999999998</v>
      </c>
      <c r="N4307" s="7">
        <f>raw[[#This Row],[Total Revenue]]-raw[[#This Row],[Total Cost]]</f>
        <v>156.60000000000002</v>
      </c>
    </row>
    <row r="4308" spans="1:14" x14ac:dyDescent="0.25">
      <c r="A4308" t="s">
        <v>246</v>
      </c>
      <c r="B4308" t="s">
        <v>124</v>
      </c>
      <c r="C4308" t="s">
        <v>44</v>
      </c>
      <c r="D4308" t="s">
        <v>16</v>
      </c>
      <c r="E4308" t="s">
        <v>17</v>
      </c>
      <c r="F4308" s="1">
        <v>41722</v>
      </c>
      <c r="G4308">
        <v>135452687</v>
      </c>
      <c r="H4308" s="1">
        <v>41753</v>
      </c>
      <c r="I4308">
        <v>4</v>
      </c>
      <c r="J4308" s="6">
        <v>109.28</v>
      </c>
      <c r="K4308" s="6">
        <v>35.840000000000003</v>
      </c>
      <c r="L4308" s="7">
        <f>raw[[#This Row],[Unit Price]]*raw[[#This Row],[Units Sold]]</f>
        <v>437.12</v>
      </c>
      <c r="M4308" s="7">
        <f>raw[[#This Row],[Unit Cost]]*raw[[#This Row],[Units Sold]]</f>
        <v>143.36000000000001</v>
      </c>
      <c r="N4308" s="7">
        <f>raw[[#This Row],[Total Revenue]]-raw[[#This Row],[Total Cost]]</f>
        <v>293.76</v>
      </c>
    </row>
    <row r="4309" spans="1:14" x14ac:dyDescent="0.25">
      <c r="A4309" t="s">
        <v>30</v>
      </c>
      <c r="B4309" t="s">
        <v>102</v>
      </c>
      <c r="C4309" t="s">
        <v>44</v>
      </c>
      <c r="D4309" t="s">
        <v>16</v>
      </c>
      <c r="E4309" t="s">
        <v>17</v>
      </c>
      <c r="F4309" s="1">
        <v>40836</v>
      </c>
      <c r="G4309">
        <v>376747214</v>
      </c>
      <c r="H4309" s="1">
        <v>40856</v>
      </c>
      <c r="I4309">
        <v>11</v>
      </c>
      <c r="J4309" s="6">
        <v>109.28</v>
      </c>
      <c r="K4309" s="6">
        <v>35.840000000000003</v>
      </c>
      <c r="L4309" s="7">
        <f>raw[[#This Row],[Unit Price]]*raw[[#This Row],[Units Sold]]</f>
        <v>1202.08</v>
      </c>
      <c r="M4309" s="7">
        <f>raw[[#This Row],[Unit Cost]]*raw[[#This Row],[Units Sold]]</f>
        <v>394.24</v>
      </c>
      <c r="N4309" s="7">
        <f>raw[[#This Row],[Total Revenue]]-raw[[#This Row],[Total Cost]]</f>
        <v>807.83999999999992</v>
      </c>
    </row>
    <row r="4310" spans="1:14" x14ac:dyDescent="0.25">
      <c r="A4310" t="s">
        <v>245</v>
      </c>
      <c r="B4310" t="s">
        <v>159</v>
      </c>
      <c r="C4310" t="s">
        <v>35</v>
      </c>
      <c r="D4310" t="s">
        <v>24</v>
      </c>
      <c r="E4310" t="s">
        <v>29</v>
      </c>
      <c r="F4310" s="1">
        <v>40332</v>
      </c>
      <c r="G4310">
        <v>933967339</v>
      </c>
      <c r="H4310" s="1">
        <v>40373</v>
      </c>
      <c r="I4310">
        <v>1</v>
      </c>
      <c r="J4310" s="6">
        <v>421.89</v>
      </c>
      <c r="K4310" s="6">
        <v>364.69</v>
      </c>
      <c r="L4310" s="7">
        <f>raw[[#This Row],[Unit Price]]*raw[[#This Row],[Units Sold]]</f>
        <v>421.89</v>
      </c>
      <c r="M4310" s="7">
        <f>raw[[#This Row],[Unit Cost]]*raw[[#This Row],[Units Sold]]</f>
        <v>364.69</v>
      </c>
      <c r="N4310" s="7">
        <f>raw[[#This Row],[Total Revenue]]-raw[[#This Row],[Total Cost]]</f>
        <v>57.199999999999989</v>
      </c>
    </row>
    <row r="4311" spans="1:14" x14ac:dyDescent="0.25">
      <c r="A4311" t="s">
        <v>18</v>
      </c>
      <c r="B4311" t="s">
        <v>173</v>
      </c>
      <c r="C4311" t="s">
        <v>44</v>
      </c>
      <c r="D4311" t="s">
        <v>16</v>
      </c>
      <c r="E4311" t="s">
        <v>29</v>
      </c>
      <c r="F4311" s="1">
        <v>40790</v>
      </c>
      <c r="G4311">
        <v>791536891</v>
      </c>
      <c r="H4311" s="1">
        <v>40829</v>
      </c>
      <c r="I4311">
        <v>4</v>
      </c>
      <c r="J4311" s="6">
        <v>109.28</v>
      </c>
      <c r="K4311" s="6">
        <v>35.840000000000003</v>
      </c>
      <c r="L4311" s="7">
        <f>raw[[#This Row],[Unit Price]]*raw[[#This Row],[Units Sold]]</f>
        <v>437.12</v>
      </c>
      <c r="M4311" s="7">
        <f>raw[[#This Row],[Unit Cost]]*raw[[#This Row],[Units Sold]]</f>
        <v>143.36000000000001</v>
      </c>
      <c r="N4311" s="7">
        <f>raw[[#This Row],[Total Revenue]]-raw[[#This Row],[Total Cost]]</f>
        <v>293.76</v>
      </c>
    </row>
    <row r="4312" spans="1:14" x14ac:dyDescent="0.25">
      <c r="A4312" t="s">
        <v>247</v>
      </c>
      <c r="B4312" t="s">
        <v>68</v>
      </c>
      <c r="C4312" t="s">
        <v>20</v>
      </c>
      <c r="D4312" t="s">
        <v>16</v>
      </c>
      <c r="E4312" t="s">
        <v>39</v>
      </c>
      <c r="F4312" s="1">
        <v>40412</v>
      </c>
      <c r="G4312">
        <v>354192197</v>
      </c>
      <c r="H4312" s="1">
        <v>40433</v>
      </c>
      <c r="I4312">
        <v>4</v>
      </c>
      <c r="J4312" s="6">
        <v>47.45</v>
      </c>
      <c r="K4312" s="6">
        <v>31.79</v>
      </c>
      <c r="L4312" s="7">
        <f>raw[[#This Row],[Unit Price]]*raw[[#This Row],[Units Sold]]</f>
        <v>189.8</v>
      </c>
      <c r="M4312" s="7">
        <f>raw[[#This Row],[Unit Cost]]*raw[[#This Row],[Units Sold]]</f>
        <v>127.16</v>
      </c>
      <c r="N4312" s="7">
        <f>raw[[#This Row],[Total Revenue]]-raw[[#This Row],[Total Cost]]</f>
        <v>62.640000000000015</v>
      </c>
    </row>
    <row r="4313" spans="1:14" x14ac:dyDescent="0.25">
      <c r="A4313" t="s">
        <v>245</v>
      </c>
      <c r="B4313" t="s">
        <v>122</v>
      </c>
      <c r="C4313" t="s">
        <v>50</v>
      </c>
      <c r="D4313" t="s">
        <v>24</v>
      </c>
      <c r="E4313" t="s">
        <v>39</v>
      </c>
      <c r="F4313" s="1">
        <v>41938</v>
      </c>
      <c r="G4313">
        <v>996982085</v>
      </c>
      <c r="H4313" s="1">
        <v>41972</v>
      </c>
      <c r="I4313">
        <v>13</v>
      </c>
      <c r="J4313" s="6">
        <v>81.73</v>
      </c>
      <c r="K4313" s="6">
        <v>56.67</v>
      </c>
      <c r="L4313" s="7">
        <f>raw[[#This Row],[Unit Price]]*raw[[#This Row],[Units Sold]]</f>
        <v>1062.49</v>
      </c>
      <c r="M4313" s="7">
        <f>raw[[#This Row],[Unit Cost]]*raw[[#This Row],[Units Sold]]</f>
        <v>736.71</v>
      </c>
      <c r="N4313" s="7">
        <f>raw[[#This Row],[Total Revenue]]-raw[[#This Row],[Total Cost]]</f>
        <v>325.77999999999997</v>
      </c>
    </row>
    <row r="4314" spans="1:14" x14ac:dyDescent="0.25">
      <c r="A4314" t="s">
        <v>246</v>
      </c>
      <c r="B4314" t="s">
        <v>66</v>
      </c>
      <c r="C4314" t="s">
        <v>33</v>
      </c>
      <c r="D4314" t="s">
        <v>24</v>
      </c>
      <c r="E4314" t="s">
        <v>39</v>
      </c>
      <c r="F4314" s="1">
        <v>40200</v>
      </c>
      <c r="G4314">
        <v>115267884</v>
      </c>
      <c r="H4314" s="1">
        <v>40236</v>
      </c>
      <c r="I4314">
        <v>15</v>
      </c>
      <c r="J4314" s="6">
        <v>255.28</v>
      </c>
      <c r="K4314" s="6">
        <v>159.41999999999999</v>
      </c>
      <c r="L4314" s="7">
        <f>raw[[#This Row],[Unit Price]]*raw[[#This Row],[Units Sold]]</f>
        <v>3829.2</v>
      </c>
      <c r="M4314" s="7">
        <f>raw[[#This Row],[Unit Cost]]*raw[[#This Row],[Units Sold]]</f>
        <v>2391.2999999999997</v>
      </c>
      <c r="N4314" s="7">
        <f>raw[[#This Row],[Total Revenue]]-raw[[#This Row],[Total Cost]]</f>
        <v>1437.9</v>
      </c>
    </row>
    <row r="4315" spans="1:14" x14ac:dyDescent="0.25">
      <c r="A4315" t="s">
        <v>30</v>
      </c>
      <c r="B4315" t="s">
        <v>145</v>
      </c>
      <c r="C4315" t="s">
        <v>35</v>
      </c>
      <c r="D4315" t="s">
        <v>24</v>
      </c>
      <c r="E4315" t="s">
        <v>39</v>
      </c>
      <c r="F4315" s="1">
        <v>42865</v>
      </c>
      <c r="G4315">
        <v>574723422</v>
      </c>
      <c r="H4315" s="1">
        <v>42889</v>
      </c>
      <c r="I4315">
        <v>4</v>
      </c>
      <c r="J4315" s="6">
        <v>421.89</v>
      </c>
      <c r="K4315" s="6">
        <v>364.69</v>
      </c>
      <c r="L4315" s="7">
        <f>raw[[#This Row],[Unit Price]]*raw[[#This Row],[Units Sold]]</f>
        <v>1687.56</v>
      </c>
      <c r="M4315" s="7">
        <f>raw[[#This Row],[Unit Cost]]*raw[[#This Row],[Units Sold]]</f>
        <v>1458.76</v>
      </c>
      <c r="N4315" s="7">
        <f>raw[[#This Row],[Total Revenue]]-raw[[#This Row],[Total Cost]]</f>
        <v>228.79999999999995</v>
      </c>
    </row>
    <row r="4316" spans="1:14" x14ac:dyDescent="0.25">
      <c r="A4316" t="s">
        <v>245</v>
      </c>
      <c r="B4316" t="s">
        <v>28</v>
      </c>
      <c r="C4316" t="s">
        <v>23</v>
      </c>
      <c r="D4316" t="s">
        <v>24</v>
      </c>
      <c r="E4316" t="s">
        <v>39</v>
      </c>
      <c r="F4316" s="1">
        <v>41393</v>
      </c>
      <c r="G4316">
        <v>361335027</v>
      </c>
      <c r="H4316" s="1">
        <v>41402</v>
      </c>
      <c r="I4316">
        <v>10</v>
      </c>
      <c r="J4316" s="6">
        <v>154.06</v>
      </c>
      <c r="K4316" s="6">
        <v>90.93</v>
      </c>
      <c r="L4316" s="7">
        <f>raw[[#This Row],[Unit Price]]*raw[[#This Row],[Units Sold]]</f>
        <v>1540.6</v>
      </c>
      <c r="M4316" s="7">
        <f>raw[[#This Row],[Unit Cost]]*raw[[#This Row],[Units Sold]]</f>
        <v>909.30000000000007</v>
      </c>
      <c r="N4316" s="7">
        <f>raw[[#This Row],[Total Revenue]]-raw[[#This Row],[Total Cost]]</f>
        <v>631.29999999999984</v>
      </c>
    </row>
    <row r="4317" spans="1:14" x14ac:dyDescent="0.25">
      <c r="A4317" t="s">
        <v>245</v>
      </c>
      <c r="B4317" t="s">
        <v>129</v>
      </c>
      <c r="C4317" t="s">
        <v>50</v>
      </c>
      <c r="D4317" t="s">
        <v>24</v>
      </c>
      <c r="E4317" t="s">
        <v>39</v>
      </c>
      <c r="F4317" s="1">
        <v>42847</v>
      </c>
      <c r="G4317">
        <v>231401526</v>
      </c>
      <c r="H4317" s="1">
        <v>42888</v>
      </c>
      <c r="I4317">
        <v>10</v>
      </c>
      <c r="J4317" s="6">
        <v>81.73</v>
      </c>
      <c r="K4317" s="6">
        <v>56.67</v>
      </c>
      <c r="L4317" s="7">
        <f>raw[[#This Row],[Unit Price]]*raw[[#This Row],[Units Sold]]</f>
        <v>817.30000000000007</v>
      </c>
      <c r="M4317" s="7">
        <f>raw[[#This Row],[Unit Cost]]*raw[[#This Row],[Units Sold]]</f>
        <v>566.70000000000005</v>
      </c>
      <c r="N4317" s="7">
        <f>raw[[#This Row],[Total Revenue]]-raw[[#This Row],[Total Cost]]</f>
        <v>250.60000000000002</v>
      </c>
    </row>
    <row r="4318" spans="1:14" x14ac:dyDescent="0.25">
      <c r="A4318" t="s">
        <v>245</v>
      </c>
      <c r="B4318" t="s">
        <v>121</v>
      </c>
      <c r="C4318" t="s">
        <v>67</v>
      </c>
      <c r="D4318" t="s">
        <v>24</v>
      </c>
      <c r="E4318" t="s">
        <v>17</v>
      </c>
      <c r="F4318" s="1">
        <v>40847</v>
      </c>
      <c r="G4318">
        <v>561534249</v>
      </c>
      <c r="H4318" s="1">
        <v>40879</v>
      </c>
      <c r="I4318">
        <v>16</v>
      </c>
      <c r="J4318" s="6">
        <v>9.33</v>
      </c>
      <c r="K4318" s="6">
        <v>6.92</v>
      </c>
      <c r="L4318" s="7">
        <f>raw[[#This Row],[Unit Price]]*raw[[#This Row],[Units Sold]]</f>
        <v>149.28</v>
      </c>
      <c r="M4318" s="7">
        <f>raw[[#This Row],[Unit Cost]]*raw[[#This Row],[Units Sold]]</f>
        <v>110.72</v>
      </c>
      <c r="N4318" s="7">
        <f>raw[[#This Row],[Total Revenue]]-raw[[#This Row],[Total Cost]]</f>
        <v>38.56</v>
      </c>
    </row>
    <row r="4319" spans="1:14" x14ac:dyDescent="0.25">
      <c r="A4319" t="s">
        <v>245</v>
      </c>
      <c r="B4319" t="s">
        <v>154</v>
      </c>
      <c r="C4319" t="s">
        <v>15</v>
      </c>
      <c r="D4319" t="s">
        <v>16</v>
      </c>
      <c r="E4319" t="s">
        <v>17</v>
      </c>
      <c r="F4319" s="1">
        <v>41851</v>
      </c>
      <c r="G4319">
        <v>898657023</v>
      </c>
      <c r="H4319" s="1">
        <v>41882</v>
      </c>
      <c r="I4319">
        <v>2</v>
      </c>
      <c r="J4319" s="6">
        <v>651.21</v>
      </c>
      <c r="K4319" s="6">
        <v>524.96</v>
      </c>
      <c r="L4319" s="7">
        <f>raw[[#This Row],[Unit Price]]*raw[[#This Row],[Units Sold]]</f>
        <v>1302.42</v>
      </c>
      <c r="M4319" s="7">
        <f>raw[[#This Row],[Unit Cost]]*raw[[#This Row],[Units Sold]]</f>
        <v>1049.92</v>
      </c>
      <c r="N4319" s="7">
        <f>raw[[#This Row],[Total Revenue]]-raw[[#This Row],[Total Cost]]</f>
        <v>252.5</v>
      </c>
    </row>
    <row r="4320" spans="1:14" x14ac:dyDescent="0.25">
      <c r="A4320" t="s">
        <v>30</v>
      </c>
      <c r="B4320" t="s">
        <v>83</v>
      </c>
      <c r="C4320" t="s">
        <v>33</v>
      </c>
      <c r="D4320" t="s">
        <v>24</v>
      </c>
      <c r="E4320" t="s">
        <v>21</v>
      </c>
      <c r="F4320" s="1">
        <v>41640</v>
      </c>
      <c r="G4320">
        <v>410006177</v>
      </c>
      <c r="H4320" s="1">
        <v>41642</v>
      </c>
      <c r="I4320">
        <v>15</v>
      </c>
      <c r="J4320" s="6">
        <v>255.28</v>
      </c>
      <c r="K4320" s="6">
        <v>159.41999999999999</v>
      </c>
      <c r="L4320" s="7">
        <f>raw[[#This Row],[Unit Price]]*raw[[#This Row],[Units Sold]]</f>
        <v>3829.2</v>
      </c>
      <c r="M4320" s="7">
        <f>raw[[#This Row],[Unit Cost]]*raw[[#This Row],[Units Sold]]</f>
        <v>2391.2999999999997</v>
      </c>
      <c r="N4320" s="7">
        <f>raw[[#This Row],[Total Revenue]]-raw[[#This Row],[Total Cost]]</f>
        <v>1437.9</v>
      </c>
    </row>
    <row r="4321" spans="1:14" x14ac:dyDescent="0.25">
      <c r="A4321" t="s">
        <v>247</v>
      </c>
      <c r="B4321" t="s">
        <v>22</v>
      </c>
      <c r="C4321" t="s">
        <v>44</v>
      </c>
      <c r="D4321" t="s">
        <v>24</v>
      </c>
      <c r="E4321" t="s">
        <v>39</v>
      </c>
      <c r="F4321" s="1">
        <v>40536</v>
      </c>
      <c r="G4321">
        <v>133130538</v>
      </c>
      <c r="H4321" s="1">
        <v>40586</v>
      </c>
      <c r="I4321">
        <v>9</v>
      </c>
      <c r="J4321" s="6">
        <v>109.28</v>
      </c>
      <c r="K4321" s="6">
        <v>35.840000000000003</v>
      </c>
      <c r="L4321" s="7">
        <f>raw[[#This Row],[Unit Price]]*raw[[#This Row],[Units Sold]]</f>
        <v>983.52</v>
      </c>
      <c r="M4321" s="7">
        <f>raw[[#This Row],[Unit Cost]]*raw[[#This Row],[Units Sold]]</f>
        <v>322.56000000000006</v>
      </c>
      <c r="N4321" s="7">
        <f>raw[[#This Row],[Total Revenue]]-raw[[#This Row],[Total Cost]]</f>
        <v>660.95999999999992</v>
      </c>
    </row>
    <row r="4322" spans="1:14" x14ac:dyDescent="0.25">
      <c r="A4322" t="s">
        <v>18</v>
      </c>
      <c r="B4322" t="s">
        <v>117</v>
      </c>
      <c r="C4322" t="s">
        <v>15</v>
      </c>
      <c r="D4322" t="s">
        <v>16</v>
      </c>
      <c r="E4322" t="s">
        <v>29</v>
      </c>
      <c r="F4322" s="1">
        <v>42013</v>
      </c>
      <c r="G4322">
        <v>725891435</v>
      </c>
      <c r="H4322" s="1">
        <v>42050</v>
      </c>
      <c r="I4322">
        <v>10</v>
      </c>
      <c r="J4322" s="6">
        <v>651.21</v>
      </c>
      <c r="K4322" s="6">
        <v>524.96</v>
      </c>
      <c r="L4322" s="7">
        <f>raw[[#This Row],[Unit Price]]*raw[[#This Row],[Units Sold]]</f>
        <v>6512.1</v>
      </c>
      <c r="M4322" s="7">
        <f>raw[[#This Row],[Unit Cost]]*raw[[#This Row],[Units Sold]]</f>
        <v>5249.6</v>
      </c>
      <c r="N4322" s="7">
        <f>raw[[#This Row],[Total Revenue]]-raw[[#This Row],[Total Cost]]</f>
        <v>1262.5</v>
      </c>
    </row>
    <row r="4323" spans="1:14" x14ac:dyDescent="0.25">
      <c r="A4323" t="s">
        <v>246</v>
      </c>
      <c r="B4323" t="s">
        <v>189</v>
      </c>
      <c r="C4323" t="s">
        <v>44</v>
      </c>
      <c r="D4323" t="s">
        <v>16</v>
      </c>
      <c r="E4323" t="s">
        <v>29</v>
      </c>
      <c r="F4323" s="1">
        <v>40254</v>
      </c>
      <c r="G4323">
        <v>216462695</v>
      </c>
      <c r="H4323" s="1">
        <v>40272</v>
      </c>
      <c r="I4323">
        <v>8</v>
      </c>
      <c r="J4323" s="6">
        <v>109.28</v>
      </c>
      <c r="K4323" s="6">
        <v>35.840000000000003</v>
      </c>
      <c r="L4323" s="7">
        <f>raw[[#This Row],[Unit Price]]*raw[[#This Row],[Units Sold]]</f>
        <v>874.24</v>
      </c>
      <c r="M4323" s="7">
        <f>raw[[#This Row],[Unit Cost]]*raw[[#This Row],[Units Sold]]</f>
        <v>286.72000000000003</v>
      </c>
      <c r="N4323" s="7">
        <f>raw[[#This Row],[Total Revenue]]-raw[[#This Row],[Total Cost]]</f>
        <v>587.52</v>
      </c>
    </row>
    <row r="4324" spans="1:14" x14ac:dyDescent="0.25">
      <c r="A4324" t="s">
        <v>18</v>
      </c>
      <c r="B4324" t="s">
        <v>119</v>
      </c>
      <c r="C4324" t="s">
        <v>67</v>
      </c>
      <c r="D4324" t="s">
        <v>24</v>
      </c>
      <c r="E4324" t="s">
        <v>29</v>
      </c>
      <c r="F4324" s="1">
        <v>40894</v>
      </c>
      <c r="G4324">
        <v>753330647</v>
      </c>
      <c r="H4324" s="1">
        <v>40903</v>
      </c>
      <c r="I4324">
        <v>10</v>
      </c>
      <c r="J4324" s="6">
        <v>9.33</v>
      </c>
      <c r="K4324" s="6">
        <v>6.92</v>
      </c>
      <c r="L4324" s="7">
        <f>raw[[#This Row],[Unit Price]]*raw[[#This Row],[Units Sold]]</f>
        <v>93.3</v>
      </c>
      <c r="M4324" s="7">
        <f>raw[[#This Row],[Unit Cost]]*raw[[#This Row],[Units Sold]]</f>
        <v>69.2</v>
      </c>
      <c r="N4324" s="7">
        <f>raw[[#This Row],[Total Revenue]]-raw[[#This Row],[Total Cost]]</f>
        <v>24.099999999999994</v>
      </c>
    </row>
    <row r="4325" spans="1:14" x14ac:dyDescent="0.25">
      <c r="A4325" t="s">
        <v>246</v>
      </c>
      <c r="B4325" t="s">
        <v>146</v>
      </c>
      <c r="C4325" t="s">
        <v>15</v>
      </c>
      <c r="D4325" t="s">
        <v>24</v>
      </c>
      <c r="E4325" t="s">
        <v>17</v>
      </c>
      <c r="F4325" s="1">
        <v>40279</v>
      </c>
      <c r="G4325">
        <v>955294120</v>
      </c>
      <c r="H4325" s="1">
        <v>40296</v>
      </c>
      <c r="I4325">
        <v>3</v>
      </c>
      <c r="J4325" s="6">
        <v>651.21</v>
      </c>
      <c r="K4325" s="6">
        <v>524.96</v>
      </c>
      <c r="L4325" s="7">
        <f>raw[[#This Row],[Unit Price]]*raw[[#This Row],[Units Sold]]</f>
        <v>1953.63</v>
      </c>
      <c r="M4325" s="7">
        <f>raw[[#This Row],[Unit Cost]]*raw[[#This Row],[Units Sold]]</f>
        <v>1574.88</v>
      </c>
      <c r="N4325" s="7">
        <f>raw[[#This Row],[Total Revenue]]-raw[[#This Row],[Total Cost]]</f>
        <v>378.75</v>
      </c>
    </row>
    <row r="4326" spans="1:14" x14ac:dyDescent="0.25">
      <c r="A4326" t="s">
        <v>18</v>
      </c>
      <c r="B4326" t="s">
        <v>184</v>
      </c>
      <c r="C4326" t="s">
        <v>44</v>
      </c>
      <c r="D4326" t="s">
        <v>16</v>
      </c>
      <c r="E4326" t="s">
        <v>17</v>
      </c>
      <c r="F4326" s="1">
        <v>40673</v>
      </c>
      <c r="G4326">
        <v>861464440</v>
      </c>
      <c r="H4326" s="1">
        <v>40682</v>
      </c>
      <c r="I4326">
        <v>9</v>
      </c>
      <c r="J4326" s="6">
        <v>109.28</v>
      </c>
      <c r="K4326" s="6">
        <v>35.840000000000003</v>
      </c>
      <c r="L4326" s="7">
        <f>raw[[#This Row],[Unit Price]]*raw[[#This Row],[Units Sold]]</f>
        <v>983.52</v>
      </c>
      <c r="M4326" s="7">
        <f>raw[[#This Row],[Unit Cost]]*raw[[#This Row],[Units Sold]]</f>
        <v>322.56000000000006</v>
      </c>
      <c r="N4326" s="7">
        <f>raw[[#This Row],[Total Revenue]]-raw[[#This Row],[Total Cost]]</f>
        <v>660.95999999999992</v>
      </c>
    </row>
    <row r="4327" spans="1:14" x14ac:dyDescent="0.25">
      <c r="A4327" t="s">
        <v>30</v>
      </c>
      <c r="B4327" t="s">
        <v>212</v>
      </c>
      <c r="C4327" t="s">
        <v>26</v>
      </c>
      <c r="D4327" t="s">
        <v>24</v>
      </c>
      <c r="E4327" t="s">
        <v>17</v>
      </c>
      <c r="F4327" s="1">
        <v>40580</v>
      </c>
      <c r="G4327">
        <v>581265437</v>
      </c>
      <c r="H4327" s="1">
        <v>40624</v>
      </c>
      <c r="I4327">
        <v>14</v>
      </c>
      <c r="J4327" s="6">
        <v>668.27</v>
      </c>
      <c r="K4327" s="6">
        <v>502.54</v>
      </c>
      <c r="L4327" s="7">
        <f>raw[[#This Row],[Unit Price]]*raw[[#This Row],[Units Sold]]</f>
        <v>9355.7799999999988</v>
      </c>
      <c r="M4327" s="7">
        <f>raw[[#This Row],[Unit Cost]]*raw[[#This Row],[Units Sold]]</f>
        <v>7035.56</v>
      </c>
      <c r="N4327" s="7">
        <f>raw[[#This Row],[Total Revenue]]-raw[[#This Row],[Total Cost]]</f>
        <v>2320.2199999999984</v>
      </c>
    </row>
    <row r="4328" spans="1:14" x14ac:dyDescent="0.25">
      <c r="A4328" t="s">
        <v>245</v>
      </c>
      <c r="B4328" t="s">
        <v>93</v>
      </c>
      <c r="C4328" t="s">
        <v>67</v>
      </c>
      <c r="D4328" t="s">
        <v>16</v>
      </c>
      <c r="E4328" t="s">
        <v>21</v>
      </c>
      <c r="F4328" s="1">
        <v>41662</v>
      </c>
      <c r="G4328">
        <v>744433438</v>
      </c>
      <c r="H4328" s="1">
        <v>41700</v>
      </c>
      <c r="I4328">
        <v>5</v>
      </c>
      <c r="J4328" s="6">
        <v>9.33</v>
      </c>
      <c r="K4328" s="6">
        <v>6.92</v>
      </c>
      <c r="L4328" s="7">
        <f>raw[[#This Row],[Unit Price]]*raw[[#This Row],[Units Sold]]</f>
        <v>46.65</v>
      </c>
      <c r="M4328" s="7">
        <f>raw[[#This Row],[Unit Cost]]*raw[[#This Row],[Units Sold]]</f>
        <v>34.6</v>
      </c>
      <c r="N4328" s="7">
        <f>raw[[#This Row],[Total Revenue]]-raw[[#This Row],[Total Cost]]</f>
        <v>12.049999999999997</v>
      </c>
    </row>
    <row r="4329" spans="1:14" x14ac:dyDescent="0.25">
      <c r="A4329" t="s">
        <v>247</v>
      </c>
      <c r="B4329" t="s">
        <v>213</v>
      </c>
      <c r="C4329" t="s">
        <v>46</v>
      </c>
      <c r="D4329" t="s">
        <v>16</v>
      </c>
      <c r="E4329" t="s">
        <v>21</v>
      </c>
      <c r="F4329" s="1">
        <v>41816</v>
      </c>
      <c r="G4329">
        <v>251017272</v>
      </c>
      <c r="H4329" s="1">
        <v>41818</v>
      </c>
      <c r="I4329">
        <v>1</v>
      </c>
      <c r="J4329" s="6">
        <v>152.58000000000001</v>
      </c>
      <c r="K4329" s="6">
        <v>97.44</v>
      </c>
      <c r="L4329" s="7">
        <f>raw[[#This Row],[Unit Price]]*raw[[#This Row],[Units Sold]]</f>
        <v>152.58000000000001</v>
      </c>
      <c r="M4329" s="7">
        <f>raw[[#This Row],[Unit Cost]]*raw[[#This Row],[Units Sold]]</f>
        <v>97.44</v>
      </c>
      <c r="N4329" s="7">
        <f>raw[[#This Row],[Total Revenue]]-raw[[#This Row],[Total Cost]]</f>
        <v>55.140000000000015</v>
      </c>
    </row>
    <row r="4330" spans="1:14" x14ac:dyDescent="0.25">
      <c r="A4330" t="s">
        <v>245</v>
      </c>
      <c r="B4330" t="s">
        <v>156</v>
      </c>
      <c r="C4330" t="s">
        <v>35</v>
      </c>
      <c r="D4330" t="s">
        <v>16</v>
      </c>
      <c r="E4330" t="s">
        <v>29</v>
      </c>
      <c r="F4330" s="1">
        <v>42100</v>
      </c>
      <c r="G4330">
        <v>321378266</v>
      </c>
      <c r="H4330" s="1">
        <v>42107</v>
      </c>
      <c r="I4330">
        <v>3</v>
      </c>
      <c r="J4330" s="6">
        <v>421.89</v>
      </c>
      <c r="K4330" s="6">
        <v>364.69</v>
      </c>
      <c r="L4330" s="7">
        <f>raw[[#This Row],[Unit Price]]*raw[[#This Row],[Units Sold]]</f>
        <v>1265.67</v>
      </c>
      <c r="M4330" s="7">
        <f>raw[[#This Row],[Unit Cost]]*raw[[#This Row],[Units Sold]]</f>
        <v>1094.07</v>
      </c>
      <c r="N4330" s="7">
        <f>raw[[#This Row],[Total Revenue]]-raw[[#This Row],[Total Cost]]</f>
        <v>171.60000000000014</v>
      </c>
    </row>
    <row r="4331" spans="1:14" x14ac:dyDescent="0.25">
      <c r="A4331" t="s">
        <v>18</v>
      </c>
      <c r="B4331" t="s">
        <v>48</v>
      </c>
      <c r="C4331" t="s">
        <v>23</v>
      </c>
      <c r="D4331" t="s">
        <v>16</v>
      </c>
      <c r="E4331" t="s">
        <v>17</v>
      </c>
      <c r="F4331" s="1">
        <v>42572</v>
      </c>
      <c r="G4331">
        <v>446190249</v>
      </c>
      <c r="H4331" s="1">
        <v>42586</v>
      </c>
      <c r="I4331">
        <v>11</v>
      </c>
      <c r="J4331" s="6">
        <v>154.06</v>
      </c>
      <c r="K4331" s="6">
        <v>90.93</v>
      </c>
      <c r="L4331" s="7">
        <f>raw[[#This Row],[Unit Price]]*raw[[#This Row],[Units Sold]]</f>
        <v>1694.66</v>
      </c>
      <c r="M4331" s="7">
        <f>raw[[#This Row],[Unit Cost]]*raw[[#This Row],[Units Sold]]</f>
        <v>1000.23</v>
      </c>
      <c r="N4331" s="7">
        <f>raw[[#This Row],[Total Revenue]]-raw[[#This Row],[Total Cost]]</f>
        <v>694.43000000000006</v>
      </c>
    </row>
    <row r="4332" spans="1:14" x14ac:dyDescent="0.25">
      <c r="A4332" t="s">
        <v>30</v>
      </c>
      <c r="B4332" t="s">
        <v>174</v>
      </c>
      <c r="C4332" t="s">
        <v>67</v>
      </c>
      <c r="D4332" t="s">
        <v>24</v>
      </c>
      <c r="E4332" t="s">
        <v>29</v>
      </c>
      <c r="F4332" s="1">
        <v>40917</v>
      </c>
      <c r="G4332">
        <v>636439549</v>
      </c>
      <c r="H4332" s="1">
        <v>40962</v>
      </c>
      <c r="I4332">
        <v>9</v>
      </c>
      <c r="J4332" s="6">
        <v>9.33</v>
      </c>
      <c r="K4332" s="6">
        <v>6.92</v>
      </c>
      <c r="L4332" s="7">
        <f>raw[[#This Row],[Unit Price]]*raw[[#This Row],[Units Sold]]</f>
        <v>83.97</v>
      </c>
      <c r="M4332" s="7">
        <f>raw[[#This Row],[Unit Cost]]*raw[[#This Row],[Units Sold]]</f>
        <v>62.28</v>
      </c>
      <c r="N4332" s="7">
        <f>raw[[#This Row],[Total Revenue]]-raw[[#This Row],[Total Cost]]</f>
        <v>21.689999999999998</v>
      </c>
    </row>
    <row r="4333" spans="1:14" x14ac:dyDescent="0.25">
      <c r="A4333" t="s">
        <v>246</v>
      </c>
      <c r="B4333" t="s">
        <v>127</v>
      </c>
      <c r="C4333" t="s">
        <v>53</v>
      </c>
      <c r="D4333" t="s">
        <v>24</v>
      </c>
      <c r="E4333" t="s">
        <v>17</v>
      </c>
      <c r="F4333" s="1">
        <v>42123</v>
      </c>
      <c r="G4333">
        <v>973424994</v>
      </c>
      <c r="H4333" s="1">
        <v>42134</v>
      </c>
      <c r="I4333">
        <v>12</v>
      </c>
      <c r="J4333" s="6">
        <v>437.2</v>
      </c>
      <c r="K4333" s="6">
        <v>263.33</v>
      </c>
      <c r="L4333" s="7">
        <f>raw[[#This Row],[Unit Price]]*raw[[#This Row],[Units Sold]]</f>
        <v>5246.4</v>
      </c>
      <c r="M4333" s="7">
        <f>raw[[#This Row],[Unit Cost]]*raw[[#This Row],[Units Sold]]</f>
        <v>3159.96</v>
      </c>
      <c r="N4333" s="7">
        <f>raw[[#This Row],[Total Revenue]]-raw[[#This Row],[Total Cost]]</f>
        <v>2086.4399999999996</v>
      </c>
    </row>
    <row r="4334" spans="1:14" x14ac:dyDescent="0.25">
      <c r="A4334" t="s">
        <v>247</v>
      </c>
      <c r="B4334" t="s">
        <v>74</v>
      </c>
      <c r="C4334" t="s">
        <v>46</v>
      </c>
      <c r="D4334" t="s">
        <v>24</v>
      </c>
      <c r="E4334" t="s">
        <v>17</v>
      </c>
      <c r="F4334" s="1">
        <v>40502</v>
      </c>
      <c r="G4334">
        <v>258757913</v>
      </c>
      <c r="H4334" s="1">
        <v>40541</v>
      </c>
      <c r="I4334">
        <v>2</v>
      </c>
      <c r="J4334" s="6">
        <v>152.58000000000001</v>
      </c>
      <c r="K4334" s="6">
        <v>97.44</v>
      </c>
      <c r="L4334" s="7">
        <f>raw[[#This Row],[Unit Price]]*raw[[#This Row],[Units Sold]]</f>
        <v>305.16000000000003</v>
      </c>
      <c r="M4334" s="7">
        <f>raw[[#This Row],[Unit Cost]]*raw[[#This Row],[Units Sold]]</f>
        <v>194.88</v>
      </c>
      <c r="N4334" s="7">
        <f>raw[[#This Row],[Total Revenue]]-raw[[#This Row],[Total Cost]]</f>
        <v>110.28000000000003</v>
      </c>
    </row>
    <row r="4335" spans="1:14" x14ac:dyDescent="0.25">
      <c r="A4335" t="s">
        <v>18</v>
      </c>
      <c r="B4335" t="s">
        <v>86</v>
      </c>
      <c r="C4335" t="s">
        <v>38</v>
      </c>
      <c r="D4335" t="s">
        <v>16</v>
      </c>
      <c r="E4335" t="s">
        <v>17</v>
      </c>
      <c r="F4335" s="1">
        <v>40436</v>
      </c>
      <c r="G4335">
        <v>964362132</v>
      </c>
      <c r="H4335" s="1">
        <v>40475</v>
      </c>
      <c r="I4335">
        <v>8</v>
      </c>
      <c r="J4335" s="6">
        <v>205.7</v>
      </c>
      <c r="K4335" s="6">
        <v>117.11</v>
      </c>
      <c r="L4335" s="7">
        <f>raw[[#This Row],[Unit Price]]*raw[[#This Row],[Units Sold]]</f>
        <v>1645.6</v>
      </c>
      <c r="M4335" s="7">
        <f>raw[[#This Row],[Unit Cost]]*raw[[#This Row],[Units Sold]]</f>
        <v>936.88</v>
      </c>
      <c r="N4335" s="7">
        <f>raw[[#This Row],[Total Revenue]]-raw[[#This Row],[Total Cost]]</f>
        <v>708.71999999999991</v>
      </c>
    </row>
    <row r="4336" spans="1:14" x14ac:dyDescent="0.25">
      <c r="A4336" t="s">
        <v>18</v>
      </c>
      <c r="B4336" t="s">
        <v>65</v>
      </c>
      <c r="C4336" t="s">
        <v>15</v>
      </c>
      <c r="D4336" t="s">
        <v>16</v>
      </c>
      <c r="E4336" t="s">
        <v>29</v>
      </c>
      <c r="F4336" s="1">
        <v>41167</v>
      </c>
      <c r="G4336">
        <v>682473981</v>
      </c>
      <c r="H4336" s="1">
        <v>41206</v>
      </c>
      <c r="I4336">
        <v>13</v>
      </c>
      <c r="J4336" s="6">
        <v>651.21</v>
      </c>
      <c r="K4336" s="6">
        <v>524.96</v>
      </c>
      <c r="L4336" s="7">
        <f>raw[[#This Row],[Unit Price]]*raw[[#This Row],[Units Sold]]</f>
        <v>8465.73</v>
      </c>
      <c r="M4336" s="7">
        <f>raw[[#This Row],[Unit Cost]]*raw[[#This Row],[Units Sold]]</f>
        <v>6824.4800000000005</v>
      </c>
      <c r="N4336" s="7">
        <f>raw[[#This Row],[Total Revenue]]-raw[[#This Row],[Total Cost]]</f>
        <v>1641.2499999999991</v>
      </c>
    </row>
    <row r="4337" spans="1:14" x14ac:dyDescent="0.25">
      <c r="A4337" t="s">
        <v>30</v>
      </c>
      <c r="B4337" t="s">
        <v>194</v>
      </c>
      <c r="C4337" t="s">
        <v>50</v>
      </c>
      <c r="D4337" t="s">
        <v>16</v>
      </c>
      <c r="E4337" t="s">
        <v>39</v>
      </c>
      <c r="F4337" s="1">
        <v>40938</v>
      </c>
      <c r="G4337">
        <v>675642287</v>
      </c>
      <c r="H4337" s="1">
        <v>40941</v>
      </c>
      <c r="I4337">
        <v>11</v>
      </c>
      <c r="J4337" s="6">
        <v>81.73</v>
      </c>
      <c r="K4337" s="6">
        <v>56.67</v>
      </c>
      <c r="L4337" s="7">
        <f>raw[[#This Row],[Unit Price]]*raw[[#This Row],[Units Sold]]</f>
        <v>899.03000000000009</v>
      </c>
      <c r="M4337" s="7">
        <f>raw[[#This Row],[Unit Cost]]*raw[[#This Row],[Units Sold]]</f>
        <v>623.37</v>
      </c>
      <c r="N4337" s="7">
        <f>raw[[#This Row],[Total Revenue]]-raw[[#This Row],[Total Cost]]</f>
        <v>275.66000000000008</v>
      </c>
    </row>
    <row r="4338" spans="1:14" x14ac:dyDescent="0.25">
      <c r="A4338" t="s">
        <v>30</v>
      </c>
      <c r="B4338" t="s">
        <v>32</v>
      </c>
      <c r="C4338" t="s">
        <v>20</v>
      </c>
      <c r="D4338" t="s">
        <v>16</v>
      </c>
      <c r="E4338" t="s">
        <v>39</v>
      </c>
      <c r="F4338" s="1">
        <v>41152</v>
      </c>
      <c r="G4338">
        <v>926728379</v>
      </c>
      <c r="H4338" s="1">
        <v>41162</v>
      </c>
      <c r="I4338">
        <v>14</v>
      </c>
      <c r="J4338" s="6">
        <v>47.45</v>
      </c>
      <c r="K4338" s="6">
        <v>31.79</v>
      </c>
      <c r="L4338" s="7">
        <f>raw[[#This Row],[Unit Price]]*raw[[#This Row],[Units Sold]]</f>
        <v>664.30000000000007</v>
      </c>
      <c r="M4338" s="7">
        <f>raw[[#This Row],[Unit Cost]]*raw[[#This Row],[Units Sold]]</f>
        <v>445.06</v>
      </c>
      <c r="N4338" s="7">
        <f>raw[[#This Row],[Total Revenue]]-raw[[#This Row],[Total Cost]]</f>
        <v>219.24000000000007</v>
      </c>
    </row>
    <row r="4339" spans="1:14" x14ac:dyDescent="0.25">
      <c r="A4339" t="s">
        <v>247</v>
      </c>
      <c r="B4339" t="s">
        <v>68</v>
      </c>
      <c r="C4339" t="s">
        <v>33</v>
      </c>
      <c r="D4339" t="s">
        <v>16</v>
      </c>
      <c r="E4339" t="s">
        <v>29</v>
      </c>
      <c r="F4339" s="1">
        <v>42213</v>
      </c>
      <c r="G4339">
        <v>588906085</v>
      </c>
      <c r="H4339" s="1">
        <v>42238</v>
      </c>
      <c r="I4339">
        <v>15</v>
      </c>
      <c r="J4339" s="6">
        <v>255.28</v>
      </c>
      <c r="K4339" s="6">
        <v>159.41999999999999</v>
      </c>
      <c r="L4339" s="7">
        <f>raw[[#This Row],[Unit Price]]*raw[[#This Row],[Units Sold]]</f>
        <v>3829.2</v>
      </c>
      <c r="M4339" s="7">
        <f>raw[[#This Row],[Unit Cost]]*raw[[#This Row],[Units Sold]]</f>
        <v>2391.2999999999997</v>
      </c>
      <c r="N4339" s="7">
        <f>raw[[#This Row],[Total Revenue]]-raw[[#This Row],[Total Cost]]</f>
        <v>1437.9</v>
      </c>
    </row>
    <row r="4340" spans="1:14" x14ac:dyDescent="0.25">
      <c r="A4340" t="s">
        <v>18</v>
      </c>
      <c r="B4340" t="s">
        <v>166</v>
      </c>
      <c r="C4340" t="s">
        <v>33</v>
      </c>
      <c r="D4340" t="s">
        <v>16</v>
      </c>
      <c r="E4340" t="s">
        <v>17</v>
      </c>
      <c r="F4340" s="1">
        <v>42152</v>
      </c>
      <c r="G4340">
        <v>235661733</v>
      </c>
      <c r="H4340" s="1">
        <v>42180</v>
      </c>
      <c r="I4340">
        <v>11</v>
      </c>
      <c r="J4340" s="6">
        <v>255.28</v>
      </c>
      <c r="K4340" s="6">
        <v>159.41999999999999</v>
      </c>
      <c r="L4340" s="7">
        <f>raw[[#This Row],[Unit Price]]*raw[[#This Row],[Units Sold]]</f>
        <v>2808.08</v>
      </c>
      <c r="M4340" s="7">
        <f>raw[[#This Row],[Unit Cost]]*raw[[#This Row],[Units Sold]]</f>
        <v>1753.62</v>
      </c>
      <c r="N4340" s="7">
        <f>raw[[#This Row],[Total Revenue]]-raw[[#This Row],[Total Cost]]</f>
        <v>1054.46</v>
      </c>
    </row>
    <row r="4341" spans="1:14" x14ac:dyDescent="0.25">
      <c r="A4341" t="s">
        <v>247</v>
      </c>
      <c r="B4341" t="s">
        <v>170</v>
      </c>
      <c r="C4341" t="s">
        <v>15</v>
      </c>
      <c r="D4341" t="s">
        <v>16</v>
      </c>
      <c r="E4341" t="s">
        <v>17</v>
      </c>
      <c r="F4341" s="1">
        <v>40771</v>
      </c>
      <c r="G4341">
        <v>510794150</v>
      </c>
      <c r="H4341" s="1">
        <v>40807</v>
      </c>
      <c r="I4341">
        <v>7</v>
      </c>
      <c r="J4341" s="6">
        <v>651.21</v>
      </c>
      <c r="K4341" s="6">
        <v>524.96</v>
      </c>
      <c r="L4341" s="7">
        <f>raw[[#This Row],[Unit Price]]*raw[[#This Row],[Units Sold]]</f>
        <v>4558.47</v>
      </c>
      <c r="M4341" s="7">
        <f>raw[[#This Row],[Unit Cost]]*raw[[#This Row],[Units Sold]]</f>
        <v>3674.7200000000003</v>
      </c>
      <c r="N4341" s="7">
        <f>raw[[#This Row],[Total Revenue]]-raw[[#This Row],[Total Cost]]</f>
        <v>883.75</v>
      </c>
    </row>
    <row r="4342" spans="1:14" x14ac:dyDescent="0.25">
      <c r="A4342" t="s">
        <v>246</v>
      </c>
      <c r="B4342" t="s">
        <v>101</v>
      </c>
      <c r="C4342" t="s">
        <v>38</v>
      </c>
      <c r="D4342" t="s">
        <v>16</v>
      </c>
      <c r="E4342" t="s">
        <v>39</v>
      </c>
      <c r="F4342" s="1">
        <v>41024</v>
      </c>
      <c r="G4342">
        <v>778414666</v>
      </c>
      <c r="H4342" s="1">
        <v>41054</v>
      </c>
      <c r="I4342">
        <v>15</v>
      </c>
      <c r="J4342" s="6">
        <v>205.7</v>
      </c>
      <c r="K4342" s="6">
        <v>117.11</v>
      </c>
      <c r="L4342" s="7">
        <f>raw[[#This Row],[Unit Price]]*raw[[#This Row],[Units Sold]]</f>
        <v>3085.5</v>
      </c>
      <c r="M4342" s="7">
        <f>raw[[#This Row],[Unit Cost]]*raw[[#This Row],[Units Sold]]</f>
        <v>1756.65</v>
      </c>
      <c r="N4342" s="7">
        <f>raw[[#This Row],[Total Revenue]]-raw[[#This Row],[Total Cost]]</f>
        <v>1328.85</v>
      </c>
    </row>
    <row r="4343" spans="1:14" x14ac:dyDescent="0.25">
      <c r="A4343" t="s">
        <v>30</v>
      </c>
      <c r="B4343" t="s">
        <v>194</v>
      </c>
      <c r="C4343" t="s">
        <v>15</v>
      </c>
      <c r="D4343" t="s">
        <v>16</v>
      </c>
      <c r="E4343" t="s">
        <v>21</v>
      </c>
      <c r="F4343" s="1">
        <v>42110</v>
      </c>
      <c r="G4343">
        <v>472947108</v>
      </c>
      <c r="H4343" s="1">
        <v>42140</v>
      </c>
      <c r="I4343">
        <v>7</v>
      </c>
      <c r="J4343" s="6">
        <v>651.21</v>
      </c>
      <c r="K4343" s="6">
        <v>524.96</v>
      </c>
      <c r="L4343" s="7">
        <f>raw[[#This Row],[Unit Price]]*raw[[#This Row],[Units Sold]]</f>
        <v>4558.47</v>
      </c>
      <c r="M4343" s="7">
        <f>raw[[#This Row],[Unit Cost]]*raw[[#This Row],[Units Sold]]</f>
        <v>3674.7200000000003</v>
      </c>
      <c r="N4343" s="7">
        <f>raw[[#This Row],[Total Revenue]]-raw[[#This Row],[Total Cost]]</f>
        <v>883.75</v>
      </c>
    </row>
    <row r="4344" spans="1:14" x14ac:dyDescent="0.25">
      <c r="A4344" t="s">
        <v>18</v>
      </c>
      <c r="B4344" t="s">
        <v>72</v>
      </c>
      <c r="C4344" t="s">
        <v>23</v>
      </c>
      <c r="D4344" t="s">
        <v>16</v>
      </c>
      <c r="E4344" t="s">
        <v>21</v>
      </c>
      <c r="F4344" s="1">
        <v>40848</v>
      </c>
      <c r="G4344">
        <v>449127805</v>
      </c>
      <c r="H4344" s="1">
        <v>40867</v>
      </c>
      <c r="I4344">
        <v>10</v>
      </c>
      <c r="J4344" s="6">
        <v>154.06</v>
      </c>
      <c r="K4344" s="6">
        <v>90.93</v>
      </c>
      <c r="L4344" s="7">
        <f>raw[[#This Row],[Unit Price]]*raw[[#This Row],[Units Sold]]</f>
        <v>1540.6</v>
      </c>
      <c r="M4344" s="7">
        <f>raw[[#This Row],[Unit Cost]]*raw[[#This Row],[Units Sold]]</f>
        <v>909.30000000000007</v>
      </c>
      <c r="N4344" s="7">
        <f>raw[[#This Row],[Total Revenue]]-raw[[#This Row],[Total Cost]]</f>
        <v>631.29999999999984</v>
      </c>
    </row>
    <row r="4345" spans="1:14" x14ac:dyDescent="0.25">
      <c r="A4345" t="s">
        <v>247</v>
      </c>
      <c r="B4345" t="s">
        <v>138</v>
      </c>
      <c r="C4345" t="s">
        <v>44</v>
      </c>
      <c r="D4345" t="s">
        <v>24</v>
      </c>
      <c r="E4345" t="s">
        <v>29</v>
      </c>
      <c r="F4345" s="1">
        <v>41360</v>
      </c>
      <c r="G4345">
        <v>732005584</v>
      </c>
      <c r="H4345" s="1">
        <v>41376</v>
      </c>
      <c r="I4345">
        <v>9</v>
      </c>
      <c r="J4345" s="6">
        <v>109.28</v>
      </c>
      <c r="K4345" s="6">
        <v>35.840000000000003</v>
      </c>
      <c r="L4345" s="7">
        <f>raw[[#This Row],[Unit Price]]*raw[[#This Row],[Units Sold]]</f>
        <v>983.52</v>
      </c>
      <c r="M4345" s="7">
        <f>raw[[#This Row],[Unit Cost]]*raw[[#This Row],[Units Sold]]</f>
        <v>322.56000000000006</v>
      </c>
      <c r="N4345" s="7">
        <f>raw[[#This Row],[Total Revenue]]-raw[[#This Row],[Total Cost]]</f>
        <v>660.95999999999992</v>
      </c>
    </row>
    <row r="4346" spans="1:14" x14ac:dyDescent="0.25">
      <c r="A4346" t="s">
        <v>247</v>
      </c>
      <c r="B4346" t="s">
        <v>112</v>
      </c>
      <c r="C4346" t="s">
        <v>35</v>
      </c>
      <c r="D4346" t="s">
        <v>24</v>
      </c>
      <c r="E4346" t="s">
        <v>39</v>
      </c>
      <c r="F4346" s="1">
        <v>42627</v>
      </c>
      <c r="G4346">
        <v>966941773</v>
      </c>
      <c r="H4346" s="1">
        <v>42633</v>
      </c>
      <c r="I4346">
        <v>14</v>
      </c>
      <c r="J4346" s="6">
        <v>421.89</v>
      </c>
      <c r="K4346" s="6">
        <v>364.69</v>
      </c>
      <c r="L4346" s="7">
        <f>raw[[#This Row],[Unit Price]]*raw[[#This Row],[Units Sold]]</f>
        <v>5906.46</v>
      </c>
      <c r="M4346" s="7">
        <f>raw[[#This Row],[Unit Cost]]*raw[[#This Row],[Units Sold]]</f>
        <v>5105.66</v>
      </c>
      <c r="N4346" s="7">
        <f>raw[[#This Row],[Total Revenue]]-raw[[#This Row],[Total Cost]]</f>
        <v>800.80000000000018</v>
      </c>
    </row>
    <row r="4347" spans="1:14" x14ac:dyDescent="0.25">
      <c r="A4347" t="s">
        <v>245</v>
      </c>
      <c r="B4347" t="s">
        <v>115</v>
      </c>
      <c r="C4347" t="s">
        <v>50</v>
      </c>
      <c r="D4347" t="s">
        <v>24</v>
      </c>
      <c r="E4347" t="s">
        <v>21</v>
      </c>
      <c r="F4347" s="1">
        <v>42635</v>
      </c>
      <c r="G4347">
        <v>869610202</v>
      </c>
      <c r="H4347" s="1">
        <v>42648</v>
      </c>
      <c r="I4347">
        <v>10</v>
      </c>
      <c r="J4347" s="6">
        <v>81.73</v>
      </c>
      <c r="K4347" s="6">
        <v>56.67</v>
      </c>
      <c r="L4347" s="7">
        <f>raw[[#This Row],[Unit Price]]*raw[[#This Row],[Units Sold]]</f>
        <v>817.30000000000007</v>
      </c>
      <c r="M4347" s="7">
        <f>raw[[#This Row],[Unit Cost]]*raw[[#This Row],[Units Sold]]</f>
        <v>566.70000000000005</v>
      </c>
      <c r="N4347" s="7">
        <f>raw[[#This Row],[Total Revenue]]-raw[[#This Row],[Total Cost]]</f>
        <v>250.60000000000002</v>
      </c>
    </row>
    <row r="4348" spans="1:14" x14ac:dyDescent="0.25">
      <c r="A4348" t="s">
        <v>245</v>
      </c>
      <c r="B4348" t="s">
        <v>203</v>
      </c>
      <c r="C4348" t="s">
        <v>15</v>
      </c>
      <c r="D4348" t="s">
        <v>16</v>
      </c>
      <c r="E4348" t="s">
        <v>21</v>
      </c>
      <c r="F4348" s="1">
        <v>42526</v>
      </c>
      <c r="G4348">
        <v>675997197</v>
      </c>
      <c r="H4348" s="1">
        <v>42546</v>
      </c>
      <c r="I4348">
        <v>2</v>
      </c>
      <c r="J4348" s="6">
        <v>651.21</v>
      </c>
      <c r="K4348" s="6">
        <v>524.96</v>
      </c>
      <c r="L4348" s="7">
        <f>raw[[#This Row],[Unit Price]]*raw[[#This Row],[Units Sold]]</f>
        <v>1302.42</v>
      </c>
      <c r="M4348" s="7">
        <f>raw[[#This Row],[Unit Cost]]*raw[[#This Row],[Units Sold]]</f>
        <v>1049.92</v>
      </c>
      <c r="N4348" s="7">
        <f>raw[[#This Row],[Total Revenue]]-raw[[#This Row],[Total Cost]]</f>
        <v>252.5</v>
      </c>
    </row>
    <row r="4349" spans="1:14" x14ac:dyDescent="0.25">
      <c r="A4349" t="s">
        <v>18</v>
      </c>
      <c r="B4349" t="s">
        <v>54</v>
      </c>
      <c r="C4349" t="s">
        <v>20</v>
      </c>
      <c r="D4349" t="s">
        <v>16</v>
      </c>
      <c r="E4349" t="s">
        <v>21</v>
      </c>
      <c r="F4349" s="1">
        <v>42446</v>
      </c>
      <c r="G4349">
        <v>692401587</v>
      </c>
      <c r="H4349" s="1">
        <v>42448</v>
      </c>
      <c r="I4349">
        <v>10</v>
      </c>
      <c r="J4349" s="6">
        <v>47.45</v>
      </c>
      <c r="K4349" s="6">
        <v>31.79</v>
      </c>
      <c r="L4349" s="7">
        <f>raw[[#This Row],[Unit Price]]*raw[[#This Row],[Units Sold]]</f>
        <v>474.5</v>
      </c>
      <c r="M4349" s="7">
        <f>raw[[#This Row],[Unit Cost]]*raw[[#This Row],[Units Sold]]</f>
        <v>317.89999999999998</v>
      </c>
      <c r="N4349" s="7">
        <f>raw[[#This Row],[Total Revenue]]-raw[[#This Row],[Total Cost]]</f>
        <v>156.60000000000002</v>
      </c>
    </row>
    <row r="4350" spans="1:14" x14ac:dyDescent="0.25">
      <c r="A4350" t="s">
        <v>18</v>
      </c>
      <c r="B4350" t="s">
        <v>131</v>
      </c>
      <c r="C4350" t="s">
        <v>15</v>
      </c>
      <c r="D4350" t="s">
        <v>24</v>
      </c>
      <c r="E4350" t="s">
        <v>21</v>
      </c>
      <c r="F4350" s="1">
        <v>42933</v>
      </c>
      <c r="G4350">
        <v>845434701</v>
      </c>
      <c r="H4350" s="1">
        <v>42981</v>
      </c>
      <c r="I4350">
        <v>3</v>
      </c>
      <c r="J4350" s="6">
        <v>651.21</v>
      </c>
      <c r="K4350" s="6">
        <v>524.96</v>
      </c>
      <c r="L4350" s="7">
        <f>raw[[#This Row],[Unit Price]]*raw[[#This Row],[Units Sold]]</f>
        <v>1953.63</v>
      </c>
      <c r="M4350" s="7">
        <f>raw[[#This Row],[Unit Cost]]*raw[[#This Row],[Units Sold]]</f>
        <v>1574.88</v>
      </c>
      <c r="N4350" s="7">
        <f>raw[[#This Row],[Total Revenue]]-raw[[#This Row],[Total Cost]]</f>
        <v>378.75</v>
      </c>
    </row>
    <row r="4351" spans="1:14" x14ac:dyDescent="0.25">
      <c r="A4351" t="s">
        <v>18</v>
      </c>
      <c r="B4351" t="s">
        <v>88</v>
      </c>
      <c r="C4351" t="s">
        <v>50</v>
      </c>
      <c r="D4351" t="s">
        <v>24</v>
      </c>
      <c r="E4351" t="s">
        <v>39</v>
      </c>
      <c r="F4351" s="1">
        <v>40762</v>
      </c>
      <c r="G4351">
        <v>232020366</v>
      </c>
      <c r="H4351" s="1">
        <v>40792</v>
      </c>
      <c r="I4351">
        <v>15</v>
      </c>
      <c r="J4351" s="6">
        <v>81.73</v>
      </c>
      <c r="K4351" s="6">
        <v>56.67</v>
      </c>
      <c r="L4351" s="7">
        <f>raw[[#This Row],[Unit Price]]*raw[[#This Row],[Units Sold]]</f>
        <v>1225.95</v>
      </c>
      <c r="M4351" s="7">
        <f>raw[[#This Row],[Unit Cost]]*raw[[#This Row],[Units Sold]]</f>
        <v>850.05000000000007</v>
      </c>
      <c r="N4351" s="7">
        <f>raw[[#This Row],[Total Revenue]]-raw[[#This Row],[Total Cost]]</f>
        <v>375.9</v>
      </c>
    </row>
    <row r="4352" spans="1:14" x14ac:dyDescent="0.25">
      <c r="A4352" t="s">
        <v>245</v>
      </c>
      <c r="B4352" t="s">
        <v>152</v>
      </c>
      <c r="C4352" t="s">
        <v>26</v>
      </c>
      <c r="D4352" t="s">
        <v>16</v>
      </c>
      <c r="E4352" t="s">
        <v>17</v>
      </c>
      <c r="F4352" s="1">
        <v>41396</v>
      </c>
      <c r="G4352">
        <v>269394910</v>
      </c>
      <c r="H4352" s="1">
        <v>41436</v>
      </c>
      <c r="I4352">
        <v>15</v>
      </c>
      <c r="J4352" s="6">
        <v>668.27</v>
      </c>
      <c r="K4352" s="6">
        <v>502.54</v>
      </c>
      <c r="L4352" s="7">
        <f>raw[[#This Row],[Unit Price]]*raw[[#This Row],[Units Sold]]</f>
        <v>10024.049999999999</v>
      </c>
      <c r="M4352" s="7">
        <f>raw[[#This Row],[Unit Cost]]*raw[[#This Row],[Units Sold]]</f>
        <v>7538.1</v>
      </c>
      <c r="N4352" s="7">
        <f>raw[[#This Row],[Total Revenue]]-raw[[#This Row],[Total Cost]]</f>
        <v>2485.9499999999989</v>
      </c>
    </row>
    <row r="4353" spans="1:14" x14ac:dyDescent="0.25">
      <c r="A4353" t="s">
        <v>246</v>
      </c>
      <c r="B4353" t="s">
        <v>36</v>
      </c>
      <c r="C4353" t="s">
        <v>38</v>
      </c>
      <c r="D4353" t="s">
        <v>16</v>
      </c>
      <c r="E4353" t="s">
        <v>29</v>
      </c>
      <c r="F4353" s="1">
        <v>41006</v>
      </c>
      <c r="G4353">
        <v>645107161</v>
      </c>
      <c r="H4353" s="1">
        <v>41008</v>
      </c>
      <c r="I4353">
        <v>1</v>
      </c>
      <c r="J4353" s="6">
        <v>205.7</v>
      </c>
      <c r="K4353" s="6">
        <v>117.11</v>
      </c>
      <c r="L4353" s="7">
        <f>raw[[#This Row],[Unit Price]]*raw[[#This Row],[Units Sold]]</f>
        <v>205.7</v>
      </c>
      <c r="M4353" s="7">
        <f>raw[[#This Row],[Unit Cost]]*raw[[#This Row],[Units Sold]]</f>
        <v>117.11</v>
      </c>
      <c r="N4353" s="7">
        <f>raw[[#This Row],[Total Revenue]]-raw[[#This Row],[Total Cost]]</f>
        <v>88.589999999999989</v>
      </c>
    </row>
    <row r="4354" spans="1:14" x14ac:dyDescent="0.25">
      <c r="A4354" t="s">
        <v>245</v>
      </c>
      <c r="B4354" t="s">
        <v>216</v>
      </c>
      <c r="C4354" t="s">
        <v>33</v>
      </c>
      <c r="D4354" t="s">
        <v>24</v>
      </c>
      <c r="E4354" t="s">
        <v>17</v>
      </c>
      <c r="F4354" s="1">
        <v>41684</v>
      </c>
      <c r="G4354">
        <v>667018449</v>
      </c>
      <c r="H4354" s="1">
        <v>41694</v>
      </c>
      <c r="I4354">
        <v>7</v>
      </c>
      <c r="J4354" s="6">
        <v>255.28</v>
      </c>
      <c r="K4354" s="6">
        <v>159.41999999999999</v>
      </c>
      <c r="L4354" s="7">
        <f>raw[[#This Row],[Unit Price]]*raw[[#This Row],[Units Sold]]</f>
        <v>1786.96</v>
      </c>
      <c r="M4354" s="7">
        <f>raw[[#This Row],[Unit Cost]]*raw[[#This Row],[Units Sold]]</f>
        <v>1115.9399999999998</v>
      </c>
      <c r="N4354" s="7">
        <f>raw[[#This Row],[Total Revenue]]-raw[[#This Row],[Total Cost]]</f>
        <v>671.02000000000021</v>
      </c>
    </row>
    <row r="4355" spans="1:14" x14ac:dyDescent="0.25">
      <c r="A4355" t="s">
        <v>104</v>
      </c>
      <c r="B4355" t="s">
        <v>185</v>
      </c>
      <c r="C4355" t="s">
        <v>44</v>
      </c>
      <c r="D4355" t="s">
        <v>24</v>
      </c>
      <c r="E4355" t="s">
        <v>29</v>
      </c>
      <c r="F4355" s="1">
        <v>41763</v>
      </c>
      <c r="G4355">
        <v>613302600</v>
      </c>
      <c r="H4355" s="1">
        <v>41803</v>
      </c>
      <c r="I4355">
        <v>15</v>
      </c>
      <c r="J4355" s="6">
        <v>109.28</v>
      </c>
      <c r="K4355" s="6">
        <v>35.840000000000003</v>
      </c>
      <c r="L4355" s="7">
        <f>raw[[#This Row],[Unit Price]]*raw[[#This Row],[Units Sold]]</f>
        <v>1639.2</v>
      </c>
      <c r="M4355" s="7">
        <f>raw[[#This Row],[Unit Cost]]*raw[[#This Row],[Units Sold]]</f>
        <v>537.6</v>
      </c>
      <c r="N4355" s="7">
        <f>raw[[#This Row],[Total Revenue]]-raw[[#This Row],[Total Cost]]</f>
        <v>1101.5999999999999</v>
      </c>
    </row>
    <row r="4356" spans="1:14" x14ac:dyDescent="0.25">
      <c r="A4356" t="s">
        <v>30</v>
      </c>
      <c r="B4356" t="s">
        <v>120</v>
      </c>
      <c r="C4356" t="s">
        <v>53</v>
      </c>
      <c r="D4356" t="s">
        <v>24</v>
      </c>
      <c r="E4356" t="s">
        <v>39</v>
      </c>
      <c r="F4356" s="1">
        <v>42729</v>
      </c>
      <c r="G4356">
        <v>382445943</v>
      </c>
      <c r="H4356" s="1">
        <v>42764</v>
      </c>
      <c r="I4356">
        <v>5</v>
      </c>
      <c r="J4356" s="6">
        <v>437.2</v>
      </c>
      <c r="K4356" s="6">
        <v>263.33</v>
      </c>
      <c r="L4356" s="7">
        <f>raw[[#This Row],[Unit Price]]*raw[[#This Row],[Units Sold]]</f>
        <v>2186</v>
      </c>
      <c r="M4356" s="7">
        <f>raw[[#This Row],[Unit Cost]]*raw[[#This Row],[Units Sold]]</f>
        <v>1316.6499999999999</v>
      </c>
      <c r="N4356" s="7">
        <f>raw[[#This Row],[Total Revenue]]-raw[[#This Row],[Total Cost]]</f>
        <v>869.35000000000014</v>
      </c>
    </row>
    <row r="4357" spans="1:14" x14ac:dyDescent="0.25">
      <c r="A4357" t="s">
        <v>245</v>
      </c>
      <c r="B4357" t="s">
        <v>199</v>
      </c>
      <c r="C4357" t="s">
        <v>35</v>
      </c>
      <c r="D4357" t="s">
        <v>16</v>
      </c>
      <c r="E4357" t="s">
        <v>21</v>
      </c>
      <c r="F4357" s="1">
        <v>42310</v>
      </c>
      <c r="G4357">
        <v>843247306</v>
      </c>
      <c r="H4357" s="1">
        <v>42334</v>
      </c>
      <c r="I4357">
        <v>7</v>
      </c>
      <c r="J4357" s="6">
        <v>421.89</v>
      </c>
      <c r="K4357" s="6">
        <v>364.69</v>
      </c>
      <c r="L4357" s="7">
        <f>raw[[#This Row],[Unit Price]]*raw[[#This Row],[Units Sold]]</f>
        <v>2953.23</v>
      </c>
      <c r="M4357" s="7">
        <f>raw[[#This Row],[Unit Cost]]*raw[[#This Row],[Units Sold]]</f>
        <v>2552.83</v>
      </c>
      <c r="N4357" s="7">
        <f>raw[[#This Row],[Total Revenue]]-raw[[#This Row],[Total Cost]]</f>
        <v>400.40000000000009</v>
      </c>
    </row>
    <row r="4358" spans="1:14" x14ac:dyDescent="0.25">
      <c r="A4358" t="s">
        <v>18</v>
      </c>
      <c r="B4358" t="s">
        <v>88</v>
      </c>
      <c r="C4358" t="s">
        <v>35</v>
      </c>
      <c r="D4358" t="s">
        <v>24</v>
      </c>
      <c r="E4358" t="s">
        <v>39</v>
      </c>
      <c r="F4358" s="1">
        <v>41387</v>
      </c>
      <c r="G4358">
        <v>684818017</v>
      </c>
      <c r="H4358" s="1">
        <v>41389</v>
      </c>
      <c r="I4358">
        <v>3</v>
      </c>
      <c r="J4358" s="6">
        <v>421.89</v>
      </c>
      <c r="K4358" s="6">
        <v>364.69</v>
      </c>
      <c r="L4358" s="7">
        <f>raw[[#This Row],[Unit Price]]*raw[[#This Row],[Units Sold]]</f>
        <v>1265.67</v>
      </c>
      <c r="M4358" s="7">
        <f>raw[[#This Row],[Unit Cost]]*raw[[#This Row],[Units Sold]]</f>
        <v>1094.07</v>
      </c>
      <c r="N4358" s="7">
        <f>raw[[#This Row],[Total Revenue]]-raw[[#This Row],[Total Cost]]</f>
        <v>171.60000000000014</v>
      </c>
    </row>
    <row r="4359" spans="1:14" x14ac:dyDescent="0.25">
      <c r="A4359" t="s">
        <v>18</v>
      </c>
      <c r="B4359" t="s">
        <v>48</v>
      </c>
      <c r="C4359" t="s">
        <v>67</v>
      </c>
      <c r="D4359" t="s">
        <v>24</v>
      </c>
      <c r="E4359" t="s">
        <v>39</v>
      </c>
      <c r="F4359" s="1">
        <v>42614</v>
      </c>
      <c r="G4359">
        <v>466581904</v>
      </c>
      <c r="H4359" s="1">
        <v>42614</v>
      </c>
      <c r="I4359">
        <v>1</v>
      </c>
      <c r="J4359" s="6">
        <v>9.33</v>
      </c>
      <c r="K4359" s="6">
        <v>6.92</v>
      </c>
      <c r="L4359" s="7">
        <f>raw[[#This Row],[Unit Price]]*raw[[#This Row],[Units Sold]]</f>
        <v>9.33</v>
      </c>
      <c r="M4359" s="7">
        <f>raw[[#This Row],[Unit Cost]]*raw[[#This Row],[Units Sold]]</f>
        <v>6.92</v>
      </c>
      <c r="N4359" s="7">
        <f>raw[[#This Row],[Total Revenue]]-raw[[#This Row],[Total Cost]]</f>
        <v>2.41</v>
      </c>
    </row>
    <row r="4360" spans="1:14" x14ac:dyDescent="0.25">
      <c r="A4360" t="s">
        <v>245</v>
      </c>
      <c r="B4360" t="s">
        <v>118</v>
      </c>
      <c r="C4360" t="s">
        <v>67</v>
      </c>
      <c r="D4360" t="s">
        <v>16</v>
      </c>
      <c r="E4360" t="s">
        <v>17</v>
      </c>
      <c r="F4360" s="1">
        <v>40736</v>
      </c>
      <c r="G4360">
        <v>368275296</v>
      </c>
      <c r="H4360" s="1">
        <v>40750</v>
      </c>
      <c r="I4360">
        <v>16</v>
      </c>
      <c r="J4360" s="6">
        <v>9.33</v>
      </c>
      <c r="K4360" s="6">
        <v>6.92</v>
      </c>
      <c r="L4360" s="7">
        <f>raw[[#This Row],[Unit Price]]*raw[[#This Row],[Units Sold]]</f>
        <v>149.28</v>
      </c>
      <c r="M4360" s="7">
        <f>raw[[#This Row],[Unit Cost]]*raw[[#This Row],[Units Sold]]</f>
        <v>110.72</v>
      </c>
      <c r="N4360" s="7">
        <f>raw[[#This Row],[Total Revenue]]-raw[[#This Row],[Total Cost]]</f>
        <v>38.56</v>
      </c>
    </row>
    <row r="4361" spans="1:14" x14ac:dyDescent="0.25">
      <c r="A4361" t="s">
        <v>245</v>
      </c>
      <c r="B4361" t="s">
        <v>186</v>
      </c>
      <c r="C4361" t="s">
        <v>15</v>
      </c>
      <c r="D4361" t="s">
        <v>16</v>
      </c>
      <c r="E4361" t="s">
        <v>21</v>
      </c>
      <c r="F4361" s="1">
        <v>40568</v>
      </c>
      <c r="G4361">
        <v>639947021</v>
      </c>
      <c r="H4361" s="1">
        <v>40594</v>
      </c>
      <c r="I4361">
        <v>6</v>
      </c>
      <c r="J4361" s="6">
        <v>651.21</v>
      </c>
      <c r="K4361" s="6">
        <v>524.96</v>
      </c>
      <c r="L4361" s="7">
        <f>raw[[#This Row],[Unit Price]]*raw[[#This Row],[Units Sold]]</f>
        <v>3907.26</v>
      </c>
      <c r="M4361" s="7">
        <f>raw[[#This Row],[Unit Cost]]*raw[[#This Row],[Units Sold]]</f>
        <v>3149.76</v>
      </c>
      <c r="N4361" s="7">
        <f>raw[[#This Row],[Total Revenue]]-raw[[#This Row],[Total Cost]]</f>
        <v>757.5</v>
      </c>
    </row>
    <row r="4362" spans="1:14" x14ac:dyDescent="0.25">
      <c r="A4362" t="s">
        <v>245</v>
      </c>
      <c r="B4362" t="s">
        <v>156</v>
      </c>
      <c r="C4362" t="s">
        <v>53</v>
      </c>
      <c r="D4362" t="s">
        <v>16</v>
      </c>
      <c r="E4362" t="s">
        <v>21</v>
      </c>
      <c r="F4362" s="1">
        <v>41782</v>
      </c>
      <c r="G4362">
        <v>251958405</v>
      </c>
      <c r="H4362" s="1">
        <v>41815</v>
      </c>
      <c r="I4362">
        <v>15</v>
      </c>
      <c r="J4362" s="6">
        <v>437.2</v>
      </c>
      <c r="K4362" s="6">
        <v>263.33</v>
      </c>
      <c r="L4362" s="7">
        <f>raw[[#This Row],[Unit Price]]*raw[[#This Row],[Units Sold]]</f>
        <v>6558</v>
      </c>
      <c r="M4362" s="7">
        <f>raw[[#This Row],[Unit Cost]]*raw[[#This Row],[Units Sold]]</f>
        <v>3949.95</v>
      </c>
      <c r="N4362" s="7">
        <f>raw[[#This Row],[Total Revenue]]-raw[[#This Row],[Total Cost]]</f>
        <v>2608.0500000000002</v>
      </c>
    </row>
    <row r="4363" spans="1:14" x14ac:dyDescent="0.25">
      <c r="A4363" t="s">
        <v>245</v>
      </c>
      <c r="B4363" t="s">
        <v>152</v>
      </c>
      <c r="C4363" t="s">
        <v>67</v>
      </c>
      <c r="D4363" t="s">
        <v>24</v>
      </c>
      <c r="E4363" t="s">
        <v>29</v>
      </c>
      <c r="F4363" s="1">
        <v>40289</v>
      </c>
      <c r="G4363">
        <v>944983279</v>
      </c>
      <c r="H4363" s="1">
        <v>40308</v>
      </c>
      <c r="I4363">
        <v>1</v>
      </c>
      <c r="J4363" s="6">
        <v>9.33</v>
      </c>
      <c r="K4363" s="6">
        <v>6.92</v>
      </c>
      <c r="L4363" s="7">
        <f>raw[[#This Row],[Unit Price]]*raw[[#This Row],[Units Sold]]</f>
        <v>9.33</v>
      </c>
      <c r="M4363" s="7">
        <f>raw[[#This Row],[Unit Cost]]*raw[[#This Row],[Units Sold]]</f>
        <v>6.92</v>
      </c>
      <c r="N4363" s="7">
        <f>raw[[#This Row],[Total Revenue]]-raw[[#This Row],[Total Cost]]</f>
        <v>2.41</v>
      </c>
    </row>
    <row r="4364" spans="1:14" x14ac:dyDescent="0.25">
      <c r="A4364" t="s">
        <v>245</v>
      </c>
      <c r="B4364" t="s">
        <v>84</v>
      </c>
      <c r="C4364" t="s">
        <v>33</v>
      </c>
      <c r="D4364" t="s">
        <v>24</v>
      </c>
      <c r="E4364" t="s">
        <v>21</v>
      </c>
      <c r="F4364" s="1">
        <v>40688</v>
      </c>
      <c r="G4364">
        <v>480007970</v>
      </c>
      <c r="H4364" s="1">
        <v>40723</v>
      </c>
      <c r="I4364">
        <v>6</v>
      </c>
      <c r="J4364" s="6">
        <v>255.28</v>
      </c>
      <c r="K4364" s="6">
        <v>159.41999999999999</v>
      </c>
      <c r="L4364" s="7">
        <f>raw[[#This Row],[Unit Price]]*raw[[#This Row],[Units Sold]]</f>
        <v>1531.68</v>
      </c>
      <c r="M4364" s="7">
        <f>raw[[#This Row],[Unit Cost]]*raw[[#This Row],[Units Sold]]</f>
        <v>956.52</v>
      </c>
      <c r="N4364" s="7">
        <f>raw[[#This Row],[Total Revenue]]-raw[[#This Row],[Total Cost]]</f>
        <v>575.16000000000008</v>
      </c>
    </row>
    <row r="4365" spans="1:14" x14ac:dyDescent="0.25">
      <c r="A4365" t="s">
        <v>18</v>
      </c>
      <c r="B4365" t="s">
        <v>70</v>
      </c>
      <c r="C4365" t="s">
        <v>20</v>
      </c>
      <c r="D4365" t="s">
        <v>16</v>
      </c>
      <c r="E4365" t="s">
        <v>17</v>
      </c>
      <c r="F4365" s="1">
        <v>41052</v>
      </c>
      <c r="G4365">
        <v>288331305</v>
      </c>
      <c r="H4365" s="1">
        <v>41066</v>
      </c>
      <c r="I4365">
        <v>4</v>
      </c>
      <c r="J4365" s="6">
        <v>47.45</v>
      </c>
      <c r="K4365" s="6">
        <v>31.79</v>
      </c>
      <c r="L4365" s="7">
        <f>raw[[#This Row],[Unit Price]]*raw[[#This Row],[Units Sold]]</f>
        <v>189.8</v>
      </c>
      <c r="M4365" s="7">
        <f>raw[[#This Row],[Unit Cost]]*raw[[#This Row],[Units Sold]]</f>
        <v>127.16</v>
      </c>
      <c r="N4365" s="7">
        <f>raw[[#This Row],[Total Revenue]]-raw[[#This Row],[Total Cost]]</f>
        <v>62.640000000000015</v>
      </c>
    </row>
    <row r="4366" spans="1:14" x14ac:dyDescent="0.25">
      <c r="A4366" t="s">
        <v>18</v>
      </c>
      <c r="B4366" t="s">
        <v>65</v>
      </c>
      <c r="C4366" t="s">
        <v>53</v>
      </c>
      <c r="D4366" t="s">
        <v>24</v>
      </c>
      <c r="E4366" t="s">
        <v>39</v>
      </c>
      <c r="F4366" s="1">
        <v>42609</v>
      </c>
      <c r="G4366">
        <v>521564614</v>
      </c>
      <c r="H4366" s="1">
        <v>42617</v>
      </c>
      <c r="I4366">
        <v>2</v>
      </c>
      <c r="J4366" s="6">
        <v>437.2</v>
      </c>
      <c r="K4366" s="6">
        <v>263.33</v>
      </c>
      <c r="L4366" s="7">
        <f>raw[[#This Row],[Unit Price]]*raw[[#This Row],[Units Sold]]</f>
        <v>874.4</v>
      </c>
      <c r="M4366" s="7">
        <f>raw[[#This Row],[Unit Cost]]*raw[[#This Row],[Units Sold]]</f>
        <v>526.66</v>
      </c>
      <c r="N4366" s="7">
        <f>raw[[#This Row],[Total Revenue]]-raw[[#This Row],[Total Cost]]</f>
        <v>347.74</v>
      </c>
    </row>
    <row r="4367" spans="1:14" x14ac:dyDescent="0.25">
      <c r="A4367" t="s">
        <v>245</v>
      </c>
      <c r="B4367" t="s">
        <v>210</v>
      </c>
      <c r="C4367" t="s">
        <v>38</v>
      </c>
      <c r="D4367" t="s">
        <v>24</v>
      </c>
      <c r="E4367" t="s">
        <v>39</v>
      </c>
      <c r="F4367" s="1">
        <v>42827</v>
      </c>
      <c r="G4367">
        <v>501631724</v>
      </c>
      <c r="H4367" s="1">
        <v>42831</v>
      </c>
      <c r="I4367">
        <v>5</v>
      </c>
      <c r="J4367" s="6">
        <v>205.7</v>
      </c>
      <c r="K4367" s="6">
        <v>117.11</v>
      </c>
      <c r="L4367" s="7">
        <f>raw[[#This Row],[Unit Price]]*raw[[#This Row],[Units Sold]]</f>
        <v>1028.5</v>
      </c>
      <c r="M4367" s="7">
        <f>raw[[#This Row],[Unit Cost]]*raw[[#This Row],[Units Sold]]</f>
        <v>585.54999999999995</v>
      </c>
      <c r="N4367" s="7">
        <f>raw[[#This Row],[Total Revenue]]-raw[[#This Row],[Total Cost]]</f>
        <v>442.95000000000005</v>
      </c>
    </row>
    <row r="4368" spans="1:14" x14ac:dyDescent="0.25">
      <c r="A4368" t="s">
        <v>30</v>
      </c>
      <c r="B4368" t="s">
        <v>42</v>
      </c>
      <c r="C4368" t="s">
        <v>44</v>
      </c>
      <c r="D4368" t="s">
        <v>24</v>
      </c>
      <c r="E4368" t="s">
        <v>21</v>
      </c>
      <c r="F4368" s="1">
        <v>42327</v>
      </c>
      <c r="G4368">
        <v>970768964</v>
      </c>
      <c r="H4368" s="1">
        <v>42331</v>
      </c>
      <c r="I4368">
        <v>2</v>
      </c>
      <c r="J4368" s="6">
        <v>109.28</v>
      </c>
      <c r="K4368" s="6">
        <v>35.840000000000003</v>
      </c>
      <c r="L4368" s="7">
        <f>raw[[#This Row],[Unit Price]]*raw[[#This Row],[Units Sold]]</f>
        <v>218.56</v>
      </c>
      <c r="M4368" s="7">
        <f>raw[[#This Row],[Unit Cost]]*raw[[#This Row],[Units Sold]]</f>
        <v>71.680000000000007</v>
      </c>
      <c r="N4368" s="7">
        <f>raw[[#This Row],[Total Revenue]]-raw[[#This Row],[Total Cost]]</f>
        <v>146.88</v>
      </c>
    </row>
    <row r="4369" spans="1:14" x14ac:dyDescent="0.25">
      <c r="A4369" t="s">
        <v>246</v>
      </c>
      <c r="B4369" t="s">
        <v>64</v>
      </c>
      <c r="C4369" t="s">
        <v>23</v>
      </c>
      <c r="D4369" t="s">
        <v>16</v>
      </c>
      <c r="E4369" t="s">
        <v>17</v>
      </c>
      <c r="F4369" s="1">
        <v>40738</v>
      </c>
      <c r="G4369">
        <v>941525161</v>
      </c>
      <c r="H4369" s="1">
        <v>40786</v>
      </c>
      <c r="I4369">
        <v>12</v>
      </c>
      <c r="J4369" s="6">
        <v>154.06</v>
      </c>
      <c r="K4369" s="6">
        <v>90.93</v>
      </c>
      <c r="L4369" s="7">
        <f>raw[[#This Row],[Unit Price]]*raw[[#This Row],[Units Sold]]</f>
        <v>1848.72</v>
      </c>
      <c r="M4369" s="7">
        <f>raw[[#This Row],[Unit Cost]]*raw[[#This Row],[Units Sold]]</f>
        <v>1091.1600000000001</v>
      </c>
      <c r="N4369" s="7">
        <f>raw[[#This Row],[Total Revenue]]-raw[[#This Row],[Total Cost]]</f>
        <v>757.56</v>
      </c>
    </row>
    <row r="4370" spans="1:14" x14ac:dyDescent="0.25">
      <c r="A4370" t="s">
        <v>245</v>
      </c>
      <c r="B4370" t="s">
        <v>25</v>
      </c>
      <c r="C4370" t="s">
        <v>26</v>
      </c>
      <c r="D4370" t="s">
        <v>16</v>
      </c>
      <c r="E4370" t="s">
        <v>39</v>
      </c>
      <c r="F4370" s="1">
        <v>40845</v>
      </c>
      <c r="G4370">
        <v>846761643</v>
      </c>
      <c r="H4370" s="1">
        <v>40882</v>
      </c>
      <c r="I4370">
        <v>7</v>
      </c>
      <c r="J4370" s="6">
        <v>668.27</v>
      </c>
      <c r="K4370" s="6">
        <v>502.54</v>
      </c>
      <c r="L4370" s="7">
        <f>raw[[#This Row],[Unit Price]]*raw[[#This Row],[Units Sold]]</f>
        <v>4677.8899999999994</v>
      </c>
      <c r="M4370" s="7">
        <f>raw[[#This Row],[Unit Cost]]*raw[[#This Row],[Units Sold]]</f>
        <v>3517.78</v>
      </c>
      <c r="N4370" s="7">
        <f>raw[[#This Row],[Total Revenue]]-raw[[#This Row],[Total Cost]]</f>
        <v>1160.1099999999992</v>
      </c>
    </row>
    <row r="4371" spans="1:14" x14ac:dyDescent="0.25">
      <c r="A4371" t="s">
        <v>245</v>
      </c>
      <c r="B4371" t="s">
        <v>167</v>
      </c>
      <c r="C4371" t="s">
        <v>20</v>
      </c>
      <c r="D4371" t="s">
        <v>24</v>
      </c>
      <c r="E4371" t="s">
        <v>29</v>
      </c>
      <c r="F4371" s="1">
        <v>41670</v>
      </c>
      <c r="G4371">
        <v>289652240</v>
      </c>
      <c r="H4371" s="1">
        <v>41683</v>
      </c>
      <c r="I4371">
        <v>6</v>
      </c>
      <c r="J4371" s="6">
        <v>47.45</v>
      </c>
      <c r="K4371" s="6">
        <v>31.79</v>
      </c>
      <c r="L4371" s="7">
        <f>raw[[#This Row],[Unit Price]]*raw[[#This Row],[Units Sold]]</f>
        <v>284.70000000000005</v>
      </c>
      <c r="M4371" s="7">
        <f>raw[[#This Row],[Unit Cost]]*raw[[#This Row],[Units Sold]]</f>
        <v>190.74</v>
      </c>
      <c r="N4371" s="7">
        <f>raw[[#This Row],[Total Revenue]]-raw[[#This Row],[Total Cost]]</f>
        <v>93.960000000000036</v>
      </c>
    </row>
    <row r="4372" spans="1:14" x14ac:dyDescent="0.25">
      <c r="A4372" t="s">
        <v>30</v>
      </c>
      <c r="B4372" t="s">
        <v>205</v>
      </c>
      <c r="C4372" t="s">
        <v>26</v>
      </c>
      <c r="D4372" t="s">
        <v>24</v>
      </c>
      <c r="E4372" t="s">
        <v>21</v>
      </c>
      <c r="F4372" s="1">
        <v>42626</v>
      </c>
      <c r="G4372">
        <v>293683278</v>
      </c>
      <c r="H4372" s="1">
        <v>42657</v>
      </c>
      <c r="I4372">
        <v>10</v>
      </c>
      <c r="J4372" s="6">
        <v>668.27</v>
      </c>
      <c r="K4372" s="6">
        <v>502.54</v>
      </c>
      <c r="L4372" s="7">
        <f>raw[[#This Row],[Unit Price]]*raw[[#This Row],[Units Sold]]</f>
        <v>6682.7</v>
      </c>
      <c r="M4372" s="7">
        <f>raw[[#This Row],[Unit Cost]]*raw[[#This Row],[Units Sold]]</f>
        <v>5025.4000000000005</v>
      </c>
      <c r="N4372" s="7">
        <f>raw[[#This Row],[Total Revenue]]-raw[[#This Row],[Total Cost]]</f>
        <v>1657.2999999999993</v>
      </c>
    </row>
    <row r="4373" spans="1:14" x14ac:dyDescent="0.25">
      <c r="A4373" t="s">
        <v>246</v>
      </c>
      <c r="B4373" t="s">
        <v>36</v>
      </c>
      <c r="C4373" t="s">
        <v>46</v>
      </c>
      <c r="D4373" t="s">
        <v>24</v>
      </c>
      <c r="E4373" t="s">
        <v>39</v>
      </c>
      <c r="F4373" s="1">
        <v>42131</v>
      </c>
      <c r="G4373">
        <v>152653586</v>
      </c>
      <c r="H4373" s="1">
        <v>42165</v>
      </c>
      <c r="I4373">
        <v>4</v>
      </c>
      <c r="J4373" s="6">
        <v>152.58000000000001</v>
      </c>
      <c r="K4373" s="6">
        <v>97.44</v>
      </c>
      <c r="L4373" s="7">
        <f>raw[[#This Row],[Unit Price]]*raw[[#This Row],[Units Sold]]</f>
        <v>610.32000000000005</v>
      </c>
      <c r="M4373" s="7">
        <f>raw[[#This Row],[Unit Cost]]*raw[[#This Row],[Units Sold]]</f>
        <v>389.76</v>
      </c>
      <c r="N4373" s="7">
        <f>raw[[#This Row],[Total Revenue]]-raw[[#This Row],[Total Cost]]</f>
        <v>220.56000000000006</v>
      </c>
    </row>
    <row r="4374" spans="1:14" x14ac:dyDescent="0.25">
      <c r="A4374" t="s">
        <v>78</v>
      </c>
      <c r="B4374" t="s">
        <v>133</v>
      </c>
      <c r="C4374" t="s">
        <v>33</v>
      </c>
      <c r="D4374" t="s">
        <v>24</v>
      </c>
      <c r="E4374" t="s">
        <v>21</v>
      </c>
      <c r="F4374" s="1">
        <v>41760</v>
      </c>
      <c r="G4374">
        <v>580674493</v>
      </c>
      <c r="H4374" s="1">
        <v>41787</v>
      </c>
      <c r="I4374">
        <v>6</v>
      </c>
      <c r="J4374" s="6">
        <v>255.28</v>
      </c>
      <c r="K4374" s="6">
        <v>159.41999999999999</v>
      </c>
      <c r="L4374" s="7">
        <f>raw[[#This Row],[Unit Price]]*raw[[#This Row],[Units Sold]]</f>
        <v>1531.68</v>
      </c>
      <c r="M4374" s="7">
        <f>raw[[#This Row],[Unit Cost]]*raw[[#This Row],[Units Sold]]</f>
        <v>956.52</v>
      </c>
      <c r="N4374" s="7">
        <f>raw[[#This Row],[Total Revenue]]-raw[[#This Row],[Total Cost]]</f>
        <v>575.16000000000008</v>
      </c>
    </row>
    <row r="4375" spans="1:14" x14ac:dyDescent="0.25">
      <c r="A4375" t="s">
        <v>247</v>
      </c>
      <c r="B4375" t="s">
        <v>165</v>
      </c>
      <c r="C4375" t="s">
        <v>20</v>
      </c>
      <c r="D4375" t="s">
        <v>16</v>
      </c>
      <c r="E4375" t="s">
        <v>39</v>
      </c>
      <c r="F4375" s="1">
        <v>42091</v>
      </c>
      <c r="G4375">
        <v>562169826</v>
      </c>
      <c r="H4375" s="1">
        <v>42094</v>
      </c>
      <c r="I4375">
        <v>12</v>
      </c>
      <c r="J4375" s="6">
        <v>47.45</v>
      </c>
      <c r="K4375" s="6">
        <v>31.79</v>
      </c>
      <c r="L4375" s="7">
        <f>raw[[#This Row],[Unit Price]]*raw[[#This Row],[Units Sold]]</f>
        <v>569.40000000000009</v>
      </c>
      <c r="M4375" s="7">
        <f>raw[[#This Row],[Unit Cost]]*raw[[#This Row],[Units Sold]]</f>
        <v>381.48</v>
      </c>
      <c r="N4375" s="7">
        <f>raw[[#This Row],[Total Revenue]]-raw[[#This Row],[Total Cost]]</f>
        <v>187.92000000000007</v>
      </c>
    </row>
    <row r="4376" spans="1:14" x14ac:dyDescent="0.25">
      <c r="A4376" t="s">
        <v>18</v>
      </c>
      <c r="B4376" t="s">
        <v>184</v>
      </c>
      <c r="C4376" t="s">
        <v>33</v>
      </c>
      <c r="D4376" t="s">
        <v>16</v>
      </c>
      <c r="E4376" t="s">
        <v>21</v>
      </c>
      <c r="F4376" s="1">
        <v>41327</v>
      </c>
      <c r="G4376">
        <v>501875913</v>
      </c>
      <c r="H4376" s="1">
        <v>41350</v>
      </c>
      <c r="I4376">
        <v>8</v>
      </c>
      <c r="J4376" s="6">
        <v>255.28</v>
      </c>
      <c r="K4376" s="6">
        <v>159.41999999999999</v>
      </c>
      <c r="L4376" s="7">
        <f>raw[[#This Row],[Unit Price]]*raw[[#This Row],[Units Sold]]</f>
        <v>2042.24</v>
      </c>
      <c r="M4376" s="7">
        <f>raw[[#This Row],[Unit Cost]]*raw[[#This Row],[Units Sold]]</f>
        <v>1275.3599999999999</v>
      </c>
      <c r="N4376" s="7">
        <f>raw[[#This Row],[Total Revenue]]-raw[[#This Row],[Total Cost]]</f>
        <v>766.88000000000011</v>
      </c>
    </row>
    <row r="4377" spans="1:14" x14ac:dyDescent="0.25">
      <c r="A4377" t="s">
        <v>245</v>
      </c>
      <c r="B4377" t="s">
        <v>82</v>
      </c>
      <c r="C4377" t="s">
        <v>26</v>
      </c>
      <c r="D4377" t="s">
        <v>16</v>
      </c>
      <c r="E4377" t="s">
        <v>17</v>
      </c>
      <c r="F4377" s="1">
        <v>42207</v>
      </c>
      <c r="G4377">
        <v>874841582</v>
      </c>
      <c r="H4377" s="1">
        <v>42238</v>
      </c>
      <c r="I4377">
        <v>7</v>
      </c>
      <c r="J4377" s="6">
        <v>668.27</v>
      </c>
      <c r="K4377" s="6">
        <v>502.54</v>
      </c>
      <c r="L4377" s="7">
        <f>raw[[#This Row],[Unit Price]]*raw[[#This Row],[Units Sold]]</f>
        <v>4677.8899999999994</v>
      </c>
      <c r="M4377" s="7">
        <f>raw[[#This Row],[Unit Cost]]*raw[[#This Row],[Units Sold]]</f>
        <v>3517.78</v>
      </c>
      <c r="N4377" s="7">
        <f>raw[[#This Row],[Total Revenue]]-raw[[#This Row],[Total Cost]]</f>
        <v>1160.1099999999992</v>
      </c>
    </row>
    <row r="4378" spans="1:14" x14ac:dyDescent="0.25">
      <c r="A4378" t="s">
        <v>246</v>
      </c>
      <c r="B4378" t="s">
        <v>193</v>
      </c>
      <c r="C4378" t="s">
        <v>23</v>
      </c>
      <c r="D4378" t="s">
        <v>16</v>
      </c>
      <c r="E4378" t="s">
        <v>21</v>
      </c>
      <c r="F4378" s="1">
        <v>42330</v>
      </c>
      <c r="G4378">
        <v>876428163</v>
      </c>
      <c r="H4378" s="1">
        <v>42365</v>
      </c>
      <c r="I4378">
        <v>6</v>
      </c>
      <c r="J4378" s="6">
        <v>154.06</v>
      </c>
      <c r="K4378" s="6">
        <v>90.93</v>
      </c>
      <c r="L4378" s="7">
        <f>raw[[#This Row],[Unit Price]]*raw[[#This Row],[Units Sold]]</f>
        <v>924.36</v>
      </c>
      <c r="M4378" s="7">
        <f>raw[[#This Row],[Unit Cost]]*raw[[#This Row],[Units Sold]]</f>
        <v>545.58000000000004</v>
      </c>
      <c r="N4378" s="7">
        <f>raw[[#This Row],[Total Revenue]]-raw[[#This Row],[Total Cost]]</f>
        <v>378.78</v>
      </c>
    </row>
    <row r="4379" spans="1:14" x14ac:dyDescent="0.25">
      <c r="A4379" t="s">
        <v>246</v>
      </c>
      <c r="B4379" t="s">
        <v>193</v>
      </c>
      <c r="C4379" t="s">
        <v>15</v>
      </c>
      <c r="D4379" t="s">
        <v>16</v>
      </c>
      <c r="E4379" t="s">
        <v>39</v>
      </c>
      <c r="F4379" s="1">
        <v>41065</v>
      </c>
      <c r="G4379">
        <v>672309482</v>
      </c>
      <c r="H4379" s="1">
        <v>41099</v>
      </c>
      <c r="I4379">
        <v>1</v>
      </c>
      <c r="J4379" s="6">
        <v>651.21</v>
      </c>
      <c r="K4379" s="6">
        <v>524.96</v>
      </c>
      <c r="L4379" s="7">
        <f>raw[[#This Row],[Unit Price]]*raw[[#This Row],[Units Sold]]</f>
        <v>651.21</v>
      </c>
      <c r="M4379" s="7">
        <f>raw[[#This Row],[Unit Cost]]*raw[[#This Row],[Units Sold]]</f>
        <v>524.96</v>
      </c>
      <c r="N4379" s="7">
        <f>raw[[#This Row],[Total Revenue]]-raw[[#This Row],[Total Cost]]</f>
        <v>126.25</v>
      </c>
    </row>
    <row r="4380" spans="1:14" x14ac:dyDescent="0.25">
      <c r="A4380" t="s">
        <v>18</v>
      </c>
      <c r="B4380" t="s">
        <v>108</v>
      </c>
      <c r="C4380" t="s">
        <v>20</v>
      </c>
      <c r="D4380" t="s">
        <v>24</v>
      </c>
      <c r="E4380" t="s">
        <v>21</v>
      </c>
      <c r="F4380" s="1">
        <v>40936</v>
      </c>
      <c r="G4380">
        <v>948471868</v>
      </c>
      <c r="H4380" s="1">
        <v>40974</v>
      </c>
      <c r="I4380">
        <v>5</v>
      </c>
      <c r="J4380" s="6">
        <v>47.45</v>
      </c>
      <c r="K4380" s="6">
        <v>31.79</v>
      </c>
      <c r="L4380" s="7">
        <f>raw[[#This Row],[Unit Price]]*raw[[#This Row],[Units Sold]]</f>
        <v>237.25</v>
      </c>
      <c r="M4380" s="7">
        <f>raw[[#This Row],[Unit Cost]]*raw[[#This Row],[Units Sold]]</f>
        <v>158.94999999999999</v>
      </c>
      <c r="N4380" s="7">
        <f>raw[[#This Row],[Total Revenue]]-raw[[#This Row],[Total Cost]]</f>
        <v>78.300000000000011</v>
      </c>
    </row>
    <row r="4381" spans="1:14" x14ac:dyDescent="0.25">
      <c r="A4381" t="s">
        <v>18</v>
      </c>
      <c r="B4381" t="s">
        <v>54</v>
      </c>
      <c r="C4381" t="s">
        <v>38</v>
      </c>
      <c r="D4381" t="s">
        <v>24</v>
      </c>
      <c r="E4381" t="s">
        <v>39</v>
      </c>
      <c r="F4381" s="1">
        <v>40706</v>
      </c>
      <c r="G4381">
        <v>661214148</v>
      </c>
      <c r="H4381" s="1">
        <v>40752</v>
      </c>
      <c r="I4381">
        <v>11</v>
      </c>
      <c r="J4381" s="6">
        <v>205.7</v>
      </c>
      <c r="K4381" s="6">
        <v>117.11</v>
      </c>
      <c r="L4381" s="7">
        <f>raw[[#This Row],[Unit Price]]*raw[[#This Row],[Units Sold]]</f>
        <v>2262.6999999999998</v>
      </c>
      <c r="M4381" s="7">
        <f>raw[[#This Row],[Unit Cost]]*raw[[#This Row],[Units Sold]]</f>
        <v>1288.21</v>
      </c>
      <c r="N4381" s="7">
        <f>raw[[#This Row],[Total Revenue]]-raw[[#This Row],[Total Cost]]</f>
        <v>974.48999999999978</v>
      </c>
    </row>
    <row r="4382" spans="1:14" x14ac:dyDescent="0.25">
      <c r="A4382" t="s">
        <v>30</v>
      </c>
      <c r="B4382" t="s">
        <v>194</v>
      </c>
      <c r="C4382" t="s">
        <v>20</v>
      </c>
      <c r="D4382" t="s">
        <v>16</v>
      </c>
      <c r="E4382" t="s">
        <v>39</v>
      </c>
      <c r="F4382" s="1">
        <v>42296</v>
      </c>
      <c r="G4382">
        <v>187147653</v>
      </c>
      <c r="H4382" s="1">
        <v>42316</v>
      </c>
      <c r="I4382">
        <v>1</v>
      </c>
      <c r="J4382" s="6">
        <v>47.45</v>
      </c>
      <c r="K4382" s="6">
        <v>31.79</v>
      </c>
      <c r="L4382" s="7">
        <f>raw[[#This Row],[Unit Price]]*raw[[#This Row],[Units Sold]]</f>
        <v>47.45</v>
      </c>
      <c r="M4382" s="7">
        <f>raw[[#This Row],[Unit Cost]]*raw[[#This Row],[Units Sold]]</f>
        <v>31.79</v>
      </c>
      <c r="N4382" s="7">
        <f>raw[[#This Row],[Total Revenue]]-raw[[#This Row],[Total Cost]]</f>
        <v>15.660000000000004</v>
      </c>
    </row>
    <row r="4383" spans="1:14" x14ac:dyDescent="0.25">
      <c r="A4383" t="s">
        <v>18</v>
      </c>
      <c r="B4383" t="s">
        <v>168</v>
      </c>
      <c r="C4383" t="s">
        <v>35</v>
      </c>
      <c r="D4383" t="s">
        <v>16</v>
      </c>
      <c r="E4383" t="s">
        <v>21</v>
      </c>
      <c r="F4383" s="1">
        <v>41099</v>
      </c>
      <c r="G4383">
        <v>873196208</v>
      </c>
      <c r="H4383" s="1">
        <v>41110</v>
      </c>
      <c r="I4383">
        <v>12</v>
      </c>
      <c r="J4383" s="6">
        <v>421.89</v>
      </c>
      <c r="K4383" s="6">
        <v>364.69</v>
      </c>
      <c r="L4383" s="7">
        <f>raw[[#This Row],[Unit Price]]*raw[[#This Row],[Units Sold]]</f>
        <v>5062.68</v>
      </c>
      <c r="M4383" s="7">
        <f>raw[[#This Row],[Unit Cost]]*raw[[#This Row],[Units Sold]]</f>
        <v>4376.28</v>
      </c>
      <c r="N4383" s="7">
        <f>raw[[#This Row],[Total Revenue]]-raw[[#This Row],[Total Cost]]</f>
        <v>686.40000000000055</v>
      </c>
    </row>
    <row r="4384" spans="1:14" x14ac:dyDescent="0.25">
      <c r="A4384" t="s">
        <v>247</v>
      </c>
      <c r="B4384" t="s">
        <v>103</v>
      </c>
      <c r="C4384" t="s">
        <v>26</v>
      </c>
      <c r="D4384" t="s">
        <v>16</v>
      </c>
      <c r="E4384" t="s">
        <v>21</v>
      </c>
      <c r="F4384" s="1">
        <v>41194</v>
      </c>
      <c r="G4384">
        <v>986596143</v>
      </c>
      <c r="H4384" s="1">
        <v>41227</v>
      </c>
      <c r="I4384">
        <v>8</v>
      </c>
      <c r="J4384" s="6">
        <v>668.27</v>
      </c>
      <c r="K4384" s="6">
        <v>502.54</v>
      </c>
      <c r="L4384" s="7">
        <f>raw[[#This Row],[Unit Price]]*raw[[#This Row],[Units Sold]]</f>
        <v>5346.16</v>
      </c>
      <c r="M4384" s="7">
        <f>raw[[#This Row],[Unit Cost]]*raw[[#This Row],[Units Sold]]</f>
        <v>4020.32</v>
      </c>
      <c r="N4384" s="7">
        <f>raw[[#This Row],[Total Revenue]]-raw[[#This Row],[Total Cost]]</f>
        <v>1325.8399999999997</v>
      </c>
    </row>
    <row r="4385" spans="1:14" x14ac:dyDescent="0.25">
      <c r="A4385" t="s">
        <v>247</v>
      </c>
      <c r="B4385" t="s">
        <v>188</v>
      </c>
      <c r="C4385" t="s">
        <v>67</v>
      </c>
      <c r="D4385" t="s">
        <v>16</v>
      </c>
      <c r="E4385" t="s">
        <v>21</v>
      </c>
      <c r="F4385" s="1">
        <v>42901</v>
      </c>
      <c r="G4385">
        <v>664896285</v>
      </c>
      <c r="H4385" s="1">
        <v>42939</v>
      </c>
      <c r="I4385">
        <v>11</v>
      </c>
      <c r="J4385" s="6">
        <v>9.33</v>
      </c>
      <c r="K4385" s="6">
        <v>6.92</v>
      </c>
      <c r="L4385" s="7">
        <f>raw[[#This Row],[Unit Price]]*raw[[#This Row],[Units Sold]]</f>
        <v>102.63</v>
      </c>
      <c r="M4385" s="7">
        <f>raw[[#This Row],[Unit Cost]]*raw[[#This Row],[Units Sold]]</f>
        <v>76.12</v>
      </c>
      <c r="N4385" s="7">
        <f>raw[[#This Row],[Total Revenue]]-raw[[#This Row],[Total Cost]]</f>
        <v>26.509999999999991</v>
      </c>
    </row>
    <row r="4386" spans="1:14" x14ac:dyDescent="0.25">
      <c r="A4386" t="s">
        <v>245</v>
      </c>
      <c r="B4386" t="s">
        <v>122</v>
      </c>
      <c r="C4386" t="s">
        <v>20</v>
      </c>
      <c r="D4386" t="s">
        <v>16</v>
      </c>
      <c r="E4386" t="s">
        <v>39</v>
      </c>
      <c r="F4386" s="1">
        <v>41399</v>
      </c>
      <c r="G4386">
        <v>565957963</v>
      </c>
      <c r="H4386" s="1">
        <v>41439</v>
      </c>
      <c r="I4386">
        <v>14</v>
      </c>
      <c r="J4386" s="6">
        <v>47.45</v>
      </c>
      <c r="K4386" s="6">
        <v>31.79</v>
      </c>
      <c r="L4386" s="7">
        <f>raw[[#This Row],[Unit Price]]*raw[[#This Row],[Units Sold]]</f>
        <v>664.30000000000007</v>
      </c>
      <c r="M4386" s="7">
        <f>raw[[#This Row],[Unit Cost]]*raw[[#This Row],[Units Sold]]</f>
        <v>445.06</v>
      </c>
      <c r="N4386" s="7">
        <f>raw[[#This Row],[Total Revenue]]-raw[[#This Row],[Total Cost]]</f>
        <v>219.24000000000007</v>
      </c>
    </row>
    <row r="4387" spans="1:14" x14ac:dyDescent="0.25">
      <c r="A4387" t="s">
        <v>245</v>
      </c>
      <c r="B4387" t="s">
        <v>34</v>
      </c>
      <c r="C4387" t="s">
        <v>35</v>
      </c>
      <c r="D4387" t="s">
        <v>24</v>
      </c>
      <c r="E4387" t="s">
        <v>21</v>
      </c>
      <c r="F4387" s="1">
        <v>41933</v>
      </c>
      <c r="G4387">
        <v>517955005</v>
      </c>
      <c r="H4387" s="1">
        <v>41978</v>
      </c>
      <c r="I4387">
        <v>5</v>
      </c>
      <c r="J4387" s="6">
        <v>421.89</v>
      </c>
      <c r="K4387" s="6">
        <v>364.69</v>
      </c>
      <c r="L4387" s="7">
        <f>raw[[#This Row],[Unit Price]]*raw[[#This Row],[Units Sold]]</f>
        <v>2109.4499999999998</v>
      </c>
      <c r="M4387" s="7">
        <f>raw[[#This Row],[Unit Cost]]*raw[[#This Row],[Units Sold]]</f>
        <v>1823.45</v>
      </c>
      <c r="N4387" s="7">
        <f>raw[[#This Row],[Total Revenue]]-raw[[#This Row],[Total Cost]]</f>
        <v>285.99999999999977</v>
      </c>
    </row>
    <row r="4388" spans="1:14" x14ac:dyDescent="0.25">
      <c r="A4388" t="s">
        <v>246</v>
      </c>
      <c r="B4388" t="s">
        <v>61</v>
      </c>
      <c r="C4388" t="s">
        <v>15</v>
      </c>
      <c r="D4388" t="s">
        <v>16</v>
      </c>
      <c r="E4388" t="s">
        <v>21</v>
      </c>
      <c r="F4388" s="1">
        <v>41842</v>
      </c>
      <c r="G4388">
        <v>869373738</v>
      </c>
      <c r="H4388" s="1">
        <v>41859</v>
      </c>
      <c r="I4388">
        <v>10</v>
      </c>
      <c r="J4388" s="6">
        <v>651.21</v>
      </c>
      <c r="K4388" s="6">
        <v>524.96</v>
      </c>
      <c r="L4388" s="7">
        <f>raw[[#This Row],[Unit Price]]*raw[[#This Row],[Units Sold]]</f>
        <v>6512.1</v>
      </c>
      <c r="M4388" s="7">
        <f>raw[[#This Row],[Unit Cost]]*raw[[#This Row],[Units Sold]]</f>
        <v>5249.6</v>
      </c>
      <c r="N4388" s="7">
        <f>raw[[#This Row],[Total Revenue]]-raw[[#This Row],[Total Cost]]</f>
        <v>1262.5</v>
      </c>
    </row>
    <row r="4389" spans="1:14" x14ac:dyDescent="0.25">
      <c r="A4389" t="s">
        <v>18</v>
      </c>
      <c r="B4389" t="s">
        <v>86</v>
      </c>
      <c r="C4389" t="s">
        <v>15</v>
      </c>
      <c r="D4389" t="s">
        <v>16</v>
      </c>
      <c r="E4389" t="s">
        <v>21</v>
      </c>
      <c r="F4389" s="1">
        <v>40235</v>
      </c>
      <c r="G4389">
        <v>239012992</v>
      </c>
      <c r="H4389" s="1">
        <v>40248</v>
      </c>
      <c r="I4389">
        <v>14</v>
      </c>
      <c r="J4389" s="6">
        <v>651.21</v>
      </c>
      <c r="K4389" s="6">
        <v>524.96</v>
      </c>
      <c r="L4389" s="7">
        <f>raw[[#This Row],[Unit Price]]*raw[[#This Row],[Units Sold]]</f>
        <v>9116.94</v>
      </c>
      <c r="M4389" s="7">
        <f>raw[[#This Row],[Unit Cost]]*raw[[#This Row],[Units Sold]]</f>
        <v>7349.4400000000005</v>
      </c>
      <c r="N4389" s="7">
        <f>raw[[#This Row],[Total Revenue]]-raw[[#This Row],[Total Cost]]</f>
        <v>1767.5</v>
      </c>
    </row>
    <row r="4390" spans="1:14" x14ac:dyDescent="0.25">
      <c r="A4390" t="s">
        <v>247</v>
      </c>
      <c r="B4390" t="s">
        <v>132</v>
      </c>
      <c r="C4390" t="s">
        <v>50</v>
      </c>
      <c r="D4390" t="s">
        <v>16</v>
      </c>
      <c r="E4390" t="s">
        <v>21</v>
      </c>
      <c r="F4390" s="1">
        <v>42144</v>
      </c>
      <c r="G4390">
        <v>465984094</v>
      </c>
      <c r="H4390" s="1">
        <v>42146</v>
      </c>
      <c r="I4390">
        <v>7</v>
      </c>
      <c r="J4390" s="6">
        <v>81.73</v>
      </c>
      <c r="K4390" s="6">
        <v>56.67</v>
      </c>
      <c r="L4390" s="7">
        <f>raw[[#This Row],[Unit Price]]*raw[[#This Row],[Units Sold]]</f>
        <v>572.11</v>
      </c>
      <c r="M4390" s="7">
        <f>raw[[#This Row],[Unit Cost]]*raw[[#This Row],[Units Sold]]</f>
        <v>396.69</v>
      </c>
      <c r="N4390" s="7">
        <f>raw[[#This Row],[Total Revenue]]-raw[[#This Row],[Total Cost]]</f>
        <v>175.42000000000002</v>
      </c>
    </row>
    <row r="4391" spans="1:14" x14ac:dyDescent="0.25">
      <c r="A4391" t="s">
        <v>247</v>
      </c>
      <c r="B4391" t="s">
        <v>155</v>
      </c>
      <c r="C4391" t="s">
        <v>50</v>
      </c>
      <c r="D4391" t="s">
        <v>16</v>
      </c>
      <c r="E4391" t="s">
        <v>21</v>
      </c>
      <c r="F4391" s="1">
        <v>40542</v>
      </c>
      <c r="G4391">
        <v>759710872</v>
      </c>
      <c r="H4391" s="1">
        <v>40582</v>
      </c>
      <c r="I4391">
        <v>7</v>
      </c>
      <c r="J4391" s="6">
        <v>81.73</v>
      </c>
      <c r="K4391" s="6">
        <v>56.67</v>
      </c>
      <c r="L4391" s="7">
        <f>raw[[#This Row],[Unit Price]]*raw[[#This Row],[Units Sold]]</f>
        <v>572.11</v>
      </c>
      <c r="M4391" s="7">
        <f>raw[[#This Row],[Unit Cost]]*raw[[#This Row],[Units Sold]]</f>
        <v>396.69</v>
      </c>
      <c r="N4391" s="7">
        <f>raw[[#This Row],[Total Revenue]]-raw[[#This Row],[Total Cost]]</f>
        <v>175.42000000000002</v>
      </c>
    </row>
    <row r="4392" spans="1:14" x14ac:dyDescent="0.25">
      <c r="A4392" t="s">
        <v>245</v>
      </c>
      <c r="B4392" t="s">
        <v>204</v>
      </c>
      <c r="C4392" t="s">
        <v>35</v>
      </c>
      <c r="D4392" t="s">
        <v>24</v>
      </c>
      <c r="E4392" t="s">
        <v>21</v>
      </c>
      <c r="F4392" s="1">
        <v>42620</v>
      </c>
      <c r="G4392">
        <v>849929654</v>
      </c>
      <c r="H4392" s="1">
        <v>42667</v>
      </c>
      <c r="I4392">
        <v>3</v>
      </c>
      <c r="J4392" s="6">
        <v>421.89</v>
      </c>
      <c r="K4392" s="6">
        <v>364.69</v>
      </c>
      <c r="L4392" s="7">
        <f>raw[[#This Row],[Unit Price]]*raw[[#This Row],[Units Sold]]</f>
        <v>1265.67</v>
      </c>
      <c r="M4392" s="7">
        <f>raw[[#This Row],[Unit Cost]]*raw[[#This Row],[Units Sold]]</f>
        <v>1094.07</v>
      </c>
      <c r="N4392" s="7">
        <f>raw[[#This Row],[Total Revenue]]-raw[[#This Row],[Total Cost]]</f>
        <v>171.60000000000014</v>
      </c>
    </row>
    <row r="4393" spans="1:14" x14ac:dyDescent="0.25">
      <c r="A4393" t="s">
        <v>18</v>
      </c>
      <c r="B4393" t="s">
        <v>88</v>
      </c>
      <c r="C4393" t="s">
        <v>44</v>
      </c>
      <c r="D4393" t="s">
        <v>16</v>
      </c>
      <c r="E4393" t="s">
        <v>21</v>
      </c>
      <c r="F4393" s="1">
        <v>40746</v>
      </c>
      <c r="G4393">
        <v>536689269</v>
      </c>
      <c r="H4393" s="1">
        <v>40777</v>
      </c>
      <c r="I4393">
        <v>12</v>
      </c>
      <c r="J4393" s="6">
        <v>109.28</v>
      </c>
      <c r="K4393" s="6">
        <v>35.840000000000003</v>
      </c>
      <c r="L4393" s="7">
        <f>raw[[#This Row],[Unit Price]]*raw[[#This Row],[Units Sold]]</f>
        <v>1311.3600000000001</v>
      </c>
      <c r="M4393" s="7">
        <f>raw[[#This Row],[Unit Cost]]*raw[[#This Row],[Units Sold]]</f>
        <v>430.08000000000004</v>
      </c>
      <c r="N4393" s="7">
        <f>raw[[#This Row],[Total Revenue]]-raw[[#This Row],[Total Cost]]</f>
        <v>881.28000000000009</v>
      </c>
    </row>
    <row r="4394" spans="1:14" x14ac:dyDescent="0.25">
      <c r="A4394" t="s">
        <v>246</v>
      </c>
      <c r="B4394" t="s">
        <v>127</v>
      </c>
      <c r="C4394" t="s">
        <v>53</v>
      </c>
      <c r="D4394" t="s">
        <v>16</v>
      </c>
      <c r="E4394" t="s">
        <v>21</v>
      </c>
      <c r="F4394" s="1">
        <v>41507</v>
      </c>
      <c r="G4394">
        <v>140351045</v>
      </c>
      <c r="H4394" s="1">
        <v>41521</v>
      </c>
      <c r="I4394">
        <v>3</v>
      </c>
      <c r="J4394" s="6">
        <v>437.2</v>
      </c>
      <c r="K4394" s="6">
        <v>263.33</v>
      </c>
      <c r="L4394" s="7">
        <f>raw[[#This Row],[Unit Price]]*raw[[#This Row],[Units Sold]]</f>
        <v>1311.6</v>
      </c>
      <c r="M4394" s="7">
        <f>raw[[#This Row],[Unit Cost]]*raw[[#This Row],[Units Sold]]</f>
        <v>789.99</v>
      </c>
      <c r="N4394" s="7">
        <f>raw[[#This Row],[Total Revenue]]-raw[[#This Row],[Total Cost]]</f>
        <v>521.6099999999999</v>
      </c>
    </row>
    <row r="4395" spans="1:14" x14ac:dyDescent="0.25">
      <c r="A4395" t="s">
        <v>18</v>
      </c>
      <c r="B4395" t="s">
        <v>40</v>
      </c>
      <c r="C4395" t="s">
        <v>33</v>
      </c>
      <c r="D4395" t="s">
        <v>16</v>
      </c>
      <c r="E4395" t="s">
        <v>39</v>
      </c>
      <c r="F4395" s="1">
        <v>42198</v>
      </c>
      <c r="G4395">
        <v>951588809</v>
      </c>
      <c r="H4395" s="1">
        <v>42204</v>
      </c>
      <c r="I4395">
        <v>9</v>
      </c>
      <c r="J4395" s="6">
        <v>255.28</v>
      </c>
      <c r="K4395" s="6">
        <v>159.41999999999999</v>
      </c>
      <c r="L4395" s="7">
        <f>raw[[#This Row],[Unit Price]]*raw[[#This Row],[Units Sold]]</f>
        <v>2297.52</v>
      </c>
      <c r="M4395" s="7">
        <f>raw[[#This Row],[Unit Cost]]*raw[[#This Row],[Units Sold]]</f>
        <v>1434.78</v>
      </c>
      <c r="N4395" s="7">
        <f>raw[[#This Row],[Total Revenue]]-raw[[#This Row],[Total Cost]]</f>
        <v>862.74</v>
      </c>
    </row>
    <row r="4396" spans="1:14" x14ac:dyDescent="0.25">
      <c r="A4396" t="s">
        <v>247</v>
      </c>
      <c r="B4396" t="s">
        <v>148</v>
      </c>
      <c r="C4396" t="s">
        <v>38</v>
      </c>
      <c r="D4396" t="s">
        <v>24</v>
      </c>
      <c r="E4396" t="s">
        <v>21</v>
      </c>
      <c r="F4396" s="1">
        <v>40503</v>
      </c>
      <c r="G4396">
        <v>281388890</v>
      </c>
      <c r="H4396" s="1">
        <v>40534</v>
      </c>
      <c r="I4396">
        <v>13</v>
      </c>
      <c r="J4396" s="6">
        <v>205.7</v>
      </c>
      <c r="K4396" s="6">
        <v>117.11</v>
      </c>
      <c r="L4396" s="7">
        <f>raw[[#This Row],[Unit Price]]*raw[[#This Row],[Units Sold]]</f>
        <v>2674.1</v>
      </c>
      <c r="M4396" s="7">
        <f>raw[[#This Row],[Unit Cost]]*raw[[#This Row],[Units Sold]]</f>
        <v>1522.43</v>
      </c>
      <c r="N4396" s="7">
        <f>raw[[#This Row],[Total Revenue]]-raw[[#This Row],[Total Cost]]</f>
        <v>1151.6699999999998</v>
      </c>
    </row>
    <row r="4397" spans="1:14" x14ac:dyDescent="0.25">
      <c r="A4397" t="s">
        <v>246</v>
      </c>
      <c r="B4397" t="s">
        <v>36</v>
      </c>
      <c r="C4397" t="s">
        <v>35</v>
      </c>
      <c r="D4397" t="s">
        <v>24</v>
      </c>
      <c r="E4397" t="s">
        <v>39</v>
      </c>
      <c r="F4397" s="1">
        <v>41409</v>
      </c>
      <c r="G4397">
        <v>911050117</v>
      </c>
      <c r="H4397" s="1">
        <v>41458</v>
      </c>
      <c r="I4397">
        <v>15</v>
      </c>
      <c r="J4397" s="6">
        <v>421.89</v>
      </c>
      <c r="K4397" s="6">
        <v>364.69</v>
      </c>
      <c r="L4397" s="7">
        <f>raw[[#This Row],[Unit Price]]*raw[[#This Row],[Units Sold]]</f>
        <v>6328.3499999999995</v>
      </c>
      <c r="M4397" s="7">
        <f>raw[[#This Row],[Unit Cost]]*raw[[#This Row],[Units Sold]]</f>
        <v>5470.35</v>
      </c>
      <c r="N4397" s="7">
        <f>raw[[#This Row],[Total Revenue]]-raw[[#This Row],[Total Cost]]</f>
        <v>857.99999999999909</v>
      </c>
    </row>
    <row r="4398" spans="1:14" x14ac:dyDescent="0.25">
      <c r="A4398" t="s">
        <v>18</v>
      </c>
      <c r="B4398" t="s">
        <v>55</v>
      </c>
      <c r="C4398" t="s">
        <v>44</v>
      </c>
      <c r="D4398" t="s">
        <v>16</v>
      </c>
      <c r="E4398" t="s">
        <v>17</v>
      </c>
      <c r="F4398" s="1">
        <v>41994</v>
      </c>
      <c r="G4398">
        <v>742183816</v>
      </c>
      <c r="H4398" s="1">
        <v>42029</v>
      </c>
      <c r="I4398">
        <v>13</v>
      </c>
      <c r="J4398" s="6">
        <v>109.28</v>
      </c>
      <c r="K4398" s="6">
        <v>35.840000000000003</v>
      </c>
      <c r="L4398" s="7">
        <f>raw[[#This Row],[Unit Price]]*raw[[#This Row],[Units Sold]]</f>
        <v>1420.64</v>
      </c>
      <c r="M4398" s="7">
        <f>raw[[#This Row],[Unit Cost]]*raw[[#This Row],[Units Sold]]</f>
        <v>465.92000000000007</v>
      </c>
      <c r="N4398" s="7">
        <f>raw[[#This Row],[Total Revenue]]-raw[[#This Row],[Total Cost]]</f>
        <v>954.72</v>
      </c>
    </row>
    <row r="4399" spans="1:14" x14ac:dyDescent="0.25">
      <c r="A4399" t="s">
        <v>247</v>
      </c>
      <c r="B4399" t="s">
        <v>188</v>
      </c>
      <c r="C4399" t="s">
        <v>20</v>
      </c>
      <c r="D4399" t="s">
        <v>16</v>
      </c>
      <c r="E4399" t="s">
        <v>17</v>
      </c>
      <c r="F4399" s="1">
        <v>41111</v>
      </c>
      <c r="G4399">
        <v>446713817</v>
      </c>
      <c r="H4399" s="1">
        <v>41112</v>
      </c>
      <c r="I4399">
        <v>2</v>
      </c>
      <c r="J4399" s="6">
        <v>47.45</v>
      </c>
      <c r="K4399" s="6">
        <v>31.79</v>
      </c>
      <c r="L4399" s="7">
        <f>raw[[#This Row],[Unit Price]]*raw[[#This Row],[Units Sold]]</f>
        <v>94.9</v>
      </c>
      <c r="M4399" s="7">
        <f>raw[[#This Row],[Unit Cost]]*raw[[#This Row],[Units Sold]]</f>
        <v>63.58</v>
      </c>
      <c r="N4399" s="7">
        <f>raw[[#This Row],[Total Revenue]]-raw[[#This Row],[Total Cost]]</f>
        <v>31.320000000000007</v>
      </c>
    </row>
    <row r="4400" spans="1:14" x14ac:dyDescent="0.25">
      <c r="A4400" t="s">
        <v>18</v>
      </c>
      <c r="B4400" t="s">
        <v>77</v>
      </c>
      <c r="C4400" t="s">
        <v>23</v>
      </c>
      <c r="D4400" t="s">
        <v>24</v>
      </c>
      <c r="E4400" t="s">
        <v>29</v>
      </c>
      <c r="F4400" s="1">
        <v>40763</v>
      </c>
      <c r="G4400">
        <v>316876447</v>
      </c>
      <c r="H4400" s="1">
        <v>40790</v>
      </c>
      <c r="I4400">
        <v>16</v>
      </c>
      <c r="J4400" s="6">
        <v>154.06</v>
      </c>
      <c r="K4400" s="6">
        <v>90.93</v>
      </c>
      <c r="L4400" s="7">
        <f>raw[[#This Row],[Unit Price]]*raw[[#This Row],[Units Sold]]</f>
        <v>2464.96</v>
      </c>
      <c r="M4400" s="7">
        <f>raw[[#This Row],[Unit Cost]]*raw[[#This Row],[Units Sold]]</f>
        <v>1454.88</v>
      </c>
      <c r="N4400" s="7">
        <f>raw[[#This Row],[Total Revenue]]-raw[[#This Row],[Total Cost]]</f>
        <v>1010.0799999999999</v>
      </c>
    </row>
    <row r="4401" spans="1:14" x14ac:dyDescent="0.25">
      <c r="A4401" t="s">
        <v>18</v>
      </c>
      <c r="B4401" t="s">
        <v>126</v>
      </c>
      <c r="C4401" t="s">
        <v>46</v>
      </c>
      <c r="D4401" t="s">
        <v>16</v>
      </c>
      <c r="E4401" t="s">
        <v>17</v>
      </c>
      <c r="F4401" s="1">
        <v>41964</v>
      </c>
      <c r="G4401">
        <v>715220534</v>
      </c>
      <c r="H4401" s="1">
        <v>41987</v>
      </c>
      <c r="I4401">
        <v>14</v>
      </c>
      <c r="J4401" s="6">
        <v>152.58000000000001</v>
      </c>
      <c r="K4401" s="6">
        <v>97.44</v>
      </c>
      <c r="L4401" s="7">
        <f>raw[[#This Row],[Unit Price]]*raw[[#This Row],[Units Sold]]</f>
        <v>2136.1200000000003</v>
      </c>
      <c r="M4401" s="7">
        <f>raw[[#This Row],[Unit Cost]]*raw[[#This Row],[Units Sold]]</f>
        <v>1364.1599999999999</v>
      </c>
      <c r="N4401" s="7">
        <f>raw[[#This Row],[Total Revenue]]-raw[[#This Row],[Total Cost]]</f>
        <v>771.96000000000049</v>
      </c>
    </row>
    <row r="4402" spans="1:14" x14ac:dyDescent="0.25">
      <c r="A4402" t="s">
        <v>247</v>
      </c>
      <c r="B4402" t="s">
        <v>144</v>
      </c>
      <c r="C4402" t="s">
        <v>44</v>
      </c>
      <c r="D4402" t="s">
        <v>24</v>
      </c>
      <c r="E4402" t="s">
        <v>21</v>
      </c>
      <c r="F4402" s="1">
        <v>40581</v>
      </c>
      <c r="G4402">
        <v>724607408</v>
      </c>
      <c r="H4402" s="1">
        <v>40601</v>
      </c>
      <c r="I4402">
        <v>10</v>
      </c>
      <c r="J4402" s="6">
        <v>109.28</v>
      </c>
      <c r="K4402" s="6">
        <v>35.840000000000003</v>
      </c>
      <c r="L4402" s="7">
        <f>raw[[#This Row],[Unit Price]]*raw[[#This Row],[Units Sold]]</f>
        <v>1092.8</v>
      </c>
      <c r="M4402" s="7">
        <f>raw[[#This Row],[Unit Cost]]*raw[[#This Row],[Units Sold]]</f>
        <v>358.40000000000003</v>
      </c>
      <c r="N4402" s="7">
        <f>raw[[#This Row],[Total Revenue]]-raw[[#This Row],[Total Cost]]</f>
        <v>734.39999999999986</v>
      </c>
    </row>
    <row r="4403" spans="1:14" x14ac:dyDescent="0.25">
      <c r="A4403" t="s">
        <v>246</v>
      </c>
      <c r="B4403" t="s">
        <v>146</v>
      </c>
      <c r="C4403" t="s">
        <v>50</v>
      </c>
      <c r="D4403" t="s">
        <v>24</v>
      </c>
      <c r="E4403" t="s">
        <v>21</v>
      </c>
      <c r="F4403" s="1">
        <v>42552</v>
      </c>
      <c r="G4403">
        <v>398210895</v>
      </c>
      <c r="H4403" s="1">
        <v>42586</v>
      </c>
      <c r="I4403">
        <v>14</v>
      </c>
      <c r="J4403" s="6">
        <v>81.73</v>
      </c>
      <c r="K4403" s="6">
        <v>56.67</v>
      </c>
      <c r="L4403" s="7">
        <f>raw[[#This Row],[Unit Price]]*raw[[#This Row],[Units Sold]]</f>
        <v>1144.22</v>
      </c>
      <c r="M4403" s="7">
        <f>raw[[#This Row],[Unit Cost]]*raw[[#This Row],[Units Sold]]</f>
        <v>793.38</v>
      </c>
      <c r="N4403" s="7">
        <f>raw[[#This Row],[Total Revenue]]-raw[[#This Row],[Total Cost]]</f>
        <v>350.84000000000003</v>
      </c>
    </row>
    <row r="4404" spans="1:14" x14ac:dyDescent="0.25">
      <c r="A4404" t="s">
        <v>18</v>
      </c>
      <c r="B4404" t="s">
        <v>54</v>
      </c>
      <c r="C4404" t="s">
        <v>50</v>
      </c>
      <c r="D4404" t="s">
        <v>24</v>
      </c>
      <c r="E4404" t="s">
        <v>17</v>
      </c>
      <c r="F4404" s="1">
        <v>40377</v>
      </c>
      <c r="G4404">
        <v>309517323</v>
      </c>
      <c r="H4404" s="1">
        <v>40419</v>
      </c>
      <c r="I4404">
        <v>3</v>
      </c>
      <c r="J4404" s="6">
        <v>81.73</v>
      </c>
      <c r="K4404" s="6">
        <v>56.67</v>
      </c>
      <c r="L4404" s="7">
        <f>raw[[#This Row],[Unit Price]]*raw[[#This Row],[Units Sold]]</f>
        <v>245.19</v>
      </c>
      <c r="M4404" s="7">
        <f>raw[[#This Row],[Unit Cost]]*raw[[#This Row],[Units Sold]]</f>
        <v>170.01</v>
      </c>
      <c r="N4404" s="7">
        <f>raw[[#This Row],[Total Revenue]]-raw[[#This Row],[Total Cost]]</f>
        <v>75.180000000000007</v>
      </c>
    </row>
    <row r="4405" spans="1:14" x14ac:dyDescent="0.25">
      <c r="A4405" t="s">
        <v>18</v>
      </c>
      <c r="B4405" t="s">
        <v>75</v>
      </c>
      <c r="C4405" t="s">
        <v>38</v>
      </c>
      <c r="D4405" t="s">
        <v>16</v>
      </c>
      <c r="E4405" t="s">
        <v>21</v>
      </c>
      <c r="F4405" s="1">
        <v>42153</v>
      </c>
      <c r="G4405">
        <v>202325522</v>
      </c>
      <c r="H4405" s="1">
        <v>42166</v>
      </c>
      <c r="I4405">
        <v>2</v>
      </c>
      <c r="J4405" s="6">
        <v>205.7</v>
      </c>
      <c r="K4405" s="6">
        <v>117.11</v>
      </c>
      <c r="L4405" s="7">
        <f>raw[[#This Row],[Unit Price]]*raw[[#This Row],[Units Sold]]</f>
        <v>411.4</v>
      </c>
      <c r="M4405" s="7">
        <f>raw[[#This Row],[Unit Cost]]*raw[[#This Row],[Units Sold]]</f>
        <v>234.22</v>
      </c>
      <c r="N4405" s="7">
        <f>raw[[#This Row],[Total Revenue]]-raw[[#This Row],[Total Cost]]</f>
        <v>177.17999999999998</v>
      </c>
    </row>
    <row r="4406" spans="1:14" x14ac:dyDescent="0.25">
      <c r="A4406" t="s">
        <v>247</v>
      </c>
      <c r="B4406" t="s">
        <v>158</v>
      </c>
      <c r="C4406" t="s">
        <v>67</v>
      </c>
      <c r="D4406" t="s">
        <v>24</v>
      </c>
      <c r="E4406" t="s">
        <v>21</v>
      </c>
      <c r="F4406" s="1">
        <v>42539</v>
      </c>
      <c r="G4406">
        <v>340746819</v>
      </c>
      <c r="H4406" s="1">
        <v>42569</v>
      </c>
      <c r="I4406">
        <v>6</v>
      </c>
      <c r="J4406" s="6">
        <v>9.33</v>
      </c>
      <c r="K4406" s="6">
        <v>6.92</v>
      </c>
      <c r="L4406" s="7">
        <f>raw[[#This Row],[Unit Price]]*raw[[#This Row],[Units Sold]]</f>
        <v>55.980000000000004</v>
      </c>
      <c r="M4406" s="7">
        <f>raw[[#This Row],[Unit Cost]]*raw[[#This Row],[Units Sold]]</f>
        <v>41.519999999999996</v>
      </c>
      <c r="N4406" s="7">
        <f>raw[[#This Row],[Total Revenue]]-raw[[#This Row],[Total Cost]]</f>
        <v>14.460000000000008</v>
      </c>
    </row>
    <row r="4407" spans="1:14" x14ac:dyDescent="0.25">
      <c r="A4407" t="s">
        <v>246</v>
      </c>
      <c r="B4407" t="s">
        <v>201</v>
      </c>
      <c r="C4407" t="s">
        <v>67</v>
      </c>
      <c r="D4407" t="s">
        <v>16</v>
      </c>
      <c r="E4407" t="s">
        <v>17</v>
      </c>
      <c r="F4407" s="1">
        <v>40732</v>
      </c>
      <c r="G4407">
        <v>159205043</v>
      </c>
      <c r="H4407" s="1">
        <v>40741</v>
      </c>
      <c r="I4407">
        <v>2</v>
      </c>
      <c r="J4407" s="6">
        <v>9.33</v>
      </c>
      <c r="K4407" s="6">
        <v>6.92</v>
      </c>
      <c r="L4407" s="7">
        <f>raw[[#This Row],[Unit Price]]*raw[[#This Row],[Units Sold]]</f>
        <v>18.66</v>
      </c>
      <c r="M4407" s="7">
        <f>raw[[#This Row],[Unit Cost]]*raw[[#This Row],[Units Sold]]</f>
        <v>13.84</v>
      </c>
      <c r="N4407" s="7">
        <f>raw[[#This Row],[Total Revenue]]-raw[[#This Row],[Total Cost]]</f>
        <v>4.82</v>
      </c>
    </row>
    <row r="4408" spans="1:14" x14ac:dyDescent="0.25">
      <c r="A4408" t="s">
        <v>30</v>
      </c>
      <c r="B4408" t="s">
        <v>179</v>
      </c>
      <c r="C4408" t="s">
        <v>20</v>
      </c>
      <c r="D4408" t="s">
        <v>16</v>
      </c>
      <c r="E4408" t="s">
        <v>39</v>
      </c>
      <c r="F4408" s="1">
        <v>41849</v>
      </c>
      <c r="G4408">
        <v>512436521</v>
      </c>
      <c r="H4408" s="1">
        <v>41884</v>
      </c>
      <c r="I4408">
        <v>1</v>
      </c>
      <c r="J4408" s="6">
        <v>47.45</v>
      </c>
      <c r="K4408" s="6">
        <v>31.79</v>
      </c>
      <c r="L4408" s="7">
        <f>raw[[#This Row],[Unit Price]]*raw[[#This Row],[Units Sold]]</f>
        <v>47.45</v>
      </c>
      <c r="M4408" s="7">
        <f>raw[[#This Row],[Unit Cost]]*raw[[#This Row],[Units Sold]]</f>
        <v>31.79</v>
      </c>
      <c r="N4408" s="7">
        <f>raw[[#This Row],[Total Revenue]]-raw[[#This Row],[Total Cost]]</f>
        <v>15.660000000000004</v>
      </c>
    </row>
    <row r="4409" spans="1:14" x14ac:dyDescent="0.25">
      <c r="A4409" t="s">
        <v>246</v>
      </c>
      <c r="B4409" t="s">
        <v>127</v>
      </c>
      <c r="C4409" t="s">
        <v>15</v>
      </c>
      <c r="D4409" t="s">
        <v>16</v>
      </c>
      <c r="E4409" t="s">
        <v>21</v>
      </c>
      <c r="F4409" s="1">
        <v>41715</v>
      </c>
      <c r="G4409">
        <v>525490081</v>
      </c>
      <c r="H4409" s="1">
        <v>41742</v>
      </c>
      <c r="I4409">
        <v>5</v>
      </c>
      <c r="J4409" s="6">
        <v>651.21</v>
      </c>
      <c r="K4409" s="6">
        <v>524.96</v>
      </c>
      <c r="L4409" s="7">
        <f>raw[[#This Row],[Unit Price]]*raw[[#This Row],[Units Sold]]</f>
        <v>3256.05</v>
      </c>
      <c r="M4409" s="7">
        <f>raw[[#This Row],[Unit Cost]]*raw[[#This Row],[Units Sold]]</f>
        <v>2624.8</v>
      </c>
      <c r="N4409" s="7">
        <f>raw[[#This Row],[Total Revenue]]-raw[[#This Row],[Total Cost]]</f>
        <v>631.25</v>
      </c>
    </row>
    <row r="4410" spans="1:14" x14ac:dyDescent="0.25">
      <c r="A4410" t="s">
        <v>245</v>
      </c>
      <c r="B4410" t="s">
        <v>204</v>
      </c>
      <c r="C4410" t="s">
        <v>35</v>
      </c>
      <c r="D4410" t="s">
        <v>16</v>
      </c>
      <c r="E4410" t="s">
        <v>17</v>
      </c>
      <c r="F4410" s="1">
        <v>42077</v>
      </c>
      <c r="G4410">
        <v>743727052</v>
      </c>
      <c r="H4410" s="1">
        <v>42097</v>
      </c>
      <c r="I4410">
        <v>7</v>
      </c>
      <c r="J4410" s="6">
        <v>421.89</v>
      </c>
      <c r="K4410" s="6">
        <v>364.69</v>
      </c>
      <c r="L4410" s="7">
        <f>raw[[#This Row],[Unit Price]]*raw[[#This Row],[Units Sold]]</f>
        <v>2953.23</v>
      </c>
      <c r="M4410" s="7">
        <f>raw[[#This Row],[Unit Cost]]*raw[[#This Row],[Units Sold]]</f>
        <v>2552.83</v>
      </c>
      <c r="N4410" s="7">
        <f>raw[[#This Row],[Total Revenue]]-raw[[#This Row],[Total Cost]]</f>
        <v>400.40000000000009</v>
      </c>
    </row>
    <row r="4411" spans="1:14" x14ac:dyDescent="0.25">
      <c r="A4411" t="s">
        <v>245</v>
      </c>
      <c r="B4411" t="s">
        <v>129</v>
      </c>
      <c r="C4411" t="s">
        <v>33</v>
      </c>
      <c r="D4411" t="s">
        <v>16</v>
      </c>
      <c r="E4411" t="s">
        <v>39</v>
      </c>
      <c r="F4411" s="1">
        <v>40922</v>
      </c>
      <c r="G4411">
        <v>882821261</v>
      </c>
      <c r="H4411" s="1">
        <v>40959</v>
      </c>
      <c r="I4411">
        <v>9</v>
      </c>
      <c r="J4411" s="6">
        <v>255.28</v>
      </c>
      <c r="K4411" s="6">
        <v>159.41999999999999</v>
      </c>
      <c r="L4411" s="7">
        <f>raw[[#This Row],[Unit Price]]*raw[[#This Row],[Units Sold]]</f>
        <v>2297.52</v>
      </c>
      <c r="M4411" s="7">
        <f>raw[[#This Row],[Unit Cost]]*raw[[#This Row],[Units Sold]]</f>
        <v>1434.78</v>
      </c>
      <c r="N4411" s="7">
        <f>raw[[#This Row],[Total Revenue]]-raw[[#This Row],[Total Cost]]</f>
        <v>862.74</v>
      </c>
    </row>
    <row r="4412" spans="1:14" x14ac:dyDescent="0.25">
      <c r="A4412" t="s">
        <v>246</v>
      </c>
      <c r="B4412" t="s">
        <v>90</v>
      </c>
      <c r="C4412" t="s">
        <v>26</v>
      </c>
      <c r="D4412" t="s">
        <v>16</v>
      </c>
      <c r="E4412" t="s">
        <v>29</v>
      </c>
      <c r="F4412" s="1">
        <v>42155</v>
      </c>
      <c r="G4412">
        <v>278759038</v>
      </c>
      <c r="H4412" s="1">
        <v>42168</v>
      </c>
      <c r="I4412">
        <v>16</v>
      </c>
      <c r="J4412" s="6">
        <v>668.27</v>
      </c>
      <c r="K4412" s="6">
        <v>502.54</v>
      </c>
      <c r="L4412" s="7">
        <f>raw[[#This Row],[Unit Price]]*raw[[#This Row],[Units Sold]]</f>
        <v>10692.32</v>
      </c>
      <c r="M4412" s="7">
        <f>raw[[#This Row],[Unit Cost]]*raw[[#This Row],[Units Sold]]</f>
        <v>8040.64</v>
      </c>
      <c r="N4412" s="7">
        <f>raw[[#This Row],[Total Revenue]]-raw[[#This Row],[Total Cost]]</f>
        <v>2651.6799999999994</v>
      </c>
    </row>
    <row r="4413" spans="1:14" x14ac:dyDescent="0.25">
      <c r="A4413" t="s">
        <v>245</v>
      </c>
      <c r="B4413" t="s">
        <v>152</v>
      </c>
      <c r="C4413" t="s">
        <v>38</v>
      </c>
      <c r="D4413" t="s">
        <v>16</v>
      </c>
      <c r="E4413" t="s">
        <v>17</v>
      </c>
      <c r="F4413" s="1">
        <v>40393</v>
      </c>
      <c r="G4413">
        <v>137839210</v>
      </c>
      <c r="H4413" s="1">
        <v>40414</v>
      </c>
      <c r="I4413">
        <v>14</v>
      </c>
      <c r="J4413" s="6">
        <v>205.7</v>
      </c>
      <c r="K4413" s="6">
        <v>117.11</v>
      </c>
      <c r="L4413" s="7">
        <f>raw[[#This Row],[Unit Price]]*raw[[#This Row],[Units Sold]]</f>
        <v>2879.7999999999997</v>
      </c>
      <c r="M4413" s="7">
        <f>raw[[#This Row],[Unit Cost]]*raw[[#This Row],[Units Sold]]</f>
        <v>1639.54</v>
      </c>
      <c r="N4413" s="7">
        <f>raw[[#This Row],[Total Revenue]]-raw[[#This Row],[Total Cost]]</f>
        <v>1240.2599999999998</v>
      </c>
    </row>
    <row r="4414" spans="1:14" x14ac:dyDescent="0.25">
      <c r="A4414" t="s">
        <v>18</v>
      </c>
      <c r="B4414" t="s">
        <v>111</v>
      </c>
      <c r="C4414" t="s">
        <v>44</v>
      </c>
      <c r="D4414" t="s">
        <v>16</v>
      </c>
      <c r="E4414" t="s">
        <v>29</v>
      </c>
      <c r="F4414" s="1">
        <v>41703</v>
      </c>
      <c r="G4414">
        <v>386673104</v>
      </c>
      <c r="H4414" s="1">
        <v>41703</v>
      </c>
      <c r="I4414">
        <v>7</v>
      </c>
      <c r="J4414" s="6">
        <v>109.28</v>
      </c>
      <c r="K4414" s="6">
        <v>35.840000000000003</v>
      </c>
      <c r="L4414" s="7">
        <f>raw[[#This Row],[Unit Price]]*raw[[#This Row],[Units Sold]]</f>
        <v>764.96</v>
      </c>
      <c r="M4414" s="7">
        <f>raw[[#This Row],[Unit Cost]]*raw[[#This Row],[Units Sold]]</f>
        <v>250.88000000000002</v>
      </c>
      <c r="N4414" s="7">
        <f>raw[[#This Row],[Total Revenue]]-raw[[#This Row],[Total Cost]]</f>
        <v>514.08000000000004</v>
      </c>
    </row>
    <row r="4415" spans="1:14" x14ac:dyDescent="0.25">
      <c r="A4415" t="s">
        <v>18</v>
      </c>
      <c r="B4415" t="s">
        <v>131</v>
      </c>
      <c r="C4415" t="s">
        <v>67</v>
      </c>
      <c r="D4415" t="s">
        <v>24</v>
      </c>
      <c r="E4415" t="s">
        <v>29</v>
      </c>
      <c r="F4415" s="1">
        <v>42862</v>
      </c>
      <c r="G4415">
        <v>122184550</v>
      </c>
      <c r="H4415" s="1">
        <v>42887</v>
      </c>
      <c r="I4415">
        <v>10</v>
      </c>
      <c r="J4415" s="6">
        <v>9.33</v>
      </c>
      <c r="K4415" s="6">
        <v>6.92</v>
      </c>
      <c r="L4415" s="7">
        <f>raw[[#This Row],[Unit Price]]*raw[[#This Row],[Units Sold]]</f>
        <v>93.3</v>
      </c>
      <c r="M4415" s="7">
        <f>raw[[#This Row],[Unit Cost]]*raw[[#This Row],[Units Sold]]</f>
        <v>69.2</v>
      </c>
      <c r="N4415" s="7">
        <f>raw[[#This Row],[Total Revenue]]-raw[[#This Row],[Total Cost]]</f>
        <v>24.099999999999994</v>
      </c>
    </row>
    <row r="4416" spans="1:14" x14ac:dyDescent="0.25">
      <c r="A4416" t="s">
        <v>18</v>
      </c>
      <c r="B4416" t="s">
        <v>141</v>
      </c>
      <c r="C4416" t="s">
        <v>20</v>
      </c>
      <c r="D4416" t="s">
        <v>16</v>
      </c>
      <c r="E4416" t="s">
        <v>29</v>
      </c>
      <c r="F4416" s="1">
        <v>41035</v>
      </c>
      <c r="G4416">
        <v>761609876</v>
      </c>
      <c r="H4416" s="1">
        <v>41069</v>
      </c>
      <c r="I4416">
        <v>10</v>
      </c>
      <c r="J4416" s="6">
        <v>47.45</v>
      </c>
      <c r="K4416" s="6">
        <v>31.79</v>
      </c>
      <c r="L4416" s="7">
        <f>raw[[#This Row],[Unit Price]]*raw[[#This Row],[Units Sold]]</f>
        <v>474.5</v>
      </c>
      <c r="M4416" s="7">
        <f>raw[[#This Row],[Unit Cost]]*raw[[#This Row],[Units Sold]]</f>
        <v>317.89999999999998</v>
      </c>
      <c r="N4416" s="7">
        <f>raw[[#This Row],[Total Revenue]]-raw[[#This Row],[Total Cost]]</f>
        <v>156.60000000000002</v>
      </c>
    </row>
    <row r="4417" spans="1:14" x14ac:dyDescent="0.25">
      <c r="A4417" t="s">
        <v>247</v>
      </c>
      <c r="B4417" t="s">
        <v>215</v>
      </c>
      <c r="C4417" t="s">
        <v>53</v>
      </c>
      <c r="D4417" t="s">
        <v>24</v>
      </c>
      <c r="E4417" t="s">
        <v>39</v>
      </c>
      <c r="F4417" s="1">
        <v>40691</v>
      </c>
      <c r="G4417">
        <v>192497909</v>
      </c>
      <c r="H4417" s="1">
        <v>40695</v>
      </c>
      <c r="I4417">
        <v>5</v>
      </c>
      <c r="J4417" s="6">
        <v>437.2</v>
      </c>
      <c r="K4417" s="6">
        <v>263.33</v>
      </c>
      <c r="L4417" s="7">
        <f>raw[[#This Row],[Unit Price]]*raw[[#This Row],[Units Sold]]</f>
        <v>2186</v>
      </c>
      <c r="M4417" s="7">
        <f>raw[[#This Row],[Unit Cost]]*raw[[#This Row],[Units Sold]]</f>
        <v>1316.6499999999999</v>
      </c>
      <c r="N4417" s="7">
        <f>raw[[#This Row],[Total Revenue]]-raw[[#This Row],[Total Cost]]</f>
        <v>869.35000000000014</v>
      </c>
    </row>
    <row r="4418" spans="1:14" x14ac:dyDescent="0.25">
      <c r="A4418" t="s">
        <v>245</v>
      </c>
      <c r="B4418" t="s">
        <v>107</v>
      </c>
      <c r="C4418" t="s">
        <v>53</v>
      </c>
      <c r="D4418" t="s">
        <v>24</v>
      </c>
      <c r="E4418" t="s">
        <v>39</v>
      </c>
      <c r="F4418" s="1">
        <v>41157</v>
      </c>
      <c r="G4418">
        <v>422709977</v>
      </c>
      <c r="H4418" s="1">
        <v>41184</v>
      </c>
      <c r="I4418">
        <v>14</v>
      </c>
      <c r="J4418" s="6">
        <v>437.2</v>
      </c>
      <c r="K4418" s="6">
        <v>263.33</v>
      </c>
      <c r="L4418" s="7">
        <f>raw[[#This Row],[Unit Price]]*raw[[#This Row],[Units Sold]]</f>
        <v>6120.8</v>
      </c>
      <c r="M4418" s="7">
        <f>raw[[#This Row],[Unit Cost]]*raw[[#This Row],[Units Sold]]</f>
        <v>3686.62</v>
      </c>
      <c r="N4418" s="7">
        <f>raw[[#This Row],[Total Revenue]]-raw[[#This Row],[Total Cost]]</f>
        <v>2434.1800000000003</v>
      </c>
    </row>
    <row r="4419" spans="1:14" x14ac:dyDescent="0.25">
      <c r="A4419" t="s">
        <v>247</v>
      </c>
      <c r="B4419" t="s">
        <v>132</v>
      </c>
      <c r="C4419" t="s">
        <v>38</v>
      </c>
      <c r="D4419" t="s">
        <v>16</v>
      </c>
      <c r="E4419" t="s">
        <v>17</v>
      </c>
      <c r="F4419" s="1">
        <v>40763</v>
      </c>
      <c r="G4419">
        <v>830419909</v>
      </c>
      <c r="H4419" s="1">
        <v>40794</v>
      </c>
      <c r="I4419">
        <v>14</v>
      </c>
      <c r="J4419" s="6">
        <v>205.7</v>
      </c>
      <c r="K4419" s="6">
        <v>117.11</v>
      </c>
      <c r="L4419" s="7">
        <f>raw[[#This Row],[Unit Price]]*raw[[#This Row],[Units Sold]]</f>
        <v>2879.7999999999997</v>
      </c>
      <c r="M4419" s="7">
        <f>raw[[#This Row],[Unit Cost]]*raw[[#This Row],[Units Sold]]</f>
        <v>1639.54</v>
      </c>
      <c r="N4419" s="7">
        <f>raw[[#This Row],[Total Revenue]]-raw[[#This Row],[Total Cost]]</f>
        <v>1240.2599999999998</v>
      </c>
    </row>
    <row r="4420" spans="1:14" x14ac:dyDescent="0.25">
      <c r="A4420" t="s">
        <v>245</v>
      </c>
      <c r="B4420" t="s">
        <v>140</v>
      </c>
      <c r="C4420" t="s">
        <v>33</v>
      </c>
      <c r="D4420" t="s">
        <v>16</v>
      </c>
      <c r="E4420" t="s">
        <v>17</v>
      </c>
      <c r="F4420" s="1">
        <v>40997</v>
      </c>
      <c r="G4420">
        <v>414114034</v>
      </c>
      <c r="H4420" s="1">
        <v>41003</v>
      </c>
      <c r="I4420">
        <v>7</v>
      </c>
      <c r="J4420" s="6">
        <v>255.28</v>
      </c>
      <c r="K4420" s="6">
        <v>159.41999999999999</v>
      </c>
      <c r="L4420" s="7">
        <f>raw[[#This Row],[Unit Price]]*raw[[#This Row],[Units Sold]]</f>
        <v>1786.96</v>
      </c>
      <c r="M4420" s="7">
        <f>raw[[#This Row],[Unit Cost]]*raw[[#This Row],[Units Sold]]</f>
        <v>1115.9399999999998</v>
      </c>
      <c r="N4420" s="7">
        <f>raw[[#This Row],[Total Revenue]]-raw[[#This Row],[Total Cost]]</f>
        <v>671.02000000000021</v>
      </c>
    </row>
    <row r="4421" spans="1:14" x14ac:dyDescent="0.25">
      <c r="A4421" t="s">
        <v>247</v>
      </c>
      <c r="B4421" t="s">
        <v>155</v>
      </c>
      <c r="C4421" t="s">
        <v>33</v>
      </c>
      <c r="D4421" t="s">
        <v>16</v>
      </c>
      <c r="E4421" t="s">
        <v>21</v>
      </c>
      <c r="F4421" s="1">
        <v>42352</v>
      </c>
      <c r="G4421">
        <v>942591178</v>
      </c>
      <c r="H4421" s="1">
        <v>42387</v>
      </c>
      <c r="I4421">
        <v>4</v>
      </c>
      <c r="J4421" s="6">
        <v>255.28</v>
      </c>
      <c r="K4421" s="6">
        <v>159.41999999999999</v>
      </c>
      <c r="L4421" s="7">
        <f>raw[[#This Row],[Unit Price]]*raw[[#This Row],[Units Sold]]</f>
        <v>1021.12</v>
      </c>
      <c r="M4421" s="7">
        <f>raw[[#This Row],[Unit Cost]]*raw[[#This Row],[Units Sold]]</f>
        <v>637.67999999999995</v>
      </c>
      <c r="N4421" s="7">
        <f>raw[[#This Row],[Total Revenue]]-raw[[#This Row],[Total Cost]]</f>
        <v>383.44000000000005</v>
      </c>
    </row>
    <row r="4422" spans="1:14" x14ac:dyDescent="0.25">
      <c r="A4422" t="s">
        <v>245</v>
      </c>
      <c r="B4422" t="s">
        <v>152</v>
      </c>
      <c r="C4422" t="s">
        <v>33</v>
      </c>
      <c r="D4422" t="s">
        <v>16</v>
      </c>
      <c r="E4422" t="s">
        <v>39</v>
      </c>
      <c r="F4422" s="1">
        <v>42944</v>
      </c>
      <c r="G4422">
        <v>204962670</v>
      </c>
      <c r="H4422" s="1">
        <v>42953</v>
      </c>
      <c r="I4422">
        <v>3</v>
      </c>
      <c r="J4422" s="6">
        <v>255.28</v>
      </c>
      <c r="K4422" s="6">
        <v>159.41999999999999</v>
      </c>
      <c r="L4422" s="7">
        <f>raw[[#This Row],[Unit Price]]*raw[[#This Row],[Units Sold]]</f>
        <v>765.84</v>
      </c>
      <c r="M4422" s="7">
        <f>raw[[#This Row],[Unit Cost]]*raw[[#This Row],[Units Sold]]</f>
        <v>478.26</v>
      </c>
      <c r="N4422" s="7">
        <f>raw[[#This Row],[Total Revenue]]-raw[[#This Row],[Total Cost]]</f>
        <v>287.58000000000004</v>
      </c>
    </row>
    <row r="4423" spans="1:14" x14ac:dyDescent="0.25">
      <c r="A4423" t="s">
        <v>247</v>
      </c>
      <c r="B4423" t="s">
        <v>155</v>
      </c>
      <c r="C4423" t="s">
        <v>44</v>
      </c>
      <c r="D4423" t="s">
        <v>24</v>
      </c>
      <c r="E4423" t="s">
        <v>29</v>
      </c>
      <c r="F4423" s="1">
        <v>42662</v>
      </c>
      <c r="G4423">
        <v>560652339</v>
      </c>
      <c r="H4423" s="1">
        <v>42673</v>
      </c>
      <c r="I4423">
        <v>14</v>
      </c>
      <c r="J4423" s="6">
        <v>109.28</v>
      </c>
      <c r="K4423" s="6">
        <v>35.840000000000003</v>
      </c>
      <c r="L4423" s="7">
        <f>raw[[#This Row],[Unit Price]]*raw[[#This Row],[Units Sold]]</f>
        <v>1529.92</v>
      </c>
      <c r="M4423" s="7">
        <f>raw[[#This Row],[Unit Cost]]*raw[[#This Row],[Units Sold]]</f>
        <v>501.76000000000005</v>
      </c>
      <c r="N4423" s="7">
        <f>raw[[#This Row],[Total Revenue]]-raw[[#This Row],[Total Cost]]</f>
        <v>1028.1600000000001</v>
      </c>
    </row>
    <row r="4424" spans="1:14" x14ac:dyDescent="0.25">
      <c r="A4424" t="s">
        <v>18</v>
      </c>
      <c r="B4424" t="s">
        <v>206</v>
      </c>
      <c r="C4424" t="s">
        <v>53</v>
      </c>
      <c r="D4424" t="s">
        <v>16</v>
      </c>
      <c r="E4424" t="s">
        <v>39</v>
      </c>
      <c r="F4424" s="1">
        <v>41780</v>
      </c>
      <c r="G4424">
        <v>389396512</v>
      </c>
      <c r="H4424" s="1">
        <v>41817</v>
      </c>
      <c r="I4424">
        <v>17</v>
      </c>
      <c r="J4424" s="6">
        <v>437.2</v>
      </c>
      <c r="K4424" s="6">
        <v>263.33</v>
      </c>
      <c r="L4424" s="7">
        <f>raw[[#This Row],[Unit Price]]*raw[[#This Row],[Units Sold]]</f>
        <v>7432.4</v>
      </c>
      <c r="M4424" s="7">
        <f>raw[[#This Row],[Unit Cost]]*raw[[#This Row],[Units Sold]]</f>
        <v>4476.6099999999997</v>
      </c>
      <c r="N4424" s="7">
        <f>raw[[#This Row],[Total Revenue]]-raw[[#This Row],[Total Cost]]</f>
        <v>2955.79</v>
      </c>
    </row>
    <row r="4425" spans="1:14" x14ac:dyDescent="0.25">
      <c r="A4425" t="s">
        <v>18</v>
      </c>
      <c r="B4425" t="s">
        <v>19</v>
      </c>
      <c r="C4425" t="s">
        <v>46</v>
      </c>
      <c r="D4425" t="s">
        <v>24</v>
      </c>
      <c r="E4425" t="s">
        <v>39</v>
      </c>
      <c r="F4425" s="1">
        <v>42350</v>
      </c>
      <c r="G4425">
        <v>841244018</v>
      </c>
      <c r="H4425" s="1">
        <v>42369</v>
      </c>
      <c r="I4425">
        <v>3</v>
      </c>
      <c r="J4425" s="6">
        <v>152.58000000000001</v>
      </c>
      <c r="K4425" s="6">
        <v>97.44</v>
      </c>
      <c r="L4425" s="7">
        <f>raw[[#This Row],[Unit Price]]*raw[[#This Row],[Units Sold]]</f>
        <v>457.74</v>
      </c>
      <c r="M4425" s="7">
        <f>raw[[#This Row],[Unit Cost]]*raw[[#This Row],[Units Sold]]</f>
        <v>292.32</v>
      </c>
      <c r="N4425" s="7">
        <f>raw[[#This Row],[Total Revenue]]-raw[[#This Row],[Total Cost]]</f>
        <v>165.42000000000002</v>
      </c>
    </row>
    <row r="4426" spans="1:14" x14ac:dyDescent="0.25">
      <c r="A4426" t="s">
        <v>247</v>
      </c>
      <c r="B4426" t="s">
        <v>43</v>
      </c>
      <c r="C4426" t="s">
        <v>15</v>
      </c>
      <c r="D4426" t="s">
        <v>16</v>
      </c>
      <c r="E4426" t="s">
        <v>29</v>
      </c>
      <c r="F4426" s="1">
        <v>41276</v>
      </c>
      <c r="G4426">
        <v>886556184</v>
      </c>
      <c r="H4426" s="1">
        <v>41279</v>
      </c>
      <c r="I4426">
        <v>1</v>
      </c>
      <c r="J4426" s="6">
        <v>651.21</v>
      </c>
      <c r="K4426" s="6">
        <v>524.96</v>
      </c>
      <c r="L4426" s="7">
        <f>raw[[#This Row],[Unit Price]]*raw[[#This Row],[Units Sold]]</f>
        <v>651.21</v>
      </c>
      <c r="M4426" s="7">
        <f>raw[[#This Row],[Unit Cost]]*raw[[#This Row],[Units Sold]]</f>
        <v>524.96</v>
      </c>
      <c r="N4426" s="7">
        <f>raw[[#This Row],[Total Revenue]]-raw[[#This Row],[Total Cost]]</f>
        <v>126.25</v>
      </c>
    </row>
    <row r="4427" spans="1:14" x14ac:dyDescent="0.25">
      <c r="A4427" t="s">
        <v>30</v>
      </c>
      <c r="B4427" t="s">
        <v>136</v>
      </c>
      <c r="C4427" t="s">
        <v>35</v>
      </c>
      <c r="D4427" t="s">
        <v>24</v>
      </c>
      <c r="E4427" t="s">
        <v>17</v>
      </c>
      <c r="F4427" s="1">
        <v>42768</v>
      </c>
      <c r="G4427">
        <v>466006839</v>
      </c>
      <c r="H4427" s="1">
        <v>42794</v>
      </c>
      <c r="I4427">
        <v>1</v>
      </c>
      <c r="J4427" s="6">
        <v>421.89</v>
      </c>
      <c r="K4427" s="6">
        <v>364.69</v>
      </c>
      <c r="L4427" s="7">
        <f>raw[[#This Row],[Unit Price]]*raw[[#This Row],[Units Sold]]</f>
        <v>421.89</v>
      </c>
      <c r="M4427" s="7">
        <f>raw[[#This Row],[Unit Cost]]*raw[[#This Row],[Units Sold]]</f>
        <v>364.69</v>
      </c>
      <c r="N4427" s="7">
        <f>raw[[#This Row],[Total Revenue]]-raw[[#This Row],[Total Cost]]</f>
        <v>57.199999999999989</v>
      </c>
    </row>
    <row r="4428" spans="1:14" x14ac:dyDescent="0.25">
      <c r="A4428" t="s">
        <v>18</v>
      </c>
      <c r="B4428" t="s">
        <v>70</v>
      </c>
      <c r="C4428" t="s">
        <v>35</v>
      </c>
      <c r="D4428" t="s">
        <v>24</v>
      </c>
      <c r="E4428" t="s">
        <v>39</v>
      </c>
      <c r="F4428" s="1">
        <v>40360</v>
      </c>
      <c r="G4428">
        <v>940582311</v>
      </c>
      <c r="H4428" s="1">
        <v>40394</v>
      </c>
      <c r="I4428">
        <v>13</v>
      </c>
      <c r="J4428" s="6">
        <v>421.89</v>
      </c>
      <c r="K4428" s="6">
        <v>364.69</v>
      </c>
      <c r="L4428" s="7">
        <f>raw[[#This Row],[Unit Price]]*raw[[#This Row],[Units Sold]]</f>
        <v>5484.57</v>
      </c>
      <c r="M4428" s="7">
        <f>raw[[#This Row],[Unit Cost]]*raw[[#This Row],[Units Sold]]</f>
        <v>4740.97</v>
      </c>
      <c r="N4428" s="7">
        <f>raw[[#This Row],[Total Revenue]]-raw[[#This Row],[Total Cost]]</f>
        <v>743.59999999999945</v>
      </c>
    </row>
    <row r="4429" spans="1:14" x14ac:dyDescent="0.25">
      <c r="A4429" t="s">
        <v>30</v>
      </c>
      <c r="B4429" t="s">
        <v>73</v>
      </c>
      <c r="C4429" t="s">
        <v>46</v>
      </c>
      <c r="D4429" t="s">
        <v>24</v>
      </c>
      <c r="E4429" t="s">
        <v>29</v>
      </c>
      <c r="F4429" s="1">
        <v>40425</v>
      </c>
      <c r="G4429">
        <v>141581428</v>
      </c>
      <c r="H4429" s="1">
        <v>40440</v>
      </c>
      <c r="I4429">
        <v>10</v>
      </c>
      <c r="J4429" s="6">
        <v>152.58000000000001</v>
      </c>
      <c r="K4429" s="6">
        <v>97.44</v>
      </c>
      <c r="L4429" s="7">
        <f>raw[[#This Row],[Unit Price]]*raw[[#This Row],[Units Sold]]</f>
        <v>1525.8000000000002</v>
      </c>
      <c r="M4429" s="7">
        <f>raw[[#This Row],[Unit Cost]]*raw[[#This Row],[Units Sold]]</f>
        <v>974.4</v>
      </c>
      <c r="N4429" s="7">
        <f>raw[[#This Row],[Total Revenue]]-raw[[#This Row],[Total Cost]]</f>
        <v>551.4000000000002</v>
      </c>
    </row>
    <row r="4430" spans="1:14" x14ac:dyDescent="0.25">
      <c r="A4430" t="s">
        <v>247</v>
      </c>
      <c r="B4430" t="s">
        <v>213</v>
      </c>
      <c r="C4430" t="s">
        <v>44</v>
      </c>
      <c r="D4430" t="s">
        <v>16</v>
      </c>
      <c r="E4430" t="s">
        <v>21</v>
      </c>
      <c r="F4430" s="1">
        <v>41423</v>
      </c>
      <c r="G4430">
        <v>920615518</v>
      </c>
      <c r="H4430" s="1">
        <v>41441</v>
      </c>
      <c r="I4430">
        <v>16</v>
      </c>
      <c r="J4430" s="6">
        <v>109.28</v>
      </c>
      <c r="K4430" s="6">
        <v>35.840000000000003</v>
      </c>
      <c r="L4430" s="7">
        <f>raw[[#This Row],[Unit Price]]*raw[[#This Row],[Units Sold]]</f>
        <v>1748.48</v>
      </c>
      <c r="M4430" s="7">
        <f>raw[[#This Row],[Unit Cost]]*raw[[#This Row],[Units Sold]]</f>
        <v>573.44000000000005</v>
      </c>
      <c r="N4430" s="7">
        <f>raw[[#This Row],[Total Revenue]]-raw[[#This Row],[Total Cost]]</f>
        <v>1175.04</v>
      </c>
    </row>
    <row r="4431" spans="1:14" x14ac:dyDescent="0.25">
      <c r="A4431" t="s">
        <v>30</v>
      </c>
      <c r="B4431" t="s">
        <v>136</v>
      </c>
      <c r="C4431" t="s">
        <v>50</v>
      </c>
      <c r="D4431" t="s">
        <v>24</v>
      </c>
      <c r="E4431" t="s">
        <v>21</v>
      </c>
      <c r="F4431" s="1">
        <v>40821</v>
      </c>
      <c r="G4431">
        <v>799608409</v>
      </c>
      <c r="H4431" s="1">
        <v>40852</v>
      </c>
      <c r="I4431">
        <v>1</v>
      </c>
      <c r="J4431" s="6">
        <v>81.73</v>
      </c>
      <c r="K4431" s="6">
        <v>56.67</v>
      </c>
      <c r="L4431" s="7">
        <f>raw[[#This Row],[Unit Price]]*raw[[#This Row],[Units Sold]]</f>
        <v>81.73</v>
      </c>
      <c r="M4431" s="7">
        <f>raw[[#This Row],[Unit Cost]]*raw[[#This Row],[Units Sold]]</f>
        <v>56.67</v>
      </c>
      <c r="N4431" s="7">
        <f>raw[[#This Row],[Total Revenue]]-raw[[#This Row],[Total Cost]]</f>
        <v>25.060000000000002</v>
      </c>
    </row>
    <row r="4432" spans="1:14" x14ac:dyDescent="0.25">
      <c r="A4432" t="s">
        <v>18</v>
      </c>
      <c r="B4432" t="s">
        <v>206</v>
      </c>
      <c r="C4432" t="s">
        <v>23</v>
      </c>
      <c r="D4432" t="s">
        <v>16</v>
      </c>
      <c r="E4432" t="s">
        <v>21</v>
      </c>
      <c r="F4432" s="1">
        <v>42010</v>
      </c>
      <c r="G4432">
        <v>520796430</v>
      </c>
      <c r="H4432" s="1">
        <v>42015</v>
      </c>
      <c r="I4432">
        <v>7</v>
      </c>
      <c r="J4432" s="6">
        <v>154.06</v>
      </c>
      <c r="K4432" s="6">
        <v>90.93</v>
      </c>
      <c r="L4432" s="7">
        <f>raw[[#This Row],[Unit Price]]*raw[[#This Row],[Units Sold]]</f>
        <v>1078.42</v>
      </c>
      <c r="M4432" s="7">
        <f>raw[[#This Row],[Unit Cost]]*raw[[#This Row],[Units Sold]]</f>
        <v>636.51</v>
      </c>
      <c r="N4432" s="7">
        <f>raw[[#This Row],[Total Revenue]]-raw[[#This Row],[Total Cost]]</f>
        <v>441.91000000000008</v>
      </c>
    </row>
    <row r="4433" spans="1:14" x14ac:dyDescent="0.25">
      <c r="A4433" t="s">
        <v>18</v>
      </c>
      <c r="B4433" t="s">
        <v>85</v>
      </c>
      <c r="C4433" t="s">
        <v>53</v>
      </c>
      <c r="D4433" t="s">
        <v>16</v>
      </c>
      <c r="E4433" t="s">
        <v>17</v>
      </c>
      <c r="F4433" s="1">
        <v>41850</v>
      </c>
      <c r="G4433">
        <v>896728408</v>
      </c>
      <c r="H4433" s="1">
        <v>41882</v>
      </c>
      <c r="I4433">
        <v>1</v>
      </c>
      <c r="J4433" s="6">
        <v>437.2</v>
      </c>
      <c r="K4433" s="6">
        <v>263.33</v>
      </c>
      <c r="L4433" s="7">
        <f>raw[[#This Row],[Unit Price]]*raw[[#This Row],[Units Sold]]</f>
        <v>437.2</v>
      </c>
      <c r="M4433" s="7">
        <f>raw[[#This Row],[Unit Cost]]*raw[[#This Row],[Units Sold]]</f>
        <v>263.33</v>
      </c>
      <c r="N4433" s="7">
        <f>raw[[#This Row],[Total Revenue]]-raw[[#This Row],[Total Cost]]</f>
        <v>173.87</v>
      </c>
    </row>
    <row r="4434" spans="1:14" x14ac:dyDescent="0.25">
      <c r="A4434" t="s">
        <v>18</v>
      </c>
      <c r="B4434" t="s">
        <v>51</v>
      </c>
      <c r="C4434" t="s">
        <v>38</v>
      </c>
      <c r="D4434" t="s">
        <v>16</v>
      </c>
      <c r="E4434" t="s">
        <v>17</v>
      </c>
      <c r="F4434" s="1">
        <v>40360</v>
      </c>
      <c r="G4434">
        <v>560265672</v>
      </c>
      <c r="H4434" s="1">
        <v>40371</v>
      </c>
      <c r="I4434">
        <v>7</v>
      </c>
      <c r="J4434" s="6">
        <v>205.7</v>
      </c>
      <c r="K4434" s="6">
        <v>117.11</v>
      </c>
      <c r="L4434" s="7">
        <f>raw[[#This Row],[Unit Price]]*raw[[#This Row],[Units Sold]]</f>
        <v>1439.8999999999999</v>
      </c>
      <c r="M4434" s="7">
        <f>raw[[#This Row],[Unit Cost]]*raw[[#This Row],[Units Sold]]</f>
        <v>819.77</v>
      </c>
      <c r="N4434" s="7">
        <f>raw[[#This Row],[Total Revenue]]-raw[[#This Row],[Total Cost]]</f>
        <v>620.12999999999988</v>
      </c>
    </row>
    <row r="4435" spans="1:14" x14ac:dyDescent="0.25">
      <c r="A4435" t="s">
        <v>245</v>
      </c>
      <c r="B4435" t="s">
        <v>98</v>
      </c>
      <c r="C4435" t="s">
        <v>38</v>
      </c>
      <c r="D4435" t="s">
        <v>16</v>
      </c>
      <c r="E4435" t="s">
        <v>39</v>
      </c>
      <c r="F4435" s="1">
        <v>42096</v>
      </c>
      <c r="G4435">
        <v>914582049</v>
      </c>
      <c r="H4435" s="1">
        <v>42132</v>
      </c>
      <c r="I4435">
        <v>7</v>
      </c>
      <c r="J4435" s="6">
        <v>205.7</v>
      </c>
      <c r="K4435" s="6">
        <v>117.11</v>
      </c>
      <c r="L4435" s="7">
        <f>raw[[#This Row],[Unit Price]]*raw[[#This Row],[Units Sold]]</f>
        <v>1439.8999999999999</v>
      </c>
      <c r="M4435" s="7">
        <f>raw[[#This Row],[Unit Cost]]*raw[[#This Row],[Units Sold]]</f>
        <v>819.77</v>
      </c>
      <c r="N4435" s="7">
        <f>raw[[#This Row],[Total Revenue]]-raw[[#This Row],[Total Cost]]</f>
        <v>620.12999999999988</v>
      </c>
    </row>
    <row r="4436" spans="1:14" x14ac:dyDescent="0.25">
      <c r="A4436" t="s">
        <v>245</v>
      </c>
      <c r="B4436" t="s">
        <v>203</v>
      </c>
      <c r="C4436" t="s">
        <v>44</v>
      </c>
      <c r="D4436" t="s">
        <v>16</v>
      </c>
      <c r="E4436" t="s">
        <v>17</v>
      </c>
      <c r="F4436" s="1">
        <v>40937</v>
      </c>
      <c r="G4436">
        <v>283163869</v>
      </c>
      <c r="H4436" s="1">
        <v>40946</v>
      </c>
      <c r="I4436">
        <v>6</v>
      </c>
      <c r="J4436" s="6">
        <v>109.28</v>
      </c>
      <c r="K4436" s="6">
        <v>35.840000000000003</v>
      </c>
      <c r="L4436" s="7">
        <f>raw[[#This Row],[Unit Price]]*raw[[#This Row],[Units Sold]]</f>
        <v>655.68000000000006</v>
      </c>
      <c r="M4436" s="7">
        <f>raw[[#This Row],[Unit Cost]]*raw[[#This Row],[Units Sold]]</f>
        <v>215.04000000000002</v>
      </c>
      <c r="N4436" s="7">
        <f>raw[[#This Row],[Total Revenue]]-raw[[#This Row],[Total Cost]]</f>
        <v>440.64000000000004</v>
      </c>
    </row>
    <row r="4437" spans="1:14" x14ac:dyDescent="0.25">
      <c r="A4437" t="s">
        <v>18</v>
      </c>
      <c r="B4437" t="s">
        <v>59</v>
      </c>
      <c r="C4437" t="s">
        <v>53</v>
      </c>
      <c r="D4437" t="s">
        <v>16</v>
      </c>
      <c r="E4437" t="s">
        <v>29</v>
      </c>
      <c r="F4437" s="1">
        <v>40834</v>
      </c>
      <c r="G4437">
        <v>659809958</v>
      </c>
      <c r="H4437" s="1">
        <v>40860</v>
      </c>
      <c r="I4437">
        <v>2</v>
      </c>
      <c r="J4437" s="6">
        <v>437.2</v>
      </c>
      <c r="K4437" s="6">
        <v>263.33</v>
      </c>
      <c r="L4437" s="7">
        <f>raw[[#This Row],[Unit Price]]*raw[[#This Row],[Units Sold]]</f>
        <v>874.4</v>
      </c>
      <c r="M4437" s="7">
        <f>raw[[#This Row],[Unit Cost]]*raw[[#This Row],[Units Sold]]</f>
        <v>526.66</v>
      </c>
      <c r="N4437" s="7">
        <f>raw[[#This Row],[Total Revenue]]-raw[[#This Row],[Total Cost]]</f>
        <v>347.74</v>
      </c>
    </row>
    <row r="4438" spans="1:14" x14ac:dyDescent="0.25">
      <c r="A4438" t="s">
        <v>30</v>
      </c>
      <c r="B4438" t="s">
        <v>205</v>
      </c>
      <c r="C4438" t="s">
        <v>44</v>
      </c>
      <c r="D4438" t="s">
        <v>24</v>
      </c>
      <c r="E4438" t="s">
        <v>29</v>
      </c>
      <c r="F4438" s="1">
        <v>40595</v>
      </c>
      <c r="G4438">
        <v>958631646</v>
      </c>
      <c r="H4438" s="1">
        <v>40635</v>
      </c>
      <c r="I4438">
        <v>15</v>
      </c>
      <c r="J4438" s="6">
        <v>109.28</v>
      </c>
      <c r="K4438" s="6">
        <v>35.840000000000003</v>
      </c>
      <c r="L4438" s="7">
        <f>raw[[#This Row],[Unit Price]]*raw[[#This Row],[Units Sold]]</f>
        <v>1639.2</v>
      </c>
      <c r="M4438" s="7">
        <f>raw[[#This Row],[Unit Cost]]*raw[[#This Row],[Units Sold]]</f>
        <v>537.6</v>
      </c>
      <c r="N4438" s="7">
        <f>raw[[#This Row],[Total Revenue]]-raw[[#This Row],[Total Cost]]</f>
        <v>1101.5999999999999</v>
      </c>
    </row>
    <row r="4439" spans="1:14" x14ac:dyDescent="0.25">
      <c r="A4439" t="s">
        <v>247</v>
      </c>
      <c r="B4439" t="s">
        <v>79</v>
      </c>
      <c r="C4439" t="s">
        <v>23</v>
      </c>
      <c r="D4439" t="s">
        <v>16</v>
      </c>
      <c r="E4439" t="s">
        <v>21</v>
      </c>
      <c r="F4439" s="1">
        <v>40799</v>
      </c>
      <c r="G4439">
        <v>164052760</v>
      </c>
      <c r="H4439" s="1">
        <v>40846</v>
      </c>
      <c r="I4439">
        <v>10</v>
      </c>
      <c r="J4439" s="6">
        <v>154.06</v>
      </c>
      <c r="K4439" s="6">
        <v>90.93</v>
      </c>
      <c r="L4439" s="7">
        <f>raw[[#This Row],[Unit Price]]*raw[[#This Row],[Units Sold]]</f>
        <v>1540.6</v>
      </c>
      <c r="M4439" s="7">
        <f>raw[[#This Row],[Unit Cost]]*raw[[#This Row],[Units Sold]]</f>
        <v>909.30000000000007</v>
      </c>
      <c r="N4439" s="7">
        <f>raw[[#This Row],[Total Revenue]]-raw[[#This Row],[Total Cost]]</f>
        <v>631.29999999999984</v>
      </c>
    </row>
    <row r="4440" spans="1:14" x14ac:dyDescent="0.25">
      <c r="A4440" t="s">
        <v>245</v>
      </c>
      <c r="B4440" t="s">
        <v>98</v>
      </c>
      <c r="C4440" t="s">
        <v>53</v>
      </c>
      <c r="D4440" t="s">
        <v>24</v>
      </c>
      <c r="E4440" t="s">
        <v>21</v>
      </c>
      <c r="F4440" s="1">
        <v>42414</v>
      </c>
      <c r="G4440">
        <v>480809628</v>
      </c>
      <c r="H4440" s="1">
        <v>42417</v>
      </c>
      <c r="I4440">
        <v>2</v>
      </c>
      <c r="J4440" s="6">
        <v>437.2</v>
      </c>
      <c r="K4440" s="6">
        <v>263.33</v>
      </c>
      <c r="L4440" s="7">
        <f>raw[[#This Row],[Unit Price]]*raw[[#This Row],[Units Sold]]</f>
        <v>874.4</v>
      </c>
      <c r="M4440" s="7">
        <f>raw[[#This Row],[Unit Cost]]*raw[[#This Row],[Units Sold]]</f>
        <v>526.66</v>
      </c>
      <c r="N4440" s="7">
        <f>raw[[#This Row],[Total Revenue]]-raw[[#This Row],[Total Cost]]</f>
        <v>347.74</v>
      </c>
    </row>
    <row r="4441" spans="1:14" x14ac:dyDescent="0.25">
      <c r="A4441" t="s">
        <v>245</v>
      </c>
      <c r="B4441" t="s">
        <v>34</v>
      </c>
      <c r="C4441" t="s">
        <v>33</v>
      </c>
      <c r="D4441" t="s">
        <v>24</v>
      </c>
      <c r="E4441" t="s">
        <v>21</v>
      </c>
      <c r="F4441" s="1">
        <v>42649</v>
      </c>
      <c r="G4441">
        <v>583951079</v>
      </c>
      <c r="H4441" s="1">
        <v>42654</v>
      </c>
      <c r="I4441">
        <v>5</v>
      </c>
      <c r="J4441" s="6">
        <v>255.28</v>
      </c>
      <c r="K4441" s="6">
        <v>159.41999999999999</v>
      </c>
      <c r="L4441" s="7">
        <f>raw[[#This Row],[Unit Price]]*raw[[#This Row],[Units Sold]]</f>
        <v>1276.4000000000001</v>
      </c>
      <c r="M4441" s="7">
        <f>raw[[#This Row],[Unit Cost]]*raw[[#This Row],[Units Sold]]</f>
        <v>797.09999999999991</v>
      </c>
      <c r="N4441" s="7">
        <f>raw[[#This Row],[Total Revenue]]-raw[[#This Row],[Total Cost]]</f>
        <v>479.30000000000018</v>
      </c>
    </row>
    <row r="4442" spans="1:14" x14ac:dyDescent="0.25">
      <c r="A4442" t="s">
        <v>245</v>
      </c>
      <c r="B4442" t="s">
        <v>14</v>
      </c>
      <c r="C4442" t="s">
        <v>20</v>
      </c>
      <c r="D4442" t="s">
        <v>16</v>
      </c>
      <c r="E4442" t="s">
        <v>17</v>
      </c>
      <c r="F4442" s="1">
        <v>41868</v>
      </c>
      <c r="G4442">
        <v>568838441</v>
      </c>
      <c r="H4442" s="1">
        <v>41881</v>
      </c>
      <c r="I4442">
        <v>1</v>
      </c>
      <c r="J4442" s="6">
        <v>47.45</v>
      </c>
      <c r="K4442" s="6">
        <v>31.79</v>
      </c>
      <c r="L4442" s="7">
        <f>raw[[#This Row],[Unit Price]]*raw[[#This Row],[Units Sold]]</f>
        <v>47.45</v>
      </c>
      <c r="M4442" s="7">
        <f>raw[[#This Row],[Unit Cost]]*raw[[#This Row],[Units Sold]]</f>
        <v>31.79</v>
      </c>
      <c r="N4442" s="7">
        <f>raw[[#This Row],[Total Revenue]]-raw[[#This Row],[Total Cost]]</f>
        <v>15.660000000000004</v>
      </c>
    </row>
    <row r="4443" spans="1:14" x14ac:dyDescent="0.25">
      <c r="A4443" t="s">
        <v>247</v>
      </c>
      <c r="B4443" t="s">
        <v>109</v>
      </c>
      <c r="C4443" t="s">
        <v>35</v>
      </c>
      <c r="D4443" t="s">
        <v>16</v>
      </c>
      <c r="E4443" t="s">
        <v>17</v>
      </c>
      <c r="F4443" s="1">
        <v>42204</v>
      </c>
      <c r="G4443">
        <v>601145541</v>
      </c>
      <c r="H4443" s="1">
        <v>42226</v>
      </c>
      <c r="I4443">
        <v>2</v>
      </c>
      <c r="J4443" s="6">
        <v>421.89</v>
      </c>
      <c r="K4443" s="6">
        <v>364.69</v>
      </c>
      <c r="L4443" s="7">
        <f>raw[[#This Row],[Unit Price]]*raw[[#This Row],[Units Sold]]</f>
        <v>843.78</v>
      </c>
      <c r="M4443" s="7">
        <f>raw[[#This Row],[Unit Cost]]*raw[[#This Row],[Units Sold]]</f>
        <v>729.38</v>
      </c>
      <c r="N4443" s="7">
        <f>raw[[#This Row],[Total Revenue]]-raw[[#This Row],[Total Cost]]</f>
        <v>114.39999999999998</v>
      </c>
    </row>
    <row r="4444" spans="1:14" x14ac:dyDescent="0.25">
      <c r="A4444" t="s">
        <v>245</v>
      </c>
      <c r="B4444" t="s">
        <v>82</v>
      </c>
      <c r="C4444" t="s">
        <v>26</v>
      </c>
      <c r="D4444" t="s">
        <v>16</v>
      </c>
      <c r="E4444" t="s">
        <v>17</v>
      </c>
      <c r="F4444" s="1">
        <v>40651</v>
      </c>
      <c r="G4444">
        <v>466858708</v>
      </c>
      <c r="H4444" s="1">
        <v>40696</v>
      </c>
      <c r="I4444">
        <v>5</v>
      </c>
      <c r="J4444" s="6">
        <v>668.27</v>
      </c>
      <c r="K4444" s="6">
        <v>502.54</v>
      </c>
      <c r="L4444" s="7">
        <f>raw[[#This Row],[Unit Price]]*raw[[#This Row],[Units Sold]]</f>
        <v>3341.35</v>
      </c>
      <c r="M4444" s="7">
        <f>raw[[#This Row],[Unit Cost]]*raw[[#This Row],[Units Sold]]</f>
        <v>2512.7000000000003</v>
      </c>
      <c r="N4444" s="7">
        <f>raw[[#This Row],[Total Revenue]]-raw[[#This Row],[Total Cost]]</f>
        <v>828.64999999999964</v>
      </c>
    </row>
    <row r="4445" spans="1:14" x14ac:dyDescent="0.25">
      <c r="A4445" t="s">
        <v>18</v>
      </c>
      <c r="B4445" t="s">
        <v>40</v>
      </c>
      <c r="C4445" t="s">
        <v>46</v>
      </c>
      <c r="D4445" t="s">
        <v>16</v>
      </c>
      <c r="E4445" t="s">
        <v>17</v>
      </c>
      <c r="F4445" s="1">
        <v>41505</v>
      </c>
      <c r="G4445">
        <v>922276771</v>
      </c>
      <c r="H4445" s="1">
        <v>41534</v>
      </c>
      <c r="I4445">
        <v>2</v>
      </c>
      <c r="J4445" s="6">
        <v>152.58000000000001</v>
      </c>
      <c r="K4445" s="6">
        <v>97.44</v>
      </c>
      <c r="L4445" s="7">
        <f>raw[[#This Row],[Unit Price]]*raw[[#This Row],[Units Sold]]</f>
        <v>305.16000000000003</v>
      </c>
      <c r="M4445" s="7">
        <f>raw[[#This Row],[Unit Cost]]*raw[[#This Row],[Units Sold]]</f>
        <v>194.88</v>
      </c>
      <c r="N4445" s="7">
        <f>raw[[#This Row],[Total Revenue]]-raw[[#This Row],[Total Cost]]</f>
        <v>110.28000000000003</v>
      </c>
    </row>
    <row r="4446" spans="1:14" x14ac:dyDescent="0.25">
      <c r="A4446" t="s">
        <v>246</v>
      </c>
      <c r="B4446" t="s">
        <v>135</v>
      </c>
      <c r="C4446" t="s">
        <v>46</v>
      </c>
      <c r="D4446" t="s">
        <v>24</v>
      </c>
      <c r="E4446" t="s">
        <v>29</v>
      </c>
      <c r="F4446" s="1">
        <v>41153</v>
      </c>
      <c r="G4446">
        <v>544011056</v>
      </c>
      <c r="H4446" s="1">
        <v>41191</v>
      </c>
      <c r="I4446">
        <v>6</v>
      </c>
      <c r="J4446" s="6">
        <v>152.58000000000001</v>
      </c>
      <c r="K4446" s="6">
        <v>97.44</v>
      </c>
      <c r="L4446" s="7">
        <f>raw[[#This Row],[Unit Price]]*raw[[#This Row],[Units Sold]]</f>
        <v>915.48</v>
      </c>
      <c r="M4446" s="7">
        <f>raw[[#This Row],[Unit Cost]]*raw[[#This Row],[Units Sold]]</f>
        <v>584.64</v>
      </c>
      <c r="N4446" s="7">
        <f>raw[[#This Row],[Total Revenue]]-raw[[#This Row],[Total Cost]]</f>
        <v>330.84000000000003</v>
      </c>
    </row>
    <row r="4447" spans="1:14" x14ac:dyDescent="0.25">
      <c r="A4447" t="s">
        <v>78</v>
      </c>
      <c r="B4447" t="s">
        <v>133</v>
      </c>
      <c r="C4447" t="s">
        <v>44</v>
      </c>
      <c r="D4447" t="s">
        <v>16</v>
      </c>
      <c r="E4447" t="s">
        <v>39</v>
      </c>
      <c r="F4447" s="1">
        <v>40520</v>
      </c>
      <c r="G4447">
        <v>678985393</v>
      </c>
      <c r="H4447" s="1">
        <v>40540</v>
      </c>
      <c r="I4447">
        <v>10</v>
      </c>
      <c r="J4447" s="6">
        <v>109.28</v>
      </c>
      <c r="K4447" s="6">
        <v>35.840000000000003</v>
      </c>
      <c r="L4447" s="7">
        <f>raw[[#This Row],[Unit Price]]*raw[[#This Row],[Units Sold]]</f>
        <v>1092.8</v>
      </c>
      <c r="M4447" s="7">
        <f>raw[[#This Row],[Unit Cost]]*raw[[#This Row],[Units Sold]]</f>
        <v>358.40000000000003</v>
      </c>
      <c r="N4447" s="7">
        <f>raw[[#This Row],[Total Revenue]]-raw[[#This Row],[Total Cost]]</f>
        <v>734.39999999999986</v>
      </c>
    </row>
    <row r="4448" spans="1:14" x14ac:dyDescent="0.25">
      <c r="A4448" t="s">
        <v>18</v>
      </c>
      <c r="B4448" t="s">
        <v>196</v>
      </c>
      <c r="C4448" t="s">
        <v>35</v>
      </c>
      <c r="D4448" t="s">
        <v>24</v>
      </c>
      <c r="E4448" t="s">
        <v>21</v>
      </c>
      <c r="F4448" s="1">
        <v>40920</v>
      </c>
      <c r="G4448">
        <v>494436109</v>
      </c>
      <c r="H4448" s="1">
        <v>40962</v>
      </c>
      <c r="I4448">
        <v>6</v>
      </c>
      <c r="J4448" s="6">
        <v>421.89</v>
      </c>
      <c r="K4448" s="6">
        <v>364.69</v>
      </c>
      <c r="L4448" s="7">
        <f>raw[[#This Row],[Unit Price]]*raw[[#This Row],[Units Sold]]</f>
        <v>2531.34</v>
      </c>
      <c r="M4448" s="7">
        <f>raw[[#This Row],[Unit Cost]]*raw[[#This Row],[Units Sold]]</f>
        <v>2188.14</v>
      </c>
      <c r="N4448" s="7">
        <f>raw[[#This Row],[Total Revenue]]-raw[[#This Row],[Total Cost]]</f>
        <v>343.20000000000027</v>
      </c>
    </row>
    <row r="4449" spans="1:14" x14ac:dyDescent="0.25">
      <c r="A4449" t="s">
        <v>18</v>
      </c>
      <c r="B4449" t="s">
        <v>92</v>
      </c>
      <c r="C4449" t="s">
        <v>20</v>
      </c>
      <c r="D4449" t="s">
        <v>16</v>
      </c>
      <c r="E4449" t="s">
        <v>17</v>
      </c>
      <c r="F4449" s="1">
        <v>42674</v>
      </c>
      <c r="G4449">
        <v>127912032</v>
      </c>
      <c r="H4449" s="1">
        <v>42677</v>
      </c>
      <c r="I4449">
        <v>1</v>
      </c>
      <c r="J4449" s="6">
        <v>47.45</v>
      </c>
      <c r="K4449" s="6">
        <v>31.79</v>
      </c>
      <c r="L4449" s="7">
        <f>raw[[#This Row],[Unit Price]]*raw[[#This Row],[Units Sold]]</f>
        <v>47.45</v>
      </c>
      <c r="M4449" s="7">
        <f>raw[[#This Row],[Unit Cost]]*raw[[#This Row],[Units Sold]]</f>
        <v>31.79</v>
      </c>
      <c r="N4449" s="7">
        <f>raw[[#This Row],[Total Revenue]]-raw[[#This Row],[Total Cost]]</f>
        <v>15.660000000000004</v>
      </c>
    </row>
    <row r="4450" spans="1:14" x14ac:dyDescent="0.25">
      <c r="A4450" t="s">
        <v>18</v>
      </c>
      <c r="B4450" t="s">
        <v>40</v>
      </c>
      <c r="C4450" t="s">
        <v>26</v>
      </c>
      <c r="D4450" t="s">
        <v>16</v>
      </c>
      <c r="E4450" t="s">
        <v>17</v>
      </c>
      <c r="F4450" s="1">
        <v>40958</v>
      </c>
      <c r="G4450">
        <v>237274491</v>
      </c>
      <c r="H4450" s="1">
        <v>40979</v>
      </c>
      <c r="I4450">
        <v>6</v>
      </c>
      <c r="J4450" s="6">
        <v>668.27</v>
      </c>
      <c r="K4450" s="6">
        <v>502.54</v>
      </c>
      <c r="L4450" s="7">
        <f>raw[[#This Row],[Unit Price]]*raw[[#This Row],[Units Sold]]</f>
        <v>4009.62</v>
      </c>
      <c r="M4450" s="7">
        <f>raw[[#This Row],[Unit Cost]]*raw[[#This Row],[Units Sold]]</f>
        <v>3015.2400000000002</v>
      </c>
      <c r="N4450" s="7">
        <f>raw[[#This Row],[Total Revenue]]-raw[[#This Row],[Total Cost]]</f>
        <v>994.37999999999965</v>
      </c>
    </row>
    <row r="4451" spans="1:14" x14ac:dyDescent="0.25">
      <c r="A4451" t="s">
        <v>78</v>
      </c>
      <c r="B4451" t="s">
        <v>187</v>
      </c>
      <c r="C4451" t="s">
        <v>35</v>
      </c>
      <c r="D4451" t="s">
        <v>16</v>
      </c>
      <c r="E4451" t="s">
        <v>29</v>
      </c>
      <c r="F4451" s="1">
        <v>41019</v>
      </c>
      <c r="G4451">
        <v>650697314</v>
      </c>
      <c r="H4451" s="1">
        <v>41068</v>
      </c>
      <c r="I4451">
        <v>8</v>
      </c>
      <c r="J4451" s="6">
        <v>421.89</v>
      </c>
      <c r="K4451" s="6">
        <v>364.69</v>
      </c>
      <c r="L4451" s="7">
        <f>raw[[#This Row],[Unit Price]]*raw[[#This Row],[Units Sold]]</f>
        <v>3375.12</v>
      </c>
      <c r="M4451" s="7">
        <f>raw[[#This Row],[Unit Cost]]*raw[[#This Row],[Units Sold]]</f>
        <v>2917.52</v>
      </c>
      <c r="N4451" s="7">
        <f>raw[[#This Row],[Total Revenue]]-raw[[#This Row],[Total Cost]]</f>
        <v>457.59999999999991</v>
      </c>
    </row>
    <row r="4452" spans="1:14" x14ac:dyDescent="0.25">
      <c r="A4452" t="s">
        <v>78</v>
      </c>
      <c r="B4452" t="s">
        <v>60</v>
      </c>
      <c r="C4452" t="s">
        <v>20</v>
      </c>
      <c r="D4452" t="s">
        <v>16</v>
      </c>
      <c r="E4452" t="s">
        <v>17</v>
      </c>
      <c r="F4452" s="1">
        <v>40196</v>
      </c>
      <c r="G4452">
        <v>816666829</v>
      </c>
      <c r="H4452" s="1">
        <v>40198</v>
      </c>
      <c r="I4452">
        <v>15</v>
      </c>
      <c r="J4452" s="6">
        <v>47.45</v>
      </c>
      <c r="K4452" s="6">
        <v>31.79</v>
      </c>
      <c r="L4452" s="7">
        <f>raw[[#This Row],[Unit Price]]*raw[[#This Row],[Units Sold]]</f>
        <v>711.75</v>
      </c>
      <c r="M4452" s="7">
        <f>raw[[#This Row],[Unit Cost]]*raw[[#This Row],[Units Sold]]</f>
        <v>476.84999999999997</v>
      </c>
      <c r="N4452" s="7">
        <f>raw[[#This Row],[Total Revenue]]-raw[[#This Row],[Total Cost]]</f>
        <v>234.90000000000003</v>
      </c>
    </row>
    <row r="4453" spans="1:14" x14ac:dyDescent="0.25">
      <c r="A4453" t="s">
        <v>18</v>
      </c>
      <c r="B4453" t="s">
        <v>91</v>
      </c>
      <c r="C4453" t="s">
        <v>35</v>
      </c>
      <c r="D4453" t="s">
        <v>24</v>
      </c>
      <c r="E4453" t="s">
        <v>17</v>
      </c>
      <c r="F4453" s="1">
        <v>40364</v>
      </c>
      <c r="G4453">
        <v>253981864</v>
      </c>
      <c r="H4453" s="1">
        <v>40402</v>
      </c>
      <c r="I4453">
        <v>13</v>
      </c>
      <c r="J4453" s="6">
        <v>421.89</v>
      </c>
      <c r="K4453" s="6">
        <v>364.69</v>
      </c>
      <c r="L4453" s="7">
        <f>raw[[#This Row],[Unit Price]]*raw[[#This Row],[Units Sold]]</f>
        <v>5484.57</v>
      </c>
      <c r="M4453" s="7">
        <f>raw[[#This Row],[Unit Cost]]*raw[[#This Row],[Units Sold]]</f>
        <v>4740.97</v>
      </c>
      <c r="N4453" s="7">
        <f>raw[[#This Row],[Total Revenue]]-raw[[#This Row],[Total Cost]]</f>
        <v>743.59999999999945</v>
      </c>
    </row>
    <row r="4454" spans="1:14" x14ac:dyDescent="0.25">
      <c r="A4454" t="s">
        <v>30</v>
      </c>
      <c r="B4454" t="s">
        <v>83</v>
      </c>
      <c r="C4454" t="s">
        <v>26</v>
      </c>
      <c r="D4454" t="s">
        <v>16</v>
      </c>
      <c r="E4454" t="s">
        <v>39</v>
      </c>
      <c r="F4454" s="1">
        <v>41022</v>
      </c>
      <c r="G4454">
        <v>801753747</v>
      </c>
      <c r="H4454" s="1">
        <v>41045</v>
      </c>
      <c r="I4454">
        <v>9</v>
      </c>
      <c r="J4454" s="6">
        <v>668.27</v>
      </c>
      <c r="K4454" s="6">
        <v>502.54</v>
      </c>
      <c r="L4454" s="7">
        <f>raw[[#This Row],[Unit Price]]*raw[[#This Row],[Units Sold]]</f>
        <v>6014.43</v>
      </c>
      <c r="M4454" s="7">
        <f>raw[[#This Row],[Unit Cost]]*raw[[#This Row],[Units Sold]]</f>
        <v>4522.8600000000006</v>
      </c>
      <c r="N4454" s="7">
        <f>raw[[#This Row],[Total Revenue]]-raw[[#This Row],[Total Cost]]</f>
        <v>1491.5699999999997</v>
      </c>
    </row>
    <row r="4455" spans="1:14" x14ac:dyDescent="0.25">
      <c r="A4455" t="s">
        <v>104</v>
      </c>
      <c r="B4455" t="s">
        <v>142</v>
      </c>
      <c r="C4455" t="s">
        <v>44</v>
      </c>
      <c r="D4455" t="s">
        <v>16</v>
      </c>
      <c r="E4455" t="s">
        <v>29</v>
      </c>
      <c r="F4455" s="1">
        <v>40676</v>
      </c>
      <c r="G4455">
        <v>769406306</v>
      </c>
      <c r="H4455" s="1">
        <v>40691</v>
      </c>
      <c r="I4455">
        <v>5</v>
      </c>
      <c r="J4455" s="6">
        <v>109.28</v>
      </c>
      <c r="K4455" s="6">
        <v>35.840000000000003</v>
      </c>
      <c r="L4455" s="7">
        <f>raw[[#This Row],[Unit Price]]*raw[[#This Row],[Units Sold]]</f>
        <v>546.4</v>
      </c>
      <c r="M4455" s="7">
        <f>raw[[#This Row],[Unit Cost]]*raw[[#This Row],[Units Sold]]</f>
        <v>179.20000000000002</v>
      </c>
      <c r="N4455" s="7">
        <f>raw[[#This Row],[Total Revenue]]-raw[[#This Row],[Total Cost]]</f>
        <v>367.19999999999993</v>
      </c>
    </row>
    <row r="4456" spans="1:14" x14ac:dyDescent="0.25">
      <c r="A4456" t="s">
        <v>245</v>
      </c>
      <c r="B4456" t="s">
        <v>156</v>
      </c>
      <c r="C4456" t="s">
        <v>33</v>
      </c>
      <c r="D4456" t="s">
        <v>24</v>
      </c>
      <c r="E4456" t="s">
        <v>29</v>
      </c>
      <c r="F4456" s="1">
        <v>40984</v>
      </c>
      <c r="G4456">
        <v>786675870</v>
      </c>
      <c r="H4456" s="1">
        <v>41018</v>
      </c>
      <c r="I4456">
        <v>6</v>
      </c>
      <c r="J4456" s="6">
        <v>255.28</v>
      </c>
      <c r="K4456" s="6">
        <v>159.41999999999999</v>
      </c>
      <c r="L4456" s="7">
        <f>raw[[#This Row],[Unit Price]]*raw[[#This Row],[Units Sold]]</f>
        <v>1531.68</v>
      </c>
      <c r="M4456" s="7">
        <f>raw[[#This Row],[Unit Cost]]*raw[[#This Row],[Units Sold]]</f>
        <v>956.52</v>
      </c>
      <c r="N4456" s="7">
        <f>raw[[#This Row],[Total Revenue]]-raw[[#This Row],[Total Cost]]</f>
        <v>575.16000000000008</v>
      </c>
    </row>
    <row r="4457" spans="1:14" x14ac:dyDescent="0.25">
      <c r="A4457" t="s">
        <v>246</v>
      </c>
      <c r="B4457" t="s">
        <v>182</v>
      </c>
      <c r="C4457" t="s">
        <v>44</v>
      </c>
      <c r="D4457" t="s">
        <v>16</v>
      </c>
      <c r="E4457" t="s">
        <v>29</v>
      </c>
      <c r="F4457" s="1">
        <v>42614</v>
      </c>
      <c r="G4457">
        <v>653611266</v>
      </c>
      <c r="H4457" s="1">
        <v>42652</v>
      </c>
      <c r="I4457">
        <v>12</v>
      </c>
      <c r="J4457" s="6">
        <v>109.28</v>
      </c>
      <c r="K4457" s="6">
        <v>35.840000000000003</v>
      </c>
      <c r="L4457" s="7">
        <f>raw[[#This Row],[Unit Price]]*raw[[#This Row],[Units Sold]]</f>
        <v>1311.3600000000001</v>
      </c>
      <c r="M4457" s="7">
        <f>raw[[#This Row],[Unit Cost]]*raw[[#This Row],[Units Sold]]</f>
        <v>430.08000000000004</v>
      </c>
      <c r="N4457" s="7">
        <f>raw[[#This Row],[Total Revenue]]-raw[[#This Row],[Total Cost]]</f>
        <v>881.28000000000009</v>
      </c>
    </row>
    <row r="4458" spans="1:14" x14ac:dyDescent="0.25">
      <c r="A4458" t="s">
        <v>18</v>
      </c>
      <c r="B4458" t="s">
        <v>76</v>
      </c>
      <c r="C4458" t="s">
        <v>33</v>
      </c>
      <c r="D4458" t="s">
        <v>16</v>
      </c>
      <c r="E4458" t="s">
        <v>21</v>
      </c>
      <c r="F4458" s="1">
        <v>41087</v>
      </c>
      <c r="G4458">
        <v>690573823</v>
      </c>
      <c r="H4458" s="1">
        <v>41137</v>
      </c>
      <c r="I4458">
        <v>8</v>
      </c>
      <c r="J4458" s="6">
        <v>255.28</v>
      </c>
      <c r="K4458" s="6">
        <v>159.41999999999999</v>
      </c>
      <c r="L4458" s="7">
        <f>raw[[#This Row],[Unit Price]]*raw[[#This Row],[Units Sold]]</f>
        <v>2042.24</v>
      </c>
      <c r="M4458" s="7">
        <f>raw[[#This Row],[Unit Cost]]*raw[[#This Row],[Units Sold]]</f>
        <v>1275.3599999999999</v>
      </c>
      <c r="N4458" s="7">
        <f>raw[[#This Row],[Total Revenue]]-raw[[#This Row],[Total Cost]]</f>
        <v>766.88000000000011</v>
      </c>
    </row>
    <row r="4459" spans="1:14" x14ac:dyDescent="0.25">
      <c r="A4459" t="s">
        <v>30</v>
      </c>
      <c r="B4459" t="s">
        <v>177</v>
      </c>
      <c r="C4459" t="s">
        <v>46</v>
      </c>
      <c r="D4459" t="s">
        <v>16</v>
      </c>
      <c r="E4459" t="s">
        <v>17</v>
      </c>
      <c r="F4459" s="1">
        <v>41997</v>
      </c>
      <c r="G4459">
        <v>388237369</v>
      </c>
      <c r="H4459" s="1">
        <v>42024</v>
      </c>
      <c r="I4459">
        <v>12</v>
      </c>
      <c r="J4459" s="6">
        <v>152.58000000000001</v>
      </c>
      <c r="K4459" s="6">
        <v>97.44</v>
      </c>
      <c r="L4459" s="7">
        <f>raw[[#This Row],[Unit Price]]*raw[[#This Row],[Units Sold]]</f>
        <v>1830.96</v>
      </c>
      <c r="M4459" s="7">
        <f>raw[[#This Row],[Unit Cost]]*raw[[#This Row],[Units Sold]]</f>
        <v>1169.28</v>
      </c>
      <c r="N4459" s="7">
        <f>raw[[#This Row],[Total Revenue]]-raw[[#This Row],[Total Cost]]</f>
        <v>661.68000000000006</v>
      </c>
    </row>
    <row r="4460" spans="1:14" x14ac:dyDescent="0.25">
      <c r="A4460" t="s">
        <v>18</v>
      </c>
      <c r="B4460" t="s">
        <v>147</v>
      </c>
      <c r="C4460" t="s">
        <v>53</v>
      </c>
      <c r="D4460" t="s">
        <v>16</v>
      </c>
      <c r="E4460" t="s">
        <v>29</v>
      </c>
      <c r="F4460" s="1">
        <v>40261</v>
      </c>
      <c r="G4460">
        <v>657588231</v>
      </c>
      <c r="H4460" s="1">
        <v>40306</v>
      </c>
      <c r="I4460">
        <v>6</v>
      </c>
      <c r="J4460" s="6">
        <v>437.2</v>
      </c>
      <c r="K4460" s="6">
        <v>263.33</v>
      </c>
      <c r="L4460" s="7">
        <f>raw[[#This Row],[Unit Price]]*raw[[#This Row],[Units Sold]]</f>
        <v>2623.2</v>
      </c>
      <c r="M4460" s="7">
        <f>raw[[#This Row],[Unit Cost]]*raw[[#This Row],[Units Sold]]</f>
        <v>1579.98</v>
      </c>
      <c r="N4460" s="7">
        <f>raw[[#This Row],[Total Revenue]]-raw[[#This Row],[Total Cost]]</f>
        <v>1043.2199999999998</v>
      </c>
    </row>
    <row r="4461" spans="1:14" x14ac:dyDescent="0.25">
      <c r="A4461" t="s">
        <v>245</v>
      </c>
      <c r="B4461" t="s">
        <v>128</v>
      </c>
      <c r="C4461" t="s">
        <v>33</v>
      </c>
      <c r="D4461" t="s">
        <v>16</v>
      </c>
      <c r="E4461" t="s">
        <v>17</v>
      </c>
      <c r="F4461" s="1">
        <v>40867</v>
      </c>
      <c r="G4461">
        <v>679925239</v>
      </c>
      <c r="H4461" s="1">
        <v>40880</v>
      </c>
      <c r="I4461">
        <v>6</v>
      </c>
      <c r="J4461" s="6">
        <v>255.28</v>
      </c>
      <c r="K4461" s="6">
        <v>159.41999999999999</v>
      </c>
      <c r="L4461" s="7">
        <f>raw[[#This Row],[Unit Price]]*raw[[#This Row],[Units Sold]]</f>
        <v>1531.68</v>
      </c>
      <c r="M4461" s="7">
        <f>raw[[#This Row],[Unit Cost]]*raw[[#This Row],[Units Sold]]</f>
        <v>956.52</v>
      </c>
      <c r="N4461" s="7">
        <f>raw[[#This Row],[Total Revenue]]-raw[[#This Row],[Total Cost]]</f>
        <v>575.16000000000008</v>
      </c>
    </row>
    <row r="4462" spans="1:14" x14ac:dyDescent="0.25">
      <c r="A4462" t="s">
        <v>245</v>
      </c>
      <c r="B4462" t="s">
        <v>115</v>
      </c>
      <c r="C4462" t="s">
        <v>33</v>
      </c>
      <c r="D4462" t="s">
        <v>16</v>
      </c>
      <c r="E4462" t="s">
        <v>21</v>
      </c>
      <c r="F4462" s="1">
        <v>40894</v>
      </c>
      <c r="G4462">
        <v>156859719</v>
      </c>
      <c r="H4462" s="1">
        <v>40902</v>
      </c>
      <c r="I4462">
        <v>12</v>
      </c>
      <c r="J4462" s="6">
        <v>255.28</v>
      </c>
      <c r="K4462" s="6">
        <v>159.41999999999999</v>
      </c>
      <c r="L4462" s="7">
        <f>raw[[#This Row],[Unit Price]]*raw[[#This Row],[Units Sold]]</f>
        <v>3063.36</v>
      </c>
      <c r="M4462" s="7">
        <f>raw[[#This Row],[Unit Cost]]*raw[[#This Row],[Units Sold]]</f>
        <v>1913.04</v>
      </c>
      <c r="N4462" s="7">
        <f>raw[[#This Row],[Total Revenue]]-raw[[#This Row],[Total Cost]]</f>
        <v>1150.3200000000002</v>
      </c>
    </row>
    <row r="4463" spans="1:14" x14ac:dyDescent="0.25">
      <c r="A4463" t="s">
        <v>247</v>
      </c>
      <c r="B4463" t="s">
        <v>183</v>
      </c>
      <c r="C4463" t="s">
        <v>33</v>
      </c>
      <c r="D4463" t="s">
        <v>24</v>
      </c>
      <c r="E4463" t="s">
        <v>29</v>
      </c>
      <c r="F4463" s="1">
        <v>41958</v>
      </c>
      <c r="G4463">
        <v>660315501</v>
      </c>
      <c r="H4463" s="1">
        <v>42001</v>
      </c>
      <c r="I4463">
        <v>1</v>
      </c>
      <c r="J4463" s="6">
        <v>255.28</v>
      </c>
      <c r="K4463" s="6">
        <v>159.41999999999999</v>
      </c>
      <c r="L4463" s="7">
        <f>raw[[#This Row],[Unit Price]]*raw[[#This Row],[Units Sold]]</f>
        <v>255.28</v>
      </c>
      <c r="M4463" s="7">
        <f>raw[[#This Row],[Unit Cost]]*raw[[#This Row],[Units Sold]]</f>
        <v>159.41999999999999</v>
      </c>
      <c r="N4463" s="7">
        <f>raw[[#This Row],[Total Revenue]]-raw[[#This Row],[Total Cost]]</f>
        <v>95.860000000000014</v>
      </c>
    </row>
    <row r="4464" spans="1:14" x14ac:dyDescent="0.25">
      <c r="A4464" t="s">
        <v>18</v>
      </c>
      <c r="B4464" t="s">
        <v>119</v>
      </c>
      <c r="C4464" t="s">
        <v>35</v>
      </c>
      <c r="D4464" t="s">
        <v>24</v>
      </c>
      <c r="E4464" t="s">
        <v>17</v>
      </c>
      <c r="F4464" s="1">
        <v>40533</v>
      </c>
      <c r="G4464">
        <v>682528913</v>
      </c>
      <c r="H4464" s="1">
        <v>40576</v>
      </c>
      <c r="I4464">
        <v>7</v>
      </c>
      <c r="J4464" s="6">
        <v>421.89</v>
      </c>
      <c r="K4464" s="6">
        <v>364.69</v>
      </c>
      <c r="L4464" s="7">
        <f>raw[[#This Row],[Unit Price]]*raw[[#This Row],[Units Sold]]</f>
        <v>2953.23</v>
      </c>
      <c r="M4464" s="7">
        <f>raw[[#This Row],[Unit Cost]]*raw[[#This Row],[Units Sold]]</f>
        <v>2552.83</v>
      </c>
      <c r="N4464" s="7">
        <f>raw[[#This Row],[Total Revenue]]-raw[[#This Row],[Total Cost]]</f>
        <v>400.40000000000009</v>
      </c>
    </row>
    <row r="4465" spans="1:14" x14ac:dyDescent="0.25">
      <c r="A4465" t="s">
        <v>245</v>
      </c>
      <c r="B4465" t="s">
        <v>52</v>
      </c>
      <c r="C4465" t="s">
        <v>23</v>
      </c>
      <c r="D4465" t="s">
        <v>24</v>
      </c>
      <c r="E4465" t="s">
        <v>39</v>
      </c>
      <c r="F4465" s="1">
        <v>40396</v>
      </c>
      <c r="G4465">
        <v>586048781</v>
      </c>
      <c r="H4465" s="1">
        <v>40417</v>
      </c>
      <c r="I4465">
        <v>6</v>
      </c>
      <c r="J4465" s="6">
        <v>154.06</v>
      </c>
      <c r="K4465" s="6">
        <v>90.93</v>
      </c>
      <c r="L4465" s="7">
        <f>raw[[#This Row],[Unit Price]]*raw[[#This Row],[Units Sold]]</f>
        <v>924.36</v>
      </c>
      <c r="M4465" s="7">
        <f>raw[[#This Row],[Unit Cost]]*raw[[#This Row],[Units Sold]]</f>
        <v>545.58000000000004</v>
      </c>
      <c r="N4465" s="7">
        <f>raw[[#This Row],[Total Revenue]]-raw[[#This Row],[Total Cost]]</f>
        <v>378.78</v>
      </c>
    </row>
    <row r="4466" spans="1:14" x14ac:dyDescent="0.25">
      <c r="A4466" t="s">
        <v>18</v>
      </c>
      <c r="B4466" t="s">
        <v>19</v>
      </c>
      <c r="C4466" t="s">
        <v>44</v>
      </c>
      <c r="D4466" t="s">
        <v>16</v>
      </c>
      <c r="E4466" t="s">
        <v>17</v>
      </c>
      <c r="F4466" s="1">
        <v>40183</v>
      </c>
      <c r="G4466">
        <v>353736436</v>
      </c>
      <c r="H4466" s="1">
        <v>40191</v>
      </c>
      <c r="I4466">
        <v>12</v>
      </c>
      <c r="J4466" s="6">
        <v>109.28</v>
      </c>
      <c r="K4466" s="6">
        <v>35.840000000000003</v>
      </c>
      <c r="L4466" s="7">
        <f>raw[[#This Row],[Unit Price]]*raw[[#This Row],[Units Sold]]</f>
        <v>1311.3600000000001</v>
      </c>
      <c r="M4466" s="7">
        <f>raw[[#This Row],[Unit Cost]]*raw[[#This Row],[Units Sold]]</f>
        <v>430.08000000000004</v>
      </c>
      <c r="N4466" s="7">
        <f>raw[[#This Row],[Total Revenue]]-raw[[#This Row],[Total Cost]]</f>
        <v>881.28000000000009</v>
      </c>
    </row>
    <row r="4467" spans="1:14" x14ac:dyDescent="0.25">
      <c r="A4467" t="s">
        <v>30</v>
      </c>
      <c r="B4467" t="s">
        <v>56</v>
      </c>
      <c r="C4467" t="s">
        <v>23</v>
      </c>
      <c r="D4467" t="s">
        <v>16</v>
      </c>
      <c r="E4467" t="s">
        <v>21</v>
      </c>
      <c r="F4467" s="1">
        <v>40299</v>
      </c>
      <c r="G4467">
        <v>938765704</v>
      </c>
      <c r="H4467" s="1">
        <v>40319</v>
      </c>
      <c r="I4467">
        <v>1</v>
      </c>
      <c r="J4467" s="6">
        <v>154.06</v>
      </c>
      <c r="K4467" s="6">
        <v>90.93</v>
      </c>
      <c r="L4467" s="7">
        <f>raw[[#This Row],[Unit Price]]*raw[[#This Row],[Units Sold]]</f>
        <v>154.06</v>
      </c>
      <c r="M4467" s="7">
        <f>raw[[#This Row],[Unit Cost]]*raw[[#This Row],[Units Sold]]</f>
        <v>90.93</v>
      </c>
      <c r="N4467" s="7">
        <f>raw[[#This Row],[Total Revenue]]-raw[[#This Row],[Total Cost]]</f>
        <v>63.129999999999995</v>
      </c>
    </row>
    <row r="4468" spans="1:14" x14ac:dyDescent="0.25">
      <c r="A4468" t="s">
        <v>246</v>
      </c>
      <c r="B4468" t="s">
        <v>135</v>
      </c>
      <c r="C4468" t="s">
        <v>23</v>
      </c>
      <c r="D4468" t="s">
        <v>24</v>
      </c>
      <c r="E4468" t="s">
        <v>21</v>
      </c>
      <c r="F4468" s="1">
        <v>41540</v>
      </c>
      <c r="G4468">
        <v>214622914</v>
      </c>
      <c r="H4468" s="1">
        <v>41574</v>
      </c>
      <c r="I4468">
        <v>1</v>
      </c>
      <c r="J4468" s="6">
        <v>154.06</v>
      </c>
      <c r="K4468" s="6">
        <v>90.93</v>
      </c>
      <c r="L4468" s="7">
        <f>raw[[#This Row],[Unit Price]]*raw[[#This Row],[Units Sold]]</f>
        <v>154.06</v>
      </c>
      <c r="M4468" s="7">
        <f>raw[[#This Row],[Unit Cost]]*raw[[#This Row],[Units Sold]]</f>
        <v>90.93</v>
      </c>
      <c r="N4468" s="7">
        <f>raw[[#This Row],[Total Revenue]]-raw[[#This Row],[Total Cost]]</f>
        <v>63.129999999999995</v>
      </c>
    </row>
    <row r="4469" spans="1:14" x14ac:dyDescent="0.25">
      <c r="A4469" t="s">
        <v>18</v>
      </c>
      <c r="B4469" t="s">
        <v>111</v>
      </c>
      <c r="C4469" t="s">
        <v>33</v>
      </c>
      <c r="D4469" t="s">
        <v>16</v>
      </c>
      <c r="E4469" t="s">
        <v>39</v>
      </c>
      <c r="F4469" s="1">
        <v>40942</v>
      </c>
      <c r="G4469">
        <v>625106894</v>
      </c>
      <c r="H4469" s="1">
        <v>40962</v>
      </c>
      <c r="I4469">
        <v>3</v>
      </c>
      <c r="J4469" s="6">
        <v>255.28</v>
      </c>
      <c r="K4469" s="6">
        <v>159.41999999999999</v>
      </c>
      <c r="L4469" s="7">
        <f>raw[[#This Row],[Unit Price]]*raw[[#This Row],[Units Sold]]</f>
        <v>765.84</v>
      </c>
      <c r="M4469" s="7">
        <f>raw[[#This Row],[Unit Cost]]*raw[[#This Row],[Units Sold]]</f>
        <v>478.26</v>
      </c>
      <c r="N4469" s="7">
        <f>raw[[#This Row],[Total Revenue]]-raw[[#This Row],[Total Cost]]</f>
        <v>287.58000000000004</v>
      </c>
    </row>
    <row r="4470" spans="1:14" x14ac:dyDescent="0.25">
      <c r="A4470" t="s">
        <v>245</v>
      </c>
      <c r="B4470" t="s">
        <v>106</v>
      </c>
      <c r="C4470" t="s">
        <v>50</v>
      </c>
      <c r="D4470" t="s">
        <v>16</v>
      </c>
      <c r="E4470" t="s">
        <v>21</v>
      </c>
      <c r="F4470" s="1">
        <v>41460</v>
      </c>
      <c r="G4470">
        <v>634328973</v>
      </c>
      <c r="H4470" s="1">
        <v>41467</v>
      </c>
      <c r="I4470">
        <v>1</v>
      </c>
      <c r="J4470" s="6">
        <v>81.73</v>
      </c>
      <c r="K4470" s="6">
        <v>56.67</v>
      </c>
      <c r="L4470" s="7">
        <f>raw[[#This Row],[Unit Price]]*raw[[#This Row],[Units Sold]]</f>
        <v>81.73</v>
      </c>
      <c r="M4470" s="7">
        <f>raw[[#This Row],[Unit Cost]]*raw[[#This Row],[Units Sold]]</f>
        <v>56.67</v>
      </c>
      <c r="N4470" s="7">
        <f>raw[[#This Row],[Total Revenue]]-raw[[#This Row],[Total Cost]]</f>
        <v>25.060000000000002</v>
      </c>
    </row>
    <row r="4471" spans="1:14" x14ac:dyDescent="0.25">
      <c r="A4471" t="s">
        <v>30</v>
      </c>
      <c r="B4471" t="s">
        <v>179</v>
      </c>
      <c r="C4471" t="s">
        <v>53</v>
      </c>
      <c r="D4471" t="s">
        <v>16</v>
      </c>
      <c r="E4471" t="s">
        <v>21</v>
      </c>
      <c r="F4471" s="1">
        <v>42292</v>
      </c>
      <c r="G4471">
        <v>576712977</v>
      </c>
      <c r="H4471" s="1">
        <v>42308</v>
      </c>
      <c r="I4471">
        <v>2</v>
      </c>
      <c r="J4471" s="6">
        <v>437.2</v>
      </c>
      <c r="K4471" s="6">
        <v>263.33</v>
      </c>
      <c r="L4471" s="7">
        <f>raw[[#This Row],[Unit Price]]*raw[[#This Row],[Units Sold]]</f>
        <v>874.4</v>
      </c>
      <c r="M4471" s="7">
        <f>raw[[#This Row],[Unit Cost]]*raw[[#This Row],[Units Sold]]</f>
        <v>526.66</v>
      </c>
      <c r="N4471" s="7">
        <f>raw[[#This Row],[Total Revenue]]-raw[[#This Row],[Total Cost]]</f>
        <v>347.74</v>
      </c>
    </row>
    <row r="4472" spans="1:14" x14ac:dyDescent="0.25">
      <c r="A4472" t="s">
        <v>78</v>
      </c>
      <c r="B4472" t="s">
        <v>134</v>
      </c>
      <c r="C4472" t="s">
        <v>44</v>
      </c>
      <c r="D4472" t="s">
        <v>24</v>
      </c>
      <c r="E4472" t="s">
        <v>21</v>
      </c>
      <c r="F4472" s="1">
        <v>40257</v>
      </c>
      <c r="G4472">
        <v>406995236</v>
      </c>
      <c r="H4472" s="1">
        <v>40286</v>
      </c>
      <c r="I4472">
        <v>13</v>
      </c>
      <c r="J4472" s="6">
        <v>109.28</v>
      </c>
      <c r="K4472" s="6">
        <v>35.840000000000003</v>
      </c>
      <c r="L4472" s="7">
        <f>raw[[#This Row],[Unit Price]]*raw[[#This Row],[Units Sold]]</f>
        <v>1420.64</v>
      </c>
      <c r="M4472" s="7">
        <f>raw[[#This Row],[Unit Cost]]*raw[[#This Row],[Units Sold]]</f>
        <v>465.92000000000007</v>
      </c>
      <c r="N4472" s="7">
        <f>raw[[#This Row],[Total Revenue]]-raw[[#This Row],[Total Cost]]</f>
        <v>954.72</v>
      </c>
    </row>
    <row r="4473" spans="1:14" x14ac:dyDescent="0.25">
      <c r="A4473" t="s">
        <v>30</v>
      </c>
      <c r="B4473" t="s">
        <v>145</v>
      </c>
      <c r="C4473" t="s">
        <v>23</v>
      </c>
      <c r="D4473" t="s">
        <v>16</v>
      </c>
      <c r="E4473" t="s">
        <v>21</v>
      </c>
      <c r="F4473" s="1">
        <v>42244</v>
      </c>
      <c r="G4473">
        <v>150224578</v>
      </c>
      <c r="H4473" s="1">
        <v>42260</v>
      </c>
      <c r="I4473">
        <v>6</v>
      </c>
      <c r="J4473" s="6">
        <v>154.06</v>
      </c>
      <c r="K4473" s="6">
        <v>90.93</v>
      </c>
      <c r="L4473" s="7">
        <f>raw[[#This Row],[Unit Price]]*raw[[#This Row],[Units Sold]]</f>
        <v>924.36</v>
      </c>
      <c r="M4473" s="7">
        <f>raw[[#This Row],[Unit Cost]]*raw[[#This Row],[Units Sold]]</f>
        <v>545.58000000000004</v>
      </c>
      <c r="N4473" s="7">
        <f>raw[[#This Row],[Total Revenue]]-raw[[#This Row],[Total Cost]]</f>
        <v>378.78</v>
      </c>
    </row>
    <row r="4474" spans="1:14" x14ac:dyDescent="0.25">
      <c r="A4474" t="s">
        <v>18</v>
      </c>
      <c r="B4474" t="s">
        <v>196</v>
      </c>
      <c r="C4474" t="s">
        <v>26</v>
      </c>
      <c r="D4474" t="s">
        <v>16</v>
      </c>
      <c r="E4474" t="s">
        <v>29</v>
      </c>
      <c r="F4474" s="1">
        <v>41701</v>
      </c>
      <c r="G4474">
        <v>351762330</v>
      </c>
      <c r="H4474" s="1">
        <v>41713</v>
      </c>
      <c r="I4474">
        <v>5</v>
      </c>
      <c r="J4474" s="6">
        <v>668.27</v>
      </c>
      <c r="K4474" s="6">
        <v>502.54</v>
      </c>
      <c r="L4474" s="7">
        <f>raw[[#This Row],[Unit Price]]*raw[[#This Row],[Units Sold]]</f>
        <v>3341.35</v>
      </c>
      <c r="M4474" s="7">
        <f>raw[[#This Row],[Unit Cost]]*raw[[#This Row],[Units Sold]]</f>
        <v>2512.7000000000003</v>
      </c>
      <c r="N4474" s="7">
        <f>raw[[#This Row],[Total Revenue]]-raw[[#This Row],[Total Cost]]</f>
        <v>828.64999999999964</v>
      </c>
    </row>
    <row r="4475" spans="1:14" x14ac:dyDescent="0.25">
      <c r="A4475" t="s">
        <v>245</v>
      </c>
      <c r="B4475" t="s">
        <v>116</v>
      </c>
      <c r="C4475" t="s">
        <v>26</v>
      </c>
      <c r="D4475" t="s">
        <v>24</v>
      </c>
      <c r="E4475" t="s">
        <v>39</v>
      </c>
      <c r="F4475" s="1">
        <v>42147</v>
      </c>
      <c r="G4475">
        <v>727282321</v>
      </c>
      <c r="H4475" s="1">
        <v>42187</v>
      </c>
      <c r="I4475">
        <v>13</v>
      </c>
      <c r="J4475" s="6">
        <v>668.27</v>
      </c>
      <c r="K4475" s="6">
        <v>502.54</v>
      </c>
      <c r="L4475" s="7">
        <f>raw[[#This Row],[Unit Price]]*raw[[#This Row],[Units Sold]]</f>
        <v>8687.51</v>
      </c>
      <c r="M4475" s="7">
        <f>raw[[#This Row],[Unit Cost]]*raw[[#This Row],[Units Sold]]</f>
        <v>6533.02</v>
      </c>
      <c r="N4475" s="7">
        <f>raw[[#This Row],[Total Revenue]]-raw[[#This Row],[Total Cost]]</f>
        <v>2154.4899999999998</v>
      </c>
    </row>
    <row r="4476" spans="1:14" x14ac:dyDescent="0.25">
      <c r="A4476" t="s">
        <v>246</v>
      </c>
      <c r="B4476" t="s">
        <v>182</v>
      </c>
      <c r="C4476" t="s">
        <v>33</v>
      </c>
      <c r="D4476" t="s">
        <v>16</v>
      </c>
      <c r="E4476" t="s">
        <v>17</v>
      </c>
      <c r="F4476" s="1">
        <v>41957</v>
      </c>
      <c r="G4476">
        <v>612770879</v>
      </c>
      <c r="H4476" s="1">
        <v>41991</v>
      </c>
      <c r="I4476">
        <v>2</v>
      </c>
      <c r="J4476" s="6">
        <v>255.28</v>
      </c>
      <c r="K4476" s="6">
        <v>159.41999999999999</v>
      </c>
      <c r="L4476" s="7">
        <f>raw[[#This Row],[Unit Price]]*raw[[#This Row],[Units Sold]]</f>
        <v>510.56</v>
      </c>
      <c r="M4476" s="7">
        <f>raw[[#This Row],[Unit Cost]]*raw[[#This Row],[Units Sold]]</f>
        <v>318.83999999999997</v>
      </c>
      <c r="N4476" s="7">
        <f>raw[[#This Row],[Total Revenue]]-raw[[#This Row],[Total Cost]]</f>
        <v>191.72000000000003</v>
      </c>
    </row>
    <row r="4477" spans="1:14" x14ac:dyDescent="0.25">
      <c r="A4477" t="s">
        <v>30</v>
      </c>
      <c r="B4477" t="s">
        <v>205</v>
      </c>
      <c r="C4477" t="s">
        <v>23</v>
      </c>
      <c r="D4477" t="s">
        <v>16</v>
      </c>
      <c r="E4477" t="s">
        <v>17</v>
      </c>
      <c r="F4477" s="1">
        <v>41278</v>
      </c>
      <c r="G4477">
        <v>314526832</v>
      </c>
      <c r="H4477" s="1">
        <v>41297</v>
      </c>
      <c r="I4477">
        <v>7</v>
      </c>
      <c r="J4477" s="6">
        <v>154.06</v>
      </c>
      <c r="K4477" s="6">
        <v>90.93</v>
      </c>
      <c r="L4477" s="7">
        <f>raw[[#This Row],[Unit Price]]*raw[[#This Row],[Units Sold]]</f>
        <v>1078.42</v>
      </c>
      <c r="M4477" s="7">
        <f>raw[[#This Row],[Unit Cost]]*raw[[#This Row],[Units Sold]]</f>
        <v>636.51</v>
      </c>
      <c r="N4477" s="7">
        <f>raw[[#This Row],[Total Revenue]]-raw[[#This Row],[Total Cost]]</f>
        <v>441.91000000000008</v>
      </c>
    </row>
    <row r="4478" spans="1:14" x14ac:dyDescent="0.25">
      <c r="A4478" t="s">
        <v>104</v>
      </c>
      <c r="B4478" t="s">
        <v>105</v>
      </c>
      <c r="C4478" t="s">
        <v>53</v>
      </c>
      <c r="D4478" t="s">
        <v>16</v>
      </c>
      <c r="E4478" t="s">
        <v>17</v>
      </c>
      <c r="F4478" s="1">
        <v>40646</v>
      </c>
      <c r="G4478">
        <v>659161508</v>
      </c>
      <c r="H4478" s="1">
        <v>40678</v>
      </c>
      <c r="I4478">
        <v>16</v>
      </c>
      <c r="J4478" s="6">
        <v>437.2</v>
      </c>
      <c r="K4478" s="6">
        <v>263.33</v>
      </c>
      <c r="L4478" s="7">
        <f>raw[[#This Row],[Unit Price]]*raw[[#This Row],[Units Sold]]</f>
        <v>6995.2</v>
      </c>
      <c r="M4478" s="7">
        <f>raw[[#This Row],[Unit Cost]]*raw[[#This Row],[Units Sold]]</f>
        <v>4213.28</v>
      </c>
      <c r="N4478" s="7">
        <f>raw[[#This Row],[Total Revenue]]-raw[[#This Row],[Total Cost]]</f>
        <v>2781.92</v>
      </c>
    </row>
    <row r="4479" spans="1:14" x14ac:dyDescent="0.25">
      <c r="A4479" t="s">
        <v>245</v>
      </c>
      <c r="B4479" t="s">
        <v>186</v>
      </c>
      <c r="C4479" t="s">
        <v>38</v>
      </c>
      <c r="D4479" t="s">
        <v>16</v>
      </c>
      <c r="E4479" t="s">
        <v>39</v>
      </c>
      <c r="F4479" s="1">
        <v>42370</v>
      </c>
      <c r="G4479">
        <v>743598735</v>
      </c>
      <c r="H4479" s="1">
        <v>42418</v>
      </c>
      <c r="I4479">
        <v>10</v>
      </c>
      <c r="J4479" s="6">
        <v>205.7</v>
      </c>
      <c r="K4479" s="6">
        <v>117.11</v>
      </c>
      <c r="L4479" s="7">
        <f>raw[[#This Row],[Unit Price]]*raw[[#This Row],[Units Sold]]</f>
        <v>2057</v>
      </c>
      <c r="M4479" s="7">
        <f>raw[[#This Row],[Unit Cost]]*raw[[#This Row],[Units Sold]]</f>
        <v>1171.0999999999999</v>
      </c>
      <c r="N4479" s="7">
        <f>raw[[#This Row],[Total Revenue]]-raw[[#This Row],[Total Cost]]</f>
        <v>885.90000000000009</v>
      </c>
    </row>
    <row r="4480" spans="1:14" x14ac:dyDescent="0.25">
      <c r="A4480" t="s">
        <v>30</v>
      </c>
      <c r="B4480" t="s">
        <v>164</v>
      </c>
      <c r="C4480" t="s">
        <v>23</v>
      </c>
      <c r="D4480" t="s">
        <v>24</v>
      </c>
      <c r="E4480" t="s">
        <v>21</v>
      </c>
      <c r="F4480" s="1">
        <v>40848</v>
      </c>
      <c r="G4480">
        <v>185074841</v>
      </c>
      <c r="H4480" s="1">
        <v>40854</v>
      </c>
      <c r="I4480">
        <v>11</v>
      </c>
      <c r="J4480" s="6">
        <v>154.06</v>
      </c>
      <c r="K4480" s="6">
        <v>90.93</v>
      </c>
      <c r="L4480" s="7">
        <f>raw[[#This Row],[Unit Price]]*raw[[#This Row],[Units Sold]]</f>
        <v>1694.66</v>
      </c>
      <c r="M4480" s="7">
        <f>raw[[#This Row],[Unit Cost]]*raw[[#This Row],[Units Sold]]</f>
        <v>1000.23</v>
      </c>
      <c r="N4480" s="7">
        <f>raw[[#This Row],[Total Revenue]]-raw[[#This Row],[Total Cost]]</f>
        <v>694.43000000000006</v>
      </c>
    </row>
    <row r="4481" spans="1:14" x14ac:dyDescent="0.25">
      <c r="A4481" t="s">
        <v>245</v>
      </c>
      <c r="B4481" t="s">
        <v>151</v>
      </c>
      <c r="C4481" t="s">
        <v>15</v>
      </c>
      <c r="D4481" t="s">
        <v>16</v>
      </c>
      <c r="E4481" t="s">
        <v>17</v>
      </c>
      <c r="F4481" s="1">
        <v>40550</v>
      </c>
      <c r="G4481">
        <v>471138656</v>
      </c>
      <c r="H4481" s="1">
        <v>40585</v>
      </c>
      <c r="I4481">
        <v>15</v>
      </c>
      <c r="J4481" s="6">
        <v>651.21</v>
      </c>
      <c r="K4481" s="6">
        <v>524.96</v>
      </c>
      <c r="L4481" s="7">
        <f>raw[[#This Row],[Unit Price]]*raw[[#This Row],[Units Sold]]</f>
        <v>9768.1500000000015</v>
      </c>
      <c r="M4481" s="7">
        <f>raw[[#This Row],[Unit Cost]]*raw[[#This Row],[Units Sold]]</f>
        <v>7874.4000000000005</v>
      </c>
      <c r="N4481" s="7">
        <f>raw[[#This Row],[Total Revenue]]-raw[[#This Row],[Total Cost]]</f>
        <v>1893.7500000000009</v>
      </c>
    </row>
    <row r="4482" spans="1:14" x14ac:dyDescent="0.25">
      <c r="A4482" t="s">
        <v>245</v>
      </c>
      <c r="B4482" t="s">
        <v>198</v>
      </c>
      <c r="C4482" t="s">
        <v>15</v>
      </c>
      <c r="D4482" t="s">
        <v>16</v>
      </c>
      <c r="E4482" t="s">
        <v>39</v>
      </c>
      <c r="F4482" s="1">
        <v>40802</v>
      </c>
      <c r="G4482">
        <v>909651505</v>
      </c>
      <c r="H4482" s="1">
        <v>40825</v>
      </c>
      <c r="I4482">
        <v>8</v>
      </c>
      <c r="J4482" s="6">
        <v>651.21</v>
      </c>
      <c r="K4482" s="6">
        <v>524.96</v>
      </c>
      <c r="L4482" s="7">
        <f>raw[[#This Row],[Unit Price]]*raw[[#This Row],[Units Sold]]</f>
        <v>5209.68</v>
      </c>
      <c r="M4482" s="7">
        <f>raw[[#This Row],[Unit Cost]]*raw[[#This Row],[Units Sold]]</f>
        <v>4199.68</v>
      </c>
      <c r="N4482" s="7">
        <f>raw[[#This Row],[Total Revenue]]-raw[[#This Row],[Total Cost]]</f>
        <v>1010</v>
      </c>
    </row>
    <row r="4483" spans="1:14" x14ac:dyDescent="0.25">
      <c r="A4483" t="s">
        <v>78</v>
      </c>
      <c r="B4483" t="s">
        <v>60</v>
      </c>
      <c r="C4483" t="s">
        <v>26</v>
      </c>
      <c r="D4483" t="s">
        <v>16</v>
      </c>
      <c r="E4483" t="s">
        <v>17</v>
      </c>
      <c r="F4483" s="1">
        <v>42701</v>
      </c>
      <c r="G4483">
        <v>878787219</v>
      </c>
      <c r="H4483" s="1">
        <v>42750</v>
      </c>
      <c r="I4483">
        <v>3</v>
      </c>
      <c r="J4483" s="6">
        <v>668.27</v>
      </c>
      <c r="K4483" s="6">
        <v>502.54</v>
      </c>
      <c r="L4483" s="7">
        <f>raw[[#This Row],[Unit Price]]*raw[[#This Row],[Units Sold]]</f>
        <v>2004.81</v>
      </c>
      <c r="M4483" s="7">
        <f>raw[[#This Row],[Unit Cost]]*raw[[#This Row],[Units Sold]]</f>
        <v>1507.6200000000001</v>
      </c>
      <c r="N4483" s="7">
        <f>raw[[#This Row],[Total Revenue]]-raw[[#This Row],[Total Cost]]</f>
        <v>497.18999999999983</v>
      </c>
    </row>
    <row r="4484" spans="1:14" x14ac:dyDescent="0.25">
      <c r="A4484" t="s">
        <v>245</v>
      </c>
      <c r="B4484" t="s">
        <v>216</v>
      </c>
      <c r="C4484" t="s">
        <v>33</v>
      </c>
      <c r="D4484" t="s">
        <v>16</v>
      </c>
      <c r="E4484" t="s">
        <v>29</v>
      </c>
      <c r="F4484" s="1">
        <v>42203</v>
      </c>
      <c r="G4484">
        <v>277032124</v>
      </c>
      <c r="H4484" s="1">
        <v>42208</v>
      </c>
      <c r="I4484">
        <v>15</v>
      </c>
      <c r="J4484" s="6">
        <v>255.28</v>
      </c>
      <c r="K4484" s="6">
        <v>159.41999999999999</v>
      </c>
      <c r="L4484" s="7">
        <f>raw[[#This Row],[Unit Price]]*raw[[#This Row],[Units Sold]]</f>
        <v>3829.2</v>
      </c>
      <c r="M4484" s="7">
        <f>raw[[#This Row],[Unit Cost]]*raw[[#This Row],[Units Sold]]</f>
        <v>2391.2999999999997</v>
      </c>
      <c r="N4484" s="7">
        <f>raw[[#This Row],[Total Revenue]]-raw[[#This Row],[Total Cost]]</f>
        <v>1437.9</v>
      </c>
    </row>
    <row r="4485" spans="1:14" x14ac:dyDescent="0.25">
      <c r="A4485" t="s">
        <v>245</v>
      </c>
      <c r="B4485" t="s">
        <v>210</v>
      </c>
      <c r="C4485" t="s">
        <v>44</v>
      </c>
      <c r="D4485" t="s">
        <v>24</v>
      </c>
      <c r="E4485" t="s">
        <v>39</v>
      </c>
      <c r="F4485" s="1">
        <v>42567</v>
      </c>
      <c r="G4485">
        <v>873185050</v>
      </c>
      <c r="H4485" s="1">
        <v>42590</v>
      </c>
      <c r="I4485">
        <v>6</v>
      </c>
      <c r="J4485" s="6">
        <v>109.28</v>
      </c>
      <c r="K4485" s="6">
        <v>35.840000000000003</v>
      </c>
      <c r="L4485" s="7">
        <f>raw[[#This Row],[Unit Price]]*raw[[#This Row],[Units Sold]]</f>
        <v>655.68000000000006</v>
      </c>
      <c r="M4485" s="7">
        <f>raw[[#This Row],[Unit Cost]]*raw[[#This Row],[Units Sold]]</f>
        <v>215.04000000000002</v>
      </c>
      <c r="N4485" s="7">
        <f>raw[[#This Row],[Total Revenue]]-raw[[#This Row],[Total Cost]]</f>
        <v>440.64000000000004</v>
      </c>
    </row>
    <row r="4486" spans="1:14" x14ac:dyDescent="0.25">
      <c r="A4486" t="s">
        <v>247</v>
      </c>
      <c r="B4486" t="s">
        <v>49</v>
      </c>
      <c r="C4486" t="s">
        <v>50</v>
      </c>
      <c r="D4486" t="s">
        <v>16</v>
      </c>
      <c r="E4486" t="s">
        <v>17</v>
      </c>
      <c r="F4486" s="1">
        <v>41909</v>
      </c>
      <c r="G4486">
        <v>456357324</v>
      </c>
      <c r="H4486" s="1">
        <v>41953</v>
      </c>
      <c r="I4486">
        <v>9</v>
      </c>
      <c r="J4486" s="6">
        <v>81.73</v>
      </c>
      <c r="K4486" s="6">
        <v>56.67</v>
      </c>
      <c r="L4486" s="7">
        <f>raw[[#This Row],[Unit Price]]*raw[[#This Row],[Units Sold]]</f>
        <v>735.57</v>
      </c>
      <c r="M4486" s="7">
        <f>raw[[#This Row],[Unit Cost]]*raw[[#This Row],[Units Sold]]</f>
        <v>510.03000000000003</v>
      </c>
      <c r="N4486" s="7">
        <f>raw[[#This Row],[Total Revenue]]-raw[[#This Row],[Total Cost]]</f>
        <v>225.54000000000002</v>
      </c>
    </row>
    <row r="4487" spans="1:14" x14ac:dyDescent="0.25">
      <c r="A4487" t="s">
        <v>30</v>
      </c>
      <c r="B4487" t="s">
        <v>31</v>
      </c>
      <c r="C4487" t="s">
        <v>35</v>
      </c>
      <c r="D4487" t="s">
        <v>16</v>
      </c>
      <c r="E4487" t="s">
        <v>29</v>
      </c>
      <c r="F4487" s="1">
        <v>42882</v>
      </c>
      <c r="G4487">
        <v>485972774</v>
      </c>
      <c r="H4487" s="1">
        <v>42882</v>
      </c>
      <c r="I4487">
        <v>15</v>
      </c>
      <c r="J4487" s="6">
        <v>421.89</v>
      </c>
      <c r="K4487" s="6">
        <v>364.69</v>
      </c>
      <c r="L4487" s="7">
        <f>raw[[#This Row],[Unit Price]]*raw[[#This Row],[Units Sold]]</f>
        <v>6328.3499999999995</v>
      </c>
      <c r="M4487" s="7">
        <f>raw[[#This Row],[Unit Cost]]*raw[[#This Row],[Units Sold]]</f>
        <v>5470.35</v>
      </c>
      <c r="N4487" s="7">
        <f>raw[[#This Row],[Total Revenue]]-raw[[#This Row],[Total Cost]]</f>
        <v>857.99999999999909</v>
      </c>
    </row>
    <row r="4488" spans="1:14" x14ac:dyDescent="0.25">
      <c r="A4488" t="s">
        <v>30</v>
      </c>
      <c r="B4488" t="s">
        <v>102</v>
      </c>
      <c r="C4488" t="s">
        <v>67</v>
      </c>
      <c r="D4488" t="s">
        <v>24</v>
      </c>
      <c r="E4488" t="s">
        <v>29</v>
      </c>
      <c r="F4488" s="1">
        <v>40232</v>
      </c>
      <c r="G4488">
        <v>241767728</v>
      </c>
      <c r="H4488" s="1">
        <v>40270</v>
      </c>
      <c r="I4488">
        <v>5</v>
      </c>
      <c r="J4488" s="6">
        <v>9.33</v>
      </c>
      <c r="K4488" s="6">
        <v>6.92</v>
      </c>
      <c r="L4488" s="7">
        <f>raw[[#This Row],[Unit Price]]*raw[[#This Row],[Units Sold]]</f>
        <v>46.65</v>
      </c>
      <c r="M4488" s="7">
        <f>raw[[#This Row],[Unit Cost]]*raw[[#This Row],[Units Sold]]</f>
        <v>34.6</v>
      </c>
      <c r="N4488" s="7">
        <f>raw[[#This Row],[Total Revenue]]-raw[[#This Row],[Total Cost]]</f>
        <v>12.049999999999997</v>
      </c>
    </row>
    <row r="4489" spans="1:14" x14ac:dyDescent="0.25">
      <c r="A4489" t="s">
        <v>247</v>
      </c>
      <c r="B4489" t="s">
        <v>183</v>
      </c>
      <c r="C4489" t="s">
        <v>35</v>
      </c>
      <c r="D4489" t="s">
        <v>16</v>
      </c>
      <c r="E4489" t="s">
        <v>39</v>
      </c>
      <c r="F4489" s="1">
        <v>41539</v>
      </c>
      <c r="G4489">
        <v>873791015</v>
      </c>
      <c r="H4489" s="1">
        <v>41579</v>
      </c>
      <c r="I4489">
        <v>5</v>
      </c>
      <c r="J4489" s="6">
        <v>421.89</v>
      </c>
      <c r="K4489" s="6">
        <v>364.69</v>
      </c>
      <c r="L4489" s="7">
        <f>raw[[#This Row],[Unit Price]]*raw[[#This Row],[Units Sold]]</f>
        <v>2109.4499999999998</v>
      </c>
      <c r="M4489" s="7">
        <f>raw[[#This Row],[Unit Cost]]*raw[[#This Row],[Units Sold]]</f>
        <v>1823.45</v>
      </c>
      <c r="N4489" s="7">
        <f>raw[[#This Row],[Total Revenue]]-raw[[#This Row],[Total Cost]]</f>
        <v>285.99999999999977</v>
      </c>
    </row>
    <row r="4490" spans="1:14" x14ac:dyDescent="0.25">
      <c r="A4490" t="s">
        <v>18</v>
      </c>
      <c r="B4490" t="s">
        <v>131</v>
      </c>
      <c r="C4490" t="s">
        <v>46</v>
      </c>
      <c r="D4490" t="s">
        <v>16</v>
      </c>
      <c r="E4490" t="s">
        <v>29</v>
      </c>
      <c r="F4490" s="1">
        <v>40942</v>
      </c>
      <c r="G4490">
        <v>452403962</v>
      </c>
      <c r="H4490" s="1">
        <v>40944</v>
      </c>
      <c r="I4490">
        <v>9</v>
      </c>
      <c r="J4490" s="6">
        <v>152.58000000000001</v>
      </c>
      <c r="K4490" s="6">
        <v>97.44</v>
      </c>
      <c r="L4490" s="7">
        <f>raw[[#This Row],[Unit Price]]*raw[[#This Row],[Units Sold]]</f>
        <v>1373.22</v>
      </c>
      <c r="M4490" s="7">
        <f>raw[[#This Row],[Unit Cost]]*raw[[#This Row],[Units Sold]]</f>
        <v>876.96</v>
      </c>
      <c r="N4490" s="7">
        <f>raw[[#This Row],[Total Revenue]]-raw[[#This Row],[Total Cost]]</f>
        <v>496.26</v>
      </c>
    </row>
    <row r="4491" spans="1:14" x14ac:dyDescent="0.25">
      <c r="A4491" t="s">
        <v>18</v>
      </c>
      <c r="B4491" t="s">
        <v>76</v>
      </c>
      <c r="C4491" t="s">
        <v>33</v>
      </c>
      <c r="D4491" t="s">
        <v>24</v>
      </c>
      <c r="E4491" t="s">
        <v>39</v>
      </c>
      <c r="F4491" s="1">
        <v>42653</v>
      </c>
      <c r="G4491">
        <v>718280398</v>
      </c>
      <c r="H4491" s="1">
        <v>42663</v>
      </c>
      <c r="I4491">
        <v>7</v>
      </c>
      <c r="J4491" s="6">
        <v>255.28</v>
      </c>
      <c r="K4491" s="6">
        <v>159.41999999999999</v>
      </c>
      <c r="L4491" s="7">
        <f>raw[[#This Row],[Unit Price]]*raw[[#This Row],[Units Sold]]</f>
        <v>1786.96</v>
      </c>
      <c r="M4491" s="7">
        <f>raw[[#This Row],[Unit Cost]]*raw[[#This Row],[Units Sold]]</f>
        <v>1115.9399999999998</v>
      </c>
      <c r="N4491" s="7">
        <f>raw[[#This Row],[Total Revenue]]-raw[[#This Row],[Total Cost]]</f>
        <v>671.02000000000021</v>
      </c>
    </row>
    <row r="4492" spans="1:14" x14ac:dyDescent="0.25">
      <c r="A4492" t="s">
        <v>247</v>
      </c>
      <c r="B4492" t="s">
        <v>74</v>
      </c>
      <c r="C4492" t="s">
        <v>53</v>
      </c>
      <c r="D4492" t="s">
        <v>24</v>
      </c>
      <c r="E4492" t="s">
        <v>29</v>
      </c>
      <c r="F4492" s="1">
        <v>40206</v>
      </c>
      <c r="G4492">
        <v>332406651</v>
      </c>
      <c r="H4492" s="1">
        <v>40218</v>
      </c>
      <c r="I4492">
        <v>9</v>
      </c>
      <c r="J4492" s="6">
        <v>437.2</v>
      </c>
      <c r="K4492" s="6">
        <v>263.33</v>
      </c>
      <c r="L4492" s="7">
        <f>raw[[#This Row],[Unit Price]]*raw[[#This Row],[Units Sold]]</f>
        <v>3934.7999999999997</v>
      </c>
      <c r="M4492" s="7">
        <f>raw[[#This Row],[Unit Cost]]*raw[[#This Row],[Units Sold]]</f>
        <v>2369.9699999999998</v>
      </c>
      <c r="N4492" s="7">
        <f>raw[[#This Row],[Total Revenue]]-raw[[#This Row],[Total Cost]]</f>
        <v>1564.83</v>
      </c>
    </row>
    <row r="4493" spans="1:14" x14ac:dyDescent="0.25">
      <c r="A4493" t="s">
        <v>246</v>
      </c>
      <c r="B4493" t="s">
        <v>189</v>
      </c>
      <c r="C4493" t="s">
        <v>20</v>
      </c>
      <c r="D4493" t="s">
        <v>16</v>
      </c>
      <c r="E4493" t="s">
        <v>21</v>
      </c>
      <c r="F4493" s="1">
        <v>42736</v>
      </c>
      <c r="G4493">
        <v>726081550</v>
      </c>
      <c r="H4493" s="1">
        <v>42781</v>
      </c>
      <c r="I4493">
        <v>4</v>
      </c>
      <c r="J4493" s="6">
        <v>47.45</v>
      </c>
      <c r="K4493" s="6">
        <v>31.79</v>
      </c>
      <c r="L4493" s="7">
        <f>raw[[#This Row],[Unit Price]]*raw[[#This Row],[Units Sold]]</f>
        <v>189.8</v>
      </c>
      <c r="M4493" s="7">
        <f>raw[[#This Row],[Unit Cost]]*raw[[#This Row],[Units Sold]]</f>
        <v>127.16</v>
      </c>
      <c r="N4493" s="7">
        <f>raw[[#This Row],[Total Revenue]]-raw[[#This Row],[Total Cost]]</f>
        <v>62.640000000000015</v>
      </c>
    </row>
    <row r="4494" spans="1:14" x14ac:dyDescent="0.25">
      <c r="A4494" t="s">
        <v>30</v>
      </c>
      <c r="B4494" t="s">
        <v>114</v>
      </c>
      <c r="C4494" t="s">
        <v>35</v>
      </c>
      <c r="D4494" t="s">
        <v>24</v>
      </c>
      <c r="E4494" t="s">
        <v>21</v>
      </c>
      <c r="F4494" s="1">
        <v>40409</v>
      </c>
      <c r="G4494">
        <v>250916421</v>
      </c>
      <c r="H4494" s="1">
        <v>40415</v>
      </c>
      <c r="I4494">
        <v>1</v>
      </c>
      <c r="J4494" s="6">
        <v>421.89</v>
      </c>
      <c r="K4494" s="6">
        <v>364.69</v>
      </c>
      <c r="L4494" s="7">
        <f>raw[[#This Row],[Unit Price]]*raw[[#This Row],[Units Sold]]</f>
        <v>421.89</v>
      </c>
      <c r="M4494" s="7">
        <f>raw[[#This Row],[Unit Cost]]*raw[[#This Row],[Units Sold]]</f>
        <v>364.69</v>
      </c>
      <c r="N4494" s="7">
        <f>raw[[#This Row],[Total Revenue]]-raw[[#This Row],[Total Cost]]</f>
        <v>57.199999999999989</v>
      </c>
    </row>
    <row r="4495" spans="1:14" x14ac:dyDescent="0.25">
      <c r="A4495" t="s">
        <v>18</v>
      </c>
      <c r="B4495" t="s">
        <v>131</v>
      </c>
      <c r="C4495" t="s">
        <v>53</v>
      </c>
      <c r="D4495" t="s">
        <v>16</v>
      </c>
      <c r="E4495" t="s">
        <v>21</v>
      </c>
      <c r="F4495" s="1">
        <v>41755</v>
      </c>
      <c r="G4495">
        <v>928835093</v>
      </c>
      <c r="H4495" s="1">
        <v>41791</v>
      </c>
      <c r="I4495">
        <v>3</v>
      </c>
      <c r="J4495" s="6">
        <v>437.2</v>
      </c>
      <c r="K4495" s="6">
        <v>263.33</v>
      </c>
      <c r="L4495" s="7">
        <f>raw[[#This Row],[Unit Price]]*raw[[#This Row],[Units Sold]]</f>
        <v>1311.6</v>
      </c>
      <c r="M4495" s="7">
        <f>raw[[#This Row],[Unit Cost]]*raw[[#This Row],[Units Sold]]</f>
        <v>789.99</v>
      </c>
      <c r="N4495" s="7">
        <f>raw[[#This Row],[Total Revenue]]-raw[[#This Row],[Total Cost]]</f>
        <v>521.6099999999999</v>
      </c>
    </row>
    <row r="4496" spans="1:14" x14ac:dyDescent="0.25">
      <c r="A4496" t="s">
        <v>245</v>
      </c>
      <c r="B4496" t="s">
        <v>130</v>
      </c>
      <c r="C4496" t="s">
        <v>38</v>
      </c>
      <c r="D4496" t="s">
        <v>16</v>
      </c>
      <c r="E4496" t="s">
        <v>21</v>
      </c>
      <c r="F4496" s="1">
        <v>41865</v>
      </c>
      <c r="G4496">
        <v>802073895</v>
      </c>
      <c r="H4496" s="1">
        <v>41901</v>
      </c>
      <c r="I4496">
        <v>1</v>
      </c>
      <c r="J4496" s="6">
        <v>205.7</v>
      </c>
      <c r="K4496" s="6">
        <v>117.11</v>
      </c>
      <c r="L4496" s="7">
        <f>raw[[#This Row],[Unit Price]]*raw[[#This Row],[Units Sold]]</f>
        <v>205.7</v>
      </c>
      <c r="M4496" s="7">
        <f>raw[[#This Row],[Unit Cost]]*raw[[#This Row],[Units Sold]]</f>
        <v>117.11</v>
      </c>
      <c r="N4496" s="7">
        <f>raw[[#This Row],[Total Revenue]]-raw[[#This Row],[Total Cost]]</f>
        <v>88.589999999999989</v>
      </c>
    </row>
    <row r="4497" spans="1:14" x14ac:dyDescent="0.25">
      <c r="A4497" t="s">
        <v>18</v>
      </c>
      <c r="B4497" t="s">
        <v>57</v>
      </c>
      <c r="C4497" t="s">
        <v>67</v>
      </c>
      <c r="D4497" t="s">
        <v>24</v>
      </c>
      <c r="E4497" t="s">
        <v>21</v>
      </c>
      <c r="F4497" s="1">
        <v>40369</v>
      </c>
      <c r="G4497">
        <v>683181655</v>
      </c>
      <c r="H4497" s="1">
        <v>40413</v>
      </c>
      <c r="I4497">
        <v>12</v>
      </c>
      <c r="J4497" s="6">
        <v>9.33</v>
      </c>
      <c r="K4497" s="6">
        <v>6.92</v>
      </c>
      <c r="L4497" s="7">
        <f>raw[[#This Row],[Unit Price]]*raw[[#This Row],[Units Sold]]</f>
        <v>111.96000000000001</v>
      </c>
      <c r="M4497" s="7">
        <f>raw[[#This Row],[Unit Cost]]*raw[[#This Row],[Units Sold]]</f>
        <v>83.039999999999992</v>
      </c>
      <c r="N4497" s="7">
        <f>raw[[#This Row],[Total Revenue]]-raw[[#This Row],[Total Cost]]</f>
        <v>28.920000000000016</v>
      </c>
    </row>
    <row r="4498" spans="1:14" x14ac:dyDescent="0.25">
      <c r="A4498" t="s">
        <v>247</v>
      </c>
      <c r="B4498" t="s">
        <v>68</v>
      </c>
      <c r="C4498" t="s">
        <v>26</v>
      </c>
      <c r="D4498" t="s">
        <v>24</v>
      </c>
      <c r="E4498" t="s">
        <v>29</v>
      </c>
      <c r="F4498" s="1">
        <v>42815</v>
      </c>
      <c r="G4498">
        <v>105019700</v>
      </c>
      <c r="H4498" s="1">
        <v>42828</v>
      </c>
      <c r="I4498">
        <v>11</v>
      </c>
      <c r="J4498" s="6">
        <v>668.27</v>
      </c>
      <c r="K4498" s="6">
        <v>502.54</v>
      </c>
      <c r="L4498" s="7">
        <f>raw[[#This Row],[Unit Price]]*raw[[#This Row],[Units Sold]]</f>
        <v>7350.9699999999993</v>
      </c>
      <c r="M4498" s="7">
        <f>raw[[#This Row],[Unit Cost]]*raw[[#This Row],[Units Sold]]</f>
        <v>5527.9400000000005</v>
      </c>
      <c r="N4498" s="7">
        <f>raw[[#This Row],[Total Revenue]]-raw[[#This Row],[Total Cost]]</f>
        <v>1823.0299999999988</v>
      </c>
    </row>
    <row r="4499" spans="1:14" x14ac:dyDescent="0.25">
      <c r="A4499" t="s">
        <v>245</v>
      </c>
      <c r="B4499" t="s">
        <v>128</v>
      </c>
      <c r="C4499" t="s">
        <v>15</v>
      </c>
      <c r="D4499" t="s">
        <v>24</v>
      </c>
      <c r="E4499" t="s">
        <v>29</v>
      </c>
      <c r="F4499" s="1">
        <v>42694</v>
      </c>
      <c r="G4499">
        <v>470761859</v>
      </c>
      <c r="H4499" s="1">
        <v>42730</v>
      </c>
      <c r="I4499">
        <v>13</v>
      </c>
      <c r="J4499" s="6">
        <v>651.21</v>
      </c>
      <c r="K4499" s="6">
        <v>524.96</v>
      </c>
      <c r="L4499" s="7">
        <f>raw[[#This Row],[Unit Price]]*raw[[#This Row],[Units Sold]]</f>
        <v>8465.73</v>
      </c>
      <c r="M4499" s="7">
        <f>raw[[#This Row],[Unit Cost]]*raw[[#This Row],[Units Sold]]</f>
        <v>6824.4800000000005</v>
      </c>
      <c r="N4499" s="7">
        <f>raw[[#This Row],[Total Revenue]]-raw[[#This Row],[Total Cost]]</f>
        <v>1641.2499999999991</v>
      </c>
    </row>
    <row r="4500" spans="1:14" x14ac:dyDescent="0.25">
      <c r="A4500" t="s">
        <v>18</v>
      </c>
      <c r="B4500" t="s">
        <v>91</v>
      </c>
      <c r="C4500" t="s">
        <v>38</v>
      </c>
      <c r="D4500" t="s">
        <v>24</v>
      </c>
      <c r="E4500" t="s">
        <v>17</v>
      </c>
      <c r="F4500" s="1">
        <v>42186</v>
      </c>
      <c r="G4500">
        <v>103894460</v>
      </c>
      <c r="H4500" s="1">
        <v>42202</v>
      </c>
      <c r="I4500">
        <v>6</v>
      </c>
      <c r="J4500" s="6">
        <v>205.7</v>
      </c>
      <c r="K4500" s="6">
        <v>117.11</v>
      </c>
      <c r="L4500" s="7">
        <f>raw[[#This Row],[Unit Price]]*raw[[#This Row],[Units Sold]]</f>
        <v>1234.1999999999998</v>
      </c>
      <c r="M4500" s="7">
        <f>raw[[#This Row],[Unit Cost]]*raw[[#This Row],[Units Sold]]</f>
        <v>702.66</v>
      </c>
      <c r="N4500" s="7">
        <f>raw[[#This Row],[Total Revenue]]-raw[[#This Row],[Total Cost]]</f>
        <v>531.53999999999985</v>
      </c>
    </row>
    <row r="4501" spans="1:14" x14ac:dyDescent="0.25">
      <c r="A4501" t="s">
        <v>78</v>
      </c>
      <c r="B4501" t="s">
        <v>181</v>
      </c>
      <c r="C4501" t="s">
        <v>26</v>
      </c>
      <c r="D4501" t="s">
        <v>24</v>
      </c>
      <c r="E4501" t="s">
        <v>39</v>
      </c>
      <c r="F4501" s="1">
        <v>42475</v>
      </c>
      <c r="G4501">
        <v>998216331</v>
      </c>
      <c r="H4501" s="1">
        <v>42521</v>
      </c>
      <c r="I4501">
        <v>5</v>
      </c>
      <c r="J4501" s="6">
        <v>668.27</v>
      </c>
      <c r="K4501" s="6">
        <v>502.54</v>
      </c>
      <c r="L4501" s="7">
        <f>raw[[#This Row],[Unit Price]]*raw[[#This Row],[Units Sold]]</f>
        <v>3341.35</v>
      </c>
      <c r="M4501" s="7">
        <f>raw[[#This Row],[Unit Cost]]*raw[[#This Row],[Units Sold]]</f>
        <v>2512.7000000000003</v>
      </c>
      <c r="N4501" s="7">
        <f>raw[[#This Row],[Total Revenue]]-raw[[#This Row],[Total Cost]]</f>
        <v>828.64999999999964</v>
      </c>
    </row>
    <row r="4502" spans="1:14" x14ac:dyDescent="0.25">
      <c r="A4502" t="s">
        <v>18</v>
      </c>
      <c r="B4502" t="s">
        <v>108</v>
      </c>
      <c r="C4502" t="s">
        <v>26</v>
      </c>
      <c r="D4502" t="s">
        <v>16</v>
      </c>
      <c r="E4502" t="s">
        <v>17</v>
      </c>
      <c r="F4502" s="1">
        <v>42369</v>
      </c>
      <c r="G4502">
        <v>267838799</v>
      </c>
      <c r="H4502" s="1">
        <v>42401</v>
      </c>
      <c r="I4502">
        <v>14</v>
      </c>
      <c r="J4502" s="6">
        <v>668.27</v>
      </c>
      <c r="K4502" s="6">
        <v>502.54</v>
      </c>
      <c r="L4502" s="7">
        <f>raw[[#This Row],[Unit Price]]*raw[[#This Row],[Units Sold]]</f>
        <v>9355.7799999999988</v>
      </c>
      <c r="M4502" s="7">
        <f>raw[[#This Row],[Unit Cost]]*raw[[#This Row],[Units Sold]]</f>
        <v>7035.56</v>
      </c>
      <c r="N4502" s="7">
        <f>raw[[#This Row],[Total Revenue]]-raw[[#This Row],[Total Cost]]</f>
        <v>2320.2199999999984</v>
      </c>
    </row>
    <row r="4503" spans="1:14" x14ac:dyDescent="0.25">
      <c r="A4503" t="s">
        <v>18</v>
      </c>
      <c r="B4503" t="s">
        <v>75</v>
      </c>
      <c r="C4503" t="s">
        <v>46</v>
      </c>
      <c r="D4503" t="s">
        <v>24</v>
      </c>
      <c r="E4503" t="s">
        <v>21</v>
      </c>
      <c r="F4503" s="1">
        <v>42446</v>
      </c>
      <c r="G4503">
        <v>497185695</v>
      </c>
      <c r="H4503" s="1">
        <v>42464</v>
      </c>
      <c r="I4503">
        <v>12</v>
      </c>
      <c r="J4503" s="6">
        <v>152.58000000000001</v>
      </c>
      <c r="K4503" s="6">
        <v>97.44</v>
      </c>
      <c r="L4503" s="7">
        <f>raw[[#This Row],[Unit Price]]*raw[[#This Row],[Units Sold]]</f>
        <v>1830.96</v>
      </c>
      <c r="M4503" s="7">
        <f>raw[[#This Row],[Unit Cost]]*raw[[#This Row],[Units Sold]]</f>
        <v>1169.28</v>
      </c>
      <c r="N4503" s="7">
        <f>raw[[#This Row],[Total Revenue]]-raw[[#This Row],[Total Cost]]</f>
        <v>661.68000000000006</v>
      </c>
    </row>
    <row r="4504" spans="1:14" x14ac:dyDescent="0.25">
      <c r="A4504" t="s">
        <v>30</v>
      </c>
      <c r="B4504" t="s">
        <v>102</v>
      </c>
      <c r="C4504" t="s">
        <v>50</v>
      </c>
      <c r="D4504" t="s">
        <v>16</v>
      </c>
      <c r="E4504" t="s">
        <v>29</v>
      </c>
      <c r="F4504" s="1">
        <v>40909</v>
      </c>
      <c r="G4504">
        <v>290993344</v>
      </c>
      <c r="H4504" s="1">
        <v>40920</v>
      </c>
      <c r="I4504">
        <v>1</v>
      </c>
      <c r="J4504" s="6">
        <v>81.73</v>
      </c>
      <c r="K4504" s="6">
        <v>56.67</v>
      </c>
      <c r="L4504" s="7">
        <f>raw[[#This Row],[Unit Price]]*raw[[#This Row],[Units Sold]]</f>
        <v>81.73</v>
      </c>
      <c r="M4504" s="7">
        <f>raw[[#This Row],[Unit Cost]]*raw[[#This Row],[Units Sold]]</f>
        <v>56.67</v>
      </c>
      <c r="N4504" s="7">
        <f>raw[[#This Row],[Total Revenue]]-raw[[#This Row],[Total Cost]]</f>
        <v>25.060000000000002</v>
      </c>
    </row>
    <row r="4505" spans="1:14" x14ac:dyDescent="0.25">
      <c r="A4505" t="s">
        <v>245</v>
      </c>
      <c r="B4505" t="s">
        <v>152</v>
      </c>
      <c r="C4505" t="s">
        <v>15</v>
      </c>
      <c r="D4505" t="s">
        <v>24</v>
      </c>
      <c r="E4505" t="s">
        <v>17</v>
      </c>
      <c r="F4505" s="1">
        <v>40498</v>
      </c>
      <c r="G4505">
        <v>124310576</v>
      </c>
      <c r="H4505" s="1">
        <v>40507</v>
      </c>
      <c r="I4505">
        <v>9</v>
      </c>
      <c r="J4505" s="6">
        <v>651.21</v>
      </c>
      <c r="K4505" s="6">
        <v>524.96</v>
      </c>
      <c r="L4505" s="7">
        <f>raw[[#This Row],[Unit Price]]*raw[[#This Row],[Units Sold]]</f>
        <v>5860.89</v>
      </c>
      <c r="M4505" s="7">
        <f>raw[[#This Row],[Unit Cost]]*raw[[#This Row],[Units Sold]]</f>
        <v>4724.6400000000003</v>
      </c>
      <c r="N4505" s="7">
        <f>raw[[#This Row],[Total Revenue]]-raw[[#This Row],[Total Cost]]</f>
        <v>1136.25</v>
      </c>
    </row>
    <row r="4506" spans="1:14" x14ac:dyDescent="0.25">
      <c r="A4506" t="s">
        <v>245</v>
      </c>
      <c r="B4506" t="s">
        <v>192</v>
      </c>
      <c r="C4506" t="s">
        <v>26</v>
      </c>
      <c r="D4506" t="s">
        <v>16</v>
      </c>
      <c r="E4506" t="s">
        <v>21</v>
      </c>
      <c r="F4506" s="1">
        <v>41578</v>
      </c>
      <c r="G4506">
        <v>992498719</v>
      </c>
      <c r="H4506" s="1">
        <v>41597</v>
      </c>
      <c r="I4506">
        <v>2</v>
      </c>
      <c r="J4506" s="6">
        <v>668.27</v>
      </c>
      <c r="K4506" s="6">
        <v>502.54</v>
      </c>
      <c r="L4506" s="7">
        <f>raw[[#This Row],[Unit Price]]*raw[[#This Row],[Units Sold]]</f>
        <v>1336.54</v>
      </c>
      <c r="M4506" s="7">
        <f>raw[[#This Row],[Unit Cost]]*raw[[#This Row],[Units Sold]]</f>
        <v>1005.08</v>
      </c>
      <c r="N4506" s="7">
        <f>raw[[#This Row],[Total Revenue]]-raw[[#This Row],[Total Cost]]</f>
        <v>331.45999999999992</v>
      </c>
    </row>
    <row r="4507" spans="1:14" x14ac:dyDescent="0.25">
      <c r="A4507" t="s">
        <v>245</v>
      </c>
      <c r="B4507" t="s">
        <v>192</v>
      </c>
      <c r="C4507" t="s">
        <v>26</v>
      </c>
      <c r="D4507" t="s">
        <v>16</v>
      </c>
      <c r="E4507" t="s">
        <v>29</v>
      </c>
      <c r="F4507" s="1">
        <v>40750</v>
      </c>
      <c r="G4507">
        <v>361231601</v>
      </c>
      <c r="H4507" s="1">
        <v>40789</v>
      </c>
      <c r="I4507">
        <v>9</v>
      </c>
      <c r="J4507" s="6">
        <v>668.27</v>
      </c>
      <c r="K4507" s="6">
        <v>502.54</v>
      </c>
      <c r="L4507" s="7">
        <f>raw[[#This Row],[Unit Price]]*raw[[#This Row],[Units Sold]]</f>
        <v>6014.43</v>
      </c>
      <c r="M4507" s="7">
        <f>raw[[#This Row],[Unit Cost]]*raw[[#This Row],[Units Sold]]</f>
        <v>4522.8600000000006</v>
      </c>
      <c r="N4507" s="7">
        <f>raw[[#This Row],[Total Revenue]]-raw[[#This Row],[Total Cost]]</f>
        <v>1491.5699999999997</v>
      </c>
    </row>
    <row r="4508" spans="1:14" x14ac:dyDescent="0.25">
      <c r="A4508" t="s">
        <v>18</v>
      </c>
      <c r="B4508" t="s">
        <v>40</v>
      </c>
      <c r="C4508" t="s">
        <v>26</v>
      </c>
      <c r="D4508" t="s">
        <v>24</v>
      </c>
      <c r="E4508" t="s">
        <v>21</v>
      </c>
      <c r="F4508" s="1">
        <v>40540</v>
      </c>
      <c r="G4508">
        <v>716495549</v>
      </c>
      <c r="H4508" s="1">
        <v>40570</v>
      </c>
      <c r="I4508">
        <v>10</v>
      </c>
      <c r="J4508" s="6">
        <v>668.27</v>
      </c>
      <c r="K4508" s="6">
        <v>502.54</v>
      </c>
      <c r="L4508" s="7">
        <f>raw[[#This Row],[Unit Price]]*raw[[#This Row],[Units Sold]]</f>
        <v>6682.7</v>
      </c>
      <c r="M4508" s="7">
        <f>raw[[#This Row],[Unit Cost]]*raw[[#This Row],[Units Sold]]</f>
        <v>5025.4000000000005</v>
      </c>
      <c r="N4508" s="7">
        <f>raw[[#This Row],[Total Revenue]]-raw[[#This Row],[Total Cost]]</f>
        <v>1657.2999999999993</v>
      </c>
    </row>
    <row r="4509" spans="1:14" x14ac:dyDescent="0.25">
      <c r="A4509" t="s">
        <v>247</v>
      </c>
      <c r="B4509" t="s">
        <v>68</v>
      </c>
      <c r="C4509" t="s">
        <v>44</v>
      </c>
      <c r="D4509" t="s">
        <v>24</v>
      </c>
      <c r="E4509" t="s">
        <v>39</v>
      </c>
      <c r="F4509" s="1">
        <v>42477</v>
      </c>
      <c r="G4509">
        <v>114589393</v>
      </c>
      <c r="H4509" s="1">
        <v>42518</v>
      </c>
      <c r="I4509">
        <v>14</v>
      </c>
      <c r="J4509" s="6">
        <v>109.28</v>
      </c>
      <c r="K4509" s="6">
        <v>35.840000000000003</v>
      </c>
      <c r="L4509" s="7">
        <f>raw[[#This Row],[Unit Price]]*raw[[#This Row],[Units Sold]]</f>
        <v>1529.92</v>
      </c>
      <c r="M4509" s="7">
        <f>raw[[#This Row],[Unit Cost]]*raw[[#This Row],[Units Sold]]</f>
        <v>501.76000000000005</v>
      </c>
      <c r="N4509" s="7">
        <f>raw[[#This Row],[Total Revenue]]-raw[[#This Row],[Total Cost]]</f>
        <v>1028.1600000000001</v>
      </c>
    </row>
    <row r="4510" spans="1:14" x14ac:dyDescent="0.25">
      <c r="A4510" t="s">
        <v>247</v>
      </c>
      <c r="B4510" t="s">
        <v>103</v>
      </c>
      <c r="C4510" t="s">
        <v>20</v>
      </c>
      <c r="D4510" t="s">
        <v>16</v>
      </c>
      <c r="E4510" t="s">
        <v>39</v>
      </c>
      <c r="F4510" s="1">
        <v>40182</v>
      </c>
      <c r="G4510">
        <v>732124459</v>
      </c>
      <c r="H4510" s="1">
        <v>40215</v>
      </c>
      <c r="I4510">
        <v>1</v>
      </c>
      <c r="J4510" s="6">
        <v>47.45</v>
      </c>
      <c r="K4510" s="6">
        <v>31.79</v>
      </c>
      <c r="L4510" s="7">
        <f>raw[[#This Row],[Unit Price]]*raw[[#This Row],[Units Sold]]</f>
        <v>47.45</v>
      </c>
      <c r="M4510" s="7">
        <f>raw[[#This Row],[Unit Cost]]*raw[[#This Row],[Units Sold]]</f>
        <v>31.79</v>
      </c>
      <c r="N4510" s="7">
        <f>raw[[#This Row],[Total Revenue]]-raw[[#This Row],[Total Cost]]</f>
        <v>15.660000000000004</v>
      </c>
    </row>
    <row r="4511" spans="1:14" x14ac:dyDescent="0.25">
      <c r="A4511" t="s">
        <v>245</v>
      </c>
      <c r="B4511" t="s">
        <v>128</v>
      </c>
      <c r="C4511" t="s">
        <v>67</v>
      </c>
      <c r="D4511" t="s">
        <v>16</v>
      </c>
      <c r="E4511" t="s">
        <v>29</v>
      </c>
      <c r="F4511" s="1">
        <v>42880</v>
      </c>
      <c r="G4511">
        <v>316024577</v>
      </c>
      <c r="H4511" s="1">
        <v>42887</v>
      </c>
      <c r="I4511">
        <v>13</v>
      </c>
      <c r="J4511" s="6">
        <v>9.33</v>
      </c>
      <c r="K4511" s="6">
        <v>6.92</v>
      </c>
      <c r="L4511" s="7">
        <f>raw[[#This Row],[Unit Price]]*raw[[#This Row],[Units Sold]]</f>
        <v>121.29</v>
      </c>
      <c r="M4511" s="7">
        <f>raw[[#This Row],[Unit Cost]]*raw[[#This Row],[Units Sold]]</f>
        <v>89.96</v>
      </c>
      <c r="N4511" s="7">
        <f>raw[[#This Row],[Total Revenue]]-raw[[#This Row],[Total Cost]]</f>
        <v>31.330000000000013</v>
      </c>
    </row>
    <row r="4512" spans="1:14" x14ac:dyDescent="0.25">
      <c r="A4512" t="s">
        <v>246</v>
      </c>
      <c r="B4512" t="s">
        <v>71</v>
      </c>
      <c r="C4512" t="s">
        <v>35</v>
      </c>
      <c r="D4512" t="s">
        <v>16</v>
      </c>
      <c r="E4512" t="s">
        <v>39</v>
      </c>
      <c r="F4512" s="1">
        <v>40819</v>
      </c>
      <c r="G4512">
        <v>733526074</v>
      </c>
      <c r="H4512" s="1">
        <v>40848</v>
      </c>
      <c r="I4512">
        <v>9</v>
      </c>
      <c r="J4512" s="6">
        <v>421.89</v>
      </c>
      <c r="K4512" s="6">
        <v>364.69</v>
      </c>
      <c r="L4512" s="7">
        <f>raw[[#This Row],[Unit Price]]*raw[[#This Row],[Units Sold]]</f>
        <v>3797.0099999999998</v>
      </c>
      <c r="M4512" s="7">
        <f>raw[[#This Row],[Unit Cost]]*raw[[#This Row],[Units Sold]]</f>
        <v>3282.21</v>
      </c>
      <c r="N4512" s="7">
        <f>raw[[#This Row],[Total Revenue]]-raw[[#This Row],[Total Cost]]</f>
        <v>514.79999999999973</v>
      </c>
    </row>
    <row r="4513" spans="1:14" x14ac:dyDescent="0.25">
      <c r="A4513" t="s">
        <v>104</v>
      </c>
      <c r="B4513" t="s">
        <v>105</v>
      </c>
      <c r="C4513" t="s">
        <v>44</v>
      </c>
      <c r="D4513" t="s">
        <v>24</v>
      </c>
      <c r="E4513" t="s">
        <v>17</v>
      </c>
      <c r="F4513" s="1">
        <v>42619</v>
      </c>
      <c r="G4513">
        <v>322177779</v>
      </c>
      <c r="H4513" s="1">
        <v>42667</v>
      </c>
      <c r="I4513">
        <v>14</v>
      </c>
      <c r="J4513" s="6">
        <v>109.28</v>
      </c>
      <c r="K4513" s="6">
        <v>35.840000000000003</v>
      </c>
      <c r="L4513" s="7">
        <f>raw[[#This Row],[Unit Price]]*raw[[#This Row],[Units Sold]]</f>
        <v>1529.92</v>
      </c>
      <c r="M4513" s="7">
        <f>raw[[#This Row],[Unit Cost]]*raw[[#This Row],[Units Sold]]</f>
        <v>501.76000000000005</v>
      </c>
      <c r="N4513" s="7">
        <f>raw[[#This Row],[Total Revenue]]-raw[[#This Row],[Total Cost]]</f>
        <v>1028.1600000000001</v>
      </c>
    </row>
    <row r="4514" spans="1:14" x14ac:dyDescent="0.25">
      <c r="A4514" t="s">
        <v>245</v>
      </c>
      <c r="B4514" t="s">
        <v>163</v>
      </c>
      <c r="C4514" t="s">
        <v>35</v>
      </c>
      <c r="D4514" t="s">
        <v>16</v>
      </c>
      <c r="E4514" t="s">
        <v>17</v>
      </c>
      <c r="F4514" s="1">
        <v>40689</v>
      </c>
      <c r="G4514">
        <v>639841020</v>
      </c>
      <c r="H4514" s="1">
        <v>40720</v>
      </c>
      <c r="I4514">
        <v>3</v>
      </c>
      <c r="J4514" s="6">
        <v>421.89</v>
      </c>
      <c r="K4514" s="6">
        <v>364.69</v>
      </c>
      <c r="L4514" s="7">
        <f>raw[[#This Row],[Unit Price]]*raw[[#This Row],[Units Sold]]</f>
        <v>1265.67</v>
      </c>
      <c r="M4514" s="7">
        <f>raw[[#This Row],[Unit Cost]]*raw[[#This Row],[Units Sold]]</f>
        <v>1094.07</v>
      </c>
      <c r="N4514" s="7">
        <f>raw[[#This Row],[Total Revenue]]-raw[[#This Row],[Total Cost]]</f>
        <v>171.60000000000014</v>
      </c>
    </row>
    <row r="4515" spans="1:14" x14ac:dyDescent="0.25">
      <c r="A4515" t="s">
        <v>247</v>
      </c>
      <c r="B4515" t="s">
        <v>132</v>
      </c>
      <c r="C4515" t="s">
        <v>50</v>
      </c>
      <c r="D4515" t="s">
        <v>16</v>
      </c>
      <c r="E4515" t="s">
        <v>17</v>
      </c>
      <c r="F4515" s="1">
        <v>40278</v>
      </c>
      <c r="G4515">
        <v>614689624</v>
      </c>
      <c r="H4515" s="1">
        <v>40309</v>
      </c>
      <c r="I4515">
        <v>15</v>
      </c>
      <c r="J4515" s="6">
        <v>81.73</v>
      </c>
      <c r="K4515" s="6">
        <v>56.67</v>
      </c>
      <c r="L4515" s="7">
        <f>raw[[#This Row],[Unit Price]]*raw[[#This Row],[Units Sold]]</f>
        <v>1225.95</v>
      </c>
      <c r="M4515" s="7">
        <f>raw[[#This Row],[Unit Cost]]*raw[[#This Row],[Units Sold]]</f>
        <v>850.05000000000007</v>
      </c>
      <c r="N4515" s="7">
        <f>raw[[#This Row],[Total Revenue]]-raw[[#This Row],[Total Cost]]</f>
        <v>375.9</v>
      </c>
    </row>
    <row r="4516" spans="1:14" x14ac:dyDescent="0.25">
      <c r="A4516" t="s">
        <v>18</v>
      </c>
      <c r="B4516" t="s">
        <v>99</v>
      </c>
      <c r="C4516" t="s">
        <v>35</v>
      </c>
      <c r="D4516" t="s">
        <v>16</v>
      </c>
      <c r="E4516" t="s">
        <v>29</v>
      </c>
      <c r="F4516" s="1">
        <v>41489</v>
      </c>
      <c r="G4516">
        <v>595209920</v>
      </c>
      <c r="H4516" s="1">
        <v>41505</v>
      </c>
      <c r="I4516">
        <v>8</v>
      </c>
      <c r="J4516" s="6">
        <v>421.89</v>
      </c>
      <c r="K4516" s="6">
        <v>364.69</v>
      </c>
      <c r="L4516" s="7">
        <f>raw[[#This Row],[Unit Price]]*raw[[#This Row],[Units Sold]]</f>
        <v>3375.12</v>
      </c>
      <c r="M4516" s="7">
        <f>raw[[#This Row],[Unit Cost]]*raw[[#This Row],[Units Sold]]</f>
        <v>2917.52</v>
      </c>
      <c r="N4516" s="7">
        <f>raw[[#This Row],[Total Revenue]]-raw[[#This Row],[Total Cost]]</f>
        <v>457.59999999999991</v>
      </c>
    </row>
    <row r="4517" spans="1:14" x14ac:dyDescent="0.25">
      <c r="A4517" t="s">
        <v>18</v>
      </c>
      <c r="B4517" t="s">
        <v>150</v>
      </c>
      <c r="C4517" t="s">
        <v>46</v>
      </c>
      <c r="D4517" t="s">
        <v>16</v>
      </c>
      <c r="E4517" t="s">
        <v>21</v>
      </c>
      <c r="F4517" s="1">
        <v>40665</v>
      </c>
      <c r="G4517">
        <v>100200736</v>
      </c>
      <c r="H4517" s="1">
        <v>40705</v>
      </c>
      <c r="I4517">
        <v>1</v>
      </c>
      <c r="J4517" s="6">
        <v>152.58000000000001</v>
      </c>
      <c r="K4517" s="6">
        <v>97.44</v>
      </c>
      <c r="L4517" s="7">
        <f>raw[[#This Row],[Unit Price]]*raw[[#This Row],[Units Sold]]</f>
        <v>152.58000000000001</v>
      </c>
      <c r="M4517" s="7">
        <f>raw[[#This Row],[Unit Cost]]*raw[[#This Row],[Units Sold]]</f>
        <v>97.44</v>
      </c>
      <c r="N4517" s="7">
        <f>raw[[#This Row],[Total Revenue]]-raw[[#This Row],[Total Cost]]</f>
        <v>55.140000000000015</v>
      </c>
    </row>
    <row r="4518" spans="1:14" x14ac:dyDescent="0.25">
      <c r="A4518" t="s">
        <v>30</v>
      </c>
      <c r="B4518" t="s">
        <v>31</v>
      </c>
      <c r="C4518" t="s">
        <v>46</v>
      </c>
      <c r="D4518" t="s">
        <v>16</v>
      </c>
      <c r="E4518" t="s">
        <v>29</v>
      </c>
      <c r="F4518" s="1">
        <v>42839</v>
      </c>
      <c r="G4518">
        <v>968773400</v>
      </c>
      <c r="H4518" s="1">
        <v>42860</v>
      </c>
      <c r="I4518">
        <v>1</v>
      </c>
      <c r="J4518" s="6">
        <v>152.58000000000001</v>
      </c>
      <c r="K4518" s="6">
        <v>97.44</v>
      </c>
      <c r="L4518" s="7">
        <f>raw[[#This Row],[Unit Price]]*raw[[#This Row],[Units Sold]]</f>
        <v>152.58000000000001</v>
      </c>
      <c r="M4518" s="7">
        <f>raw[[#This Row],[Unit Cost]]*raw[[#This Row],[Units Sold]]</f>
        <v>97.44</v>
      </c>
      <c r="N4518" s="7">
        <f>raw[[#This Row],[Total Revenue]]-raw[[#This Row],[Total Cost]]</f>
        <v>55.140000000000015</v>
      </c>
    </row>
    <row r="4519" spans="1:14" x14ac:dyDescent="0.25">
      <c r="A4519" t="s">
        <v>245</v>
      </c>
      <c r="B4519" t="s">
        <v>199</v>
      </c>
      <c r="C4519" t="s">
        <v>38</v>
      </c>
      <c r="D4519" t="s">
        <v>16</v>
      </c>
      <c r="E4519" t="s">
        <v>21</v>
      </c>
      <c r="F4519" s="1">
        <v>40983</v>
      </c>
      <c r="G4519">
        <v>610351741</v>
      </c>
      <c r="H4519" s="1">
        <v>41001</v>
      </c>
      <c r="I4519">
        <v>9</v>
      </c>
      <c r="J4519" s="6">
        <v>205.7</v>
      </c>
      <c r="K4519" s="6">
        <v>117.11</v>
      </c>
      <c r="L4519" s="7">
        <f>raw[[#This Row],[Unit Price]]*raw[[#This Row],[Units Sold]]</f>
        <v>1851.3</v>
      </c>
      <c r="M4519" s="7">
        <f>raw[[#This Row],[Unit Cost]]*raw[[#This Row],[Units Sold]]</f>
        <v>1053.99</v>
      </c>
      <c r="N4519" s="7">
        <f>raw[[#This Row],[Total Revenue]]-raw[[#This Row],[Total Cost]]</f>
        <v>797.31</v>
      </c>
    </row>
    <row r="4520" spans="1:14" x14ac:dyDescent="0.25">
      <c r="A4520" t="s">
        <v>78</v>
      </c>
      <c r="B4520" t="s">
        <v>134</v>
      </c>
      <c r="C4520" t="s">
        <v>44</v>
      </c>
      <c r="D4520" t="s">
        <v>16</v>
      </c>
      <c r="E4520" t="s">
        <v>17</v>
      </c>
      <c r="F4520" s="1">
        <v>42288</v>
      </c>
      <c r="G4520">
        <v>554672086</v>
      </c>
      <c r="H4520" s="1">
        <v>42338</v>
      </c>
      <c r="I4520">
        <v>14</v>
      </c>
      <c r="J4520" s="6">
        <v>109.28</v>
      </c>
      <c r="K4520" s="6">
        <v>35.840000000000003</v>
      </c>
      <c r="L4520" s="7">
        <f>raw[[#This Row],[Unit Price]]*raw[[#This Row],[Units Sold]]</f>
        <v>1529.92</v>
      </c>
      <c r="M4520" s="7">
        <f>raw[[#This Row],[Unit Cost]]*raw[[#This Row],[Units Sold]]</f>
        <v>501.76000000000005</v>
      </c>
      <c r="N4520" s="7">
        <f>raw[[#This Row],[Total Revenue]]-raw[[#This Row],[Total Cost]]</f>
        <v>1028.1600000000001</v>
      </c>
    </row>
    <row r="4521" spans="1:14" x14ac:dyDescent="0.25">
      <c r="A4521" t="s">
        <v>78</v>
      </c>
      <c r="B4521" t="s">
        <v>169</v>
      </c>
      <c r="C4521" t="s">
        <v>33</v>
      </c>
      <c r="D4521" t="s">
        <v>16</v>
      </c>
      <c r="E4521" t="s">
        <v>17</v>
      </c>
      <c r="F4521" s="1">
        <v>41889</v>
      </c>
      <c r="G4521">
        <v>601783263</v>
      </c>
      <c r="H4521" s="1">
        <v>41912</v>
      </c>
      <c r="I4521">
        <v>16</v>
      </c>
      <c r="J4521" s="6">
        <v>255.28</v>
      </c>
      <c r="K4521" s="6">
        <v>159.41999999999999</v>
      </c>
      <c r="L4521" s="7">
        <f>raw[[#This Row],[Unit Price]]*raw[[#This Row],[Units Sold]]</f>
        <v>4084.48</v>
      </c>
      <c r="M4521" s="7">
        <f>raw[[#This Row],[Unit Cost]]*raw[[#This Row],[Units Sold]]</f>
        <v>2550.7199999999998</v>
      </c>
      <c r="N4521" s="7">
        <f>raw[[#This Row],[Total Revenue]]-raw[[#This Row],[Total Cost]]</f>
        <v>1533.7600000000002</v>
      </c>
    </row>
    <row r="4522" spans="1:14" x14ac:dyDescent="0.25">
      <c r="A4522" t="s">
        <v>18</v>
      </c>
      <c r="B4522" t="s">
        <v>91</v>
      </c>
      <c r="C4522" t="s">
        <v>33</v>
      </c>
      <c r="D4522" t="s">
        <v>16</v>
      </c>
      <c r="E4522" t="s">
        <v>39</v>
      </c>
      <c r="F4522" s="1">
        <v>40841</v>
      </c>
      <c r="G4522">
        <v>172046601</v>
      </c>
      <c r="H4522" s="1">
        <v>40853</v>
      </c>
      <c r="I4522">
        <v>2</v>
      </c>
      <c r="J4522" s="6">
        <v>255.28</v>
      </c>
      <c r="K4522" s="6">
        <v>159.41999999999999</v>
      </c>
      <c r="L4522" s="7">
        <f>raw[[#This Row],[Unit Price]]*raw[[#This Row],[Units Sold]]</f>
        <v>510.56</v>
      </c>
      <c r="M4522" s="7">
        <f>raw[[#This Row],[Unit Cost]]*raw[[#This Row],[Units Sold]]</f>
        <v>318.83999999999997</v>
      </c>
      <c r="N4522" s="7">
        <f>raw[[#This Row],[Total Revenue]]-raw[[#This Row],[Total Cost]]</f>
        <v>191.72000000000003</v>
      </c>
    </row>
    <row r="4523" spans="1:14" x14ac:dyDescent="0.25">
      <c r="A4523" t="s">
        <v>30</v>
      </c>
      <c r="B4523" t="s">
        <v>56</v>
      </c>
      <c r="C4523" t="s">
        <v>20</v>
      </c>
      <c r="D4523" t="s">
        <v>16</v>
      </c>
      <c r="E4523" t="s">
        <v>21</v>
      </c>
      <c r="F4523" s="1">
        <v>41969</v>
      </c>
      <c r="G4523">
        <v>556135928</v>
      </c>
      <c r="H4523" s="1">
        <v>41995</v>
      </c>
      <c r="I4523">
        <v>3</v>
      </c>
      <c r="J4523" s="6">
        <v>47.45</v>
      </c>
      <c r="K4523" s="6">
        <v>31.79</v>
      </c>
      <c r="L4523" s="7">
        <f>raw[[#This Row],[Unit Price]]*raw[[#This Row],[Units Sold]]</f>
        <v>142.35000000000002</v>
      </c>
      <c r="M4523" s="7">
        <f>raw[[#This Row],[Unit Cost]]*raw[[#This Row],[Units Sold]]</f>
        <v>95.37</v>
      </c>
      <c r="N4523" s="7">
        <f>raw[[#This Row],[Total Revenue]]-raw[[#This Row],[Total Cost]]</f>
        <v>46.980000000000018</v>
      </c>
    </row>
    <row r="4524" spans="1:14" x14ac:dyDescent="0.25">
      <c r="A4524" t="s">
        <v>245</v>
      </c>
      <c r="B4524" t="s">
        <v>97</v>
      </c>
      <c r="C4524" t="s">
        <v>15</v>
      </c>
      <c r="D4524" t="s">
        <v>24</v>
      </c>
      <c r="E4524" t="s">
        <v>17</v>
      </c>
      <c r="F4524" s="1">
        <v>40193</v>
      </c>
      <c r="G4524">
        <v>865037572</v>
      </c>
      <c r="H4524" s="1">
        <v>40230</v>
      </c>
      <c r="I4524">
        <v>4</v>
      </c>
      <c r="J4524" s="6">
        <v>651.21</v>
      </c>
      <c r="K4524" s="6">
        <v>524.96</v>
      </c>
      <c r="L4524" s="7">
        <f>raw[[#This Row],[Unit Price]]*raw[[#This Row],[Units Sold]]</f>
        <v>2604.84</v>
      </c>
      <c r="M4524" s="7">
        <f>raw[[#This Row],[Unit Cost]]*raw[[#This Row],[Units Sold]]</f>
        <v>2099.84</v>
      </c>
      <c r="N4524" s="7">
        <f>raw[[#This Row],[Total Revenue]]-raw[[#This Row],[Total Cost]]</f>
        <v>505</v>
      </c>
    </row>
    <row r="4525" spans="1:14" x14ac:dyDescent="0.25">
      <c r="A4525" t="s">
        <v>245</v>
      </c>
      <c r="B4525" t="s">
        <v>204</v>
      </c>
      <c r="C4525" t="s">
        <v>26</v>
      </c>
      <c r="D4525" t="s">
        <v>24</v>
      </c>
      <c r="E4525" t="s">
        <v>29</v>
      </c>
      <c r="F4525" s="1">
        <v>40499</v>
      </c>
      <c r="G4525">
        <v>280050361</v>
      </c>
      <c r="H4525" s="1">
        <v>40505</v>
      </c>
      <c r="I4525">
        <v>3</v>
      </c>
      <c r="J4525" s="6">
        <v>668.27</v>
      </c>
      <c r="K4525" s="6">
        <v>502.54</v>
      </c>
      <c r="L4525" s="7">
        <f>raw[[#This Row],[Unit Price]]*raw[[#This Row],[Units Sold]]</f>
        <v>2004.81</v>
      </c>
      <c r="M4525" s="7">
        <f>raw[[#This Row],[Unit Cost]]*raw[[#This Row],[Units Sold]]</f>
        <v>1507.6200000000001</v>
      </c>
      <c r="N4525" s="7">
        <f>raw[[#This Row],[Total Revenue]]-raw[[#This Row],[Total Cost]]</f>
        <v>497.18999999999983</v>
      </c>
    </row>
    <row r="4526" spans="1:14" x14ac:dyDescent="0.25">
      <c r="A4526" t="s">
        <v>30</v>
      </c>
      <c r="B4526" t="s">
        <v>136</v>
      </c>
      <c r="C4526" t="s">
        <v>23</v>
      </c>
      <c r="D4526" t="s">
        <v>24</v>
      </c>
      <c r="E4526" t="s">
        <v>39</v>
      </c>
      <c r="F4526" s="1">
        <v>42733</v>
      </c>
      <c r="G4526">
        <v>302785623</v>
      </c>
      <c r="H4526" s="1">
        <v>42744</v>
      </c>
      <c r="I4526">
        <v>16</v>
      </c>
      <c r="J4526" s="6">
        <v>154.06</v>
      </c>
      <c r="K4526" s="6">
        <v>90.93</v>
      </c>
      <c r="L4526" s="7">
        <f>raw[[#This Row],[Unit Price]]*raw[[#This Row],[Units Sold]]</f>
        <v>2464.96</v>
      </c>
      <c r="M4526" s="7">
        <f>raw[[#This Row],[Unit Cost]]*raw[[#This Row],[Units Sold]]</f>
        <v>1454.88</v>
      </c>
      <c r="N4526" s="7">
        <f>raw[[#This Row],[Total Revenue]]-raw[[#This Row],[Total Cost]]</f>
        <v>1010.0799999999999</v>
      </c>
    </row>
    <row r="4527" spans="1:14" x14ac:dyDescent="0.25">
      <c r="A4527" t="s">
        <v>30</v>
      </c>
      <c r="B4527" t="s">
        <v>177</v>
      </c>
      <c r="C4527" t="s">
        <v>67</v>
      </c>
      <c r="D4527" t="s">
        <v>16</v>
      </c>
      <c r="E4527" t="s">
        <v>17</v>
      </c>
      <c r="F4527" s="1">
        <v>40212</v>
      </c>
      <c r="G4527">
        <v>705167186</v>
      </c>
      <c r="H4527" s="1">
        <v>40224</v>
      </c>
      <c r="I4527">
        <v>6</v>
      </c>
      <c r="J4527" s="6">
        <v>9.33</v>
      </c>
      <c r="K4527" s="6">
        <v>6.92</v>
      </c>
      <c r="L4527" s="7">
        <f>raw[[#This Row],[Unit Price]]*raw[[#This Row],[Units Sold]]</f>
        <v>55.980000000000004</v>
      </c>
      <c r="M4527" s="7">
        <f>raw[[#This Row],[Unit Cost]]*raw[[#This Row],[Units Sold]]</f>
        <v>41.519999999999996</v>
      </c>
      <c r="N4527" s="7">
        <f>raw[[#This Row],[Total Revenue]]-raw[[#This Row],[Total Cost]]</f>
        <v>14.460000000000008</v>
      </c>
    </row>
    <row r="4528" spans="1:14" x14ac:dyDescent="0.25">
      <c r="A4528" t="s">
        <v>18</v>
      </c>
      <c r="B4528" t="s">
        <v>119</v>
      </c>
      <c r="C4528" t="s">
        <v>46</v>
      </c>
      <c r="D4528" t="s">
        <v>16</v>
      </c>
      <c r="E4528" t="s">
        <v>39</v>
      </c>
      <c r="F4528" s="1">
        <v>40475</v>
      </c>
      <c r="G4528">
        <v>879431378</v>
      </c>
      <c r="H4528" s="1">
        <v>40511</v>
      </c>
      <c r="I4528">
        <v>4</v>
      </c>
      <c r="J4528" s="6">
        <v>152.58000000000001</v>
      </c>
      <c r="K4528" s="6">
        <v>97.44</v>
      </c>
      <c r="L4528" s="7">
        <f>raw[[#This Row],[Unit Price]]*raw[[#This Row],[Units Sold]]</f>
        <v>610.32000000000005</v>
      </c>
      <c r="M4528" s="7">
        <f>raw[[#This Row],[Unit Cost]]*raw[[#This Row],[Units Sold]]</f>
        <v>389.76</v>
      </c>
      <c r="N4528" s="7">
        <f>raw[[#This Row],[Total Revenue]]-raw[[#This Row],[Total Cost]]</f>
        <v>220.56000000000006</v>
      </c>
    </row>
    <row r="4529" spans="1:14" x14ac:dyDescent="0.25">
      <c r="A4529" t="s">
        <v>247</v>
      </c>
      <c r="B4529" t="s">
        <v>74</v>
      </c>
      <c r="C4529" t="s">
        <v>33</v>
      </c>
      <c r="D4529" t="s">
        <v>16</v>
      </c>
      <c r="E4529" t="s">
        <v>39</v>
      </c>
      <c r="F4529" s="1">
        <v>41768</v>
      </c>
      <c r="G4529">
        <v>288127028</v>
      </c>
      <c r="H4529" s="1">
        <v>41816</v>
      </c>
      <c r="I4529">
        <v>3</v>
      </c>
      <c r="J4529" s="6">
        <v>255.28</v>
      </c>
      <c r="K4529" s="6">
        <v>159.41999999999999</v>
      </c>
      <c r="L4529" s="7">
        <f>raw[[#This Row],[Unit Price]]*raw[[#This Row],[Units Sold]]</f>
        <v>765.84</v>
      </c>
      <c r="M4529" s="7">
        <f>raw[[#This Row],[Unit Cost]]*raw[[#This Row],[Units Sold]]</f>
        <v>478.26</v>
      </c>
      <c r="N4529" s="7">
        <f>raw[[#This Row],[Total Revenue]]-raw[[#This Row],[Total Cost]]</f>
        <v>287.58000000000004</v>
      </c>
    </row>
    <row r="4530" spans="1:14" x14ac:dyDescent="0.25">
      <c r="A4530" t="s">
        <v>245</v>
      </c>
      <c r="B4530" t="s">
        <v>121</v>
      </c>
      <c r="C4530" t="s">
        <v>20</v>
      </c>
      <c r="D4530" t="s">
        <v>24</v>
      </c>
      <c r="E4530" t="s">
        <v>21</v>
      </c>
      <c r="F4530" s="1">
        <v>42724</v>
      </c>
      <c r="G4530">
        <v>714115464</v>
      </c>
      <c r="H4530" s="1">
        <v>42749</v>
      </c>
      <c r="I4530">
        <v>2</v>
      </c>
      <c r="J4530" s="6">
        <v>47.45</v>
      </c>
      <c r="K4530" s="6">
        <v>31.79</v>
      </c>
      <c r="L4530" s="7">
        <f>raw[[#This Row],[Unit Price]]*raw[[#This Row],[Units Sold]]</f>
        <v>94.9</v>
      </c>
      <c r="M4530" s="7">
        <f>raw[[#This Row],[Unit Cost]]*raw[[#This Row],[Units Sold]]</f>
        <v>63.58</v>
      </c>
      <c r="N4530" s="7">
        <f>raw[[#This Row],[Total Revenue]]-raw[[#This Row],[Total Cost]]</f>
        <v>31.320000000000007</v>
      </c>
    </row>
    <row r="4531" spans="1:14" x14ac:dyDescent="0.25">
      <c r="A4531" t="s">
        <v>246</v>
      </c>
      <c r="B4531" t="s">
        <v>146</v>
      </c>
      <c r="C4531" t="s">
        <v>67</v>
      </c>
      <c r="D4531" t="s">
        <v>16</v>
      </c>
      <c r="E4531" t="s">
        <v>29</v>
      </c>
      <c r="F4531" s="1">
        <v>40984</v>
      </c>
      <c r="G4531">
        <v>410570514</v>
      </c>
      <c r="H4531" s="1">
        <v>41019</v>
      </c>
      <c r="I4531">
        <v>10</v>
      </c>
      <c r="J4531" s="6">
        <v>9.33</v>
      </c>
      <c r="K4531" s="6">
        <v>6.92</v>
      </c>
      <c r="L4531" s="7">
        <f>raw[[#This Row],[Unit Price]]*raw[[#This Row],[Units Sold]]</f>
        <v>93.3</v>
      </c>
      <c r="M4531" s="7">
        <f>raw[[#This Row],[Unit Cost]]*raw[[#This Row],[Units Sold]]</f>
        <v>69.2</v>
      </c>
      <c r="N4531" s="7">
        <f>raw[[#This Row],[Total Revenue]]-raw[[#This Row],[Total Cost]]</f>
        <v>24.099999999999994</v>
      </c>
    </row>
    <row r="4532" spans="1:14" x14ac:dyDescent="0.25">
      <c r="A4532" t="s">
        <v>245</v>
      </c>
      <c r="B4532" t="s">
        <v>151</v>
      </c>
      <c r="C4532" t="s">
        <v>67</v>
      </c>
      <c r="D4532" t="s">
        <v>16</v>
      </c>
      <c r="E4532" t="s">
        <v>17</v>
      </c>
      <c r="F4532" s="1">
        <v>42876</v>
      </c>
      <c r="G4532">
        <v>850978505</v>
      </c>
      <c r="H4532" s="1">
        <v>42880</v>
      </c>
      <c r="I4532">
        <v>4</v>
      </c>
      <c r="J4532" s="6">
        <v>9.33</v>
      </c>
      <c r="K4532" s="6">
        <v>6.92</v>
      </c>
      <c r="L4532" s="7">
        <f>raw[[#This Row],[Unit Price]]*raw[[#This Row],[Units Sold]]</f>
        <v>37.32</v>
      </c>
      <c r="M4532" s="7">
        <f>raw[[#This Row],[Unit Cost]]*raw[[#This Row],[Units Sold]]</f>
        <v>27.68</v>
      </c>
      <c r="N4532" s="7">
        <f>raw[[#This Row],[Total Revenue]]-raw[[#This Row],[Total Cost]]</f>
        <v>9.64</v>
      </c>
    </row>
    <row r="4533" spans="1:14" x14ac:dyDescent="0.25">
      <c r="A4533" t="s">
        <v>245</v>
      </c>
      <c r="B4533" t="s">
        <v>208</v>
      </c>
      <c r="C4533" t="s">
        <v>53</v>
      </c>
      <c r="D4533" t="s">
        <v>24</v>
      </c>
      <c r="E4533" t="s">
        <v>39</v>
      </c>
      <c r="F4533" s="1">
        <v>42669</v>
      </c>
      <c r="G4533">
        <v>879138267</v>
      </c>
      <c r="H4533" s="1">
        <v>42673</v>
      </c>
      <c r="I4533">
        <v>9</v>
      </c>
      <c r="J4533" s="6">
        <v>437.2</v>
      </c>
      <c r="K4533" s="6">
        <v>263.33</v>
      </c>
      <c r="L4533" s="7">
        <f>raw[[#This Row],[Unit Price]]*raw[[#This Row],[Units Sold]]</f>
        <v>3934.7999999999997</v>
      </c>
      <c r="M4533" s="7">
        <f>raw[[#This Row],[Unit Cost]]*raw[[#This Row],[Units Sold]]</f>
        <v>2369.9699999999998</v>
      </c>
      <c r="N4533" s="7">
        <f>raw[[#This Row],[Total Revenue]]-raw[[#This Row],[Total Cost]]</f>
        <v>1564.83</v>
      </c>
    </row>
    <row r="4534" spans="1:14" x14ac:dyDescent="0.25">
      <c r="A4534" t="s">
        <v>104</v>
      </c>
      <c r="B4534" t="s">
        <v>142</v>
      </c>
      <c r="C4534" t="s">
        <v>38</v>
      </c>
      <c r="D4534" t="s">
        <v>24</v>
      </c>
      <c r="E4534" t="s">
        <v>21</v>
      </c>
      <c r="F4534" s="1">
        <v>40554</v>
      </c>
      <c r="G4534">
        <v>759161126</v>
      </c>
      <c r="H4534" s="1">
        <v>40567</v>
      </c>
      <c r="I4534">
        <v>3</v>
      </c>
      <c r="J4534" s="6">
        <v>205.7</v>
      </c>
      <c r="K4534" s="6">
        <v>117.11</v>
      </c>
      <c r="L4534" s="7">
        <f>raw[[#This Row],[Unit Price]]*raw[[#This Row],[Units Sold]]</f>
        <v>617.09999999999991</v>
      </c>
      <c r="M4534" s="7">
        <f>raw[[#This Row],[Unit Cost]]*raw[[#This Row],[Units Sold]]</f>
        <v>351.33</v>
      </c>
      <c r="N4534" s="7">
        <f>raw[[#This Row],[Total Revenue]]-raw[[#This Row],[Total Cost]]</f>
        <v>265.76999999999992</v>
      </c>
    </row>
    <row r="4535" spans="1:14" x14ac:dyDescent="0.25">
      <c r="A4535" t="s">
        <v>245</v>
      </c>
      <c r="B4535" t="s">
        <v>200</v>
      </c>
      <c r="C4535" t="s">
        <v>23</v>
      </c>
      <c r="D4535" t="s">
        <v>16</v>
      </c>
      <c r="E4535" t="s">
        <v>17</v>
      </c>
      <c r="F4535" s="1">
        <v>41259</v>
      </c>
      <c r="G4535">
        <v>825470912</v>
      </c>
      <c r="H4535" s="1">
        <v>41260</v>
      </c>
      <c r="I4535">
        <v>7</v>
      </c>
      <c r="J4535" s="6">
        <v>154.06</v>
      </c>
      <c r="K4535" s="6">
        <v>90.93</v>
      </c>
      <c r="L4535" s="7">
        <f>raw[[#This Row],[Unit Price]]*raw[[#This Row],[Units Sold]]</f>
        <v>1078.42</v>
      </c>
      <c r="M4535" s="7">
        <f>raw[[#This Row],[Unit Cost]]*raw[[#This Row],[Units Sold]]</f>
        <v>636.51</v>
      </c>
      <c r="N4535" s="7">
        <f>raw[[#This Row],[Total Revenue]]-raw[[#This Row],[Total Cost]]</f>
        <v>441.91000000000008</v>
      </c>
    </row>
    <row r="4536" spans="1:14" x14ac:dyDescent="0.25">
      <c r="A4536" t="s">
        <v>245</v>
      </c>
      <c r="B4536" t="s">
        <v>192</v>
      </c>
      <c r="C4536" t="s">
        <v>26</v>
      </c>
      <c r="D4536" t="s">
        <v>16</v>
      </c>
      <c r="E4536" t="s">
        <v>21</v>
      </c>
      <c r="F4536" s="1">
        <v>41604</v>
      </c>
      <c r="G4536">
        <v>132803952</v>
      </c>
      <c r="H4536" s="1">
        <v>41605</v>
      </c>
      <c r="I4536">
        <v>14</v>
      </c>
      <c r="J4536" s="6">
        <v>668.27</v>
      </c>
      <c r="K4536" s="6">
        <v>502.54</v>
      </c>
      <c r="L4536" s="7">
        <f>raw[[#This Row],[Unit Price]]*raw[[#This Row],[Units Sold]]</f>
        <v>9355.7799999999988</v>
      </c>
      <c r="M4536" s="7">
        <f>raw[[#This Row],[Unit Cost]]*raw[[#This Row],[Units Sold]]</f>
        <v>7035.56</v>
      </c>
      <c r="N4536" s="7">
        <f>raw[[#This Row],[Total Revenue]]-raw[[#This Row],[Total Cost]]</f>
        <v>2320.2199999999984</v>
      </c>
    </row>
    <row r="4537" spans="1:14" x14ac:dyDescent="0.25">
      <c r="A4537" t="s">
        <v>245</v>
      </c>
      <c r="B4537" t="s">
        <v>107</v>
      </c>
      <c r="C4537" t="s">
        <v>23</v>
      </c>
      <c r="D4537" t="s">
        <v>24</v>
      </c>
      <c r="E4537" t="s">
        <v>29</v>
      </c>
      <c r="F4537" s="1">
        <v>40179</v>
      </c>
      <c r="G4537">
        <v>506209075</v>
      </c>
      <c r="H4537" s="1">
        <v>40213</v>
      </c>
      <c r="I4537">
        <v>12</v>
      </c>
      <c r="J4537" s="6">
        <v>154.06</v>
      </c>
      <c r="K4537" s="6">
        <v>90.93</v>
      </c>
      <c r="L4537" s="7">
        <f>raw[[#This Row],[Unit Price]]*raw[[#This Row],[Units Sold]]</f>
        <v>1848.72</v>
      </c>
      <c r="M4537" s="7">
        <f>raw[[#This Row],[Unit Cost]]*raw[[#This Row],[Units Sold]]</f>
        <v>1091.1600000000001</v>
      </c>
      <c r="N4537" s="7">
        <f>raw[[#This Row],[Total Revenue]]-raw[[#This Row],[Total Cost]]</f>
        <v>757.56</v>
      </c>
    </row>
    <row r="4538" spans="1:14" x14ac:dyDescent="0.25">
      <c r="A4538" t="s">
        <v>30</v>
      </c>
      <c r="B4538" t="s">
        <v>212</v>
      </c>
      <c r="C4538" t="s">
        <v>33</v>
      </c>
      <c r="D4538" t="s">
        <v>16</v>
      </c>
      <c r="E4538" t="s">
        <v>21</v>
      </c>
      <c r="F4538" s="1">
        <v>41498</v>
      </c>
      <c r="G4538">
        <v>691047608</v>
      </c>
      <c r="H4538" s="1">
        <v>41531</v>
      </c>
      <c r="I4538">
        <v>9</v>
      </c>
      <c r="J4538" s="6">
        <v>255.28</v>
      </c>
      <c r="K4538" s="6">
        <v>159.41999999999999</v>
      </c>
      <c r="L4538" s="7">
        <f>raw[[#This Row],[Unit Price]]*raw[[#This Row],[Units Sold]]</f>
        <v>2297.52</v>
      </c>
      <c r="M4538" s="7">
        <f>raw[[#This Row],[Unit Cost]]*raw[[#This Row],[Units Sold]]</f>
        <v>1434.78</v>
      </c>
      <c r="N4538" s="7">
        <f>raw[[#This Row],[Total Revenue]]-raw[[#This Row],[Total Cost]]</f>
        <v>862.74</v>
      </c>
    </row>
    <row r="4539" spans="1:14" x14ac:dyDescent="0.25">
      <c r="A4539" t="s">
        <v>30</v>
      </c>
      <c r="B4539" t="s">
        <v>212</v>
      </c>
      <c r="C4539" t="s">
        <v>35</v>
      </c>
      <c r="D4539" t="s">
        <v>16</v>
      </c>
      <c r="E4539" t="s">
        <v>17</v>
      </c>
      <c r="F4539" s="1">
        <v>40779</v>
      </c>
      <c r="G4539">
        <v>402993381</v>
      </c>
      <c r="H4539" s="1">
        <v>40799</v>
      </c>
      <c r="I4539">
        <v>6</v>
      </c>
      <c r="J4539" s="6">
        <v>421.89</v>
      </c>
      <c r="K4539" s="6">
        <v>364.69</v>
      </c>
      <c r="L4539" s="7">
        <f>raw[[#This Row],[Unit Price]]*raw[[#This Row],[Units Sold]]</f>
        <v>2531.34</v>
      </c>
      <c r="M4539" s="7">
        <f>raw[[#This Row],[Unit Cost]]*raw[[#This Row],[Units Sold]]</f>
        <v>2188.14</v>
      </c>
      <c r="N4539" s="7">
        <f>raw[[#This Row],[Total Revenue]]-raw[[#This Row],[Total Cost]]</f>
        <v>343.20000000000027</v>
      </c>
    </row>
    <row r="4540" spans="1:14" x14ac:dyDescent="0.25">
      <c r="A4540" t="s">
        <v>245</v>
      </c>
      <c r="B4540" t="s">
        <v>218</v>
      </c>
      <c r="C4540" t="s">
        <v>50</v>
      </c>
      <c r="D4540" t="s">
        <v>16</v>
      </c>
      <c r="E4540" t="s">
        <v>39</v>
      </c>
      <c r="F4540" s="1">
        <v>41932</v>
      </c>
      <c r="G4540">
        <v>778032720</v>
      </c>
      <c r="H4540" s="1">
        <v>41965</v>
      </c>
      <c r="I4540">
        <v>10</v>
      </c>
      <c r="J4540" s="6">
        <v>81.73</v>
      </c>
      <c r="K4540" s="6">
        <v>56.67</v>
      </c>
      <c r="L4540" s="7">
        <f>raw[[#This Row],[Unit Price]]*raw[[#This Row],[Units Sold]]</f>
        <v>817.30000000000007</v>
      </c>
      <c r="M4540" s="7">
        <f>raw[[#This Row],[Unit Cost]]*raw[[#This Row],[Units Sold]]</f>
        <v>566.70000000000005</v>
      </c>
      <c r="N4540" s="7">
        <f>raw[[#This Row],[Total Revenue]]-raw[[#This Row],[Total Cost]]</f>
        <v>250.60000000000002</v>
      </c>
    </row>
    <row r="4541" spans="1:14" x14ac:dyDescent="0.25">
      <c r="A4541" t="s">
        <v>18</v>
      </c>
      <c r="B4541" t="s">
        <v>147</v>
      </c>
      <c r="C4541" t="s">
        <v>46</v>
      </c>
      <c r="D4541" t="s">
        <v>16</v>
      </c>
      <c r="E4541" t="s">
        <v>21</v>
      </c>
      <c r="F4541" s="1">
        <v>42336</v>
      </c>
      <c r="G4541">
        <v>322464454</v>
      </c>
      <c r="H4541" s="1">
        <v>42380</v>
      </c>
      <c r="I4541">
        <v>5</v>
      </c>
      <c r="J4541" s="6">
        <v>152.58000000000001</v>
      </c>
      <c r="K4541" s="6">
        <v>97.44</v>
      </c>
      <c r="L4541" s="7">
        <f>raw[[#This Row],[Unit Price]]*raw[[#This Row],[Units Sold]]</f>
        <v>762.90000000000009</v>
      </c>
      <c r="M4541" s="7">
        <f>raw[[#This Row],[Unit Cost]]*raw[[#This Row],[Units Sold]]</f>
        <v>487.2</v>
      </c>
      <c r="N4541" s="7">
        <f>raw[[#This Row],[Total Revenue]]-raw[[#This Row],[Total Cost]]</f>
        <v>275.7000000000001</v>
      </c>
    </row>
    <row r="4542" spans="1:14" x14ac:dyDescent="0.25">
      <c r="A4542" t="s">
        <v>246</v>
      </c>
      <c r="B4542" t="s">
        <v>182</v>
      </c>
      <c r="C4542" t="s">
        <v>46</v>
      </c>
      <c r="D4542" t="s">
        <v>24</v>
      </c>
      <c r="E4542" t="s">
        <v>17</v>
      </c>
      <c r="F4542" s="1">
        <v>42528</v>
      </c>
      <c r="G4542">
        <v>762899911</v>
      </c>
      <c r="H4542" s="1">
        <v>42569</v>
      </c>
      <c r="I4542">
        <v>13</v>
      </c>
      <c r="J4542" s="6">
        <v>152.58000000000001</v>
      </c>
      <c r="K4542" s="6">
        <v>97.44</v>
      </c>
      <c r="L4542" s="7">
        <f>raw[[#This Row],[Unit Price]]*raw[[#This Row],[Units Sold]]</f>
        <v>1983.5400000000002</v>
      </c>
      <c r="M4542" s="7">
        <f>raw[[#This Row],[Unit Cost]]*raw[[#This Row],[Units Sold]]</f>
        <v>1266.72</v>
      </c>
      <c r="N4542" s="7">
        <f>raw[[#This Row],[Total Revenue]]-raw[[#This Row],[Total Cost]]</f>
        <v>716.82000000000016</v>
      </c>
    </row>
    <row r="4543" spans="1:14" x14ac:dyDescent="0.25">
      <c r="A4543" t="s">
        <v>78</v>
      </c>
      <c r="B4543" t="s">
        <v>78</v>
      </c>
      <c r="C4543" t="s">
        <v>53</v>
      </c>
      <c r="D4543" t="s">
        <v>16</v>
      </c>
      <c r="E4543" t="s">
        <v>17</v>
      </c>
      <c r="F4543" s="1">
        <v>42050</v>
      </c>
      <c r="G4543">
        <v>296262919</v>
      </c>
      <c r="H4543" s="1">
        <v>42100</v>
      </c>
      <c r="I4543">
        <v>16</v>
      </c>
      <c r="J4543" s="6">
        <v>437.2</v>
      </c>
      <c r="K4543" s="6">
        <v>263.33</v>
      </c>
      <c r="L4543" s="7">
        <f>raw[[#This Row],[Unit Price]]*raw[[#This Row],[Units Sold]]</f>
        <v>6995.2</v>
      </c>
      <c r="M4543" s="7">
        <f>raw[[#This Row],[Unit Cost]]*raw[[#This Row],[Units Sold]]</f>
        <v>4213.28</v>
      </c>
      <c r="N4543" s="7">
        <f>raw[[#This Row],[Total Revenue]]-raw[[#This Row],[Total Cost]]</f>
        <v>2781.92</v>
      </c>
    </row>
    <row r="4544" spans="1:14" x14ac:dyDescent="0.25">
      <c r="A4544" t="s">
        <v>245</v>
      </c>
      <c r="B4544" t="s">
        <v>116</v>
      </c>
      <c r="C4544" t="s">
        <v>33</v>
      </c>
      <c r="D4544" t="s">
        <v>24</v>
      </c>
      <c r="E4544" t="s">
        <v>29</v>
      </c>
      <c r="F4544" s="1">
        <v>40834</v>
      </c>
      <c r="G4544">
        <v>339789807</v>
      </c>
      <c r="H4544" s="1">
        <v>40841</v>
      </c>
      <c r="I4544">
        <v>1</v>
      </c>
      <c r="J4544" s="6">
        <v>255.28</v>
      </c>
      <c r="K4544" s="6">
        <v>159.41999999999999</v>
      </c>
      <c r="L4544" s="7">
        <f>raw[[#This Row],[Unit Price]]*raw[[#This Row],[Units Sold]]</f>
        <v>255.28</v>
      </c>
      <c r="M4544" s="7">
        <f>raw[[#This Row],[Unit Cost]]*raw[[#This Row],[Units Sold]]</f>
        <v>159.41999999999999</v>
      </c>
      <c r="N4544" s="7">
        <f>raw[[#This Row],[Total Revenue]]-raw[[#This Row],[Total Cost]]</f>
        <v>95.860000000000014</v>
      </c>
    </row>
    <row r="4545" spans="1:14" x14ac:dyDescent="0.25">
      <c r="A4545" t="s">
        <v>104</v>
      </c>
      <c r="B4545" t="s">
        <v>142</v>
      </c>
      <c r="C4545" t="s">
        <v>20</v>
      </c>
      <c r="D4545" t="s">
        <v>16</v>
      </c>
      <c r="E4545" t="s">
        <v>17</v>
      </c>
      <c r="F4545" s="1">
        <v>40582</v>
      </c>
      <c r="G4545">
        <v>581029403</v>
      </c>
      <c r="H4545" s="1">
        <v>40625</v>
      </c>
      <c r="I4545">
        <v>14</v>
      </c>
      <c r="J4545" s="6">
        <v>47.45</v>
      </c>
      <c r="K4545" s="6">
        <v>31.79</v>
      </c>
      <c r="L4545" s="7">
        <f>raw[[#This Row],[Unit Price]]*raw[[#This Row],[Units Sold]]</f>
        <v>664.30000000000007</v>
      </c>
      <c r="M4545" s="7">
        <f>raw[[#This Row],[Unit Cost]]*raw[[#This Row],[Units Sold]]</f>
        <v>445.06</v>
      </c>
      <c r="N4545" s="7">
        <f>raw[[#This Row],[Total Revenue]]-raw[[#This Row],[Total Cost]]</f>
        <v>219.24000000000007</v>
      </c>
    </row>
    <row r="4546" spans="1:14" x14ac:dyDescent="0.25">
      <c r="A4546" t="s">
        <v>245</v>
      </c>
      <c r="B4546" t="s">
        <v>218</v>
      </c>
      <c r="C4546" t="s">
        <v>20</v>
      </c>
      <c r="D4546" t="s">
        <v>16</v>
      </c>
      <c r="E4546" t="s">
        <v>21</v>
      </c>
      <c r="F4546" s="1">
        <v>40620</v>
      </c>
      <c r="G4546">
        <v>327843034</v>
      </c>
      <c r="H4546" s="1">
        <v>40667</v>
      </c>
      <c r="I4546">
        <v>8</v>
      </c>
      <c r="J4546" s="6">
        <v>47.45</v>
      </c>
      <c r="K4546" s="6">
        <v>31.79</v>
      </c>
      <c r="L4546" s="7">
        <f>raw[[#This Row],[Unit Price]]*raw[[#This Row],[Units Sold]]</f>
        <v>379.6</v>
      </c>
      <c r="M4546" s="7">
        <f>raw[[#This Row],[Unit Cost]]*raw[[#This Row],[Units Sold]]</f>
        <v>254.32</v>
      </c>
      <c r="N4546" s="7">
        <f>raw[[#This Row],[Total Revenue]]-raw[[#This Row],[Total Cost]]</f>
        <v>125.28000000000003</v>
      </c>
    </row>
    <row r="4547" spans="1:14" x14ac:dyDescent="0.25">
      <c r="A4547" t="s">
        <v>245</v>
      </c>
      <c r="B4547" t="s">
        <v>34</v>
      </c>
      <c r="C4547" t="s">
        <v>15</v>
      </c>
      <c r="D4547" t="s">
        <v>16</v>
      </c>
      <c r="E4547" t="s">
        <v>17</v>
      </c>
      <c r="F4547" s="1">
        <v>42047</v>
      </c>
      <c r="G4547">
        <v>758404529</v>
      </c>
      <c r="H4547" s="1">
        <v>42093</v>
      </c>
      <c r="I4547">
        <v>13</v>
      </c>
      <c r="J4547" s="6">
        <v>651.21</v>
      </c>
      <c r="K4547" s="6">
        <v>524.96</v>
      </c>
      <c r="L4547" s="7">
        <f>raw[[#This Row],[Unit Price]]*raw[[#This Row],[Units Sold]]</f>
        <v>8465.73</v>
      </c>
      <c r="M4547" s="7">
        <f>raw[[#This Row],[Unit Cost]]*raw[[#This Row],[Units Sold]]</f>
        <v>6824.4800000000005</v>
      </c>
      <c r="N4547" s="7">
        <f>raw[[#This Row],[Total Revenue]]-raw[[#This Row],[Total Cost]]</f>
        <v>1641.2499999999991</v>
      </c>
    </row>
    <row r="4548" spans="1:14" x14ac:dyDescent="0.25">
      <c r="A4548" t="s">
        <v>245</v>
      </c>
      <c r="B4548" t="s">
        <v>167</v>
      </c>
      <c r="C4548" t="s">
        <v>67</v>
      </c>
      <c r="D4548" t="s">
        <v>16</v>
      </c>
      <c r="E4548" t="s">
        <v>29</v>
      </c>
      <c r="F4548" s="1">
        <v>40817</v>
      </c>
      <c r="G4548">
        <v>871200215</v>
      </c>
      <c r="H4548" s="1">
        <v>40850</v>
      </c>
      <c r="I4548">
        <v>11</v>
      </c>
      <c r="J4548" s="6">
        <v>9.33</v>
      </c>
      <c r="K4548" s="6">
        <v>6.92</v>
      </c>
      <c r="L4548" s="7">
        <f>raw[[#This Row],[Unit Price]]*raw[[#This Row],[Units Sold]]</f>
        <v>102.63</v>
      </c>
      <c r="M4548" s="7">
        <f>raw[[#This Row],[Unit Cost]]*raw[[#This Row],[Units Sold]]</f>
        <v>76.12</v>
      </c>
      <c r="N4548" s="7">
        <f>raw[[#This Row],[Total Revenue]]-raw[[#This Row],[Total Cost]]</f>
        <v>26.509999999999991</v>
      </c>
    </row>
    <row r="4549" spans="1:14" x14ac:dyDescent="0.25">
      <c r="A4549" t="s">
        <v>247</v>
      </c>
      <c r="B4549" t="s">
        <v>165</v>
      </c>
      <c r="C4549" t="s">
        <v>26</v>
      </c>
      <c r="D4549" t="s">
        <v>24</v>
      </c>
      <c r="E4549" t="s">
        <v>29</v>
      </c>
      <c r="F4549" s="1">
        <v>40189</v>
      </c>
      <c r="G4549">
        <v>635028922</v>
      </c>
      <c r="H4549" s="1">
        <v>40228</v>
      </c>
      <c r="I4549">
        <v>13</v>
      </c>
      <c r="J4549" s="6">
        <v>668.27</v>
      </c>
      <c r="K4549" s="6">
        <v>502.54</v>
      </c>
      <c r="L4549" s="7">
        <f>raw[[#This Row],[Unit Price]]*raw[[#This Row],[Units Sold]]</f>
        <v>8687.51</v>
      </c>
      <c r="M4549" s="7">
        <f>raw[[#This Row],[Unit Cost]]*raw[[#This Row],[Units Sold]]</f>
        <v>6533.02</v>
      </c>
      <c r="N4549" s="7">
        <f>raw[[#This Row],[Total Revenue]]-raw[[#This Row],[Total Cost]]</f>
        <v>2154.4899999999998</v>
      </c>
    </row>
    <row r="4550" spans="1:14" x14ac:dyDescent="0.25">
      <c r="A4550" t="s">
        <v>245</v>
      </c>
      <c r="B4550" t="s">
        <v>203</v>
      </c>
      <c r="C4550" t="s">
        <v>15</v>
      </c>
      <c r="D4550" t="s">
        <v>16</v>
      </c>
      <c r="E4550" t="s">
        <v>29</v>
      </c>
      <c r="F4550" s="1">
        <v>41046</v>
      </c>
      <c r="G4550">
        <v>539001977</v>
      </c>
      <c r="H4550" s="1">
        <v>41052</v>
      </c>
      <c r="I4550">
        <v>3</v>
      </c>
      <c r="J4550" s="6">
        <v>651.21</v>
      </c>
      <c r="K4550" s="6">
        <v>524.96</v>
      </c>
      <c r="L4550" s="7">
        <f>raw[[#This Row],[Unit Price]]*raw[[#This Row],[Units Sold]]</f>
        <v>1953.63</v>
      </c>
      <c r="M4550" s="7">
        <f>raw[[#This Row],[Unit Cost]]*raw[[#This Row],[Units Sold]]</f>
        <v>1574.88</v>
      </c>
      <c r="N4550" s="7">
        <f>raw[[#This Row],[Total Revenue]]-raw[[#This Row],[Total Cost]]</f>
        <v>378.75</v>
      </c>
    </row>
    <row r="4551" spans="1:14" x14ac:dyDescent="0.25">
      <c r="A4551" t="s">
        <v>78</v>
      </c>
      <c r="B4551" t="s">
        <v>209</v>
      </c>
      <c r="C4551" t="s">
        <v>35</v>
      </c>
      <c r="D4551" t="s">
        <v>16</v>
      </c>
      <c r="E4551" t="s">
        <v>17</v>
      </c>
      <c r="F4551" s="1">
        <v>40510</v>
      </c>
      <c r="G4551">
        <v>242543208</v>
      </c>
      <c r="H4551" s="1">
        <v>40527</v>
      </c>
      <c r="I4551">
        <v>5</v>
      </c>
      <c r="J4551" s="6">
        <v>421.89</v>
      </c>
      <c r="K4551" s="6">
        <v>364.69</v>
      </c>
      <c r="L4551" s="7">
        <f>raw[[#This Row],[Unit Price]]*raw[[#This Row],[Units Sold]]</f>
        <v>2109.4499999999998</v>
      </c>
      <c r="M4551" s="7">
        <f>raw[[#This Row],[Unit Cost]]*raw[[#This Row],[Units Sold]]</f>
        <v>1823.45</v>
      </c>
      <c r="N4551" s="7">
        <f>raw[[#This Row],[Total Revenue]]-raw[[#This Row],[Total Cost]]</f>
        <v>285.99999999999977</v>
      </c>
    </row>
    <row r="4552" spans="1:14" x14ac:dyDescent="0.25">
      <c r="A4552" t="s">
        <v>245</v>
      </c>
      <c r="B4552" t="s">
        <v>98</v>
      </c>
      <c r="C4552" t="s">
        <v>35</v>
      </c>
      <c r="D4552" t="s">
        <v>16</v>
      </c>
      <c r="E4552" t="s">
        <v>17</v>
      </c>
      <c r="F4552" s="1">
        <v>41622</v>
      </c>
      <c r="G4552">
        <v>825388944</v>
      </c>
      <c r="H4552" s="1">
        <v>41639</v>
      </c>
      <c r="I4552">
        <v>16</v>
      </c>
      <c r="J4552" s="6">
        <v>421.89</v>
      </c>
      <c r="K4552" s="6">
        <v>364.69</v>
      </c>
      <c r="L4552" s="7">
        <f>raw[[#This Row],[Unit Price]]*raw[[#This Row],[Units Sold]]</f>
        <v>6750.24</v>
      </c>
      <c r="M4552" s="7">
        <f>raw[[#This Row],[Unit Cost]]*raw[[#This Row],[Units Sold]]</f>
        <v>5835.04</v>
      </c>
      <c r="N4552" s="7">
        <f>raw[[#This Row],[Total Revenue]]-raw[[#This Row],[Total Cost]]</f>
        <v>915.19999999999982</v>
      </c>
    </row>
    <row r="4553" spans="1:14" x14ac:dyDescent="0.25">
      <c r="A4553" t="s">
        <v>30</v>
      </c>
      <c r="B4553" t="s">
        <v>73</v>
      </c>
      <c r="C4553" t="s">
        <v>23</v>
      </c>
      <c r="D4553" t="s">
        <v>16</v>
      </c>
      <c r="E4553" t="s">
        <v>17</v>
      </c>
      <c r="F4553" s="1">
        <v>40900</v>
      </c>
      <c r="G4553">
        <v>737588012</v>
      </c>
      <c r="H4553" s="1">
        <v>40939</v>
      </c>
      <c r="I4553">
        <v>13</v>
      </c>
      <c r="J4553" s="6">
        <v>154.06</v>
      </c>
      <c r="K4553" s="6">
        <v>90.93</v>
      </c>
      <c r="L4553" s="7">
        <f>raw[[#This Row],[Unit Price]]*raw[[#This Row],[Units Sold]]</f>
        <v>2002.78</v>
      </c>
      <c r="M4553" s="7">
        <f>raw[[#This Row],[Unit Cost]]*raw[[#This Row],[Units Sold]]</f>
        <v>1182.0900000000001</v>
      </c>
      <c r="N4553" s="7">
        <f>raw[[#This Row],[Total Revenue]]-raw[[#This Row],[Total Cost]]</f>
        <v>820.68999999999983</v>
      </c>
    </row>
    <row r="4554" spans="1:14" x14ac:dyDescent="0.25">
      <c r="A4554" t="s">
        <v>78</v>
      </c>
      <c r="B4554" t="s">
        <v>60</v>
      </c>
      <c r="C4554" t="s">
        <v>35</v>
      </c>
      <c r="D4554" t="s">
        <v>16</v>
      </c>
      <c r="E4554" t="s">
        <v>29</v>
      </c>
      <c r="F4554" s="1">
        <v>40782</v>
      </c>
      <c r="G4554">
        <v>749501740</v>
      </c>
      <c r="H4554" s="1">
        <v>40811</v>
      </c>
      <c r="I4554">
        <v>5</v>
      </c>
      <c r="J4554" s="6">
        <v>421.89</v>
      </c>
      <c r="K4554" s="6">
        <v>364.69</v>
      </c>
      <c r="L4554" s="7">
        <f>raw[[#This Row],[Unit Price]]*raw[[#This Row],[Units Sold]]</f>
        <v>2109.4499999999998</v>
      </c>
      <c r="M4554" s="7">
        <f>raw[[#This Row],[Unit Cost]]*raw[[#This Row],[Units Sold]]</f>
        <v>1823.45</v>
      </c>
      <c r="N4554" s="7">
        <f>raw[[#This Row],[Total Revenue]]-raw[[#This Row],[Total Cost]]</f>
        <v>285.99999999999977</v>
      </c>
    </row>
    <row r="4555" spans="1:14" x14ac:dyDescent="0.25">
      <c r="A4555" t="s">
        <v>245</v>
      </c>
      <c r="B4555" t="s">
        <v>116</v>
      </c>
      <c r="C4555" t="s">
        <v>50</v>
      </c>
      <c r="D4555" t="s">
        <v>16</v>
      </c>
      <c r="E4555" t="s">
        <v>39</v>
      </c>
      <c r="F4555" s="1">
        <v>42712</v>
      </c>
      <c r="G4555">
        <v>801803958</v>
      </c>
      <c r="H4555" s="1">
        <v>42735</v>
      </c>
      <c r="I4555">
        <v>1</v>
      </c>
      <c r="J4555" s="6">
        <v>81.73</v>
      </c>
      <c r="K4555" s="6">
        <v>56.67</v>
      </c>
      <c r="L4555" s="7">
        <f>raw[[#This Row],[Unit Price]]*raw[[#This Row],[Units Sold]]</f>
        <v>81.73</v>
      </c>
      <c r="M4555" s="7">
        <f>raw[[#This Row],[Unit Cost]]*raw[[#This Row],[Units Sold]]</f>
        <v>56.67</v>
      </c>
      <c r="N4555" s="7">
        <f>raw[[#This Row],[Total Revenue]]-raw[[#This Row],[Total Cost]]</f>
        <v>25.060000000000002</v>
      </c>
    </row>
    <row r="4556" spans="1:14" x14ac:dyDescent="0.25">
      <c r="A4556" t="s">
        <v>30</v>
      </c>
      <c r="B4556" t="s">
        <v>205</v>
      </c>
      <c r="C4556" t="s">
        <v>33</v>
      </c>
      <c r="D4556" t="s">
        <v>16</v>
      </c>
      <c r="E4556" t="s">
        <v>29</v>
      </c>
      <c r="F4556" s="1">
        <v>40223</v>
      </c>
      <c r="G4556">
        <v>455480992</v>
      </c>
      <c r="H4556" s="1">
        <v>40241</v>
      </c>
      <c r="I4556">
        <v>10</v>
      </c>
      <c r="J4556" s="6">
        <v>255.28</v>
      </c>
      <c r="K4556" s="6">
        <v>159.41999999999999</v>
      </c>
      <c r="L4556" s="7">
        <f>raw[[#This Row],[Unit Price]]*raw[[#This Row],[Units Sold]]</f>
        <v>2552.8000000000002</v>
      </c>
      <c r="M4556" s="7">
        <f>raw[[#This Row],[Unit Cost]]*raw[[#This Row],[Units Sold]]</f>
        <v>1594.1999999999998</v>
      </c>
      <c r="N4556" s="7">
        <f>raw[[#This Row],[Total Revenue]]-raw[[#This Row],[Total Cost]]</f>
        <v>958.60000000000036</v>
      </c>
    </row>
    <row r="4557" spans="1:14" x14ac:dyDescent="0.25">
      <c r="A4557" t="s">
        <v>247</v>
      </c>
      <c r="B4557" t="s">
        <v>112</v>
      </c>
      <c r="C4557" t="s">
        <v>67</v>
      </c>
      <c r="D4557" t="s">
        <v>16</v>
      </c>
      <c r="E4557" t="s">
        <v>21</v>
      </c>
      <c r="F4557" s="1">
        <v>42454</v>
      </c>
      <c r="G4557">
        <v>241831672</v>
      </c>
      <c r="H4557" s="1">
        <v>42455</v>
      </c>
      <c r="I4557">
        <v>4</v>
      </c>
      <c r="J4557" s="6">
        <v>9.33</v>
      </c>
      <c r="K4557" s="6">
        <v>6.92</v>
      </c>
      <c r="L4557" s="7">
        <f>raw[[#This Row],[Unit Price]]*raw[[#This Row],[Units Sold]]</f>
        <v>37.32</v>
      </c>
      <c r="M4557" s="7">
        <f>raw[[#This Row],[Unit Cost]]*raw[[#This Row],[Units Sold]]</f>
        <v>27.68</v>
      </c>
      <c r="N4557" s="7">
        <f>raw[[#This Row],[Total Revenue]]-raw[[#This Row],[Total Cost]]</f>
        <v>9.64</v>
      </c>
    </row>
    <row r="4558" spans="1:14" x14ac:dyDescent="0.25">
      <c r="A4558" t="s">
        <v>245</v>
      </c>
      <c r="B4558" t="s">
        <v>159</v>
      </c>
      <c r="C4558" t="s">
        <v>15</v>
      </c>
      <c r="D4558" t="s">
        <v>16</v>
      </c>
      <c r="E4558" t="s">
        <v>29</v>
      </c>
      <c r="F4558" s="1">
        <v>42334</v>
      </c>
      <c r="G4558">
        <v>312467324</v>
      </c>
      <c r="H4558" s="1">
        <v>42356</v>
      </c>
      <c r="I4558">
        <v>8</v>
      </c>
      <c r="J4558" s="6">
        <v>651.21</v>
      </c>
      <c r="K4558" s="6">
        <v>524.96</v>
      </c>
      <c r="L4558" s="7">
        <f>raw[[#This Row],[Unit Price]]*raw[[#This Row],[Units Sold]]</f>
        <v>5209.68</v>
      </c>
      <c r="M4558" s="7">
        <f>raw[[#This Row],[Unit Cost]]*raw[[#This Row],[Units Sold]]</f>
        <v>4199.68</v>
      </c>
      <c r="N4558" s="7">
        <f>raw[[#This Row],[Total Revenue]]-raw[[#This Row],[Total Cost]]</f>
        <v>1010</v>
      </c>
    </row>
    <row r="4559" spans="1:14" x14ac:dyDescent="0.25">
      <c r="A4559" t="s">
        <v>30</v>
      </c>
      <c r="B4559" t="s">
        <v>102</v>
      </c>
      <c r="C4559" t="s">
        <v>33</v>
      </c>
      <c r="D4559" t="s">
        <v>24</v>
      </c>
      <c r="E4559" t="s">
        <v>29</v>
      </c>
      <c r="F4559" s="1">
        <v>42862</v>
      </c>
      <c r="G4559">
        <v>889311778</v>
      </c>
      <c r="H4559" s="1">
        <v>42881</v>
      </c>
      <c r="I4559">
        <v>10</v>
      </c>
      <c r="J4559" s="6">
        <v>255.28</v>
      </c>
      <c r="K4559" s="6">
        <v>159.41999999999999</v>
      </c>
      <c r="L4559" s="7">
        <f>raw[[#This Row],[Unit Price]]*raw[[#This Row],[Units Sold]]</f>
        <v>2552.8000000000002</v>
      </c>
      <c r="M4559" s="7">
        <f>raw[[#This Row],[Unit Cost]]*raw[[#This Row],[Units Sold]]</f>
        <v>1594.1999999999998</v>
      </c>
      <c r="N4559" s="7">
        <f>raw[[#This Row],[Total Revenue]]-raw[[#This Row],[Total Cost]]</f>
        <v>958.60000000000036</v>
      </c>
    </row>
    <row r="4560" spans="1:14" x14ac:dyDescent="0.25">
      <c r="A4560" t="s">
        <v>18</v>
      </c>
      <c r="B4560" t="s">
        <v>86</v>
      </c>
      <c r="C4560" t="s">
        <v>33</v>
      </c>
      <c r="D4560" t="s">
        <v>24</v>
      </c>
      <c r="E4560" t="s">
        <v>39</v>
      </c>
      <c r="F4560" s="1">
        <v>41894</v>
      </c>
      <c r="G4560">
        <v>914601361</v>
      </c>
      <c r="H4560" s="1">
        <v>41938</v>
      </c>
      <c r="I4560">
        <v>16</v>
      </c>
      <c r="J4560" s="6">
        <v>255.28</v>
      </c>
      <c r="K4560" s="6">
        <v>159.41999999999999</v>
      </c>
      <c r="L4560" s="7">
        <f>raw[[#This Row],[Unit Price]]*raw[[#This Row],[Units Sold]]</f>
        <v>4084.48</v>
      </c>
      <c r="M4560" s="7">
        <f>raw[[#This Row],[Unit Cost]]*raw[[#This Row],[Units Sold]]</f>
        <v>2550.7199999999998</v>
      </c>
      <c r="N4560" s="7">
        <f>raw[[#This Row],[Total Revenue]]-raw[[#This Row],[Total Cost]]</f>
        <v>1533.7600000000002</v>
      </c>
    </row>
    <row r="4561" spans="1:14" x14ac:dyDescent="0.25">
      <c r="A4561" t="s">
        <v>18</v>
      </c>
      <c r="B4561" t="s">
        <v>92</v>
      </c>
      <c r="C4561" t="s">
        <v>35</v>
      </c>
      <c r="D4561" t="s">
        <v>16</v>
      </c>
      <c r="E4561" t="s">
        <v>39</v>
      </c>
      <c r="F4561" s="1">
        <v>41827</v>
      </c>
      <c r="G4561">
        <v>300884902</v>
      </c>
      <c r="H4561" s="1">
        <v>41861</v>
      </c>
      <c r="I4561">
        <v>12</v>
      </c>
      <c r="J4561" s="6">
        <v>421.89</v>
      </c>
      <c r="K4561" s="6">
        <v>364.69</v>
      </c>
      <c r="L4561" s="7">
        <f>raw[[#This Row],[Unit Price]]*raw[[#This Row],[Units Sold]]</f>
        <v>5062.68</v>
      </c>
      <c r="M4561" s="7">
        <f>raw[[#This Row],[Unit Cost]]*raw[[#This Row],[Units Sold]]</f>
        <v>4376.28</v>
      </c>
      <c r="N4561" s="7">
        <f>raw[[#This Row],[Total Revenue]]-raw[[#This Row],[Total Cost]]</f>
        <v>686.40000000000055</v>
      </c>
    </row>
    <row r="4562" spans="1:14" x14ac:dyDescent="0.25">
      <c r="A4562" t="s">
        <v>78</v>
      </c>
      <c r="B4562" t="s">
        <v>133</v>
      </c>
      <c r="C4562" t="s">
        <v>35</v>
      </c>
      <c r="D4562" t="s">
        <v>24</v>
      </c>
      <c r="E4562" t="s">
        <v>21</v>
      </c>
      <c r="F4562" s="1">
        <v>42676</v>
      </c>
      <c r="G4562">
        <v>381023728</v>
      </c>
      <c r="H4562" s="1">
        <v>42720</v>
      </c>
      <c r="I4562">
        <v>4</v>
      </c>
      <c r="J4562" s="6">
        <v>421.89</v>
      </c>
      <c r="K4562" s="6">
        <v>364.69</v>
      </c>
      <c r="L4562" s="7">
        <f>raw[[#This Row],[Unit Price]]*raw[[#This Row],[Units Sold]]</f>
        <v>1687.56</v>
      </c>
      <c r="M4562" s="7">
        <f>raw[[#This Row],[Unit Cost]]*raw[[#This Row],[Units Sold]]</f>
        <v>1458.76</v>
      </c>
      <c r="N4562" s="7">
        <f>raw[[#This Row],[Total Revenue]]-raw[[#This Row],[Total Cost]]</f>
        <v>228.79999999999995</v>
      </c>
    </row>
    <row r="4563" spans="1:14" x14ac:dyDescent="0.25">
      <c r="A4563" t="s">
        <v>245</v>
      </c>
      <c r="B4563" t="s">
        <v>167</v>
      </c>
      <c r="C4563" t="s">
        <v>20</v>
      </c>
      <c r="D4563" t="s">
        <v>16</v>
      </c>
      <c r="E4563" t="s">
        <v>29</v>
      </c>
      <c r="F4563" s="1">
        <v>40700</v>
      </c>
      <c r="G4563">
        <v>758191668</v>
      </c>
      <c r="H4563" s="1">
        <v>40715</v>
      </c>
      <c r="I4563">
        <v>8</v>
      </c>
      <c r="J4563" s="6">
        <v>47.45</v>
      </c>
      <c r="K4563" s="6">
        <v>31.79</v>
      </c>
      <c r="L4563" s="7">
        <f>raw[[#This Row],[Unit Price]]*raw[[#This Row],[Units Sold]]</f>
        <v>379.6</v>
      </c>
      <c r="M4563" s="7">
        <f>raw[[#This Row],[Unit Cost]]*raw[[#This Row],[Units Sold]]</f>
        <v>254.32</v>
      </c>
      <c r="N4563" s="7">
        <f>raw[[#This Row],[Total Revenue]]-raw[[#This Row],[Total Cost]]</f>
        <v>125.28000000000003</v>
      </c>
    </row>
    <row r="4564" spans="1:14" x14ac:dyDescent="0.25">
      <c r="A4564" t="s">
        <v>30</v>
      </c>
      <c r="B4564" t="s">
        <v>219</v>
      </c>
      <c r="C4564" t="s">
        <v>50</v>
      </c>
      <c r="D4564" t="s">
        <v>16</v>
      </c>
      <c r="E4564" t="s">
        <v>21</v>
      </c>
      <c r="F4564" s="1">
        <v>40843</v>
      </c>
      <c r="G4564">
        <v>655875051</v>
      </c>
      <c r="H4564" s="1">
        <v>40843</v>
      </c>
      <c r="I4564">
        <v>11</v>
      </c>
      <c r="J4564" s="6">
        <v>81.73</v>
      </c>
      <c r="K4564" s="6">
        <v>56.67</v>
      </c>
      <c r="L4564" s="7">
        <f>raw[[#This Row],[Unit Price]]*raw[[#This Row],[Units Sold]]</f>
        <v>899.03000000000009</v>
      </c>
      <c r="M4564" s="7">
        <f>raw[[#This Row],[Unit Cost]]*raw[[#This Row],[Units Sold]]</f>
        <v>623.37</v>
      </c>
      <c r="N4564" s="7">
        <f>raw[[#This Row],[Total Revenue]]-raw[[#This Row],[Total Cost]]</f>
        <v>275.66000000000008</v>
      </c>
    </row>
    <row r="4565" spans="1:14" x14ac:dyDescent="0.25">
      <c r="A4565" t="s">
        <v>245</v>
      </c>
      <c r="B4565" t="s">
        <v>152</v>
      </c>
      <c r="C4565" t="s">
        <v>23</v>
      </c>
      <c r="D4565" t="s">
        <v>16</v>
      </c>
      <c r="E4565" t="s">
        <v>21</v>
      </c>
      <c r="F4565" s="1">
        <v>41524</v>
      </c>
      <c r="G4565">
        <v>267872703</v>
      </c>
      <c r="H4565" s="1">
        <v>41569</v>
      </c>
      <c r="I4565">
        <v>14</v>
      </c>
      <c r="J4565" s="6">
        <v>154.06</v>
      </c>
      <c r="K4565" s="6">
        <v>90.93</v>
      </c>
      <c r="L4565" s="7">
        <f>raw[[#This Row],[Unit Price]]*raw[[#This Row],[Units Sold]]</f>
        <v>2156.84</v>
      </c>
      <c r="M4565" s="7">
        <f>raw[[#This Row],[Unit Cost]]*raw[[#This Row],[Units Sold]]</f>
        <v>1273.02</v>
      </c>
      <c r="N4565" s="7">
        <f>raw[[#This Row],[Total Revenue]]-raw[[#This Row],[Total Cost]]</f>
        <v>883.82000000000016</v>
      </c>
    </row>
    <row r="4566" spans="1:14" x14ac:dyDescent="0.25">
      <c r="A4566" t="s">
        <v>104</v>
      </c>
      <c r="B4566" t="s">
        <v>202</v>
      </c>
      <c r="C4566" t="s">
        <v>44</v>
      </c>
      <c r="D4566" t="s">
        <v>16</v>
      </c>
      <c r="E4566" t="s">
        <v>17</v>
      </c>
      <c r="F4566" s="1">
        <v>41549</v>
      </c>
      <c r="G4566">
        <v>308295953</v>
      </c>
      <c r="H4566" s="1">
        <v>41550</v>
      </c>
      <c r="I4566">
        <v>1</v>
      </c>
      <c r="J4566" s="6">
        <v>109.28</v>
      </c>
      <c r="K4566" s="6">
        <v>35.840000000000003</v>
      </c>
      <c r="L4566" s="7">
        <f>raw[[#This Row],[Unit Price]]*raw[[#This Row],[Units Sold]]</f>
        <v>109.28</v>
      </c>
      <c r="M4566" s="7">
        <f>raw[[#This Row],[Unit Cost]]*raw[[#This Row],[Units Sold]]</f>
        <v>35.840000000000003</v>
      </c>
      <c r="N4566" s="7">
        <f>raw[[#This Row],[Total Revenue]]-raw[[#This Row],[Total Cost]]</f>
        <v>73.44</v>
      </c>
    </row>
    <row r="4567" spans="1:14" x14ac:dyDescent="0.25">
      <c r="A4567" t="s">
        <v>18</v>
      </c>
      <c r="B4567" t="s">
        <v>95</v>
      </c>
      <c r="C4567" t="s">
        <v>50</v>
      </c>
      <c r="D4567" t="s">
        <v>16</v>
      </c>
      <c r="E4567" t="s">
        <v>29</v>
      </c>
      <c r="F4567" s="1">
        <v>41499</v>
      </c>
      <c r="G4567">
        <v>661568629</v>
      </c>
      <c r="H4567" s="1">
        <v>41516</v>
      </c>
      <c r="I4567">
        <v>3</v>
      </c>
      <c r="J4567" s="6">
        <v>81.73</v>
      </c>
      <c r="K4567" s="6">
        <v>56.67</v>
      </c>
      <c r="L4567" s="7">
        <f>raw[[#This Row],[Unit Price]]*raw[[#This Row],[Units Sold]]</f>
        <v>245.19</v>
      </c>
      <c r="M4567" s="7">
        <f>raw[[#This Row],[Unit Cost]]*raw[[#This Row],[Units Sold]]</f>
        <v>170.01</v>
      </c>
      <c r="N4567" s="7">
        <f>raw[[#This Row],[Total Revenue]]-raw[[#This Row],[Total Cost]]</f>
        <v>75.180000000000007</v>
      </c>
    </row>
    <row r="4568" spans="1:14" x14ac:dyDescent="0.25">
      <c r="A4568" t="s">
        <v>18</v>
      </c>
      <c r="B4568" t="s">
        <v>86</v>
      </c>
      <c r="C4568" t="s">
        <v>53</v>
      </c>
      <c r="D4568" t="s">
        <v>16</v>
      </c>
      <c r="E4568" t="s">
        <v>21</v>
      </c>
      <c r="F4568" s="1">
        <v>42342</v>
      </c>
      <c r="G4568">
        <v>832427060</v>
      </c>
      <c r="H4568" s="1">
        <v>42390</v>
      </c>
      <c r="I4568">
        <v>4</v>
      </c>
      <c r="J4568" s="6">
        <v>437.2</v>
      </c>
      <c r="K4568" s="6">
        <v>263.33</v>
      </c>
      <c r="L4568" s="7">
        <f>raw[[#This Row],[Unit Price]]*raw[[#This Row],[Units Sold]]</f>
        <v>1748.8</v>
      </c>
      <c r="M4568" s="7">
        <f>raw[[#This Row],[Unit Cost]]*raw[[#This Row],[Units Sold]]</f>
        <v>1053.32</v>
      </c>
      <c r="N4568" s="7">
        <f>raw[[#This Row],[Total Revenue]]-raw[[#This Row],[Total Cost]]</f>
        <v>695.48</v>
      </c>
    </row>
    <row r="4569" spans="1:14" x14ac:dyDescent="0.25">
      <c r="A4569" t="s">
        <v>245</v>
      </c>
      <c r="B4569" t="s">
        <v>140</v>
      </c>
      <c r="C4569" t="s">
        <v>38</v>
      </c>
      <c r="D4569" t="s">
        <v>16</v>
      </c>
      <c r="E4569" t="s">
        <v>17</v>
      </c>
      <c r="F4569" s="1">
        <v>41286</v>
      </c>
      <c r="G4569">
        <v>395920073</v>
      </c>
      <c r="H4569" s="1">
        <v>41326</v>
      </c>
      <c r="I4569">
        <v>1</v>
      </c>
      <c r="J4569" s="6">
        <v>205.7</v>
      </c>
      <c r="K4569" s="6">
        <v>117.11</v>
      </c>
      <c r="L4569" s="7">
        <f>raw[[#This Row],[Unit Price]]*raw[[#This Row],[Units Sold]]</f>
        <v>205.7</v>
      </c>
      <c r="M4569" s="7">
        <f>raw[[#This Row],[Unit Cost]]*raw[[#This Row],[Units Sold]]</f>
        <v>117.11</v>
      </c>
      <c r="N4569" s="7">
        <f>raw[[#This Row],[Total Revenue]]-raw[[#This Row],[Total Cost]]</f>
        <v>88.589999999999989</v>
      </c>
    </row>
    <row r="4570" spans="1:14" x14ac:dyDescent="0.25">
      <c r="A4570" t="s">
        <v>30</v>
      </c>
      <c r="B4570" t="s">
        <v>114</v>
      </c>
      <c r="C4570" t="s">
        <v>50</v>
      </c>
      <c r="D4570" t="s">
        <v>24</v>
      </c>
      <c r="E4570" t="s">
        <v>39</v>
      </c>
      <c r="F4570" s="1">
        <v>41461</v>
      </c>
      <c r="G4570">
        <v>347408998</v>
      </c>
      <c r="H4570" s="1">
        <v>41464</v>
      </c>
      <c r="I4570">
        <v>8</v>
      </c>
      <c r="J4570" s="6">
        <v>81.73</v>
      </c>
      <c r="K4570" s="6">
        <v>56.67</v>
      </c>
      <c r="L4570" s="7">
        <f>raw[[#This Row],[Unit Price]]*raw[[#This Row],[Units Sold]]</f>
        <v>653.84</v>
      </c>
      <c r="M4570" s="7">
        <f>raw[[#This Row],[Unit Cost]]*raw[[#This Row],[Units Sold]]</f>
        <v>453.36</v>
      </c>
      <c r="N4570" s="7">
        <f>raw[[#This Row],[Total Revenue]]-raw[[#This Row],[Total Cost]]</f>
        <v>200.48000000000002</v>
      </c>
    </row>
    <row r="4571" spans="1:14" x14ac:dyDescent="0.25">
      <c r="A4571" t="s">
        <v>104</v>
      </c>
      <c r="B4571" t="s">
        <v>185</v>
      </c>
      <c r="C4571" t="s">
        <v>53</v>
      </c>
      <c r="D4571" t="s">
        <v>16</v>
      </c>
      <c r="E4571" t="s">
        <v>29</v>
      </c>
      <c r="F4571" s="1">
        <v>42235</v>
      </c>
      <c r="G4571">
        <v>852567660</v>
      </c>
      <c r="H4571" s="1">
        <v>42269</v>
      </c>
      <c r="I4571">
        <v>4</v>
      </c>
      <c r="J4571" s="6">
        <v>437.2</v>
      </c>
      <c r="K4571" s="6">
        <v>263.33</v>
      </c>
      <c r="L4571" s="7">
        <f>raw[[#This Row],[Unit Price]]*raw[[#This Row],[Units Sold]]</f>
        <v>1748.8</v>
      </c>
      <c r="M4571" s="7">
        <f>raw[[#This Row],[Unit Cost]]*raw[[#This Row],[Units Sold]]</f>
        <v>1053.32</v>
      </c>
      <c r="N4571" s="7">
        <f>raw[[#This Row],[Total Revenue]]-raw[[#This Row],[Total Cost]]</f>
        <v>695.48</v>
      </c>
    </row>
    <row r="4572" spans="1:14" x14ac:dyDescent="0.25">
      <c r="A4572" t="s">
        <v>245</v>
      </c>
      <c r="B4572" t="s">
        <v>37</v>
      </c>
      <c r="C4572" t="s">
        <v>46</v>
      </c>
      <c r="D4572" t="s">
        <v>16</v>
      </c>
      <c r="E4572" t="s">
        <v>29</v>
      </c>
      <c r="F4572" s="1">
        <v>40601</v>
      </c>
      <c r="G4572">
        <v>797382390</v>
      </c>
      <c r="H4572" s="1">
        <v>40644</v>
      </c>
      <c r="I4572">
        <v>3</v>
      </c>
      <c r="J4572" s="6">
        <v>152.58000000000001</v>
      </c>
      <c r="K4572" s="6">
        <v>97.44</v>
      </c>
      <c r="L4572" s="7">
        <f>raw[[#This Row],[Unit Price]]*raw[[#This Row],[Units Sold]]</f>
        <v>457.74</v>
      </c>
      <c r="M4572" s="7">
        <f>raw[[#This Row],[Unit Cost]]*raw[[#This Row],[Units Sold]]</f>
        <v>292.32</v>
      </c>
      <c r="N4572" s="7">
        <f>raw[[#This Row],[Total Revenue]]-raw[[#This Row],[Total Cost]]</f>
        <v>165.42000000000002</v>
      </c>
    </row>
    <row r="4573" spans="1:14" x14ac:dyDescent="0.25">
      <c r="A4573" t="s">
        <v>30</v>
      </c>
      <c r="B4573" t="s">
        <v>191</v>
      </c>
      <c r="C4573" t="s">
        <v>46</v>
      </c>
      <c r="D4573" t="s">
        <v>16</v>
      </c>
      <c r="E4573" t="s">
        <v>39</v>
      </c>
      <c r="F4573" s="1">
        <v>40855</v>
      </c>
      <c r="G4573">
        <v>938152015</v>
      </c>
      <c r="H4573" s="1">
        <v>40885</v>
      </c>
      <c r="I4573">
        <v>15</v>
      </c>
      <c r="J4573" s="6">
        <v>152.58000000000001</v>
      </c>
      <c r="K4573" s="6">
        <v>97.44</v>
      </c>
      <c r="L4573" s="7">
        <f>raw[[#This Row],[Unit Price]]*raw[[#This Row],[Units Sold]]</f>
        <v>2288.7000000000003</v>
      </c>
      <c r="M4573" s="7">
        <f>raw[[#This Row],[Unit Cost]]*raw[[#This Row],[Units Sold]]</f>
        <v>1461.6</v>
      </c>
      <c r="N4573" s="7">
        <f>raw[[#This Row],[Total Revenue]]-raw[[#This Row],[Total Cost]]</f>
        <v>827.10000000000036</v>
      </c>
    </row>
    <row r="4574" spans="1:14" x14ac:dyDescent="0.25">
      <c r="A4574" t="s">
        <v>245</v>
      </c>
      <c r="B4574" t="s">
        <v>122</v>
      </c>
      <c r="C4574" t="s">
        <v>53</v>
      </c>
      <c r="D4574" t="s">
        <v>16</v>
      </c>
      <c r="E4574" t="s">
        <v>21</v>
      </c>
      <c r="F4574" s="1">
        <v>42151</v>
      </c>
      <c r="G4574">
        <v>751487863</v>
      </c>
      <c r="H4574" s="1">
        <v>42157</v>
      </c>
      <c r="I4574">
        <v>1</v>
      </c>
      <c r="J4574" s="6">
        <v>437.2</v>
      </c>
      <c r="K4574" s="6">
        <v>263.33</v>
      </c>
      <c r="L4574" s="7">
        <f>raw[[#This Row],[Unit Price]]*raw[[#This Row],[Units Sold]]</f>
        <v>437.2</v>
      </c>
      <c r="M4574" s="7">
        <f>raw[[#This Row],[Unit Cost]]*raw[[#This Row],[Units Sold]]</f>
        <v>263.33</v>
      </c>
      <c r="N4574" s="7">
        <f>raw[[#This Row],[Total Revenue]]-raw[[#This Row],[Total Cost]]</f>
        <v>173.87</v>
      </c>
    </row>
    <row r="4575" spans="1:14" x14ac:dyDescent="0.25">
      <c r="A4575" t="s">
        <v>18</v>
      </c>
      <c r="B4575" t="s">
        <v>206</v>
      </c>
      <c r="C4575" t="s">
        <v>46</v>
      </c>
      <c r="D4575" t="s">
        <v>24</v>
      </c>
      <c r="E4575" t="s">
        <v>29</v>
      </c>
      <c r="F4575" s="1">
        <v>42647</v>
      </c>
      <c r="G4575">
        <v>684313762</v>
      </c>
      <c r="H4575" s="1">
        <v>42670</v>
      </c>
      <c r="I4575">
        <v>4</v>
      </c>
      <c r="J4575" s="6">
        <v>152.58000000000001</v>
      </c>
      <c r="K4575" s="6">
        <v>97.44</v>
      </c>
      <c r="L4575" s="7">
        <f>raw[[#This Row],[Unit Price]]*raw[[#This Row],[Units Sold]]</f>
        <v>610.32000000000005</v>
      </c>
      <c r="M4575" s="7">
        <f>raw[[#This Row],[Unit Cost]]*raw[[#This Row],[Units Sold]]</f>
        <v>389.76</v>
      </c>
      <c r="N4575" s="7">
        <f>raw[[#This Row],[Total Revenue]]-raw[[#This Row],[Total Cost]]</f>
        <v>220.56000000000006</v>
      </c>
    </row>
    <row r="4576" spans="1:14" x14ac:dyDescent="0.25">
      <c r="A4576" t="s">
        <v>245</v>
      </c>
      <c r="B4576" t="s">
        <v>118</v>
      </c>
      <c r="C4576" t="s">
        <v>44</v>
      </c>
      <c r="D4576" t="s">
        <v>24</v>
      </c>
      <c r="E4576" t="s">
        <v>29</v>
      </c>
      <c r="F4576" s="1">
        <v>40891</v>
      </c>
      <c r="G4576">
        <v>803866040</v>
      </c>
      <c r="H4576" s="1">
        <v>40935</v>
      </c>
      <c r="I4576">
        <v>1</v>
      </c>
      <c r="J4576" s="6">
        <v>109.28</v>
      </c>
      <c r="K4576" s="6">
        <v>35.840000000000003</v>
      </c>
      <c r="L4576" s="7">
        <f>raw[[#This Row],[Unit Price]]*raw[[#This Row],[Units Sold]]</f>
        <v>109.28</v>
      </c>
      <c r="M4576" s="7">
        <f>raw[[#This Row],[Unit Cost]]*raw[[#This Row],[Units Sold]]</f>
        <v>35.840000000000003</v>
      </c>
      <c r="N4576" s="7">
        <f>raw[[#This Row],[Total Revenue]]-raw[[#This Row],[Total Cost]]</f>
        <v>73.44</v>
      </c>
    </row>
    <row r="4577" spans="1:14" x14ac:dyDescent="0.25">
      <c r="A4577" t="s">
        <v>245</v>
      </c>
      <c r="B4577" t="s">
        <v>152</v>
      </c>
      <c r="C4577" t="s">
        <v>46</v>
      </c>
      <c r="D4577" t="s">
        <v>16</v>
      </c>
      <c r="E4577" t="s">
        <v>29</v>
      </c>
      <c r="F4577" s="1">
        <v>42737</v>
      </c>
      <c r="G4577">
        <v>347693526</v>
      </c>
      <c r="H4577" s="1">
        <v>42757</v>
      </c>
      <c r="I4577">
        <v>15</v>
      </c>
      <c r="J4577" s="6">
        <v>152.58000000000001</v>
      </c>
      <c r="K4577" s="6">
        <v>97.44</v>
      </c>
      <c r="L4577" s="7">
        <f>raw[[#This Row],[Unit Price]]*raw[[#This Row],[Units Sold]]</f>
        <v>2288.7000000000003</v>
      </c>
      <c r="M4577" s="7">
        <f>raw[[#This Row],[Unit Cost]]*raw[[#This Row],[Units Sold]]</f>
        <v>1461.6</v>
      </c>
      <c r="N4577" s="7">
        <f>raw[[#This Row],[Total Revenue]]-raw[[#This Row],[Total Cost]]</f>
        <v>827.10000000000036</v>
      </c>
    </row>
    <row r="4578" spans="1:14" x14ac:dyDescent="0.25">
      <c r="A4578" t="s">
        <v>18</v>
      </c>
      <c r="B4578" t="s">
        <v>57</v>
      </c>
      <c r="C4578" t="s">
        <v>50</v>
      </c>
      <c r="D4578" t="s">
        <v>16</v>
      </c>
      <c r="E4578" t="s">
        <v>17</v>
      </c>
      <c r="F4578" s="1">
        <v>40594</v>
      </c>
      <c r="G4578">
        <v>873657548</v>
      </c>
      <c r="H4578" s="1">
        <v>40612</v>
      </c>
      <c r="I4578">
        <v>6</v>
      </c>
      <c r="J4578" s="6">
        <v>81.73</v>
      </c>
      <c r="K4578" s="6">
        <v>56.67</v>
      </c>
      <c r="L4578" s="7">
        <f>raw[[#This Row],[Unit Price]]*raw[[#This Row],[Units Sold]]</f>
        <v>490.38</v>
      </c>
      <c r="M4578" s="7">
        <f>raw[[#This Row],[Unit Cost]]*raw[[#This Row],[Units Sold]]</f>
        <v>340.02</v>
      </c>
      <c r="N4578" s="7">
        <f>raw[[#This Row],[Total Revenue]]-raw[[#This Row],[Total Cost]]</f>
        <v>150.36000000000001</v>
      </c>
    </row>
    <row r="4579" spans="1:14" x14ac:dyDescent="0.25">
      <c r="A4579" t="s">
        <v>104</v>
      </c>
      <c r="B4579" t="s">
        <v>202</v>
      </c>
      <c r="C4579" t="s">
        <v>20</v>
      </c>
      <c r="D4579" t="s">
        <v>24</v>
      </c>
      <c r="E4579" t="s">
        <v>17</v>
      </c>
      <c r="F4579" s="1">
        <v>42476</v>
      </c>
      <c r="G4579">
        <v>409931933</v>
      </c>
      <c r="H4579" s="1">
        <v>42518</v>
      </c>
      <c r="I4579">
        <v>11</v>
      </c>
      <c r="J4579" s="6">
        <v>47.45</v>
      </c>
      <c r="K4579" s="6">
        <v>31.79</v>
      </c>
      <c r="L4579" s="7">
        <f>raw[[#This Row],[Unit Price]]*raw[[#This Row],[Units Sold]]</f>
        <v>521.95000000000005</v>
      </c>
      <c r="M4579" s="7">
        <f>raw[[#This Row],[Unit Cost]]*raw[[#This Row],[Units Sold]]</f>
        <v>349.69</v>
      </c>
      <c r="N4579" s="7">
        <f>raw[[#This Row],[Total Revenue]]-raw[[#This Row],[Total Cost]]</f>
        <v>172.26000000000005</v>
      </c>
    </row>
    <row r="4580" spans="1:14" x14ac:dyDescent="0.25">
      <c r="A4580" t="s">
        <v>245</v>
      </c>
      <c r="B4580" t="s">
        <v>100</v>
      </c>
      <c r="C4580" t="s">
        <v>23</v>
      </c>
      <c r="D4580" t="s">
        <v>16</v>
      </c>
      <c r="E4580" t="s">
        <v>17</v>
      </c>
      <c r="F4580" s="1">
        <v>40188</v>
      </c>
      <c r="G4580">
        <v>205003011</v>
      </c>
      <c r="H4580" s="1">
        <v>40195</v>
      </c>
      <c r="I4580">
        <v>6</v>
      </c>
      <c r="J4580" s="6">
        <v>154.06</v>
      </c>
      <c r="K4580" s="6">
        <v>90.93</v>
      </c>
      <c r="L4580" s="7">
        <f>raw[[#This Row],[Unit Price]]*raw[[#This Row],[Units Sold]]</f>
        <v>924.36</v>
      </c>
      <c r="M4580" s="7">
        <f>raw[[#This Row],[Unit Cost]]*raw[[#This Row],[Units Sold]]</f>
        <v>545.58000000000004</v>
      </c>
      <c r="N4580" s="7">
        <f>raw[[#This Row],[Total Revenue]]-raw[[#This Row],[Total Cost]]</f>
        <v>378.78</v>
      </c>
    </row>
    <row r="4581" spans="1:14" x14ac:dyDescent="0.25">
      <c r="A4581" t="s">
        <v>18</v>
      </c>
      <c r="B4581" t="s">
        <v>196</v>
      </c>
      <c r="C4581" t="s">
        <v>23</v>
      </c>
      <c r="D4581" t="s">
        <v>16</v>
      </c>
      <c r="E4581" t="s">
        <v>29</v>
      </c>
      <c r="F4581" s="1">
        <v>41140</v>
      </c>
      <c r="G4581">
        <v>677669608</v>
      </c>
      <c r="H4581" s="1">
        <v>41160</v>
      </c>
      <c r="I4581">
        <v>11</v>
      </c>
      <c r="J4581" s="6">
        <v>154.06</v>
      </c>
      <c r="K4581" s="6">
        <v>90.93</v>
      </c>
      <c r="L4581" s="7">
        <f>raw[[#This Row],[Unit Price]]*raw[[#This Row],[Units Sold]]</f>
        <v>1694.66</v>
      </c>
      <c r="M4581" s="7">
        <f>raw[[#This Row],[Unit Cost]]*raw[[#This Row],[Units Sold]]</f>
        <v>1000.23</v>
      </c>
      <c r="N4581" s="7">
        <f>raw[[#This Row],[Total Revenue]]-raw[[#This Row],[Total Cost]]</f>
        <v>694.43000000000006</v>
      </c>
    </row>
    <row r="4582" spans="1:14" x14ac:dyDescent="0.25">
      <c r="A4582" t="s">
        <v>30</v>
      </c>
      <c r="B4582" t="s">
        <v>162</v>
      </c>
      <c r="C4582" t="s">
        <v>67</v>
      </c>
      <c r="D4582" t="s">
        <v>16</v>
      </c>
      <c r="E4582" t="s">
        <v>39</v>
      </c>
      <c r="F4582" s="1">
        <v>42063</v>
      </c>
      <c r="G4582">
        <v>967043054</v>
      </c>
      <c r="H4582" s="1">
        <v>42112</v>
      </c>
      <c r="I4582">
        <v>14</v>
      </c>
      <c r="J4582" s="6">
        <v>9.33</v>
      </c>
      <c r="K4582" s="6">
        <v>6.92</v>
      </c>
      <c r="L4582" s="7">
        <f>raw[[#This Row],[Unit Price]]*raw[[#This Row],[Units Sold]]</f>
        <v>130.62</v>
      </c>
      <c r="M4582" s="7">
        <f>raw[[#This Row],[Unit Cost]]*raw[[#This Row],[Units Sold]]</f>
        <v>96.88</v>
      </c>
      <c r="N4582" s="7">
        <f>raw[[#This Row],[Total Revenue]]-raw[[#This Row],[Total Cost]]</f>
        <v>33.740000000000009</v>
      </c>
    </row>
    <row r="4583" spans="1:14" x14ac:dyDescent="0.25">
      <c r="A4583" t="s">
        <v>247</v>
      </c>
      <c r="B4583" t="s">
        <v>155</v>
      </c>
      <c r="C4583" t="s">
        <v>26</v>
      </c>
      <c r="D4583" t="s">
        <v>16</v>
      </c>
      <c r="E4583" t="s">
        <v>21</v>
      </c>
      <c r="F4583" s="1">
        <v>41463</v>
      </c>
      <c r="G4583">
        <v>282547175</v>
      </c>
      <c r="H4583" s="1">
        <v>41513</v>
      </c>
      <c r="I4583">
        <v>1</v>
      </c>
      <c r="J4583" s="6">
        <v>668.27</v>
      </c>
      <c r="K4583" s="6">
        <v>502.54</v>
      </c>
      <c r="L4583" s="7">
        <f>raw[[#This Row],[Unit Price]]*raw[[#This Row],[Units Sold]]</f>
        <v>668.27</v>
      </c>
      <c r="M4583" s="7">
        <f>raw[[#This Row],[Unit Cost]]*raw[[#This Row],[Units Sold]]</f>
        <v>502.54</v>
      </c>
      <c r="N4583" s="7">
        <f>raw[[#This Row],[Total Revenue]]-raw[[#This Row],[Total Cost]]</f>
        <v>165.72999999999996</v>
      </c>
    </row>
    <row r="4584" spans="1:14" x14ac:dyDescent="0.25">
      <c r="A4584" t="s">
        <v>30</v>
      </c>
      <c r="B4584" t="s">
        <v>177</v>
      </c>
      <c r="C4584" t="s">
        <v>50</v>
      </c>
      <c r="D4584" t="s">
        <v>24</v>
      </c>
      <c r="E4584" t="s">
        <v>17</v>
      </c>
      <c r="F4584" s="1">
        <v>40999</v>
      </c>
      <c r="G4584">
        <v>153918302</v>
      </c>
      <c r="H4584" s="1">
        <v>41042</v>
      </c>
      <c r="I4584">
        <v>11</v>
      </c>
      <c r="J4584" s="6">
        <v>81.73</v>
      </c>
      <c r="K4584" s="6">
        <v>56.67</v>
      </c>
      <c r="L4584" s="7">
        <f>raw[[#This Row],[Unit Price]]*raw[[#This Row],[Units Sold]]</f>
        <v>899.03000000000009</v>
      </c>
      <c r="M4584" s="7">
        <f>raw[[#This Row],[Unit Cost]]*raw[[#This Row],[Units Sold]]</f>
        <v>623.37</v>
      </c>
      <c r="N4584" s="7">
        <f>raw[[#This Row],[Total Revenue]]-raw[[#This Row],[Total Cost]]</f>
        <v>275.66000000000008</v>
      </c>
    </row>
    <row r="4585" spans="1:14" x14ac:dyDescent="0.25">
      <c r="A4585" t="s">
        <v>18</v>
      </c>
      <c r="B4585" t="s">
        <v>157</v>
      </c>
      <c r="C4585" t="s">
        <v>35</v>
      </c>
      <c r="D4585" t="s">
        <v>16</v>
      </c>
      <c r="E4585" t="s">
        <v>39</v>
      </c>
      <c r="F4585" s="1">
        <v>41337</v>
      </c>
      <c r="G4585">
        <v>381205260</v>
      </c>
      <c r="H4585" s="1">
        <v>41374</v>
      </c>
      <c r="I4585">
        <v>10</v>
      </c>
      <c r="J4585" s="6">
        <v>421.89</v>
      </c>
      <c r="K4585" s="6">
        <v>364.69</v>
      </c>
      <c r="L4585" s="7">
        <f>raw[[#This Row],[Unit Price]]*raw[[#This Row],[Units Sold]]</f>
        <v>4218.8999999999996</v>
      </c>
      <c r="M4585" s="7">
        <f>raw[[#This Row],[Unit Cost]]*raw[[#This Row],[Units Sold]]</f>
        <v>3646.9</v>
      </c>
      <c r="N4585" s="7">
        <f>raw[[#This Row],[Total Revenue]]-raw[[#This Row],[Total Cost]]</f>
        <v>571.99999999999955</v>
      </c>
    </row>
    <row r="4586" spans="1:14" x14ac:dyDescent="0.25">
      <c r="A4586" t="s">
        <v>18</v>
      </c>
      <c r="B4586" t="s">
        <v>172</v>
      </c>
      <c r="C4586" t="s">
        <v>67</v>
      </c>
      <c r="D4586" t="s">
        <v>16</v>
      </c>
      <c r="E4586" t="s">
        <v>29</v>
      </c>
      <c r="F4586" s="1">
        <v>40767</v>
      </c>
      <c r="G4586">
        <v>384769380</v>
      </c>
      <c r="H4586" s="1">
        <v>40770</v>
      </c>
      <c r="I4586">
        <v>1</v>
      </c>
      <c r="J4586" s="6">
        <v>9.33</v>
      </c>
      <c r="K4586" s="6">
        <v>6.92</v>
      </c>
      <c r="L4586" s="7">
        <f>raw[[#This Row],[Unit Price]]*raw[[#This Row],[Units Sold]]</f>
        <v>9.33</v>
      </c>
      <c r="M4586" s="7">
        <f>raw[[#This Row],[Unit Cost]]*raw[[#This Row],[Units Sold]]</f>
        <v>6.92</v>
      </c>
      <c r="N4586" s="7">
        <f>raw[[#This Row],[Total Revenue]]-raw[[#This Row],[Total Cost]]</f>
        <v>2.41</v>
      </c>
    </row>
    <row r="4587" spans="1:14" x14ac:dyDescent="0.25">
      <c r="A4587" t="s">
        <v>30</v>
      </c>
      <c r="B4587" t="s">
        <v>69</v>
      </c>
      <c r="C4587" t="s">
        <v>38</v>
      </c>
      <c r="D4587" t="s">
        <v>16</v>
      </c>
      <c r="E4587" t="s">
        <v>17</v>
      </c>
      <c r="F4587" s="1">
        <v>42114</v>
      </c>
      <c r="G4587">
        <v>555284488</v>
      </c>
      <c r="H4587" s="1">
        <v>42116</v>
      </c>
      <c r="I4587">
        <v>16</v>
      </c>
      <c r="J4587" s="6">
        <v>205.7</v>
      </c>
      <c r="K4587" s="6">
        <v>117.11</v>
      </c>
      <c r="L4587" s="7">
        <f>raw[[#This Row],[Unit Price]]*raw[[#This Row],[Units Sold]]</f>
        <v>3291.2</v>
      </c>
      <c r="M4587" s="7">
        <f>raw[[#This Row],[Unit Cost]]*raw[[#This Row],[Units Sold]]</f>
        <v>1873.76</v>
      </c>
      <c r="N4587" s="7">
        <f>raw[[#This Row],[Total Revenue]]-raw[[#This Row],[Total Cost]]</f>
        <v>1417.4399999999998</v>
      </c>
    </row>
    <row r="4588" spans="1:14" x14ac:dyDescent="0.25">
      <c r="A4588" t="s">
        <v>247</v>
      </c>
      <c r="B4588" t="s">
        <v>217</v>
      </c>
      <c r="C4588" t="s">
        <v>20</v>
      </c>
      <c r="D4588" t="s">
        <v>24</v>
      </c>
      <c r="E4588" t="s">
        <v>39</v>
      </c>
      <c r="F4588" s="1">
        <v>40297</v>
      </c>
      <c r="G4588">
        <v>903736913</v>
      </c>
      <c r="H4588" s="1">
        <v>40303</v>
      </c>
      <c r="I4588">
        <v>8</v>
      </c>
      <c r="J4588" s="6">
        <v>47.45</v>
      </c>
      <c r="K4588" s="6">
        <v>31.79</v>
      </c>
      <c r="L4588" s="7">
        <f>raw[[#This Row],[Unit Price]]*raw[[#This Row],[Units Sold]]</f>
        <v>379.6</v>
      </c>
      <c r="M4588" s="7">
        <f>raw[[#This Row],[Unit Cost]]*raw[[#This Row],[Units Sold]]</f>
        <v>254.32</v>
      </c>
      <c r="N4588" s="7">
        <f>raw[[#This Row],[Total Revenue]]-raw[[#This Row],[Total Cost]]</f>
        <v>125.28000000000003</v>
      </c>
    </row>
    <row r="4589" spans="1:14" x14ac:dyDescent="0.25">
      <c r="A4589" t="s">
        <v>78</v>
      </c>
      <c r="B4589" t="s">
        <v>81</v>
      </c>
      <c r="C4589" t="s">
        <v>50</v>
      </c>
      <c r="D4589" t="s">
        <v>24</v>
      </c>
      <c r="E4589" t="s">
        <v>21</v>
      </c>
      <c r="F4589" s="1">
        <v>40304</v>
      </c>
      <c r="G4589">
        <v>611425483</v>
      </c>
      <c r="H4589" s="1">
        <v>40332</v>
      </c>
      <c r="I4589">
        <v>5</v>
      </c>
      <c r="J4589" s="6">
        <v>81.73</v>
      </c>
      <c r="K4589" s="6">
        <v>56.67</v>
      </c>
      <c r="L4589" s="7">
        <f>raw[[#This Row],[Unit Price]]*raw[[#This Row],[Units Sold]]</f>
        <v>408.65000000000003</v>
      </c>
      <c r="M4589" s="7">
        <f>raw[[#This Row],[Unit Cost]]*raw[[#This Row],[Units Sold]]</f>
        <v>283.35000000000002</v>
      </c>
      <c r="N4589" s="7">
        <f>raw[[#This Row],[Total Revenue]]-raw[[#This Row],[Total Cost]]</f>
        <v>125.30000000000001</v>
      </c>
    </row>
    <row r="4590" spans="1:14" x14ac:dyDescent="0.25">
      <c r="A4590" t="s">
        <v>18</v>
      </c>
      <c r="B4590" t="s">
        <v>147</v>
      </c>
      <c r="C4590" t="s">
        <v>20</v>
      </c>
      <c r="D4590" t="s">
        <v>16</v>
      </c>
      <c r="E4590" t="s">
        <v>29</v>
      </c>
      <c r="F4590" s="1">
        <v>41978</v>
      </c>
      <c r="G4590">
        <v>279961526</v>
      </c>
      <c r="H4590" s="1">
        <v>42020</v>
      </c>
      <c r="I4590">
        <v>9</v>
      </c>
      <c r="J4590" s="6">
        <v>47.45</v>
      </c>
      <c r="K4590" s="6">
        <v>31.79</v>
      </c>
      <c r="L4590" s="7">
        <f>raw[[#This Row],[Unit Price]]*raw[[#This Row],[Units Sold]]</f>
        <v>427.05</v>
      </c>
      <c r="M4590" s="7">
        <f>raw[[#This Row],[Unit Cost]]*raw[[#This Row],[Units Sold]]</f>
        <v>286.11</v>
      </c>
      <c r="N4590" s="7">
        <f>raw[[#This Row],[Total Revenue]]-raw[[#This Row],[Total Cost]]</f>
        <v>140.94</v>
      </c>
    </row>
    <row r="4591" spans="1:14" x14ac:dyDescent="0.25">
      <c r="A4591" t="s">
        <v>247</v>
      </c>
      <c r="B4591" t="s">
        <v>217</v>
      </c>
      <c r="C4591" t="s">
        <v>26</v>
      </c>
      <c r="D4591" t="s">
        <v>16</v>
      </c>
      <c r="E4591" t="s">
        <v>17</v>
      </c>
      <c r="F4591" s="1">
        <v>41405</v>
      </c>
      <c r="G4591">
        <v>581268870</v>
      </c>
      <c r="H4591" s="1">
        <v>41414</v>
      </c>
      <c r="I4591">
        <v>15</v>
      </c>
      <c r="J4591" s="6">
        <v>668.27</v>
      </c>
      <c r="K4591" s="6">
        <v>502.54</v>
      </c>
      <c r="L4591" s="7">
        <f>raw[[#This Row],[Unit Price]]*raw[[#This Row],[Units Sold]]</f>
        <v>10024.049999999999</v>
      </c>
      <c r="M4591" s="7">
        <f>raw[[#This Row],[Unit Cost]]*raw[[#This Row],[Units Sold]]</f>
        <v>7538.1</v>
      </c>
      <c r="N4591" s="7">
        <f>raw[[#This Row],[Total Revenue]]-raw[[#This Row],[Total Cost]]</f>
        <v>2485.9499999999989</v>
      </c>
    </row>
    <row r="4592" spans="1:14" x14ac:dyDescent="0.25">
      <c r="A4592" t="s">
        <v>18</v>
      </c>
      <c r="B4592" t="s">
        <v>150</v>
      </c>
      <c r="C4592" t="s">
        <v>15</v>
      </c>
      <c r="D4592" t="s">
        <v>16</v>
      </c>
      <c r="E4592" t="s">
        <v>17</v>
      </c>
      <c r="F4592" s="1">
        <v>40590</v>
      </c>
      <c r="G4592">
        <v>907583844</v>
      </c>
      <c r="H4592" s="1">
        <v>40597</v>
      </c>
      <c r="I4592">
        <v>5</v>
      </c>
      <c r="J4592" s="6">
        <v>651.21</v>
      </c>
      <c r="K4592" s="6">
        <v>524.96</v>
      </c>
      <c r="L4592" s="7">
        <f>raw[[#This Row],[Unit Price]]*raw[[#This Row],[Units Sold]]</f>
        <v>3256.05</v>
      </c>
      <c r="M4592" s="7">
        <f>raw[[#This Row],[Unit Cost]]*raw[[#This Row],[Units Sold]]</f>
        <v>2624.8</v>
      </c>
      <c r="N4592" s="7">
        <f>raw[[#This Row],[Total Revenue]]-raw[[#This Row],[Total Cost]]</f>
        <v>631.25</v>
      </c>
    </row>
    <row r="4593" spans="1:14" x14ac:dyDescent="0.25">
      <c r="A4593" t="s">
        <v>245</v>
      </c>
      <c r="B4593" t="s">
        <v>208</v>
      </c>
      <c r="C4593" t="s">
        <v>46</v>
      </c>
      <c r="D4593" t="s">
        <v>24</v>
      </c>
      <c r="E4593" t="s">
        <v>39</v>
      </c>
      <c r="F4593" s="1">
        <v>40546</v>
      </c>
      <c r="G4593">
        <v>721455276</v>
      </c>
      <c r="H4593" s="1">
        <v>40548</v>
      </c>
      <c r="I4593">
        <v>6</v>
      </c>
      <c r="J4593" s="6">
        <v>152.58000000000001</v>
      </c>
      <c r="K4593" s="6">
        <v>97.44</v>
      </c>
      <c r="L4593" s="7">
        <f>raw[[#This Row],[Unit Price]]*raw[[#This Row],[Units Sold]]</f>
        <v>915.48</v>
      </c>
      <c r="M4593" s="7">
        <f>raw[[#This Row],[Unit Cost]]*raw[[#This Row],[Units Sold]]</f>
        <v>584.64</v>
      </c>
      <c r="N4593" s="7">
        <f>raw[[#This Row],[Total Revenue]]-raw[[#This Row],[Total Cost]]</f>
        <v>330.84000000000003</v>
      </c>
    </row>
    <row r="4594" spans="1:14" x14ac:dyDescent="0.25">
      <c r="A4594" t="s">
        <v>30</v>
      </c>
      <c r="B4594" t="s">
        <v>32</v>
      </c>
      <c r="C4594" t="s">
        <v>23</v>
      </c>
      <c r="D4594" t="s">
        <v>24</v>
      </c>
      <c r="E4594" t="s">
        <v>29</v>
      </c>
      <c r="F4594" s="1">
        <v>42671</v>
      </c>
      <c r="G4594">
        <v>905744493</v>
      </c>
      <c r="H4594" s="1">
        <v>42691</v>
      </c>
      <c r="I4594">
        <v>15</v>
      </c>
      <c r="J4594" s="6">
        <v>154.06</v>
      </c>
      <c r="K4594" s="6">
        <v>90.93</v>
      </c>
      <c r="L4594" s="7">
        <f>raw[[#This Row],[Unit Price]]*raw[[#This Row],[Units Sold]]</f>
        <v>2310.9</v>
      </c>
      <c r="M4594" s="7">
        <f>raw[[#This Row],[Unit Cost]]*raw[[#This Row],[Units Sold]]</f>
        <v>1363.95</v>
      </c>
      <c r="N4594" s="7">
        <f>raw[[#This Row],[Total Revenue]]-raw[[#This Row],[Total Cost]]</f>
        <v>946.95</v>
      </c>
    </row>
    <row r="4595" spans="1:14" x14ac:dyDescent="0.25">
      <c r="A4595" t="s">
        <v>247</v>
      </c>
      <c r="B4595" t="s">
        <v>217</v>
      </c>
      <c r="C4595" t="s">
        <v>15</v>
      </c>
      <c r="D4595" t="s">
        <v>16</v>
      </c>
      <c r="E4595" t="s">
        <v>21</v>
      </c>
      <c r="F4595" s="1">
        <v>41842</v>
      </c>
      <c r="G4595">
        <v>613625323</v>
      </c>
      <c r="H4595" s="1">
        <v>41869</v>
      </c>
      <c r="I4595">
        <v>7</v>
      </c>
      <c r="J4595" s="6">
        <v>651.21</v>
      </c>
      <c r="K4595" s="6">
        <v>524.96</v>
      </c>
      <c r="L4595" s="7">
        <f>raw[[#This Row],[Unit Price]]*raw[[#This Row],[Units Sold]]</f>
        <v>4558.47</v>
      </c>
      <c r="M4595" s="7">
        <f>raw[[#This Row],[Unit Cost]]*raw[[#This Row],[Units Sold]]</f>
        <v>3674.7200000000003</v>
      </c>
      <c r="N4595" s="7">
        <f>raw[[#This Row],[Total Revenue]]-raw[[#This Row],[Total Cost]]</f>
        <v>883.75</v>
      </c>
    </row>
    <row r="4596" spans="1:14" x14ac:dyDescent="0.25">
      <c r="A4596" t="s">
        <v>30</v>
      </c>
      <c r="B4596" t="s">
        <v>162</v>
      </c>
      <c r="C4596" t="s">
        <v>23</v>
      </c>
      <c r="D4596" t="s">
        <v>16</v>
      </c>
      <c r="E4596" t="s">
        <v>39</v>
      </c>
      <c r="F4596" s="1">
        <v>41619</v>
      </c>
      <c r="G4596">
        <v>418584096</v>
      </c>
      <c r="H4596" s="1">
        <v>41622</v>
      </c>
      <c r="I4596">
        <v>12</v>
      </c>
      <c r="J4596" s="6">
        <v>154.06</v>
      </c>
      <c r="K4596" s="6">
        <v>90.93</v>
      </c>
      <c r="L4596" s="7">
        <f>raw[[#This Row],[Unit Price]]*raw[[#This Row],[Units Sold]]</f>
        <v>1848.72</v>
      </c>
      <c r="M4596" s="7">
        <f>raw[[#This Row],[Unit Cost]]*raw[[#This Row],[Units Sold]]</f>
        <v>1091.1600000000001</v>
      </c>
      <c r="N4596" s="7">
        <f>raw[[#This Row],[Total Revenue]]-raw[[#This Row],[Total Cost]]</f>
        <v>757.56</v>
      </c>
    </row>
    <row r="4597" spans="1:14" x14ac:dyDescent="0.25">
      <c r="A4597" t="s">
        <v>30</v>
      </c>
      <c r="B4597" t="s">
        <v>219</v>
      </c>
      <c r="C4597" t="s">
        <v>15</v>
      </c>
      <c r="D4597" t="s">
        <v>16</v>
      </c>
      <c r="E4597" t="s">
        <v>39</v>
      </c>
      <c r="F4597" s="1">
        <v>41804</v>
      </c>
      <c r="G4597">
        <v>964419639</v>
      </c>
      <c r="H4597" s="1">
        <v>41820</v>
      </c>
      <c r="I4597">
        <v>3</v>
      </c>
      <c r="J4597" s="6">
        <v>651.21</v>
      </c>
      <c r="K4597" s="6">
        <v>524.96</v>
      </c>
      <c r="L4597" s="7">
        <f>raw[[#This Row],[Unit Price]]*raw[[#This Row],[Units Sold]]</f>
        <v>1953.63</v>
      </c>
      <c r="M4597" s="7">
        <f>raw[[#This Row],[Unit Cost]]*raw[[#This Row],[Units Sold]]</f>
        <v>1574.88</v>
      </c>
      <c r="N4597" s="7">
        <f>raw[[#This Row],[Total Revenue]]-raw[[#This Row],[Total Cost]]</f>
        <v>378.75</v>
      </c>
    </row>
    <row r="4598" spans="1:14" x14ac:dyDescent="0.25">
      <c r="A4598" t="s">
        <v>18</v>
      </c>
      <c r="B4598" t="s">
        <v>157</v>
      </c>
      <c r="C4598" t="s">
        <v>44</v>
      </c>
      <c r="D4598" t="s">
        <v>24</v>
      </c>
      <c r="E4598" t="s">
        <v>17</v>
      </c>
      <c r="F4598" s="1">
        <v>42587</v>
      </c>
      <c r="G4598">
        <v>715243279</v>
      </c>
      <c r="H4598" s="1">
        <v>42634</v>
      </c>
      <c r="I4598">
        <v>9</v>
      </c>
      <c r="J4598" s="6">
        <v>109.28</v>
      </c>
      <c r="K4598" s="6">
        <v>35.840000000000003</v>
      </c>
      <c r="L4598" s="7">
        <f>raw[[#This Row],[Unit Price]]*raw[[#This Row],[Units Sold]]</f>
        <v>983.52</v>
      </c>
      <c r="M4598" s="7">
        <f>raw[[#This Row],[Unit Cost]]*raw[[#This Row],[Units Sold]]</f>
        <v>322.56000000000006</v>
      </c>
      <c r="N4598" s="7">
        <f>raw[[#This Row],[Total Revenue]]-raw[[#This Row],[Total Cost]]</f>
        <v>660.95999999999992</v>
      </c>
    </row>
    <row r="4599" spans="1:14" x14ac:dyDescent="0.25">
      <c r="A4599" t="s">
        <v>18</v>
      </c>
      <c r="B4599" t="s">
        <v>57</v>
      </c>
      <c r="C4599" t="s">
        <v>26</v>
      </c>
      <c r="D4599" t="s">
        <v>16</v>
      </c>
      <c r="E4599" t="s">
        <v>39</v>
      </c>
      <c r="F4599" s="1">
        <v>40400</v>
      </c>
      <c r="G4599">
        <v>905478847</v>
      </c>
      <c r="H4599" s="1">
        <v>40414</v>
      </c>
      <c r="I4599">
        <v>1</v>
      </c>
      <c r="J4599" s="6">
        <v>668.27</v>
      </c>
      <c r="K4599" s="6">
        <v>502.54</v>
      </c>
      <c r="L4599" s="7">
        <f>raw[[#This Row],[Unit Price]]*raw[[#This Row],[Units Sold]]</f>
        <v>668.27</v>
      </c>
      <c r="M4599" s="7">
        <f>raw[[#This Row],[Unit Cost]]*raw[[#This Row],[Units Sold]]</f>
        <v>502.54</v>
      </c>
      <c r="N4599" s="7">
        <f>raw[[#This Row],[Total Revenue]]-raw[[#This Row],[Total Cost]]</f>
        <v>165.72999999999996</v>
      </c>
    </row>
    <row r="4600" spans="1:14" x14ac:dyDescent="0.25">
      <c r="A4600" t="s">
        <v>245</v>
      </c>
      <c r="B4600" t="s">
        <v>129</v>
      </c>
      <c r="C4600" t="s">
        <v>20</v>
      </c>
      <c r="D4600" t="s">
        <v>24</v>
      </c>
      <c r="E4600" t="s">
        <v>29</v>
      </c>
      <c r="F4600" s="1">
        <v>40358</v>
      </c>
      <c r="G4600">
        <v>589862668</v>
      </c>
      <c r="H4600" s="1">
        <v>40359</v>
      </c>
      <c r="I4600">
        <v>4</v>
      </c>
      <c r="J4600" s="6">
        <v>47.45</v>
      </c>
      <c r="K4600" s="6">
        <v>31.79</v>
      </c>
      <c r="L4600" s="7">
        <f>raw[[#This Row],[Unit Price]]*raw[[#This Row],[Units Sold]]</f>
        <v>189.8</v>
      </c>
      <c r="M4600" s="7">
        <f>raw[[#This Row],[Unit Cost]]*raw[[#This Row],[Units Sold]]</f>
        <v>127.16</v>
      </c>
      <c r="N4600" s="7">
        <f>raw[[#This Row],[Total Revenue]]-raw[[#This Row],[Total Cost]]</f>
        <v>62.640000000000015</v>
      </c>
    </row>
    <row r="4601" spans="1:14" x14ac:dyDescent="0.25">
      <c r="A4601" t="s">
        <v>18</v>
      </c>
      <c r="B4601" t="s">
        <v>168</v>
      </c>
      <c r="C4601" t="s">
        <v>50</v>
      </c>
      <c r="D4601" t="s">
        <v>16</v>
      </c>
      <c r="E4601" t="s">
        <v>21</v>
      </c>
      <c r="F4601" s="1">
        <v>41053</v>
      </c>
      <c r="G4601">
        <v>693443572</v>
      </c>
      <c r="H4601" s="1">
        <v>41082</v>
      </c>
      <c r="I4601">
        <v>7</v>
      </c>
      <c r="J4601" s="6">
        <v>81.73</v>
      </c>
      <c r="K4601" s="6">
        <v>56.67</v>
      </c>
      <c r="L4601" s="7">
        <f>raw[[#This Row],[Unit Price]]*raw[[#This Row],[Units Sold]]</f>
        <v>572.11</v>
      </c>
      <c r="M4601" s="7">
        <f>raw[[#This Row],[Unit Cost]]*raw[[#This Row],[Units Sold]]</f>
        <v>396.69</v>
      </c>
      <c r="N4601" s="7">
        <f>raw[[#This Row],[Total Revenue]]-raw[[#This Row],[Total Cost]]</f>
        <v>175.42000000000002</v>
      </c>
    </row>
    <row r="4602" spans="1:14" x14ac:dyDescent="0.25">
      <c r="A4602" t="s">
        <v>245</v>
      </c>
      <c r="B4602" t="s">
        <v>152</v>
      </c>
      <c r="C4602" t="s">
        <v>35</v>
      </c>
      <c r="D4602" t="s">
        <v>16</v>
      </c>
      <c r="E4602" t="s">
        <v>21</v>
      </c>
      <c r="F4602" s="1">
        <v>41467</v>
      </c>
      <c r="G4602">
        <v>861582887</v>
      </c>
      <c r="H4602" s="1">
        <v>41498</v>
      </c>
      <c r="I4602">
        <v>1</v>
      </c>
      <c r="J4602" s="6">
        <v>421.89</v>
      </c>
      <c r="K4602" s="6">
        <v>364.69</v>
      </c>
      <c r="L4602" s="7">
        <f>raw[[#This Row],[Unit Price]]*raw[[#This Row],[Units Sold]]</f>
        <v>421.89</v>
      </c>
      <c r="M4602" s="7">
        <f>raw[[#This Row],[Unit Cost]]*raw[[#This Row],[Units Sold]]</f>
        <v>364.69</v>
      </c>
      <c r="N4602" s="7">
        <f>raw[[#This Row],[Total Revenue]]-raw[[#This Row],[Total Cost]]</f>
        <v>57.199999999999989</v>
      </c>
    </row>
    <row r="4603" spans="1:14" x14ac:dyDescent="0.25">
      <c r="A4603" t="s">
        <v>18</v>
      </c>
      <c r="B4603" t="s">
        <v>119</v>
      </c>
      <c r="C4603" t="s">
        <v>50</v>
      </c>
      <c r="D4603" t="s">
        <v>16</v>
      </c>
      <c r="E4603" t="s">
        <v>39</v>
      </c>
      <c r="F4603" s="1">
        <v>42350</v>
      </c>
      <c r="G4603">
        <v>809954440</v>
      </c>
      <c r="H4603" s="1">
        <v>42379</v>
      </c>
      <c r="I4603">
        <v>4</v>
      </c>
      <c r="J4603" s="6">
        <v>81.73</v>
      </c>
      <c r="K4603" s="6">
        <v>56.67</v>
      </c>
      <c r="L4603" s="7">
        <f>raw[[#This Row],[Unit Price]]*raw[[#This Row],[Units Sold]]</f>
        <v>326.92</v>
      </c>
      <c r="M4603" s="7">
        <f>raw[[#This Row],[Unit Cost]]*raw[[#This Row],[Units Sold]]</f>
        <v>226.68</v>
      </c>
      <c r="N4603" s="7">
        <f>raw[[#This Row],[Total Revenue]]-raw[[#This Row],[Total Cost]]</f>
        <v>100.24000000000001</v>
      </c>
    </row>
    <row r="4604" spans="1:14" x14ac:dyDescent="0.25">
      <c r="A4604" t="s">
        <v>245</v>
      </c>
      <c r="B4604" t="s">
        <v>94</v>
      </c>
      <c r="C4604" t="s">
        <v>23</v>
      </c>
      <c r="D4604" t="s">
        <v>16</v>
      </c>
      <c r="E4604" t="s">
        <v>39</v>
      </c>
      <c r="F4604" s="1">
        <v>42079</v>
      </c>
      <c r="G4604">
        <v>774544560</v>
      </c>
      <c r="H4604" s="1">
        <v>42089</v>
      </c>
      <c r="I4604">
        <v>6</v>
      </c>
      <c r="J4604" s="6">
        <v>154.06</v>
      </c>
      <c r="K4604" s="6">
        <v>90.93</v>
      </c>
      <c r="L4604" s="7">
        <f>raw[[#This Row],[Unit Price]]*raw[[#This Row],[Units Sold]]</f>
        <v>924.36</v>
      </c>
      <c r="M4604" s="7">
        <f>raw[[#This Row],[Unit Cost]]*raw[[#This Row],[Units Sold]]</f>
        <v>545.58000000000004</v>
      </c>
      <c r="N4604" s="7">
        <f>raw[[#This Row],[Total Revenue]]-raw[[#This Row],[Total Cost]]</f>
        <v>378.78</v>
      </c>
    </row>
    <row r="4605" spans="1:14" x14ac:dyDescent="0.25">
      <c r="A4605" t="s">
        <v>78</v>
      </c>
      <c r="B4605" t="s">
        <v>153</v>
      </c>
      <c r="C4605" t="s">
        <v>50</v>
      </c>
      <c r="D4605" t="s">
        <v>24</v>
      </c>
      <c r="E4605" t="s">
        <v>17</v>
      </c>
      <c r="F4605" s="1">
        <v>40800</v>
      </c>
      <c r="G4605">
        <v>161652076</v>
      </c>
      <c r="H4605" s="1">
        <v>40848</v>
      </c>
      <c r="I4605">
        <v>9</v>
      </c>
      <c r="J4605" s="6">
        <v>81.73</v>
      </c>
      <c r="K4605" s="6">
        <v>56.67</v>
      </c>
      <c r="L4605" s="7">
        <f>raw[[#This Row],[Unit Price]]*raw[[#This Row],[Units Sold]]</f>
        <v>735.57</v>
      </c>
      <c r="M4605" s="7">
        <f>raw[[#This Row],[Unit Cost]]*raw[[#This Row],[Units Sold]]</f>
        <v>510.03000000000003</v>
      </c>
      <c r="N4605" s="7">
        <f>raw[[#This Row],[Total Revenue]]-raw[[#This Row],[Total Cost]]</f>
        <v>225.54000000000002</v>
      </c>
    </row>
    <row r="4606" spans="1:14" x14ac:dyDescent="0.25">
      <c r="A4606" t="s">
        <v>245</v>
      </c>
      <c r="B4606" t="s">
        <v>52</v>
      </c>
      <c r="C4606" t="s">
        <v>26</v>
      </c>
      <c r="D4606" t="s">
        <v>16</v>
      </c>
      <c r="E4606" t="s">
        <v>17</v>
      </c>
      <c r="F4606" s="1">
        <v>41816</v>
      </c>
      <c r="G4606">
        <v>697888314</v>
      </c>
      <c r="H4606" s="1">
        <v>41844</v>
      </c>
      <c r="I4606">
        <v>16</v>
      </c>
      <c r="J4606" s="6">
        <v>668.27</v>
      </c>
      <c r="K4606" s="6">
        <v>502.54</v>
      </c>
      <c r="L4606" s="7">
        <f>raw[[#This Row],[Unit Price]]*raw[[#This Row],[Units Sold]]</f>
        <v>10692.32</v>
      </c>
      <c r="M4606" s="7">
        <f>raw[[#This Row],[Unit Cost]]*raw[[#This Row],[Units Sold]]</f>
        <v>8040.64</v>
      </c>
      <c r="N4606" s="7">
        <f>raw[[#This Row],[Total Revenue]]-raw[[#This Row],[Total Cost]]</f>
        <v>2651.6799999999994</v>
      </c>
    </row>
    <row r="4607" spans="1:14" x14ac:dyDescent="0.25">
      <c r="A4607" t="s">
        <v>247</v>
      </c>
      <c r="B4607" t="s">
        <v>132</v>
      </c>
      <c r="C4607" t="s">
        <v>23</v>
      </c>
      <c r="D4607" t="s">
        <v>16</v>
      </c>
      <c r="E4607" t="s">
        <v>17</v>
      </c>
      <c r="F4607" s="1">
        <v>41903</v>
      </c>
      <c r="G4607">
        <v>580177104</v>
      </c>
      <c r="H4607" s="1">
        <v>41931</v>
      </c>
      <c r="I4607">
        <v>10</v>
      </c>
      <c r="J4607" s="6">
        <v>154.06</v>
      </c>
      <c r="K4607" s="6">
        <v>90.93</v>
      </c>
      <c r="L4607" s="7">
        <f>raw[[#This Row],[Unit Price]]*raw[[#This Row],[Units Sold]]</f>
        <v>1540.6</v>
      </c>
      <c r="M4607" s="7">
        <f>raw[[#This Row],[Unit Cost]]*raw[[#This Row],[Units Sold]]</f>
        <v>909.30000000000007</v>
      </c>
      <c r="N4607" s="7">
        <f>raw[[#This Row],[Total Revenue]]-raw[[#This Row],[Total Cost]]</f>
        <v>631.29999999999984</v>
      </c>
    </row>
    <row r="4608" spans="1:14" x14ac:dyDescent="0.25">
      <c r="A4608" t="s">
        <v>245</v>
      </c>
      <c r="B4608" t="s">
        <v>180</v>
      </c>
      <c r="C4608" t="s">
        <v>46</v>
      </c>
      <c r="D4608" t="s">
        <v>24</v>
      </c>
      <c r="E4608" t="s">
        <v>39</v>
      </c>
      <c r="F4608" s="1">
        <v>40992</v>
      </c>
      <c r="G4608">
        <v>325754773</v>
      </c>
      <c r="H4608" s="1">
        <v>41029</v>
      </c>
      <c r="I4608">
        <v>12</v>
      </c>
      <c r="J4608" s="6">
        <v>152.58000000000001</v>
      </c>
      <c r="K4608" s="6">
        <v>97.44</v>
      </c>
      <c r="L4608" s="7">
        <f>raw[[#This Row],[Unit Price]]*raw[[#This Row],[Units Sold]]</f>
        <v>1830.96</v>
      </c>
      <c r="M4608" s="7">
        <f>raw[[#This Row],[Unit Cost]]*raw[[#This Row],[Units Sold]]</f>
        <v>1169.28</v>
      </c>
      <c r="N4608" s="7">
        <f>raw[[#This Row],[Total Revenue]]-raw[[#This Row],[Total Cost]]</f>
        <v>661.68000000000006</v>
      </c>
    </row>
    <row r="4609" spans="1:14" x14ac:dyDescent="0.25">
      <c r="A4609" t="s">
        <v>18</v>
      </c>
      <c r="B4609" t="s">
        <v>173</v>
      </c>
      <c r="C4609" t="s">
        <v>35</v>
      </c>
      <c r="D4609" t="s">
        <v>24</v>
      </c>
      <c r="E4609" t="s">
        <v>17</v>
      </c>
      <c r="F4609" s="1">
        <v>40786</v>
      </c>
      <c r="G4609">
        <v>522170150</v>
      </c>
      <c r="H4609" s="1">
        <v>40816</v>
      </c>
      <c r="I4609">
        <v>1</v>
      </c>
      <c r="J4609" s="6">
        <v>421.89</v>
      </c>
      <c r="K4609" s="6">
        <v>364.69</v>
      </c>
      <c r="L4609" s="7">
        <f>raw[[#This Row],[Unit Price]]*raw[[#This Row],[Units Sold]]</f>
        <v>421.89</v>
      </c>
      <c r="M4609" s="7">
        <f>raw[[#This Row],[Unit Cost]]*raw[[#This Row],[Units Sold]]</f>
        <v>364.69</v>
      </c>
      <c r="N4609" s="7">
        <f>raw[[#This Row],[Total Revenue]]-raw[[#This Row],[Total Cost]]</f>
        <v>57.199999999999989</v>
      </c>
    </row>
    <row r="4610" spans="1:14" x14ac:dyDescent="0.25">
      <c r="A4610" t="s">
        <v>245</v>
      </c>
      <c r="B4610" t="s">
        <v>192</v>
      </c>
      <c r="C4610" t="s">
        <v>50</v>
      </c>
      <c r="D4610" t="s">
        <v>16</v>
      </c>
      <c r="E4610" t="s">
        <v>17</v>
      </c>
      <c r="F4610" s="1">
        <v>40611</v>
      </c>
      <c r="G4610">
        <v>477284562</v>
      </c>
      <c r="H4610" s="1">
        <v>40659</v>
      </c>
      <c r="I4610">
        <v>13</v>
      </c>
      <c r="J4610" s="6">
        <v>81.73</v>
      </c>
      <c r="K4610" s="6">
        <v>56.67</v>
      </c>
      <c r="L4610" s="7">
        <f>raw[[#This Row],[Unit Price]]*raw[[#This Row],[Units Sold]]</f>
        <v>1062.49</v>
      </c>
      <c r="M4610" s="7">
        <f>raw[[#This Row],[Unit Cost]]*raw[[#This Row],[Units Sold]]</f>
        <v>736.71</v>
      </c>
      <c r="N4610" s="7">
        <f>raw[[#This Row],[Total Revenue]]-raw[[#This Row],[Total Cost]]</f>
        <v>325.77999999999997</v>
      </c>
    </row>
    <row r="4611" spans="1:14" x14ac:dyDescent="0.25">
      <c r="A4611" t="s">
        <v>246</v>
      </c>
      <c r="B4611" t="s">
        <v>201</v>
      </c>
      <c r="C4611" t="s">
        <v>23</v>
      </c>
      <c r="D4611" t="s">
        <v>16</v>
      </c>
      <c r="E4611" t="s">
        <v>29</v>
      </c>
      <c r="F4611" s="1">
        <v>41565</v>
      </c>
      <c r="G4611">
        <v>469271838</v>
      </c>
      <c r="H4611" s="1">
        <v>41585</v>
      </c>
      <c r="I4611">
        <v>11</v>
      </c>
      <c r="J4611" s="6">
        <v>154.06</v>
      </c>
      <c r="K4611" s="6">
        <v>90.93</v>
      </c>
      <c r="L4611" s="7">
        <f>raw[[#This Row],[Unit Price]]*raw[[#This Row],[Units Sold]]</f>
        <v>1694.66</v>
      </c>
      <c r="M4611" s="7">
        <f>raw[[#This Row],[Unit Cost]]*raw[[#This Row],[Units Sold]]</f>
        <v>1000.23</v>
      </c>
      <c r="N4611" s="7">
        <f>raw[[#This Row],[Total Revenue]]-raw[[#This Row],[Total Cost]]</f>
        <v>694.43000000000006</v>
      </c>
    </row>
    <row r="4612" spans="1:14" x14ac:dyDescent="0.25">
      <c r="A4612" t="s">
        <v>245</v>
      </c>
      <c r="B4612" t="s">
        <v>115</v>
      </c>
      <c r="C4612" t="s">
        <v>26</v>
      </c>
      <c r="D4612" t="s">
        <v>16</v>
      </c>
      <c r="E4612" t="s">
        <v>39</v>
      </c>
      <c r="F4612" s="1">
        <v>42369</v>
      </c>
      <c r="G4612">
        <v>396618306</v>
      </c>
      <c r="H4612" s="1">
        <v>42408</v>
      </c>
      <c r="I4612">
        <v>12</v>
      </c>
      <c r="J4612" s="6">
        <v>668.27</v>
      </c>
      <c r="K4612" s="6">
        <v>502.54</v>
      </c>
      <c r="L4612" s="7">
        <f>raw[[#This Row],[Unit Price]]*raw[[#This Row],[Units Sold]]</f>
        <v>8019.24</v>
      </c>
      <c r="M4612" s="7">
        <f>raw[[#This Row],[Unit Cost]]*raw[[#This Row],[Units Sold]]</f>
        <v>6030.4800000000005</v>
      </c>
      <c r="N4612" s="7">
        <f>raw[[#This Row],[Total Revenue]]-raw[[#This Row],[Total Cost]]</f>
        <v>1988.7599999999993</v>
      </c>
    </row>
    <row r="4613" spans="1:14" x14ac:dyDescent="0.25">
      <c r="A4613" t="s">
        <v>245</v>
      </c>
      <c r="B4613" t="s">
        <v>52</v>
      </c>
      <c r="C4613" t="s">
        <v>44</v>
      </c>
      <c r="D4613" t="s">
        <v>24</v>
      </c>
      <c r="E4613" t="s">
        <v>29</v>
      </c>
      <c r="F4613" s="1">
        <v>40750</v>
      </c>
      <c r="G4613">
        <v>228122794</v>
      </c>
      <c r="H4613" s="1">
        <v>40783</v>
      </c>
      <c r="I4613">
        <v>9</v>
      </c>
      <c r="J4613" s="6">
        <v>109.28</v>
      </c>
      <c r="K4613" s="6">
        <v>35.840000000000003</v>
      </c>
      <c r="L4613" s="7">
        <f>raw[[#This Row],[Unit Price]]*raw[[#This Row],[Units Sold]]</f>
        <v>983.52</v>
      </c>
      <c r="M4613" s="7">
        <f>raw[[#This Row],[Unit Cost]]*raw[[#This Row],[Units Sold]]</f>
        <v>322.56000000000006</v>
      </c>
      <c r="N4613" s="7">
        <f>raw[[#This Row],[Total Revenue]]-raw[[#This Row],[Total Cost]]</f>
        <v>660.95999999999992</v>
      </c>
    </row>
    <row r="4614" spans="1:14" x14ac:dyDescent="0.25">
      <c r="A4614" t="s">
        <v>247</v>
      </c>
      <c r="B4614" t="s">
        <v>148</v>
      </c>
      <c r="C4614" t="s">
        <v>15</v>
      </c>
      <c r="D4614" t="s">
        <v>24</v>
      </c>
      <c r="E4614" t="s">
        <v>21</v>
      </c>
      <c r="F4614" s="1">
        <v>40357</v>
      </c>
      <c r="G4614">
        <v>452896630</v>
      </c>
      <c r="H4614" s="1">
        <v>40405</v>
      </c>
      <c r="I4614">
        <v>2</v>
      </c>
      <c r="J4614" s="6">
        <v>651.21</v>
      </c>
      <c r="K4614" s="6">
        <v>524.96</v>
      </c>
      <c r="L4614" s="7">
        <f>raw[[#This Row],[Unit Price]]*raw[[#This Row],[Units Sold]]</f>
        <v>1302.42</v>
      </c>
      <c r="M4614" s="7">
        <f>raw[[#This Row],[Unit Cost]]*raw[[#This Row],[Units Sold]]</f>
        <v>1049.92</v>
      </c>
      <c r="N4614" s="7">
        <f>raw[[#This Row],[Total Revenue]]-raw[[#This Row],[Total Cost]]</f>
        <v>252.5</v>
      </c>
    </row>
    <row r="4615" spans="1:14" x14ac:dyDescent="0.25">
      <c r="A4615" t="s">
        <v>245</v>
      </c>
      <c r="B4615" t="s">
        <v>100</v>
      </c>
      <c r="C4615" t="s">
        <v>50</v>
      </c>
      <c r="D4615" t="s">
        <v>24</v>
      </c>
      <c r="E4615" t="s">
        <v>39</v>
      </c>
      <c r="F4615" s="1">
        <v>41076</v>
      </c>
      <c r="G4615">
        <v>730363643</v>
      </c>
      <c r="H4615" s="1">
        <v>41089</v>
      </c>
      <c r="I4615">
        <v>16</v>
      </c>
      <c r="J4615" s="6">
        <v>81.73</v>
      </c>
      <c r="K4615" s="6">
        <v>56.67</v>
      </c>
      <c r="L4615" s="7">
        <f>raw[[#This Row],[Unit Price]]*raw[[#This Row],[Units Sold]]</f>
        <v>1307.68</v>
      </c>
      <c r="M4615" s="7">
        <f>raw[[#This Row],[Unit Cost]]*raw[[#This Row],[Units Sold]]</f>
        <v>906.72</v>
      </c>
      <c r="N4615" s="7">
        <f>raw[[#This Row],[Total Revenue]]-raw[[#This Row],[Total Cost]]</f>
        <v>400.96000000000004</v>
      </c>
    </row>
    <row r="4616" spans="1:14" x14ac:dyDescent="0.25">
      <c r="A4616" t="s">
        <v>18</v>
      </c>
      <c r="B4616" t="s">
        <v>92</v>
      </c>
      <c r="C4616" t="s">
        <v>33</v>
      </c>
      <c r="D4616" t="s">
        <v>24</v>
      </c>
      <c r="E4616" t="s">
        <v>29</v>
      </c>
      <c r="F4616" s="1">
        <v>40419</v>
      </c>
      <c r="G4616">
        <v>340260159</v>
      </c>
      <c r="H4616" s="1">
        <v>40444</v>
      </c>
      <c r="I4616">
        <v>16</v>
      </c>
      <c r="J4616" s="6">
        <v>255.28</v>
      </c>
      <c r="K4616" s="6">
        <v>159.41999999999999</v>
      </c>
      <c r="L4616" s="7">
        <f>raw[[#This Row],[Unit Price]]*raw[[#This Row],[Units Sold]]</f>
        <v>4084.48</v>
      </c>
      <c r="M4616" s="7">
        <f>raw[[#This Row],[Unit Cost]]*raw[[#This Row],[Units Sold]]</f>
        <v>2550.7199999999998</v>
      </c>
      <c r="N4616" s="7">
        <f>raw[[#This Row],[Total Revenue]]-raw[[#This Row],[Total Cost]]</f>
        <v>1533.7600000000002</v>
      </c>
    </row>
    <row r="4617" spans="1:14" x14ac:dyDescent="0.25">
      <c r="A4617" t="s">
        <v>245</v>
      </c>
      <c r="B4617" t="s">
        <v>159</v>
      </c>
      <c r="C4617" t="s">
        <v>15</v>
      </c>
      <c r="D4617" t="s">
        <v>16</v>
      </c>
      <c r="E4617" t="s">
        <v>29</v>
      </c>
      <c r="F4617" s="1">
        <v>40435</v>
      </c>
      <c r="G4617">
        <v>432635009</v>
      </c>
      <c r="H4617" s="1">
        <v>40451</v>
      </c>
      <c r="I4617">
        <v>9</v>
      </c>
      <c r="J4617" s="6">
        <v>651.21</v>
      </c>
      <c r="K4617" s="6">
        <v>524.96</v>
      </c>
      <c r="L4617" s="7">
        <f>raw[[#This Row],[Unit Price]]*raw[[#This Row],[Units Sold]]</f>
        <v>5860.89</v>
      </c>
      <c r="M4617" s="7">
        <f>raw[[#This Row],[Unit Cost]]*raw[[#This Row],[Units Sold]]</f>
        <v>4724.6400000000003</v>
      </c>
      <c r="N4617" s="7">
        <f>raw[[#This Row],[Total Revenue]]-raw[[#This Row],[Total Cost]]</f>
        <v>1136.25</v>
      </c>
    </row>
    <row r="4618" spans="1:14" x14ac:dyDescent="0.25">
      <c r="A4618" t="s">
        <v>18</v>
      </c>
      <c r="B4618" t="s">
        <v>95</v>
      </c>
      <c r="C4618" t="s">
        <v>23</v>
      </c>
      <c r="D4618" t="s">
        <v>16</v>
      </c>
      <c r="E4618" t="s">
        <v>17</v>
      </c>
      <c r="F4618" s="1">
        <v>40795</v>
      </c>
      <c r="G4618">
        <v>877849519</v>
      </c>
      <c r="H4618" s="1">
        <v>40830</v>
      </c>
      <c r="I4618">
        <v>7</v>
      </c>
      <c r="J4618" s="6">
        <v>154.06</v>
      </c>
      <c r="K4618" s="6">
        <v>90.93</v>
      </c>
      <c r="L4618" s="7">
        <f>raw[[#This Row],[Unit Price]]*raw[[#This Row],[Units Sold]]</f>
        <v>1078.42</v>
      </c>
      <c r="M4618" s="7">
        <f>raw[[#This Row],[Unit Cost]]*raw[[#This Row],[Units Sold]]</f>
        <v>636.51</v>
      </c>
      <c r="N4618" s="7">
        <f>raw[[#This Row],[Total Revenue]]-raw[[#This Row],[Total Cost]]</f>
        <v>441.91000000000008</v>
      </c>
    </row>
    <row r="4619" spans="1:14" x14ac:dyDescent="0.25">
      <c r="A4619" t="s">
        <v>18</v>
      </c>
      <c r="B4619" t="s">
        <v>184</v>
      </c>
      <c r="C4619" t="s">
        <v>15</v>
      </c>
      <c r="D4619" t="s">
        <v>16</v>
      </c>
      <c r="E4619" t="s">
        <v>21</v>
      </c>
      <c r="F4619" s="1">
        <v>42943</v>
      </c>
      <c r="G4619">
        <v>716577517</v>
      </c>
      <c r="H4619" s="1">
        <v>42956</v>
      </c>
      <c r="I4619">
        <v>1</v>
      </c>
      <c r="J4619" s="6">
        <v>651.21</v>
      </c>
      <c r="K4619" s="6">
        <v>524.96</v>
      </c>
      <c r="L4619" s="7">
        <f>raw[[#This Row],[Unit Price]]*raw[[#This Row],[Units Sold]]</f>
        <v>651.21</v>
      </c>
      <c r="M4619" s="7">
        <f>raw[[#This Row],[Unit Cost]]*raw[[#This Row],[Units Sold]]</f>
        <v>524.96</v>
      </c>
      <c r="N4619" s="7">
        <f>raw[[#This Row],[Total Revenue]]-raw[[#This Row],[Total Cost]]</f>
        <v>126.25</v>
      </c>
    </row>
    <row r="4620" spans="1:14" x14ac:dyDescent="0.25">
      <c r="A4620" t="s">
        <v>78</v>
      </c>
      <c r="B4620" t="s">
        <v>181</v>
      </c>
      <c r="C4620" t="s">
        <v>38</v>
      </c>
      <c r="D4620" t="s">
        <v>16</v>
      </c>
      <c r="E4620" t="s">
        <v>17</v>
      </c>
      <c r="F4620" s="1">
        <v>40414</v>
      </c>
      <c r="G4620">
        <v>409805333</v>
      </c>
      <c r="H4620" s="1">
        <v>40416</v>
      </c>
      <c r="I4620">
        <v>16</v>
      </c>
      <c r="J4620" s="6">
        <v>205.7</v>
      </c>
      <c r="K4620" s="6">
        <v>117.11</v>
      </c>
      <c r="L4620" s="7">
        <f>raw[[#This Row],[Unit Price]]*raw[[#This Row],[Units Sold]]</f>
        <v>3291.2</v>
      </c>
      <c r="M4620" s="7">
        <f>raw[[#This Row],[Unit Cost]]*raw[[#This Row],[Units Sold]]</f>
        <v>1873.76</v>
      </c>
      <c r="N4620" s="7">
        <f>raw[[#This Row],[Total Revenue]]-raw[[#This Row],[Total Cost]]</f>
        <v>1417.4399999999998</v>
      </c>
    </row>
    <row r="4621" spans="1:14" x14ac:dyDescent="0.25">
      <c r="A4621" t="s">
        <v>78</v>
      </c>
      <c r="B4621" t="s">
        <v>45</v>
      </c>
      <c r="C4621" t="s">
        <v>44</v>
      </c>
      <c r="D4621" t="s">
        <v>16</v>
      </c>
      <c r="E4621" t="s">
        <v>39</v>
      </c>
      <c r="F4621" s="1">
        <v>42345</v>
      </c>
      <c r="G4621">
        <v>488831794</v>
      </c>
      <c r="H4621" s="1">
        <v>42382</v>
      </c>
      <c r="I4621">
        <v>8</v>
      </c>
      <c r="J4621" s="6">
        <v>109.28</v>
      </c>
      <c r="K4621" s="6">
        <v>35.840000000000003</v>
      </c>
      <c r="L4621" s="7">
        <f>raw[[#This Row],[Unit Price]]*raw[[#This Row],[Units Sold]]</f>
        <v>874.24</v>
      </c>
      <c r="M4621" s="7">
        <f>raw[[#This Row],[Unit Cost]]*raw[[#This Row],[Units Sold]]</f>
        <v>286.72000000000003</v>
      </c>
      <c r="N4621" s="7">
        <f>raw[[#This Row],[Total Revenue]]-raw[[#This Row],[Total Cost]]</f>
        <v>587.52</v>
      </c>
    </row>
    <row r="4622" spans="1:14" x14ac:dyDescent="0.25">
      <c r="A4622" t="s">
        <v>245</v>
      </c>
      <c r="B4622" t="s">
        <v>192</v>
      </c>
      <c r="C4622" t="s">
        <v>50</v>
      </c>
      <c r="D4622" t="s">
        <v>16</v>
      </c>
      <c r="E4622" t="s">
        <v>17</v>
      </c>
      <c r="F4622" s="1">
        <v>41666</v>
      </c>
      <c r="G4622">
        <v>205268228</v>
      </c>
      <c r="H4622" s="1">
        <v>41683</v>
      </c>
      <c r="I4622">
        <v>4</v>
      </c>
      <c r="J4622" s="6">
        <v>81.73</v>
      </c>
      <c r="K4622" s="6">
        <v>56.67</v>
      </c>
      <c r="L4622" s="7">
        <f>raw[[#This Row],[Unit Price]]*raw[[#This Row],[Units Sold]]</f>
        <v>326.92</v>
      </c>
      <c r="M4622" s="7">
        <f>raw[[#This Row],[Unit Cost]]*raw[[#This Row],[Units Sold]]</f>
        <v>226.68</v>
      </c>
      <c r="N4622" s="7">
        <f>raw[[#This Row],[Total Revenue]]-raw[[#This Row],[Total Cost]]</f>
        <v>100.24000000000001</v>
      </c>
    </row>
    <row r="4623" spans="1:14" x14ac:dyDescent="0.25">
      <c r="A4623" t="s">
        <v>246</v>
      </c>
      <c r="B4623" t="s">
        <v>47</v>
      </c>
      <c r="C4623" t="s">
        <v>38</v>
      </c>
      <c r="D4623" t="s">
        <v>24</v>
      </c>
      <c r="E4623" t="s">
        <v>21</v>
      </c>
      <c r="F4623" s="1">
        <v>41375</v>
      </c>
      <c r="G4623">
        <v>681038463</v>
      </c>
      <c r="H4623" s="1">
        <v>41406</v>
      </c>
      <c r="I4623">
        <v>5</v>
      </c>
      <c r="J4623" s="6">
        <v>205.7</v>
      </c>
      <c r="K4623" s="6">
        <v>117.11</v>
      </c>
      <c r="L4623" s="7">
        <f>raw[[#This Row],[Unit Price]]*raw[[#This Row],[Units Sold]]</f>
        <v>1028.5</v>
      </c>
      <c r="M4623" s="7">
        <f>raw[[#This Row],[Unit Cost]]*raw[[#This Row],[Units Sold]]</f>
        <v>585.54999999999995</v>
      </c>
      <c r="N4623" s="7">
        <f>raw[[#This Row],[Total Revenue]]-raw[[#This Row],[Total Cost]]</f>
        <v>442.95000000000005</v>
      </c>
    </row>
    <row r="4624" spans="1:14" x14ac:dyDescent="0.25">
      <c r="A4624" t="s">
        <v>30</v>
      </c>
      <c r="B4624" t="s">
        <v>32</v>
      </c>
      <c r="C4624" t="s">
        <v>38</v>
      </c>
      <c r="D4624" t="s">
        <v>24</v>
      </c>
      <c r="E4624" t="s">
        <v>29</v>
      </c>
      <c r="F4624" s="1">
        <v>42096</v>
      </c>
      <c r="G4624">
        <v>858378827</v>
      </c>
      <c r="H4624" s="1">
        <v>42125</v>
      </c>
      <c r="I4624">
        <v>4</v>
      </c>
      <c r="J4624" s="6">
        <v>205.7</v>
      </c>
      <c r="K4624" s="6">
        <v>117.11</v>
      </c>
      <c r="L4624" s="7">
        <f>raw[[#This Row],[Unit Price]]*raw[[#This Row],[Units Sold]]</f>
        <v>822.8</v>
      </c>
      <c r="M4624" s="7">
        <f>raw[[#This Row],[Unit Cost]]*raw[[#This Row],[Units Sold]]</f>
        <v>468.44</v>
      </c>
      <c r="N4624" s="7">
        <f>raw[[#This Row],[Total Revenue]]-raw[[#This Row],[Total Cost]]</f>
        <v>354.35999999999996</v>
      </c>
    </row>
    <row r="4625" spans="1:14" x14ac:dyDescent="0.25">
      <c r="A4625" t="s">
        <v>18</v>
      </c>
      <c r="B4625" t="s">
        <v>57</v>
      </c>
      <c r="C4625" t="s">
        <v>20</v>
      </c>
      <c r="D4625" t="s">
        <v>16</v>
      </c>
      <c r="E4625" t="s">
        <v>39</v>
      </c>
      <c r="F4625" s="1">
        <v>40691</v>
      </c>
      <c r="G4625">
        <v>649838149</v>
      </c>
      <c r="H4625" s="1">
        <v>40693</v>
      </c>
      <c r="I4625">
        <v>1</v>
      </c>
      <c r="J4625" s="6">
        <v>47.45</v>
      </c>
      <c r="K4625" s="6">
        <v>31.79</v>
      </c>
      <c r="L4625" s="7">
        <f>raw[[#This Row],[Unit Price]]*raw[[#This Row],[Units Sold]]</f>
        <v>47.45</v>
      </c>
      <c r="M4625" s="7">
        <f>raw[[#This Row],[Unit Cost]]*raw[[#This Row],[Units Sold]]</f>
        <v>31.79</v>
      </c>
      <c r="N4625" s="7">
        <f>raw[[#This Row],[Total Revenue]]-raw[[#This Row],[Total Cost]]</f>
        <v>15.660000000000004</v>
      </c>
    </row>
    <row r="4626" spans="1:14" x14ac:dyDescent="0.25">
      <c r="A4626" t="s">
        <v>245</v>
      </c>
      <c r="B4626" t="s">
        <v>156</v>
      </c>
      <c r="C4626" t="s">
        <v>15</v>
      </c>
      <c r="D4626" t="s">
        <v>16</v>
      </c>
      <c r="E4626" t="s">
        <v>21</v>
      </c>
      <c r="F4626" s="1">
        <v>42710</v>
      </c>
      <c r="G4626">
        <v>488277757</v>
      </c>
      <c r="H4626" s="1">
        <v>42712</v>
      </c>
      <c r="I4626">
        <v>2</v>
      </c>
      <c r="J4626" s="6">
        <v>651.21</v>
      </c>
      <c r="K4626" s="6">
        <v>524.96</v>
      </c>
      <c r="L4626" s="7">
        <f>raw[[#This Row],[Unit Price]]*raw[[#This Row],[Units Sold]]</f>
        <v>1302.42</v>
      </c>
      <c r="M4626" s="7">
        <f>raw[[#This Row],[Unit Cost]]*raw[[#This Row],[Units Sold]]</f>
        <v>1049.92</v>
      </c>
      <c r="N4626" s="7">
        <f>raw[[#This Row],[Total Revenue]]-raw[[#This Row],[Total Cost]]</f>
        <v>252.5</v>
      </c>
    </row>
    <row r="4627" spans="1:14" x14ac:dyDescent="0.25">
      <c r="A4627" t="s">
        <v>245</v>
      </c>
      <c r="B4627" t="s">
        <v>94</v>
      </c>
      <c r="C4627" t="s">
        <v>26</v>
      </c>
      <c r="D4627" t="s">
        <v>16</v>
      </c>
      <c r="E4627" t="s">
        <v>39</v>
      </c>
      <c r="F4627" s="1">
        <v>41644</v>
      </c>
      <c r="G4627">
        <v>876871478</v>
      </c>
      <c r="H4627" s="1">
        <v>41665</v>
      </c>
      <c r="I4627">
        <v>8</v>
      </c>
      <c r="J4627" s="6">
        <v>668.27</v>
      </c>
      <c r="K4627" s="6">
        <v>502.54</v>
      </c>
      <c r="L4627" s="7">
        <f>raw[[#This Row],[Unit Price]]*raw[[#This Row],[Units Sold]]</f>
        <v>5346.16</v>
      </c>
      <c r="M4627" s="7">
        <f>raw[[#This Row],[Unit Cost]]*raw[[#This Row],[Units Sold]]</f>
        <v>4020.32</v>
      </c>
      <c r="N4627" s="7">
        <f>raw[[#This Row],[Total Revenue]]-raw[[#This Row],[Total Cost]]</f>
        <v>1325.8399999999997</v>
      </c>
    </row>
    <row r="4628" spans="1:14" x14ac:dyDescent="0.25">
      <c r="A4628" t="s">
        <v>245</v>
      </c>
      <c r="B4628" t="s">
        <v>100</v>
      </c>
      <c r="C4628" t="s">
        <v>23</v>
      </c>
      <c r="D4628" t="s">
        <v>24</v>
      </c>
      <c r="E4628" t="s">
        <v>39</v>
      </c>
      <c r="F4628" s="1">
        <v>42438</v>
      </c>
      <c r="G4628">
        <v>139105641</v>
      </c>
      <c r="H4628" s="1">
        <v>42451</v>
      </c>
      <c r="I4628">
        <v>6</v>
      </c>
      <c r="J4628" s="6">
        <v>154.06</v>
      </c>
      <c r="K4628" s="6">
        <v>90.93</v>
      </c>
      <c r="L4628" s="7">
        <f>raw[[#This Row],[Unit Price]]*raw[[#This Row],[Units Sold]]</f>
        <v>924.36</v>
      </c>
      <c r="M4628" s="7">
        <f>raw[[#This Row],[Unit Cost]]*raw[[#This Row],[Units Sold]]</f>
        <v>545.58000000000004</v>
      </c>
      <c r="N4628" s="7">
        <f>raw[[#This Row],[Total Revenue]]-raw[[#This Row],[Total Cost]]</f>
        <v>378.78</v>
      </c>
    </row>
    <row r="4629" spans="1:14" x14ac:dyDescent="0.25">
      <c r="A4629" t="s">
        <v>246</v>
      </c>
      <c r="B4629" t="s">
        <v>66</v>
      </c>
      <c r="C4629" t="s">
        <v>67</v>
      </c>
      <c r="D4629" t="s">
        <v>24</v>
      </c>
      <c r="E4629" t="s">
        <v>21</v>
      </c>
      <c r="F4629" s="1">
        <v>40745</v>
      </c>
      <c r="G4629">
        <v>268779075</v>
      </c>
      <c r="H4629" s="1">
        <v>40766</v>
      </c>
      <c r="I4629">
        <v>11</v>
      </c>
      <c r="J4629" s="6">
        <v>9.33</v>
      </c>
      <c r="K4629" s="6">
        <v>6.92</v>
      </c>
      <c r="L4629" s="7">
        <f>raw[[#This Row],[Unit Price]]*raw[[#This Row],[Units Sold]]</f>
        <v>102.63</v>
      </c>
      <c r="M4629" s="7">
        <f>raw[[#This Row],[Unit Cost]]*raw[[#This Row],[Units Sold]]</f>
        <v>76.12</v>
      </c>
      <c r="N4629" s="7">
        <f>raw[[#This Row],[Total Revenue]]-raw[[#This Row],[Total Cost]]</f>
        <v>26.509999999999991</v>
      </c>
    </row>
    <row r="4630" spans="1:14" x14ac:dyDescent="0.25">
      <c r="A4630" t="s">
        <v>245</v>
      </c>
      <c r="B4630" t="s">
        <v>94</v>
      </c>
      <c r="C4630" t="s">
        <v>38</v>
      </c>
      <c r="D4630" t="s">
        <v>16</v>
      </c>
      <c r="E4630" t="s">
        <v>21</v>
      </c>
      <c r="F4630" s="1">
        <v>40903</v>
      </c>
      <c r="G4630">
        <v>180003106</v>
      </c>
      <c r="H4630" s="1">
        <v>40953</v>
      </c>
      <c r="I4630">
        <v>10</v>
      </c>
      <c r="J4630" s="6">
        <v>205.7</v>
      </c>
      <c r="K4630" s="6">
        <v>117.11</v>
      </c>
      <c r="L4630" s="7">
        <f>raw[[#This Row],[Unit Price]]*raw[[#This Row],[Units Sold]]</f>
        <v>2057</v>
      </c>
      <c r="M4630" s="7">
        <f>raw[[#This Row],[Unit Cost]]*raw[[#This Row],[Units Sold]]</f>
        <v>1171.0999999999999</v>
      </c>
      <c r="N4630" s="7">
        <f>raw[[#This Row],[Total Revenue]]-raw[[#This Row],[Total Cost]]</f>
        <v>885.90000000000009</v>
      </c>
    </row>
    <row r="4631" spans="1:14" x14ac:dyDescent="0.25">
      <c r="A4631" t="s">
        <v>246</v>
      </c>
      <c r="B4631" t="s">
        <v>66</v>
      </c>
      <c r="C4631" t="s">
        <v>35</v>
      </c>
      <c r="D4631" t="s">
        <v>16</v>
      </c>
      <c r="E4631" t="s">
        <v>17</v>
      </c>
      <c r="F4631" s="1">
        <v>40726</v>
      </c>
      <c r="G4631">
        <v>657201564</v>
      </c>
      <c r="H4631" s="1">
        <v>40771</v>
      </c>
      <c r="I4631">
        <v>16</v>
      </c>
      <c r="J4631" s="6">
        <v>421.89</v>
      </c>
      <c r="K4631" s="6">
        <v>364.69</v>
      </c>
      <c r="L4631" s="7">
        <f>raw[[#This Row],[Unit Price]]*raw[[#This Row],[Units Sold]]</f>
        <v>6750.24</v>
      </c>
      <c r="M4631" s="7">
        <f>raw[[#This Row],[Unit Cost]]*raw[[#This Row],[Units Sold]]</f>
        <v>5835.04</v>
      </c>
      <c r="N4631" s="7">
        <f>raw[[#This Row],[Total Revenue]]-raw[[#This Row],[Total Cost]]</f>
        <v>915.19999999999982</v>
      </c>
    </row>
    <row r="4632" spans="1:14" x14ac:dyDescent="0.25">
      <c r="A4632" t="s">
        <v>245</v>
      </c>
      <c r="B4632" t="s">
        <v>159</v>
      </c>
      <c r="C4632" t="s">
        <v>20</v>
      </c>
      <c r="D4632" t="s">
        <v>16</v>
      </c>
      <c r="E4632" t="s">
        <v>17</v>
      </c>
      <c r="F4632" s="1">
        <v>41182</v>
      </c>
      <c r="G4632">
        <v>305110776</v>
      </c>
      <c r="H4632" s="1">
        <v>41194</v>
      </c>
      <c r="I4632">
        <v>13</v>
      </c>
      <c r="J4632" s="6">
        <v>47.45</v>
      </c>
      <c r="K4632" s="6">
        <v>31.79</v>
      </c>
      <c r="L4632" s="7">
        <f>raw[[#This Row],[Unit Price]]*raw[[#This Row],[Units Sold]]</f>
        <v>616.85</v>
      </c>
      <c r="M4632" s="7">
        <f>raw[[#This Row],[Unit Cost]]*raw[[#This Row],[Units Sold]]</f>
        <v>413.27</v>
      </c>
      <c r="N4632" s="7">
        <f>raw[[#This Row],[Total Revenue]]-raw[[#This Row],[Total Cost]]</f>
        <v>203.58000000000004</v>
      </c>
    </row>
    <row r="4633" spans="1:14" x14ac:dyDescent="0.25">
      <c r="A4633" t="s">
        <v>30</v>
      </c>
      <c r="B4633" t="s">
        <v>207</v>
      </c>
      <c r="C4633" t="s">
        <v>20</v>
      </c>
      <c r="D4633" t="s">
        <v>16</v>
      </c>
      <c r="E4633" t="s">
        <v>21</v>
      </c>
      <c r="F4633" s="1">
        <v>42247</v>
      </c>
      <c r="G4633">
        <v>498779571</v>
      </c>
      <c r="H4633" s="1">
        <v>42297</v>
      </c>
      <c r="I4633">
        <v>15</v>
      </c>
      <c r="J4633" s="6">
        <v>47.45</v>
      </c>
      <c r="K4633" s="6">
        <v>31.79</v>
      </c>
      <c r="L4633" s="7">
        <f>raw[[#This Row],[Unit Price]]*raw[[#This Row],[Units Sold]]</f>
        <v>711.75</v>
      </c>
      <c r="M4633" s="7">
        <f>raw[[#This Row],[Unit Cost]]*raw[[#This Row],[Units Sold]]</f>
        <v>476.84999999999997</v>
      </c>
      <c r="N4633" s="7">
        <f>raw[[#This Row],[Total Revenue]]-raw[[#This Row],[Total Cost]]</f>
        <v>234.90000000000003</v>
      </c>
    </row>
    <row r="4634" spans="1:14" x14ac:dyDescent="0.25">
      <c r="A4634" t="s">
        <v>18</v>
      </c>
      <c r="B4634" t="s">
        <v>173</v>
      </c>
      <c r="C4634" t="s">
        <v>44</v>
      </c>
      <c r="D4634" t="s">
        <v>16</v>
      </c>
      <c r="E4634" t="s">
        <v>29</v>
      </c>
      <c r="F4634" s="1">
        <v>41516</v>
      </c>
      <c r="G4634">
        <v>433569276</v>
      </c>
      <c r="H4634" s="1">
        <v>41531</v>
      </c>
      <c r="I4634">
        <v>3</v>
      </c>
      <c r="J4634" s="6">
        <v>109.28</v>
      </c>
      <c r="K4634" s="6">
        <v>35.840000000000003</v>
      </c>
      <c r="L4634" s="7">
        <f>raw[[#This Row],[Unit Price]]*raw[[#This Row],[Units Sold]]</f>
        <v>327.84000000000003</v>
      </c>
      <c r="M4634" s="7">
        <f>raw[[#This Row],[Unit Cost]]*raw[[#This Row],[Units Sold]]</f>
        <v>107.52000000000001</v>
      </c>
      <c r="N4634" s="7">
        <f>raw[[#This Row],[Total Revenue]]-raw[[#This Row],[Total Cost]]</f>
        <v>220.32000000000002</v>
      </c>
    </row>
    <row r="4635" spans="1:14" x14ac:dyDescent="0.25">
      <c r="A4635" t="s">
        <v>18</v>
      </c>
      <c r="B4635" t="s">
        <v>173</v>
      </c>
      <c r="C4635" t="s">
        <v>44</v>
      </c>
      <c r="D4635" t="s">
        <v>16</v>
      </c>
      <c r="E4635" t="s">
        <v>39</v>
      </c>
      <c r="F4635" s="1">
        <v>41126</v>
      </c>
      <c r="G4635">
        <v>275153720</v>
      </c>
      <c r="H4635" s="1">
        <v>41132</v>
      </c>
      <c r="I4635">
        <v>5</v>
      </c>
      <c r="J4635" s="6">
        <v>109.28</v>
      </c>
      <c r="K4635" s="6">
        <v>35.840000000000003</v>
      </c>
      <c r="L4635" s="7">
        <f>raw[[#This Row],[Unit Price]]*raw[[#This Row],[Units Sold]]</f>
        <v>546.4</v>
      </c>
      <c r="M4635" s="7">
        <f>raw[[#This Row],[Unit Cost]]*raw[[#This Row],[Units Sold]]</f>
        <v>179.20000000000002</v>
      </c>
      <c r="N4635" s="7">
        <f>raw[[#This Row],[Total Revenue]]-raw[[#This Row],[Total Cost]]</f>
        <v>367.19999999999993</v>
      </c>
    </row>
    <row r="4636" spans="1:14" x14ac:dyDescent="0.25">
      <c r="A4636" t="s">
        <v>246</v>
      </c>
      <c r="B4636" t="s">
        <v>197</v>
      </c>
      <c r="C4636" t="s">
        <v>53</v>
      </c>
      <c r="D4636" t="s">
        <v>16</v>
      </c>
      <c r="E4636" t="s">
        <v>21</v>
      </c>
      <c r="F4636" s="1">
        <v>40835</v>
      </c>
      <c r="G4636">
        <v>709519231</v>
      </c>
      <c r="H4636" s="1">
        <v>40869</v>
      </c>
      <c r="I4636">
        <v>2</v>
      </c>
      <c r="J4636" s="6">
        <v>437.2</v>
      </c>
      <c r="K4636" s="6">
        <v>263.33</v>
      </c>
      <c r="L4636" s="7">
        <f>raw[[#This Row],[Unit Price]]*raw[[#This Row],[Units Sold]]</f>
        <v>874.4</v>
      </c>
      <c r="M4636" s="7">
        <f>raw[[#This Row],[Unit Cost]]*raw[[#This Row],[Units Sold]]</f>
        <v>526.66</v>
      </c>
      <c r="N4636" s="7">
        <f>raw[[#This Row],[Total Revenue]]-raw[[#This Row],[Total Cost]]</f>
        <v>347.74</v>
      </c>
    </row>
    <row r="4637" spans="1:14" x14ac:dyDescent="0.25">
      <c r="A4637" t="s">
        <v>30</v>
      </c>
      <c r="B4637" t="s">
        <v>212</v>
      </c>
      <c r="C4637" t="s">
        <v>38</v>
      </c>
      <c r="D4637" t="s">
        <v>16</v>
      </c>
      <c r="E4637" t="s">
        <v>17</v>
      </c>
      <c r="F4637" s="1">
        <v>42172</v>
      </c>
      <c r="G4637">
        <v>692964637</v>
      </c>
      <c r="H4637" s="1">
        <v>42219</v>
      </c>
      <c r="I4637">
        <v>4</v>
      </c>
      <c r="J4637" s="6">
        <v>205.7</v>
      </c>
      <c r="K4637" s="6">
        <v>117.11</v>
      </c>
      <c r="L4637" s="7">
        <f>raw[[#This Row],[Unit Price]]*raw[[#This Row],[Units Sold]]</f>
        <v>822.8</v>
      </c>
      <c r="M4637" s="7">
        <f>raw[[#This Row],[Unit Cost]]*raw[[#This Row],[Units Sold]]</f>
        <v>468.44</v>
      </c>
      <c r="N4637" s="7">
        <f>raw[[#This Row],[Total Revenue]]-raw[[#This Row],[Total Cost]]</f>
        <v>354.35999999999996</v>
      </c>
    </row>
    <row r="4638" spans="1:14" x14ac:dyDescent="0.25">
      <c r="A4638" t="s">
        <v>246</v>
      </c>
      <c r="B4638" t="s">
        <v>101</v>
      </c>
      <c r="C4638" t="s">
        <v>50</v>
      </c>
      <c r="D4638" t="s">
        <v>16</v>
      </c>
      <c r="E4638" t="s">
        <v>21</v>
      </c>
      <c r="F4638" s="1">
        <v>41526</v>
      </c>
      <c r="G4638">
        <v>602101266</v>
      </c>
      <c r="H4638" s="1">
        <v>41533</v>
      </c>
      <c r="I4638">
        <v>7</v>
      </c>
      <c r="J4638" s="6">
        <v>81.73</v>
      </c>
      <c r="K4638" s="6">
        <v>56.67</v>
      </c>
      <c r="L4638" s="7">
        <f>raw[[#This Row],[Unit Price]]*raw[[#This Row],[Units Sold]]</f>
        <v>572.11</v>
      </c>
      <c r="M4638" s="7">
        <f>raw[[#This Row],[Unit Cost]]*raw[[#This Row],[Units Sold]]</f>
        <v>396.69</v>
      </c>
      <c r="N4638" s="7">
        <f>raw[[#This Row],[Total Revenue]]-raw[[#This Row],[Total Cost]]</f>
        <v>175.42000000000002</v>
      </c>
    </row>
    <row r="4639" spans="1:14" x14ac:dyDescent="0.25">
      <c r="A4639" t="s">
        <v>247</v>
      </c>
      <c r="B4639" t="s">
        <v>155</v>
      </c>
      <c r="C4639" t="s">
        <v>26</v>
      </c>
      <c r="D4639" t="s">
        <v>16</v>
      </c>
      <c r="E4639" t="s">
        <v>17</v>
      </c>
      <c r="F4639" s="1">
        <v>42586</v>
      </c>
      <c r="G4639">
        <v>883852946</v>
      </c>
      <c r="H4639" s="1">
        <v>42602</v>
      </c>
      <c r="I4639">
        <v>1</v>
      </c>
      <c r="J4639" s="6">
        <v>668.27</v>
      </c>
      <c r="K4639" s="6">
        <v>502.54</v>
      </c>
      <c r="L4639" s="7">
        <f>raw[[#This Row],[Unit Price]]*raw[[#This Row],[Units Sold]]</f>
        <v>668.27</v>
      </c>
      <c r="M4639" s="7">
        <f>raw[[#This Row],[Unit Cost]]*raw[[#This Row],[Units Sold]]</f>
        <v>502.54</v>
      </c>
      <c r="N4639" s="7">
        <f>raw[[#This Row],[Total Revenue]]-raw[[#This Row],[Total Cost]]</f>
        <v>165.72999999999996</v>
      </c>
    </row>
    <row r="4640" spans="1:14" x14ac:dyDescent="0.25">
      <c r="A4640" t="s">
        <v>18</v>
      </c>
      <c r="B4640" t="s">
        <v>59</v>
      </c>
      <c r="C4640" t="s">
        <v>53</v>
      </c>
      <c r="D4640" t="s">
        <v>24</v>
      </c>
      <c r="E4640" t="s">
        <v>29</v>
      </c>
      <c r="F4640" s="1">
        <v>41136</v>
      </c>
      <c r="G4640">
        <v>705456006</v>
      </c>
      <c r="H4640" s="1">
        <v>41173</v>
      </c>
      <c r="I4640">
        <v>15</v>
      </c>
      <c r="J4640" s="6">
        <v>437.2</v>
      </c>
      <c r="K4640" s="6">
        <v>263.33</v>
      </c>
      <c r="L4640" s="7">
        <f>raw[[#This Row],[Unit Price]]*raw[[#This Row],[Units Sold]]</f>
        <v>6558</v>
      </c>
      <c r="M4640" s="7">
        <f>raw[[#This Row],[Unit Cost]]*raw[[#This Row],[Units Sold]]</f>
        <v>3949.95</v>
      </c>
      <c r="N4640" s="7">
        <f>raw[[#This Row],[Total Revenue]]-raw[[#This Row],[Total Cost]]</f>
        <v>2608.0500000000002</v>
      </c>
    </row>
    <row r="4641" spans="1:14" x14ac:dyDescent="0.25">
      <c r="A4641" t="s">
        <v>30</v>
      </c>
      <c r="B4641" t="s">
        <v>191</v>
      </c>
      <c r="C4641" t="s">
        <v>38</v>
      </c>
      <c r="D4641" t="s">
        <v>16</v>
      </c>
      <c r="E4641" t="s">
        <v>21</v>
      </c>
      <c r="F4641" s="1">
        <v>40261</v>
      </c>
      <c r="G4641">
        <v>204459273</v>
      </c>
      <c r="H4641" s="1">
        <v>40282</v>
      </c>
      <c r="I4641">
        <v>5</v>
      </c>
      <c r="J4641" s="6">
        <v>205.7</v>
      </c>
      <c r="K4641" s="6">
        <v>117.11</v>
      </c>
      <c r="L4641" s="7">
        <f>raw[[#This Row],[Unit Price]]*raw[[#This Row],[Units Sold]]</f>
        <v>1028.5</v>
      </c>
      <c r="M4641" s="7">
        <f>raw[[#This Row],[Unit Cost]]*raw[[#This Row],[Units Sold]]</f>
        <v>585.54999999999995</v>
      </c>
      <c r="N4641" s="7">
        <f>raw[[#This Row],[Total Revenue]]-raw[[#This Row],[Total Cost]]</f>
        <v>442.95000000000005</v>
      </c>
    </row>
    <row r="4642" spans="1:14" x14ac:dyDescent="0.25">
      <c r="A4642" t="s">
        <v>30</v>
      </c>
      <c r="B4642" t="s">
        <v>56</v>
      </c>
      <c r="C4642" t="s">
        <v>20</v>
      </c>
      <c r="D4642" t="s">
        <v>16</v>
      </c>
      <c r="E4642" t="s">
        <v>29</v>
      </c>
      <c r="F4642" s="1">
        <v>40671</v>
      </c>
      <c r="G4642">
        <v>938724076</v>
      </c>
      <c r="H4642" s="1">
        <v>40705</v>
      </c>
      <c r="I4642">
        <v>14</v>
      </c>
      <c r="J4642" s="6">
        <v>47.45</v>
      </c>
      <c r="K4642" s="6">
        <v>31.79</v>
      </c>
      <c r="L4642" s="7">
        <f>raw[[#This Row],[Unit Price]]*raw[[#This Row],[Units Sold]]</f>
        <v>664.30000000000007</v>
      </c>
      <c r="M4642" s="7">
        <f>raw[[#This Row],[Unit Cost]]*raw[[#This Row],[Units Sold]]</f>
        <v>445.06</v>
      </c>
      <c r="N4642" s="7">
        <f>raw[[#This Row],[Total Revenue]]-raw[[#This Row],[Total Cost]]</f>
        <v>219.24000000000007</v>
      </c>
    </row>
    <row r="4643" spans="1:14" x14ac:dyDescent="0.25">
      <c r="A4643" t="s">
        <v>78</v>
      </c>
      <c r="B4643" t="s">
        <v>209</v>
      </c>
      <c r="C4643" t="s">
        <v>35</v>
      </c>
      <c r="D4643" t="s">
        <v>16</v>
      </c>
      <c r="E4643" t="s">
        <v>17</v>
      </c>
      <c r="F4643" s="1">
        <v>42080</v>
      </c>
      <c r="G4643">
        <v>936424243</v>
      </c>
      <c r="H4643" s="1">
        <v>42111</v>
      </c>
      <c r="I4643">
        <v>13</v>
      </c>
      <c r="J4643" s="6">
        <v>421.89</v>
      </c>
      <c r="K4643" s="6">
        <v>364.69</v>
      </c>
      <c r="L4643" s="7">
        <f>raw[[#This Row],[Unit Price]]*raw[[#This Row],[Units Sold]]</f>
        <v>5484.57</v>
      </c>
      <c r="M4643" s="7">
        <f>raw[[#This Row],[Unit Cost]]*raw[[#This Row],[Units Sold]]</f>
        <v>4740.97</v>
      </c>
      <c r="N4643" s="7">
        <f>raw[[#This Row],[Total Revenue]]-raw[[#This Row],[Total Cost]]</f>
        <v>743.59999999999945</v>
      </c>
    </row>
    <row r="4644" spans="1:14" x14ac:dyDescent="0.25">
      <c r="A4644" t="s">
        <v>18</v>
      </c>
      <c r="B4644" t="s">
        <v>51</v>
      </c>
      <c r="C4644" t="s">
        <v>67</v>
      </c>
      <c r="D4644" t="s">
        <v>16</v>
      </c>
      <c r="E4644" t="s">
        <v>39</v>
      </c>
      <c r="F4644" s="1">
        <v>41827</v>
      </c>
      <c r="G4644">
        <v>546046102</v>
      </c>
      <c r="H4644" s="1">
        <v>41854</v>
      </c>
      <c r="I4644">
        <v>10</v>
      </c>
      <c r="J4644" s="6">
        <v>9.33</v>
      </c>
      <c r="K4644" s="6">
        <v>6.92</v>
      </c>
      <c r="L4644" s="7">
        <f>raw[[#This Row],[Unit Price]]*raw[[#This Row],[Units Sold]]</f>
        <v>93.3</v>
      </c>
      <c r="M4644" s="7">
        <f>raw[[#This Row],[Unit Cost]]*raw[[#This Row],[Units Sold]]</f>
        <v>69.2</v>
      </c>
      <c r="N4644" s="7">
        <f>raw[[#This Row],[Total Revenue]]-raw[[#This Row],[Total Cost]]</f>
        <v>24.099999999999994</v>
      </c>
    </row>
    <row r="4645" spans="1:14" x14ac:dyDescent="0.25">
      <c r="A4645" t="s">
        <v>18</v>
      </c>
      <c r="B4645" t="s">
        <v>111</v>
      </c>
      <c r="C4645" t="s">
        <v>33</v>
      </c>
      <c r="D4645" t="s">
        <v>16</v>
      </c>
      <c r="E4645" t="s">
        <v>21</v>
      </c>
      <c r="F4645" s="1">
        <v>41787</v>
      </c>
      <c r="G4645">
        <v>186388480</v>
      </c>
      <c r="H4645" s="1">
        <v>41816</v>
      </c>
      <c r="I4645">
        <v>9</v>
      </c>
      <c r="J4645" s="6">
        <v>255.28</v>
      </c>
      <c r="K4645" s="6">
        <v>159.41999999999999</v>
      </c>
      <c r="L4645" s="7">
        <f>raw[[#This Row],[Unit Price]]*raw[[#This Row],[Units Sold]]</f>
        <v>2297.52</v>
      </c>
      <c r="M4645" s="7">
        <f>raw[[#This Row],[Unit Cost]]*raw[[#This Row],[Units Sold]]</f>
        <v>1434.78</v>
      </c>
      <c r="N4645" s="7">
        <f>raw[[#This Row],[Total Revenue]]-raw[[#This Row],[Total Cost]]</f>
        <v>862.74</v>
      </c>
    </row>
    <row r="4646" spans="1:14" x14ac:dyDescent="0.25">
      <c r="A4646" t="s">
        <v>247</v>
      </c>
      <c r="B4646" t="s">
        <v>183</v>
      </c>
      <c r="C4646" t="s">
        <v>46</v>
      </c>
      <c r="D4646" t="s">
        <v>16</v>
      </c>
      <c r="E4646" t="s">
        <v>21</v>
      </c>
      <c r="F4646" s="1">
        <v>41460</v>
      </c>
      <c r="G4646">
        <v>796562707</v>
      </c>
      <c r="H4646" s="1">
        <v>41463</v>
      </c>
      <c r="I4646">
        <v>16</v>
      </c>
      <c r="J4646" s="6">
        <v>152.58000000000001</v>
      </c>
      <c r="K4646" s="6">
        <v>97.44</v>
      </c>
      <c r="L4646" s="7">
        <f>raw[[#This Row],[Unit Price]]*raw[[#This Row],[Units Sold]]</f>
        <v>2441.2800000000002</v>
      </c>
      <c r="M4646" s="7">
        <f>raw[[#This Row],[Unit Cost]]*raw[[#This Row],[Units Sold]]</f>
        <v>1559.04</v>
      </c>
      <c r="N4646" s="7">
        <f>raw[[#This Row],[Total Revenue]]-raw[[#This Row],[Total Cost]]</f>
        <v>882.24000000000024</v>
      </c>
    </row>
    <row r="4647" spans="1:14" x14ac:dyDescent="0.25">
      <c r="A4647" t="s">
        <v>245</v>
      </c>
      <c r="B4647" t="s">
        <v>25</v>
      </c>
      <c r="C4647" t="s">
        <v>23</v>
      </c>
      <c r="D4647" t="s">
        <v>16</v>
      </c>
      <c r="E4647" t="s">
        <v>39</v>
      </c>
      <c r="F4647" s="1">
        <v>42115</v>
      </c>
      <c r="G4647">
        <v>685992610</v>
      </c>
      <c r="H4647" s="1">
        <v>42123</v>
      </c>
      <c r="I4647">
        <v>16</v>
      </c>
      <c r="J4647" s="6">
        <v>154.06</v>
      </c>
      <c r="K4647" s="6">
        <v>90.93</v>
      </c>
      <c r="L4647" s="7">
        <f>raw[[#This Row],[Unit Price]]*raw[[#This Row],[Units Sold]]</f>
        <v>2464.96</v>
      </c>
      <c r="M4647" s="7">
        <f>raw[[#This Row],[Unit Cost]]*raw[[#This Row],[Units Sold]]</f>
        <v>1454.88</v>
      </c>
      <c r="N4647" s="7">
        <f>raw[[#This Row],[Total Revenue]]-raw[[#This Row],[Total Cost]]</f>
        <v>1010.0799999999999</v>
      </c>
    </row>
    <row r="4648" spans="1:14" x14ac:dyDescent="0.25">
      <c r="A4648" t="s">
        <v>18</v>
      </c>
      <c r="B4648" t="s">
        <v>92</v>
      </c>
      <c r="C4648" t="s">
        <v>26</v>
      </c>
      <c r="D4648" t="s">
        <v>24</v>
      </c>
      <c r="E4648" t="s">
        <v>21</v>
      </c>
      <c r="F4648" s="1">
        <v>42648</v>
      </c>
      <c r="G4648">
        <v>484414517</v>
      </c>
      <c r="H4648" s="1">
        <v>42662</v>
      </c>
      <c r="I4648">
        <v>13</v>
      </c>
      <c r="J4648" s="6">
        <v>668.27</v>
      </c>
      <c r="K4648" s="6">
        <v>502.54</v>
      </c>
      <c r="L4648" s="7">
        <f>raw[[#This Row],[Unit Price]]*raw[[#This Row],[Units Sold]]</f>
        <v>8687.51</v>
      </c>
      <c r="M4648" s="7">
        <f>raw[[#This Row],[Unit Cost]]*raw[[#This Row],[Units Sold]]</f>
        <v>6533.02</v>
      </c>
      <c r="N4648" s="7">
        <f>raw[[#This Row],[Total Revenue]]-raw[[#This Row],[Total Cost]]</f>
        <v>2154.4899999999998</v>
      </c>
    </row>
    <row r="4649" spans="1:14" x14ac:dyDescent="0.25">
      <c r="A4649" t="s">
        <v>245</v>
      </c>
      <c r="B4649" t="s">
        <v>115</v>
      </c>
      <c r="C4649" t="s">
        <v>38</v>
      </c>
      <c r="D4649" t="s">
        <v>24</v>
      </c>
      <c r="E4649" t="s">
        <v>39</v>
      </c>
      <c r="F4649" s="1">
        <v>40958</v>
      </c>
      <c r="G4649">
        <v>891877257</v>
      </c>
      <c r="H4649" s="1">
        <v>40986</v>
      </c>
      <c r="I4649">
        <v>9</v>
      </c>
      <c r="J4649" s="6">
        <v>205.7</v>
      </c>
      <c r="K4649" s="6">
        <v>117.11</v>
      </c>
      <c r="L4649" s="7">
        <f>raw[[#This Row],[Unit Price]]*raw[[#This Row],[Units Sold]]</f>
        <v>1851.3</v>
      </c>
      <c r="M4649" s="7">
        <f>raw[[#This Row],[Unit Cost]]*raw[[#This Row],[Units Sold]]</f>
        <v>1053.99</v>
      </c>
      <c r="N4649" s="7">
        <f>raw[[#This Row],[Total Revenue]]-raw[[#This Row],[Total Cost]]</f>
        <v>797.31</v>
      </c>
    </row>
    <row r="4650" spans="1:14" x14ac:dyDescent="0.25">
      <c r="A4650" t="s">
        <v>18</v>
      </c>
      <c r="B4650" t="s">
        <v>96</v>
      </c>
      <c r="C4650" t="s">
        <v>26</v>
      </c>
      <c r="D4650" t="s">
        <v>16</v>
      </c>
      <c r="E4650" t="s">
        <v>39</v>
      </c>
      <c r="F4650" s="1">
        <v>40866</v>
      </c>
      <c r="G4650">
        <v>428742158</v>
      </c>
      <c r="H4650" s="1">
        <v>40889</v>
      </c>
      <c r="I4650">
        <v>5</v>
      </c>
      <c r="J4650" s="6">
        <v>668.27</v>
      </c>
      <c r="K4650" s="6">
        <v>502.54</v>
      </c>
      <c r="L4650" s="7">
        <f>raw[[#This Row],[Unit Price]]*raw[[#This Row],[Units Sold]]</f>
        <v>3341.35</v>
      </c>
      <c r="M4650" s="7">
        <f>raw[[#This Row],[Unit Cost]]*raw[[#This Row],[Units Sold]]</f>
        <v>2512.7000000000003</v>
      </c>
      <c r="N4650" s="7">
        <f>raw[[#This Row],[Total Revenue]]-raw[[#This Row],[Total Cost]]</f>
        <v>828.64999999999964</v>
      </c>
    </row>
    <row r="4651" spans="1:14" x14ac:dyDescent="0.25">
      <c r="A4651" t="s">
        <v>30</v>
      </c>
      <c r="B4651" t="s">
        <v>32</v>
      </c>
      <c r="C4651" t="s">
        <v>35</v>
      </c>
      <c r="D4651" t="s">
        <v>24</v>
      </c>
      <c r="E4651" t="s">
        <v>17</v>
      </c>
      <c r="F4651" s="1">
        <v>42432</v>
      </c>
      <c r="G4651">
        <v>385683047</v>
      </c>
      <c r="H4651" s="1">
        <v>42439</v>
      </c>
      <c r="I4651">
        <v>2</v>
      </c>
      <c r="J4651" s="6">
        <v>421.89</v>
      </c>
      <c r="K4651" s="6">
        <v>364.69</v>
      </c>
      <c r="L4651" s="7">
        <f>raw[[#This Row],[Unit Price]]*raw[[#This Row],[Units Sold]]</f>
        <v>843.78</v>
      </c>
      <c r="M4651" s="7">
        <f>raw[[#This Row],[Unit Cost]]*raw[[#This Row],[Units Sold]]</f>
        <v>729.38</v>
      </c>
      <c r="N4651" s="7">
        <f>raw[[#This Row],[Total Revenue]]-raw[[#This Row],[Total Cost]]</f>
        <v>114.39999999999998</v>
      </c>
    </row>
    <row r="4652" spans="1:14" x14ac:dyDescent="0.25">
      <c r="A4652" t="s">
        <v>246</v>
      </c>
      <c r="B4652" t="s">
        <v>189</v>
      </c>
      <c r="C4652" t="s">
        <v>35</v>
      </c>
      <c r="D4652" t="s">
        <v>24</v>
      </c>
      <c r="E4652" t="s">
        <v>39</v>
      </c>
      <c r="F4652" s="1">
        <v>40575</v>
      </c>
      <c r="G4652">
        <v>773686254</v>
      </c>
      <c r="H4652" s="1">
        <v>40580</v>
      </c>
      <c r="I4652">
        <v>16</v>
      </c>
      <c r="J4652" s="6">
        <v>421.89</v>
      </c>
      <c r="K4652" s="6">
        <v>364.69</v>
      </c>
      <c r="L4652" s="7">
        <f>raw[[#This Row],[Unit Price]]*raw[[#This Row],[Units Sold]]</f>
        <v>6750.24</v>
      </c>
      <c r="M4652" s="7">
        <f>raw[[#This Row],[Unit Cost]]*raw[[#This Row],[Units Sold]]</f>
        <v>5835.04</v>
      </c>
      <c r="N4652" s="7">
        <f>raw[[#This Row],[Total Revenue]]-raw[[#This Row],[Total Cost]]</f>
        <v>915.19999999999982</v>
      </c>
    </row>
    <row r="4653" spans="1:14" x14ac:dyDescent="0.25">
      <c r="A4653" t="s">
        <v>247</v>
      </c>
      <c r="B4653" t="s">
        <v>103</v>
      </c>
      <c r="C4653" t="s">
        <v>26</v>
      </c>
      <c r="D4653" t="s">
        <v>16</v>
      </c>
      <c r="E4653" t="s">
        <v>21</v>
      </c>
      <c r="F4653" s="1">
        <v>40281</v>
      </c>
      <c r="G4653">
        <v>774050605</v>
      </c>
      <c r="H4653" s="1">
        <v>40309</v>
      </c>
      <c r="I4653">
        <v>13</v>
      </c>
      <c r="J4653" s="6">
        <v>668.27</v>
      </c>
      <c r="K4653" s="6">
        <v>502.54</v>
      </c>
      <c r="L4653" s="7">
        <f>raw[[#This Row],[Unit Price]]*raw[[#This Row],[Units Sold]]</f>
        <v>8687.51</v>
      </c>
      <c r="M4653" s="7">
        <f>raw[[#This Row],[Unit Cost]]*raw[[#This Row],[Units Sold]]</f>
        <v>6533.02</v>
      </c>
      <c r="N4653" s="7">
        <f>raw[[#This Row],[Total Revenue]]-raw[[#This Row],[Total Cost]]</f>
        <v>2154.4899999999998</v>
      </c>
    </row>
    <row r="4654" spans="1:14" x14ac:dyDescent="0.25">
      <c r="A4654" t="s">
        <v>78</v>
      </c>
      <c r="B4654" t="s">
        <v>169</v>
      </c>
      <c r="C4654" t="s">
        <v>50</v>
      </c>
      <c r="D4654" t="s">
        <v>24</v>
      </c>
      <c r="E4654" t="s">
        <v>39</v>
      </c>
      <c r="F4654" s="1">
        <v>41396</v>
      </c>
      <c r="G4654">
        <v>988387429</v>
      </c>
      <c r="H4654" s="1">
        <v>41446</v>
      </c>
      <c r="I4654">
        <v>8</v>
      </c>
      <c r="J4654" s="6">
        <v>81.73</v>
      </c>
      <c r="K4654" s="6">
        <v>56.67</v>
      </c>
      <c r="L4654" s="7">
        <f>raw[[#This Row],[Unit Price]]*raw[[#This Row],[Units Sold]]</f>
        <v>653.84</v>
      </c>
      <c r="M4654" s="7">
        <f>raw[[#This Row],[Unit Cost]]*raw[[#This Row],[Units Sold]]</f>
        <v>453.36</v>
      </c>
      <c r="N4654" s="7">
        <f>raw[[#This Row],[Total Revenue]]-raw[[#This Row],[Total Cost]]</f>
        <v>200.48000000000002</v>
      </c>
    </row>
    <row r="4655" spans="1:14" x14ac:dyDescent="0.25">
      <c r="A4655" t="s">
        <v>247</v>
      </c>
      <c r="B4655" t="s">
        <v>74</v>
      </c>
      <c r="C4655" t="s">
        <v>67</v>
      </c>
      <c r="D4655" t="s">
        <v>16</v>
      </c>
      <c r="E4655" t="s">
        <v>21</v>
      </c>
      <c r="F4655" s="1">
        <v>42771</v>
      </c>
      <c r="G4655">
        <v>288620555</v>
      </c>
      <c r="H4655" s="1">
        <v>42806</v>
      </c>
      <c r="I4655">
        <v>13</v>
      </c>
      <c r="J4655" s="6">
        <v>9.33</v>
      </c>
      <c r="K4655" s="6">
        <v>6.92</v>
      </c>
      <c r="L4655" s="7">
        <f>raw[[#This Row],[Unit Price]]*raw[[#This Row],[Units Sold]]</f>
        <v>121.29</v>
      </c>
      <c r="M4655" s="7">
        <f>raw[[#This Row],[Unit Cost]]*raw[[#This Row],[Units Sold]]</f>
        <v>89.96</v>
      </c>
      <c r="N4655" s="7">
        <f>raw[[#This Row],[Total Revenue]]-raw[[#This Row],[Total Cost]]</f>
        <v>31.330000000000013</v>
      </c>
    </row>
    <row r="4656" spans="1:14" x14ac:dyDescent="0.25">
      <c r="A4656" t="s">
        <v>18</v>
      </c>
      <c r="B4656" t="s">
        <v>176</v>
      </c>
      <c r="C4656" t="s">
        <v>38</v>
      </c>
      <c r="D4656" t="s">
        <v>16</v>
      </c>
      <c r="E4656" t="s">
        <v>21</v>
      </c>
      <c r="F4656" s="1">
        <v>40879</v>
      </c>
      <c r="G4656">
        <v>766986310</v>
      </c>
      <c r="H4656" s="1">
        <v>40886</v>
      </c>
      <c r="I4656">
        <v>12</v>
      </c>
      <c r="J4656" s="6">
        <v>205.7</v>
      </c>
      <c r="K4656" s="6">
        <v>117.11</v>
      </c>
      <c r="L4656" s="7">
        <f>raw[[#This Row],[Unit Price]]*raw[[#This Row],[Units Sold]]</f>
        <v>2468.3999999999996</v>
      </c>
      <c r="M4656" s="7">
        <f>raw[[#This Row],[Unit Cost]]*raw[[#This Row],[Units Sold]]</f>
        <v>1405.32</v>
      </c>
      <c r="N4656" s="7">
        <f>raw[[#This Row],[Total Revenue]]-raw[[#This Row],[Total Cost]]</f>
        <v>1063.0799999999997</v>
      </c>
    </row>
    <row r="4657" spans="1:14" x14ac:dyDescent="0.25">
      <c r="A4657" t="s">
        <v>18</v>
      </c>
      <c r="B4657" t="s">
        <v>172</v>
      </c>
      <c r="C4657" t="s">
        <v>46</v>
      </c>
      <c r="D4657" t="s">
        <v>16</v>
      </c>
      <c r="E4657" t="s">
        <v>29</v>
      </c>
      <c r="F4657" s="1">
        <v>42263</v>
      </c>
      <c r="G4657">
        <v>986033523</v>
      </c>
      <c r="H4657" s="1">
        <v>42298</v>
      </c>
      <c r="I4657">
        <v>13</v>
      </c>
      <c r="J4657" s="6">
        <v>152.58000000000001</v>
      </c>
      <c r="K4657" s="6">
        <v>97.44</v>
      </c>
      <c r="L4657" s="7">
        <f>raw[[#This Row],[Unit Price]]*raw[[#This Row],[Units Sold]]</f>
        <v>1983.5400000000002</v>
      </c>
      <c r="M4657" s="7">
        <f>raw[[#This Row],[Unit Cost]]*raw[[#This Row],[Units Sold]]</f>
        <v>1266.72</v>
      </c>
      <c r="N4657" s="7">
        <f>raw[[#This Row],[Total Revenue]]-raw[[#This Row],[Total Cost]]</f>
        <v>716.82000000000016</v>
      </c>
    </row>
    <row r="4658" spans="1:14" x14ac:dyDescent="0.25">
      <c r="A4658" t="s">
        <v>18</v>
      </c>
      <c r="B4658" t="s">
        <v>86</v>
      </c>
      <c r="C4658" t="s">
        <v>20</v>
      </c>
      <c r="D4658" t="s">
        <v>24</v>
      </c>
      <c r="E4658" t="s">
        <v>21</v>
      </c>
      <c r="F4658" s="1">
        <v>42792</v>
      </c>
      <c r="G4658">
        <v>928623521</v>
      </c>
      <c r="H4658" s="1">
        <v>42835</v>
      </c>
      <c r="I4658">
        <v>15</v>
      </c>
      <c r="J4658" s="6">
        <v>47.45</v>
      </c>
      <c r="K4658" s="6">
        <v>31.79</v>
      </c>
      <c r="L4658" s="7">
        <f>raw[[#This Row],[Unit Price]]*raw[[#This Row],[Units Sold]]</f>
        <v>711.75</v>
      </c>
      <c r="M4658" s="7">
        <f>raw[[#This Row],[Unit Cost]]*raw[[#This Row],[Units Sold]]</f>
        <v>476.84999999999997</v>
      </c>
      <c r="N4658" s="7">
        <f>raw[[#This Row],[Total Revenue]]-raw[[#This Row],[Total Cost]]</f>
        <v>234.90000000000003</v>
      </c>
    </row>
    <row r="4659" spans="1:14" x14ac:dyDescent="0.25">
      <c r="A4659" t="s">
        <v>245</v>
      </c>
      <c r="B4659" t="s">
        <v>163</v>
      </c>
      <c r="C4659" t="s">
        <v>44</v>
      </c>
      <c r="D4659" t="s">
        <v>16</v>
      </c>
      <c r="E4659" t="s">
        <v>21</v>
      </c>
      <c r="F4659" s="1">
        <v>42873</v>
      </c>
      <c r="G4659">
        <v>647930133</v>
      </c>
      <c r="H4659" s="1">
        <v>42921</v>
      </c>
      <c r="I4659">
        <v>10</v>
      </c>
      <c r="J4659" s="6">
        <v>109.28</v>
      </c>
      <c r="K4659" s="6">
        <v>35.840000000000003</v>
      </c>
      <c r="L4659" s="7">
        <f>raw[[#This Row],[Unit Price]]*raw[[#This Row],[Units Sold]]</f>
        <v>1092.8</v>
      </c>
      <c r="M4659" s="7">
        <f>raw[[#This Row],[Unit Cost]]*raw[[#This Row],[Units Sold]]</f>
        <v>358.40000000000003</v>
      </c>
      <c r="N4659" s="7">
        <f>raw[[#This Row],[Total Revenue]]-raw[[#This Row],[Total Cost]]</f>
        <v>734.39999999999986</v>
      </c>
    </row>
    <row r="4660" spans="1:14" x14ac:dyDescent="0.25">
      <c r="A4660" t="s">
        <v>18</v>
      </c>
      <c r="B4660" t="s">
        <v>19</v>
      </c>
      <c r="C4660" t="s">
        <v>50</v>
      </c>
      <c r="D4660" t="s">
        <v>24</v>
      </c>
      <c r="E4660" t="s">
        <v>17</v>
      </c>
      <c r="F4660" s="1">
        <v>40535</v>
      </c>
      <c r="G4660">
        <v>717439687</v>
      </c>
      <c r="H4660" s="1">
        <v>40565</v>
      </c>
      <c r="I4660">
        <v>9</v>
      </c>
      <c r="J4660" s="6">
        <v>81.73</v>
      </c>
      <c r="K4660" s="6">
        <v>56.67</v>
      </c>
      <c r="L4660" s="7">
        <f>raw[[#This Row],[Unit Price]]*raw[[#This Row],[Units Sold]]</f>
        <v>735.57</v>
      </c>
      <c r="M4660" s="7">
        <f>raw[[#This Row],[Unit Cost]]*raw[[#This Row],[Units Sold]]</f>
        <v>510.03000000000003</v>
      </c>
      <c r="N4660" s="7">
        <f>raw[[#This Row],[Total Revenue]]-raw[[#This Row],[Total Cost]]</f>
        <v>225.54000000000002</v>
      </c>
    </row>
    <row r="4661" spans="1:14" x14ac:dyDescent="0.25">
      <c r="A4661" t="s">
        <v>18</v>
      </c>
      <c r="B4661" t="s">
        <v>166</v>
      </c>
      <c r="C4661" t="s">
        <v>20</v>
      </c>
      <c r="D4661" t="s">
        <v>16</v>
      </c>
      <c r="E4661" t="s">
        <v>29</v>
      </c>
      <c r="F4661" s="1">
        <v>41112</v>
      </c>
      <c r="G4661">
        <v>880951011</v>
      </c>
      <c r="H4661" s="1">
        <v>41119</v>
      </c>
      <c r="I4661">
        <v>3</v>
      </c>
      <c r="J4661" s="6">
        <v>47.45</v>
      </c>
      <c r="K4661" s="6">
        <v>31.79</v>
      </c>
      <c r="L4661" s="7">
        <f>raw[[#This Row],[Unit Price]]*raw[[#This Row],[Units Sold]]</f>
        <v>142.35000000000002</v>
      </c>
      <c r="M4661" s="7">
        <f>raw[[#This Row],[Unit Cost]]*raw[[#This Row],[Units Sold]]</f>
        <v>95.37</v>
      </c>
      <c r="N4661" s="7">
        <f>raw[[#This Row],[Total Revenue]]-raw[[#This Row],[Total Cost]]</f>
        <v>46.980000000000018</v>
      </c>
    </row>
    <row r="4662" spans="1:14" x14ac:dyDescent="0.25">
      <c r="A4662" t="s">
        <v>247</v>
      </c>
      <c r="B4662" t="s">
        <v>217</v>
      </c>
      <c r="C4662" t="s">
        <v>26</v>
      </c>
      <c r="D4662" t="s">
        <v>16</v>
      </c>
      <c r="E4662" t="s">
        <v>39</v>
      </c>
      <c r="F4662" s="1">
        <v>42027</v>
      </c>
      <c r="G4662">
        <v>502575433</v>
      </c>
      <c r="H4662" s="1">
        <v>42036</v>
      </c>
      <c r="I4662">
        <v>3</v>
      </c>
      <c r="J4662" s="6">
        <v>668.27</v>
      </c>
      <c r="K4662" s="6">
        <v>502.54</v>
      </c>
      <c r="L4662" s="7">
        <f>raw[[#This Row],[Unit Price]]*raw[[#This Row],[Units Sold]]</f>
        <v>2004.81</v>
      </c>
      <c r="M4662" s="7">
        <f>raw[[#This Row],[Unit Cost]]*raw[[#This Row],[Units Sold]]</f>
        <v>1507.6200000000001</v>
      </c>
      <c r="N4662" s="7">
        <f>raw[[#This Row],[Total Revenue]]-raw[[#This Row],[Total Cost]]</f>
        <v>497.18999999999983</v>
      </c>
    </row>
    <row r="4663" spans="1:14" x14ac:dyDescent="0.25">
      <c r="A4663" t="s">
        <v>30</v>
      </c>
      <c r="B4663" t="s">
        <v>145</v>
      </c>
      <c r="C4663" t="s">
        <v>53</v>
      </c>
      <c r="D4663" t="s">
        <v>24</v>
      </c>
      <c r="E4663" t="s">
        <v>17</v>
      </c>
      <c r="F4663" s="1">
        <v>42478</v>
      </c>
      <c r="G4663">
        <v>816736781</v>
      </c>
      <c r="H4663" s="1">
        <v>42484</v>
      </c>
      <c r="I4663">
        <v>16</v>
      </c>
      <c r="J4663" s="6">
        <v>437.2</v>
      </c>
      <c r="K4663" s="6">
        <v>263.33</v>
      </c>
      <c r="L4663" s="7">
        <f>raw[[#This Row],[Unit Price]]*raw[[#This Row],[Units Sold]]</f>
        <v>6995.2</v>
      </c>
      <c r="M4663" s="7">
        <f>raw[[#This Row],[Unit Cost]]*raw[[#This Row],[Units Sold]]</f>
        <v>4213.28</v>
      </c>
      <c r="N4663" s="7">
        <f>raw[[#This Row],[Total Revenue]]-raw[[#This Row],[Total Cost]]</f>
        <v>2781.92</v>
      </c>
    </row>
    <row r="4664" spans="1:14" x14ac:dyDescent="0.25">
      <c r="A4664" t="s">
        <v>245</v>
      </c>
      <c r="B4664" t="s">
        <v>204</v>
      </c>
      <c r="C4664" t="s">
        <v>67</v>
      </c>
      <c r="D4664" t="s">
        <v>16</v>
      </c>
      <c r="E4664" t="s">
        <v>17</v>
      </c>
      <c r="F4664" s="1">
        <v>42050</v>
      </c>
      <c r="G4664">
        <v>878171384</v>
      </c>
      <c r="H4664" s="1">
        <v>42080</v>
      </c>
      <c r="I4664">
        <v>15</v>
      </c>
      <c r="J4664" s="6">
        <v>9.33</v>
      </c>
      <c r="K4664" s="6">
        <v>6.92</v>
      </c>
      <c r="L4664" s="7">
        <f>raw[[#This Row],[Unit Price]]*raw[[#This Row],[Units Sold]]</f>
        <v>139.94999999999999</v>
      </c>
      <c r="M4664" s="7">
        <f>raw[[#This Row],[Unit Cost]]*raw[[#This Row],[Units Sold]]</f>
        <v>103.8</v>
      </c>
      <c r="N4664" s="7">
        <f>raw[[#This Row],[Total Revenue]]-raw[[#This Row],[Total Cost]]</f>
        <v>36.149999999999991</v>
      </c>
    </row>
    <row r="4665" spans="1:14" x14ac:dyDescent="0.25">
      <c r="A4665" t="s">
        <v>30</v>
      </c>
      <c r="B4665" t="s">
        <v>32</v>
      </c>
      <c r="C4665" t="s">
        <v>33</v>
      </c>
      <c r="D4665" t="s">
        <v>16</v>
      </c>
      <c r="E4665" t="s">
        <v>21</v>
      </c>
      <c r="F4665" s="1">
        <v>42101</v>
      </c>
      <c r="G4665">
        <v>711928069</v>
      </c>
      <c r="H4665" s="1">
        <v>42103</v>
      </c>
      <c r="I4665">
        <v>7</v>
      </c>
      <c r="J4665" s="6">
        <v>255.28</v>
      </c>
      <c r="K4665" s="6">
        <v>159.41999999999999</v>
      </c>
      <c r="L4665" s="7">
        <f>raw[[#This Row],[Unit Price]]*raw[[#This Row],[Units Sold]]</f>
        <v>1786.96</v>
      </c>
      <c r="M4665" s="7">
        <f>raw[[#This Row],[Unit Cost]]*raw[[#This Row],[Units Sold]]</f>
        <v>1115.9399999999998</v>
      </c>
      <c r="N4665" s="7">
        <f>raw[[#This Row],[Total Revenue]]-raw[[#This Row],[Total Cost]]</f>
        <v>671.02000000000021</v>
      </c>
    </row>
    <row r="4666" spans="1:14" x14ac:dyDescent="0.25">
      <c r="A4666" t="s">
        <v>246</v>
      </c>
      <c r="B4666" t="s">
        <v>146</v>
      </c>
      <c r="C4666" t="s">
        <v>67</v>
      </c>
      <c r="D4666" t="s">
        <v>24</v>
      </c>
      <c r="E4666" t="s">
        <v>39</v>
      </c>
      <c r="F4666" s="1">
        <v>41609</v>
      </c>
      <c r="G4666">
        <v>863368165</v>
      </c>
      <c r="H4666" s="1">
        <v>41615</v>
      </c>
      <c r="I4666">
        <v>14</v>
      </c>
      <c r="J4666" s="6">
        <v>9.33</v>
      </c>
      <c r="K4666" s="6">
        <v>6.92</v>
      </c>
      <c r="L4666" s="7">
        <f>raw[[#This Row],[Unit Price]]*raw[[#This Row],[Units Sold]]</f>
        <v>130.62</v>
      </c>
      <c r="M4666" s="7">
        <f>raw[[#This Row],[Unit Cost]]*raw[[#This Row],[Units Sold]]</f>
        <v>96.88</v>
      </c>
      <c r="N4666" s="7">
        <f>raw[[#This Row],[Total Revenue]]-raw[[#This Row],[Total Cost]]</f>
        <v>33.740000000000009</v>
      </c>
    </row>
    <row r="4667" spans="1:14" x14ac:dyDescent="0.25">
      <c r="A4667" t="s">
        <v>246</v>
      </c>
      <c r="B4667" t="s">
        <v>197</v>
      </c>
      <c r="C4667" t="s">
        <v>44</v>
      </c>
      <c r="D4667" t="s">
        <v>24</v>
      </c>
      <c r="E4667" t="s">
        <v>29</v>
      </c>
      <c r="F4667" s="1">
        <v>41328</v>
      </c>
      <c r="G4667">
        <v>148165500</v>
      </c>
      <c r="H4667" s="1">
        <v>41344</v>
      </c>
      <c r="I4667">
        <v>7</v>
      </c>
      <c r="J4667" s="6">
        <v>109.28</v>
      </c>
      <c r="K4667" s="6">
        <v>35.840000000000003</v>
      </c>
      <c r="L4667" s="7">
        <f>raw[[#This Row],[Unit Price]]*raw[[#This Row],[Units Sold]]</f>
        <v>764.96</v>
      </c>
      <c r="M4667" s="7">
        <f>raw[[#This Row],[Unit Cost]]*raw[[#This Row],[Units Sold]]</f>
        <v>250.88000000000002</v>
      </c>
      <c r="N4667" s="7">
        <f>raw[[#This Row],[Total Revenue]]-raw[[#This Row],[Total Cost]]</f>
        <v>514.08000000000004</v>
      </c>
    </row>
    <row r="4668" spans="1:14" x14ac:dyDescent="0.25">
      <c r="A4668" t="s">
        <v>30</v>
      </c>
      <c r="B4668" t="s">
        <v>212</v>
      </c>
      <c r="C4668" t="s">
        <v>67</v>
      </c>
      <c r="D4668" t="s">
        <v>24</v>
      </c>
      <c r="E4668" t="s">
        <v>21</v>
      </c>
      <c r="F4668" s="1">
        <v>42400</v>
      </c>
      <c r="G4668">
        <v>602306401</v>
      </c>
      <c r="H4668" s="1">
        <v>42415</v>
      </c>
      <c r="I4668">
        <v>8</v>
      </c>
      <c r="J4668" s="6">
        <v>9.33</v>
      </c>
      <c r="K4668" s="6">
        <v>6.92</v>
      </c>
      <c r="L4668" s="7">
        <f>raw[[#This Row],[Unit Price]]*raw[[#This Row],[Units Sold]]</f>
        <v>74.64</v>
      </c>
      <c r="M4668" s="7">
        <f>raw[[#This Row],[Unit Cost]]*raw[[#This Row],[Units Sold]]</f>
        <v>55.36</v>
      </c>
      <c r="N4668" s="7">
        <f>raw[[#This Row],[Total Revenue]]-raw[[#This Row],[Total Cost]]</f>
        <v>19.28</v>
      </c>
    </row>
    <row r="4669" spans="1:14" x14ac:dyDescent="0.25">
      <c r="A4669" t="s">
        <v>18</v>
      </c>
      <c r="B4669" t="s">
        <v>126</v>
      </c>
      <c r="C4669" t="s">
        <v>15</v>
      </c>
      <c r="D4669" t="s">
        <v>16</v>
      </c>
      <c r="E4669" t="s">
        <v>39</v>
      </c>
      <c r="F4669" s="1">
        <v>42204</v>
      </c>
      <c r="G4669">
        <v>732089698</v>
      </c>
      <c r="H4669" s="1">
        <v>42233</v>
      </c>
      <c r="I4669">
        <v>1</v>
      </c>
      <c r="J4669" s="6">
        <v>651.21</v>
      </c>
      <c r="K4669" s="6">
        <v>524.96</v>
      </c>
      <c r="L4669" s="7">
        <f>raw[[#This Row],[Unit Price]]*raw[[#This Row],[Units Sold]]</f>
        <v>651.21</v>
      </c>
      <c r="M4669" s="7">
        <f>raw[[#This Row],[Unit Cost]]*raw[[#This Row],[Units Sold]]</f>
        <v>524.96</v>
      </c>
      <c r="N4669" s="7">
        <f>raw[[#This Row],[Total Revenue]]-raw[[#This Row],[Total Cost]]</f>
        <v>126.25</v>
      </c>
    </row>
    <row r="4670" spans="1:14" x14ac:dyDescent="0.25">
      <c r="A4670" t="s">
        <v>30</v>
      </c>
      <c r="B4670" t="s">
        <v>120</v>
      </c>
      <c r="C4670" t="s">
        <v>44</v>
      </c>
      <c r="D4670" t="s">
        <v>16</v>
      </c>
      <c r="E4670" t="s">
        <v>29</v>
      </c>
      <c r="F4670" s="1">
        <v>41278</v>
      </c>
      <c r="G4670">
        <v>464126718</v>
      </c>
      <c r="H4670" s="1">
        <v>41322</v>
      </c>
      <c r="I4670">
        <v>7</v>
      </c>
      <c r="J4670" s="6">
        <v>109.28</v>
      </c>
      <c r="K4670" s="6">
        <v>35.840000000000003</v>
      </c>
      <c r="L4670" s="7">
        <f>raw[[#This Row],[Unit Price]]*raw[[#This Row],[Units Sold]]</f>
        <v>764.96</v>
      </c>
      <c r="M4670" s="7">
        <f>raw[[#This Row],[Unit Cost]]*raw[[#This Row],[Units Sold]]</f>
        <v>250.88000000000002</v>
      </c>
      <c r="N4670" s="7">
        <f>raw[[#This Row],[Total Revenue]]-raw[[#This Row],[Total Cost]]</f>
        <v>514.08000000000004</v>
      </c>
    </row>
    <row r="4671" spans="1:14" x14ac:dyDescent="0.25">
      <c r="A4671" t="s">
        <v>246</v>
      </c>
      <c r="B4671" t="s">
        <v>146</v>
      </c>
      <c r="C4671" t="s">
        <v>44</v>
      </c>
      <c r="D4671" t="s">
        <v>16</v>
      </c>
      <c r="E4671" t="s">
        <v>17</v>
      </c>
      <c r="F4671" s="1">
        <v>41929</v>
      </c>
      <c r="G4671">
        <v>695341289</v>
      </c>
      <c r="H4671" s="1">
        <v>41965</v>
      </c>
      <c r="I4671">
        <v>10</v>
      </c>
      <c r="J4671" s="6">
        <v>109.28</v>
      </c>
      <c r="K4671" s="6">
        <v>35.840000000000003</v>
      </c>
      <c r="L4671" s="7">
        <f>raw[[#This Row],[Unit Price]]*raw[[#This Row],[Units Sold]]</f>
        <v>1092.8</v>
      </c>
      <c r="M4671" s="7">
        <f>raw[[#This Row],[Unit Cost]]*raw[[#This Row],[Units Sold]]</f>
        <v>358.40000000000003</v>
      </c>
      <c r="N4671" s="7">
        <f>raw[[#This Row],[Total Revenue]]-raw[[#This Row],[Total Cost]]</f>
        <v>734.39999999999986</v>
      </c>
    </row>
    <row r="4672" spans="1:14" x14ac:dyDescent="0.25">
      <c r="A4672" t="s">
        <v>246</v>
      </c>
      <c r="B4672" t="s">
        <v>201</v>
      </c>
      <c r="C4672" t="s">
        <v>46</v>
      </c>
      <c r="D4672" t="s">
        <v>16</v>
      </c>
      <c r="E4672" t="s">
        <v>29</v>
      </c>
      <c r="F4672" s="1">
        <v>41323</v>
      </c>
      <c r="G4672">
        <v>142969739</v>
      </c>
      <c r="H4672" s="1">
        <v>41367</v>
      </c>
      <c r="I4672">
        <v>11</v>
      </c>
      <c r="J4672" s="6">
        <v>152.58000000000001</v>
      </c>
      <c r="K4672" s="6">
        <v>97.44</v>
      </c>
      <c r="L4672" s="7">
        <f>raw[[#This Row],[Unit Price]]*raw[[#This Row],[Units Sold]]</f>
        <v>1678.38</v>
      </c>
      <c r="M4672" s="7">
        <f>raw[[#This Row],[Unit Cost]]*raw[[#This Row],[Units Sold]]</f>
        <v>1071.8399999999999</v>
      </c>
      <c r="N4672" s="7">
        <f>raw[[#This Row],[Total Revenue]]-raw[[#This Row],[Total Cost]]</f>
        <v>606.54000000000019</v>
      </c>
    </row>
    <row r="4673" spans="1:14" x14ac:dyDescent="0.25">
      <c r="A4673" t="s">
        <v>30</v>
      </c>
      <c r="B4673" t="s">
        <v>164</v>
      </c>
      <c r="C4673" t="s">
        <v>23</v>
      </c>
      <c r="D4673" t="s">
        <v>16</v>
      </c>
      <c r="E4673" t="s">
        <v>21</v>
      </c>
      <c r="F4673" s="1">
        <v>41163</v>
      </c>
      <c r="G4673">
        <v>294560897</v>
      </c>
      <c r="H4673" s="1">
        <v>41207</v>
      </c>
      <c r="I4673">
        <v>10</v>
      </c>
      <c r="J4673" s="6">
        <v>154.06</v>
      </c>
      <c r="K4673" s="6">
        <v>90.93</v>
      </c>
      <c r="L4673" s="7">
        <f>raw[[#This Row],[Unit Price]]*raw[[#This Row],[Units Sold]]</f>
        <v>1540.6</v>
      </c>
      <c r="M4673" s="7">
        <f>raw[[#This Row],[Unit Cost]]*raw[[#This Row],[Units Sold]]</f>
        <v>909.30000000000007</v>
      </c>
      <c r="N4673" s="7">
        <f>raw[[#This Row],[Total Revenue]]-raw[[#This Row],[Total Cost]]</f>
        <v>631.29999999999984</v>
      </c>
    </row>
    <row r="4674" spans="1:14" x14ac:dyDescent="0.25">
      <c r="A4674" t="s">
        <v>30</v>
      </c>
      <c r="B4674" t="s">
        <v>171</v>
      </c>
      <c r="C4674" t="s">
        <v>15</v>
      </c>
      <c r="D4674" t="s">
        <v>16</v>
      </c>
      <c r="E4674" t="s">
        <v>21</v>
      </c>
      <c r="F4674" s="1">
        <v>40775</v>
      </c>
      <c r="G4674">
        <v>457976090</v>
      </c>
      <c r="H4674" s="1">
        <v>40803</v>
      </c>
      <c r="I4674">
        <v>7</v>
      </c>
      <c r="J4674" s="6">
        <v>651.21</v>
      </c>
      <c r="K4674" s="6">
        <v>524.96</v>
      </c>
      <c r="L4674" s="7">
        <f>raw[[#This Row],[Unit Price]]*raw[[#This Row],[Units Sold]]</f>
        <v>4558.47</v>
      </c>
      <c r="M4674" s="7">
        <f>raw[[#This Row],[Unit Cost]]*raw[[#This Row],[Units Sold]]</f>
        <v>3674.7200000000003</v>
      </c>
      <c r="N4674" s="7">
        <f>raw[[#This Row],[Total Revenue]]-raw[[#This Row],[Total Cost]]</f>
        <v>883.75</v>
      </c>
    </row>
    <row r="4675" spans="1:14" x14ac:dyDescent="0.25">
      <c r="A4675" t="s">
        <v>18</v>
      </c>
      <c r="B4675" t="s">
        <v>48</v>
      </c>
      <c r="C4675" t="s">
        <v>15</v>
      </c>
      <c r="D4675" t="s">
        <v>24</v>
      </c>
      <c r="E4675" t="s">
        <v>21</v>
      </c>
      <c r="F4675" s="1">
        <v>41256</v>
      </c>
      <c r="G4675">
        <v>911389148</v>
      </c>
      <c r="H4675" s="1">
        <v>41279</v>
      </c>
      <c r="I4675">
        <v>15</v>
      </c>
      <c r="J4675" s="6">
        <v>651.21</v>
      </c>
      <c r="K4675" s="6">
        <v>524.96</v>
      </c>
      <c r="L4675" s="7">
        <f>raw[[#This Row],[Unit Price]]*raw[[#This Row],[Units Sold]]</f>
        <v>9768.1500000000015</v>
      </c>
      <c r="M4675" s="7">
        <f>raw[[#This Row],[Unit Cost]]*raw[[#This Row],[Units Sold]]</f>
        <v>7874.4000000000005</v>
      </c>
      <c r="N4675" s="7">
        <f>raw[[#This Row],[Total Revenue]]-raw[[#This Row],[Total Cost]]</f>
        <v>1893.7500000000009</v>
      </c>
    </row>
    <row r="4676" spans="1:14" x14ac:dyDescent="0.25">
      <c r="A4676" t="s">
        <v>245</v>
      </c>
      <c r="B4676" t="s">
        <v>151</v>
      </c>
      <c r="C4676" t="s">
        <v>67</v>
      </c>
      <c r="D4676" t="s">
        <v>16</v>
      </c>
      <c r="E4676" t="s">
        <v>21</v>
      </c>
      <c r="F4676" s="1">
        <v>41328</v>
      </c>
      <c r="G4676">
        <v>653286397</v>
      </c>
      <c r="H4676" s="1">
        <v>41350</v>
      </c>
      <c r="I4676">
        <v>1</v>
      </c>
      <c r="J4676" s="6">
        <v>9.33</v>
      </c>
      <c r="K4676" s="6">
        <v>6.92</v>
      </c>
      <c r="L4676" s="7">
        <f>raw[[#This Row],[Unit Price]]*raw[[#This Row],[Units Sold]]</f>
        <v>9.33</v>
      </c>
      <c r="M4676" s="7">
        <f>raw[[#This Row],[Unit Cost]]*raw[[#This Row],[Units Sold]]</f>
        <v>6.92</v>
      </c>
      <c r="N4676" s="7">
        <f>raw[[#This Row],[Total Revenue]]-raw[[#This Row],[Total Cost]]</f>
        <v>2.41</v>
      </c>
    </row>
    <row r="4677" spans="1:14" x14ac:dyDescent="0.25">
      <c r="A4677" t="s">
        <v>18</v>
      </c>
      <c r="B4677" t="s">
        <v>117</v>
      </c>
      <c r="C4677" t="s">
        <v>33</v>
      </c>
      <c r="D4677" t="s">
        <v>24</v>
      </c>
      <c r="E4677" t="s">
        <v>39</v>
      </c>
      <c r="F4677" s="1">
        <v>41484</v>
      </c>
      <c r="G4677">
        <v>552466666</v>
      </c>
      <c r="H4677" s="1">
        <v>41489</v>
      </c>
      <c r="I4677">
        <v>10</v>
      </c>
      <c r="J4677" s="6">
        <v>255.28</v>
      </c>
      <c r="K4677" s="6">
        <v>159.41999999999999</v>
      </c>
      <c r="L4677" s="7">
        <f>raw[[#This Row],[Unit Price]]*raw[[#This Row],[Units Sold]]</f>
        <v>2552.8000000000002</v>
      </c>
      <c r="M4677" s="7">
        <f>raw[[#This Row],[Unit Cost]]*raw[[#This Row],[Units Sold]]</f>
        <v>1594.1999999999998</v>
      </c>
      <c r="N4677" s="7">
        <f>raw[[#This Row],[Total Revenue]]-raw[[#This Row],[Total Cost]]</f>
        <v>958.60000000000036</v>
      </c>
    </row>
    <row r="4678" spans="1:14" x14ac:dyDescent="0.25">
      <c r="A4678" t="s">
        <v>245</v>
      </c>
      <c r="B4678" t="s">
        <v>100</v>
      </c>
      <c r="C4678" t="s">
        <v>50</v>
      </c>
      <c r="D4678" t="s">
        <v>24</v>
      </c>
      <c r="E4678" t="s">
        <v>29</v>
      </c>
      <c r="F4678" s="1">
        <v>42606</v>
      </c>
      <c r="G4678">
        <v>198041284</v>
      </c>
      <c r="H4678" s="1">
        <v>42622</v>
      </c>
      <c r="I4678">
        <v>6</v>
      </c>
      <c r="J4678" s="6">
        <v>81.73</v>
      </c>
      <c r="K4678" s="6">
        <v>56.67</v>
      </c>
      <c r="L4678" s="7">
        <f>raw[[#This Row],[Unit Price]]*raw[[#This Row],[Units Sold]]</f>
        <v>490.38</v>
      </c>
      <c r="M4678" s="7">
        <f>raw[[#This Row],[Unit Cost]]*raw[[#This Row],[Units Sold]]</f>
        <v>340.02</v>
      </c>
      <c r="N4678" s="7">
        <f>raw[[#This Row],[Total Revenue]]-raw[[#This Row],[Total Cost]]</f>
        <v>150.36000000000001</v>
      </c>
    </row>
    <row r="4679" spans="1:14" x14ac:dyDescent="0.25">
      <c r="A4679" t="s">
        <v>245</v>
      </c>
      <c r="B4679" t="s">
        <v>156</v>
      </c>
      <c r="C4679" t="s">
        <v>20</v>
      </c>
      <c r="D4679" t="s">
        <v>24</v>
      </c>
      <c r="E4679" t="s">
        <v>39</v>
      </c>
      <c r="F4679" s="1">
        <v>41815</v>
      </c>
      <c r="G4679">
        <v>149434077</v>
      </c>
      <c r="H4679" s="1">
        <v>41851</v>
      </c>
      <c r="I4679">
        <v>16</v>
      </c>
      <c r="J4679" s="6">
        <v>47.45</v>
      </c>
      <c r="K4679" s="6">
        <v>31.79</v>
      </c>
      <c r="L4679" s="7">
        <f>raw[[#This Row],[Unit Price]]*raw[[#This Row],[Units Sold]]</f>
        <v>759.2</v>
      </c>
      <c r="M4679" s="7">
        <f>raw[[#This Row],[Unit Cost]]*raw[[#This Row],[Units Sold]]</f>
        <v>508.64</v>
      </c>
      <c r="N4679" s="7">
        <f>raw[[#This Row],[Total Revenue]]-raw[[#This Row],[Total Cost]]</f>
        <v>250.56000000000006</v>
      </c>
    </row>
    <row r="4680" spans="1:14" x14ac:dyDescent="0.25">
      <c r="A4680" t="s">
        <v>247</v>
      </c>
      <c r="B4680" t="s">
        <v>158</v>
      </c>
      <c r="C4680" t="s">
        <v>26</v>
      </c>
      <c r="D4680" t="s">
        <v>24</v>
      </c>
      <c r="E4680" t="s">
        <v>21</v>
      </c>
      <c r="F4680" s="1">
        <v>42155</v>
      </c>
      <c r="G4680">
        <v>586381375</v>
      </c>
      <c r="H4680" s="1">
        <v>42165</v>
      </c>
      <c r="I4680">
        <v>4</v>
      </c>
      <c r="J4680" s="6">
        <v>668.27</v>
      </c>
      <c r="K4680" s="6">
        <v>502.54</v>
      </c>
      <c r="L4680" s="7">
        <f>raw[[#This Row],[Unit Price]]*raw[[#This Row],[Units Sold]]</f>
        <v>2673.08</v>
      </c>
      <c r="M4680" s="7">
        <f>raw[[#This Row],[Unit Cost]]*raw[[#This Row],[Units Sold]]</f>
        <v>2010.16</v>
      </c>
      <c r="N4680" s="7">
        <f>raw[[#This Row],[Total Revenue]]-raw[[#This Row],[Total Cost]]</f>
        <v>662.91999999999985</v>
      </c>
    </row>
    <row r="4681" spans="1:14" x14ac:dyDescent="0.25">
      <c r="A4681" t="s">
        <v>245</v>
      </c>
      <c r="B4681" t="s">
        <v>94</v>
      </c>
      <c r="C4681" t="s">
        <v>50</v>
      </c>
      <c r="D4681" t="s">
        <v>16</v>
      </c>
      <c r="E4681" t="s">
        <v>21</v>
      </c>
      <c r="F4681" s="1">
        <v>42908</v>
      </c>
      <c r="G4681">
        <v>858932006</v>
      </c>
      <c r="H4681" s="1">
        <v>42930</v>
      </c>
      <c r="I4681">
        <v>10</v>
      </c>
      <c r="J4681" s="6">
        <v>81.73</v>
      </c>
      <c r="K4681" s="6">
        <v>56.67</v>
      </c>
      <c r="L4681" s="7">
        <f>raw[[#This Row],[Unit Price]]*raw[[#This Row],[Units Sold]]</f>
        <v>817.30000000000007</v>
      </c>
      <c r="M4681" s="7">
        <f>raw[[#This Row],[Unit Cost]]*raw[[#This Row],[Units Sold]]</f>
        <v>566.70000000000005</v>
      </c>
      <c r="N4681" s="7">
        <f>raw[[#This Row],[Total Revenue]]-raw[[#This Row],[Total Cost]]</f>
        <v>250.60000000000002</v>
      </c>
    </row>
    <row r="4682" spans="1:14" x14ac:dyDescent="0.25">
      <c r="A4682" t="s">
        <v>78</v>
      </c>
      <c r="B4682" t="s">
        <v>181</v>
      </c>
      <c r="C4682" t="s">
        <v>23</v>
      </c>
      <c r="D4682" t="s">
        <v>16</v>
      </c>
      <c r="E4682" t="s">
        <v>39</v>
      </c>
      <c r="F4682" s="1">
        <v>40980</v>
      </c>
      <c r="G4682">
        <v>837447297</v>
      </c>
      <c r="H4682" s="1">
        <v>40998</v>
      </c>
      <c r="I4682">
        <v>14</v>
      </c>
      <c r="J4682" s="6">
        <v>154.06</v>
      </c>
      <c r="K4682" s="6">
        <v>90.93</v>
      </c>
      <c r="L4682" s="7">
        <f>raw[[#This Row],[Unit Price]]*raw[[#This Row],[Units Sold]]</f>
        <v>2156.84</v>
      </c>
      <c r="M4682" s="7">
        <f>raw[[#This Row],[Unit Cost]]*raw[[#This Row],[Units Sold]]</f>
        <v>1273.02</v>
      </c>
      <c r="N4682" s="7">
        <f>raw[[#This Row],[Total Revenue]]-raw[[#This Row],[Total Cost]]</f>
        <v>883.82000000000016</v>
      </c>
    </row>
    <row r="4683" spans="1:14" x14ac:dyDescent="0.25">
      <c r="A4683" t="s">
        <v>78</v>
      </c>
      <c r="B4683" t="s">
        <v>153</v>
      </c>
      <c r="C4683" t="s">
        <v>15</v>
      </c>
      <c r="D4683" t="s">
        <v>16</v>
      </c>
      <c r="E4683" t="s">
        <v>17</v>
      </c>
      <c r="F4683" s="1">
        <v>40581</v>
      </c>
      <c r="G4683">
        <v>462601077</v>
      </c>
      <c r="H4683" s="1">
        <v>40614</v>
      </c>
      <c r="I4683">
        <v>5</v>
      </c>
      <c r="J4683" s="6">
        <v>651.21</v>
      </c>
      <c r="K4683" s="6">
        <v>524.96</v>
      </c>
      <c r="L4683" s="7">
        <f>raw[[#This Row],[Unit Price]]*raw[[#This Row],[Units Sold]]</f>
        <v>3256.05</v>
      </c>
      <c r="M4683" s="7">
        <f>raw[[#This Row],[Unit Cost]]*raw[[#This Row],[Units Sold]]</f>
        <v>2624.8</v>
      </c>
      <c r="N4683" s="7">
        <f>raw[[#This Row],[Total Revenue]]-raw[[#This Row],[Total Cost]]</f>
        <v>631.25</v>
      </c>
    </row>
    <row r="4684" spans="1:14" x14ac:dyDescent="0.25">
      <c r="A4684" t="s">
        <v>78</v>
      </c>
      <c r="B4684" t="s">
        <v>134</v>
      </c>
      <c r="C4684" t="s">
        <v>23</v>
      </c>
      <c r="D4684" t="s">
        <v>24</v>
      </c>
      <c r="E4684" t="s">
        <v>39</v>
      </c>
      <c r="F4684" s="1">
        <v>40778</v>
      </c>
      <c r="G4684">
        <v>195379674</v>
      </c>
      <c r="H4684" s="1">
        <v>40792</v>
      </c>
      <c r="I4684">
        <v>10</v>
      </c>
      <c r="J4684" s="6">
        <v>154.06</v>
      </c>
      <c r="K4684" s="6">
        <v>90.93</v>
      </c>
      <c r="L4684" s="7">
        <f>raw[[#This Row],[Unit Price]]*raw[[#This Row],[Units Sold]]</f>
        <v>1540.6</v>
      </c>
      <c r="M4684" s="7">
        <f>raw[[#This Row],[Unit Cost]]*raw[[#This Row],[Units Sold]]</f>
        <v>909.30000000000007</v>
      </c>
      <c r="N4684" s="7">
        <f>raw[[#This Row],[Total Revenue]]-raw[[#This Row],[Total Cost]]</f>
        <v>631.29999999999984</v>
      </c>
    </row>
    <row r="4685" spans="1:14" x14ac:dyDescent="0.25">
      <c r="A4685" t="s">
        <v>245</v>
      </c>
      <c r="B4685" t="s">
        <v>34</v>
      </c>
      <c r="C4685" t="s">
        <v>15</v>
      </c>
      <c r="D4685" t="s">
        <v>24</v>
      </c>
      <c r="E4685" t="s">
        <v>29</v>
      </c>
      <c r="F4685" s="1">
        <v>42409</v>
      </c>
      <c r="G4685">
        <v>567081916</v>
      </c>
      <c r="H4685" s="1">
        <v>42409</v>
      </c>
      <c r="I4685">
        <v>2</v>
      </c>
      <c r="J4685" s="6">
        <v>651.21</v>
      </c>
      <c r="K4685" s="6">
        <v>524.96</v>
      </c>
      <c r="L4685" s="7">
        <f>raw[[#This Row],[Unit Price]]*raw[[#This Row],[Units Sold]]</f>
        <v>1302.42</v>
      </c>
      <c r="M4685" s="7">
        <f>raw[[#This Row],[Unit Cost]]*raw[[#This Row],[Units Sold]]</f>
        <v>1049.92</v>
      </c>
      <c r="N4685" s="7">
        <f>raw[[#This Row],[Total Revenue]]-raw[[#This Row],[Total Cost]]</f>
        <v>252.5</v>
      </c>
    </row>
    <row r="4686" spans="1:14" x14ac:dyDescent="0.25">
      <c r="A4686" t="s">
        <v>245</v>
      </c>
      <c r="B4686" t="s">
        <v>110</v>
      </c>
      <c r="C4686" t="s">
        <v>20</v>
      </c>
      <c r="D4686" t="s">
        <v>16</v>
      </c>
      <c r="E4686" t="s">
        <v>39</v>
      </c>
      <c r="F4686" s="1">
        <v>41170</v>
      </c>
      <c r="G4686">
        <v>829319131</v>
      </c>
      <c r="H4686" s="1">
        <v>41210</v>
      </c>
      <c r="I4686">
        <v>5</v>
      </c>
      <c r="J4686" s="6">
        <v>47.45</v>
      </c>
      <c r="K4686" s="6">
        <v>31.79</v>
      </c>
      <c r="L4686" s="7">
        <f>raw[[#This Row],[Unit Price]]*raw[[#This Row],[Units Sold]]</f>
        <v>237.25</v>
      </c>
      <c r="M4686" s="7">
        <f>raw[[#This Row],[Unit Cost]]*raw[[#This Row],[Units Sold]]</f>
        <v>158.94999999999999</v>
      </c>
      <c r="N4686" s="7">
        <f>raw[[#This Row],[Total Revenue]]-raw[[#This Row],[Total Cost]]</f>
        <v>78.300000000000011</v>
      </c>
    </row>
    <row r="4687" spans="1:14" x14ac:dyDescent="0.25">
      <c r="A4687" t="s">
        <v>247</v>
      </c>
      <c r="B4687" t="s">
        <v>49</v>
      </c>
      <c r="C4687" t="s">
        <v>67</v>
      </c>
      <c r="D4687" t="s">
        <v>24</v>
      </c>
      <c r="E4687" t="s">
        <v>21</v>
      </c>
      <c r="F4687" s="1">
        <v>42827</v>
      </c>
      <c r="G4687">
        <v>304015147</v>
      </c>
      <c r="H4687" s="1">
        <v>42847</v>
      </c>
      <c r="I4687">
        <v>6</v>
      </c>
      <c r="J4687" s="6">
        <v>9.33</v>
      </c>
      <c r="K4687" s="6">
        <v>6.92</v>
      </c>
      <c r="L4687" s="7">
        <f>raw[[#This Row],[Unit Price]]*raw[[#This Row],[Units Sold]]</f>
        <v>55.980000000000004</v>
      </c>
      <c r="M4687" s="7">
        <f>raw[[#This Row],[Unit Cost]]*raw[[#This Row],[Units Sold]]</f>
        <v>41.519999999999996</v>
      </c>
      <c r="N4687" s="7">
        <f>raw[[#This Row],[Total Revenue]]-raw[[#This Row],[Total Cost]]</f>
        <v>14.460000000000008</v>
      </c>
    </row>
    <row r="4688" spans="1:14" x14ac:dyDescent="0.25">
      <c r="A4688" t="s">
        <v>245</v>
      </c>
      <c r="B4688" t="s">
        <v>121</v>
      </c>
      <c r="C4688" t="s">
        <v>15</v>
      </c>
      <c r="D4688" t="s">
        <v>16</v>
      </c>
      <c r="E4688" t="s">
        <v>29</v>
      </c>
      <c r="F4688" s="1">
        <v>42470</v>
      </c>
      <c r="G4688">
        <v>633406293</v>
      </c>
      <c r="H4688" s="1">
        <v>42514</v>
      </c>
      <c r="I4688">
        <v>13</v>
      </c>
      <c r="J4688" s="6">
        <v>651.21</v>
      </c>
      <c r="K4688" s="6">
        <v>524.96</v>
      </c>
      <c r="L4688" s="7">
        <f>raw[[#This Row],[Unit Price]]*raw[[#This Row],[Units Sold]]</f>
        <v>8465.73</v>
      </c>
      <c r="M4688" s="7">
        <f>raw[[#This Row],[Unit Cost]]*raw[[#This Row],[Units Sold]]</f>
        <v>6824.4800000000005</v>
      </c>
      <c r="N4688" s="7">
        <f>raw[[#This Row],[Total Revenue]]-raw[[#This Row],[Total Cost]]</f>
        <v>1641.2499999999991</v>
      </c>
    </row>
    <row r="4689" spans="1:14" x14ac:dyDescent="0.25">
      <c r="A4689" t="s">
        <v>18</v>
      </c>
      <c r="B4689" t="s">
        <v>80</v>
      </c>
      <c r="C4689" t="s">
        <v>50</v>
      </c>
      <c r="D4689" t="s">
        <v>16</v>
      </c>
      <c r="E4689" t="s">
        <v>17</v>
      </c>
      <c r="F4689" s="1">
        <v>42495</v>
      </c>
      <c r="G4689">
        <v>830041396</v>
      </c>
      <c r="H4689" s="1">
        <v>42544</v>
      </c>
      <c r="I4689">
        <v>11</v>
      </c>
      <c r="J4689" s="6">
        <v>81.73</v>
      </c>
      <c r="K4689" s="6">
        <v>56.67</v>
      </c>
      <c r="L4689" s="7">
        <f>raw[[#This Row],[Unit Price]]*raw[[#This Row],[Units Sold]]</f>
        <v>899.03000000000009</v>
      </c>
      <c r="M4689" s="7">
        <f>raw[[#This Row],[Unit Cost]]*raw[[#This Row],[Units Sold]]</f>
        <v>623.37</v>
      </c>
      <c r="N4689" s="7">
        <f>raw[[#This Row],[Total Revenue]]-raw[[#This Row],[Total Cost]]</f>
        <v>275.66000000000008</v>
      </c>
    </row>
    <row r="4690" spans="1:14" x14ac:dyDescent="0.25">
      <c r="A4690" t="s">
        <v>245</v>
      </c>
      <c r="B4690" t="s">
        <v>152</v>
      </c>
      <c r="C4690" t="s">
        <v>50</v>
      </c>
      <c r="D4690" t="s">
        <v>24</v>
      </c>
      <c r="E4690" t="s">
        <v>39</v>
      </c>
      <c r="F4690" s="1">
        <v>42917</v>
      </c>
      <c r="G4690">
        <v>426781785</v>
      </c>
      <c r="H4690" s="1">
        <v>42957</v>
      </c>
      <c r="I4690">
        <v>5</v>
      </c>
      <c r="J4690" s="6">
        <v>81.73</v>
      </c>
      <c r="K4690" s="6">
        <v>56.67</v>
      </c>
      <c r="L4690" s="7">
        <f>raw[[#This Row],[Unit Price]]*raw[[#This Row],[Units Sold]]</f>
        <v>408.65000000000003</v>
      </c>
      <c r="M4690" s="7">
        <f>raw[[#This Row],[Unit Cost]]*raw[[#This Row],[Units Sold]]</f>
        <v>283.35000000000002</v>
      </c>
      <c r="N4690" s="7">
        <f>raw[[#This Row],[Total Revenue]]-raw[[#This Row],[Total Cost]]</f>
        <v>125.30000000000001</v>
      </c>
    </row>
    <row r="4691" spans="1:14" x14ac:dyDescent="0.25">
      <c r="A4691" t="s">
        <v>30</v>
      </c>
      <c r="B4691" t="s">
        <v>120</v>
      </c>
      <c r="C4691" t="s">
        <v>50</v>
      </c>
      <c r="D4691" t="s">
        <v>24</v>
      </c>
      <c r="E4691" t="s">
        <v>29</v>
      </c>
      <c r="F4691" s="1">
        <v>42762</v>
      </c>
      <c r="G4691">
        <v>826801288</v>
      </c>
      <c r="H4691" s="1">
        <v>42768</v>
      </c>
      <c r="I4691">
        <v>13</v>
      </c>
      <c r="J4691" s="6">
        <v>81.73</v>
      </c>
      <c r="K4691" s="6">
        <v>56.67</v>
      </c>
      <c r="L4691" s="7">
        <f>raw[[#This Row],[Unit Price]]*raw[[#This Row],[Units Sold]]</f>
        <v>1062.49</v>
      </c>
      <c r="M4691" s="7">
        <f>raw[[#This Row],[Unit Cost]]*raw[[#This Row],[Units Sold]]</f>
        <v>736.71</v>
      </c>
      <c r="N4691" s="7">
        <f>raw[[#This Row],[Total Revenue]]-raw[[#This Row],[Total Cost]]</f>
        <v>325.77999999999997</v>
      </c>
    </row>
    <row r="4692" spans="1:14" x14ac:dyDescent="0.25">
      <c r="A4692" t="s">
        <v>245</v>
      </c>
      <c r="B4692" t="s">
        <v>14</v>
      </c>
      <c r="C4692" t="s">
        <v>53</v>
      </c>
      <c r="D4692" t="s">
        <v>24</v>
      </c>
      <c r="E4692" t="s">
        <v>39</v>
      </c>
      <c r="F4692" s="1">
        <v>41441</v>
      </c>
      <c r="G4692">
        <v>353586232</v>
      </c>
      <c r="H4692" s="1">
        <v>41445</v>
      </c>
      <c r="I4692">
        <v>5</v>
      </c>
      <c r="J4692" s="6">
        <v>437.2</v>
      </c>
      <c r="K4692" s="6">
        <v>263.33</v>
      </c>
      <c r="L4692" s="7">
        <f>raw[[#This Row],[Unit Price]]*raw[[#This Row],[Units Sold]]</f>
        <v>2186</v>
      </c>
      <c r="M4692" s="7">
        <f>raw[[#This Row],[Unit Cost]]*raw[[#This Row],[Units Sold]]</f>
        <v>1316.6499999999999</v>
      </c>
      <c r="N4692" s="7">
        <f>raw[[#This Row],[Total Revenue]]-raw[[#This Row],[Total Cost]]</f>
        <v>869.35000000000014</v>
      </c>
    </row>
    <row r="4693" spans="1:14" x14ac:dyDescent="0.25">
      <c r="A4693" t="s">
        <v>104</v>
      </c>
      <c r="B4693" t="s">
        <v>185</v>
      </c>
      <c r="C4693" t="s">
        <v>23</v>
      </c>
      <c r="D4693" t="s">
        <v>16</v>
      </c>
      <c r="E4693" t="s">
        <v>29</v>
      </c>
      <c r="F4693" s="1">
        <v>42905</v>
      </c>
      <c r="G4693">
        <v>100935447</v>
      </c>
      <c r="H4693" s="1">
        <v>42930</v>
      </c>
      <c r="I4693">
        <v>13</v>
      </c>
      <c r="J4693" s="6">
        <v>154.06</v>
      </c>
      <c r="K4693" s="6">
        <v>90.93</v>
      </c>
      <c r="L4693" s="7">
        <f>raw[[#This Row],[Unit Price]]*raw[[#This Row],[Units Sold]]</f>
        <v>2002.78</v>
      </c>
      <c r="M4693" s="7">
        <f>raw[[#This Row],[Unit Cost]]*raw[[#This Row],[Units Sold]]</f>
        <v>1182.0900000000001</v>
      </c>
      <c r="N4693" s="7">
        <f>raw[[#This Row],[Total Revenue]]-raw[[#This Row],[Total Cost]]</f>
        <v>820.68999999999983</v>
      </c>
    </row>
    <row r="4694" spans="1:14" x14ac:dyDescent="0.25">
      <c r="A4694" t="s">
        <v>247</v>
      </c>
      <c r="B4694" t="s">
        <v>79</v>
      </c>
      <c r="C4694" t="s">
        <v>50</v>
      </c>
      <c r="D4694" t="s">
        <v>24</v>
      </c>
      <c r="E4694" t="s">
        <v>29</v>
      </c>
      <c r="F4694" s="1">
        <v>40429</v>
      </c>
      <c r="G4694">
        <v>782960259</v>
      </c>
      <c r="H4694" s="1">
        <v>40455</v>
      </c>
      <c r="I4694">
        <v>7</v>
      </c>
      <c r="J4694" s="6">
        <v>81.73</v>
      </c>
      <c r="K4694" s="6">
        <v>56.67</v>
      </c>
      <c r="L4694" s="7">
        <f>raw[[#This Row],[Unit Price]]*raw[[#This Row],[Units Sold]]</f>
        <v>572.11</v>
      </c>
      <c r="M4694" s="7">
        <f>raw[[#This Row],[Unit Cost]]*raw[[#This Row],[Units Sold]]</f>
        <v>396.69</v>
      </c>
      <c r="N4694" s="7">
        <f>raw[[#This Row],[Total Revenue]]-raw[[#This Row],[Total Cost]]</f>
        <v>175.42000000000002</v>
      </c>
    </row>
    <row r="4695" spans="1:14" x14ac:dyDescent="0.25">
      <c r="A4695" t="s">
        <v>245</v>
      </c>
      <c r="B4695" t="s">
        <v>140</v>
      </c>
      <c r="C4695" t="s">
        <v>50</v>
      </c>
      <c r="D4695" t="s">
        <v>24</v>
      </c>
      <c r="E4695" t="s">
        <v>39</v>
      </c>
      <c r="F4695" s="1">
        <v>42891</v>
      </c>
      <c r="G4695">
        <v>484084498</v>
      </c>
      <c r="H4695" s="1">
        <v>42941</v>
      </c>
      <c r="I4695">
        <v>1</v>
      </c>
      <c r="J4695" s="6">
        <v>81.73</v>
      </c>
      <c r="K4695" s="6">
        <v>56.67</v>
      </c>
      <c r="L4695" s="7">
        <f>raw[[#This Row],[Unit Price]]*raw[[#This Row],[Units Sold]]</f>
        <v>81.73</v>
      </c>
      <c r="M4695" s="7">
        <f>raw[[#This Row],[Unit Cost]]*raw[[#This Row],[Units Sold]]</f>
        <v>56.67</v>
      </c>
      <c r="N4695" s="7">
        <f>raw[[#This Row],[Total Revenue]]-raw[[#This Row],[Total Cost]]</f>
        <v>25.060000000000002</v>
      </c>
    </row>
    <row r="4696" spans="1:14" x14ac:dyDescent="0.25">
      <c r="A4696" t="s">
        <v>18</v>
      </c>
      <c r="B4696" t="s">
        <v>126</v>
      </c>
      <c r="C4696" t="s">
        <v>46</v>
      </c>
      <c r="D4696" t="s">
        <v>24</v>
      </c>
      <c r="E4696" t="s">
        <v>21</v>
      </c>
      <c r="F4696" s="1">
        <v>40196</v>
      </c>
      <c r="G4696">
        <v>509044492</v>
      </c>
      <c r="H4696" s="1">
        <v>40200</v>
      </c>
      <c r="I4696">
        <v>11</v>
      </c>
      <c r="J4696" s="6">
        <v>152.58000000000001</v>
      </c>
      <c r="K4696" s="6">
        <v>97.44</v>
      </c>
      <c r="L4696" s="7">
        <f>raw[[#This Row],[Unit Price]]*raw[[#This Row],[Units Sold]]</f>
        <v>1678.38</v>
      </c>
      <c r="M4696" s="7">
        <f>raw[[#This Row],[Unit Cost]]*raw[[#This Row],[Units Sold]]</f>
        <v>1071.8399999999999</v>
      </c>
      <c r="N4696" s="7">
        <f>raw[[#This Row],[Total Revenue]]-raw[[#This Row],[Total Cost]]</f>
        <v>606.54000000000019</v>
      </c>
    </row>
    <row r="4697" spans="1:14" x14ac:dyDescent="0.25">
      <c r="A4697" t="s">
        <v>247</v>
      </c>
      <c r="B4697" t="s">
        <v>188</v>
      </c>
      <c r="C4697" t="s">
        <v>20</v>
      </c>
      <c r="D4697" t="s">
        <v>24</v>
      </c>
      <c r="E4697" t="s">
        <v>17</v>
      </c>
      <c r="F4697" s="1">
        <v>40614</v>
      </c>
      <c r="G4697">
        <v>432889068</v>
      </c>
      <c r="H4697" s="1">
        <v>40651</v>
      </c>
      <c r="I4697">
        <v>1</v>
      </c>
      <c r="J4697" s="6">
        <v>47.45</v>
      </c>
      <c r="K4697" s="6">
        <v>31.79</v>
      </c>
      <c r="L4697" s="7">
        <f>raw[[#This Row],[Unit Price]]*raw[[#This Row],[Units Sold]]</f>
        <v>47.45</v>
      </c>
      <c r="M4697" s="7">
        <f>raw[[#This Row],[Unit Cost]]*raw[[#This Row],[Units Sold]]</f>
        <v>31.79</v>
      </c>
      <c r="N4697" s="7">
        <f>raw[[#This Row],[Total Revenue]]-raw[[#This Row],[Total Cost]]</f>
        <v>15.660000000000004</v>
      </c>
    </row>
    <row r="4698" spans="1:14" x14ac:dyDescent="0.25">
      <c r="A4698" t="s">
        <v>246</v>
      </c>
      <c r="B4698" t="s">
        <v>36</v>
      </c>
      <c r="C4698" t="s">
        <v>33</v>
      </c>
      <c r="D4698" t="s">
        <v>16</v>
      </c>
      <c r="E4698" t="s">
        <v>29</v>
      </c>
      <c r="F4698" s="1">
        <v>41745</v>
      </c>
      <c r="G4698">
        <v>350979554</v>
      </c>
      <c r="H4698" s="1">
        <v>41750</v>
      </c>
      <c r="I4698">
        <v>3</v>
      </c>
      <c r="J4698" s="6">
        <v>255.28</v>
      </c>
      <c r="K4698" s="6">
        <v>159.41999999999999</v>
      </c>
      <c r="L4698" s="7">
        <f>raw[[#This Row],[Unit Price]]*raw[[#This Row],[Units Sold]]</f>
        <v>765.84</v>
      </c>
      <c r="M4698" s="7">
        <f>raw[[#This Row],[Unit Cost]]*raw[[#This Row],[Units Sold]]</f>
        <v>478.26</v>
      </c>
      <c r="N4698" s="7">
        <f>raw[[#This Row],[Total Revenue]]-raw[[#This Row],[Total Cost]]</f>
        <v>287.58000000000004</v>
      </c>
    </row>
    <row r="4699" spans="1:14" x14ac:dyDescent="0.25">
      <c r="A4699" t="s">
        <v>30</v>
      </c>
      <c r="B4699" t="s">
        <v>113</v>
      </c>
      <c r="C4699" t="s">
        <v>50</v>
      </c>
      <c r="D4699" t="s">
        <v>16</v>
      </c>
      <c r="E4699" t="s">
        <v>21</v>
      </c>
      <c r="F4699" s="1">
        <v>40191</v>
      </c>
      <c r="G4699">
        <v>428989779</v>
      </c>
      <c r="H4699" s="1">
        <v>40198</v>
      </c>
      <c r="I4699">
        <v>11</v>
      </c>
      <c r="J4699" s="6">
        <v>81.73</v>
      </c>
      <c r="K4699" s="6">
        <v>56.67</v>
      </c>
      <c r="L4699" s="7">
        <f>raw[[#This Row],[Unit Price]]*raw[[#This Row],[Units Sold]]</f>
        <v>899.03000000000009</v>
      </c>
      <c r="M4699" s="7">
        <f>raw[[#This Row],[Unit Cost]]*raw[[#This Row],[Units Sold]]</f>
        <v>623.37</v>
      </c>
      <c r="N4699" s="7">
        <f>raw[[#This Row],[Total Revenue]]-raw[[#This Row],[Total Cost]]</f>
        <v>275.66000000000008</v>
      </c>
    </row>
    <row r="4700" spans="1:14" x14ac:dyDescent="0.25">
      <c r="A4700" t="s">
        <v>18</v>
      </c>
      <c r="B4700" t="s">
        <v>40</v>
      </c>
      <c r="C4700" t="s">
        <v>26</v>
      </c>
      <c r="D4700" t="s">
        <v>16</v>
      </c>
      <c r="E4700" t="s">
        <v>21</v>
      </c>
      <c r="F4700" s="1">
        <v>41242</v>
      </c>
      <c r="G4700">
        <v>452906072</v>
      </c>
      <c r="H4700" s="1">
        <v>41245</v>
      </c>
      <c r="I4700">
        <v>6</v>
      </c>
      <c r="J4700" s="6">
        <v>668.27</v>
      </c>
      <c r="K4700" s="6">
        <v>502.54</v>
      </c>
      <c r="L4700" s="7">
        <f>raw[[#This Row],[Unit Price]]*raw[[#This Row],[Units Sold]]</f>
        <v>4009.62</v>
      </c>
      <c r="M4700" s="7">
        <f>raw[[#This Row],[Unit Cost]]*raw[[#This Row],[Units Sold]]</f>
        <v>3015.2400000000002</v>
      </c>
      <c r="N4700" s="7">
        <f>raw[[#This Row],[Total Revenue]]-raw[[#This Row],[Total Cost]]</f>
        <v>994.37999999999965</v>
      </c>
    </row>
    <row r="4701" spans="1:14" x14ac:dyDescent="0.25">
      <c r="A4701" t="s">
        <v>30</v>
      </c>
      <c r="B4701" t="s">
        <v>205</v>
      </c>
      <c r="C4701" t="s">
        <v>50</v>
      </c>
      <c r="D4701" t="s">
        <v>16</v>
      </c>
      <c r="E4701" t="s">
        <v>29</v>
      </c>
      <c r="F4701" s="1">
        <v>40896</v>
      </c>
      <c r="G4701">
        <v>279027259</v>
      </c>
      <c r="H4701" s="1">
        <v>40939</v>
      </c>
      <c r="I4701">
        <v>15</v>
      </c>
      <c r="J4701" s="6">
        <v>81.73</v>
      </c>
      <c r="K4701" s="6">
        <v>56.67</v>
      </c>
      <c r="L4701" s="7">
        <f>raw[[#This Row],[Unit Price]]*raw[[#This Row],[Units Sold]]</f>
        <v>1225.95</v>
      </c>
      <c r="M4701" s="7">
        <f>raw[[#This Row],[Unit Cost]]*raw[[#This Row],[Units Sold]]</f>
        <v>850.05000000000007</v>
      </c>
      <c r="N4701" s="7">
        <f>raw[[#This Row],[Total Revenue]]-raw[[#This Row],[Total Cost]]</f>
        <v>375.9</v>
      </c>
    </row>
    <row r="4702" spans="1:14" x14ac:dyDescent="0.25">
      <c r="A4702" t="s">
        <v>18</v>
      </c>
      <c r="B4702" t="s">
        <v>172</v>
      </c>
      <c r="C4702" t="s">
        <v>53</v>
      </c>
      <c r="D4702" t="s">
        <v>24</v>
      </c>
      <c r="E4702" t="s">
        <v>21</v>
      </c>
      <c r="F4702" s="1">
        <v>41074</v>
      </c>
      <c r="G4702">
        <v>283964669</v>
      </c>
      <c r="H4702" s="1">
        <v>41111</v>
      </c>
      <c r="I4702">
        <v>1</v>
      </c>
      <c r="J4702" s="6">
        <v>437.2</v>
      </c>
      <c r="K4702" s="6">
        <v>263.33</v>
      </c>
      <c r="L4702" s="7">
        <f>raw[[#This Row],[Unit Price]]*raw[[#This Row],[Units Sold]]</f>
        <v>437.2</v>
      </c>
      <c r="M4702" s="7">
        <f>raw[[#This Row],[Unit Cost]]*raw[[#This Row],[Units Sold]]</f>
        <v>263.33</v>
      </c>
      <c r="N4702" s="7">
        <f>raw[[#This Row],[Total Revenue]]-raw[[#This Row],[Total Cost]]</f>
        <v>173.87</v>
      </c>
    </row>
    <row r="4703" spans="1:14" x14ac:dyDescent="0.25">
      <c r="A4703" t="s">
        <v>247</v>
      </c>
      <c r="B4703" t="s">
        <v>158</v>
      </c>
      <c r="C4703" t="s">
        <v>26</v>
      </c>
      <c r="D4703" t="s">
        <v>24</v>
      </c>
      <c r="E4703" t="s">
        <v>39</v>
      </c>
      <c r="F4703" s="1">
        <v>42699</v>
      </c>
      <c r="G4703">
        <v>914642131</v>
      </c>
      <c r="H4703" s="1">
        <v>42737</v>
      </c>
      <c r="I4703">
        <v>3</v>
      </c>
      <c r="J4703" s="6">
        <v>668.27</v>
      </c>
      <c r="K4703" s="6">
        <v>502.54</v>
      </c>
      <c r="L4703" s="7">
        <f>raw[[#This Row],[Unit Price]]*raw[[#This Row],[Units Sold]]</f>
        <v>2004.81</v>
      </c>
      <c r="M4703" s="7">
        <f>raw[[#This Row],[Unit Cost]]*raw[[#This Row],[Units Sold]]</f>
        <v>1507.6200000000001</v>
      </c>
      <c r="N4703" s="7">
        <f>raw[[#This Row],[Total Revenue]]-raw[[#This Row],[Total Cost]]</f>
        <v>497.18999999999983</v>
      </c>
    </row>
    <row r="4704" spans="1:14" x14ac:dyDescent="0.25">
      <c r="A4704" t="s">
        <v>245</v>
      </c>
      <c r="B4704" t="s">
        <v>203</v>
      </c>
      <c r="C4704" t="s">
        <v>44</v>
      </c>
      <c r="D4704" t="s">
        <v>24</v>
      </c>
      <c r="E4704" t="s">
        <v>17</v>
      </c>
      <c r="F4704" s="1">
        <v>41554</v>
      </c>
      <c r="G4704">
        <v>438295972</v>
      </c>
      <c r="H4704" s="1">
        <v>41561</v>
      </c>
      <c r="I4704">
        <v>1</v>
      </c>
      <c r="J4704" s="6">
        <v>109.28</v>
      </c>
      <c r="K4704" s="6">
        <v>35.840000000000003</v>
      </c>
      <c r="L4704" s="7">
        <f>raw[[#This Row],[Unit Price]]*raw[[#This Row],[Units Sold]]</f>
        <v>109.28</v>
      </c>
      <c r="M4704" s="7">
        <f>raw[[#This Row],[Unit Cost]]*raw[[#This Row],[Units Sold]]</f>
        <v>35.840000000000003</v>
      </c>
      <c r="N4704" s="7">
        <f>raw[[#This Row],[Total Revenue]]-raw[[#This Row],[Total Cost]]</f>
        <v>73.44</v>
      </c>
    </row>
    <row r="4705" spans="1:14" x14ac:dyDescent="0.25">
      <c r="A4705" t="s">
        <v>18</v>
      </c>
      <c r="B4705" t="s">
        <v>206</v>
      </c>
      <c r="C4705" t="s">
        <v>35</v>
      </c>
      <c r="D4705" t="s">
        <v>16</v>
      </c>
      <c r="E4705" t="s">
        <v>21</v>
      </c>
      <c r="F4705" s="1">
        <v>40725</v>
      </c>
      <c r="G4705">
        <v>792475020</v>
      </c>
      <c r="H4705" s="1">
        <v>40775</v>
      </c>
      <c r="I4705">
        <v>16</v>
      </c>
      <c r="J4705" s="6">
        <v>421.89</v>
      </c>
      <c r="K4705" s="6">
        <v>364.69</v>
      </c>
      <c r="L4705" s="7">
        <f>raw[[#This Row],[Unit Price]]*raw[[#This Row],[Units Sold]]</f>
        <v>6750.24</v>
      </c>
      <c r="M4705" s="7">
        <f>raw[[#This Row],[Unit Cost]]*raw[[#This Row],[Units Sold]]</f>
        <v>5835.04</v>
      </c>
      <c r="N4705" s="7">
        <f>raw[[#This Row],[Total Revenue]]-raw[[#This Row],[Total Cost]]</f>
        <v>915.19999999999982</v>
      </c>
    </row>
    <row r="4706" spans="1:14" x14ac:dyDescent="0.25">
      <c r="A4706" t="s">
        <v>245</v>
      </c>
      <c r="B4706" t="s">
        <v>34</v>
      </c>
      <c r="C4706" t="s">
        <v>23</v>
      </c>
      <c r="D4706" t="s">
        <v>24</v>
      </c>
      <c r="E4706" t="s">
        <v>21</v>
      </c>
      <c r="F4706" s="1">
        <v>40921</v>
      </c>
      <c r="G4706">
        <v>835040605</v>
      </c>
      <c r="H4706" s="1">
        <v>40949</v>
      </c>
      <c r="I4706">
        <v>10</v>
      </c>
      <c r="J4706" s="6">
        <v>154.06</v>
      </c>
      <c r="K4706" s="6">
        <v>90.93</v>
      </c>
      <c r="L4706" s="7">
        <f>raw[[#This Row],[Unit Price]]*raw[[#This Row],[Units Sold]]</f>
        <v>1540.6</v>
      </c>
      <c r="M4706" s="7">
        <f>raw[[#This Row],[Unit Cost]]*raw[[#This Row],[Units Sold]]</f>
        <v>909.30000000000007</v>
      </c>
      <c r="N4706" s="7">
        <f>raw[[#This Row],[Total Revenue]]-raw[[#This Row],[Total Cost]]</f>
        <v>631.29999999999984</v>
      </c>
    </row>
    <row r="4707" spans="1:14" x14ac:dyDescent="0.25">
      <c r="A4707" t="s">
        <v>18</v>
      </c>
      <c r="B4707" t="s">
        <v>72</v>
      </c>
      <c r="C4707" t="s">
        <v>53</v>
      </c>
      <c r="D4707" t="s">
        <v>16</v>
      </c>
      <c r="E4707" t="s">
        <v>29</v>
      </c>
      <c r="F4707" s="1">
        <v>41858</v>
      </c>
      <c r="G4707">
        <v>394166553</v>
      </c>
      <c r="H4707" s="1">
        <v>41906</v>
      </c>
      <c r="I4707">
        <v>2</v>
      </c>
      <c r="J4707" s="6">
        <v>437.2</v>
      </c>
      <c r="K4707" s="6">
        <v>263.33</v>
      </c>
      <c r="L4707" s="7">
        <f>raw[[#This Row],[Unit Price]]*raw[[#This Row],[Units Sold]]</f>
        <v>874.4</v>
      </c>
      <c r="M4707" s="7">
        <f>raw[[#This Row],[Unit Cost]]*raw[[#This Row],[Units Sold]]</f>
        <v>526.66</v>
      </c>
      <c r="N4707" s="7">
        <f>raw[[#This Row],[Total Revenue]]-raw[[#This Row],[Total Cost]]</f>
        <v>347.74</v>
      </c>
    </row>
    <row r="4708" spans="1:14" x14ac:dyDescent="0.25">
      <c r="A4708" t="s">
        <v>30</v>
      </c>
      <c r="B4708" t="s">
        <v>102</v>
      </c>
      <c r="C4708" t="s">
        <v>35</v>
      </c>
      <c r="D4708" t="s">
        <v>16</v>
      </c>
      <c r="E4708" t="s">
        <v>17</v>
      </c>
      <c r="F4708" s="1">
        <v>40873</v>
      </c>
      <c r="G4708">
        <v>718339192</v>
      </c>
      <c r="H4708" s="1">
        <v>40898</v>
      </c>
      <c r="I4708">
        <v>2</v>
      </c>
      <c r="J4708" s="6">
        <v>421.89</v>
      </c>
      <c r="K4708" s="6">
        <v>364.69</v>
      </c>
      <c r="L4708" s="7">
        <f>raw[[#This Row],[Unit Price]]*raw[[#This Row],[Units Sold]]</f>
        <v>843.78</v>
      </c>
      <c r="M4708" s="7">
        <f>raw[[#This Row],[Unit Cost]]*raw[[#This Row],[Units Sold]]</f>
        <v>729.38</v>
      </c>
      <c r="N4708" s="7">
        <f>raw[[#This Row],[Total Revenue]]-raw[[#This Row],[Total Cost]]</f>
        <v>114.39999999999998</v>
      </c>
    </row>
    <row r="4709" spans="1:14" x14ac:dyDescent="0.25">
      <c r="A4709" t="s">
        <v>245</v>
      </c>
      <c r="B4709" t="s">
        <v>121</v>
      </c>
      <c r="C4709" t="s">
        <v>46</v>
      </c>
      <c r="D4709" t="s">
        <v>24</v>
      </c>
      <c r="E4709" t="s">
        <v>21</v>
      </c>
      <c r="F4709" s="1">
        <v>42607</v>
      </c>
      <c r="G4709">
        <v>426357352</v>
      </c>
      <c r="H4709" s="1">
        <v>42622</v>
      </c>
      <c r="I4709">
        <v>12</v>
      </c>
      <c r="J4709" s="6">
        <v>152.58000000000001</v>
      </c>
      <c r="K4709" s="6">
        <v>97.44</v>
      </c>
      <c r="L4709" s="7">
        <f>raw[[#This Row],[Unit Price]]*raw[[#This Row],[Units Sold]]</f>
        <v>1830.96</v>
      </c>
      <c r="M4709" s="7">
        <f>raw[[#This Row],[Unit Cost]]*raw[[#This Row],[Units Sold]]</f>
        <v>1169.28</v>
      </c>
      <c r="N4709" s="7">
        <f>raw[[#This Row],[Total Revenue]]-raw[[#This Row],[Total Cost]]</f>
        <v>661.68000000000006</v>
      </c>
    </row>
    <row r="4710" spans="1:14" x14ac:dyDescent="0.25">
      <c r="A4710" t="s">
        <v>18</v>
      </c>
      <c r="B4710" t="s">
        <v>75</v>
      </c>
      <c r="C4710" t="s">
        <v>50</v>
      </c>
      <c r="D4710" t="s">
        <v>16</v>
      </c>
      <c r="E4710" t="s">
        <v>17</v>
      </c>
      <c r="F4710" s="1">
        <v>41029</v>
      </c>
      <c r="G4710">
        <v>457332360</v>
      </c>
      <c r="H4710" s="1">
        <v>41066</v>
      </c>
      <c r="I4710">
        <v>6</v>
      </c>
      <c r="J4710" s="6">
        <v>81.73</v>
      </c>
      <c r="K4710" s="6">
        <v>56.67</v>
      </c>
      <c r="L4710" s="7">
        <f>raw[[#This Row],[Unit Price]]*raw[[#This Row],[Units Sold]]</f>
        <v>490.38</v>
      </c>
      <c r="M4710" s="7">
        <f>raw[[#This Row],[Unit Cost]]*raw[[#This Row],[Units Sold]]</f>
        <v>340.02</v>
      </c>
      <c r="N4710" s="7">
        <f>raw[[#This Row],[Total Revenue]]-raw[[#This Row],[Total Cost]]</f>
        <v>150.36000000000001</v>
      </c>
    </row>
    <row r="4711" spans="1:14" x14ac:dyDescent="0.25">
      <c r="A4711" t="s">
        <v>247</v>
      </c>
      <c r="B4711" t="s">
        <v>79</v>
      </c>
      <c r="C4711" t="s">
        <v>67</v>
      </c>
      <c r="D4711" t="s">
        <v>24</v>
      </c>
      <c r="E4711" t="s">
        <v>29</v>
      </c>
      <c r="F4711" s="1">
        <v>42941</v>
      </c>
      <c r="G4711">
        <v>920688045</v>
      </c>
      <c r="H4711" s="1">
        <v>42987</v>
      </c>
      <c r="I4711">
        <v>2</v>
      </c>
      <c r="J4711" s="6">
        <v>9.33</v>
      </c>
      <c r="K4711" s="6">
        <v>6.92</v>
      </c>
      <c r="L4711" s="7">
        <f>raw[[#This Row],[Unit Price]]*raw[[#This Row],[Units Sold]]</f>
        <v>18.66</v>
      </c>
      <c r="M4711" s="7">
        <f>raw[[#This Row],[Unit Cost]]*raw[[#This Row],[Units Sold]]</f>
        <v>13.84</v>
      </c>
      <c r="N4711" s="7">
        <f>raw[[#This Row],[Total Revenue]]-raw[[#This Row],[Total Cost]]</f>
        <v>4.82</v>
      </c>
    </row>
    <row r="4712" spans="1:14" x14ac:dyDescent="0.25">
      <c r="A4712" t="s">
        <v>245</v>
      </c>
      <c r="B4712" t="s">
        <v>198</v>
      </c>
      <c r="C4712" t="s">
        <v>20</v>
      </c>
      <c r="D4712" t="s">
        <v>16</v>
      </c>
      <c r="E4712" t="s">
        <v>39</v>
      </c>
      <c r="F4712" s="1">
        <v>41705</v>
      </c>
      <c r="G4712">
        <v>646160733</v>
      </c>
      <c r="H4712" s="1">
        <v>41718</v>
      </c>
      <c r="I4712">
        <v>4</v>
      </c>
      <c r="J4712" s="6">
        <v>47.45</v>
      </c>
      <c r="K4712" s="6">
        <v>31.79</v>
      </c>
      <c r="L4712" s="7">
        <f>raw[[#This Row],[Unit Price]]*raw[[#This Row],[Units Sold]]</f>
        <v>189.8</v>
      </c>
      <c r="M4712" s="7">
        <f>raw[[#This Row],[Unit Cost]]*raw[[#This Row],[Units Sold]]</f>
        <v>127.16</v>
      </c>
      <c r="N4712" s="7">
        <f>raw[[#This Row],[Total Revenue]]-raw[[#This Row],[Total Cost]]</f>
        <v>62.640000000000015</v>
      </c>
    </row>
    <row r="4713" spans="1:14" x14ac:dyDescent="0.25">
      <c r="A4713" t="s">
        <v>247</v>
      </c>
      <c r="B4713" t="s">
        <v>79</v>
      </c>
      <c r="C4713" t="s">
        <v>20</v>
      </c>
      <c r="D4713" t="s">
        <v>16</v>
      </c>
      <c r="E4713" t="s">
        <v>21</v>
      </c>
      <c r="F4713" s="1">
        <v>40752</v>
      </c>
      <c r="G4713">
        <v>333799254</v>
      </c>
      <c r="H4713" s="1">
        <v>40800</v>
      </c>
      <c r="I4713">
        <v>12</v>
      </c>
      <c r="J4713" s="6">
        <v>47.45</v>
      </c>
      <c r="K4713" s="6">
        <v>31.79</v>
      </c>
      <c r="L4713" s="7">
        <f>raw[[#This Row],[Unit Price]]*raw[[#This Row],[Units Sold]]</f>
        <v>569.40000000000009</v>
      </c>
      <c r="M4713" s="7">
        <f>raw[[#This Row],[Unit Cost]]*raw[[#This Row],[Units Sold]]</f>
        <v>381.48</v>
      </c>
      <c r="N4713" s="7">
        <f>raw[[#This Row],[Total Revenue]]-raw[[#This Row],[Total Cost]]</f>
        <v>187.92000000000007</v>
      </c>
    </row>
    <row r="4714" spans="1:14" x14ac:dyDescent="0.25">
      <c r="A4714" t="s">
        <v>18</v>
      </c>
      <c r="B4714" t="s">
        <v>143</v>
      </c>
      <c r="C4714" t="s">
        <v>67</v>
      </c>
      <c r="D4714" t="s">
        <v>24</v>
      </c>
      <c r="E4714" t="s">
        <v>17</v>
      </c>
      <c r="F4714" s="1">
        <v>41138</v>
      </c>
      <c r="G4714">
        <v>303964936</v>
      </c>
      <c r="H4714" s="1">
        <v>41158</v>
      </c>
      <c r="I4714">
        <v>15</v>
      </c>
      <c r="J4714" s="6">
        <v>9.33</v>
      </c>
      <c r="K4714" s="6">
        <v>6.92</v>
      </c>
      <c r="L4714" s="7">
        <f>raw[[#This Row],[Unit Price]]*raw[[#This Row],[Units Sold]]</f>
        <v>139.94999999999999</v>
      </c>
      <c r="M4714" s="7">
        <f>raw[[#This Row],[Unit Cost]]*raw[[#This Row],[Units Sold]]</f>
        <v>103.8</v>
      </c>
      <c r="N4714" s="7">
        <f>raw[[#This Row],[Total Revenue]]-raw[[#This Row],[Total Cost]]</f>
        <v>36.149999999999991</v>
      </c>
    </row>
    <row r="4715" spans="1:14" x14ac:dyDescent="0.25">
      <c r="A4715" t="s">
        <v>30</v>
      </c>
      <c r="B4715" t="s">
        <v>83</v>
      </c>
      <c r="C4715" t="s">
        <v>53</v>
      </c>
      <c r="D4715" t="s">
        <v>16</v>
      </c>
      <c r="E4715" t="s">
        <v>29</v>
      </c>
      <c r="F4715" s="1">
        <v>42923</v>
      </c>
      <c r="G4715">
        <v>947331607</v>
      </c>
      <c r="H4715" s="1">
        <v>42963</v>
      </c>
      <c r="I4715">
        <v>9</v>
      </c>
      <c r="J4715" s="6">
        <v>437.2</v>
      </c>
      <c r="K4715" s="6">
        <v>263.33</v>
      </c>
      <c r="L4715" s="7">
        <f>raw[[#This Row],[Unit Price]]*raw[[#This Row],[Units Sold]]</f>
        <v>3934.7999999999997</v>
      </c>
      <c r="M4715" s="7">
        <f>raw[[#This Row],[Unit Cost]]*raw[[#This Row],[Units Sold]]</f>
        <v>2369.9699999999998</v>
      </c>
      <c r="N4715" s="7">
        <f>raw[[#This Row],[Total Revenue]]-raw[[#This Row],[Total Cost]]</f>
        <v>1564.83</v>
      </c>
    </row>
    <row r="4716" spans="1:14" x14ac:dyDescent="0.25">
      <c r="A4716" t="s">
        <v>30</v>
      </c>
      <c r="B4716" t="s">
        <v>136</v>
      </c>
      <c r="C4716" t="s">
        <v>23</v>
      </c>
      <c r="D4716" t="s">
        <v>16</v>
      </c>
      <c r="E4716" t="s">
        <v>17</v>
      </c>
      <c r="F4716" s="1">
        <v>41025</v>
      </c>
      <c r="G4716">
        <v>474885594</v>
      </c>
      <c r="H4716" s="1">
        <v>41056</v>
      </c>
      <c r="I4716">
        <v>13</v>
      </c>
      <c r="J4716" s="6">
        <v>154.06</v>
      </c>
      <c r="K4716" s="6">
        <v>90.93</v>
      </c>
      <c r="L4716" s="7">
        <f>raw[[#This Row],[Unit Price]]*raw[[#This Row],[Units Sold]]</f>
        <v>2002.78</v>
      </c>
      <c r="M4716" s="7">
        <f>raw[[#This Row],[Unit Cost]]*raw[[#This Row],[Units Sold]]</f>
        <v>1182.0900000000001</v>
      </c>
      <c r="N4716" s="7">
        <f>raw[[#This Row],[Total Revenue]]-raw[[#This Row],[Total Cost]]</f>
        <v>820.68999999999983</v>
      </c>
    </row>
    <row r="4717" spans="1:14" x14ac:dyDescent="0.25">
      <c r="A4717" t="s">
        <v>18</v>
      </c>
      <c r="B4717" t="s">
        <v>48</v>
      </c>
      <c r="C4717" t="s">
        <v>20</v>
      </c>
      <c r="D4717" t="s">
        <v>24</v>
      </c>
      <c r="E4717" t="s">
        <v>39</v>
      </c>
      <c r="F4717" s="1">
        <v>40431</v>
      </c>
      <c r="G4717">
        <v>767925727</v>
      </c>
      <c r="H4717" s="1">
        <v>40436</v>
      </c>
      <c r="I4717">
        <v>9</v>
      </c>
      <c r="J4717" s="6">
        <v>47.45</v>
      </c>
      <c r="K4717" s="6">
        <v>31.79</v>
      </c>
      <c r="L4717" s="7">
        <f>raw[[#This Row],[Unit Price]]*raw[[#This Row],[Units Sold]]</f>
        <v>427.05</v>
      </c>
      <c r="M4717" s="7">
        <f>raw[[#This Row],[Unit Cost]]*raw[[#This Row],[Units Sold]]</f>
        <v>286.11</v>
      </c>
      <c r="N4717" s="7">
        <f>raw[[#This Row],[Total Revenue]]-raw[[#This Row],[Total Cost]]</f>
        <v>140.94</v>
      </c>
    </row>
    <row r="4718" spans="1:14" x14ac:dyDescent="0.25">
      <c r="A4718" t="s">
        <v>18</v>
      </c>
      <c r="B4718" t="s">
        <v>70</v>
      </c>
      <c r="C4718" t="s">
        <v>50</v>
      </c>
      <c r="D4718" t="s">
        <v>16</v>
      </c>
      <c r="E4718" t="s">
        <v>21</v>
      </c>
      <c r="F4718" s="1">
        <v>40988</v>
      </c>
      <c r="G4718">
        <v>628063333</v>
      </c>
      <c r="H4718" s="1">
        <v>41025</v>
      </c>
      <c r="I4718">
        <v>11</v>
      </c>
      <c r="J4718" s="6">
        <v>81.73</v>
      </c>
      <c r="K4718" s="6">
        <v>56.67</v>
      </c>
      <c r="L4718" s="7">
        <f>raw[[#This Row],[Unit Price]]*raw[[#This Row],[Units Sold]]</f>
        <v>899.03000000000009</v>
      </c>
      <c r="M4718" s="7">
        <f>raw[[#This Row],[Unit Cost]]*raw[[#This Row],[Units Sold]]</f>
        <v>623.37</v>
      </c>
      <c r="N4718" s="7">
        <f>raw[[#This Row],[Total Revenue]]-raw[[#This Row],[Total Cost]]</f>
        <v>275.66000000000008</v>
      </c>
    </row>
    <row r="4719" spans="1:14" x14ac:dyDescent="0.25">
      <c r="A4719" t="s">
        <v>18</v>
      </c>
      <c r="B4719" t="s">
        <v>88</v>
      </c>
      <c r="C4719" t="s">
        <v>38</v>
      </c>
      <c r="D4719" t="s">
        <v>16</v>
      </c>
      <c r="E4719" t="s">
        <v>39</v>
      </c>
      <c r="F4719" s="1">
        <v>41544</v>
      </c>
      <c r="G4719">
        <v>727222239</v>
      </c>
      <c r="H4719" s="1">
        <v>41582</v>
      </c>
      <c r="I4719">
        <v>1</v>
      </c>
      <c r="J4719" s="6">
        <v>205.7</v>
      </c>
      <c r="K4719" s="6">
        <v>117.11</v>
      </c>
      <c r="L4719" s="7">
        <f>raw[[#This Row],[Unit Price]]*raw[[#This Row],[Units Sold]]</f>
        <v>205.7</v>
      </c>
      <c r="M4719" s="7">
        <f>raw[[#This Row],[Unit Cost]]*raw[[#This Row],[Units Sold]]</f>
        <v>117.11</v>
      </c>
      <c r="N4719" s="7">
        <f>raw[[#This Row],[Total Revenue]]-raw[[#This Row],[Total Cost]]</f>
        <v>88.589999999999989</v>
      </c>
    </row>
    <row r="4720" spans="1:14" x14ac:dyDescent="0.25">
      <c r="A4720" t="s">
        <v>246</v>
      </c>
      <c r="B4720" t="s">
        <v>182</v>
      </c>
      <c r="C4720" t="s">
        <v>33</v>
      </c>
      <c r="D4720" t="s">
        <v>24</v>
      </c>
      <c r="E4720" t="s">
        <v>17</v>
      </c>
      <c r="F4720" s="1">
        <v>41340</v>
      </c>
      <c r="G4720">
        <v>457638776</v>
      </c>
      <c r="H4720" s="1">
        <v>41376</v>
      </c>
      <c r="I4720">
        <v>7</v>
      </c>
      <c r="J4720" s="6">
        <v>255.28</v>
      </c>
      <c r="K4720" s="6">
        <v>159.41999999999999</v>
      </c>
      <c r="L4720" s="7">
        <f>raw[[#This Row],[Unit Price]]*raw[[#This Row],[Units Sold]]</f>
        <v>1786.96</v>
      </c>
      <c r="M4720" s="7">
        <f>raw[[#This Row],[Unit Cost]]*raw[[#This Row],[Units Sold]]</f>
        <v>1115.9399999999998</v>
      </c>
      <c r="N4720" s="7">
        <f>raw[[#This Row],[Total Revenue]]-raw[[#This Row],[Total Cost]]</f>
        <v>671.02000000000021</v>
      </c>
    </row>
    <row r="4721" spans="1:14" x14ac:dyDescent="0.25">
      <c r="A4721" t="s">
        <v>78</v>
      </c>
      <c r="B4721" t="s">
        <v>187</v>
      </c>
      <c r="C4721" t="s">
        <v>38</v>
      </c>
      <c r="D4721" t="s">
        <v>24</v>
      </c>
      <c r="E4721" t="s">
        <v>21</v>
      </c>
      <c r="F4721" s="1">
        <v>41387</v>
      </c>
      <c r="G4721">
        <v>181861770</v>
      </c>
      <c r="H4721" s="1">
        <v>41433</v>
      </c>
      <c r="I4721">
        <v>10</v>
      </c>
      <c r="J4721" s="6">
        <v>205.7</v>
      </c>
      <c r="K4721" s="6">
        <v>117.11</v>
      </c>
      <c r="L4721" s="7">
        <f>raw[[#This Row],[Unit Price]]*raw[[#This Row],[Units Sold]]</f>
        <v>2057</v>
      </c>
      <c r="M4721" s="7">
        <f>raw[[#This Row],[Unit Cost]]*raw[[#This Row],[Units Sold]]</f>
        <v>1171.0999999999999</v>
      </c>
      <c r="N4721" s="7">
        <f>raw[[#This Row],[Total Revenue]]-raw[[#This Row],[Total Cost]]</f>
        <v>885.90000000000009</v>
      </c>
    </row>
    <row r="4722" spans="1:14" x14ac:dyDescent="0.25">
      <c r="A4722" t="s">
        <v>245</v>
      </c>
      <c r="B4722" t="s">
        <v>130</v>
      </c>
      <c r="C4722" t="s">
        <v>26</v>
      </c>
      <c r="D4722" t="s">
        <v>16</v>
      </c>
      <c r="E4722" t="s">
        <v>29</v>
      </c>
      <c r="F4722" s="1">
        <v>40319</v>
      </c>
      <c r="G4722">
        <v>782752549</v>
      </c>
      <c r="H4722" s="1">
        <v>40363</v>
      </c>
      <c r="I4722">
        <v>5</v>
      </c>
      <c r="J4722" s="6">
        <v>668.27</v>
      </c>
      <c r="K4722" s="6">
        <v>502.54</v>
      </c>
      <c r="L4722" s="7">
        <f>raw[[#This Row],[Unit Price]]*raw[[#This Row],[Units Sold]]</f>
        <v>3341.35</v>
      </c>
      <c r="M4722" s="7">
        <f>raw[[#This Row],[Unit Cost]]*raw[[#This Row],[Units Sold]]</f>
        <v>2512.7000000000003</v>
      </c>
      <c r="N4722" s="7">
        <f>raw[[#This Row],[Total Revenue]]-raw[[#This Row],[Total Cost]]</f>
        <v>828.64999999999964</v>
      </c>
    </row>
    <row r="4723" spans="1:14" x14ac:dyDescent="0.25">
      <c r="A4723" t="s">
        <v>104</v>
      </c>
      <c r="B4723" t="s">
        <v>202</v>
      </c>
      <c r="C4723" t="s">
        <v>67</v>
      </c>
      <c r="D4723" t="s">
        <v>16</v>
      </c>
      <c r="E4723" t="s">
        <v>29</v>
      </c>
      <c r="F4723" s="1">
        <v>41311</v>
      </c>
      <c r="G4723">
        <v>513484942</v>
      </c>
      <c r="H4723" s="1">
        <v>41358</v>
      </c>
      <c r="I4723">
        <v>1</v>
      </c>
      <c r="J4723" s="6">
        <v>9.33</v>
      </c>
      <c r="K4723" s="6">
        <v>6.92</v>
      </c>
      <c r="L4723" s="7">
        <f>raw[[#This Row],[Unit Price]]*raw[[#This Row],[Units Sold]]</f>
        <v>9.33</v>
      </c>
      <c r="M4723" s="7">
        <f>raw[[#This Row],[Unit Cost]]*raw[[#This Row],[Units Sold]]</f>
        <v>6.92</v>
      </c>
      <c r="N4723" s="7">
        <f>raw[[#This Row],[Total Revenue]]-raw[[#This Row],[Total Cost]]</f>
        <v>2.41</v>
      </c>
    </row>
    <row r="4724" spans="1:14" x14ac:dyDescent="0.25">
      <c r="A4724" t="s">
        <v>245</v>
      </c>
      <c r="B4724" t="s">
        <v>216</v>
      </c>
      <c r="C4724" t="s">
        <v>38</v>
      </c>
      <c r="D4724" t="s">
        <v>24</v>
      </c>
      <c r="E4724" t="s">
        <v>29</v>
      </c>
      <c r="F4724" s="1">
        <v>42390</v>
      </c>
      <c r="G4724">
        <v>847545278</v>
      </c>
      <c r="H4724" s="1">
        <v>42425</v>
      </c>
      <c r="I4724">
        <v>11</v>
      </c>
      <c r="J4724" s="6">
        <v>205.7</v>
      </c>
      <c r="K4724" s="6">
        <v>117.11</v>
      </c>
      <c r="L4724" s="7">
        <f>raw[[#This Row],[Unit Price]]*raw[[#This Row],[Units Sold]]</f>
        <v>2262.6999999999998</v>
      </c>
      <c r="M4724" s="7">
        <f>raw[[#This Row],[Unit Cost]]*raw[[#This Row],[Units Sold]]</f>
        <v>1288.21</v>
      </c>
      <c r="N4724" s="7">
        <f>raw[[#This Row],[Total Revenue]]-raw[[#This Row],[Total Cost]]</f>
        <v>974.48999999999978</v>
      </c>
    </row>
    <row r="4725" spans="1:14" x14ac:dyDescent="0.25">
      <c r="A4725" t="s">
        <v>245</v>
      </c>
      <c r="B4725" t="s">
        <v>116</v>
      </c>
      <c r="C4725" t="s">
        <v>50</v>
      </c>
      <c r="D4725" t="s">
        <v>16</v>
      </c>
      <c r="E4725" t="s">
        <v>21</v>
      </c>
      <c r="F4725" s="1">
        <v>40592</v>
      </c>
      <c r="G4725">
        <v>628732383</v>
      </c>
      <c r="H4725" s="1">
        <v>40617</v>
      </c>
      <c r="I4725">
        <v>8</v>
      </c>
      <c r="J4725" s="6">
        <v>81.73</v>
      </c>
      <c r="K4725" s="6">
        <v>56.67</v>
      </c>
      <c r="L4725" s="7">
        <f>raw[[#This Row],[Unit Price]]*raw[[#This Row],[Units Sold]]</f>
        <v>653.84</v>
      </c>
      <c r="M4725" s="7">
        <f>raw[[#This Row],[Unit Cost]]*raw[[#This Row],[Units Sold]]</f>
        <v>453.36</v>
      </c>
      <c r="N4725" s="7">
        <f>raw[[#This Row],[Total Revenue]]-raw[[#This Row],[Total Cost]]</f>
        <v>200.48000000000002</v>
      </c>
    </row>
    <row r="4726" spans="1:14" x14ac:dyDescent="0.25">
      <c r="A4726" t="s">
        <v>30</v>
      </c>
      <c r="B4726" t="s">
        <v>191</v>
      </c>
      <c r="C4726" t="s">
        <v>44</v>
      </c>
      <c r="D4726" t="s">
        <v>16</v>
      </c>
      <c r="E4726" t="s">
        <v>39</v>
      </c>
      <c r="F4726" s="1">
        <v>41640</v>
      </c>
      <c r="G4726">
        <v>121157586</v>
      </c>
      <c r="H4726" s="1">
        <v>41690</v>
      </c>
      <c r="I4726">
        <v>3</v>
      </c>
      <c r="J4726" s="6">
        <v>109.28</v>
      </c>
      <c r="K4726" s="6">
        <v>35.840000000000003</v>
      </c>
      <c r="L4726" s="7">
        <f>raw[[#This Row],[Unit Price]]*raw[[#This Row],[Units Sold]]</f>
        <v>327.84000000000003</v>
      </c>
      <c r="M4726" s="7">
        <f>raw[[#This Row],[Unit Cost]]*raw[[#This Row],[Units Sold]]</f>
        <v>107.52000000000001</v>
      </c>
      <c r="N4726" s="7">
        <f>raw[[#This Row],[Total Revenue]]-raw[[#This Row],[Total Cost]]</f>
        <v>220.32000000000002</v>
      </c>
    </row>
    <row r="4727" spans="1:14" x14ac:dyDescent="0.25">
      <c r="A4727" t="s">
        <v>245</v>
      </c>
      <c r="B4727" t="s">
        <v>37</v>
      </c>
      <c r="C4727" t="s">
        <v>46</v>
      </c>
      <c r="D4727" t="s">
        <v>16</v>
      </c>
      <c r="E4727" t="s">
        <v>29</v>
      </c>
      <c r="F4727" s="1">
        <v>41964</v>
      </c>
      <c r="G4727">
        <v>559244716</v>
      </c>
      <c r="H4727" s="1">
        <v>41989</v>
      </c>
      <c r="I4727">
        <v>3</v>
      </c>
      <c r="J4727" s="6">
        <v>152.58000000000001</v>
      </c>
      <c r="K4727" s="6">
        <v>97.44</v>
      </c>
      <c r="L4727" s="7">
        <f>raw[[#This Row],[Unit Price]]*raw[[#This Row],[Units Sold]]</f>
        <v>457.74</v>
      </c>
      <c r="M4727" s="7">
        <f>raw[[#This Row],[Unit Cost]]*raw[[#This Row],[Units Sold]]</f>
        <v>292.32</v>
      </c>
      <c r="N4727" s="7">
        <f>raw[[#This Row],[Total Revenue]]-raw[[#This Row],[Total Cost]]</f>
        <v>165.42000000000002</v>
      </c>
    </row>
    <row r="4728" spans="1:14" x14ac:dyDescent="0.25">
      <c r="A4728" t="s">
        <v>245</v>
      </c>
      <c r="B4728" t="s">
        <v>94</v>
      </c>
      <c r="C4728" t="s">
        <v>46</v>
      </c>
      <c r="D4728" t="s">
        <v>16</v>
      </c>
      <c r="E4728" t="s">
        <v>39</v>
      </c>
      <c r="F4728" s="1">
        <v>41150</v>
      </c>
      <c r="G4728">
        <v>997730100</v>
      </c>
      <c r="H4728" s="1">
        <v>41187</v>
      </c>
      <c r="I4728">
        <v>16</v>
      </c>
      <c r="J4728" s="6">
        <v>152.58000000000001</v>
      </c>
      <c r="K4728" s="6">
        <v>97.44</v>
      </c>
      <c r="L4728" s="7">
        <f>raw[[#This Row],[Unit Price]]*raw[[#This Row],[Units Sold]]</f>
        <v>2441.2800000000002</v>
      </c>
      <c r="M4728" s="7">
        <f>raw[[#This Row],[Unit Cost]]*raw[[#This Row],[Units Sold]]</f>
        <v>1559.04</v>
      </c>
      <c r="N4728" s="7">
        <f>raw[[#This Row],[Total Revenue]]-raw[[#This Row],[Total Cost]]</f>
        <v>882.24000000000024</v>
      </c>
    </row>
    <row r="4729" spans="1:14" x14ac:dyDescent="0.25">
      <c r="A4729" t="s">
        <v>245</v>
      </c>
      <c r="B4729" t="s">
        <v>152</v>
      </c>
      <c r="C4729" t="s">
        <v>26</v>
      </c>
      <c r="D4729" t="s">
        <v>16</v>
      </c>
      <c r="E4729" t="s">
        <v>29</v>
      </c>
      <c r="F4729" s="1">
        <v>40555</v>
      </c>
      <c r="G4729">
        <v>561662566</v>
      </c>
      <c r="H4729" s="1">
        <v>40559</v>
      </c>
      <c r="I4729">
        <v>12</v>
      </c>
      <c r="J4729" s="6">
        <v>668.27</v>
      </c>
      <c r="K4729" s="6">
        <v>502.54</v>
      </c>
      <c r="L4729" s="7">
        <f>raw[[#This Row],[Unit Price]]*raw[[#This Row],[Units Sold]]</f>
        <v>8019.24</v>
      </c>
      <c r="M4729" s="7">
        <f>raw[[#This Row],[Unit Cost]]*raw[[#This Row],[Units Sold]]</f>
        <v>6030.4800000000005</v>
      </c>
      <c r="N4729" s="7">
        <f>raw[[#This Row],[Total Revenue]]-raw[[#This Row],[Total Cost]]</f>
        <v>1988.7599999999993</v>
      </c>
    </row>
    <row r="4730" spans="1:14" x14ac:dyDescent="0.25">
      <c r="A4730" t="s">
        <v>18</v>
      </c>
      <c r="B4730" t="s">
        <v>143</v>
      </c>
      <c r="C4730" t="s">
        <v>38</v>
      </c>
      <c r="D4730" t="s">
        <v>16</v>
      </c>
      <c r="E4730" t="s">
        <v>29</v>
      </c>
      <c r="F4730" s="1">
        <v>41924</v>
      </c>
      <c r="G4730">
        <v>696403443</v>
      </c>
      <c r="H4730" s="1">
        <v>41935</v>
      </c>
      <c r="I4730">
        <v>1</v>
      </c>
      <c r="J4730" s="6">
        <v>205.7</v>
      </c>
      <c r="K4730" s="6">
        <v>117.11</v>
      </c>
      <c r="L4730" s="7">
        <f>raw[[#This Row],[Unit Price]]*raw[[#This Row],[Units Sold]]</f>
        <v>205.7</v>
      </c>
      <c r="M4730" s="7">
        <f>raw[[#This Row],[Unit Cost]]*raw[[#This Row],[Units Sold]]</f>
        <v>117.11</v>
      </c>
      <c r="N4730" s="7">
        <f>raw[[#This Row],[Total Revenue]]-raw[[#This Row],[Total Cost]]</f>
        <v>88.589999999999989</v>
      </c>
    </row>
    <row r="4731" spans="1:14" x14ac:dyDescent="0.25">
      <c r="A4731" t="s">
        <v>78</v>
      </c>
      <c r="B4731" t="s">
        <v>161</v>
      </c>
      <c r="C4731" t="s">
        <v>53</v>
      </c>
      <c r="D4731" t="s">
        <v>24</v>
      </c>
      <c r="E4731" t="s">
        <v>39</v>
      </c>
      <c r="F4731" s="1">
        <v>40479</v>
      </c>
      <c r="G4731">
        <v>217626559</v>
      </c>
      <c r="H4731" s="1">
        <v>40510</v>
      </c>
      <c r="I4731">
        <v>16</v>
      </c>
      <c r="J4731" s="6">
        <v>437.2</v>
      </c>
      <c r="K4731" s="6">
        <v>263.33</v>
      </c>
      <c r="L4731" s="7">
        <f>raw[[#This Row],[Unit Price]]*raw[[#This Row],[Units Sold]]</f>
        <v>6995.2</v>
      </c>
      <c r="M4731" s="7">
        <f>raw[[#This Row],[Unit Cost]]*raw[[#This Row],[Units Sold]]</f>
        <v>4213.28</v>
      </c>
      <c r="N4731" s="7">
        <f>raw[[#This Row],[Total Revenue]]-raw[[#This Row],[Total Cost]]</f>
        <v>2781.92</v>
      </c>
    </row>
    <row r="4732" spans="1:14" x14ac:dyDescent="0.25">
      <c r="A4732" t="s">
        <v>18</v>
      </c>
      <c r="B4732" t="s">
        <v>172</v>
      </c>
      <c r="C4732" t="s">
        <v>23</v>
      </c>
      <c r="D4732" t="s">
        <v>16</v>
      </c>
      <c r="E4732" t="s">
        <v>39</v>
      </c>
      <c r="F4732" s="1">
        <v>42893</v>
      </c>
      <c r="G4732">
        <v>261318242</v>
      </c>
      <c r="H4732" s="1">
        <v>42942</v>
      </c>
      <c r="I4732">
        <v>15</v>
      </c>
      <c r="J4732" s="6">
        <v>154.06</v>
      </c>
      <c r="K4732" s="6">
        <v>90.93</v>
      </c>
      <c r="L4732" s="7">
        <f>raw[[#This Row],[Unit Price]]*raw[[#This Row],[Units Sold]]</f>
        <v>2310.9</v>
      </c>
      <c r="M4732" s="7">
        <f>raw[[#This Row],[Unit Cost]]*raw[[#This Row],[Units Sold]]</f>
        <v>1363.95</v>
      </c>
      <c r="N4732" s="7">
        <f>raw[[#This Row],[Total Revenue]]-raw[[#This Row],[Total Cost]]</f>
        <v>946.95</v>
      </c>
    </row>
    <row r="4733" spans="1:14" x14ac:dyDescent="0.25">
      <c r="A4733" t="s">
        <v>30</v>
      </c>
      <c r="B4733" t="s">
        <v>102</v>
      </c>
      <c r="C4733" t="s">
        <v>35</v>
      </c>
      <c r="D4733" t="s">
        <v>16</v>
      </c>
      <c r="E4733" t="s">
        <v>17</v>
      </c>
      <c r="F4733" s="1">
        <v>41015</v>
      </c>
      <c r="G4733">
        <v>233777320</v>
      </c>
      <c r="H4733" s="1">
        <v>41054</v>
      </c>
      <c r="I4733">
        <v>15</v>
      </c>
      <c r="J4733" s="6">
        <v>421.89</v>
      </c>
      <c r="K4733" s="6">
        <v>364.69</v>
      </c>
      <c r="L4733" s="7">
        <f>raw[[#This Row],[Unit Price]]*raw[[#This Row],[Units Sold]]</f>
        <v>6328.3499999999995</v>
      </c>
      <c r="M4733" s="7">
        <f>raw[[#This Row],[Unit Cost]]*raw[[#This Row],[Units Sold]]</f>
        <v>5470.35</v>
      </c>
      <c r="N4733" s="7">
        <f>raw[[#This Row],[Total Revenue]]-raw[[#This Row],[Total Cost]]</f>
        <v>857.99999999999909</v>
      </c>
    </row>
    <row r="4734" spans="1:14" x14ac:dyDescent="0.25">
      <c r="A4734" t="s">
        <v>18</v>
      </c>
      <c r="B4734" t="s">
        <v>150</v>
      </c>
      <c r="C4734" t="s">
        <v>33</v>
      </c>
      <c r="D4734" t="s">
        <v>16</v>
      </c>
      <c r="E4734" t="s">
        <v>21</v>
      </c>
      <c r="F4734" s="1">
        <v>40912</v>
      </c>
      <c r="G4734">
        <v>961615121</v>
      </c>
      <c r="H4734" s="1">
        <v>40950</v>
      </c>
      <c r="I4734">
        <v>4</v>
      </c>
      <c r="J4734" s="6">
        <v>255.28</v>
      </c>
      <c r="K4734" s="6">
        <v>159.41999999999999</v>
      </c>
      <c r="L4734" s="7">
        <f>raw[[#This Row],[Unit Price]]*raw[[#This Row],[Units Sold]]</f>
        <v>1021.12</v>
      </c>
      <c r="M4734" s="7">
        <f>raw[[#This Row],[Unit Cost]]*raw[[#This Row],[Units Sold]]</f>
        <v>637.67999999999995</v>
      </c>
      <c r="N4734" s="7">
        <f>raw[[#This Row],[Total Revenue]]-raw[[#This Row],[Total Cost]]</f>
        <v>383.44000000000005</v>
      </c>
    </row>
    <row r="4735" spans="1:14" x14ac:dyDescent="0.25">
      <c r="A4735" t="s">
        <v>78</v>
      </c>
      <c r="B4735" t="s">
        <v>123</v>
      </c>
      <c r="C4735" t="s">
        <v>15</v>
      </c>
      <c r="D4735" t="s">
        <v>24</v>
      </c>
      <c r="E4735" t="s">
        <v>29</v>
      </c>
      <c r="F4735" s="1">
        <v>42128</v>
      </c>
      <c r="G4735">
        <v>641755473</v>
      </c>
      <c r="H4735" s="1">
        <v>42149</v>
      </c>
      <c r="I4735">
        <v>14</v>
      </c>
      <c r="J4735" s="6">
        <v>651.21</v>
      </c>
      <c r="K4735" s="6">
        <v>524.96</v>
      </c>
      <c r="L4735" s="7">
        <f>raw[[#This Row],[Unit Price]]*raw[[#This Row],[Units Sold]]</f>
        <v>9116.94</v>
      </c>
      <c r="M4735" s="7">
        <f>raw[[#This Row],[Unit Cost]]*raw[[#This Row],[Units Sold]]</f>
        <v>7349.4400000000005</v>
      </c>
      <c r="N4735" s="7">
        <f>raw[[#This Row],[Total Revenue]]-raw[[#This Row],[Total Cost]]</f>
        <v>1767.5</v>
      </c>
    </row>
    <row r="4736" spans="1:14" x14ac:dyDescent="0.25">
      <c r="A4736" t="s">
        <v>246</v>
      </c>
      <c r="B4736" t="s">
        <v>101</v>
      </c>
      <c r="C4736" t="s">
        <v>33</v>
      </c>
      <c r="D4736" t="s">
        <v>16</v>
      </c>
      <c r="E4736" t="s">
        <v>29</v>
      </c>
      <c r="F4736" s="1">
        <v>41828</v>
      </c>
      <c r="G4736">
        <v>691434705</v>
      </c>
      <c r="H4736" s="1">
        <v>41857</v>
      </c>
      <c r="I4736">
        <v>16</v>
      </c>
      <c r="J4736" s="6">
        <v>255.28</v>
      </c>
      <c r="K4736" s="6">
        <v>159.41999999999999</v>
      </c>
      <c r="L4736" s="7">
        <f>raw[[#This Row],[Unit Price]]*raw[[#This Row],[Units Sold]]</f>
        <v>4084.48</v>
      </c>
      <c r="M4736" s="7">
        <f>raw[[#This Row],[Unit Cost]]*raw[[#This Row],[Units Sold]]</f>
        <v>2550.7199999999998</v>
      </c>
      <c r="N4736" s="7">
        <f>raw[[#This Row],[Total Revenue]]-raw[[#This Row],[Total Cost]]</f>
        <v>1533.7600000000002</v>
      </c>
    </row>
    <row r="4737" spans="1:14" x14ac:dyDescent="0.25">
      <c r="A4737" t="s">
        <v>30</v>
      </c>
      <c r="B4737" t="s">
        <v>171</v>
      </c>
      <c r="C4737" t="s">
        <v>23</v>
      </c>
      <c r="D4737" t="s">
        <v>16</v>
      </c>
      <c r="E4737" t="s">
        <v>17</v>
      </c>
      <c r="F4737" s="1">
        <v>41713</v>
      </c>
      <c r="G4737">
        <v>798201644</v>
      </c>
      <c r="H4737" s="1">
        <v>41750</v>
      </c>
      <c r="I4737">
        <v>7</v>
      </c>
      <c r="J4737" s="6">
        <v>154.06</v>
      </c>
      <c r="K4737" s="6">
        <v>90.93</v>
      </c>
      <c r="L4737" s="7">
        <f>raw[[#This Row],[Unit Price]]*raw[[#This Row],[Units Sold]]</f>
        <v>1078.42</v>
      </c>
      <c r="M4737" s="7">
        <f>raw[[#This Row],[Unit Cost]]*raw[[#This Row],[Units Sold]]</f>
        <v>636.51</v>
      </c>
      <c r="N4737" s="7">
        <f>raw[[#This Row],[Total Revenue]]-raw[[#This Row],[Total Cost]]</f>
        <v>441.91000000000008</v>
      </c>
    </row>
    <row r="4738" spans="1:14" x14ac:dyDescent="0.25">
      <c r="A4738" t="s">
        <v>247</v>
      </c>
      <c r="B4738" t="s">
        <v>148</v>
      </c>
      <c r="C4738" t="s">
        <v>35</v>
      </c>
      <c r="D4738" t="s">
        <v>24</v>
      </c>
      <c r="E4738" t="s">
        <v>29</v>
      </c>
      <c r="F4738" s="1">
        <v>41111</v>
      </c>
      <c r="G4738">
        <v>269917619</v>
      </c>
      <c r="H4738" s="1">
        <v>41147</v>
      </c>
      <c r="I4738">
        <v>6</v>
      </c>
      <c r="J4738" s="6">
        <v>421.89</v>
      </c>
      <c r="K4738" s="6">
        <v>364.69</v>
      </c>
      <c r="L4738" s="7">
        <f>raw[[#This Row],[Unit Price]]*raw[[#This Row],[Units Sold]]</f>
        <v>2531.34</v>
      </c>
      <c r="M4738" s="7">
        <f>raw[[#This Row],[Unit Cost]]*raw[[#This Row],[Units Sold]]</f>
        <v>2188.14</v>
      </c>
      <c r="N4738" s="7">
        <f>raw[[#This Row],[Total Revenue]]-raw[[#This Row],[Total Cost]]</f>
        <v>343.20000000000027</v>
      </c>
    </row>
    <row r="4739" spans="1:14" x14ac:dyDescent="0.25">
      <c r="A4739" t="s">
        <v>18</v>
      </c>
      <c r="B4739" t="s">
        <v>63</v>
      </c>
      <c r="C4739" t="s">
        <v>44</v>
      </c>
      <c r="D4739" t="s">
        <v>16</v>
      </c>
      <c r="E4739" t="s">
        <v>29</v>
      </c>
      <c r="F4739" s="1">
        <v>41120</v>
      </c>
      <c r="G4739">
        <v>284756457</v>
      </c>
      <c r="H4739" s="1">
        <v>41124</v>
      </c>
      <c r="I4739">
        <v>8</v>
      </c>
      <c r="J4739" s="6">
        <v>109.28</v>
      </c>
      <c r="K4739" s="6">
        <v>35.840000000000003</v>
      </c>
      <c r="L4739" s="7">
        <f>raw[[#This Row],[Unit Price]]*raw[[#This Row],[Units Sold]]</f>
        <v>874.24</v>
      </c>
      <c r="M4739" s="7">
        <f>raw[[#This Row],[Unit Cost]]*raw[[#This Row],[Units Sold]]</f>
        <v>286.72000000000003</v>
      </c>
      <c r="N4739" s="7">
        <f>raw[[#This Row],[Total Revenue]]-raw[[#This Row],[Total Cost]]</f>
        <v>587.52</v>
      </c>
    </row>
    <row r="4740" spans="1:14" x14ac:dyDescent="0.25">
      <c r="A4740" t="s">
        <v>78</v>
      </c>
      <c r="B4740" t="s">
        <v>133</v>
      </c>
      <c r="C4740" t="s">
        <v>33</v>
      </c>
      <c r="D4740" t="s">
        <v>24</v>
      </c>
      <c r="E4740" t="s">
        <v>21</v>
      </c>
      <c r="F4740" s="1">
        <v>40460</v>
      </c>
      <c r="G4740">
        <v>741204488</v>
      </c>
      <c r="H4740" s="1">
        <v>40495</v>
      </c>
      <c r="I4740">
        <v>13</v>
      </c>
      <c r="J4740" s="6">
        <v>255.28</v>
      </c>
      <c r="K4740" s="6">
        <v>159.41999999999999</v>
      </c>
      <c r="L4740" s="7">
        <f>raw[[#This Row],[Unit Price]]*raw[[#This Row],[Units Sold]]</f>
        <v>3318.64</v>
      </c>
      <c r="M4740" s="7">
        <f>raw[[#This Row],[Unit Cost]]*raw[[#This Row],[Units Sold]]</f>
        <v>2072.46</v>
      </c>
      <c r="N4740" s="7">
        <f>raw[[#This Row],[Total Revenue]]-raw[[#This Row],[Total Cost]]</f>
        <v>1246.1799999999998</v>
      </c>
    </row>
    <row r="4741" spans="1:14" x14ac:dyDescent="0.25">
      <c r="A4741" t="s">
        <v>247</v>
      </c>
      <c r="B4741" t="s">
        <v>217</v>
      </c>
      <c r="C4741" t="s">
        <v>35</v>
      </c>
      <c r="D4741" t="s">
        <v>16</v>
      </c>
      <c r="E4741" t="s">
        <v>29</v>
      </c>
      <c r="F4741" s="1">
        <v>42391</v>
      </c>
      <c r="G4741">
        <v>708060538</v>
      </c>
      <c r="H4741" s="1">
        <v>42397</v>
      </c>
      <c r="I4741">
        <v>16</v>
      </c>
      <c r="J4741" s="6">
        <v>421.89</v>
      </c>
      <c r="K4741" s="6">
        <v>364.69</v>
      </c>
      <c r="L4741" s="7">
        <f>raw[[#This Row],[Unit Price]]*raw[[#This Row],[Units Sold]]</f>
        <v>6750.24</v>
      </c>
      <c r="M4741" s="7">
        <f>raw[[#This Row],[Unit Cost]]*raw[[#This Row],[Units Sold]]</f>
        <v>5835.04</v>
      </c>
      <c r="N4741" s="7">
        <f>raw[[#This Row],[Total Revenue]]-raw[[#This Row],[Total Cost]]</f>
        <v>915.19999999999982</v>
      </c>
    </row>
    <row r="4742" spans="1:14" x14ac:dyDescent="0.25">
      <c r="A4742" t="s">
        <v>104</v>
      </c>
      <c r="B4742" t="s">
        <v>142</v>
      </c>
      <c r="C4742" t="s">
        <v>20</v>
      </c>
      <c r="D4742" t="s">
        <v>24</v>
      </c>
      <c r="E4742" t="s">
        <v>17</v>
      </c>
      <c r="F4742" s="1">
        <v>42262</v>
      </c>
      <c r="G4742">
        <v>674435937</v>
      </c>
      <c r="H4742" s="1">
        <v>42275</v>
      </c>
      <c r="I4742">
        <v>16</v>
      </c>
      <c r="J4742" s="6">
        <v>47.45</v>
      </c>
      <c r="K4742" s="6">
        <v>31.79</v>
      </c>
      <c r="L4742" s="7">
        <f>raw[[#This Row],[Unit Price]]*raw[[#This Row],[Units Sold]]</f>
        <v>759.2</v>
      </c>
      <c r="M4742" s="7">
        <f>raw[[#This Row],[Unit Cost]]*raw[[#This Row],[Units Sold]]</f>
        <v>508.64</v>
      </c>
      <c r="N4742" s="7">
        <f>raw[[#This Row],[Total Revenue]]-raw[[#This Row],[Total Cost]]</f>
        <v>250.56000000000006</v>
      </c>
    </row>
    <row r="4743" spans="1:14" x14ac:dyDescent="0.25">
      <c r="A4743" t="s">
        <v>245</v>
      </c>
      <c r="B4743" t="s">
        <v>130</v>
      </c>
      <c r="C4743" t="s">
        <v>15</v>
      </c>
      <c r="D4743" t="s">
        <v>24</v>
      </c>
      <c r="E4743" t="s">
        <v>17</v>
      </c>
      <c r="F4743" s="1">
        <v>42727</v>
      </c>
      <c r="G4743">
        <v>299754512</v>
      </c>
      <c r="H4743" s="1">
        <v>42765</v>
      </c>
      <c r="I4743">
        <v>5</v>
      </c>
      <c r="J4743" s="6">
        <v>651.21</v>
      </c>
      <c r="K4743" s="6">
        <v>524.96</v>
      </c>
      <c r="L4743" s="7">
        <f>raw[[#This Row],[Unit Price]]*raw[[#This Row],[Units Sold]]</f>
        <v>3256.05</v>
      </c>
      <c r="M4743" s="7">
        <f>raw[[#This Row],[Unit Cost]]*raw[[#This Row],[Units Sold]]</f>
        <v>2624.8</v>
      </c>
      <c r="N4743" s="7">
        <f>raw[[#This Row],[Total Revenue]]-raw[[#This Row],[Total Cost]]</f>
        <v>631.25</v>
      </c>
    </row>
    <row r="4744" spans="1:14" x14ac:dyDescent="0.25">
      <c r="A4744" t="s">
        <v>78</v>
      </c>
      <c r="B4744" t="s">
        <v>211</v>
      </c>
      <c r="C4744" t="s">
        <v>35</v>
      </c>
      <c r="D4744" t="s">
        <v>16</v>
      </c>
      <c r="E4744" t="s">
        <v>29</v>
      </c>
      <c r="F4744" s="1">
        <v>41298</v>
      </c>
      <c r="G4744">
        <v>663752591</v>
      </c>
      <c r="H4744" s="1">
        <v>41322</v>
      </c>
      <c r="I4744">
        <v>13</v>
      </c>
      <c r="J4744" s="6">
        <v>421.89</v>
      </c>
      <c r="K4744" s="6">
        <v>364.69</v>
      </c>
      <c r="L4744" s="7">
        <f>raw[[#This Row],[Unit Price]]*raw[[#This Row],[Units Sold]]</f>
        <v>5484.57</v>
      </c>
      <c r="M4744" s="7">
        <f>raw[[#This Row],[Unit Cost]]*raw[[#This Row],[Units Sold]]</f>
        <v>4740.97</v>
      </c>
      <c r="N4744" s="7">
        <f>raw[[#This Row],[Total Revenue]]-raw[[#This Row],[Total Cost]]</f>
        <v>743.59999999999945</v>
      </c>
    </row>
    <row r="4745" spans="1:14" x14ac:dyDescent="0.25">
      <c r="A4745" t="s">
        <v>245</v>
      </c>
      <c r="B4745" t="s">
        <v>116</v>
      </c>
      <c r="C4745" t="s">
        <v>33</v>
      </c>
      <c r="D4745" t="s">
        <v>16</v>
      </c>
      <c r="E4745" t="s">
        <v>21</v>
      </c>
      <c r="F4745" s="1">
        <v>42788</v>
      </c>
      <c r="G4745">
        <v>216479003</v>
      </c>
      <c r="H4745" s="1">
        <v>42793</v>
      </c>
      <c r="I4745">
        <v>16</v>
      </c>
      <c r="J4745" s="6">
        <v>255.28</v>
      </c>
      <c r="K4745" s="6">
        <v>159.41999999999999</v>
      </c>
      <c r="L4745" s="7">
        <f>raw[[#This Row],[Unit Price]]*raw[[#This Row],[Units Sold]]</f>
        <v>4084.48</v>
      </c>
      <c r="M4745" s="7">
        <f>raw[[#This Row],[Unit Cost]]*raw[[#This Row],[Units Sold]]</f>
        <v>2550.7199999999998</v>
      </c>
      <c r="N4745" s="7">
        <f>raw[[#This Row],[Total Revenue]]-raw[[#This Row],[Total Cost]]</f>
        <v>1533.7600000000002</v>
      </c>
    </row>
    <row r="4746" spans="1:14" x14ac:dyDescent="0.25">
      <c r="A4746" t="s">
        <v>246</v>
      </c>
      <c r="B4746" t="s">
        <v>36</v>
      </c>
      <c r="C4746" t="s">
        <v>35</v>
      </c>
      <c r="D4746" t="s">
        <v>16</v>
      </c>
      <c r="E4746" t="s">
        <v>39</v>
      </c>
      <c r="F4746" s="1">
        <v>41339</v>
      </c>
      <c r="G4746">
        <v>628295075</v>
      </c>
      <c r="H4746" s="1">
        <v>41368</v>
      </c>
      <c r="I4746">
        <v>9</v>
      </c>
      <c r="J4746" s="6">
        <v>421.89</v>
      </c>
      <c r="K4746" s="6">
        <v>364.69</v>
      </c>
      <c r="L4746" s="7">
        <f>raw[[#This Row],[Unit Price]]*raw[[#This Row],[Units Sold]]</f>
        <v>3797.0099999999998</v>
      </c>
      <c r="M4746" s="7">
        <f>raw[[#This Row],[Unit Cost]]*raw[[#This Row],[Units Sold]]</f>
        <v>3282.21</v>
      </c>
      <c r="N4746" s="7">
        <f>raw[[#This Row],[Total Revenue]]-raw[[#This Row],[Total Cost]]</f>
        <v>514.79999999999973</v>
      </c>
    </row>
    <row r="4747" spans="1:14" x14ac:dyDescent="0.25">
      <c r="A4747" t="s">
        <v>246</v>
      </c>
      <c r="B4747" t="s">
        <v>101</v>
      </c>
      <c r="C4747" t="s">
        <v>26</v>
      </c>
      <c r="D4747" t="s">
        <v>16</v>
      </c>
      <c r="E4747" t="s">
        <v>17</v>
      </c>
      <c r="F4747" s="1">
        <v>41158</v>
      </c>
      <c r="G4747">
        <v>939874637</v>
      </c>
      <c r="H4747" s="1">
        <v>41188</v>
      </c>
      <c r="I4747">
        <v>14</v>
      </c>
      <c r="J4747" s="6">
        <v>668.27</v>
      </c>
      <c r="K4747" s="6">
        <v>502.54</v>
      </c>
      <c r="L4747" s="7">
        <f>raw[[#This Row],[Unit Price]]*raw[[#This Row],[Units Sold]]</f>
        <v>9355.7799999999988</v>
      </c>
      <c r="M4747" s="7">
        <f>raw[[#This Row],[Unit Cost]]*raw[[#This Row],[Units Sold]]</f>
        <v>7035.56</v>
      </c>
      <c r="N4747" s="7">
        <f>raw[[#This Row],[Total Revenue]]-raw[[#This Row],[Total Cost]]</f>
        <v>2320.2199999999984</v>
      </c>
    </row>
    <row r="4748" spans="1:14" x14ac:dyDescent="0.25">
      <c r="A4748" t="s">
        <v>78</v>
      </c>
      <c r="B4748" t="s">
        <v>149</v>
      </c>
      <c r="C4748" t="s">
        <v>44</v>
      </c>
      <c r="D4748" t="s">
        <v>16</v>
      </c>
      <c r="E4748" t="s">
        <v>39</v>
      </c>
      <c r="F4748" s="1">
        <v>41315</v>
      </c>
      <c r="G4748">
        <v>712204015</v>
      </c>
      <c r="H4748" s="1">
        <v>41320</v>
      </c>
      <c r="I4748">
        <v>10</v>
      </c>
      <c r="J4748" s="6">
        <v>109.28</v>
      </c>
      <c r="K4748" s="6">
        <v>35.840000000000003</v>
      </c>
      <c r="L4748" s="7">
        <f>raw[[#This Row],[Unit Price]]*raw[[#This Row],[Units Sold]]</f>
        <v>1092.8</v>
      </c>
      <c r="M4748" s="7">
        <f>raw[[#This Row],[Unit Cost]]*raw[[#This Row],[Units Sold]]</f>
        <v>358.40000000000003</v>
      </c>
      <c r="N4748" s="7">
        <f>raw[[#This Row],[Total Revenue]]-raw[[#This Row],[Total Cost]]</f>
        <v>734.39999999999986</v>
      </c>
    </row>
    <row r="4749" spans="1:14" x14ac:dyDescent="0.25">
      <c r="A4749" t="s">
        <v>246</v>
      </c>
      <c r="B4749" t="s">
        <v>47</v>
      </c>
      <c r="C4749" t="s">
        <v>67</v>
      </c>
      <c r="D4749" t="s">
        <v>24</v>
      </c>
      <c r="E4749" t="s">
        <v>29</v>
      </c>
      <c r="F4749" s="1">
        <v>42646</v>
      </c>
      <c r="G4749">
        <v>476582038</v>
      </c>
      <c r="H4749" s="1">
        <v>42688</v>
      </c>
      <c r="I4749">
        <v>1</v>
      </c>
      <c r="J4749" s="6">
        <v>9.33</v>
      </c>
      <c r="K4749" s="6">
        <v>6.92</v>
      </c>
      <c r="L4749" s="7">
        <f>raw[[#This Row],[Unit Price]]*raw[[#This Row],[Units Sold]]</f>
        <v>9.33</v>
      </c>
      <c r="M4749" s="7">
        <f>raw[[#This Row],[Unit Cost]]*raw[[#This Row],[Units Sold]]</f>
        <v>6.92</v>
      </c>
      <c r="N4749" s="7">
        <f>raw[[#This Row],[Total Revenue]]-raw[[#This Row],[Total Cost]]</f>
        <v>2.41</v>
      </c>
    </row>
    <row r="4750" spans="1:14" x14ac:dyDescent="0.25">
      <c r="A4750" t="s">
        <v>245</v>
      </c>
      <c r="B4750" t="s">
        <v>178</v>
      </c>
      <c r="C4750" t="s">
        <v>15</v>
      </c>
      <c r="D4750" t="s">
        <v>16</v>
      </c>
      <c r="E4750" t="s">
        <v>17</v>
      </c>
      <c r="F4750" s="1">
        <v>40848</v>
      </c>
      <c r="G4750">
        <v>384620034</v>
      </c>
      <c r="H4750" s="1">
        <v>40889</v>
      </c>
      <c r="I4750">
        <v>11</v>
      </c>
      <c r="J4750" s="6">
        <v>651.21</v>
      </c>
      <c r="K4750" s="6">
        <v>524.96</v>
      </c>
      <c r="L4750" s="7">
        <f>raw[[#This Row],[Unit Price]]*raw[[#This Row],[Units Sold]]</f>
        <v>7163.31</v>
      </c>
      <c r="M4750" s="7">
        <f>raw[[#This Row],[Unit Cost]]*raw[[#This Row],[Units Sold]]</f>
        <v>5774.56</v>
      </c>
      <c r="N4750" s="7">
        <f>raw[[#This Row],[Total Revenue]]-raw[[#This Row],[Total Cost]]</f>
        <v>1388.75</v>
      </c>
    </row>
    <row r="4751" spans="1:14" x14ac:dyDescent="0.25">
      <c r="A4751" t="s">
        <v>245</v>
      </c>
      <c r="B4751" t="s">
        <v>116</v>
      </c>
      <c r="C4751" t="s">
        <v>26</v>
      </c>
      <c r="D4751" t="s">
        <v>16</v>
      </c>
      <c r="E4751" t="s">
        <v>29</v>
      </c>
      <c r="F4751" s="1">
        <v>41686</v>
      </c>
      <c r="G4751">
        <v>658241832</v>
      </c>
      <c r="H4751" s="1">
        <v>41724</v>
      </c>
      <c r="I4751">
        <v>12</v>
      </c>
      <c r="J4751" s="6">
        <v>668.27</v>
      </c>
      <c r="K4751" s="6">
        <v>502.54</v>
      </c>
      <c r="L4751" s="7">
        <f>raw[[#This Row],[Unit Price]]*raw[[#This Row],[Units Sold]]</f>
        <v>8019.24</v>
      </c>
      <c r="M4751" s="7">
        <f>raw[[#This Row],[Unit Cost]]*raw[[#This Row],[Units Sold]]</f>
        <v>6030.4800000000005</v>
      </c>
      <c r="N4751" s="7">
        <f>raw[[#This Row],[Total Revenue]]-raw[[#This Row],[Total Cost]]</f>
        <v>1988.7599999999993</v>
      </c>
    </row>
    <row r="4752" spans="1:14" x14ac:dyDescent="0.25">
      <c r="A4752" t="s">
        <v>18</v>
      </c>
      <c r="B4752" t="s">
        <v>196</v>
      </c>
      <c r="C4752" t="s">
        <v>20</v>
      </c>
      <c r="D4752" t="s">
        <v>16</v>
      </c>
      <c r="E4752" t="s">
        <v>39</v>
      </c>
      <c r="F4752" s="1">
        <v>40252</v>
      </c>
      <c r="G4752">
        <v>239683759</v>
      </c>
      <c r="H4752" s="1">
        <v>40288</v>
      </c>
      <c r="I4752">
        <v>11</v>
      </c>
      <c r="J4752" s="6">
        <v>47.45</v>
      </c>
      <c r="K4752" s="6">
        <v>31.79</v>
      </c>
      <c r="L4752" s="7">
        <f>raw[[#This Row],[Unit Price]]*raw[[#This Row],[Units Sold]]</f>
        <v>521.95000000000005</v>
      </c>
      <c r="M4752" s="7">
        <f>raw[[#This Row],[Unit Cost]]*raw[[#This Row],[Units Sold]]</f>
        <v>349.69</v>
      </c>
      <c r="N4752" s="7">
        <f>raw[[#This Row],[Total Revenue]]-raw[[#This Row],[Total Cost]]</f>
        <v>172.26000000000005</v>
      </c>
    </row>
    <row r="4753" spans="1:14" x14ac:dyDescent="0.25">
      <c r="A4753" t="s">
        <v>246</v>
      </c>
      <c r="B4753" t="s">
        <v>182</v>
      </c>
      <c r="C4753" t="s">
        <v>23</v>
      </c>
      <c r="D4753" t="s">
        <v>24</v>
      </c>
      <c r="E4753" t="s">
        <v>29</v>
      </c>
      <c r="F4753" s="1">
        <v>41705</v>
      </c>
      <c r="G4753">
        <v>841494643</v>
      </c>
      <c r="H4753" s="1">
        <v>41728</v>
      </c>
      <c r="I4753">
        <v>10</v>
      </c>
      <c r="J4753" s="6">
        <v>154.06</v>
      </c>
      <c r="K4753" s="6">
        <v>90.93</v>
      </c>
      <c r="L4753" s="7">
        <f>raw[[#This Row],[Unit Price]]*raw[[#This Row],[Units Sold]]</f>
        <v>1540.6</v>
      </c>
      <c r="M4753" s="7">
        <f>raw[[#This Row],[Unit Cost]]*raw[[#This Row],[Units Sold]]</f>
        <v>909.30000000000007</v>
      </c>
      <c r="N4753" s="7">
        <f>raw[[#This Row],[Total Revenue]]-raw[[#This Row],[Total Cost]]</f>
        <v>631.29999999999984</v>
      </c>
    </row>
    <row r="4754" spans="1:14" x14ac:dyDescent="0.25">
      <c r="A4754" t="s">
        <v>245</v>
      </c>
      <c r="B4754" t="s">
        <v>152</v>
      </c>
      <c r="C4754" t="s">
        <v>20</v>
      </c>
      <c r="D4754" t="s">
        <v>16</v>
      </c>
      <c r="E4754" t="s">
        <v>29</v>
      </c>
      <c r="F4754" s="1">
        <v>40531</v>
      </c>
      <c r="G4754">
        <v>196535813</v>
      </c>
      <c r="H4754" s="1">
        <v>40535</v>
      </c>
      <c r="I4754">
        <v>14</v>
      </c>
      <c r="J4754" s="6">
        <v>47.45</v>
      </c>
      <c r="K4754" s="6">
        <v>31.79</v>
      </c>
      <c r="L4754" s="7">
        <f>raw[[#This Row],[Unit Price]]*raw[[#This Row],[Units Sold]]</f>
        <v>664.30000000000007</v>
      </c>
      <c r="M4754" s="7">
        <f>raw[[#This Row],[Unit Cost]]*raw[[#This Row],[Units Sold]]</f>
        <v>445.06</v>
      </c>
      <c r="N4754" s="7">
        <f>raw[[#This Row],[Total Revenue]]-raw[[#This Row],[Total Cost]]</f>
        <v>219.24000000000007</v>
      </c>
    </row>
    <row r="4755" spans="1:14" x14ac:dyDescent="0.25">
      <c r="A4755" t="s">
        <v>18</v>
      </c>
      <c r="B4755" t="s">
        <v>195</v>
      </c>
      <c r="C4755" t="s">
        <v>26</v>
      </c>
      <c r="D4755" t="s">
        <v>16</v>
      </c>
      <c r="E4755" t="s">
        <v>21</v>
      </c>
      <c r="F4755" s="1">
        <v>41286</v>
      </c>
      <c r="G4755">
        <v>607981097</v>
      </c>
      <c r="H4755" s="1">
        <v>41305</v>
      </c>
      <c r="I4755">
        <v>7</v>
      </c>
      <c r="J4755" s="6">
        <v>668.27</v>
      </c>
      <c r="K4755" s="6">
        <v>502.54</v>
      </c>
      <c r="L4755" s="7">
        <f>raw[[#This Row],[Unit Price]]*raw[[#This Row],[Units Sold]]</f>
        <v>4677.8899999999994</v>
      </c>
      <c r="M4755" s="7">
        <f>raw[[#This Row],[Unit Cost]]*raw[[#This Row],[Units Sold]]</f>
        <v>3517.78</v>
      </c>
      <c r="N4755" s="7">
        <f>raw[[#This Row],[Total Revenue]]-raw[[#This Row],[Total Cost]]</f>
        <v>1160.1099999999992</v>
      </c>
    </row>
    <row r="4756" spans="1:14" x14ac:dyDescent="0.25">
      <c r="A4756" t="s">
        <v>246</v>
      </c>
      <c r="B4756" t="s">
        <v>36</v>
      </c>
      <c r="C4756" t="s">
        <v>67</v>
      </c>
      <c r="D4756" t="s">
        <v>16</v>
      </c>
      <c r="E4756" t="s">
        <v>39</v>
      </c>
      <c r="F4756" s="1">
        <v>40616</v>
      </c>
      <c r="G4756">
        <v>399316823</v>
      </c>
      <c r="H4756" s="1">
        <v>40639</v>
      </c>
      <c r="I4756">
        <v>9</v>
      </c>
      <c r="J4756" s="6">
        <v>9.33</v>
      </c>
      <c r="K4756" s="6">
        <v>6.92</v>
      </c>
      <c r="L4756" s="7">
        <f>raw[[#This Row],[Unit Price]]*raw[[#This Row],[Units Sold]]</f>
        <v>83.97</v>
      </c>
      <c r="M4756" s="7">
        <f>raw[[#This Row],[Unit Cost]]*raw[[#This Row],[Units Sold]]</f>
        <v>62.28</v>
      </c>
      <c r="N4756" s="7">
        <f>raw[[#This Row],[Total Revenue]]-raw[[#This Row],[Total Cost]]</f>
        <v>21.689999999999998</v>
      </c>
    </row>
    <row r="4757" spans="1:14" x14ac:dyDescent="0.25">
      <c r="A4757" t="s">
        <v>18</v>
      </c>
      <c r="B4757" t="s">
        <v>63</v>
      </c>
      <c r="C4757" t="s">
        <v>50</v>
      </c>
      <c r="D4757" t="s">
        <v>24</v>
      </c>
      <c r="E4757" t="s">
        <v>39</v>
      </c>
      <c r="F4757" s="1">
        <v>42472</v>
      </c>
      <c r="G4757">
        <v>664341819</v>
      </c>
      <c r="H4757" s="1">
        <v>42479</v>
      </c>
      <c r="I4757">
        <v>4</v>
      </c>
      <c r="J4757" s="6">
        <v>81.73</v>
      </c>
      <c r="K4757" s="6">
        <v>56.67</v>
      </c>
      <c r="L4757" s="7">
        <f>raw[[#This Row],[Unit Price]]*raw[[#This Row],[Units Sold]]</f>
        <v>326.92</v>
      </c>
      <c r="M4757" s="7">
        <f>raw[[#This Row],[Unit Cost]]*raw[[#This Row],[Units Sold]]</f>
        <v>226.68</v>
      </c>
      <c r="N4757" s="7">
        <f>raw[[#This Row],[Total Revenue]]-raw[[#This Row],[Total Cost]]</f>
        <v>100.24000000000001</v>
      </c>
    </row>
    <row r="4758" spans="1:14" x14ac:dyDescent="0.25">
      <c r="A4758" t="s">
        <v>245</v>
      </c>
      <c r="B4758" t="s">
        <v>198</v>
      </c>
      <c r="C4758" t="s">
        <v>67</v>
      </c>
      <c r="D4758" t="s">
        <v>24</v>
      </c>
      <c r="E4758" t="s">
        <v>29</v>
      </c>
      <c r="F4758" s="1">
        <v>42894</v>
      </c>
      <c r="G4758">
        <v>317167413</v>
      </c>
      <c r="H4758" s="1">
        <v>42924</v>
      </c>
      <c r="I4758">
        <v>10</v>
      </c>
      <c r="J4758" s="6">
        <v>9.33</v>
      </c>
      <c r="K4758" s="6">
        <v>6.92</v>
      </c>
      <c r="L4758" s="7">
        <f>raw[[#This Row],[Unit Price]]*raw[[#This Row],[Units Sold]]</f>
        <v>93.3</v>
      </c>
      <c r="M4758" s="7">
        <f>raw[[#This Row],[Unit Cost]]*raw[[#This Row],[Units Sold]]</f>
        <v>69.2</v>
      </c>
      <c r="N4758" s="7">
        <f>raw[[#This Row],[Total Revenue]]-raw[[#This Row],[Total Cost]]</f>
        <v>24.099999999999994</v>
      </c>
    </row>
    <row r="4759" spans="1:14" x14ac:dyDescent="0.25">
      <c r="A4759" t="s">
        <v>247</v>
      </c>
      <c r="B4759" t="s">
        <v>49</v>
      </c>
      <c r="C4759" t="s">
        <v>20</v>
      </c>
      <c r="D4759" t="s">
        <v>24</v>
      </c>
      <c r="E4759" t="s">
        <v>17</v>
      </c>
      <c r="F4759" s="1">
        <v>42464</v>
      </c>
      <c r="G4759">
        <v>142217433</v>
      </c>
      <c r="H4759" s="1">
        <v>42497</v>
      </c>
      <c r="I4759">
        <v>7</v>
      </c>
      <c r="J4759" s="6">
        <v>47.45</v>
      </c>
      <c r="K4759" s="6">
        <v>31.79</v>
      </c>
      <c r="L4759" s="7">
        <f>raw[[#This Row],[Unit Price]]*raw[[#This Row],[Units Sold]]</f>
        <v>332.15000000000003</v>
      </c>
      <c r="M4759" s="7">
        <f>raw[[#This Row],[Unit Cost]]*raw[[#This Row],[Units Sold]]</f>
        <v>222.53</v>
      </c>
      <c r="N4759" s="7">
        <f>raw[[#This Row],[Total Revenue]]-raw[[#This Row],[Total Cost]]</f>
        <v>109.62000000000003</v>
      </c>
    </row>
    <row r="4760" spans="1:14" x14ac:dyDescent="0.25">
      <c r="A4760" t="s">
        <v>30</v>
      </c>
      <c r="B4760" t="s">
        <v>56</v>
      </c>
      <c r="C4760" t="s">
        <v>33</v>
      </c>
      <c r="D4760" t="s">
        <v>16</v>
      </c>
      <c r="E4760" t="s">
        <v>39</v>
      </c>
      <c r="F4760" s="1">
        <v>42148</v>
      </c>
      <c r="G4760">
        <v>544228208</v>
      </c>
      <c r="H4760" s="1">
        <v>42174</v>
      </c>
      <c r="I4760">
        <v>13</v>
      </c>
      <c r="J4760" s="6">
        <v>255.28</v>
      </c>
      <c r="K4760" s="6">
        <v>159.41999999999999</v>
      </c>
      <c r="L4760" s="7">
        <f>raw[[#This Row],[Unit Price]]*raw[[#This Row],[Units Sold]]</f>
        <v>3318.64</v>
      </c>
      <c r="M4760" s="7">
        <f>raw[[#This Row],[Unit Cost]]*raw[[#This Row],[Units Sold]]</f>
        <v>2072.46</v>
      </c>
      <c r="N4760" s="7">
        <f>raw[[#This Row],[Total Revenue]]-raw[[#This Row],[Total Cost]]</f>
        <v>1246.1799999999998</v>
      </c>
    </row>
    <row r="4761" spans="1:14" x14ac:dyDescent="0.25">
      <c r="A4761" t="s">
        <v>246</v>
      </c>
      <c r="B4761" t="s">
        <v>190</v>
      </c>
      <c r="C4761" t="s">
        <v>53</v>
      </c>
      <c r="D4761" t="s">
        <v>16</v>
      </c>
      <c r="E4761" t="s">
        <v>39</v>
      </c>
      <c r="F4761" s="1">
        <v>41921</v>
      </c>
      <c r="G4761">
        <v>198248565</v>
      </c>
      <c r="H4761" s="1">
        <v>41923</v>
      </c>
      <c r="I4761">
        <v>8</v>
      </c>
      <c r="J4761" s="6">
        <v>437.2</v>
      </c>
      <c r="K4761" s="6">
        <v>263.33</v>
      </c>
      <c r="L4761" s="7">
        <f>raw[[#This Row],[Unit Price]]*raw[[#This Row],[Units Sold]]</f>
        <v>3497.6</v>
      </c>
      <c r="M4761" s="7">
        <f>raw[[#This Row],[Unit Cost]]*raw[[#This Row],[Units Sold]]</f>
        <v>2106.64</v>
      </c>
      <c r="N4761" s="7">
        <f>raw[[#This Row],[Total Revenue]]-raw[[#This Row],[Total Cost]]</f>
        <v>1390.96</v>
      </c>
    </row>
    <row r="4762" spans="1:14" x14ac:dyDescent="0.25">
      <c r="A4762" t="s">
        <v>78</v>
      </c>
      <c r="B4762" t="s">
        <v>181</v>
      </c>
      <c r="C4762" t="s">
        <v>35</v>
      </c>
      <c r="D4762" t="s">
        <v>16</v>
      </c>
      <c r="E4762" t="s">
        <v>39</v>
      </c>
      <c r="F4762" s="1">
        <v>42147</v>
      </c>
      <c r="G4762">
        <v>999639832</v>
      </c>
      <c r="H4762" s="1">
        <v>42171</v>
      </c>
      <c r="I4762">
        <v>7</v>
      </c>
      <c r="J4762" s="6">
        <v>421.89</v>
      </c>
      <c r="K4762" s="6">
        <v>364.69</v>
      </c>
      <c r="L4762" s="7">
        <f>raw[[#This Row],[Unit Price]]*raw[[#This Row],[Units Sold]]</f>
        <v>2953.23</v>
      </c>
      <c r="M4762" s="7">
        <f>raw[[#This Row],[Unit Cost]]*raw[[#This Row],[Units Sold]]</f>
        <v>2552.83</v>
      </c>
      <c r="N4762" s="7">
        <f>raw[[#This Row],[Total Revenue]]-raw[[#This Row],[Total Cost]]</f>
        <v>400.40000000000009</v>
      </c>
    </row>
    <row r="4763" spans="1:14" x14ac:dyDescent="0.25">
      <c r="A4763" t="s">
        <v>30</v>
      </c>
      <c r="B4763" t="s">
        <v>69</v>
      </c>
      <c r="C4763" t="s">
        <v>50</v>
      </c>
      <c r="D4763" t="s">
        <v>16</v>
      </c>
      <c r="E4763" t="s">
        <v>17</v>
      </c>
      <c r="F4763" s="1">
        <v>42194</v>
      </c>
      <c r="G4763">
        <v>414075839</v>
      </c>
      <c r="H4763" s="1">
        <v>42231</v>
      </c>
      <c r="I4763">
        <v>5</v>
      </c>
      <c r="J4763" s="6">
        <v>81.73</v>
      </c>
      <c r="K4763" s="6">
        <v>56.67</v>
      </c>
      <c r="L4763" s="7">
        <f>raw[[#This Row],[Unit Price]]*raw[[#This Row],[Units Sold]]</f>
        <v>408.65000000000003</v>
      </c>
      <c r="M4763" s="7">
        <f>raw[[#This Row],[Unit Cost]]*raw[[#This Row],[Units Sold]]</f>
        <v>283.35000000000002</v>
      </c>
      <c r="N4763" s="7">
        <f>raw[[#This Row],[Total Revenue]]-raw[[#This Row],[Total Cost]]</f>
        <v>125.30000000000001</v>
      </c>
    </row>
    <row r="4764" spans="1:14" x14ac:dyDescent="0.25">
      <c r="A4764" t="s">
        <v>30</v>
      </c>
      <c r="B4764" t="s">
        <v>160</v>
      </c>
      <c r="C4764" t="s">
        <v>15</v>
      </c>
      <c r="D4764" t="s">
        <v>16</v>
      </c>
      <c r="E4764" t="s">
        <v>39</v>
      </c>
      <c r="F4764" s="1">
        <v>41822</v>
      </c>
      <c r="G4764">
        <v>927542912</v>
      </c>
      <c r="H4764" s="1">
        <v>41822</v>
      </c>
      <c r="I4764">
        <v>16</v>
      </c>
      <c r="J4764" s="6">
        <v>651.21</v>
      </c>
      <c r="K4764" s="6">
        <v>524.96</v>
      </c>
      <c r="L4764" s="7">
        <f>raw[[#This Row],[Unit Price]]*raw[[#This Row],[Units Sold]]</f>
        <v>10419.36</v>
      </c>
      <c r="M4764" s="7">
        <f>raw[[#This Row],[Unit Cost]]*raw[[#This Row],[Units Sold]]</f>
        <v>8399.36</v>
      </c>
      <c r="N4764" s="7">
        <f>raw[[#This Row],[Total Revenue]]-raw[[#This Row],[Total Cost]]</f>
        <v>2020</v>
      </c>
    </row>
    <row r="4765" spans="1:14" x14ac:dyDescent="0.25">
      <c r="A4765" t="s">
        <v>247</v>
      </c>
      <c r="B4765" t="s">
        <v>109</v>
      </c>
      <c r="C4765" t="s">
        <v>67</v>
      </c>
      <c r="D4765" t="s">
        <v>16</v>
      </c>
      <c r="E4765" t="s">
        <v>29</v>
      </c>
      <c r="F4765" s="1">
        <v>42559</v>
      </c>
      <c r="G4765">
        <v>596339881</v>
      </c>
      <c r="H4765" s="1">
        <v>42575</v>
      </c>
      <c r="I4765">
        <v>15</v>
      </c>
      <c r="J4765" s="6">
        <v>9.33</v>
      </c>
      <c r="K4765" s="6">
        <v>6.92</v>
      </c>
      <c r="L4765" s="7">
        <f>raw[[#This Row],[Unit Price]]*raw[[#This Row],[Units Sold]]</f>
        <v>139.94999999999999</v>
      </c>
      <c r="M4765" s="7">
        <f>raw[[#This Row],[Unit Cost]]*raw[[#This Row],[Units Sold]]</f>
        <v>103.8</v>
      </c>
      <c r="N4765" s="7">
        <f>raw[[#This Row],[Total Revenue]]-raw[[#This Row],[Total Cost]]</f>
        <v>36.149999999999991</v>
      </c>
    </row>
    <row r="4766" spans="1:14" x14ac:dyDescent="0.25">
      <c r="A4766" t="s">
        <v>30</v>
      </c>
      <c r="B4766" t="s">
        <v>177</v>
      </c>
      <c r="C4766" t="s">
        <v>33</v>
      </c>
      <c r="D4766" t="s">
        <v>24</v>
      </c>
      <c r="E4766" t="s">
        <v>39</v>
      </c>
      <c r="F4766" s="1">
        <v>40794</v>
      </c>
      <c r="G4766">
        <v>697078073</v>
      </c>
      <c r="H4766" s="1">
        <v>40839</v>
      </c>
      <c r="I4766">
        <v>16</v>
      </c>
      <c r="J4766" s="6">
        <v>255.28</v>
      </c>
      <c r="K4766" s="6">
        <v>159.41999999999999</v>
      </c>
      <c r="L4766" s="7">
        <f>raw[[#This Row],[Unit Price]]*raw[[#This Row],[Units Sold]]</f>
        <v>4084.48</v>
      </c>
      <c r="M4766" s="7">
        <f>raw[[#This Row],[Unit Cost]]*raw[[#This Row],[Units Sold]]</f>
        <v>2550.7199999999998</v>
      </c>
      <c r="N4766" s="7">
        <f>raw[[#This Row],[Total Revenue]]-raw[[#This Row],[Total Cost]]</f>
        <v>1533.7600000000002</v>
      </c>
    </row>
    <row r="4767" spans="1:14" x14ac:dyDescent="0.25">
      <c r="A4767" t="s">
        <v>30</v>
      </c>
      <c r="B4767" t="s">
        <v>205</v>
      </c>
      <c r="C4767" t="s">
        <v>20</v>
      </c>
      <c r="D4767" t="s">
        <v>16</v>
      </c>
      <c r="E4767" t="s">
        <v>39</v>
      </c>
      <c r="F4767" s="1">
        <v>40218</v>
      </c>
      <c r="G4767">
        <v>776681315</v>
      </c>
      <c r="H4767" s="1">
        <v>40255</v>
      </c>
      <c r="I4767">
        <v>10</v>
      </c>
      <c r="J4767" s="6">
        <v>47.45</v>
      </c>
      <c r="K4767" s="6">
        <v>31.79</v>
      </c>
      <c r="L4767" s="7">
        <f>raw[[#This Row],[Unit Price]]*raw[[#This Row],[Units Sold]]</f>
        <v>474.5</v>
      </c>
      <c r="M4767" s="7">
        <f>raw[[#This Row],[Unit Cost]]*raw[[#This Row],[Units Sold]]</f>
        <v>317.89999999999998</v>
      </c>
      <c r="N4767" s="7">
        <f>raw[[#This Row],[Total Revenue]]-raw[[#This Row],[Total Cost]]</f>
        <v>156.60000000000002</v>
      </c>
    </row>
    <row r="4768" spans="1:14" x14ac:dyDescent="0.25">
      <c r="A4768" t="s">
        <v>247</v>
      </c>
      <c r="B4768" t="s">
        <v>138</v>
      </c>
      <c r="C4768" t="s">
        <v>50</v>
      </c>
      <c r="D4768" t="s">
        <v>16</v>
      </c>
      <c r="E4768" t="s">
        <v>39</v>
      </c>
      <c r="F4768" s="1">
        <v>42144</v>
      </c>
      <c r="G4768">
        <v>902385938</v>
      </c>
      <c r="H4768" s="1">
        <v>42150</v>
      </c>
      <c r="I4768">
        <v>8</v>
      </c>
      <c r="J4768" s="6">
        <v>81.73</v>
      </c>
      <c r="K4768" s="6">
        <v>56.67</v>
      </c>
      <c r="L4768" s="7">
        <f>raw[[#This Row],[Unit Price]]*raw[[#This Row],[Units Sold]]</f>
        <v>653.84</v>
      </c>
      <c r="M4768" s="7">
        <f>raw[[#This Row],[Unit Cost]]*raw[[#This Row],[Units Sold]]</f>
        <v>453.36</v>
      </c>
      <c r="N4768" s="7">
        <f>raw[[#This Row],[Total Revenue]]-raw[[#This Row],[Total Cost]]</f>
        <v>200.48000000000002</v>
      </c>
    </row>
    <row r="4769" spans="1:14" x14ac:dyDescent="0.25">
      <c r="A4769" t="s">
        <v>245</v>
      </c>
      <c r="B4769" t="s">
        <v>100</v>
      </c>
      <c r="C4769" t="s">
        <v>38</v>
      </c>
      <c r="D4769" t="s">
        <v>24</v>
      </c>
      <c r="E4769" t="s">
        <v>29</v>
      </c>
      <c r="F4769" s="1">
        <v>41362</v>
      </c>
      <c r="G4769">
        <v>311740767</v>
      </c>
      <c r="H4769" s="1">
        <v>41368</v>
      </c>
      <c r="I4769">
        <v>16</v>
      </c>
      <c r="J4769" s="6">
        <v>205.7</v>
      </c>
      <c r="K4769" s="6">
        <v>117.11</v>
      </c>
      <c r="L4769" s="7">
        <f>raw[[#This Row],[Unit Price]]*raw[[#This Row],[Units Sold]]</f>
        <v>3291.2</v>
      </c>
      <c r="M4769" s="7">
        <f>raw[[#This Row],[Unit Cost]]*raw[[#This Row],[Units Sold]]</f>
        <v>1873.76</v>
      </c>
      <c r="N4769" s="7">
        <f>raw[[#This Row],[Total Revenue]]-raw[[#This Row],[Total Cost]]</f>
        <v>1417.4399999999998</v>
      </c>
    </row>
    <row r="4770" spans="1:14" x14ac:dyDescent="0.25">
      <c r="A4770" t="s">
        <v>18</v>
      </c>
      <c r="B4770" t="s">
        <v>63</v>
      </c>
      <c r="C4770" t="s">
        <v>33</v>
      </c>
      <c r="D4770" t="s">
        <v>16</v>
      </c>
      <c r="E4770" t="s">
        <v>21</v>
      </c>
      <c r="F4770" s="1">
        <v>41345</v>
      </c>
      <c r="G4770">
        <v>562607133</v>
      </c>
      <c r="H4770" s="1">
        <v>41345</v>
      </c>
      <c r="I4770">
        <v>11</v>
      </c>
      <c r="J4770" s="6">
        <v>255.28</v>
      </c>
      <c r="K4770" s="6">
        <v>159.41999999999999</v>
      </c>
      <c r="L4770" s="7">
        <f>raw[[#This Row],[Unit Price]]*raw[[#This Row],[Units Sold]]</f>
        <v>2808.08</v>
      </c>
      <c r="M4770" s="7">
        <f>raw[[#This Row],[Unit Cost]]*raw[[#This Row],[Units Sold]]</f>
        <v>1753.62</v>
      </c>
      <c r="N4770" s="7">
        <f>raw[[#This Row],[Total Revenue]]-raw[[#This Row],[Total Cost]]</f>
        <v>1054.46</v>
      </c>
    </row>
    <row r="4771" spans="1:14" x14ac:dyDescent="0.25">
      <c r="A4771" t="s">
        <v>245</v>
      </c>
      <c r="B4771" t="s">
        <v>159</v>
      </c>
      <c r="C4771" t="s">
        <v>38</v>
      </c>
      <c r="D4771" t="s">
        <v>16</v>
      </c>
      <c r="E4771" t="s">
        <v>21</v>
      </c>
      <c r="F4771" s="1">
        <v>41808</v>
      </c>
      <c r="G4771">
        <v>583158862</v>
      </c>
      <c r="H4771" s="1">
        <v>41851</v>
      </c>
      <c r="I4771">
        <v>14</v>
      </c>
      <c r="J4771" s="6">
        <v>205.7</v>
      </c>
      <c r="K4771" s="6">
        <v>117.11</v>
      </c>
      <c r="L4771" s="7">
        <f>raw[[#This Row],[Unit Price]]*raw[[#This Row],[Units Sold]]</f>
        <v>2879.7999999999997</v>
      </c>
      <c r="M4771" s="7">
        <f>raw[[#This Row],[Unit Cost]]*raw[[#This Row],[Units Sold]]</f>
        <v>1639.54</v>
      </c>
      <c r="N4771" s="7">
        <f>raw[[#This Row],[Total Revenue]]-raw[[#This Row],[Total Cost]]</f>
        <v>1240.2599999999998</v>
      </c>
    </row>
    <row r="4772" spans="1:14" x14ac:dyDescent="0.25">
      <c r="A4772" t="s">
        <v>245</v>
      </c>
      <c r="B4772" t="s">
        <v>186</v>
      </c>
      <c r="C4772" t="s">
        <v>46</v>
      </c>
      <c r="D4772" t="s">
        <v>16</v>
      </c>
      <c r="E4772" t="s">
        <v>29</v>
      </c>
      <c r="F4772" s="1">
        <v>42857</v>
      </c>
      <c r="G4772">
        <v>721882283</v>
      </c>
      <c r="H4772" s="1">
        <v>42857</v>
      </c>
      <c r="I4772">
        <v>16</v>
      </c>
      <c r="J4772" s="6">
        <v>152.58000000000001</v>
      </c>
      <c r="K4772" s="6">
        <v>97.44</v>
      </c>
      <c r="L4772" s="7">
        <f>raw[[#This Row],[Unit Price]]*raw[[#This Row],[Units Sold]]</f>
        <v>2441.2800000000002</v>
      </c>
      <c r="M4772" s="7">
        <f>raw[[#This Row],[Unit Cost]]*raw[[#This Row],[Units Sold]]</f>
        <v>1559.04</v>
      </c>
      <c r="N4772" s="7">
        <f>raw[[#This Row],[Total Revenue]]-raw[[#This Row],[Total Cost]]</f>
        <v>882.24000000000024</v>
      </c>
    </row>
    <row r="4773" spans="1:14" x14ac:dyDescent="0.25">
      <c r="A4773" t="s">
        <v>245</v>
      </c>
      <c r="B4773" t="s">
        <v>118</v>
      </c>
      <c r="C4773" t="s">
        <v>20</v>
      </c>
      <c r="D4773" t="s">
        <v>16</v>
      </c>
      <c r="E4773" t="s">
        <v>29</v>
      </c>
      <c r="F4773" s="1">
        <v>40834</v>
      </c>
      <c r="G4773">
        <v>497576224</v>
      </c>
      <c r="H4773" s="1">
        <v>40864</v>
      </c>
      <c r="I4773">
        <v>5</v>
      </c>
      <c r="J4773" s="6">
        <v>47.45</v>
      </c>
      <c r="K4773" s="6">
        <v>31.79</v>
      </c>
      <c r="L4773" s="7">
        <f>raw[[#This Row],[Unit Price]]*raw[[#This Row],[Units Sold]]</f>
        <v>237.25</v>
      </c>
      <c r="M4773" s="7">
        <f>raw[[#This Row],[Unit Cost]]*raw[[#This Row],[Units Sold]]</f>
        <v>158.94999999999999</v>
      </c>
      <c r="N4773" s="7">
        <f>raw[[#This Row],[Total Revenue]]-raw[[#This Row],[Total Cost]]</f>
        <v>78.300000000000011</v>
      </c>
    </row>
    <row r="4774" spans="1:14" x14ac:dyDescent="0.25">
      <c r="A4774" t="s">
        <v>18</v>
      </c>
      <c r="B4774" t="s">
        <v>131</v>
      </c>
      <c r="C4774" t="s">
        <v>50</v>
      </c>
      <c r="D4774" t="s">
        <v>16</v>
      </c>
      <c r="E4774" t="s">
        <v>21</v>
      </c>
      <c r="F4774" s="1">
        <v>40772</v>
      </c>
      <c r="G4774">
        <v>849352014</v>
      </c>
      <c r="H4774" s="1">
        <v>40820</v>
      </c>
      <c r="I4774">
        <v>2</v>
      </c>
      <c r="J4774" s="6">
        <v>81.73</v>
      </c>
      <c r="K4774" s="6">
        <v>56.67</v>
      </c>
      <c r="L4774" s="7">
        <f>raw[[#This Row],[Unit Price]]*raw[[#This Row],[Units Sold]]</f>
        <v>163.46</v>
      </c>
      <c r="M4774" s="7">
        <f>raw[[#This Row],[Unit Cost]]*raw[[#This Row],[Units Sold]]</f>
        <v>113.34</v>
      </c>
      <c r="N4774" s="7">
        <f>raw[[#This Row],[Total Revenue]]-raw[[#This Row],[Total Cost]]</f>
        <v>50.120000000000005</v>
      </c>
    </row>
    <row r="4775" spans="1:14" x14ac:dyDescent="0.25">
      <c r="A4775" t="s">
        <v>245</v>
      </c>
      <c r="B4775" t="s">
        <v>163</v>
      </c>
      <c r="C4775" t="s">
        <v>23</v>
      </c>
      <c r="D4775" t="s">
        <v>24</v>
      </c>
      <c r="E4775" t="s">
        <v>21</v>
      </c>
      <c r="F4775" s="1">
        <v>41174</v>
      </c>
      <c r="G4775">
        <v>986633479</v>
      </c>
      <c r="H4775" s="1">
        <v>41185</v>
      </c>
      <c r="I4775">
        <v>9</v>
      </c>
      <c r="J4775" s="6">
        <v>154.06</v>
      </c>
      <c r="K4775" s="6">
        <v>90.93</v>
      </c>
      <c r="L4775" s="7">
        <f>raw[[#This Row],[Unit Price]]*raw[[#This Row],[Units Sold]]</f>
        <v>1386.54</v>
      </c>
      <c r="M4775" s="7">
        <f>raw[[#This Row],[Unit Cost]]*raw[[#This Row],[Units Sold]]</f>
        <v>818.37000000000012</v>
      </c>
      <c r="N4775" s="7">
        <f>raw[[#This Row],[Total Revenue]]-raw[[#This Row],[Total Cost]]</f>
        <v>568.16999999999985</v>
      </c>
    </row>
    <row r="4776" spans="1:14" x14ac:dyDescent="0.25">
      <c r="A4776" t="s">
        <v>30</v>
      </c>
      <c r="B4776" t="s">
        <v>207</v>
      </c>
      <c r="C4776" t="s">
        <v>23</v>
      </c>
      <c r="D4776" t="s">
        <v>16</v>
      </c>
      <c r="E4776" t="s">
        <v>29</v>
      </c>
      <c r="F4776" s="1">
        <v>40934</v>
      </c>
      <c r="G4776">
        <v>639156949</v>
      </c>
      <c r="H4776" s="1">
        <v>40976</v>
      </c>
      <c r="I4776">
        <v>16</v>
      </c>
      <c r="J4776" s="6">
        <v>154.06</v>
      </c>
      <c r="K4776" s="6">
        <v>90.93</v>
      </c>
      <c r="L4776" s="7">
        <f>raw[[#This Row],[Unit Price]]*raw[[#This Row],[Units Sold]]</f>
        <v>2464.96</v>
      </c>
      <c r="M4776" s="7">
        <f>raw[[#This Row],[Unit Cost]]*raw[[#This Row],[Units Sold]]</f>
        <v>1454.88</v>
      </c>
      <c r="N4776" s="7">
        <f>raw[[#This Row],[Total Revenue]]-raw[[#This Row],[Total Cost]]</f>
        <v>1010.0799999999999</v>
      </c>
    </row>
    <row r="4777" spans="1:14" x14ac:dyDescent="0.25">
      <c r="A4777" t="s">
        <v>245</v>
      </c>
      <c r="B4777" t="s">
        <v>97</v>
      </c>
      <c r="C4777" t="s">
        <v>20</v>
      </c>
      <c r="D4777" t="s">
        <v>24</v>
      </c>
      <c r="E4777" t="s">
        <v>17</v>
      </c>
      <c r="F4777" s="1">
        <v>40719</v>
      </c>
      <c r="G4777">
        <v>506971251</v>
      </c>
      <c r="H4777" s="1">
        <v>40765</v>
      </c>
      <c r="I4777">
        <v>5</v>
      </c>
      <c r="J4777" s="6">
        <v>47.45</v>
      </c>
      <c r="K4777" s="6">
        <v>31.79</v>
      </c>
      <c r="L4777" s="7">
        <f>raw[[#This Row],[Unit Price]]*raw[[#This Row],[Units Sold]]</f>
        <v>237.25</v>
      </c>
      <c r="M4777" s="7">
        <f>raw[[#This Row],[Unit Cost]]*raw[[#This Row],[Units Sold]]</f>
        <v>158.94999999999999</v>
      </c>
      <c r="N4777" s="7">
        <f>raw[[#This Row],[Total Revenue]]-raw[[#This Row],[Total Cost]]</f>
        <v>78.300000000000011</v>
      </c>
    </row>
    <row r="4778" spans="1:14" x14ac:dyDescent="0.25">
      <c r="A4778" t="s">
        <v>246</v>
      </c>
      <c r="B4778" t="s">
        <v>146</v>
      </c>
      <c r="C4778" t="s">
        <v>38</v>
      </c>
      <c r="D4778" t="s">
        <v>24</v>
      </c>
      <c r="E4778" t="s">
        <v>39</v>
      </c>
      <c r="F4778" s="1">
        <v>41582</v>
      </c>
      <c r="G4778">
        <v>910437715</v>
      </c>
      <c r="H4778" s="1">
        <v>41628</v>
      </c>
      <c r="I4778">
        <v>13</v>
      </c>
      <c r="J4778" s="6">
        <v>205.7</v>
      </c>
      <c r="K4778" s="6">
        <v>117.11</v>
      </c>
      <c r="L4778" s="7">
        <f>raw[[#This Row],[Unit Price]]*raw[[#This Row],[Units Sold]]</f>
        <v>2674.1</v>
      </c>
      <c r="M4778" s="7">
        <f>raw[[#This Row],[Unit Cost]]*raw[[#This Row],[Units Sold]]</f>
        <v>1522.43</v>
      </c>
      <c r="N4778" s="7">
        <f>raw[[#This Row],[Total Revenue]]-raw[[#This Row],[Total Cost]]</f>
        <v>1151.6699999999998</v>
      </c>
    </row>
    <row r="4779" spans="1:14" x14ac:dyDescent="0.25">
      <c r="A4779" t="s">
        <v>247</v>
      </c>
      <c r="B4779" t="s">
        <v>155</v>
      </c>
      <c r="C4779" t="s">
        <v>20</v>
      </c>
      <c r="D4779" t="s">
        <v>16</v>
      </c>
      <c r="E4779" t="s">
        <v>21</v>
      </c>
      <c r="F4779" s="1">
        <v>40820</v>
      </c>
      <c r="G4779">
        <v>440230166</v>
      </c>
      <c r="H4779" s="1">
        <v>40821</v>
      </c>
      <c r="I4779">
        <v>5</v>
      </c>
      <c r="J4779" s="6">
        <v>47.45</v>
      </c>
      <c r="K4779" s="6">
        <v>31.79</v>
      </c>
      <c r="L4779" s="7">
        <f>raw[[#This Row],[Unit Price]]*raw[[#This Row],[Units Sold]]</f>
        <v>237.25</v>
      </c>
      <c r="M4779" s="7">
        <f>raw[[#This Row],[Unit Cost]]*raw[[#This Row],[Units Sold]]</f>
        <v>158.94999999999999</v>
      </c>
      <c r="N4779" s="7">
        <f>raw[[#This Row],[Total Revenue]]-raw[[#This Row],[Total Cost]]</f>
        <v>78.300000000000011</v>
      </c>
    </row>
    <row r="4780" spans="1:14" x14ac:dyDescent="0.25">
      <c r="A4780" t="s">
        <v>246</v>
      </c>
      <c r="B4780" t="s">
        <v>90</v>
      </c>
      <c r="C4780" t="s">
        <v>23</v>
      </c>
      <c r="D4780" t="s">
        <v>24</v>
      </c>
      <c r="E4780" t="s">
        <v>39</v>
      </c>
      <c r="F4780" s="1">
        <v>41648</v>
      </c>
      <c r="G4780">
        <v>907334935</v>
      </c>
      <c r="H4780" s="1">
        <v>41684</v>
      </c>
      <c r="I4780">
        <v>16</v>
      </c>
      <c r="J4780" s="6">
        <v>154.06</v>
      </c>
      <c r="K4780" s="6">
        <v>90.93</v>
      </c>
      <c r="L4780" s="7">
        <f>raw[[#This Row],[Unit Price]]*raw[[#This Row],[Units Sold]]</f>
        <v>2464.96</v>
      </c>
      <c r="M4780" s="7">
        <f>raw[[#This Row],[Unit Cost]]*raw[[#This Row],[Units Sold]]</f>
        <v>1454.88</v>
      </c>
      <c r="N4780" s="7">
        <f>raw[[#This Row],[Total Revenue]]-raw[[#This Row],[Total Cost]]</f>
        <v>1010.0799999999999</v>
      </c>
    </row>
    <row r="4781" spans="1:14" x14ac:dyDescent="0.25">
      <c r="A4781" t="s">
        <v>245</v>
      </c>
      <c r="B4781" t="s">
        <v>130</v>
      </c>
      <c r="C4781" t="s">
        <v>15</v>
      </c>
      <c r="D4781" t="s">
        <v>16</v>
      </c>
      <c r="E4781" t="s">
        <v>29</v>
      </c>
      <c r="F4781" s="1">
        <v>40755</v>
      </c>
      <c r="G4781">
        <v>593050849</v>
      </c>
      <c r="H4781" s="1">
        <v>40766</v>
      </c>
      <c r="I4781">
        <v>10</v>
      </c>
      <c r="J4781" s="6">
        <v>651.21</v>
      </c>
      <c r="K4781" s="6">
        <v>524.96</v>
      </c>
      <c r="L4781" s="7">
        <f>raw[[#This Row],[Unit Price]]*raw[[#This Row],[Units Sold]]</f>
        <v>6512.1</v>
      </c>
      <c r="M4781" s="7">
        <f>raw[[#This Row],[Unit Cost]]*raw[[#This Row],[Units Sold]]</f>
        <v>5249.6</v>
      </c>
      <c r="N4781" s="7">
        <f>raw[[#This Row],[Total Revenue]]-raw[[#This Row],[Total Cost]]</f>
        <v>1262.5</v>
      </c>
    </row>
    <row r="4782" spans="1:14" x14ac:dyDescent="0.25">
      <c r="A4782" t="s">
        <v>30</v>
      </c>
      <c r="B4782" t="s">
        <v>219</v>
      </c>
      <c r="C4782" t="s">
        <v>26</v>
      </c>
      <c r="D4782" t="s">
        <v>16</v>
      </c>
      <c r="E4782" t="s">
        <v>17</v>
      </c>
      <c r="F4782" s="1">
        <v>40752</v>
      </c>
      <c r="G4782">
        <v>998989236</v>
      </c>
      <c r="H4782" s="1">
        <v>40753</v>
      </c>
      <c r="I4782">
        <v>3</v>
      </c>
      <c r="J4782" s="6">
        <v>668.27</v>
      </c>
      <c r="K4782" s="6">
        <v>502.54</v>
      </c>
      <c r="L4782" s="7">
        <f>raw[[#This Row],[Unit Price]]*raw[[#This Row],[Units Sold]]</f>
        <v>2004.81</v>
      </c>
      <c r="M4782" s="7">
        <f>raw[[#This Row],[Unit Cost]]*raw[[#This Row],[Units Sold]]</f>
        <v>1507.6200000000001</v>
      </c>
      <c r="N4782" s="7">
        <f>raw[[#This Row],[Total Revenue]]-raw[[#This Row],[Total Cost]]</f>
        <v>497.18999999999983</v>
      </c>
    </row>
    <row r="4783" spans="1:14" x14ac:dyDescent="0.25">
      <c r="A4783" t="s">
        <v>246</v>
      </c>
      <c r="B4783" t="s">
        <v>66</v>
      </c>
      <c r="C4783" t="s">
        <v>38</v>
      </c>
      <c r="D4783" t="s">
        <v>24</v>
      </c>
      <c r="E4783" t="s">
        <v>39</v>
      </c>
      <c r="F4783" s="1">
        <v>40489</v>
      </c>
      <c r="G4783">
        <v>997073924</v>
      </c>
      <c r="H4783" s="1">
        <v>40508</v>
      </c>
      <c r="I4783">
        <v>9</v>
      </c>
      <c r="J4783" s="6">
        <v>205.7</v>
      </c>
      <c r="K4783" s="6">
        <v>117.11</v>
      </c>
      <c r="L4783" s="7">
        <f>raw[[#This Row],[Unit Price]]*raw[[#This Row],[Units Sold]]</f>
        <v>1851.3</v>
      </c>
      <c r="M4783" s="7">
        <f>raw[[#This Row],[Unit Cost]]*raw[[#This Row],[Units Sold]]</f>
        <v>1053.99</v>
      </c>
      <c r="N4783" s="7">
        <f>raw[[#This Row],[Total Revenue]]-raw[[#This Row],[Total Cost]]</f>
        <v>797.31</v>
      </c>
    </row>
    <row r="4784" spans="1:14" x14ac:dyDescent="0.25">
      <c r="A4784" t="s">
        <v>245</v>
      </c>
      <c r="B4784" t="s">
        <v>130</v>
      </c>
      <c r="C4784" t="s">
        <v>38</v>
      </c>
      <c r="D4784" t="s">
        <v>24</v>
      </c>
      <c r="E4784" t="s">
        <v>17</v>
      </c>
      <c r="F4784" s="1">
        <v>41973</v>
      </c>
      <c r="G4784">
        <v>879541242</v>
      </c>
      <c r="H4784" s="1">
        <v>42015</v>
      </c>
      <c r="I4784">
        <v>8</v>
      </c>
      <c r="J4784" s="6">
        <v>205.7</v>
      </c>
      <c r="K4784" s="6">
        <v>117.11</v>
      </c>
      <c r="L4784" s="7">
        <f>raw[[#This Row],[Unit Price]]*raw[[#This Row],[Units Sold]]</f>
        <v>1645.6</v>
      </c>
      <c r="M4784" s="7">
        <f>raw[[#This Row],[Unit Cost]]*raw[[#This Row],[Units Sold]]</f>
        <v>936.88</v>
      </c>
      <c r="N4784" s="7">
        <f>raw[[#This Row],[Total Revenue]]-raw[[#This Row],[Total Cost]]</f>
        <v>708.71999999999991</v>
      </c>
    </row>
    <row r="4785" spans="1:14" x14ac:dyDescent="0.25">
      <c r="A4785" t="s">
        <v>246</v>
      </c>
      <c r="B4785" t="s">
        <v>66</v>
      </c>
      <c r="C4785" t="s">
        <v>35</v>
      </c>
      <c r="D4785" t="s">
        <v>24</v>
      </c>
      <c r="E4785" t="s">
        <v>29</v>
      </c>
      <c r="F4785" s="1">
        <v>40683</v>
      </c>
      <c r="G4785">
        <v>108940017</v>
      </c>
      <c r="H4785" s="1">
        <v>40717</v>
      </c>
      <c r="I4785">
        <v>11</v>
      </c>
      <c r="J4785" s="6">
        <v>421.89</v>
      </c>
      <c r="K4785" s="6">
        <v>364.69</v>
      </c>
      <c r="L4785" s="7">
        <f>raw[[#This Row],[Unit Price]]*raw[[#This Row],[Units Sold]]</f>
        <v>4640.79</v>
      </c>
      <c r="M4785" s="7">
        <f>raw[[#This Row],[Unit Cost]]*raw[[#This Row],[Units Sold]]</f>
        <v>4011.59</v>
      </c>
      <c r="N4785" s="7">
        <f>raw[[#This Row],[Total Revenue]]-raw[[#This Row],[Total Cost]]</f>
        <v>629.19999999999982</v>
      </c>
    </row>
    <row r="4786" spans="1:14" x14ac:dyDescent="0.25">
      <c r="A4786" t="s">
        <v>18</v>
      </c>
      <c r="B4786" t="s">
        <v>86</v>
      </c>
      <c r="C4786" t="s">
        <v>50</v>
      </c>
      <c r="D4786" t="s">
        <v>16</v>
      </c>
      <c r="E4786" t="s">
        <v>39</v>
      </c>
      <c r="F4786" s="1">
        <v>40786</v>
      </c>
      <c r="G4786">
        <v>468131577</v>
      </c>
      <c r="H4786" s="1">
        <v>40808</v>
      </c>
      <c r="I4786">
        <v>16</v>
      </c>
      <c r="J4786" s="6">
        <v>81.73</v>
      </c>
      <c r="K4786" s="6">
        <v>56.67</v>
      </c>
      <c r="L4786" s="7">
        <f>raw[[#This Row],[Unit Price]]*raw[[#This Row],[Units Sold]]</f>
        <v>1307.68</v>
      </c>
      <c r="M4786" s="7">
        <f>raw[[#This Row],[Unit Cost]]*raw[[#This Row],[Units Sold]]</f>
        <v>906.72</v>
      </c>
      <c r="N4786" s="7">
        <f>raw[[#This Row],[Total Revenue]]-raw[[#This Row],[Total Cost]]</f>
        <v>400.96000000000004</v>
      </c>
    </row>
    <row r="4787" spans="1:14" x14ac:dyDescent="0.25">
      <c r="A4787" t="s">
        <v>18</v>
      </c>
      <c r="B4787" t="s">
        <v>27</v>
      </c>
      <c r="C4787" t="s">
        <v>20</v>
      </c>
      <c r="D4787" t="s">
        <v>24</v>
      </c>
      <c r="E4787" t="s">
        <v>17</v>
      </c>
      <c r="F4787" s="1">
        <v>42687</v>
      </c>
      <c r="G4787">
        <v>210289752</v>
      </c>
      <c r="H4787" s="1">
        <v>42711</v>
      </c>
      <c r="I4787">
        <v>14</v>
      </c>
      <c r="J4787" s="6">
        <v>47.45</v>
      </c>
      <c r="K4787" s="6">
        <v>31.79</v>
      </c>
      <c r="L4787" s="7">
        <f>raw[[#This Row],[Unit Price]]*raw[[#This Row],[Units Sold]]</f>
        <v>664.30000000000007</v>
      </c>
      <c r="M4787" s="7">
        <f>raw[[#This Row],[Unit Cost]]*raw[[#This Row],[Units Sold]]</f>
        <v>445.06</v>
      </c>
      <c r="N4787" s="7">
        <f>raw[[#This Row],[Total Revenue]]-raw[[#This Row],[Total Cost]]</f>
        <v>219.24000000000007</v>
      </c>
    </row>
    <row r="4788" spans="1:14" x14ac:dyDescent="0.25">
      <c r="A4788" t="s">
        <v>247</v>
      </c>
      <c r="B4788" t="s">
        <v>132</v>
      </c>
      <c r="C4788" t="s">
        <v>44</v>
      </c>
      <c r="D4788" t="s">
        <v>16</v>
      </c>
      <c r="E4788" t="s">
        <v>29</v>
      </c>
      <c r="F4788" s="1">
        <v>41651</v>
      </c>
      <c r="G4788">
        <v>808900868</v>
      </c>
      <c r="H4788" s="1">
        <v>41669</v>
      </c>
      <c r="I4788">
        <v>1</v>
      </c>
      <c r="J4788" s="6">
        <v>109.28</v>
      </c>
      <c r="K4788" s="6">
        <v>35.840000000000003</v>
      </c>
      <c r="L4788" s="7">
        <f>raw[[#This Row],[Unit Price]]*raw[[#This Row],[Units Sold]]</f>
        <v>109.28</v>
      </c>
      <c r="M4788" s="7">
        <f>raw[[#This Row],[Unit Cost]]*raw[[#This Row],[Units Sold]]</f>
        <v>35.840000000000003</v>
      </c>
      <c r="N4788" s="7">
        <f>raw[[#This Row],[Total Revenue]]-raw[[#This Row],[Total Cost]]</f>
        <v>73.44</v>
      </c>
    </row>
    <row r="4789" spans="1:14" x14ac:dyDescent="0.25">
      <c r="A4789" t="s">
        <v>18</v>
      </c>
      <c r="B4789" t="s">
        <v>196</v>
      </c>
      <c r="C4789" t="s">
        <v>15</v>
      </c>
      <c r="D4789" t="s">
        <v>24</v>
      </c>
      <c r="E4789" t="s">
        <v>21</v>
      </c>
      <c r="F4789" s="1">
        <v>40245</v>
      </c>
      <c r="G4789">
        <v>207763755</v>
      </c>
      <c r="H4789" s="1">
        <v>40267</v>
      </c>
      <c r="I4789">
        <v>1</v>
      </c>
      <c r="J4789" s="6">
        <v>651.21</v>
      </c>
      <c r="K4789" s="6">
        <v>524.96</v>
      </c>
      <c r="L4789" s="7">
        <f>raw[[#This Row],[Unit Price]]*raw[[#This Row],[Units Sold]]</f>
        <v>651.21</v>
      </c>
      <c r="M4789" s="7">
        <f>raw[[#This Row],[Unit Cost]]*raw[[#This Row],[Units Sold]]</f>
        <v>524.96</v>
      </c>
      <c r="N4789" s="7">
        <f>raw[[#This Row],[Total Revenue]]-raw[[#This Row],[Total Cost]]</f>
        <v>126.25</v>
      </c>
    </row>
    <row r="4790" spans="1:14" x14ac:dyDescent="0.25">
      <c r="A4790" t="s">
        <v>30</v>
      </c>
      <c r="B4790" t="s">
        <v>120</v>
      </c>
      <c r="C4790" t="s">
        <v>33</v>
      </c>
      <c r="D4790" t="s">
        <v>16</v>
      </c>
      <c r="E4790" t="s">
        <v>21</v>
      </c>
      <c r="F4790" s="1">
        <v>41426</v>
      </c>
      <c r="G4790">
        <v>470989739</v>
      </c>
      <c r="H4790" s="1">
        <v>41443</v>
      </c>
      <c r="I4790">
        <v>9</v>
      </c>
      <c r="J4790" s="6">
        <v>255.28</v>
      </c>
      <c r="K4790" s="6">
        <v>159.41999999999999</v>
      </c>
      <c r="L4790" s="7">
        <f>raw[[#This Row],[Unit Price]]*raw[[#This Row],[Units Sold]]</f>
        <v>2297.52</v>
      </c>
      <c r="M4790" s="7">
        <f>raw[[#This Row],[Unit Cost]]*raw[[#This Row],[Units Sold]]</f>
        <v>1434.78</v>
      </c>
      <c r="N4790" s="7">
        <f>raw[[#This Row],[Total Revenue]]-raw[[#This Row],[Total Cost]]</f>
        <v>862.74</v>
      </c>
    </row>
    <row r="4791" spans="1:14" x14ac:dyDescent="0.25">
      <c r="A4791" t="s">
        <v>245</v>
      </c>
      <c r="B4791" t="s">
        <v>154</v>
      </c>
      <c r="C4791" t="s">
        <v>44</v>
      </c>
      <c r="D4791" t="s">
        <v>24</v>
      </c>
      <c r="E4791" t="s">
        <v>21</v>
      </c>
      <c r="F4791" s="1">
        <v>41623</v>
      </c>
      <c r="G4791">
        <v>133002650</v>
      </c>
      <c r="H4791" s="1">
        <v>41646</v>
      </c>
      <c r="I4791">
        <v>12</v>
      </c>
      <c r="J4791" s="6">
        <v>109.28</v>
      </c>
      <c r="K4791" s="6">
        <v>35.840000000000003</v>
      </c>
      <c r="L4791" s="7">
        <f>raw[[#This Row],[Unit Price]]*raw[[#This Row],[Units Sold]]</f>
        <v>1311.3600000000001</v>
      </c>
      <c r="M4791" s="7">
        <f>raw[[#This Row],[Unit Cost]]*raw[[#This Row],[Units Sold]]</f>
        <v>430.08000000000004</v>
      </c>
      <c r="N4791" s="7">
        <f>raw[[#This Row],[Total Revenue]]-raw[[#This Row],[Total Cost]]</f>
        <v>881.28000000000009</v>
      </c>
    </row>
    <row r="4792" spans="1:14" x14ac:dyDescent="0.25">
      <c r="A4792" t="s">
        <v>78</v>
      </c>
      <c r="B4792" t="s">
        <v>123</v>
      </c>
      <c r="C4792" t="s">
        <v>35</v>
      </c>
      <c r="D4792" t="s">
        <v>24</v>
      </c>
      <c r="E4792" t="s">
        <v>17</v>
      </c>
      <c r="F4792" s="1">
        <v>40422</v>
      </c>
      <c r="G4792">
        <v>948538815</v>
      </c>
      <c r="H4792" s="1">
        <v>40443</v>
      </c>
      <c r="I4792">
        <v>4</v>
      </c>
      <c r="J4792" s="6">
        <v>421.89</v>
      </c>
      <c r="K4792" s="6">
        <v>364.69</v>
      </c>
      <c r="L4792" s="7">
        <f>raw[[#This Row],[Unit Price]]*raw[[#This Row],[Units Sold]]</f>
        <v>1687.56</v>
      </c>
      <c r="M4792" s="7">
        <f>raw[[#This Row],[Unit Cost]]*raw[[#This Row],[Units Sold]]</f>
        <v>1458.76</v>
      </c>
      <c r="N4792" s="7">
        <f>raw[[#This Row],[Total Revenue]]-raw[[#This Row],[Total Cost]]</f>
        <v>228.79999999999995</v>
      </c>
    </row>
    <row r="4793" spans="1:14" x14ac:dyDescent="0.25">
      <c r="A4793" t="s">
        <v>246</v>
      </c>
      <c r="B4793" t="s">
        <v>201</v>
      </c>
      <c r="C4793" t="s">
        <v>15</v>
      </c>
      <c r="D4793" t="s">
        <v>16</v>
      </c>
      <c r="E4793" t="s">
        <v>17</v>
      </c>
      <c r="F4793" s="1">
        <v>41947</v>
      </c>
      <c r="G4793">
        <v>242647063</v>
      </c>
      <c r="H4793" s="1">
        <v>41981</v>
      </c>
      <c r="I4793">
        <v>6</v>
      </c>
      <c r="J4793" s="6">
        <v>651.21</v>
      </c>
      <c r="K4793" s="6">
        <v>524.96</v>
      </c>
      <c r="L4793" s="7">
        <f>raw[[#This Row],[Unit Price]]*raw[[#This Row],[Units Sold]]</f>
        <v>3907.26</v>
      </c>
      <c r="M4793" s="7">
        <f>raw[[#This Row],[Unit Cost]]*raw[[#This Row],[Units Sold]]</f>
        <v>3149.76</v>
      </c>
      <c r="N4793" s="7">
        <f>raw[[#This Row],[Total Revenue]]-raw[[#This Row],[Total Cost]]</f>
        <v>757.5</v>
      </c>
    </row>
    <row r="4794" spans="1:14" x14ac:dyDescent="0.25">
      <c r="A4794" t="s">
        <v>18</v>
      </c>
      <c r="B4794" t="s">
        <v>96</v>
      </c>
      <c r="C4794" t="s">
        <v>53</v>
      </c>
      <c r="D4794" t="s">
        <v>24</v>
      </c>
      <c r="E4794" t="s">
        <v>29</v>
      </c>
      <c r="F4794" s="1">
        <v>42412</v>
      </c>
      <c r="G4794">
        <v>360688722</v>
      </c>
      <c r="H4794" s="1">
        <v>42456</v>
      </c>
      <c r="I4794">
        <v>8</v>
      </c>
      <c r="J4794" s="6">
        <v>437.2</v>
      </c>
      <c r="K4794" s="6">
        <v>263.33</v>
      </c>
      <c r="L4794" s="7">
        <f>raw[[#This Row],[Unit Price]]*raw[[#This Row],[Units Sold]]</f>
        <v>3497.6</v>
      </c>
      <c r="M4794" s="7">
        <f>raw[[#This Row],[Unit Cost]]*raw[[#This Row],[Units Sold]]</f>
        <v>2106.64</v>
      </c>
      <c r="N4794" s="7">
        <f>raw[[#This Row],[Total Revenue]]-raw[[#This Row],[Total Cost]]</f>
        <v>1390.96</v>
      </c>
    </row>
    <row r="4795" spans="1:14" x14ac:dyDescent="0.25">
      <c r="A4795" t="s">
        <v>18</v>
      </c>
      <c r="B4795" t="s">
        <v>150</v>
      </c>
      <c r="C4795" t="s">
        <v>44</v>
      </c>
      <c r="D4795" t="s">
        <v>24</v>
      </c>
      <c r="E4795" t="s">
        <v>21</v>
      </c>
      <c r="F4795" s="1">
        <v>42569</v>
      </c>
      <c r="G4795">
        <v>118337619</v>
      </c>
      <c r="H4795" s="1">
        <v>42593</v>
      </c>
      <c r="I4795">
        <v>13</v>
      </c>
      <c r="J4795" s="6">
        <v>109.28</v>
      </c>
      <c r="K4795" s="6">
        <v>35.840000000000003</v>
      </c>
      <c r="L4795" s="7">
        <f>raw[[#This Row],[Unit Price]]*raw[[#This Row],[Units Sold]]</f>
        <v>1420.64</v>
      </c>
      <c r="M4795" s="7">
        <f>raw[[#This Row],[Unit Cost]]*raw[[#This Row],[Units Sold]]</f>
        <v>465.92000000000007</v>
      </c>
      <c r="N4795" s="7">
        <f>raw[[#This Row],[Total Revenue]]-raw[[#This Row],[Total Cost]]</f>
        <v>954.72</v>
      </c>
    </row>
    <row r="4796" spans="1:14" x14ac:dyDescent="0.25">
      <c r="A4796" t="s">
        <v>246</v>
      </c>
      <c r="B4796" t="s">
        <v>135</v>
      </c>
      <c r="C4796" t="s">
        <v>26</v>
      </c>
      <c r="D4796" t="s">
        <v>16</v>
      </c>
      <c r="E4796" t="s">
        <v>39</v>
      </c>
      <c r="F4796" s="1">
        <v>40793</v>
      </c>
      <c r="G4796">
        <v>651580083</v>
      </c>
      <c r="H4796" s="1">
        <v>40803</v>
      </c>
      <c r="I4796">
        <v>10</v>
      </c>
      <c r="J4796" s="6">
        <v>668.27</v>
      </c>
      <c r="K4796" s="6">
        <v>502.54</v>
      </c>
      <c r="L4796" s="7">
        <f>raw[[#This Row],[Unit Price]]*raw[[#This Row],[Units Sold]]</f>
        <v>6682.7</v>
      </c>
      <c r="M4796" s="7">
        <f>raw[[#This Row],[Unit Cost]]*raw[[#This Row],[Units Sold]]</f>
        <v>5025.4000000000005</v>
      </c>
      <c r="N4796" s="7">
        <f>raw[[#This Row],[Total Revenue]]-raw[[#This Row],[Total Cost]]</f>
        <v>1657.2999999999993</v>
      </c>
    </row>
    <row r="4797" spans="1:14" x14ac:dyDescent="0.25">
      <c r="A4797" t="s">
        <v>246</v>
      </c>
      <c r="B4797" t="s">
        <v>64</v>
      </c>
      <c r="C4797" t="s">
        <v>44</v>
      </c>
      <c r="D4797" t="s">
        <v>24</v>
      </c>
      <c r="E4797" t="s">
        <v>29</v>
      </c>
      <c r="F4797" s="1">
        <v>42764</v>
      </c>
      <c r="G4797">
        <v>466714942</v>
      </c>
      <c r="H4797" s="1">
        <v>42790</v>
      </c>
      <c r="I4797">
        <v>1</v>
      </c>
      <c r="J4797" s="6">
        <v>109.28</v>
      </c>
      <c r="K4797" s="6">
        <v>35.840000000000003</v>
      </c>
      <c r="L4797" s="7">
        <f>raw[[#This Row],[Unit Price]]*raw[[#This Row],[Units Sold]]</f>
        <v>109.28</v>
      </c>
      <c r="M4797" s="7">
        <f>raw[[#This Row],[Unit Cost]]*raw[[#This Row],[Units Sold]]</f>
        <v>35.840000000000003</v>
      </c>
      <c r="N4797" s="7">
        <f>raw[[#This Row],[Total Revenue]]-raw[[#This Row],[Total Cost]]</f>
        <v>73.44</v>
      </c>
    </row>
    <row r="4798" spans="1:14" x14ac:dyDescent="0.25">
      <c r="A4798" t="s">
        <v>245</v>
      </c>
      <c r="B4798" t="s">
        <v>107</v>
      </c>
      <c r="C4798" t="s">
        <v>23</v>
      </c>
      <c r="D4798" t="s">
        <v>24</v>
      </c>
      <c r="E4798" t="s">
        <v>29</v>
      </c>
      <c r="F4798" s="1">
        <v>40720</v>
      </c>
      <c r="G4798">
        <v>390353524</v>
      </c>
      <c r="H4798" s="1">
        <v>40729</v>
      </c>
      <c r="I4798">
        <v>5</v>
      </c>
      <c r="J4798" s="6">
        <v>154.06</v>
      </c>
      <c r="K4798" s="6">
        <v>90.93</v>
      </c>
      <c r="L4798" s="7">
        <f>raw[[#This Row],[Unit Price]]*raw[[#This Row],[Units Sold]]</f>
        <v>770.3</v>
      </c>
      <c r="M4798" s="7">
        <f>raw[[#This Row],[Unit Cost]]*raw[[#This Row],[Units Sold]]</f>
        <v>454.65000000000003</v>
      </c>
      <c r="N4798" s="7">
        <f>raw[[#This Row],[Total Revenue]]-raw[[#This Row],[Total Cost]]</f>
        <v>315.64999999999992</v>
      </c>
    </row>
    <row r="4799" spans="1:14" x14ac:dyDescent="0.25">
      <c r="A4799" t="s">
        <v>18</v>
      </c>
      <c r="B4799" t="s">
        <v>55</v>
      </c>
      <c r="C4799" t="s">
        <v>53</v>
      </c>
      <c r="D4799" t="s">
        <v>24</v>
      </c>
      <c r="E4799" t="s">
        <v>17</v>
      </c>
      <c r="F4799" s="1">
        <v>42500</v>
      </c>
      <c r="G4799">
        <v>419419658</v>
      </c>
      <c r="H4799" s="1">
        <v>42535</v>
      </c>
      <c r="I4799">
        <v>7</v>
      </c>
      <c r="J4799" s="6">
        <v>437.2</v>
      </c>
      <c r="K4799" s="6">
        <v>263.33</v>
      </c>
      <c r="L4799" s="7">
        <f>raw[[#This Row],[Unit Price]]*raw[[#This Row],[Units Sold]]</f>
        <v>3060.4</v>
      </c>
      <c r="M4799" s="7">
        <f>raw[[#This Row],[Unit Cost]]*raw[[#This Row],[Units Sold]]</f>
        <v>1843.31</v>
      </c>
      <c r="N4799" s="7">
        <f>raw[[#This Row],[Total Revenue]]-raw[[#This Row],[Total Cost]]</f>
        <v>1217.0900000000001</v>
      </c>
    </row>
    <row r="4800" spans="1:14" x14ac:dyDescent="0.25">
      <c r="A4800" t="s">
        <v>246</v>
      </c>
      <c r="B4800" t="s">
        <v>124</v>
      </c>
      <c r="C4800" t="s">
        <v>15</v>
      </c>
      <c r="D4800" t="s">
        <v>24</v>
      </c>
      <c r="E4800" t="s">
        <v>17</v>
      </c>
      <c r="F4800" s="1">
        <v>42505</v>
      </c>
      <c r="G4800">
        <v>171149671</v>
      </c>
      <c r="H4800" s="1">
        <v>42547</v>
      </c>
      <c r="I4800">
        <v>10</v>
      </c>
      <c r="J4800" s="6">
        <v>651.21</v>
      </c>
      <c r="K4800" s="6">
        <v>524.96</v>
      </c>
      <c r="L4800" s="7">
        <f>raw[[#This Row],[Unit Price]]*raw[[#This Row],[Units Sold]]</f>
        <v>6512.1</v>
      </c>
      <c r="M4800" s="7">
        <f>raw[[#This Row],[Unit Cost]]*raw[[#This Row],[Units Sold]]</f>
        <v>5249.6</v>
      </c>
      <c r="N4800" s="7">
        <f>raw[[#This Row],[Total Revenue]]-raw[[#This Row],[Total Cost]]</f>
        <v>1262.5</v>
      </c>
    </row>
    <row r="4801" spans="1:14" x14ac:dyDescent="0.25">
      <c r="A4801" t="s">
        <v>78</v>
      </c>
      <c r="B4801" t="s">
        <v>45</v>
      </c>
      <c r="C4801" t="s">
        <v>50</v>
      </c>
      <c r="D4801" t="s">
        <v>24</v>
      </c>
      <c r="E4801" t="s">
        <v>17</v>
      </c>
      <c r="F4801" s="1">
        <v>42436</v>
      </c>
      <c r="G4801">
        <v>233092391</v>
      </c>
      <c r="H4801" s="1">
        <v>42443</v>
      </c>
      <c r="I4801">
        <v>10</v>
      </c>
      <c r="J4801" s="6">
        <v>81.73</v>
      </c>
      <c r="K4801" s="6">
        <v>56.67</v>
      </c>
      <c r="L4801" s="7">
        <f>raw[[#This Row],[Unit Price]]*raw[[#This Row],[Units Sold]]</f>
        <v>817.30000000000007</v>
      </c>
      <c r="M4801" s="7">
        <f>raw[[#This Row],[Unit Cost]]*raw[[#This Row],[Units Sold]]</f>
        <v>566.70000000000005</v>
      </c>
      <c r="N4801" s="7">
        <f>raw[[#This Row],[Total Revenue]]-raw[[#This Row],[Total Cost]]</f>
        <v>250.60000000000002</v>
      </c>
    </row>
    <row r="4802" spans="1:14" x14ac:dyDescent="0.25">
      <c r="A4802" t="s">
        <v>104</v>
      </c>
      <c r="B4802" t="s">
        <v>202</v>
      </c>
      <c r="C4802" t="s">
        <v>44</v>
      </c>
      <c r="D4802" t="s">
        <v>16</v>
      </c>
      <c r="E4802" t="s">
        <v>21</v>
      </c>
      <c r="F4802" s="1">
        <v>41621</v>
      </c>
      <c r="G4802">
        <v>813109147</v>
      </c>
      <c r="H4802" s="1">
        <v>41643</v>
      </c>
      <c r="I4802">
        <v>10</v>
      </c>
      <c r="J4802" s="6">
        <v>109.28</v>
      </c>
      <c r="K4802" s="6">
        <v>35.840000000000003</v>
      </c>
      <c r="L4802" s="7">
        <f>raw[[#This Row],[Unit Price]]*raw[[#This Row],[Units Sold]]</f>
        <v>1092.8</v>
      </c>
      <c r="M4802" s="7">
        <f>raw[[#This Row],[Unit Cost]]*raw[[#This Row],[Units Sold]]</f>
        <v>358.40000000000003</v>
      </c>
      <c r="N4802" s="7">
        <f>raw[[#This Row],[Total Revenue]]-raw[[#This Row],[Total Cost]]</f>
        <v>734.39999999999986</v>
      </c>
    </row>
    <row r="4803" spans="1:14" x14ac:dyDescent="0.25">
      <c r="A4803" t="s">
        <v>246</v>
      </c>
      <c r="B4803" t="s">
        <v>190</v>
      </c>
      <c r="C4803" t="s">
        <v>67</v>
      </c>
      <c r="D4803" t="s">
        <v>16</v>
      </c>
      <c r="E4803" t="s">
        <v>39</v>
      </c>
      <c r="F4803" s="1">
        <v>41157</v>
      </c>
      <c r="G4803">
        <v>389373767</v>
      </c>
      <c r="H4803" s="1">
        <v>41170</v>
      </c>
      <c r="I4803">
        <v>5</v>
      </c>
      <c r="J4803" s="6">
        <v>9.33</v>
      </c>
      <c r="K4803" s="6">
        <v>6.92</v>
      </c>
      <c r="L4803" s="7">
        <f>raw[[#This Row],[Unit Price]]*raw[[#This Row],[Units Sold]]</f>
        <v>46.65</v>
      </c>
      <c r="M4803" s="7">
        <f>raw[[#This Row],[Unit Cost]]*raw[[#This Row],[Units Sold]]</f>
        <v>34.6</v>
      </c>
      <c r="N4803" s="7">
        <f>raw[[#This Row],[Total Revenue]]-raw[[#This Row],[Total Cost]]</f>
        <v>12.049999999999997</v>
      </c>
    </row>
    <row r="4804" spans="1:14" x14ac:dyDescent="0.25">
      <c r="A4804" t="s">
        <v>247</v>
      </c>
      <c r="B4804" t="s">
        <v>138</v>
      </c>
      <c r="C4804" t="s">
        <v>33</v>
      </c>
      <c r="D4804" t="s">
        <v>24</v>
      </c>
      <c r="E4804" t="s">
        <v>21</v>
      </c>
      <c r="F4804" s="1">
        <v>42531</v>
      </c>
      <c r="G4804">
        <v>660372579</v>
      </c>
      <c r="H4804" s="1">
        <v>42555</v>
      </c>
      <c r="I4804">
        <v>13</v>
      </c>
      <c r="J4804" s="6">
        <v>255.28</v>
      </c>
      <c r="K4804" s="6">
        <v>159.41999999999999</v>
      </c>
      <c r="L4804" s="7">
        <f>raw[[#This Row],[Unit Price]]*raw[[#This Row],[Units Sold]]</f>
        <v>3318.64</v>
      </c>
      <c r="M4804" s="7">
        <f>raw[[#This Row],[Unit Cost]]*raw[[#This Row],[Units Sold]]</f>
        <v>2072.46</v>
      </c>
      <c r="N4804" s="7">
        <f>raw[[#This Row],[Total Revenue]]-raw[[#This Row],[Total Cost]]</f>
        <v>1246.1799999999998</v>
      </c>
    </row>
    <row r="4805" spans="1:14" x14ac:dyDescent="0.25">
      <c r="A4805" t="s">
        <v>78</v>
      </c>
      <c r="B4805" t="s">
        <v>153</v>
      </c>
      <c r="C4805" t="s">
        <v>53</v>
      </c>
      <c r="D4805" t="s">
        <v>16</v>
      </c>
      <c r="E4805" t="s">
        <v>29</v>
      </c>
      <c r="F4805" s="1">
        <v>40704</v>
      </c>
      <c r="G4805">
        <v>694904410</v>
      </c>
      <c r="H4805" s="1">
        <v>40739</v>
      </c>
      <c r="I4805">
        <v>11</v>
      </c>
      <c r="J4805" s="6">
        <v>437.2</v>
      </c>
      <c r="K4805" s="6">
        <v>263.33</v>
      </c>
      <c r="L4805" s="7">
        <f>raw[[#This Row],[Unit Price]]*raw[[#This Row],[Units Sold]]</f>
        <v>4809.2</v>
      </c>
      <c r="M4805" s="7">
        <f>raw[[#This Row],[Unit Cost]]*raw[[#This Row],[Units Sold]]</f>
        <v>2896.6299999999997</v>
      </c>
      <c r="N4805" s="7">
        <f>raw[[#This Row],[Total Revenue]]-raw[[#This Row],[Total Cost]]</f>
        <v>1912.5700000000002</v>
      </c>
    </row>
    <row r="4806" spans="1:14" x14ac:dyDescent="0.25">
      <c r="A4806" t="s">
        <v>18</v>
      </c>
      <c r="B4806" t="s">
        <v>59</v>
      </c>
      <c r="C4806" t="s">
        <v>35</v>
      </c>
      <c r="D4806" t="s">
        <v>16</v>
      </c>
      <c r="E4806" t="s">
        <v>39</v>
      </c>
      <c r="F4806" s="1">
        <v>42091</v>
      </c>
      <c r="G4806">
        <v>982080590</v>
      </c>
      <c r="H4806" s="1">
        <v>42130</v>
      </c>
      <c r="I4806">
        <v>14</v>
      </c>
      <c r="J4806" s="6">
        <v>421.89</v>
      </c>
      <c r="K4806" s="6">
        <v>364.69</v>
      </c>
      <c r="L4806" s="7">
        <f>raw[[#This Row],[Unit Price]]*raw[[#This Row],[Units Sold]]</f>
        <v>5906.46</v>
      </c>
      <c r="M4806" s="7">
        <f>raw[[#This Row],[Unit Cost]]*raw[[#This Row],[Units Sold]]</f>
        <v>5105.66</v>
      </c>
      <c r="N4806" s="7">
        <f>raw[[#This Row],[Total Revenue]]-raw[[#This Row],[Total Cost]]</f>
        <v>800.80000000000018</v>
      </c>
    </row>
    <row r="4807" spans="1:14" x14ac:dyDescent="0.25">
      <c r="A4807" t="s">
        <v>30</v>
      </c>
      <c r="B4807" t="s">
        <v>171</v>
      </c>
      <c r="C4807" t="s">
        <v>38</v>
      </c>
      <c r="D4807" t="s">
        <v>16</v>
      </c>
      <c r="E4807" t="s">
        <v>29</v>
      </c>
      <c r="F4807" s="1">
        <v>41046</v>
      </c>
      <c r="G4807">
        <v>281324946</v>
      </c>
      <c r="H4807" s="1">
        <v>41063</v>
      </c>
      <c r="I4807">
        <v>15</v>
      </c>
      <c r="J4807" s="6">
        <v>205.7</v>
      </c>
      <c r="K4807" s="6">
        <v>117.11</v>
      </c>
      <c r="L4807" s="7">
        <f>raw[[#This Row],[Unit Price]]*raw[[#This Row],[Units Sold]]</f>
        <v>3085.5</v>
      </c>
      <c r="M4807" s="7">
        <f>raw[[#This Row],[Unit Cost]]*raw[[#This Row],[Units Sold]]</f>
        <v>1756.65</v>
      </c>
      <c r="N4807" s="7">
        <f>raw[[#This Row],[Total Revenue]]-raw[[#This Row],[Total Cost]]</f>
        <v>1328.85</v>
      </c>
    </row>
    <row r="4808" spans="1:14" x14ac:dyDescent="0.25">
      <c r="A4808" t="s">
        <v>245</v>
      </c>
      <c r="B4808" t="s">
        <v>214</v>
      </c>
      <c r="C4808" t="s">
        <v>35</v>
      </c>
      <c r="D4808" t="s">
        <v>24</v>
      </c>
      <c r="E4808" t="s">
        <v>17</v>
      </c>
      <c r="F4808" s="1">
        <v>40613</v>
      </c>
      <c r="G4808">
        <v>572373807</v>
      </c>
      <c r="H4808" s="1">
        <v>40629</v>
      </c>
      <c r="I4808">
        <v>12</v>
      </c>
      <c r="J4808" s="6">
        <v>421.89</v>
      </c>
      <c r="K4808" s="6">
        <v>364.69</v>
      </c>
      <c r="L4808" s="7">
        <f>raw[[#This Row],[Unit Price]]*raw[[#This Row],[Units Sold]]</f>
        <v>5062.68</v>
      </c>
      <c r="M4808" s="7">
        <f>raw[[#This Row],[Unit Cost]]*raw[[#This Row],[Units Sold]]</f>
        <v>4376.28</v>
      </c>
      <c r="N4808" s="7">
        <f>raw[[#This Row],[Total Revenue]]-raw[[#This Row],[Total Cost]]</f>
        <v>686.40000000000055</v>
      </c>
    </row>
    <row r="4809" spans="1:14" x14ac:dyDescent="0.25">
      <c r="A4809" t="s">
        <v>78</v>
      </c>
      <c r="B4809" t="s">
        <v>133</v>
      </c>
      <c r="C4809" t="s">
        <v>26</v>
      </c>
      <c r="D4809" t="s">
        <v>24</v>
      </c>
      <c r="E4809" t="s">
        <v>39</v>
      </c>
      <c r="F4809" s="1">
        <v>42841</v>
      </c>
      <c r="G4809">
        <v>305276000</v>
      </c>
      <c r="H4809" s="1">
        <v>42858</v>
      </c>
      <c r="I4809">
        <v>11</v>
      </c>
      <c r="J4809" s="6">
        <v>668.27</v>
      </c>
      <c r="K4809" s="6">
        <v>502.54</v>
      </c>
      <c r="L4809" s="7">
        <f>raw[[#This Row],[Unit Price]]*raw[[#This Row],[Units Sold]]</f>
        <v>7350.9699999999993</v>
      </c>
      <c r="M4809" s="7">
        <f>raw[[#This Row],[Unit Cost]]*raw[[#This Row],[Units Sold]]</f>
        <v>5527.9400000000005</v>
      </c>
      <c r="N4809" s="7">
        <f>raw[[#This Row],[Total Revenue]]-raw[[#This Row],[Total Cost]]</f>
        <v>1823.0299999999988</v>
      </c>
    </row>
    <row r="4810" spans="1:14" x14ac:dyDescent="0.25">
      <c r="A4810" t="s">
        <v>18</v>
      </c>
      <c r="B4810" t="s">
        <v>173</v>
      </c>
      <c r="C4810" t="s">
        <v>20</v>
      </c>
      <c r="D4810" t="s">
        <v>16</v>
      </c>
      <c r="E4810" t="s">
        <v>17</v>
      </c>
      <c r="F4810" s="1">
        <v>41870</v>
      </c>
      <c r="G4810">
        <v>250392854</v>
      </c>
      <c r="H4810" s="1">
        <v>41889</v>
      </c>
      <c r="I4810">
        <v>9</v>
      </c>
      <c r="J4810" s="6">
        <v>47.45</v>
      </c>
      <c r="K4810" s="6">
        <v>31.79</v>
      </c>
      <c r="L4810" s="7">
        <f>raw[[#This Row],[Unit Price]]*raw[[#This Row],[Units Sold]]</f>
        <v>427.05</v>
      </c>
      <c r="M4810" s="7">
        <f>raw[[#This Row],[Unit Cost]]*raw[[#This Row],[Units Sold]]</f>
        <v>286.11</v>
      </c>
      <c r="N4810" s="7">
        <f>raw[[#This Row],[Total Revenue]]-raw[[#This Row],[Total Cost]]</f>
        <v>140.94</v>
      </c>
    </row>
    <row r="4811" spans="1:14" x14ac:dyDescent="0.25">
      <c r="A4811" t="s">
        <v>247</v>
      </c>
      <c r="B4811" t="s">
        <v>165</v>
      </c>
      <c r="C4811" t="s">
        <v>33</v>
      </c>
      <c r="D4811" t="s">
        <v>16</v>
      </c>
      <c r="E4811" t="s">
        <v>21</v>
      </c>
      <c r="F4811" s="1">
        <v>41908</v>
      </c>
      <c r="G4811">
        <v>348398196</v>
      </c>
      <c r="H4811" s="1">
        <v>41912</v>
      </c>
      <c r="I4811">
        <v>13</v>
      </c>
      <c r="J4811" s="6">
        <v>255.28</v>
      </c>
      <c r="K4811" s="6">
        <v>159.41999999999999</v>
      </c>
      <c r="L4811" s="7">
        <f>raw[[#This Row],[Unit Price]]*raw[[#This Row],[Units Sold]]</f>
        <v>3318.64</v>
      </c>
      <c r="M4811" s="7">
        <f>raw[[#This Row],[Unit Cost]]*raw[[#This Row],[Units Sold]]</f>
        <v>2072.46</v>
      </c>
      <c r="N4811" s="7">
        <f>raw[[#This Row],[Total Revenue]]-raw[[#This Row],[Total Cost]]</f>
        <v>1246.1799999999998</v>
      </c>
    </row>
    <row r="4812" spans="1:14" x14ac:dyDescent="0.25">
      <c r="A4812" t="s">
        <v>30</v>
      </c>
      <c r="B4812" t="s">
        <v>219</v>
      </c>
      <c r="C4812" t="s">
        <v>23</v>
      </c>
      <c r="D4812" t="s">
        <v>16</v>
      </c>
      <c r="E4812" t="s">
        <v>17</v>
      </c>
      <c r="F4812" s="1">
        <v>42024</v>
      </c>
      <c r="G4812">
        <v>160278356</v>
      </c>
      <c r="H4812" s="1">
        <v>42048</v>
      </c>
      <c r="I4812">
        <v>15</v>
      </c>
      <c r="J4812" s="6">
        <v>154.06</v>
      </c>
      <c r="K4812" s="6">
        <v>90.93</v>
      </c>
      <c r="L4812" s="7">
        <f>raw[[#This Row],[Unit Price]]*raw[[#This Row],[Units Sold]]</f>
        <v>2310.9</v>
      </c>
      <c r="M4812" s="7">
        <f>raw[[#This Row],[Unit Cost]]*raw[[#This Row],[Units Sold]]</f>
        <v>1363.95</v>
      </c>
      <c r="N4812" s="7">
        <f>raw[[#This Row],[Total Revenue]]-raw[[#This Row],[Total Cost]]</f>
        <v>946.95</v>
      </c>
    </row>
    <row r="4813" spans="1:14" x14ac:dyDescent="0.25">
      <c r="A4813" t="s">
        <v>18</v>
      </c>
      <c r="B4813" t="s">
        <v>70</v>
      </c>
      <c r="C4813" t="s">
        <v>23</v>
      </c>
      <c r="D4813" t="s">
        <v>16</v>
      </c>
      <c r="E4813" t="s">
        <v>17</v>
      </c>
      <c r="F4813" s="1">
        <v>40290</v>
      </c>
      <c r="G4813">
        <v>217332160</v>
      </c>
      <c r="H4813" s="1">
        <v>40302</v>
      </c>
      <c r="I4813">
        <v>4</v>
      </c>
      <c r="J4813" s="6">
        <v>154.06</v>
      </c>
      <c r="K4813" s="6">
        <v>90.93</v>
      </c>
      <c r="L4813" s="7">
        <f>raw[[#This Row],[Unit Price]]*raw[[#This Row],[Units Sold]]</f>
        <v>616.24</v>
      </c>
      <c r="M4813" s="7">
        <f>raw[[#This Row],[Unit Cost]]*raw[[#This Row],[Units Sold]]</f>
        <v>363.72</v>
      </c>
      <c r="N4813" s="7">
        <f>raw[[#This Row],[Total Revenue]]-raw[[#This Row],[Total Cost]]</f>
        <v>252.51999999999998</v>
      </c>
    </row>
    <row r="4814" spans="1:14" x14ac:dyDescent="0.25">
      <c r="A4814" t="s">
        <v>30</v>
      </c>
      <c r="B4814" t="s">
        <v>102</v>
      </c>
      <c r="C4814" t="s">
        <v>53</v>
      </c>
      <c r="D4814" t="s">
        <v>24</v>
      </c>
      <c r="E4814" t="s">
        <v>21</v>
      </c>
      <c r="F4814" s="1">
        <v>40699</v>
      </c>
      <c r="G4814">
        <v>671170938</v>
      </c>
      <c r="H4814" s="1">
        <v>40718</v>
      </c>
      <c r="I4814">
        <v>5</v>
      </c>
      <c r="J4814" s="6">
        <v>437.2</v>
      </c>
      <c r="K4814" s="6">
        <v>263.33</v>
      </c>
      <c r="L4814" s="7">
        <f>raw[[#This Row],[Unit Price]]*raw[[#This Row],[Units Sold]]</f>
        <v>2186</v>
      </c>
      <c r="M4814" s="7">
        <f>raw[[#This Row],[Unit Cost]]*raw[[#This Row],[Units Sold]]</f>
        <v>1316.6499999999999</v>
      </c>
      <c r="N4814" s="7">
        <f>raw[[#This Row],[Total Revenue]]-raw[[#This Row],[Total Cost]]</f>
        <v>869.35000000000014</v>
      </c>
    </row>
    <row r="4815" spans="1:14" x14ac:dyDescent="0.25">
      <c r="A4815" t="s">
        <v>246</v>
      </c>
      <c r="B4815" t="s">
        <v>193</v>
      </c>
      <c r="C4815" t="s">
        <v>67</v>
      </c>
      <c r="D4815" t="s">
        <v>16</v>
      </c>
      <c r="E4815" t="s">
        <v>17</v>
      </c>
      <c r="F4815" s="1">
        <v>40718</v>
      </c>
      <c r="G4815">
        <v>843718516</v>
      </c>
      <c r="H4815" s="1">
        <v>40751</v>
      </c>
      <c r="I4815">
        <v>7</v>
      </c>
      <c r="J4815" s="6">
        <v>9.33</v>
      </c>
      <c r="K4815" s="6">
        <v>6.92</v>
      </c>
      <c r="L4815" s="7">
        <f>raw[[#This Row],[Unit Price]]*raw[[#This Row],[Units Sold]]</f>
        <v>65.31</v>
      </c>
      <c r="M4815" s="7">
        <f>raw[[#This Row],[Unit Cost]]*raw[[#This Row],[Units Sold]]</f>
        <v>48.44</v>
      </c>
      <c r="N4815" s="7">
        <f>raw[[#This Row],[Total Revenue]]-raw[[#This Row],[Total Cost]]</f>
        <v>16.870000000000005</v>
      </c>
    </row>
    <row r="4816" spans="1:14" x14ac:dyDescent="0.25">
      <c r="A4816" t="s">
        <v>247</v>
      </c>
      <c r="B4816" t="s">
        <v>138</v>
      </c>
      <c r="C4816" t="s">
        <v>50</v>
      </c>
      <c r="D4816" t="s">
        <v>24</v>
      </c>
      <c r="E4816" t="s">
        <v>29</v>
      </c>
      <c r="F4816" s="1">
        <v>40972</v>
      </c>
      <c r="G4816">
        <v>577211225</v>
      </c>
      <c r="H4816" s="1">
        <v>40977</v>
      </c>
      <c r="I4816">
        <v>14</v>
      </c>
      <c r="J4816" s="6">
        <v>81.73</v>
      </c>
      <c r="K4816" s="6">
        <v>56.67</v>
      </c>
      <c r="L4816" s="7">
        <f>raw[[#This Row],[Unit Price]]*raw[[#This Row],[Units Sold]]</f>
        <v>1144.22</v>
      </c>
      <c r="M4816" s="7">
        <f>raw[[#This Row],[Unit Cost]]*raw[[#This Row],[Units Sold]]</f>
        <v>793.38</v>
      </c>
      <c r="N4816" s="7">
        <f>raw[[#This Row],[Total Revenue]]-raw[[#This Row],[Total Cost]]</f>
        <v>350.84000000000003</v>
      </c>
    </row>
    <row r="4817" spans="1:14" x14ac:dyDescent="0.25">
      <c r="A4817" t="s">
        <v>245</v>
      </c>
      <c r="B4817" t="s">
        <v>199</v>
      </c>
      <c r="C4817" t="s">
        <v>23</v>
      </c>
      <c r="D4817" t="s">
        <v>16</v>
      </c>
      <c r="E4817" t="s">
        <v>21</v>
      </c>
      <c r="F4817" s="1">
        <v>41088</v>
      </c>
      <c r="G4817">
        <v>684197890</v>
      </c>
      <c r="H4817" s="1">
        <v>41114</v>
      </c>
      <c r="I4817">
        <v>14</v>
      </c>
      <c r="J4817" s="6">
        <v>154.06</v>
      </c>
      <c r="K4817" s="6">
        <v>90.93</v>
      </c>
      <c r="L4817" s="7">
        <f>raw[[#This Row],[Unit Price]]*raw[[#This Row],[Units Sold]]</f>
        <v>2156.84</v>
      </c>
      <c r="M4817" s="7">
        <f>raw[[#This Row],[Unit Cost]]*raw[[#This Row],[Units Sold]]</f>
        <v>1273.02</v>
      </c>
      <c r="N4817" s="7">
        <f>raw[[#This Row],[Total Revenue]]-raw[[#This Row],[Total Cost]]</f>
        <v>883.82000000000016</v>
      </c>
    </row>
    <row r="4818" spans="1:14" x14ac:dyDescent="0.25">
      <c r="A4818" t="s">
        <v>245</v>
      </c>
      <c r="B4818" t="s">
        <v>156</v>
      </c>
      <c r="C4818" t="s">
        <v>35</v>
      </c>
      <c r="D4818" t="s">
        <v>16</v>
      </c>
      <c r="E4818" t="s">
        <v>29</v>
      </c>
      <c r="F4818" s="1">
        <v>41084</v>
      </c>
      <c r="G4818">
        <v>697539842</v>
      </c>
      <c r="H4818" s="1">
        <v>41132</v>
      </c>
      <c r="I4818">
        <v>11</v>
      </c>
      <c r="J4818" s="6">
        <v>421.89</v>
      </c>
      <c r="K4818" s="6">
        <v>364.69</v>
      </c>
      <c r="L4818" s="7">
        <f>raw[[#This Row],[Unit Price]]*raw[[#This Row],[Units Sold]]</f>
        <v>4640.79</v>
      </c>
      <c r="M4818" s="7">
        <f>raw[[#This Row],[Unit Cost]]*raw[[#This Row],[Units Sold]]</f>
        <v>4011.59</v>
      </c>
      <c r="N4818" s="7">
        <f>raw[[#This Row],[Total Revenue]]-raw[[#This Row],[Total Cost]]</f>
        <v>629.19999999999982</v>
      </c>
    </row>
    <row r="4819" spans="1:14" x14ac:dyDescent="0.25">
      <c r="A4819" t="s">
        <v>246</v>
      </c>
      <c r="B4819" t="s">
        <v>36</v>
      </c>
      <c r="C4819" t="s">
        <v>20</v>
      </c>
      <c r="D4819" t="s">
        <v>24</v>
      </c>
      <c r="E4819" t="s">
        <v>29</v>
      </c>
      <c r="F4819" s="1">
        <v>42749</v>
      </c>
      <c r="G4819">
        <v>220410907</v>
      </c>
      <c r="H4819" s="1">
        <v>42759</v>
      </c>
      <c r="I4819">
        <v>6</v>
      </c>
      <c r="J4819" s="6">
        <v>47.45</v>
      </c>
      <c r="K4819" s="6">
        <v>31.79</v>
      </c>
      <c r="L4819" s="7">
        <f>raw[[#This Row],[Unit Price]]*raw[[#This Row],[Units Sold]]</f>
        <v>284.70000000000005</v>
      </c>
      <c r="M4819" s="7">
        <f>raw[[#This Row],[Unit Cost]]*raw[[#This Row],[Units Sold]]</f>
        <v>190.74</v>
      </c>
      <c r="N4819" s="7">
        <f>raw[[#This Row],[Total Revenue]]-raw[[#This Row],[Total Cost]]</f>
        <v>93.960000000000036</v>
      </c>
    </row>
    <row r="4820" spans="1:14" x14ac:dyDescent="0.25">
      <c r="A4820" t="s">
        <v>246</v>
      </c>
      <c r="B4820" t="s">
        <v>47</v>
      </c>
      <c r="C4820" t="s">
        <v>35</v>
      </c>
      <c r="D4820" t="s">
        <v>16</v>
      </c>
      <c r="E4820" t="s">
        <v>21</v>
      </c>
      <c r="F4820" s="1">
        <v>42730</v>
      </c>
      <c r="G4820">
        <v>276297414</v>
      </c>
      <c r="H4820" s="1">
        <v>42750</v>
      </c>
      <c r="I4820">
        <v>2</v>
      </c>
      <c r="J4820" s="6">
        <v>421.89</v>
      </c>
      <c r="K4820" s="6">
        <v>364.69</v>
      </c>
      <c r="L4820" s="7">
        <f>raw[[#This Row],[Unit Price]]*raw[[#This Row],[Units Sold]]</f>
        <v>843.78</v>
      </c>
      <c r="M4820" s="7">
        <f>raw[[#This Row],[Unit Cost]]*raw[[#This Row],[Units Sold]]</f>
        <v>729.38</v>
      </c>
      <c r="N4820" s="7">
        <f>raw[[#This Row],[Total Revenue]]-raw[[#This Row],[Total Cost]]</f>
        <v>114.39999999999998</v>
      </c>
    </row>
    <row r="4821" spans="1:14" x14ac:dyDescent="0.25">
      <c r="A4821" t="s">
        <v>104</v>
      </c>
      <c r="B4821" t="s">
        <v>202</v>
      </c>
      <c r="C4821" t="s">
        <v>33</v>
      </c>
      <c r="D4821" t="s">
        <v>24</v>
      </c>
      <c r="E4821" t="s">
        <v>39</v>
      </c>
      <c r="F4821" s="1">
        <v>42211</v>
      </c>
      <c r="G4821">
        <v>158998191</v>
      </c>
      <c r="H4821" s="1">
        <v>42229</v>
      </c>
      <c r="I4821">
        <v>17</v>
      </c>
      <c r="J4821" s="6">
        <v>255.28</v>
      </c>
      <c r="K4821" s="6">
        <v>159.41999999999999</v>
      </c>
      <c r="L4821" s="7">
        <f>raw[[#This Row],[Unit Price]]*raw[[#This Row],[Units Sold]]</f>
        <v>4339.76</v>
      </c>
      <c r="M4821" s="7">
        <f>raw[[#This Row],[Unit Cost]]*raw[[#This Row],[Units Sold]]</f>
        <v>2710.14</v>
      </c>
      <c r="N4821" s="7">
        <f>raw[[#This Row],[Total Revenue]]-raw[[#This Row],[Total Cost]]</f>
        <v>1629.6200000000003</v>
      </c>
    </row>
    <row r="4822" spans="1:14" x14ac:dyDescent="0.25">
      <c r="A4822" t="s">
        <v>247</v>
      </c>
      <c r="B4822" t="s">
        <v>170</v>
      </c>
      <c r="C4822" t="s">
        <v>38</v>
      </c>
      <c r="D4822" t="s">
        <v>24</v>
      </c>
      <c r="E4822" t="s">
        <v>29</v>
      </c>
      <c r="F4822" s="1">
        <v>42766</v>
      </c>
      <c r="G4822">
        <v>582624566</v>
      </c>
      <c r="H4822" s="1">
        <v>42778</v>
      </c>
      <c r="I4822">
        <v>1</v>
      </c>
      <c r="J4822" s="6">
        <v>205.7</v>
      </c>
      <c r="K4822" s="6">
        <v>117.11</v>
      </c>
      <c r="L4822" s="7">
        <f>raw[[#This Row],[Unit Price]]*raw[[#This Row],[Units Sold]]</f>
        <v>205.7</v>
      </c>
      <c r="M4822" s="7">
        <f>raw[[#This Row],[Unit Cost]]*raw[[#This Row],[Units Sold]]</f>
        <v>117.11</v>
      </c>
      <c r="N4822" s="7">
        <f>raw[[#This Row],[Total Revenue]]-raw[[#This Row],[Total Cost]]</f>
        <v>88.589999999999989</v>
      </c>
    </row>
    <row r="4823" spans="1:14" x14ac:dyDescent="0.25">
      <c r="A4823" t="s">
        <v>246</v>
      </c>
      <c r="B4823" t="s">
        <v>47</v>
      </c>
      <c r="C4823" t="s">
        <v>15</v>
      </c>
      <c r="D4823" t="s">
        <v>16</v>
      </c>
      <c r="E4823" t="s">
        <v>29</v>
      </c>
      <c r="F4823" s="1">
        <v>42209</v>
      </c>
      <c r="G4823">
        <v>531600368</v>
      </c>
      <c r="H4823" s="1">
        <v>42254</v>
      </c>
      <c r="I4823">
        <v>2</v>
      </c>
      <c r="J4823" s="6">
        <v>651.21</v>
      </c>
      <c r="K4823" s="6">
        <v>524.96</v>
      </c>
      <c r="L4823" s="7">
        <f>raw[[#This Row],[Unit Price]]*raw[[#This Row],[Units Sold]]</f>
        <v>1302.42</v>
      </c>
      <c r="M4823" s="7">
        <f>raw[[#This Row],[Unit Cost]]*raw[[#This Row],[Units Sold]]</f>
        <v>1049.92</v>
      </c>
      <c r="N4823" s="7">
        <f>raw[[#This Row],[Total Revenue]]-raw[[#This Row],[Total Cost]]</f>
        <v>252.5</v>
      </c>
    </row>
    <row r="4824" spans="1:14" x14ac:dyDescent="0.25">
      <c r="A4824" t="s">
        <v>245</v>
      </c>
      <c r="B4824" t="s">
        <v>14</v>
      </c>
      <c r="C4824" t="s">
        <v>23</v>
      </c>
      <c r="D4824" t="s">
        <v>24</v>
      </c>
      <c r="E4824" t="s">
        <v>29</v>
      </c>
      <c r="F4824" s="1">
        <v>41507</v>
      </c>
      <c r="G4824">
        <v>410661923</v>
      </c>
      <c r="H4824" s="1">
        <v>41531</v>
      </c>
      <c r="I4824">
        <v>5</v>
      </c>
      <c r="J4824" s="6">
        <v>154.06</v>
      </c>
      <c r="K4824" s="6">
        <v>90.93</v>
      </c>
      <c r="L4824" s="7">
        <f>raw[[#This Row],[Unit Price]]*raw[[#This Row],[Units Sold]]</f>
        <v>770.3</v>
      </c>
      <c r="M4824" s="7">
        <f>raw[[#This Row],[Unit Cost]]*raw[[#This Row],[Units Sold]]</f>
        <v>454.65000000000003</v>
      </c>
      <c r="N4824" s="7">
        <f>raw[[#This Row],[Total Revenue]]-raw[[#This Row],[Total Cost]]</f>
        <v>315.64999999999992</v>
      </c>
    </row>
    <row r="4825" spans="1:14" x14ac:dyDescent="0.25">
      <c r="A4825" t="s">
        <v>245</v>
      </c>
      <c r="B4825" t="s">
        <v>37</v>
      </c>
      <c r="C4825" t="s">
        <v>35</v>
      </c>
      <c r="D4825" t="s">
        <v>24</v>
      </c>
      <c r="E4825" t="s">
        <v>17</v>
      </c>
      <c r="F4825" s="1">
        <v>40634</v>
      </c>
      <c r="G4825">
        <v>694858062</v>
      </c>
      <c r="H4825" s="1">
        <v>40681</v>
      </c>
      <c r="I4825">
        <v>5</v>
      </c>
      <c r="J4825" s="6">
        <v>421.89</v>
      </c>
      <c r="K4825" s="6">
        <v>364.69</v>
      </c>
      <c r="L4825" s="7">
        <f>raw[[#This Row],[Unit Price]]*raw[[#This Row],[Units Sold]]</f>
        <v>2109.4499999999998</v>
      </c>
      <c r="M4825" s="7">
        <f>raw[[#This Row],[Unit Cost]]*raw[[#This Row],[Units Sold]]</f>
        <v>1823.45</v>
      </c>
      <c r="N4825" s="7">
        <f>raw[[#This Row],[Total Revenue]]-raw[[#This Row],[Total Cost]]</f>
        <v>285.99999999999977</v>
      </c>
    </row>
    <row r="4826" spans="1:14" x14ac:dyDescent="0.25">
      <c r="A4826" t="s">
        <v>18</v>
      </c>
      <c r="B4826" t="s">
        <v>126</v>
      </c>
      <c r="C4826" t="s">
        <v>53</v>
      </c>
      <c r="D4826" t="s">
        <v>24</v>
      </c>
      <c r="E4826" t="s">
        <v>29</v>
      </c>
      <c r="F4826" s="1">
        <v>42721</v>
      </c>
      <c r="G4826">
        <v>579550111</v>
      </c>
      <c r="H4826" s="1">
        <v>42741</v>
      </c>
      <c r="I4826">
        <v>1</v>
      </c>
      <c r="J4826" s="6">
        <v>437.2</v>
      </c>
      <c r="K4826" s="6">
        <v>263.33</v>
      </c>
      <c r="L4826" s="7">
        <f>raw[[#This Row],[Unit Price]]*raw[[#This Row],[Units Sold]]</f>
        <v>437.2</v>
      </c>
      <c r="M4826" s="7">
        <f>raw[[#This Row],[Unit Cost]]*raw[[#This Row],[Units Sold]]</f>
        <v>263.33</v>
      </c>
      <c r="N4826" s="7">
        <f>raw[[#This Row],[Total Revenue]]-raw[[#This Row],[Total Cost]]</f>
        <v>173.87</v>
      </c>
    </row>
    <row r="4827" spans="1:14" x14ac:dyDescent="0.25">
      <c r="A4827" t="s">
        <v>78</v>
      </c>
      <c r="B4827" t="s">
        <v>60</v>
      </c>
      <c r="C4827" t="s">
        <v>44</v>
      </c>
      <c r="D4827" t="s">
        <v>16</v>
      </c>
      <c r="E4827" t="s">
        <v>21</v>
      </c>
      <c r="F4827" s="1">
        <v>41604</v>
      </c>
      <c r="G4827">
        <v>230411899</v>
      </c>
      <c r="H4827" s="1">
        <v>41648</v>
      </c>
      <c r="I4827">
        <v>5</v>
      </c>
      <c r="J4827" s="6">
        <v>109.28</v>
      </c>
      <c r="K4827" s="6">
        <v>35.840000000000003</v>
      </c>
      <c r="L4827" s="7">
        <f>raw[[#This Row],[Unit Price]]*raw[[#This Row],[Units Sold]]</f>
        <v>546.4</v>
      </c>
      <c r="M4827" s="7">
        <f>raw[[#This Row],[Unit Cost]]*raw[[#This Row],[Units Sold]]</f>
        <v>179.20000000000002</v>
      </c>
      <c r="N4827" s="7">
        <f>raw[[#This Row],[Total Revenue]]-raw[[#This Row],[Total Cost]]</f>
        <v>367.19999999999993</v>
      </c>
    </row>
    <row r="4828" spans="1:14" x14ac:dyDescent="0.25">
      <c r="A4828" t="s">
        <v>78</v>
      </c>
      <c r="B4828" t="s">
        <v>60</v>
      </c>
      <c r="C4828" t="s">
        <v>67</v>
      </c>
      <c r="D4828" t="s">
        <v>24</v>
      </c>
      <c r="E4828" t="s">
        <v>21</v>
      </c>
      <c r="F4828" s="1">
        <v>42574</v>
      </c>
      <c r="G4828">
        <v>333429753</v>
      </c>
      <c r="H4828" s="1">
        <v>42600</v>
      </c>
      <c r="I4828">
        <v>14</v>
      </c>
      <c r="J4828" s="6">
        <v>9.33</v>
      </c>
      <c r="K4828" s="6">
        <v>6.92</v>
      </c>
      <c r="L4828" s="7">
        <f>raw[[#This Row],[Unit Price]]*raw[[#This Row],[Units Sold]]</f>
        <v>130.62</v>
      </c>
      <c r="M4828" s="7">
        <f>raw[[#This Row],[Unit Cost]]*raw[[#This Row],[Units Sold]]</f>
        <v>96.88</v>
      </c>
      <c r="N4828" s="7">
        <f>raw[[#This Row],[Total Revenue]]-raw[[#This Row],[Total Cost]]</f>
        <v>33.740000000000009</v>
      </c>
    </row>
    <row r="4829" spans="1:14" x14ac:dyDescent="0.25">
      <c r="A4829" t="s">
        <v>18</v>
      </c>
      <c r="B4829" t="s">
        <v>99</v>
      </c>
      <c r="C4829" t="s">
        <v>38</v>
      </c>
      <c r="D4829" t="s">
        <v>16</v>
      </c>
      <c r="E4829" t="s">
        <v>29</v>
      </c>
      <c r="F4829" s="1">
        <v>41629</v>
      </c>
      <c r="G4829">
        <v>744902503</v>
      </c>
      <c r="H4829" s="1">
        <v>41647</v>
      </c>
      <c r="I4829">
        <v>3</v>
      </c>
      <c r="J4829" s="6">
        <v>205.7</v>
      </c>
      <c r="K4829" s="6">
        <v>117.11</v>
      </c>
      <c r="L4829" s="7">
        <f>raw[[#This Row],[Unit Price]]*raw[[#This Row],[Units Sold]]</f>
        <v>617.09999999999991</v>
      </c>
      <c r="M4829" s="7">
        <f>raw[[#This Row],[Unit Cost]]*raw[[#This Row],[Units Sold]]</f>
        <v>351.33</v>
      </c>
      <c r="N4829" s="7">
        <f>raw[[#This Row],[Total Revenue]]-raw[[#This Row],[Total Cost]]</f>
        <v>265.76999999999992</v>
      </c>
    </row>
    <row r="4830" spans="1:14" x14ac:dyDescent="0.25">
      <c r="A4830" t="s">
        <v>30</v>
      </c>
      <c r="B4830" t="s">
        <v>32</v>
      </c>
      <c r="C4830" t="s">
        <v>33</v>
      </c>
      <c r="D4830" t="s">
        <v>16</v>
      </c>
      <c r="E4830" t="s">
        <v>29</v>
      </c>
      <c r="F4830" s="1">
        <v>40688</v>
      </c>
      <c r="G4830">
        <v>941441476</v>
      </c>
      <c r="H4830" s="1">
        <v>40719</v>
      </c>
      <c r="I4830">
        <v>4</v>
      </c>
      <c r="J4830" s="6">
        <v>255.28</v>
      </c>
      <c r="K4830" s="6">
        <v>159.41999999999999</v>
      </c>
      <c r="L4830" s="7">
        <f>raw[[#This Row],[Unit Price]]*raw[[#This Row],[Units Sold]]</f>
        <v>1021.12</v>
      </c>
      <c r="M4830" s="7">
        <f>raw[[#This Row],[Unit Cost]]*raw[[#This Row],[Units Sold]]</f>
        <v>637.67999999999995</v>
      </c>
      <c r="N4830" s="7">
        <f>raw[[#This Row],[Total Revenue]]-raw[[#This Row],[Total Cost]]</f>
        <v>383.44000000000005</v>
      </c>
    </row>
    <row r="4831" spans="1:14" x14ac:dyDescent="0.25">
      <c r="A4831" t="s">
        <v>30</v>
      </c>
      <c r="B4831" t="s">
        <v>83</v>
      </c>
      <c r="C4831" t="s">
        <v>67</v>
      </c>
      <c r="D4831" t="s">
        <v>24</v>
      </c>
      <c r="E4831" t="s">
        <v>21</v>
      </c>
      <c r="F4831" s="1">
        <v>40676</v>
      </c>
      <c r="G4831">
        <v>469970500</v>
      </c>
      <c r="H4831" s="1">
        <v>40690</v>
      </c>
      <c r="I4831">
        <v>6</v>
      </c>
      <c r="J4831" s="6">
        <v>9.33</v>
      </c>
      <c r="K4831" s="6">
        <v>6.92</v>
      </c>
      <c r="L4831" s="7">
        <f>raw[[#This Row],[Unit Price]]*raw[[#This Row],[Units Sold]]</f>
        <v>55.980000000000004</v>
      </c>
      <c r="M4831" s="7">
        <f>raw[[#This Row],[Unit Cost]]*raw[[#This Row],[Units Sold]]</f>
        <v>41.519999999999996</v>
      </c>
      <c r="N4831" s="7">
        <f>raw[[#This Row],[Total Revenue]]-raw[[#This Row],[Total Cost]]</f>
        <v>14.460000000000008</v>
      </c>
    </row>
    <row r="4832" spans="1:14" x14ac:dyDescent="0.25">
      <c r="A4832" t="s">
        <v>245</v>
      </c>
      <c r="B4832" t="s">
        <v>25</v>
      </c>
      <c r="C4832" t="s">
        <v>50</v>
      </c>
      <c r="D4832" t="s">
        <v>16</v>
      </c>
      <c r="E4832" t="s">
        <v>39</v>
      </c>
      <c r="F4832" s="1">
        <v>42908</v>
      </c>
      <c r="G4832">
        <v>297725903</v>
      </c>
      <c r="H4832" s="1">
        <v>42942</v>
      </c>
      <c r="I4832">
        <v>4</v>
      </c>
      <c r="J4832" s="6">
        <v>81.73</v>
      </c>
      <c r="K4832" s="6">
        <v>56.67</v>
      </c>
      <c r="L4832" s="7">
        <f>raw[[#This Row],[Unit Price]]*raw[[#This Row],[Units Sold]]</f>
        <v>326.92</v>
      </c>
      <c r="M4832" s="7">
        <f>raw[[#This Row],[Unit Cost]]*raw[[#This Row],[Units Sold]]</f>
        <v>226.68</v>
      </c>
      <c r="N4832" s="7">
        <f>raw[[#This Row],[Total Revenue]]-raw[[#This Row],[Total Cost]]</f>
        <v>100.24000000000001</v>
      </c>
    </row>
    <row r="4833" spans="1:14" x14ac:dyDescent="0.25">
      <c r="A4833" t="s">
        <v>18</v>
      </c>
      <c r="B4833" t="s">
        <v>96</v>
      </c>
      <c r="C4833" t="s">
        <v>46</v>
      </c>
      <c r="D4833" t="s">
        <v>16</v>
      </c>
      <c r="E4833" t="s">
        <v>21</v>
      </c>
      <c r="F4833" s="1">
        <v>42171</v>
      </c>
      <c r="G4833">
        <v>562256515</v>
      </c>
      <c r="H4833" s="1">
        <v>42212</v>
      </c>
      <c r="I4833">
        <v>5</v>
      </c>
      <c r="J4833" s="6">
        <v>152.58000000000001</v>
      </c>
      <c r="K4833" s="6">
        <v>97.44</v>
      </c>
      <c r="L4833" s="7">
        <f>raw[[#This Row],[Unit Price]]*raw[[#This Row],[Units Sold]]</f>
        <v>762.90000000000009</v>
      </c>
      <c r="M4833" s="7">
        <f>raw[[#This Row],[Unit Cost]]*raw[[#This Row],[Units Sold]]</f>
        <v>487.2</v>
      </c>
      <c r="N4833" s="7">
        <f>raw[[#This Row],[Total Revenue]]-raw[[#This Row],[Total Cost]]</f>
        <v>275.7000000000001</v>
      </c>
    </row>
    <row r="4834" spans="1:14" x14ac:dyDescent="0.25">
      <c r="A4834" t="s">
        <v>18</v>
      </c>
      <c r="B4834" t="s">
        <v>96</v>
      </c>
      <c r="C4834" t="s">
        <v>46</v>
      </c>
      <c r="D4834" t="s">
        <v>24</v>
      </c>
      <c r="E4834" t="s">
        <v>29</v>
      </c>
      <c r="F4834" s="1">
        <v>41941</v>
      </c>
      <c r="G4834">
        <v>121423661</v>
      </c>
      <c r="H4834" s="1">
        <v>41941</v>
      </c>
      <c r="I4834">
        <v>1</v>
      </c>
      <c r="J4834" s="6">
        <v>152.58000000000001</v>
      </c>
      <c r="K4834" s="6">
        <v>97.44</v>
      </c>
      <c r="L4834" s="7">
        <f>raw[[#This Row],[Unit Price]]*raw[[#This Row],[Units Sold]]</f>
        <v>152.58000000000001</v>
      </c>
      <c r="M4834" s="7">
        <f>raw[[#This Row],[Unit Cost]]*raw[[#This Row],[Units Sold]]</f>
        <v>97.44</v>
      </c>
      <c r="N4834" s="7">
        <f>raw[[#This Row],[Total Revenue]]-raw[[#This Row],[Total Cost]]</f>
        <v>55.140000000000015</v>
      </c>
    </row>
    <row r="4835" spans="1:14" x14ac:dyDescent="0.25">
      <c r="A4835" t="s">
        <v>18</v>
      </c>
      <c r="B4835" t="s">
        <v>70</v>
      </c>
      <c r="C4835" t="s">
        <v>53</v>
      </c>
      <c r="D4835" t="s">
        <v>16</v>
      </c>
      <c r="E4835" t="s">
        <v>21</v>
      </c>
      <c r="F4835" s="1">
        <v>41932</v>
      </c>
      <c r="G4835">
        <v>603401172</v>
      </c>
      <c r="H4835" s="1">
        <v>41948</v>
      </c>
      <c r="I4835">
        <v>14</v>
      </c>
      <c r="J4835" s="6">
        <v>437.2</v>
      </c>
      <c r="K4835" s="6">
        <v>263.33</v>
      </c>
      <c r="L4835" s="7">
        <f>raw[[#This Row],[Unit Price]]*raw[[#This Row],[Units Sold]]</f>
        <v>6120.8</v>
      </c>
      <c r="M4835" s="7">
        <f>raw[[#This Row],[Unit Cost]]*raw[[#This Row],[Units Sold]]</f>
        <v>3686.62</v>
      </c>
      <c r="N4835" s="7">
        <f>raw[[#This Row],[Total Revenue]]-raw[[#This Row],[Total Cost]]</f>
        <v>2434.1800000000003</v>
      </c>
    </row>
    <row r="4836" spans="1:14" x14ac:dyDescent="0.25">
      <c r="A4836" t="s">
        <v>18</v>
      </c>
      <c r="B4836" t="s">
        <v>86</v>
      </c>
      <c r="C4836" t="s">
        <v>15</v>
      </c>
      <c r="D4836" t="s">
        <v>24</v>
      </c>
      <c r="E4836" t="s">
        <v>29</v>
      </c>
      <c r="F4836" s="1">
        <v>42248</v>
      </c>
      <c r="G4836">
        <v>556675374</v>
      </c>
      <c r="H4836" s="1">
        <v>42253</v>
      </c>
      <c r="I4836">
        <v>2</v>
      </c>
      <c r="J4836" s="6">
        <v>651.21</v>
      </c>
      <c r="K4836" s="6">
        <v>524.96</v>
      </c>
      <c r="L4836" s="7">
        <f>raw[[#This Row],[Unit Price]]*raw[[#This Row],[Units Sold]]</f>
        <v>1302.42</v>
      </c>
      <c r="M4836" s="7">
        <f>raw[[#This Row],[Unit Cost]]*raw[[#This Row],[Units Sold]]</f>
        <v>1049.92</v>
      </c>
      <c r="N4836" s="7">
        <f>raw[[#This Row],[Total Revenue]]-raw[[#This Row],[Total Cost]]</f>
        <v>252.5</v>
      </c>
    </row>
    <row r="4837" spans="1:14" x14ac:dyDescent="0.25">
      <c r="A4837" t="s">
        <v>247</v>
      </c>
      <c r="B4837" t="s">
        <v>103</v>
      </c>
      <c r="C4837" t="s">
        <v>53</v>
      </c>
      <c r="D4837" t="s">
        <v>16</v>
      </c>
      <c r="E4837" t="s">
        <v>17</v>
      </c>
      <c r="F4837" s="1">
        <v>42000</v>
      </c>
      <c r="G4837">
        <v>400045096</v>
      </c>
      <c r="H4837" s="1">
        <v>42023</v>
      </c>
      <c r="I4837">
        <v>2</v>
      </c>
      <c r="J4837" s="6">
        <v>437.2</v>
      </c>
      <c r="K4837" s="6">
        <v>263.33</v>
      </c>
      <c r="L4837" s="7">
        <f>raw[[#This Row],[Unit Price]]*raw[[#This Row],[Units Sold]]</f>
        <v>874.4</v>
      </c>
      <c r="M4837" s="7">
        <f>raw[[#This Row],[Unit Cost]]*raw[[#This Row],[Units Sold]]</f>
        <v>526.66</v>
      </c>
      <c r="N4837" s="7">
        <f>raw[[#This Row],[Total Revenue]]-raw[[#This Row],[Total Cost]]</f>
        <v>347.74</v>
      </c>
    </row>
    <row r="4838" spans="1:14" x14ac:dyDescent="0.25">
      <c r="A4838" t="s">
        <v>245</v>
      </c>
      <c r="B4838" t="s">
        <v>204</v>
      </c>
      <c r="C4838" t="s">
        <v>44</v>
      </c>
      <c r="D4838" t="s">
        <v>16</v>
      </c>
      <c r="E4838" t="s">
        <v>39</v>
      </c>
      <c r="F4838" s="1">
        <v>40687</v>
      </c>
      <c r="G4838">
        <v>172621667</v>
      </c>
      <c r="H4838" s="1">
        <v>40724</v>
      </c>
      <c r="I4838">
        <v>2</v>
      </c>
      <c r="J4838" s="6">
        <v>109.28</v>
      </c>
      <c r="K4838" s="6">
        <v>35.840000000000003</v>
      </c>
      <c r="L4838" s="7">
        <f>raw[[#This Row],[Unit Price]]*raw[[#This Row],[Units Sold]]</f>
        <v>218.56</v>
      </c>
      <c r="M4838" s="7">
        <f>raw[[#This Row],[Unit Cost]]*raw[[#This Row],[Units Sold]]</f>
        <v>71.680000000000007</v>
      </c>
      <c r="N4838" s="7">
        <f>raw[[#This Row],[Total Revenue]]-raw[[#This Row],[Total Cost]]</f>
        <v>146.88</v>
      </c>
    </row>
    <row r="4839" spans="1:14" x14ac:dyDescent="0.25">
      <c r="A4839" t="s">
        <v>18</v>
      </c>
      <c r="B4839" t="s">
        <v>176</v>
      </c>
      <c r="C4839" t="s">
        <v>26</v>
      </c>
      <c r="D4839" t="s">
        <v>24</v>
      </c>
      <c r="E4839" t="s">
        <v>39</v>
      </c>
      <c r="F4839" s="1">
        <v>42345</v>
      </c>
      <c r="G4839">
        <v>883828914</v>
      </c>
      <c r="H4839" s="1">
        <v>42350</v>
      </c>
      <c r="I4839">
        <v>6</v>
      </c>
      <c r="J4839" s="6">
        <v>668.27</v>
      </c>
      <c r="K4839" s="6">
        <v>502.54</v>
      </c>
      <c r="L4839" s="7">
        <f>raw[[#This Row],[Unit Price]]*raw[[#This Row],[Units Sold]]</f>
        <v>4009.62</v>
      </c>
      <c r="M4839" s="7">
        <f>raw[[#This Row],[Unit Cost]]*raw[[#This Row],[Units Sold]]</f>
        <v>3015.2400000000002</v>
      </c>
      <c r="N4839" s="7">
        <f>raw[[#This Row],[Total Revenue]]-raw[[#This Row],[Total Cost]]</f>
        <v>994.37999999999965</v>
      </c>
    </row>
    <row r="4840" spans="1:14" x14ac:dyDescent="0.25">
      <c r="A4840" t="s">
        <v>18</v>
      </c>
      <c r="B4840" t="s">
        <v>55</v>
      </c>
      <c r="C4840" t="s">
        <v>33</v>
      </c>
      <c r="D4840" t="s">
        <v>24</v>
      </c>
      <c r="E4840" t="s">
        <v>39</v>
      </c>
      <c r="F4840" s="1">
        <v>40336</v>
      </c>
      <c r="G4840">
        <v>463403165</v>
      </c>
      <c r="H4840" s="1">
        <v>40384</v>
      </c>
      <c r="I4840">
        <v>1</v>
      </c>
      <c r="J4840" s="6">
        <v>255.28</v>
      </c>
      <c r="K4840" s="6">
        <v>159.41999999999999</v>
      </c>
      <c r="L4840" s="7">
        <f>raw[[#This Row],[Unit Price]]*raw[[#This Row],[Units Sold]]</f>
        <v>255.28</v>
      </c>
      <c r="M4840" s="7">
        <f>raw[[#This Row],[Unit Cost]]*raw[[#This Row],[Units Sold]]</f>
        <v>159.41999999999999</v>
      </c>
      <c r="N4840" s="7">
        <f>raw[[#This Row],[Total Revenue]]-raw[[#This Row],[Total Cost]]</f>
        <v>95.860000000000014</v>
      </c>
    </row>
    <row r="4841" spans="1:14" x14ac:dyDescent="0.25">
      <c r="A4841" t="s">
        <v>18</v>
      </c>
      <c r="B4841" t="s">
        <v>88</v>
      </c>
      <c r="C4841" t="s">
        <v>53</v>
      </c>
      <c r="D4841" t="s">
        <v>16</v>
      </c>
      <c r="E4841" t="s">
        <v>21</v>
      </c>
      <c r="F4841" s="1">
        <v>40858</v>
      </c>
      <c r="G4841">
        <v>511393249</v>
      </c>
      <c r="H4841" s="1">
        <v>40879</v>
      </c>
      <c r="I4841">
        <v>2</v>
      </c>
      <c r="J4841" s="6">
        <v>437.2</v>
      </c>
      <c r="K4841" s="6">
        <v>263.33</v>
      </c>
      <c r="L4841" s="7">
        <f>raw[[#This Row],[Unit Price]]*raw[[#This Row],[Units Sold]]</f>
        <v>874.4</v>
      </c>
      <c r="M4841" s="7">
        <f>raw[[#This Row],[Unit Cost]]*raw[[#This Row],[Units Sold]]</f>
        <v>526.66</v>
      </c>
      <c r="N4841" s="7">
        <f>raw[[#This Row],[Total Revenue]]-raw[[#This Row],[Total Cost]]</f>
        <v>347.74</v>
      </c>
    </row>
    <row r="4842" spans="1:14" x14ac:dyDescent="0.25">
      <c r="A4842" t="s">
        <v>245</v>
      </c>
      <c r="B4842" t="s">
        <v>152</v>
      </c>
      <c r="C4842" t="s">
        <v>38</v>
      </c>
      <c r="D4842" t="s">
        <v>24</v>
      </c>
      <c r="E4842" t="s">
        <v>39</v>
      </c>
      <c r="F4842" s="1">
        <v>42200</v>
      </c>
      <c r="G4842">
        <v>448160493</v>
      </c>
      <c r="H4842" s="1">
        <v>42250</v>
      </c>
      <c r="I4842">
        <v>16</v>
      </c>
      <c r="J4842" s="6">
        <v>205.7</v>
      </c>
      <c r="K4842" s="6">
        <v>117.11</v>
      </c>
      <c r="L4842" s="7">
        <f>raw[[#This Row],[Unit Price]]*raw[[#This Row],[Units Sold]]</f>
        <v>3291.2</v>
      </c>
      <c r="M4842" s="7">
        <f>raw[[#This Row],[Unit Cost]]*raw[[#This Row],[Units Sold]]</f>
        <v>1873.76</v>
      </c>
      <c r="N4842" s="7">
        <f>raw[[#This Row],[Total Revenue]]-raw[[#This Row],[Total Cost]]</f>
        <v>1417.4399999999998</v>
      </c>
    </row>
    <row r="4843" spans="1:14" x14ac:dyDescent="0.25">
      <c r="A4843" t="s">
        <v>18</v>
      </c>
      <c r="B4843" t="s">
        <v>55</v>
      </c>
      <c r="C4843" t="s">
        <v>20</v>
      </c>
      <c r="D4843" t="s">
        <v>16</v>
      </c>
      <c r="E4843" t="s">
        <v>21</v>
      </c>
      <c r="F4843" s="1">
        <v>41657</v>
      </c>
      <c r="G4843">
        <v>664378726</v>
      </c>
      <c r="H4843" s="1">
        <v>41698</v>
      </c>
      <c r="I4843">
        <v>5</v>
      </c>
      <c r="J4843" s="6">
        <v>47.45</v>
      </c>
      <c r="K4843" s="6">
        <v>31.79</v>
      </c>
      <c r="L4843" s="7">
        <f>raw[[#This Row],[Unit Price]]*raw[[#This Row],[Units Sold]]</f>
        <v>237.25</v>
      </c>
      <c r="M4843" s="7">
        <f>raw[[#This Row],[Unit Cost]]*raw[[#This Row],[Units Sold]]</f>
        <v>158.94999999999999</v>
      </c>
      <c r="N4843" s="7">
        <f>raw[[#This Row],[Total Revenue]]-raw[[#This Row],[Total Cost]]</f>
        <v>78.300000000000011</v>
      </c>
    </row>
    <row r="4844" spans="1:14" x14ac:dyDescent="0.25">
      <c r="A4844" t="s">
        <v>247</v>
      </c>
      <c r="B4844" t="s">
        <v>188</v>
      </c>
      <c r="C4844" t="s">
        <v>50</v>
      </c>
      <c r="D4844" t="s">
        <v>24</v>
      </c>
      <c r="E4844" t="s">
        <v>39</v>
      </c>
      <c r="F4844" s="1">
        <v>42444</v>
      </c>
      <c r="G4844">
        <v>271034276</v>
      </c>
      <c r="H4844" s="1">
        <v>42462</v>
      </c>
      <c r="I4844">
        <v>7</v>
      </c>
      <c r="J4844" s="6">
        <v>81.73</v>
      </c>
      <c r="K4844" s="6">
        <v>56.67</v>
      </c>
      <c r="L4844" s="7">
        <f>raw[[#This Row],[Unit Price]]*raw[[#This Row],[Units Sold]]</f>
        <v>572.11</v>
      </c>
      <c r="M4844" s="7">
        <f>raw[[#This Row],[Unit Cost]]*raw[[#This Row],[Units Sold]]</f>
        <v>396.69</v>
      </c>
      <c r="N4844" s="7">
        <f>raw[[#This Row],[Total Revenue]]-raw[[#This Row],[Total Cost]]</f>
        <v>175.42000000000002</v>
      </c>
    </row>
    <row r="4845" spans="1:14" x14ac:dyDescent="0.25">
      <c r="A4845" t="s">
        <v>18</v>
      </c>
      <c r="B4845" t="s">
        <v>168</v>
      </c>
      <c r="C4845" t="s">
        <v>33</v>
      </c>
      <c r="D4845" t="s">
        <v>16</v>
      </c>
      <c r="E4845" t="s">
        <v>29</v>
      </c>
      <c r="F4845" s="1">
        <v>41251</v>
      </c>
      <c r="G4845">
        <v>249425971</v>
      </c>
      <c r="H4845" s="1">
        <v>41296</v>
      </c>
      <c r="I4845">
        <v>16</v>
      </c>
      <c r="J4845" s="6">
        <v>255.28</v>
      </c>
      <c r="K4845" s="6">
        <v>159.41999999999999</v>
      </c>
      <c r="L4845" s="7">
        <f>raw[[#This Row],[Unit Price]]*raw[[#This Row],[Units Sold]]</f>
        <v>4084.48</v>
      </c>
      <c r="M4845" s="7">
        <f>raw[[#This Row],[Unit Cost]]*raw[[#This Row],[Units Sold]]</f>
        <v>2550.7199999999998</v>
      </c>
      <c r="N4845" s="7">
        <f>raw[[#This Row],[Total Revenue]]-raw[[#This Row],[Total Cost]]</f>
        <v>1533.7600000000002</v>
      </c>
    </row>
    <row r="4846" spans="1:14" x14ac:dyDescent="0.25">
      <c r="A4846" t="s">
        <v>245</v>
      </c>
      <c r="B4846" t="s">
        <v>218</v>
      </c>
      <c r="C4846" t="s">
        <v>33</v>
      </c>
      <c r="D4846" t="s">
        <v>16</v>
      </c>
      <c r="E4846" t="s">
        <v>17</v>
      </c>
      <c r="F4846" s="1">
        <v>40689</v>
      </c>
      <c r="G4846">
        <v>301165139</v>
      </c>
      <c r="H4846" s="1">
        <v>40733</v>
      </c>
      <c r="I4846">
        <v>1</v>
      </c>
      <c r="J4846" s="6">
        <v>255.28</v>
      </c>
      <c r="K4846" s="6">
        <v>159.41999999999999</v>
      </c>
      <c r="L4846" s="7">
        <f>raw[[#This Row],[Unit Price]]*raw[[#This Row],[Units Sold]]</f>
        <v>255.28</v>
      </c>
      <c r="M4846" s="7">
        <f>raw[[#This Row],[Unit Cost]]*raw[[#This Row],[Units Sold]]</f>
        <v>159.41999999999999</v>
      </c>
      <c r="N4846" s="7">
        <f>raw[[#This Row],[Total Revenue]]-raw[[#This Row],[Total Cost]]</f>
        <v>95.860000000000014</v>
      </c>
    </row>
    <row r="4847" spans="1:14" x14ac:dyDescent="0.25">
      <c r="A4847" t="s">
        <v>245</v>
      </c>
      <c r="B4847" t="s">
        <v>159</v>
      </c>
      <c r="C4847" t="s">
        <v>67</v>
      </c>
      <c r="D4847" t="s">
        <v>24</v>
      </c>
      <c r="E4847" t="s">
        <v>17</v>
      </c>
      <c r="F4847" s="1">
        <v>42374</v>
      </c>
      <c r="G4847">
        <v>198175609</v>
      </c>
      <c r="H4847" s="1">
        <v>42403</v>
      </c>
      <c r="I4847">
        <v>6</v>
      </c>
      <c r="J4847" s="6">
        <v>9.33</v>
      </c>
      <c r="K4847" s="6">
        <v>6.92</v>
      </c>
      <c r="L4847" s="7">
        <f>raw[[#This Row],[Unit Price]]*raw[[#This Row],[Units Sold]]</f>
        <v>55.980000000000004</v>
      </c>
      <c r="M4847" s="7">
        <f>raw[[#This Row],[Unit Cost]]*raw[[#This Row],[Units Sold]]</f>
        <v>41.519999999999996</v>
      </c>
      <c r="N4847" s="7">
        <f>raw[[#This Row],[Total Revenue]]-raw[[#This Row],[Total Cost]]</f>
        <v>14.460000000000008</v>
      </c>
    </row>
    <row r="4848" spans="1:14" x14ac:dyDescent="0.25">
      <c r="A4848" t="s">
        <v>247</v>
      </c>
      <c r="B4848" t="s">
        <v>132</v>
      </c>
      <c r="C4848" t="s">
        <v>23</v>
      </c>
      <c r="D4848" t="s">
        <v>24</v>
      </c>
      <c r="E4848" t="s">
        <v>21</v>
      </c>
      <c r="F4848" s="1">
        <v>42780</v>
      </c>
      <c r="G4848">
        <v>232693707</v>
      </c>
      <c r="H4848" s="1">
        <v>42807</v>
      </c>
      <c r="I4848">
        <v>13</v>
      </c>
      <c r="J4848" s="6">
        <v>154.06</v>
      </c>
      <c r="K4848" s="6">
        <v>90.93</v>
      </c>
      <c r="L4848" s="7">
        <f>raw[[#This Row],[Unit Price]]*raw[[#This Row],[Units Sold]]</f>
        <v>2002.78</v>
      </c>
      <c r="M4848" s="7">
        <f>raw[[#This Row],[Unit Cost]]*raw[[#This Row],[Units Sold]]</f>
        <v>1182.0900000000001</v>
      </c>
      <c r="N4848" s="7">
        <f>raw[[#This Row],[Total Revenue]]-raw[[#This Row],[Total Cost]]</f>
        <v>820.68999999999983</v>
      </c>
    </row>
    <row r="4849" spans="1:14" x14ac:dyDescent="0.25">
      <c r="A4849" t="s">
        <v>18</v>
      </c>
      <c r="B4849" t="s">
        <v>92</v>
      </c>
      <c r="C4849" t="s">
        <v>38</v>
      </c>
      <c r="D4849" t="s">
        <v>24</v>
      </c>
      <c r="E4849" t="s">
        <v>17</v>
      </c>
      <c r="F4849" s="1">
        <v>42919</v>
      </c>
      <c r="G4849">
        <v>767268264</v>
      </c>
      <c r="H4849" s="1">
        <v>42919</v>
      </c>
      <c r="I4849">
        <v>1</v>
      </c>
      <c r="J4849" s="6">
        <v>205.7</v>
      </c>
      <c r="K4849" s="6">
        <v>117.11</v>
      </c>
      <c r="L4849" s="7">
        <f>raw[[#This Row],[Unit Price]]*raw[[#This Row],[Units Sold]]</f>
        <v>205.7</v>
      </c>
      <c r="M4849" s="7">
        <f>raw[[#This Row],[Unit Cost]]*raw[[#This Row],[Units Sold]]</f>
        <v>117.11</v>
      </c>
      <c r="N4849" s="7">
        <f>raw[[#This Row],[Total Revenue]]-raw[[#This Row],[Total Cost]]</f>
        <v>88.589999999999989</v>
      </c>
    </row>
    <row r="4850" spans="1:14" x14ac:dyDescent="0.25">
      <c r="A4850" t="s">
        <v>30</v>
      </c>
      <c r="B4850" t="s">
        <v>32</v>
      </c>
      <c r="C4850" t="s">
        <v>26</v>
      </c>
      <c r="D4850" t="s">
        <v>16</v>
      </c>
      <c r="E4850" t="s">
        <v>29</v>
      </c>
      <c r="F4850" s="1">
        <v>41425</v>
      </c>
      <c r="G4850">
        <v>884760606</v>
      </c>
      <c r="H4850" s="1">
        <v>41455</v>
      </c>
      <c r="I4850">
        <v>15</v>
      </c>
      <c r="J4850" s="6">
        <v>668.27</v>
      </c>
      <c r="K4850" s="6">
        <v>502.54</v>
      </c>
      <c r="L4850" s="7">
        <f>raw[[#This Row],[Unit Price]]*raw[[#This Row],[Units Sold]]</f>
        <v>10024.049999999999</v>
      </c>
      <c r="M4850" s="7">
        <f>raw[[#This Row],[Unit Cost]]*raw[[#This Row],[Units Sold]]</f>
        <v>7538.1</v>
      </c>
      <c r="N4850" s="7">
        <f>raw[[#This Row],[Total Revenue]]-raw[[#This Row],[Total Cost]]</f>
        <v>2485.9499999999989</v>
      </c>
    </row>
    <row r="4851" spans="1:14" x14ac:dyDescent="0.25">
      <c r="A4851" t="s">
        <v>247</v>
      </c>
      <c r="B4851" t="s">
        <v>183</v>
      </c>
      <c r="C4851" t="s">
        <v>46</v>
      </c>
      <c r="D4851" t="s">
        <v>16</v>
      </c>
      <c r="E4851" t="s">
        <v>17</v>
      </c>
      <c r="F4851" s="1">
        <v>41471</v>
      </c>
      <c r="G4851">
        <v>638344562</v>
      </c>
      <c r="H4851" s="1">
        <v>41500</v>
      </c>
      <c r="I4851">
        <v>15</v>
      </c>
      <c r="J4851" s="6">
        <v>152.58000000000001</v>
      </c>
      <c r="K4851" s="6">
        <v>97.44</v>
      </c>
      <c r="L4851" s="7">
        <f>raw[[#This Row],[Unit Price]]*raw[[#This Row],[Units Sold]]</f>
        <v>2288.7000000000003</v>
      </c>
      <c r="M4851" s="7">
        <f>raw[[#This Row],[Unit Cost]]*raw[[#This Row],[Units Sold]]</f>
        <v>1461.6</v>
      </c>
      <c r="N4851" s="7">
        <f>raw[[#This Row],[Total Revenue]]-raw[[#This Row],[Total Cost]]</f>
        <v>827.10000000000036</v>
      </c>
    </row>
    <row r="4852" spans="1:14" x14ac:dyDescent="0.25">
      <c r="A4852" t="s">
        <v>245</v>
      </c>
      <c r="B4852" t="s">
        <v>210</v>
      </c>
      <c r="C4852" t="s">
        <v>50</v>
      </c>
      <c r="D4852" t="s">
        <v>16</v>
      </c>
      <c r="E4852" t="s">
        <v>29</v>
      </c>
      <c r="F4852" s="1">
        <v>41086</v>
      </c>
      <c r="G4852">
        <v>601506459</v>
      </c>
      <c r="H4852" s="1">
        <v>41115</v>
      </c>
      <c r="I4852">
        <v>13</v>
      </c>
      <c r="J4852" s="6">
        <v>81.73</v>
      </c>
      <c r="K4852" s="6">
        <v>56.67</v>
      </c>
      <c r="L4852" s="7">
        <f>raw[[#This Row],[Unit Price]]*raw[[#This Row],[Units Sold]]</f>
        <v>1062.49</v>
      </c>
      <c r="M4852" s="7">
        <f>raw[[#This Row],[Unit Cost]]*raw[[#This Row],[Units Sold]]</f>
        <v>736.71</v>
      </c>
      <c r="N4852" s="7">
        <f>raw[[#This Row],[Total Revenue]]-raw[[#This Row],[Total Cost]]</f>
        <v>325.77999999999997</v>
      </c>
    </row>
    <row r="4853" spans="1:14" x14ac:dyDescent="0.25">
      <c r="A4853" t="s">
        <v>78</v>
      </c>
      <c r="B4853" t="s">
        <v>134</v>
      </c>
      <c r="C4853" t="s">
        <v>15</v>
      </c>
      <c r="D4853" t="s">
        <v>24</v>
      </c>
      <c r="E4853" t="s">
        <v>39</v>
      </c>
      <c r="F4853" s="1">
        <v>42838</v>
      </c>
      <c r="G4853">
        <v>518045127</v>
      </c>
      <c r="H4853" s="1">
        <v>42885</v>
      </c>
      <c r="I4853">
        <v>17</v>
      </c>
      <c r="J4853" s="6">
        <v>651.21</v>
      </c>
      <c r="K4853" s="6">
        <v>524.96</v>
      </c>
      <c r="L4853" s="7">
        <f>raw[[#This Row],[Unit Price]]*raw[[#This Row],[Units Sold]]</f>
        <v>11070.57</v>
      </c>
      <c r="M4853" s="7">
        <f>raw[[#This Row],[Unit Cost]]*raw[[#This Row],[Units Sold]]</f>
        <v>8924.32</v>
      </c>
      <c r="N4853" s="7">
        <f>raw[[#This Row],[Total Revenue]]-raw[[#This Row],[Total Cost]]</f>
        <v>2146.25</v>
      </c>
    </row>
    <row r="4854" spans="1:14" x14ac:dyDescent="0.25">
      <c r="A4854" t="s">
        <v>30</v>
      </c>
      <c r="B4854" t="s">
        <v>162</v>
      </c>
      <c r="C4854" t="s">
        <v>15</v>
      </c>
      <c r="D4854" t="s">
        <v>16</v>
      </c>
      <c r="E4854" t="s">
        <v>17</v>
      </c>
      <c r="F4854" s="1">
        <v>41384</v>
      </c>
      <c r="G4854">
        <v>652071893</v>
      </c>
      <c r="H4854" s="1">
        <v>41398</v>
      </c>
      <c r="I4854">
        <v>2</v>
      </c>
      <c r="J4854" s="6">
        <v>651.21</v>
      </c>
      <c r="K4854" s="6">
        <v>524.96</v>
      </c>
      <c r="L4854" s="7">
        <f>raw[[#This Row],[Unit Price]]*raw[[#This Row],[Units Sold]]</f>
        <v>1302.42</v>
      </c>
      <c r="M4854" s="7">
        <f>raw[[#This Row],[Unit Cost]]*raw[[#This Row],[Units Sold]]</f>
        <v>1049.92</v>
      </c>
      <c r="N4854" s="7">
        <f>raw[[#This Row],[Total Revenue]]-raw[[#This Row],[Total Cost]]</f>
        <v>252.5</v>
      </c>
    </row>
    <row r="4855" spans="1:14" x14ac:dyDescent="0.25">
      <c r="A4855" t="s">
        <v>245</v>
      </c>
      <c r="B4855" t="s">
        <v>128</v>
      </c>
      <c r="C4855" t="s">
        <v>46</v>
      </c>
      <c r="D4855" t="s">
        <v>16</v>
      </c>
      <c r="E4855" t="s">
        <v>21</v>
      </c>
      <c r="F4855" s="1">
        <v>41455</v>
      </c>
      <c r="G4855">
        <v>438010585</v>
      </c>
      <c r="H4855" s="1">
        <v>41504</v>
      </c>
      <c r="I4855">
        <v>10</v>
      </c>
      <c r="J4855" s="6">
        <v>152.58000000000001</v>
      </c>
      <c r="K4855" s="6">
        <v>97.44</v>
      </c>
      <c r="L4855" s="7">
        <f>raw[[#This Row],[Unit Price]]*raw[[#This Row],[Units Sold]]</f>
        <v>1525.8000000000002</v>
      </c>
      <c r="M4855" s="7">
        <f>raw[[#This Row],[Unit Cost]]*raw[[#This Row],[Units Sold]]</f>
        <v>974.4</v>
      </c>
      <c r="N4855" s="7">
        <f>raw[[#This Row],[Total Revenue]]-raw[[#This Row],[Total Cost]]</f>
        <v>551.4000000000002</v>
      </c>
    </row>
    <row r="4856" spans="1:14" x14ac:dyDescent="0.25">
      <c r="A4856" t="s">
        <v>247</v>
      </c>
      <c r="B4856" t="s">
        <v>170</v>
      </c>
      <c r="C4856" t="s">
        <v>15</v>
      </c>
      <c r="D4856" t="s">
        <v>24</v>
      </c>
      <c r="E4856" t="s">
        <v>29</v>
      </c>
      <c r="F4856" s="1">
        <v>42634</v>
      </c>
      <c r="G4856">
        <v>730597531</v>
      </c>
      <c r="H4856" s="1">
        <v>42669</v>
      </c>
      <c r="I4856">
        <v>15</v>
      </c>
      <c r="J4856" s="6">
        <v>651.21</v>
      </c>
      <c r="K4856" s="6">
        <v>524.96</v>
      </c>
      <c r="L4856" s="7">
        <f>raw[[#This Row],[Unit Price]]*raw[[#This Row],[Units Sold]]</f>
        <v>9768.1500000000015</v>
      </c>
      <c r="M4856" s="7">
        <f>raw[[#This Row],[Unit Cost]]*raw[[#This Row],[Units Sold]]</f>
        <v>7874.4000000000005</v>
      </c>
      <c r="N4856" s="7">
        <f>raw[[#This Row],[Total Revenue]]-raw[[#This Row],[Total Cost]]</f>
        <v>1893.7500000000009</v>
      </c>
    </row>
    <row r="4857" spans="1:14" x14ac:dyDescent="0.25">
      <c r="A4857" t="s">
        <v>18</v>
      </c>
      <c r="B4857" t="s">
        <v>70</v>
      </c>
      <c r="C4857" t="s">
        <v>15</v>
      </c>
      <c r="D4857" t="s">
        <v>24</v>
      </c>
      <c r="E4857" t="s">
        <v>17</v>
      </c>
      <c r="F4857" s="1">
        <v>40747</v>
      </c>
      <c r="G4857">
        <v>654881560</v>
      </c>
      <c r="H4857" s="1">
        <v>40789</v>
      </c>
      <c r="I4857">
        <v>5</v>
      </c>
      <c r="J4857" s="6">
        <v>651.21</v>
      </c>
      <c r="K4857" s="6">
        <v>524.96</v>
      </c>
      <c r="L4857" s="7">
        <f>raw[[#This Row],[Unit Price]]*raw[[#This Row],[Units Sold]]</f>
        <v>3256.05</v>
      </c>
      <c r="M4857" s="7">
        <f>raw[[#This Row],[Unit Cost]]*raw[[#This Row],[Units Sold]]</f>
        <v>2624.8</v>
      </c>
      <c r="N4857" s="7">
        <f>raw[[#This Row],[Total Revenue]]-raw[[#This Row],[Total Cost]]</f>
        <v>631.25</v>
      </c>
    </row>
    <row r="4858" spans="1:14" x14ac:dyDescent="0.25">
      <c r="A4858" t="s">
        <v>18</v>
      </c>
      <c r="B4858" t="s">
        <v>172</v>
      </c>
      <c r="C4858" t="s">
        <v>35</v>
      </c>
      <c r="D4858" t="s">
        <v>24</v>
      </c>
      <c r="E4858" t="s">
        <v>39</v>
      </c>
      <c r="F4858" s="1">
        <v>40307</v>
      </c>
      <c r="G4858">
        <v>756224000</v>
      </c>
      <c r="H4858" s="1">
        <v>40311</v>
      </c>
      <c r="I4858">
        <v>4</v>
      </c>
      <c r="J4858" s="6">
        <v>421.89</v>
      </c>
      <c r="K4858" s="6">
        <v>364.69</v>
      </c>
      <c r="L4858" s="7">
        <f>raw[[#This Row],[Unit Price]]*raw[[#This Row],[Units Sold]]</f>
        <v>1687.56</v>
      </c>
      <c r="M4858" s="7">
        <f>raw[[#This Row],[Unit Cost]]*raw[[#This Row],[Units Sold]]</f>
        <v>1458.76</v>
      </c>
      <c r="N4858" s="7">
        <f>raw[[#This Row],[Total Revenue]]-raw[[#This Row],[Total Cost]]</f>
        <v>228.79999999999995</v>
      </c>
    </row>
    <row r="4859" spans="1:14" x14ac:dyDescent="0.25">
      <c r="A4859" t="s">
        <v>245</v>
      </c>
      <c r="B4859" t="s">
        <v>52</v>
      </c>
      <c r="C4859" t="s">
        <v>35</v>
      </c>
      <c r="D4859" t="s">
        <v>16</v>
      </c>
      <c r="E4859" t="s">
        <v>17</v>
      </c>
      <c r="F4859" s="1">
        <v>42066</v>
      </c>
      <c r="G4859">
        <v>750298678</v>
      </c>
      <c r="H4859" s="1">
        <v>42112</v>
      </c>
      <c r="I4859">
        <v>15</v>
      </c>
      <c r="J4859" s="6">
        <v>421.89</v>
      </c>
      <c r="K4859" s="6">
        <v>364.69</v>
      </c>
      <c r="L4859" s="7">
        <f>raw[[#This Row],[Unit Price]]*raw[[#This Row],[Units Sold]]</f>
        <v>6328.3499999999995</v>
      </c>
      <c r="M4859" s="7">
        <f>raw[[#This Row],[Unit Cost]]*raw[[#This Row],[Units Sold]]</f>
        <v>5470.35</v>
      </c>
      <c r="N4859" s="7">
        <f>raw[[#This Row],[Total Revenue]]-raw[[#This Row],[Total Cost]]</f>
        <v>857.99999999999909</v>
      </c>
    </row>
    <row r="4860" spans="1:14" x14ac:dyDescent="0.25">
      <c r="A4860" t="s">
        <v>30</v>
      </c>
      <c r="B4860" t="s">
        <v>32</v>
      </c>
      <c r="C4860" t="s">
        <v>53</v>
      </c>
      <c r="D4860" t="s">
        <v>16</v>
      </c>
      <c r="E4860" t="s">
        <v>21</v>
      </c>
      <c r="F4860" s="1">
        <v>41632</v>
      </c>
      <c r="G4860">
        <v>873091924</v>
      </c>
      <c r="H4860" s="1">
        <v>41682</v>
      </c>
      <c r="I4860">
        <v>10</v>
      </c>
      <c r="J4860" s="6">
        <v>437.2</v>
      </c>
      <c r="K4860" s="6">
        <v>263.33</v>
      </c>
      <c r="L4860" s="7">
        <f>raw[[#This Row],[Unit Price]]*raw[[#This Row],[Units Sold]]</f>
        <v>4372</v>
      </c>
      <c r="M4860" s="7">
        <f>raw[[#This Row],[Unit Cost]]*raw[[#This Row],[Units Sold]]</f>
        <v>2633.2999999999997</v>
      </c>
      <c r="N4860" s="7">
        <f>raw[[#This Row],[Total Revenue]]-raw[[#This Row],[Total Cost]]</f>
        <v>1738.7000000000003</v>
      </c>
    </row>
    <row r="4861" spans="1:14" x14ac:dyDescent="0.25">
      <c r="A4861" t="s">
        <v>18</v>
      </c>
      <c r="B4861" t="s">
        <v>91</v>
      </c>
      <c r="C4861" t="s">
        <v>53</v>
      </c>
      <c r="D4861" t="s">
        <v>24</v>
      </c>
      <c r="E4861" t="s">
        <v>29</v>
      </c>
      <c r="F4861" s="1">
        <v>41920</v>
      </c>
      <c r="G4861">
        <v>530902564</v>
      </c>
      <c r="H4861" s="1">
        <v>41962</v>
      </c>
      <c r="I4861">
        <v>8</v>
      </c>
      <c r="J4861" s="6">
        <v>437.2</v>
      </c>
      <c r="K4861" s="6">
        <v>263.33</v>
      </c>
      <c r="L4861" s="7">
        <f>raw[[#This Row],[Unit Price]]*raw[[#This Row],[Units Sold]]</f>
        <v>3497.6</v>
      </c>
      <c r="M4861" s="7">
        <f>raw[[#This Row],[Unit Cost]]*raw[[#This Row],[Units Sold]]</f>
        <v>2106.64</v>
      </c>
      <c r="N4861" s="7">
        <f>raw[[#This Row],[Total Revenue]]-raw[[#This Row],[Total Cost]]</f>
        <v>1390.96</v>
      </c>
    </row>
    <row r="4862" spans="1:14" x14ac:dyDescent="0.25">
      <c r="A4862" t="s">
        <v>30</v>
      </c>
      <c r="B4862" t="s">
        <v>113</v>
      </c>
      <c r="C4862" t="s">
        <v>33</v>
      </c>
      <c r="D4862" t="s">
        <v>16</v>
      </c>
      <c r="E4862" t="s">
        <v>17</v>
      </c>
      <c r="F4862" s="1">
        <v>40700</v>
      </c>
      <c r="G4862">
        <v>550341928</v>
      </c>
      <c r="H4862" s="1">
        <v>40709</v>
      </c>
      <c r="I4862">
        <v>12</v>
      </c>
      <c r="J4862" s="6">
        <v>255.28</v>
      </c>
      <c r="K4862" s="6">
        <v>159.41999999999999</v>
      </c>
      <c r="L4862" s="7">
        <f>raw[[#This Row],[Unit Price]]*raw[[#This Row],[Units Sold]]</f>
        <v>3063.36</v>
      </c>
      <c r="M4862" s="7">
        <f>raw[[#This Row],[Unit Cost]]*raw[[#This Row],[Units Sold]]</f>
        <v>1913.04</v>
      </c>
      <c r="N4862" s="7">
        <f>raw[[#This Row],[Total Revenue]]-raw[[#This Row],[Total Cost]]</f>
        <v>1150.3200000000002</v>
      </c>
    </row>
    <row r="4863" spans="1:14" x14ac:dyDescent="0.25">
      <c r="A4863" t="s">
        <v>30</v>
      </c>
      <c r="B4863" t="s">
        <v>102</v>
      </c>
      <c r="C4863" t="s">
        <v>53</v>
      </c>
      <c r="D4863" t="s">
        <v>16</v>
      </c>
      <c r="E4863" t="s">
        <v>21</v>
      </c>
      <c r="F4863" s="1">
        <v>40279</v>
      </c>
      <c r="G4863">
        <v>928333842</v>
      </c>
      <c r="H4863" s="1">
        <v>40306</v>
      </c>
      <c r="I4863">
        <v>6</v>
      </c>
      <c r="J4863" s="6">
        <v>437.2</v>
      </c>
      <c r="K4863" s="6">
        <v>263.33</v>
      </c>
      <c r="L4863" s="7">
        <f>raw[[#This Row],[Unit Price]]*raw[[#This Row],[Units Sold]]</f>
        <v>2623.2</v>
      </c>
      <c r="M4863" s="7">
        <f>raw[[#This Row],[Unit Cost]]*raw[[#This Row],[Units Sold]]</f>
        <v>1579.98</v>
      </c>
      <c r="N4863" s="7">
        <f>raw[[#This Row],[Total Revenue]]-raw[[#This Row],[Total Cost]]</f>
        <v>1043.2199999999998</v>
      </c>
    </row>
    <row r="4864" spans="1:14" x14ac:dyDescent="0.25">
      <c r="A4864" t="s">
        <v>246</v>
      </c>
      <c r="B4864" t="s">
        <v>135</v>
      </c>
      <c r="C4864" t="s">
        <v>33</v>
      </c>
      <c r="D4864" t="s">
        <v>16</v>
      </c>
      <c r="E4864" t="s">
        <v>29</v>
      </c>
      <c r="F4864" s="1">
        <v>40589</v>
      </c>
      <c r="G4864">
        <v>382114636</v>
      </c>
      <c r="H4864" s="1">
        <v>40622</v>
      </c>
      <c r="I4864">
        <v>8</v>
      </c>
      <c r="J4864" s="6">
        <v>255.28</v>
      </c>
      <c r="K4864" s="6">
        <v>159.41999999999999</v>
      </c>
      <c r="L4864" s="7">
        <f>raw[[#This Row],[Unit Price]]*raw[[#This Row],[Units Sold]]</f>
        <v>2042.24</v>
      </c>
      <c r="M4864" s="7">
        <f>raw[[#This Row],[Unit Cost]]*raw[[#This Row],[Units Sold]]</f>
        <v>1275.3599999999999</v>
      </c>
      <c r="N4864" s="7">
        <f>raw[[#This Row],[Total Revenue]]-raw[[#This Row],[Total Cost]]</f>
        <v>766.88000000000011</v>
      </c>
    </row>
    <row r="4865" spans="1:14" x14ac:dyDescent="0.25">
      <c r="A4865" t="s">
        <v>78</v>
      </c>
      <c r="B4865" t="s">
        <v>211</v>
      </c>
      <c r="C4865" t="s">
        <v>33</v>
      </c>
      <c r="D4865" t="s">
        <v>16</v>
      </c>
      <c r="E4865" t="s">
        <v>21</v>
      </c>
      <c r="F4865" s="1">
        <v>40566</v>
      </c>
      <c r="G4865">
        <v>399233138</v>
      </c>
      <c r="H4865" s="1">
        <v>40572</v>
      </c>
      <c r="I4865">
        <v>1</v>
      </c>
      <c r="J4865" s="6">
        <v>255.28</v>
      </c>
      <c r="K4865" s="6">
        <v>159.41999999999999</v>
      </c>
      <c r="L4865" s="7">
        <f>raw[[#This Row],[Unit Price]]*raw[[#This Row],[Units Sold]]</f>
        <v>255.28</v>
      </c>
      <c r="M4865" s="7">
        <f>raw[[#This Row],[Unit Cost]]*raw[[#This Row],[Units Sold]]</f>
        <v>159.41999999999999</v>
      </c>
      <c r="N4865" s="7">
        <f>raw[[#This Row],[Total Revenue]]-raw[[#This Row],[Total Cost]]</f>
        <v>95.860000000000014</v>
      </c>
    </row>
    <row r="4866" spans="1:14" x14ac:dyDescent="0.25">
      <c r="A4866" t="s">
        <v>245</v>
      </c>
      <c r="B4866" t="s">
        <v>130</v>
      </c>
      <c r="C4866" t="s">
        <v>53</v>
      </c>
      <c r="D4866" t="s">
        <v>16</v>
      </c>
      <c r="E4866" t="s">
        <v>21</v>
      </c>
      <c r="F4866" s="1">
        <v>42303</v>
      </c>
      <c r="G4866">
        <v>287550675</v>
      </c>
      <c r="H4866" s="1">
        <v>42339</v>
      </c>
      <c r="I4866">
        <v>2</v>
      </c>
      <c r="J4866" s="6">
        <v>437.2</v>
      </c>
      <c r="K4866" s="6">
        <v>263.33</v>
      </c>
      <c r="L4866" s="7">
        <f>raw[[#This Row],[Unit Price]]*raw[[#This Row],[Units Sold]]</f>
        <v>874.4</v>
      </c>
      <c r="M4866" s="7">
        <f>raw[[#This Row],[Unit Cost]]*raw[[#This Row],[Units Sold]]</f>
        <v>526.66</v>
      </c>
      <c r="N4866" s="7">
        <f>raw[[#This Row],[Total Revenue]]-raw[[#This Row],[Total Cost]]</f>
        <v>347.74</v>
      </c>
    </row>
    <row r="4867" spans="1:14" x14ac:dyDescent="0.25">
      <c r="A4867" t="s">
        <v>245</v>
      </c>
      <c r="B4867" t="s">
        <v>128</v>
      </c>
      <c r="C4867" t="s">
        <v>20</v>
      </c>
      <c r="D4867" t="s">
        <v>24</v>
      </c>
      <c r="E4867" t="s">
        <v>29</v>
      </c>
      <c r="F4867" s="1">
        <v>41367</v>
      </c>
      <c r="G4867">
        <v>325241076</v>
      </c>
      <c r="H4867" s="1">
        <v>41367</v>
      </c>
      <c r="I4867">
        <v>8</v>
      </c>
      <c r="J4867" s="6">
        <v>47.45</v>
      </c>
      <c r="K4867" s="6">
        <v>31.79</v>
      </c>
      <c r="L4867" s="7">
        <f>raw[[#This Row],[Unit Price]]*raw[[#This Row],[Units Sold]]</f>
        <v>379.6</v>
      </c>
      <c r="M4867" s="7">
        <f>raw[[#This Row],[Unit Cost]]*raw[[#This Row],[Units Sold]]</f>
        <v>254.32</v>
      </c>
      <c r="N4867" s="7">
        <f>raw[[#This Row],[Total Revenue]]-raw[[#This Row],[Total Cost]]</f>
        <v>125.28000000000003</v>
      </c>
    </row>
    <row r="4868" spans="1:14" x14ac:dyDescent="0.25">
      <c r="A4868" t="s">
        <v>18</v>
      </c>
      <c r="B4868" t="s">
        <v>126</v>
      </c>
      <c r="C4868" t="s">
        <v>38</v>
      </c>
      <c r="D4868" t="s">
        <v>16</v>
      </c>
      <c r="E4868" t="s">
        <v>39</v>
      </c>
      <c r="F4868" s="1">
        <v>42009</v>
      </c>
      <c r="G4868">
        <v>410790669</v>
      </c>
      <c r="H4868" s="1">
        <v>42052</v>
      </c>
      <c r="I4868">
        <v>2</v>
      </c>
      <c r="J4868" s="6">
        <v>205.7</v>
      </c>
      <c r="K4868" s="6">
        <v>117.11</v>
      </c>
      <c r="L4868" s="7">
        <f>raw[[#This Row],[Unit Price]]*raw[[#This Row],[Units Sold]]</f>
        <v>411.4</v>
      </c>
      <c r="M4868" s="7">
        <f>raw[[#This Row],[Unit Cost]]*raw[[#This Row],[Units Sold]]</f>
        <v>234.22</v>
      </c>
      <c r="N4868" s="7">
        <f>raw[[#This Row],[Total Revenue]]-raw[[#This Row],[Total Cost]]</f>
        <v>177.17999999999998</v>
      </c>
    </row>
    <row r="4869" spans="1:14" x14ac:dyDescent="0.25">
      <c r="A4869" t="s">
        <v>245</v>
      </c>
      <c r="B4869" t="s">
        <v>82</v>
      </c>
      <c r="C4869" t="s">
        <v>33</v>
      </c>
      <c r="D4869" t="s">
        <v>16</v>
      </c>
      <c r="E4869" t="s">
        <v>39</v>
      </c>
      <c r="F4869" s="1">
        <v>41957</v>
      </c>
      <c r="G4869">
        <v>512998282</v>
      </c>
      <c r="H4869" s="1">
        <v>41999</v>
      </c>
      <c r="I4869">
        <v>11</v>
      </c>
      <c r="J4869" s="6">
        <v>255.28</v>
      </c>
      <c r="K4869" s="6">
        <v>159.41999999999999</v>
      </c>
      <c r="L4869" s="7">
        <f>raw[[#This Row],[Unit Price]]*raw[[#This Row],[Units Sold]]</f>
        <v>2808.08</v>
      </c>
      <c r="M4869" s="7">
        <f>raw[[#This Row],[Unit Cost]]*raw[[#This Row],[Units Sold]]</f>
        <v>1753.62</v>
      </c>
      <c r="N4869" s="7">
        <f>raw[[#This Row],[Total Revenue]]-raw[[#This Row],[Total Cost]]</f>
        <v>1054.46</v>
      </c>
    </row>
    <row r="4870" spans="1:14" x14ac:dyDescent="0.25">
      <c r="A4870" t="s">
        <v>30</v>
      </c>
      <c r="B4870" t="s">
        <v>219</v>
      </c>
      <c r="C4870" t="s">
        <v>67</v>
      </c>
      <c r="D4870" t="s">
        <v>16</v>
      </c>
      <c r="E4870" t="s">
        <v>39</v>
      </c>
      <c r="F4870" s="1">
        <v>42093</v>
      </c>
      <c r="G4870">
        <v>220975244</v>
      </c>
      <c r="H4870" s="1">
        <v>42136</v>
      </c>
      <c r="I4870">
        <v>1</v>
      </c>
      <c r="J4870" s="6">
        <v>9.33</v>
      </c>
      <c r="K4870" s="6">
        <v>6.92</v>
      </c>
      <c r="L4870" s="7">
        <f>raw[[#This Row],[Unit Price]]*raw[[#This Row],[Units Sold]]</f>
        <v>9.33</v>
      </c>
      <c r="M4870" s="7">
        <f>raw[[#This Row],[Unit Cost]]*raw[[#This Row],[Units Sold]]</f>
        <v>6.92</v>
      </c>
      <c r="N4870" s="7">
        <f>raw[[#This Row],[Total Revenue]]-raw[[#This Row],[Total Cost]]</f>
        <v>2.41</v>
      </c>
    </row>
    <row r="4871" spans="1:14" x14ac:dyDescent="0.25">
      <c r="A4871" t="s">
        <v>247</v>
      </c>
      <c r="B4871" t="s">
        <v>215</v>
      </c>
      <c r="C4871" t="s">
        <v>33</v>
      </c>
      <c r="D4871" t="s">
        <v>24</v>
      </c>
      <c r="E4871" t="s">
        <v>29</v>
      </c>
      <c r="F4871" s="1">
        <v>42304</v>
      </c>
      <c r="G4871">
        <v>994145381</v>
      </c>
      <c r="H4871" s="1">
        <v>42329</v>
      </c>
      <c r="I4871">
        <v>14</v>
      </c>
      <c r="J4871" s="6">
        <v>255.28</v>
      </c>
      <c r="K4871" s="6">
        <v>159.41999999999999</v>
      </c>
      <c r="L4871" s="7">
        <f>raw[[#This Row],[Unit Price]]*raw[[#This Row],[Units Sold]]</f>
        <v>3573.92</v>
      </c>
      <c r="M4871" s="7">
        <f>raw[[#This Row],[Unit Cost]]*raw[[#This Row],[Units Sold]]</f>
        <v>2231.8799999999997</v>
      </c>
      <c r="N4871" s="7">
        <f>raw[[#This Row],[Total Revenue]]-raw[[#This Row],[Total Cost]]</f>
        <v>1342.0400000000004</v>
      </c>
    </row>
    <row r="4872" spans="1:14" x14ac:dyDescent="0.25">
      <c r="A4872" t="s">
        <v>245</v>
      </c>
      <c r="B4872" t="s">
        <v>110</v>
      </c>
      <c r="C4872" t="s">
        <v>44</v>
      </c>
      <c r="D4872" t="s">
        <v>24</v>
      </c>
      <c r="E4872" t="s">
        <v>39</v>
      </c>
      <c r="F4872" s="1">
        <v>42868</v>
      </c>
      <c r="G4872">
        <v>312245023</v>
      </c>
      <c r="H4872" s="1">
        <v>42904</v>
      </c>
      <c r="I4872">
        <v>15</v>
      </c>
      <c r="J4872" s="6">
        <v>109.28</v>
      </c>
      <c r="K4872" s="6">
        <v>35.840000000000003</v>
      </c>
      <c r="L4872" s="7">
        <f>raw[[#This Row],[Unit Price]]*raw[[#This Row],[Units Sold]]</f>
        <v>1639.2</v>
      </c>
      <c r="M4872" s="7">
        <f>raw[[#This Row],[Unit Cost]]*raw[[#This Row],[Units Sold]]</f>
        <v>537.6</v>
      </c>
      <c r="N4872" s="7">
        <f>raw[[#This Row],[Total Revenue]]-raw[[#This Row],[Total Cost]]</f>
        <v>1101.5999999999999</v>
      </c>
    </row>
    <row r="4873" spans="1:14" x14ac:dyDescent="0.25">
      <c r="A4873" t="s">
        <v>30</v>
      </c>
      <c r="B4873" t="s">
        <v>164</v>
      </c>
      <c r="C4873" t="s">
        <v>15</v>
      </c>
      <c r="D4873" t="s">
        <v>16</v>
      </c>
      <c r="E4873" t="s">
        <v>29</v>
      </c>
      <c r="F4873" s="1">
        <v>40301</v>
      </c>
      <c r="G4873">
        <v>225322997</v>
      </c>
      <c r="H4873" s="1">
        <v>40308</v>
      </c>
      <c r="I4873">
        <v>12</v>
      </c>
      <c r="J4873" s="6">
        <v>651.21</v>
      </c>
      <c r="K4873" s="6">
        <v>524.96</v>
      </c>
      <c r="L4873" s="7">
        <f>raw[[#This Row],[Unit Price]]*raw[[#This Row],[Units Sold]]</f>
        <v>7814.52</v>
      </c>
      <c r="M4873" s="7">
        <f>raw[[#This Row],[Unit Cost]]*raw[[#This Row],[Units Sold]]</f>
        <v>6299.52</v>
      </c>
      <c r="N4873" s="7">
        <f>raw[[#This Row],[Total Revenue]]-raw[[#This Row],[Total Cost]]</f>
        <v>1515</v>
      </c>
    </row>
    <row r="4874" spans="1:14" x14ac:dyDescent="0.25">
      <c r="A4874" t="s">
        <v>30</v>
      </c>
      <c r="B4874" t="s">
        <v>114</v>
      </c>
      <c r="C4874" t="s">
        <v>35</v>
      </c>
      <c r="D4874" t="s">
        <v>24</v>
      </c>
      <c r="E4874" t="s">
        <v>39</v>
      </c>
      <c r="F4874" s="1">
        <v>42574</v>
      </c>
      <c r="G4874">
        <v>603740632</v>
      </c>
      <c r="H4874" s="1">
        <v>42611</v>
      </c>
      <c r="I4874">
        <v>15</v>
      </c>
      <c r="J4874" s="6">
        <v>421.89</v>
      </c>
      <c r="K4874" s="6">
        <v>364.69</v>
      </c>
      <c r="L4874" s="7">
        <f>raw[[#This Row],[Unit Price]]*raw[[#This Row],[Units Sold]]</f>
        <v>6328.3499999999995</v>
      </c>
      <c r="M4874" s="7">
        <f>raw[[#This Row],[Unit Cost]]*raw[[#This Row],[Units Sold]]</f>
        <v>5470.35</v>
      </c>
      <c r="N4874" s="7">
        <f>raw[[#This Row],[Total Revenue]]-raw[[#This Row],[Total Cost]]</f>
        <v>857.99999999999909</v>
      </c>
    </row>
    <row r="4875" spans="1:14" x14ac:dyDescent="0.25">
      <c r="A4875" t="s">
        <v>78</v>
      </c>
      <c r="B4875" t="s">
        <v>211</v>
      </c>
      <c r="C4875" t="s">
        <v>50</v>
      </c>
      <c r="D4875" t="s">
        <v>16</v>
      </c>
      <c r="E4875" t="s">
        <v>17</v>
      </c>
      <c r="F4875" s="1">
        <v>42831</v>
      </c>
      <c r="G4875">
        <v>488171756</v>
      </c>
      <c r="H4875" s="1">
        <v>42839</v>
      </c>
      <c r="I4875">
        <v>16</v>
      </c>
      <c r="J4875" s="6">
        <v>81.73</v>
      </c>
      <c r="K4875" s="6">
        <v>56.67</v>
      </c>
      <c r="L4875" s="7">
        <f>raw[[#This Row],[Unit Price]]*raw[[#This Row],[Units Sold]]</f>
        <v>1307.68</v>
      </c>
      <c r="M4875" s="7">
        <f>raw[[#This Row],[Unit Cost]]*raw[[#This Row],[Units Sold]]</f>
        <v>906.72</v>
      </c>
      <c r="N4875" s="7">
        <f>raw[[#This Row],[Total Revenue]]-raw[[#This Row],[Total Cost]]</f>
        <v>400.96000000000004</v>
      </c>
    </row>
    <row r="4876" spans="1:14" x14ac:dyDescent="0.25">
      <c r="A4876" t="s">
        <v>247</v>
      </c>
      <c r="B4876" t="s">
        <v>22</v>
      </c>
      <c r="C4876" t="s">
        <v>38</v>
      </c>
      <c r="D4876" t="s">
        <v>24</v>
      </c>
      <c r="E4876" t="s">
        <v>39</v>
      </c>
      <c r="F4876" s="1">
        <v>42907</v>
      </c>
      <c r="G4876">
        <v>339602696</v>
      </c>
      <c r="H4876" s="1">
        <v>42927</v>
      </c>
      <c r="I4876">
        <v>8</v>
      </c>
      <c r="J4876" s="6">
        <v>205.7</v>
      </c>
      <c r="K4876" s="6">
        <v>117.11</v>
      </c>
      <c r="L4876" s="7">
        <f>raw[[#This Row],[Unit Price]]*raw[[#This Row],[Units Sold]]</f>
        <v>1645.6</v>
      </c>
      <c r="M4876" s="7">
        <f>raw[[#This Row],[Unit Cost]]*raw[[#This Row],[Units Sold]]</f>
        <v>936.88</v>
      </c>
      <c r="N4876" s="7">
        <f>raw[[#This Row],[Total Revenue]]-raw[[#This Row],[Total Cost]]</f>
        <v>708.71999999999991</v>
      </c>
    </row>
    <row r="4877" spans="1:14" x14ac:dyDescent="0.25">
      <c r="A4877" t="s">
        <v>18</v>
      </c>
      <c r="B4877" t="s">
        <v>126</v>
      </c>
      <c r="C4877" t="s">
        <v>50</v>
      </c>
      <c r="D4877" t="s">
        <v>16</v>
      </c>
      <c r="E4877" t="s">
        <v>39</v>
      </c>
      <c r="F4877" s="1">
        <v>40872</v>
      </c>
      <c r="G4877">
        <v>689332282</v>
      </c>
      <c r="H4877" s="1">
        <v>40881</v>
      </c>
      <c r="I4877">
        <v>13</v>
      </c>
      <c r="J4877" s="6">
        <v>81.73</v>
      </c>
      <c r="K4877" s="6">
        <v>56.67</v>
      </c>
      <c r="L4877" s="7">
        <f>raw[[#This Row],[Unit Price]]*raw[[#This Row],[Units Sold]]</f>
        <v>1062.49</v>
      </c>
      <c r="M4877" s="7">
        <f>raw[[#This Row],[Unit Cost]]*raw[[#This Row],[Units Sold]]</f>
        <v>736.71</v>
      </c>
      <c r="N4877" s="7">
        <f>raw[[#This Row],[Total Revenue]]-raw[[#This Row],[Total Cost]]</f>
        <v>325.77999999999997</v>
      </c>
    </row>
    <row r="4878" spans="1:14" x14ac:dyDescent="0.25">
      <c r="A4878" t="s">
        <v>247</v>
      </c>
      <c r="B4878" t="s">
        <v>49</v>
      </c>
      <c r="C4878" t="s">
        <v>38</v>
      </c>
      <c r="D4878" t="s">
        <v>24</v>
      </c>
      <c r="E4878" t="s">
        <v>17</v>
      </c>
      <c r="F4878" s="1">
        <v>40722</v>
      </c>
      <c r="G4878">
        <v>788971841</v>
      </c>
      <c r="H4878" s="1">
        <v>40748</v>
      </c>
      <c r="I4878">
        <v>5</v>
      </c>
      <c r="J4878" s="6">
        <v>205.7</v>
      </c>
      <c r="K4878" s="6">
        <v>117.11</v>
      </c>
      <c r="L4878" s="7">
        <f>raw[[#This Row],[Unit Price]]*raw[[#This Row],[Units Sold]]</f>
        <v>1028.5</v>
      </c>
      <c r="M4878" s="7">
        <f>raw[[#This Row],[Unit Cost]]*raw[[#This Row],[Units Sold]]</f>
        <v>585.54999999999995</v>
      </c>
      <c r="N4878" s="7">
        <f>raw[[#This Row],[Total Revenue]]-raw[[#This Row],[Total Cost]]</f>
        <v>442.95000000000005</v>
      </c>
    </row>
    <row r="4879" spans="1:14" x14ac:dyDescent="0.25">
      <c r="A4879" t="s">
        <v>18</v>
      </c>
      <c r="B4879" t="s">
        <v>126</v>
      </c>
      <c r="C4879" t="s">
        <v>33</v>
      </c>
      <c r="D4879" t="s">
        <v>24</v>
      </c>
      <c r="E4879" t="s">
        <v>39</v>
      </c>
      <c r="F4879" s="1">
        <v>42689</v>
      </c>
      <c r="G4879">
        <v>860445201</v>
      </c>
      <c r="H4879" s="1">
        <v>42696</v>
      </c>
      <c r="I4879">
        <v>6</v>
      </c>
      <c r="J4879" s="6">
        <v>255.28</v>
      </c>
      <c r="K4879" s="6">
        <v>159.41999999999999</v>
      </c>
      <c r="L4879" s="7">
        <f>raw[[#This Row],[Unit Price]]*raw[[#This Row],[Units Sold]]</f>
        <v>1531.68</v>
      </c>
      <c r="M4879" s="7">
        <f>raw[[#This Row],[Unit Cost]]*raw[[#This Row],[Units Sold]]</f>
        <v>956.52</v>
      </c>
      <c r="N4879" s="7">
        <f>raw[[#This Row],[Total Revenue]]-raw[[#This Row],[Total Cost]]</f>
        <v>575.16000000000008</v>
      </c>
    </row>
    <row r="4880" spans="1:14" x14ac:dyDescent="0.25">
      <c r="A4880" t="s">
        <v>30</v>
      </c>
      <c r="B4880" t="s">
        <v>171</v>
      </c>
      <c r="C4880" t="s">
        <v>15</v>
      </c>
      <c r="D4880" t="s">
        <v>16</v>
      </c>
      <c r="E4880" t="s">
        <v>29</v>
      </c>
      <c r="F4880" s="1">
        <v>41865</v>
      </c>
      <c r="G4880">
        <v>745988690</v>
      </c>
      <c r="H4880" s="1">
        <v>41869</v>
      </c>
      <c r="I4880">
        <v>6</v>
      </c>
      <c r="J4880" s="6">
        <v>651.21</v>
      </c>
      <c r="K4880" s="6">
        <v>524.96</v>
      </c>
      <c r="L4880" s="7">
        <f>raw[[#This Row],[Unit Price]]*raw[[#This Row],[Units Sold]]</f>
        <v>3907.26</v>
      </c>
      <c r="M4880" s="7">
        <f>raw[[#This Row],[Unit Cost]]*raw[[#This Row],[Units Sold]]</f>
        <v>3149.76</v>
      </c>
      <c r="N4880" s="7">
        <f>raw[[#This Row],[Total Revenue]]-raw[[#This Row],[Total Cost]]</f>
        <v>757.5</v>
      </c>
    </row>
    <row r="4881" spans="1:14" x14ac:dyDescent="0.25">
      <c r="A4881" t="s">
        <v>247</v>
      </c>
      <c r="B4881" t="s">
        <v>158</v>
      </c>
      <c r="C4881" t="s">
        <v>50</v>
      </c>
      <c r="D4881" t="s">
        <v>24</v>
      </c>
      <c r="E4881" t="s">
        <v>29</v>
      </c>
      <c r="F4881" s="1">
        <v>40644</v>
      </c>
      <c r="G4881">
        <v>358151137</v>
      </c>
      <c r="H4881" s="1">
        <v>40651</v>
      </c>
      <c r="I4881">
        <v>6</v>
      </c>
      <c r="J4881" s="6">
        <v>81.73</v>
      </c>
      <c r="K4881" s="6">
        <v>56.67</v>
      </c>
      <c r="L4881" s="7">
        <f>raw[[#This Row],[Unit Price]]*raw[[#This Row],[Units Sold]]</f>
        <v>490.38</v>
      </c>
      <c r="M4881" s="7">
        <f>raw[[#This Row],[Unit Cost]]*raw[[#This Row],[Units Sold]]</f>
        <v>340.02</v>
      </c>
      <c r="N4881" s="7">
        <f>raw[[#This Row],[Total Revenue]]-raw[[#This Row],[Total Cost]]</f>
        <v>150.36000000000001</v>
      </c>
    </row>
    <row r="4882" spans="1:14" x14ac:dyDescent="0.25">
      <c r="A4882" t="s">
        <v>78</v>
      </c>
      <c r="B4882" t="s">
        <v>133</v>
      </c>
      <c r="C4882" t="s">
        <v>53</v>
      </c>
      <c r="D4882" t="s">
        <v>16</v>
      </c>
      <c r="E4882" t="s">
        <v>39</v>
      </c>
      <c r="F4882" s="1">
        <v>41810</v>
      </c>
      <c r="G4882">
        <v>129793870</v>
      </c>
      <c r="H4882" s="1">
        <v>41829</v>
      </c>
      <c r="I4882">
        <v>13</v>
      </c>
      <c r="J4882" s="6">
        <v>437.2</v>
      </c>
      <c r="K4882" s="6">
        <v>263.33</v>
      </c>
      <c r="L4882" s="7">
        <f>raw[[#This Row],[Unit Price]]*raw[[#This Row],[Units Sold]]</f>
        <v>5683.5999999999995</v>
      </c>
      <c r="M4882" s="7">
        <f>raw[[#This Row],[Unit Cost]]*raw[[#This Row],[Units Sold]]</f>
        <v>3423.29</v>
      </c>
      <c r="N4882" s="7">
        <f>raw[[#This Row],[Total Revenue]]-raw[[#This Row],[Total Cost]]</f>
        <v>2260.3099999999995</v>
      </c>
    </row>
    <row r="4883" spans="1:14" x14ac:dyDescent="0.25">
      <c r="A4883" t="s">
        <v>78</v>
      </c>
      <c r="B4883" t="s">
        <v>123</v>
      </c>
      <c r="C4883" t="s">
        <v>15</v>
      </c>
      <c r="D4883" t="s">
        <v>16</v>
      </c>
      <c r="E4883" t="s">
        <v>21</v>
      </c>
      <c r="F4883" s="1">
        <v>41619</v>
      </c>
      <c r="G4883">
        <v>564090716</v>
      </c>
      <c r="H4883" s="1">
        <v>41649</v>
      </c>
      <c r="I4883">
        <v>10</v>
      </c>
      <c r="J4883" s="6">
        <v>651.21</v>
      </c>
      <c r="K4883" s="6">
        <v>524.96</v>
      </c>
      <c r="L4883" s="7">
        <f>raw[[#This Row],[Unit Price]]*raw[[#This Row],[Units Sold]]</f>
        <v>6512.1</v>
      </c>
      <c r="M4883" s="7">
        <f>raw[[#This Row],[Unit Cost]]*raw[[#This Row],[Units Sold]]</f>
        <v>5249.6</v>
      </c>
      <c r="N4883" s="7">
        <f>raw[[#This Row],[Total Revenue]]-raw[[#This Row],[Total Cost]]</f>
        <v>1262.5</v>
      </c>
    </row>
    <row r="4884" spans="1:14" x14ac:dyDescent="0.25">
      <c r="A4884" t="s">
        <v>246</v>
      </c>
      <c r="B4884" t="s">
        <v>36</v>
      </c>
      <c r="C4884" t="s">
        <v>20</v>
      </c>
      <c r="D4884" t="s">
        <v>24</v>
      </c>
      <c r="E4884" t="s">
        <v>21</v>
      </c>
      <c r="F4884" s="1">
        <v>42251</v>
      </c>
      <c r="G4884">
        <v>884528005</v>
      </c>
      <c r="H4884" s="1">
        <v>42297</v>
      </c>
      <c r="I4884">
        <v>1</v>
      </c>
      <c r="J4884" s="6">
        <v>47.45</v>
      </c>
      <c r="K4884" s="6">
        <v>31.79</v>
      </c>
      <c r="L4884" s="7">
        <f>raw[[#This Row],[Unit Price]]*raw[[#This Row],[Units Sold]]</f>
        <v>47.45</v>
      </c>
      <c r="M4884" s="7">
        <f>raw[[#This Row],[Unit Cost]]*raw[[#This Row],[Units Sold]]</f>
        <v>31.79</v>
      </c>
      <c r="N4884" s="7">
        <f>raw[[#This Row],[Total Revenue]]-raw[[#This Row],[Total Cost]]</f>
        <v>15.660000000000004</v>
      </c>
    </row>
    <row r="4885" spans="1:14" x14ac:dyDescent="0.25">
      <c r="A4885" t="s">
        <v>246</v>
      </c>
      <c r="B4885" t="s">
        <v>135</v>
      </c>
      <c r="C4885" t="s">
        <v>26</v>
      </c>
      <c r="D4885" t="s">
        <v>16</v>
      </c>
      <c r="E4885" t="s">
        <v>39</v>
      </c>
      <c r="F4885" s="1">
        <v>42124</v>
      </c>
      <c r="G4885">
        <v>384904563</v>
      </c>
      <c r="H4885" s="1">
        <v>42131</v>
      </c>
      <c r="I4885">
        <v>1</v>
      </c>
      <c r="J4885" s="6">
        <v>668.27</v>
      </c>
      <c r="K4885" s="6">
        <v>502.54</v>
      </c>
      <c r="L4885" s="7">
        <f>raw[[#This Row],[Unit Price]]*raw[[#This Row],[Units Sold]]</f>
        <v>668.27</v>
      </c>
      <c r="M4885" s="7">
        <f>raw[[#This Row],[Unit Cost]]*raw[[#This Row],[Units Sold]]</f>
        <v>502.54</v>
      </c>
      <c r="N4885" s="7">
        <f>raw[[#This Row],[Total Revenue]]-raw[[#This Row],[Total Cost]]</f>
        <v>165.72999999999996</v>
      </c>
    </row>
    <row r="4886" spans="1:14" x14ac:dyDescent="0.25">
      <c r="A4886" t="s">
        <v>245</v>
      </c>
      <c r="B4886" t="s">
        <v>208</v>
      </c>
      <c r="C4886" t="s">
        <v>53</v>
      </c>
      <c r="D4886" t="s">
        <v>24</v>
      </c>
      <c r="E4886" t="s">
        <v>17</v>
      </c>
      <c r="F4886" s="1">
        <v>42811</v>
      </c>
      <c r="G4886">
        <v>679331719</v>
      </c>
      <c r="H4886" s="1">
        <v>42833</v>
      </c>
      <c r="I4886">
        <v>14</v>
      </c>
      <c r="J4886" s="6">
        <v>437.2</v>
      </c>
      <c r="K4886" s="6">
        <v>263.33</v>
      </c>
      <c r="L4886" s="7">
        <f>raw[[#This Row],[Unit Price]]*raw[[#This Row],[Units Sold]]</f>
        <v>6120.8</v>
      </c>
      <c r="M4886" s="7">
        <f>raw[[#This Row],[Unit Cost]]*raw[[#This Row],[Units Sold]]</f>
        <v>3686.62</v>
      </c>
      <c r="N4886" s="7">
        <f>raw[[#This Row],[Total Revenue]]-raw[[#This Row],[Total Cost]]</f>
        <v>2434.1800000000003</v>
      </c>
    </row>
    <row r="4887" spans="1:14" x14ac:dyDescent="0.25">
      <c r="A4887" t="s">
        <v>30</v>
      </c>
      <c r="B4887" t="s">
        <v>32</v>
      </c>
      <c r="C4887" t="s">
        <v>38</v>
      </c>
      <c r="D4887" t="s">
        <v>16</v>
      </c>
      <c r="E4887" t="s">
        <v>21</v>
      </c>
      <c r="F4887" s="1">
        <v>42127</v>
      </c>
      <c r="G4887">
        <v>752233302</v>
      </c>
      <c r="H4887" s="1">
        <v>42162</v>
      </c>
      <c r="I4887">
        <v>2</v>
      </c>
      <c r="J4887" s="6">
        <v>205.7</v>
      </c>
      <c r="K4887" s="6">
        <v>117.11</v>
      </c>
      <c r="L4887" s="7">
        <f>raw[[#This Row],[Unit Price]]*raw[[#This Row],[Units Sold]]</f>
        <v>411.4</v>
      </c>
      <c r="M4887" s="7">
        <f>raw[[#This Row],[Unit Cost]]*raw[[#This Row],[Units Sold]]</f>
        <v>234.22</v>
      </c>
      <c r="N4887" s="7">
        <f>raw[[#This Row],[Total Revenue]]-raw[[#This Row],[Total Cost]]</f>
        <v>177.17999999999998</v>
      </c>
    </row>
    <row r="4888" spans="1:14" x14ac:dyDescent="0.25">
      <c r="A4888" t="s">
        <v>18</v>
      </c>
      <c r="B4888" t="s">
        <v>86</v>
      </c>
      <c r="C4888" t="s">
        <v>46</v>
      </c>
      <c r="D4888" t="s">
        <v>16</v>
      </c>
      <c r="E4888" t="s">
        <v>39</v>
      </c>
      <c r="F4888" s="1">
        <v>41038</v>
      </c>
      <c r="G4888">
        <v>108345639</v>
      </c>
      <c r="H4888" s="1">
        <v>41039</v>
      </c>
      <c r="I4888">
        <v>1</v>
      </c>
      <c r="J4888" s="6">
        <v>152.58000000000001</v>
      </c>
      <c r="K4888" s="6">
        <v>97.44</v>
      </c>
      <c r="L4888" s="7">
        <f>raw[[#This Row],[Unit Price]]*raw[[#This Row],[Units Sold]]</f>
        <v>152.58000000000001</v>
      </c>
      <c r="M4888" s="7">
        <f>raw[[#This Row],[Unit Cost]]*raw[[#This Row],[Units Sold]]</f>
        <v>97.44</v>
      </c>
      <c r="N4888" s="7">
        <f>raw[[#This Row],[Total Revenue]]-raw[[#This Row],[Total Cost]]</f>
        <v>55.140000000000015</v>
      </c>
    </row>
    <row r="4889" spans="1:14" x14ac:dyDescent="0.25">
      <c r="A4889" t="s">
        <v>18</v>
      </c>
      <c r="B4889" t="s">
        <v>157</v>
      </c>
      <c r="C4889" t="s">
        <v>38</v>
      </c>
      <c r="D4889" t="s">
        <v>16</v>
      </c>
      <c r="E4889" t="s">
        <v>39</v>
      </c>
      <c r="F4889" s="1">
        <v>42286</v>
      </c>
      <c r="G4889">
        <v>122717559</v>
      </c>
      <c r="H4889" s="1">
        <v>42304</v>
      </c>
      <c r="I4889">
        <v>6</v>
      </c>
      <c r="J4889" s="6">
        <v>205.7</v>
      </c>
      <c r="K4889" s="6">
        <v>117.11</v>
      </c>
      <c r="L4889" s="7">
        <f>raw[[#This Row],[Unit Price]]*raw[[#This Row],[Units Sold]]</f>
        <v>1234.1999999999998</v>
      </c>
      <c r="M4889" s="7">
        <f>raw[[#This Row],[Unit Cost]]*raw[[#This Row],[Units Sold]]</f>
        <v>702.66</v>
      </c>
      <c r="N4889" s="7">
        <f>raw[[#This Row],[Total Revenue]]-raw[[#This Row],[Total Cost]]</f>
        <v>531.53999999999985</v>
      </c>
    </row>
    <row r="4890" spans="1:14" x14ac:dyDescent="0.25">
      <c r="A4890" t="s">
        <v>78</v>
      </c>
      <c r="B4890" t="s">
        <v>60</v>
      </c>
      <c r="C4890" t="s">
        <v>38</v>
      </c>
      <c r="D4890" t="s">
        <v>16</v>
      </c>
      <c r="E4890" t="s">
        <v>29</v>
      </c>
      <c r="F4890" s="1">
        <v>40702</v>
      </c>
      <c r="G4890">
        <v>890710389</v>
      </c>
      <c r="H4890" s="1">
        <v>40748</v>
      </c>
      <c r="I4890">
        <v>16</v>
      </c>
      <c r="J4890" s="6">
        <v>205.7</v>
      </c>
      <c r="K4890" s="6">
        <v>117.11</v>
      </c>
      <c r="L4890" s="7">
        <f>raw[[#This Row],[Unit Price]]*raw[[#This Row],[Units Sold]]</f>
        <v>3291.2</v>
      </c>
      <c r="M4890" s="7">
        <f>raw[[#This Row],[Unit Cost]]*raw[[#This Row],[Units Sold]]</f>
        <v>1873.76</v>
      </c>
      <c r="N4890" s="7">
        <f>raw[[#This Row],[Total Revenue]]-raw[[#This Row],[Total Cost]]</f>
        <v>1417.4399999999998</v>
      </c>
    </row>
    <row r="4891" spans="1:14" x14ac:dyDescent="0.25">
      <c r="A4891" t="s">
        <v>78</v>
      </c>
      <c r="B4891" t="s">
        <v>169</v>
      </c>
      <c r="C4891" t="s">
        <v>38</v>
      </c>
      <c r="D4891" t="s">
        <v>24</v>
      </c>
      <c r="E4891" t="s">
        <v>39</v>
      </c>
      <c r="F4891" s="1">
        <v>41187</v>
      </c>
      <c r="G4891">
        <v>777997958</v>
      </c>
      <c r="H4891" s="1">
        <v>41216</v>
      </c>
      <c r="I4891">
        <v>10</v>
      </c>
      <c r="J4891" s="6">
        <v>205.7</v>
      </c>
      <c r="K4891" s="6">
        <v>117.11</v>
      </c>
      <c r="L4891" s="7">
        <f>raw[[#This Row],[Unit Price]]*raw[[#This Row],[Units Sold]]</f>
        <v>2057</v>
      </c>
      <c r="M4891" s="7">
        <f>raw[[#This Row],[Unit Cost]]*raw[[#This Row],[Units Sold]]</f>
        <v>1171.0999999999999</v>
      </c>
      <c r="N4891" s="7">
        <f>raw[[#This Row],[Total Revenue]]-raw[[#This Row],[Total Cost]]</f>
        <v>885.90000000000009</v>
      </c>
    </row>
    <row r="4892" spans="1:14" x14ac:dyDescent="0.25">
      <c r="A4892" t="s">
        <v>245</v>
      </c>
      <c r="B4892" t="s">
        <v>199</v>
      </c>
      <c r="C4892" t="s">
        <v>15</v>
      </c>
      <c r="D4892" t="s">
        <v>16</v>
      </c>
      <c r="E4892" t="s">
        <v>21</v>
      </c>
      <c r="F4892" s="1">
        <v>40734</v>
      </c>
      <c r="G4892">
        <v>470566594</v>
      </c>
      <c r="H4892" s="1">
        <v>40764</v>
      </c>
      <c r="I4892">
        <v>17</v>
      </c>
      <c r="J4892" s="6">
        <v>651.21</v>
      </c>
      <c r="K4892" s="6">
        <v>524.96</v>
      </c>
      <c r="L4892" s="7">
        <f>raw[[#This Row],[Unit Price]]*raw[[#This Row],[Units Sold]]</f>
        <v>11070.57</v>
      </c>
      <c r="M4892" s="7">
        <f>raw[[#This Row],[Unit Cost]]*raw[[#This Row],[Units Sold]]</f>
        <v>8924.32</v>
      </c>
      <c r="N4892" s="7">
        <f>raw[[#This Row],[Total Revenue]]-raw[[#This Row],[Total Cost]]</f>
        <v>2146.25</v>
      </c>
    </row>
    <row r="4893" spans="1:14" x14ac:dyDescent="0.25">
      <c r="A4893" t="s">
        <v>246</v>
      </c>
      <c r="B4893" t="s">
        <v>201</v>
      </c>
      <c r="C4893" t="s">
        <v>38</v>
      </c>
      <c r="D4893" t="s">
        <v>24</v>
      </c>
      <c r="E4893" t="s">
        <v>17</v>
      </c>
      <c r="F4893" s="1">
        <v>40872</v>
      </c>
      <c r="G4893">
        <v>724715125</v>
      </c>
      <c r="H4893" s="1">
        <v>40920</v>
      </c>
      <c r="I4893">
        <v>14</v>
      </c>
      <c r="J4893" s="6">
        <v>205.7</v>
      </c>
      <c r="K4893" s="6">
        <v>117.11</v>
      </c>
      <c r="L4893" s="7">
        <f>raw[[#This Row],[Unit Price]]*raw[[#This Row],[Units Sold]]</f>
        <v>2879.7999999999997</v>
      </c>
      <c r="M4893" s="7">
        <f>raw[[#This Row],[Unit Cost]]*raw[[#This Row],[Units Sold]]</f>
        <v>1639.54</v>
      </c>
      <c r="N4893" s="7">
        <f>raw[[#This Row],[Total Revenue]]-raw[[#This Row],[Total Cost]]</f>
        <v>1240.2599999999998</v>
      </c>
    </row>
    <row r="4894" spans="1:14" x14ac:dyDescent="0.25">
      <c r="A4894" t="s">
        <v>78</v>
      </c>
      <c r="B4894" t="s">
        <v>81</v>
      </c>
      <c r="C4894" t="s">
        <v>67</v>
      </c>
      <c r="D4894" t="s">
        <v>16</v>
      </c>
      <c r="E4894" t="s">
        <v>29</v>
      </c>
      <c r="F4894" s="1">
        <v>40755</v>
      </c>
      <c r="G4894">
        <v>117054879</v>
      </c>
      <c r="H4894" s="1">
        <v>40800</v>
      </c>
      <c r="I4894">
        <v>13</v>
      </c>
      <c r="J4894" s="6">
        <v>9.33</v>
      </c>
      <c r="K4894" s="6">
        <v>6.92</v>
      </c>
      <c r="L4894" s="7">
        <f>raw[[#This Row],[Unit Price]]*raw[[#This Row],[Units Sold]]</f>
        <v>121.29</v>
      </c>
      <c r="M4894" s="7">
        <f>raw[[#This Row],[Unit Cost]]*raw[[#This Row],[Units Sold]]</f>
        <v>89.96</v>
      </c>
      <c r="N4894" s="7">
        <f>raw[[#This Row],[Total Revenue]]-raw[[#This Row],[Total Cost]]</f>
        <v>31.330000000000013</v>
      </c>
    </row>
    <row r="4895" spans="1:14" x14ac:dyDescent="0.25">
      <c r="A4895" t="s">
        <v>247</v>
      </c>
      <c r="B4895" t="s">
        <v>170</v>
      </c>
      <c r="C4895" t="s">
        <v>46</v>
      </c>
      <c r="D4895" t="s">
        <v>24</v>
      </c>
      <c r="E4895" t="s">
        <v>17</v>
      </c>
      <c r="F4895" s="1">
        <v>41308</v>
      </c>
      <c r="G4895">
        <v>894509685</v>
      </c>
      <c r="H4895" s="1">
        <v>41328</v>
      </c>
      <c r="I4895">
        <v>7</v>
      </c>
      <c r="J4895" s="6">
        <v>152.58000000000001</v>
      </c>
      <c r="K4895" s="6">
        <v>97.44</v>
      </c>
      <c r="L4895" s="7">
        <f>raw[[#This Row],[Unit Price]]*raw[[#This Row],[Units Sold]]</f>
        <v>1068.0600000000002</v>
      </c>
      <c r="M4895" s="7">
        <f>raw[[#This Row],[Unit Cost]]*raw[[#This Row],[Units Sold]]</f>
        <v>682.07999999999993</v>
      </c>
      <c r="N4895" s="7">
        <f>raw[[#This Row],[Total Revenue]]-raw[[#This Row],[Total Cost]]</f>
        <v>385.98000000000025</v>
      </c>
    </row>
    <row r="4896" spans="1:14" x14ac:dyDescent="0.25">
      <c r="A4896" t="s">
        <v>18</v>
      </c>
      <c r="B4896" t="s">
        <v>168</v>
      </c>
      <c r="C4896" t="s">
        <v>44</v>
      </c>
      <c r="D4896" t="s">
        <v>16</v>
      </c>
      <c r="E4896" t="s">
        <v>17</v>
      </c>
      <c r="F4896" s="1">
        <v>41078</v>
      </c>
      <c r="G4896">
        <v>424315869</v>
      </c>
      <c r="H4896" s="1">
        <v>41118</v>
      </c>
      <c r="I4896">
        <v>6</v>
      </c>
      <c r="J4896" s="6">
        <v>109.28</v>
      </c>
      <c r="K4896" s="6">
        <v>35.840000000000003</v>
      </c>
      <c r="L4896" s="7">
        <f>raw[[#This Row],[Unit Price]]*raw[[#This Row],[Units Sold]]</f>
        <v>655.68000000000006</v>
      </c>
      <c r="M4896" s="7">
        <f>raw[[#This Row],[Unit Cost]]*raw[[#This Row],[Units Sold]]</f>
        <v>215.04000000000002</v>
      </c>
      <c r="N4896" s="7">
        <f>raw[[#This Row],[Total Revenue]]-raw[[#This Row],[Total Cost]]</f>
        <v>440.64000000000004</v>
      </c>
    </row>
    <row r="4897" spans="1:14" x14ac:dyDescent="0.25">
      <c r="A4897" t="s">
        <v>245</v>
      </c>
      <c r="B4897" t="s">
        <v>140</v>
      </c>
      <c r="C4897" t="s">
        <v>46</v>
      </c>
      <c r="D4897" t="s">
        <v>24</v>
      </c>
      <c r="E4897" t="s">
        <v>21</v>
      </c>
      <c r="F4897" s="1">
        <v>40387</v>
      </c>
      <c r="G4897">
        <v>644022262</v>
      </c>
      <c r="H4897" s="1">
        <v>40390</v>
      </c>
      <c r="I4897">
        <v>16</v>
      </c>
      <c r="J4897" s="6">
        <v>152.58000000000001</v>
      </c>
      <c r="K4897" s="6">
        <v>97.44</v>
      </c>
      <c r="L4897" s="7">
        <f>raw[[#This Row],[Unit Price]]*raw[[#This Row],[Units Sold]]</f>
        <v>2441.2800000000002</v>
      </c>
      <c r="M4897" s="7">
        <f>raw[[#This Row],[Unit Cost]]*raw[[#This Row],[Units Sold]]</f>
        <v>1559.04</v>
      </c>
      <c r="N4897" s="7">
        <f>raw[[#This Row],[Total Revenue]]-raw[[#This Row],[Total Cost]]</f>
        <v>882.24000000000024</v>
      </c>
    </row>
    <row r="4898" spans="1:14" x14ac:dyDescent="0.25">
      <c r="A4898" t="s">
        <v>247</v>
      </c>
      <c r="B4898" t="s">
        <v>213</v>
      </c>
      <c r="C4898" t="s">
        <v>46</v>
      </c>
      <c r="D4898" t="s">
        <v>24</v>
      </c>
      <c r="E4898" t="s">
        <v>21</v>
      </c>
      <c r="F4898" s="1">
        <v>42710</v>
      </c>
      <c r="G4898">
        <v>411490190</v>
      </c>
      <c r="H4898" s="1">
        <v>42738</v>
      </c>
      <c r="I4898">
        <v>13</v>
      </c>
      <c r="J4898" s="6">
        <v>152.58000000000001</v>
      </c>
      <c r="K4898" s="6">
        <v>97.44</v>
      </c>
      <c r="L4898" s="7">
        <f>raw[[#This Row],[Unit Price]]*raw[[#This Row],[Units Sold]]</f>
        <v>1983.5400000000002</v>
      </c>
      <c r="M4898" s="7">
        <f>raw[[#This Row],[Unit Cost]]*raw[[#This Row],[Units Sold]]</f>
        <v>1266.72</v>
      </c>
      <c r="N4898" s="7">
        <f>raw[[#This Row],[Total Revenue]]-raw[[#This Row],[Total Cost]]</f>
        <v>716.82000000000016</v>
      </c>
    </row>
    <row r="4899" spans="1:14" x14ac:dyDescent="0.25">
      <c r="A4899" t="s">
        <v>30</v>
      </c>
      <c r="B4899" t="s">
        <v>145</v>
      </c>
      <c r="C4899" t="s">
        <v>15</v>
      </c>
      <c r="D4899" t="s">
        <v>24</v>
      </c>
      <c r="E4899" t="s">
        <v>39</v>
      </c>
      <c r="F4899" s="1">
        <v>42228</v>
      </c>
      <c r="G4899">
        <v>454893481</v>
      </c>
      <c r="H4899" s="1">
        <v>42245</v>
      </c>
      <c r="I4899">
        <v>3</v>
      </c>
      <c r="J4899" s="6">
        <v>651.21</v>
      </c>
      <c r="K4899" s="6">
        <v>524.96</v>
      </c>
      <c r="L4899" s="7">
        <f>raw[[#This Row],[Unit Price]]*raw[[#This Row],[Units Sold]]</f>
        <v>1953.63</v>
      </c>
      <c r="M4899" s="7">
        <f>raw[[#This Row],[Unit Cost]]*raw[[#This Row],[Units Sold]]</f>
        <v>1574.88</v>
      </c>
      <c r="N4899" s="7">
        <f>raw[[#This Row],[Total Revenue]]-raw[[#This Row],[Total Cost]]</f>
        <v>378.75</v>
      </c>
    </row>
    <row r="4900" spans="1:14" x14ac:dyDescent="0.25">
      <c r="A4900" t="s">
        <v>247</v>
      </c>
      <c r="B4900" t="s">
        <v>213</v>
      </c>
      <c r="C4900" t="s">
        <v>53</v>
      </c>
      <c r="D4900" t="s">
        <v>16</v>
      </c>
      <c r="E4900" t="s">
        <v>29</v>
      </c>
      <c r="F4900" s="1">
        <v>41813</v>
      </c>
      <c r="G4900">
        <v>222718465</v>
      </c>
      <c r="H4900" s="1">
        <v>41850</v>
      </c>
      <c r="I4900">
        <v>10</v>
      </c>
      <c r="J4900" s="6">
        <v>437.2</v>
      </c>
      <c r="K4900" s="6">
        <v>263.33</v>
      </c>
      <c r="L4900" s="7">
        <f>raw[[#This Row],[Unit Price]]*raw[[#This Row],[Units Sold]]</f>
        <v>4372</v>
      </c>
      <c r="M4900" s="7">
        <f>raw[[#This Row],[Unit Cost]]*raw[[#This Row],[Units Sold]]</f>
        <v>2633.2999999999997</v>
      </c>
      <c r="N4900" s="7">
        <f>raw[[#This Row],[Total Revenue]]-raw[[#This Row],[Total Cost]]</f>
        <v>1738.7000000000003</v>
      </c>
    </row>
    <row r="4901" spans="1:14" x14ac:dyDescent="0.25">
      <c r="A4901" t="s">
        <v>246</v>
      </c>
      <c r="B4901" t="s">
        <v>47</v>
      </c>
      <c r="C4901" t="s">
        <v>50</v>
      </c>
      <c r="D4901" t="s">
        <v>24</v>
      </c>
      <c r="E4901" t="s">
        <v>17</v>
      </c>
      <c r="F4901" s="1">
        <v>40573</v>
      </c>
      <c r="G4901">
        <v>133763968</v>
      </c>
      <c r="H4901" s="1">
        <v>40617</v>
      </c>
      <c r="I4901">
        <v>4</v>
      </c>
      <c r="J4901" s="6">
        <v>81.73</v>
      </c>
      <c r="K4901" s="6">
        <v>56.67</v>
      </c>
      <c r="L4901" s="7">
        <f>raw[[#This Row],[Unit Price]]*raw[[#This Row],[Units Sold]]</f>
        <v>326.92</v>
      </c>
      <c r="M4901" s="7">
        <f>raw[[#This Row],[Unit Cost]]*raw[[#This Row],[Units Sold]]</f>
        <v>226.68</v>
      </c>
      <c r="N4901" s="7">
        <f>raw[[#This Row],[Total Revenue]]-raw[[#This Row],[Total Cost]]</f>
        <v>100.24000000000001</v>
      </c>
    </row>
    <row r="4902" spans="1:14" x14ac:dyDescent="0.25">
      <c r="A4902" t="s">
        <v>30</v>
      </c>
      <c r="B4902" t="s">
        <v>164</v>
      </c>
      <c r="C4902" t="s">
        <v>38</v>
      </c>
      <c r="D4902" t="s">
        <v>24</v>
      </c>
      <c r="E4902" t="s">
        <v>29</v>
      </c>
      <c r="F4902" s="1">
        <v>40775</v>
      </c>
      <c r="G4902">
        <v>227141320</v>
      </c>
      <c r="H4902" s="1">
        <v>40779</v>
      </c>
      <c r="I4902">
        <v>8</v>
      </c>
      <c r="J4902" s="6">
        <v>205.7</v>
      </c>
      <c r="K4902" s="6">
        <v>117.11</v>
      </c>
      <c r="L4902" s="7">
        <f>raw[[#This Row],[Unit Price]]*raw[[#This Row],[Units Sold]]</f>
        <v>1645.6</v>
      </c>
      <c r="M4902" s="7">
        <f>raw[[#This Row],[Unit Cost]]*raw[[#This Row],[Units Sold]]</f>
        <v>936.88</v>
      </c>
      <c r="N4902" s="7">
        <f>raw[[#This Row],[Total Revenue]]-raw[[#This Row],[Total Cost]]</f>
        <v>708.71999999999991</v>
      </c>
    </row>
    <row r="4903" spans="1:14" x14ac:dyDescent="0.25">
      <c r="A4903" t="s">
        <v>247</v>
      </c>
      <c r="B4903" t="s">
        <v>138</v>
      </c>
      <c r="C4903" t="s">
        <v>38</v>
      </c>
      <c r="D4903" t="s">
        <v>24</v>
      </c>
      <c r="E4903" t="s">
        <v>21</v>
      </c>
      <c r="F4903" s="1">
        <v>40923</v>
      </c>
      <c r="G4903">
        <v>612274348</v>
      </c>
      <c r="H4903" s="1">
        <v>40950</v>
      </c>
      <c r="I4903">
        <v>7</v>
      </c>
      <c r="J4903" s="6">
        <v>205.7</v>
      </c>
      <c r="K4903" s="6">
        <v>117.11</v>
      </c>
      <c r="L4903" s="7">
        <f>raw[[#This Row],[Unit Price]]*raw[[#This Row],[Units Sold]]</f>
        <v>1439.8999999999999</v>
      </c>
      <c r="M4903" s="7">
        <f>raw[[#This Row],[Unit Cost]]*raw[[#This Row],[Units Sold]]</f>
        <v>819.77</v>
      </c>
      <c r="N4903" s="7">
        <f>raw[[#This Row],[Total Revenue]]-raw[[#This Row],[Total Cost]]</f>
        <v>620.12999999999988</v>
      </c>
    </row>
    <row r="4904" spans="1:14" x14ac:dyDescent="0.25">
      <c r="A4904" t="s">
        <v>78</v>
      </c>
      <c r="B4904" t="s">
        <v>45</v>
      </c>
      <c r="C4904" t="s">
        <v>46</v>
      </c>
      <c r="D4904" t="s">
        <v>24</v>
      </c>
      <c r="E4904" t="s">
        <v>21</v>
      </c>
      <c r="F4904" s="1">
        <v>42677</v>
      </c>
      <c r="G4904">
        <v>118899381</v>
      </c>
      <c r="H4904" s="1">
        <v>42708</v>
      </c>
      <c r="I4904">
        <v>6</v>
      </c>
      <c r="J4904" s="6">
        <v>152.58000000000001</v>
      </c>
      <c r="K4904" s="6">
        <v>97.44</v>
      </c>
      <c r="L4904" s="7">
        <f>raw[[#This Row],[Unit Price]]*raw[[#This Row],[Units Sold]]</f>
        <v>915.48</v>
      </c>
      <c r="M4904" s="7">
        <f>raw[[#This Row],[Unit Cost]]*raw[[#This Row],[Units Sold]]</f>
        <v>584.64</v>
      </c>
      <c r="N4904" s="7">
        <f>raw[[#This Row],[Total Revenue]]-raw[[#This Row],[Total Cost]]</f>
        <v>330.84000000000003</v>
      </c>
    </row>
    <row r="4905" spans="1:14" x14ac:dyDescent="0.25">
      <c r="A4905" t="s">
        <v>30</v>
      </c>
      <c r="B4905" t="s">
        <v>136</v>
      </c>
      <c r="C4905" t="s">
        <v>35</v>
      </c>
      <c r="D4905" t="s">
        <v>16</v>
      </c>
      <c r="E4905" t="s">
        <v>29</v>
      </c>
      <c r="F4905" s="1">
        <v>41171</v>
      </c>
      <c r="G4905">
        <v>347065246</v>
      </c>
      <c r="H4905" s="1">
        <v>41196</v>
      </c>
      <c r="I4905">
        <v>5</v>
      </c>
      <c r="J4905" s="6">
        <v>421.89</v>
      </c>
      <c r="K4905" s="6">
        <v>364.69</v>
      </c>
      <c r="L4905" s="7">
        <f>raw[[#This Row],[Unit Price]]*raw[[#This Row],[Units Sold]]</f>
        <v>2109.4499999999998</v>
      </c>
      <c r="M4905" s="7">
        <f>raw[[#This Row],[Unit Cost]]*raw[[#This Row],[Units Sold]]</f>
        <v>1823.45</v>
      </c>
      <c r="N4905" s="7">
        <f>raw[[#This Row],[Total Revenue]]-raw[[#This Row],[Total Cost]]</f>
        <v>285.99999999999977</v>
      </c>
    </row>
    <row r="4906" spans="1:14" x14ac:dyDescent="0.25">
      <c r="A4906" t="s">
        <v>30</v>
      </c>
      <c r="B4906" t="s">
        <v>212</v>
      </c>
      <c r="C4906" t="s">
        <v>67</v>
      </c>
      <c r="D4906" t="s">
        <v>16</v>
      </c>
      <c r="E4906" t="s">
        <v>17</v>
      </c>
      <c r="F4906" s="1">
        <v>40225</v>
      </c>
      <c r="G4906">
        <v>717133271</v>
      </c>
      <c r="H4906" s="1">
        <v>40256</v>
      </c>
      <c r="I4906">
        <v>8</v>
      </c>
      <c r="J4906" s="6">
        <v>9.33</v>
      </c>
      <c r="K4906" s="6">
        <v>6.92</v>
      </c>
      <c r="L4906" s="7">
        <f>raw[[#This Row],[Unit Price]]*raw[[#This Row],[Units Sold]]</f>
        <v>74.64</v>
      </c>
      <c r="M4906" s="7">
        <f>raw[[#This Row],[Unit Cost]]*raw[[#This Row],[Units Sold]]</f>
        <v>55.36</v>
      </c>
      <c r="N4906" s="7">
        <f>raw[[#This Row],[Total Revenue]]-raw[[#This Row],[Total Cost]]</f>
        <v>19.28</v>
      </c>
    </row>
    <row r="4907" spans="1:14" x14ac:dyDescent="0.25">
      <c r="A4907" t="s">
        <v>245</v>
      </c>
      <c r="B4907" t="s">
        <v>115</v>
      </c>
      <c r="C4907" t="s">
        <v>38</v>
      </c>
      <c r="D4907" t="s">
        <v>16</v>
      </c>
      <c r="E4907" t="s">
        <v>29</v>
      </c>
      <c r="F4907" s="1">
        <v>42666</v>
      </c>
      <c r="G4907">
        <v>719777286</v>
      </c>
      <c r="H4907" s="1">
        <v>42673</v>
      </c>
      <c r="I4907">
        <v>12</v>
      </c>
      <c r="J4907" s="6">
        <v>205.7</v>
      </c>
      <c r="K4907" s="6">
        <v>117.11</v>
      </c>
      <c r="L4907" s="7">
        <f>raw[[#This Row],[Unit Price]]*raw[[#This Row],[Units Sold]]</f>
        <v>2468.3999999999996</v>
      </c>
      <c r="M4907" s="7">
        <f>raw[[#This Row],[Unit Cost]]*raw[[#This Row],[Units Sold]]</f>
        <v>1405.32</v>
      </c>
      <c r="N4907" s="7">
        <f>raw[[#This Row],[Total Revenue]]-raw[[#This Row],[Total Cost]]</f>
        <v>1063.0799999999997</v>
      </c>
    </row>
    <row r="4908" spans="1:14" x14ac:dyDescent="0.25">
      <c r="A4908" t="s">
        <v>78</v>
      </c>
      <c r="B4908" t="s">
        <v>60</v>
      </c>
      <c r="C4908" t="s">
        <v>33</v>
      </c>
      <c r="D4908" t="s">
        <v>24</v>
      </c>
      <c r="E4908" t="s">
        <v>17</v>
      </c>
      <c r="F4908" s="1">
        <v>40647</v>
      </c>
      <c r="G4908">
        <v>365983617</v>
      </c>
      <c r="H4908" s="1">
        <v>40676</v>
      </c>
      <c r="I4908">
        <v>3</v>
      </c>
      <c r="J4908" s="6">
        <v>255.28</v>
      </c>
      <c r="K4908" s="6">
        <v>159.41999999999999</v>
      </c>
      <c r="L4908" s="7">
        <f>raw[[#This Row],[Unit Price]]*raw[[#This Row],[Units Sold]]</f>
        <v>765.84</v>
      </c>
      <c r="M4908" s="7">
        <f>raw[[#This Row],[Unit Cost]]*raw[[#This Row],[Units Sold]]</f>
        <v>478.26</v>
      </c>
      <c r="N4908" s="7">
        <f>raw[[#This Row],[Total Revenue]]-raw[[#This Row],[Total Cost]]</f>
        <v>287.58000000000004</v>
      </c>
    </row>
    <row r="4909" spans="1:14" x14ac:dyDescent="0.25">
      <c r="A4909" t="s">
        <v>245</v>
      </c>
      <c r="B4909" t="s">
        <v>163</v>
      </c>
      <c r="C4909" t="s">
        <v>46</v>
      </c>
      <c r="D4909" t="s">
        <v>16</v>
      </c>
      <c r="E4909" t="s">
        <v>39</v>
      </c>
      <c r="F4909" s="1">
        <v>41920</v>
      </c>
      <c r="G4909">
        <v>637051093</v>
      </c>
      <c r="H4909" s="1">
        <v>41926</v>
      </c>
      <c r="I4909">
        <v>11</v>
      </c>
      <c r="J4909" s="6">
        <v>152.58000000000001</v>
      </c>
      <c r="K4909" s="6">
        <v>97.44</v>
      </c>
      <c r="L4909" s="7">
        <f>raw[[#This Row],[Unit Price]]*raw[[#This Row],[Units Sold]]</f>
        <v>1678.38</v>
      </c>
      <c r="M4909" s="7">
        <f>raw[[#This Row],[Unit Cost]]*raw[[#This Row],[Units Sold]]</f>
        <v>1071.8399999999999</v>
      </c>
      <c r="N4909" s="7">
        <f>raw[[#This Row],[Total Revenue]]-raw[[#This Row],[Total Cost]]</f>
        <v>606.54000000000019</v>
      </c>
    </row>
    <row r="4910" spans="1:14" x14ac:dyDescent="0.25">
      <c r="A4910" t="s">
        <v>18</v>
      </c>
      <c r="B4910" t="s">
        <v>95</v>
      </c>
      <c r="C4910" t="s">
        <v>15</v>
      </c>
      <c r="D4910" t="s">
        <v>24</v>
      </c>
      <c r="E4910" t="s">
        <v>29</v>
      </c>
      <c r="F4910" s="1">
        <v>40798</v>
      </c>
      <c r="G4910">
        <v>334591042</v>
      </c>
      <c r="H4910" s="1">
        <v>40813</v>
      </c>
      <c r="I4910">
        <v>3</v>
      </c>
      <c r="J4910" s="6">
        <v>651.21</v>
      </c>
      <c r="K4910" s="6">
        <v>524.96</v>
      </c>
      <c r="L4910" s="7">
        <f>raw[[#This Row],[Unit Price]]*raw[[#This Row],[Units Sold]]</f>
        <v>1953.63</v>
      </c>
      <c r="M4910" s="7">
        <f>raw[[#This Row],[Unit Cost]]*raw[[#This Row],[Units Sold]]</f>
        <v>1574.88</v>
      </c>
      <c r="N4910" s="7">
        <f>raw[[#This Row],[Total Revenue]]-raw[[#This Row],[Total Cost]]</f>
        <v>378.75</v>
      </c>
    </row>
    <row r="4911" spans="1:14" x14ac:dyDescent="0.25">
      <c r="A4911" t="s">
        <v>247</v>
      </c>
      <c r="B4911" t="s">
        <v>148</v>
      </c>
      <c r="C4911" t="s">
        <v>50</v>
      </c>
      <c r="D4911" t="s">
        <v>16</v>
      </c>
      <c r="E4911" t="s">
        <v>29</v>
      </c>
      <c r="F4911" s="1">
        <v>41665</v>
      </c>
      <c r="G4911">
        <v>130527293</v>
      </c>
      <c r="H4911" s="1">
        <v>41682</v>
      </c>
      <c r="I4911">
        <v>8</v>
      </c>
      <c r="J4911" s="6">
        <v>81.73</v>
      </c>
      <c r="K4911" s="6">
        <v>56.67</v>
      </c>
      <c r="L4911" s="7">
        <f>raw[[#This Row],[Unit Price]]*raw[[#This Row],[Units Sold]]</f>
        <v>653.84</v>
      </c>
      <c r="M4911" s="7">
        <f>raw[[#This Row],[Unit Cost]]*raw[[#This Row],[Units Sold]]</f>
        <v>453.36</v>
      </c>
      <c r="N4911" s="7">
        <f>raw[[#This Row],[Total Revenue]]-raw[[#This Row],[Total Cost]]</f>
        <v>200.48000000000002</v>
      </c>
    </row>
    <row r="4912" spans="1:14" x14ac:dyDescent="0.25">
      <c r="A4912" t="s">
        <v>246</v>
      </c>
      <c r="B4912" t="s">
        <v>61</v>
      </c>
      <c r="C4912" t="s">
        <v>46</v>
      </c>
      <c r="D4912" t="s">
        <v>24</v>
      </c>
      <c r="E4912" t="s">
        <v>17</v>
      </c>
      <c r="F4912" s="1">
        <v>40994</v>
      </c>
      <c r="G4912">
        <v>317096173</v>
      </c>
      <c r="H4912" s="1">
        <v>41033</v>
      </c>
      <c r="I4912">
        <v>8</v>
      </c>
      <c r="J4912" s="6">
        <v>152.58000000000001</v>
      </c>
      <c r="K4912" s="6">
        <v>97.44</v>
      </c>
      <c r="L4912" s="7">
        <f>raw[[#This Row],[Unit Price]]*raw[[#This Row],[Units Sold]]</f>
        <v>1220.6400000000001</v>
      </c>
      <c r="M4912" s="7">
        <f>raw[[#This Row],[Unit Cost]]*raw[[#This Row],[Units Sold]]</f>
        <v>779.52</v>
      </c>
      <c r="N4912" s="7">
        <f>raw[[#This Row],[Total Revenue]]-raw[[#This Row],[Total Cost]]</f>
        <v>441.12000000000012</v>
      </c>
    </row>
    <row r="4913" spans="1:14" x14ac:dyDescent="0.25">
      <c r="A4913" t="s">
        <v>247</v>
      </c>
      <c r="B4913" t="s">
        <v>170</v>
      </c>
      <c r="C4913" t="s">
        <v>46</v>
      </c>
      <c r="D4913" t="s">
        <v>16</v>
      </c>
      <c r="E4913" t="s">
        <v>39</v>
      </c>
      <c r="F4913" s="1">
        <v>42562</v>
      </c>
      <c r="G4913">
        <v>356846511</v>
      </c>
      <c r="H4913" s="1">
        <v>42608</v>
      </c>
      <c r="I4913">
        <v>13</v>
      </c>
      <c r="J4913" s="6">
        <v>152.58000000000001</v>
      </c>
      <c r="K4913" s="6">
        <v>97.44</v>
      </c>
      <c r="L4913" s="7">
        <f>raw[[#This Row],[Unit Price]]*raw[[#This Row],[Units Sold]]</f>
        <v>1983.5400000000002</v>
      </c>
      <c r="M4913" s="7">
        <f>raw[[#This Row],[Unit Cost]]*raw[[#This Row],[Units Sold]]</f>
        <v>1266.72</v>
      </c>
      <c r="N4913" s="7">
        <f>raw[[#This Row],[Total Revenue]]-raw[[#This Row],[Total Cost]]</f>
        <v>716.82000000000016</v>
      </c>
    </row>
    <row r="4914" spans="1:14" x14ac:dyDescent="0.25">
      <c r="A4914" t="s">
        <v>245</v>
      </c>
      <c r="B4914" t="s">
        <v>198</v>
      </c>
      <c r="C4914" t="s">
        <v>33</v>
      </c>
      <c r="D4914" t="s">
        <v>16</v>
      </c>
      <c r="E4914" t="s">
        <v>29</v>
      </c>
      <c r="F4914" s="1">
        <v>42237</v>
      </c>
      <c r="G4914">
        <v>232639634</v>
      </c>
      <c r="H4914" s="1">
        <v>42252</v>
      </c>
      <c r="I4914">
        <v>3</v>
      </c>
      <c r="J4914" s="6">
        <v>255.28</v>
      </c>
      <c r="K4914" s="6">
        <v>159.41999999999999</v>
      </c>
      <c r="L4914" s="7">
        <f>raw[[#This Row],[Unit Price]]*raw[[#This Row],[Units Sold]]</f>
        <v>765.84</v>
      </c>
      <c r="M4914" s="7">
        <f>raw[[#This Row],[Unit Cost]]*raw[[#This Row],[Units Sold]]</f>
        <v>478.26</v>
      </c>
      <c r="N4914" s="7">
        <f>raw[[#This Row],[Total Revenue]]-raw[[#This Row],[Total Cost]]</f>
        <v>287.58000000000004</v>
      </c>
    </row>
    <row r="4915" spans="1:14" x14ac:dyDescent="0.25">
      <c r="A4915" t="s">
        <v>30</v>
      </c>
      <c r="B4915" t="s">
        <v>191</v>
      </c>
      <c r="C4915" t="s">
        <v>46</v>
      </c>
      <c r="D4915" t="s">
        <v>24</v>
      </c>
      <c r="E4915" t="s">
        <v>21</v>
      </c>
      <c r="F4915" s="1">
        <v>40427</v>
      </c>
      <c r="G4915">
        <v>897649371</v>
      </c>
      <c r="H4915" s="1">
        <v>40439</v>
      </c>
      <c r="I4915">
        <v>5</v>
      </c>
      <c r="J4915" s="6">
        <v>152.58000000000001</v>
      </c>
      <c r="K4915" s="6">
        <v>97.44</v>
      </c>
      <c r="L4915" s="7">
        <f>raw[[#This Row],[Unit Price]]*raw[[#This Row],[Units Sold]]</f>
        <v>762.90000000000009</v>
      </c>
      <c r="M4915" s="7">
        <f>raw[[#This Row],[Unit Cost]]*raw[[#This Row],[Units Sold]]</f>
        <v>487.2</v>
      </c>
      <c r="N4915" s="7">
        <f>raw[[#This Row],[Total Revenue]]-raw[[#This Row],[Total Cost]]</f>
        <v>275.7000000000001</v>
      </c>
    </row>
    <row r="4916" spans="1:14" x14ac:dyDescent="0.25">
      <c r="A4916" t="s">
        <v>18</v>
      </c>
      <c r="B4916" t="s">
        <v>62</v>
      </c>
      <c r="C4916" t="s">
        <v>50</v>
      </c>
      <c r="D4916" t="s">
        <v>24</v>
      </c>
      <c r="E4916" t="s">
        <v>17</v>
      </c>
      <c r="F4916" s="1">
        <v>40693</v>
      </c>
      <c r="G4916">
        <v>225362050</v>
      </c>
      <c r="H4916" s="1">
        <v>40711</v>
      </c>
      <c r="I4916">
        <v>14</v>
      </c>
      <c r="J4916" s="6">
        <v>81.73</v>
      </c>
      <c r="K4916" s="6">
        <v>56.67</v>
      </c>
      <c r="L4916" s="7">
        <f>raw[[#This Row],[Unit Price]]*raw[[#This Row],[Units Sold]]</f>
        <v>1144.22</v>
      </c>
      <c r="M4916" s="7">
        <f>raw[[#This Row],[Unit Cost]]*raw[[#This Row],[Units Sold]]</f>
        <v>793.38</v>
      </c>
      <c r="N4916" s="7">
        <f>raw[[#This Row],[Total Revenue]]-raw[[#This Row],[Total Cost]]</f>
        <v>350.84000000000003</v>
      </c>
    </row>
    <row r="4917" spans="1:14" x14ac:dyDescent="0.25">
      <c r="A4917" t="s">
        <v>246</v>
      </c>
      <c r="B4917" t="s">
        <v>61</v>
      </c>
      <c r="C4917" t="s">
        <v>26</v>
      </c>
      <c r="D4917" t="s">
        <v>16</v>
      </c>
      <c r="E4917" t="s">
        <v>29</v>
      </c>
      <c r="F4917" s="1">
        <v>42837</v>
      </c>
      <c r="G4917">
        <v>659576499</v>
      </c>
      <c r="H4917" s="1">
        <v>42837</v>
      </c>
      <c r="I4917">
        <v>4</v>
      </c>
      <c r="J4917" s="6">
        <v>668.27</v>
      </c>
      <c r="K4917" s="6">
        <v>502.54</v>
      </c>
      <c r="L4917" s="7">
        <f>raw[[#This Row],[Unit Price]]*raw[[#This Row],[Units Sold]]</f>
        <v>2673.08</v>
      </c>
      <c r="M4917" s="7">
        <f>raw[[#This Row],[Unit Cost]]*raw[[#This Row],[Units Sold]]</f>
        <v>2010.16</v>
      </c>
      <c r="N4917" s="7">
        <f>raw[[#This Row],[Total Revenue]]-raw[[#This Row],[Total Cost]]</f>
        <v>662.91999999999985</v>
      </c>
    </row>
    <row r="4918" spans="1:14" x14ac:dyDescent="0.25">
      <c r="A4918" t="s">
        <v>247</v>
      </c>
      <c r="B4918" t="s">
        <v>144</v>
      </c>
      <c r="C4918" t="s">
        <v>38</v>
      </c>
      <c r="D4918" t="s">
        <v>24</v>
      </c>
      <c r="E4918" t="s">
        <v>21</v>
      </c>
      <c r="F4918" s="1">
        <v>41516</v>
      </c>
      <c r="G4918">
        <v>664404046</v>
      </c>
      <c r="H4918" s="1">
        <v>41555</v>
      </c>
      <c r="I4918">
        <v>1</v>
      </c>
      <c r="J4918" s="6">
        <v>205.7</v>
      </c>
      <c r="K4918" s="6">
        <v>117.11</v>
      </c>
      <c r="L4918" s="7">
        <f>raw[[#This Row],[Unit Price]]*raw[[#This Row],[Units Sold]]</f>
        <v>205.7</v>
      </c>
      <c r="M4918" s="7">
        <f>raw[[#This Row],[Unit Cost]]*raw[[#This Row],[Units Sold]]</f>
        <v>117.11</v>
      </c>
      <c r="N4918" s="7">
        <f>raw[[#This Row],[Total Revenue]]-raw[[#This Row],[Total Cost]]</f>
        <v>88.589999999999989</v>
      </c>
    </row>
    <row r="4919" spans="1:14" x14ac:dyDescent="0.25">
      <c r="A4919" t="s">
        <v>246</v>
      </c>
      <c r="B4919" t="s">
        <v>90</v>
      </c>
      <c r="C4919" t="s">
        <v>38</v>
      </c>
      <c r="D4919" t="s">
        <v>24</v>
      </c>
      <c r="E4919" t="s">
        <v>39</v>
      </c>
      <c r="F4919" s="1">
        <v>41459</v>
      </c>
      <c r="G4919">
        <v>574268519</v>
      </c>
      <c r="H4919" s="1">
        <v>41461</v>
      </c>
      <c r="I4919">
        <v>13</v>
      </c>
      <c r="J4919" s="6">
        <v>205.7</v>
      </c>
      <c r="K4919" s="6">
        <v>117.11</v>
      </c>
      <c r="L4919" s="7">
        <f>raw[[#This Row],[Unit Price]]*raw[[#This Row],[Units Sold]]</f>
        <v>2674.1</v>
      </c>
      <c r="M4919" s="7">
        <f>raw[[#This Row],[Unit Cost]]*raw[[#This Row],[Units Sold]]</f>
        <v>1522.43</v>
      </c>
      <c r="N4919" s="7">
        <f>raw[[#This Row],[Total Revenue]]-raw[[#This Row],[Total Cost]]</f>
        <v>1151.6699999999998</v>
      </c>
    </row>
    <row r="4920" spans="1:14" x14ac:dyDescent="0.25">
      <c r="A4920" t="s">
        <v>18</v>
      </c>
      <c r="B4920" t="s">
        <v>95</v>
      </c>
      <c r="C4920" t="s">
        <v>50</v>
      </c>
      <c r="D4920" t="s">
        <v>16</v>
      </c>
      <c r="E4920" t="s">
        <v>21</v>
      </c>
      <c r="F4920" s="1">
        <v>42252</v>
      </c>
      <c r="G4920">
        <v>343906247</v>
      </c>
      <c r="H4920" s="1">
        <v>42277</v>
      </c>
      <c r="I4920">
        <v>14</v>
      </c>
      <c r="J4920" s="6">
        <v>81.73</v>
      </c>
      <c r="K4920" s="6">
        <v>56.67</v>
      </c>
      <c r="L4920" s="7">
        <f>raw[[#This Row],[Unit Price]]*raw[[#This Row],[Units Sold]]</f>
        <v>1144.22</v>
      </c>
      <c r="M4920" s="7">
        <f>raw[[#This Row],[Unit Cost]]*raw[[#This Row],[Units Sold]]</f>
        <v>793.38</v>
      </c>
      <c r="N4920" s="7">
        <f>raw[[#This Row],[Total Revenue]]-raw[[#This Row],[Total Cost]]</f>
        <v>350.84000000000003</v>
      </c>
    </row>
    <row r="4921" spans="1:14" x14ac:dyDescent="0.25">
      <c r="A4921" t="s">
        <v>18</v>
      </c>
      <c r="B4921" t="s">
        <v>86</v>
      </c>
      <c r="C4921" t="s">
        <v>50</v>
      </c>
      <c r="D4921" t="s">
        <v>24</v>
      </c>
      <c r="E4921" t="s">
        <v>21</v>
      </c>
      <c r="F4921" s="1">
        <v>42486</v>
      </c>
      <c r="G4921">
        <v>898366057</v>
      </c>
      <c r="H4921" s="1">
        <v>42514</v>
      </c>
      <c r="I4921">
        <v>9</v>
      </c>
      <c r="J4921" s="6">
        <v>81.73</v>
      </c>
      <c r="K4921" s="6">
        <v>56.67</v>
      </c>
      <c r="L4921" s="7">
        <f>raw[[#This Row],[Unit Price]]*raw[[#This Row],[Units Sold]]</f>
        <v>735.57</v>
      </c>
      <c r="M4921" s="7">
        <f>raw[[#This Row],[Unit Cost]]*raw[[#This Row],[Units Sold]]</f>
        <v>510.03000000000003</v>
      </c>
      <c r="N4921" s="7">
        <f>raw[[#This Row],[Total Revenue]]-raw[[#This Row],[Total Cost]]</f>
        <v>225.54000000000002</v>
      </c>
    </row>
    <row r="4922" spans="1:14" x14ac:dyDescent="0.25">
      <c r="A4922" t="s">
        <v>18</v>
      </c>
      <c r="B4922" t="s">
        <v>91</v>
      </c>
      <c r="C4922" t="s">
        <v>20</v>
      </c>
      <c r="D4922" t="s">
        <v>16</v>
      </c>
      <c r="E4922" t="s">
        <v>29</v>
      </c>
      <c r="F4922" s="1">
        <v>41141</v>
      </c>
      <c r="G4922">
        <v>983009278</v>
      </c>
      <c r="H4922" s="1">
        <v>41184</v>
      </c>
      <c r="I4922">
        <v>5</v>
      </c>
      <c r="J4922" s="6">
        <v>47.45</v>
      </c>
      <c r="K4922" s="6">
        <v>31.79</v>
      </c>
      <c r="L4922" s="7">
        <f>raw[[#This Row],[Unit Price]]*raw[[#This Row],[Units Sold]]</f>
        <v>237.25</v>
      </c>
      <c r="M4922" s="7">
        <f>raw[[#This Row],[Unit Cost]]*raw[[#This Row],[Units Sold]]</f>
        <v>158.94999999999999</v>
      </c>
      <c r="N4922" s="7">
        <f>raw[[#This Row],[Total Revenue]]-raw[[#This Row],[Total Cost]]</f>
        <v>78.300000000000011</v>
      </c>
    </row>
    <row r="4923" spans="1:14" x14ac:dyDescent="0.25">
      <c r="A4923" t="s">
        <v>18</v>
      </c>
      <c r="B4923" t="s">
        <v>41</v>
      </c>
      <c r="C4923" t="s">
        <v>35</v>
      </c>
      <c r="D4923" t="s">
        <v>24</v>
      </c>
      <c r="E4923" t="s">
        <v>21</v>
      </c>
      <c r="F4923" s="1">
        <v>41735</v>
      </c>
      <c r="G4923">
        <v>313509738</v>
      </c>
      <c r="H4923" s="1">
        <v>41780</v>
      </c>
      <c r="I4923">
        <v>6</v>
      </c>
      <c r="J4923" s="6">
        <v>421.89</v>
      </c>
      <c r="K4923" s="6">
        <v>364.69</v>
      </c>
      <c r="L4923" s="7">
        <f>raw[[#This Row],[Unit Price]]*raw[[#This Row],[Units Sold]]</f>
        <v>2531.34</v>
      </c>
      <c r="M4923" s="7">
        <f>raw[[#This Row],[Unit Cost]]*raw[[#This Row],[Units Sold]]</f>
        <v>2188.14</v>
      </c>
      <c r="N4923" s="7">
        <f>raw[[#This Row],[Total Revenue]]-raw[[#This Row],[Total Cost]]</f>
        <v>343.20000000000027</v>
      </c>
    </row>
    <row r="4924" spans="1:14" x14ac:dyDescent="0.25">
      <c r="A4924" t="s">
        <v>18</v>
      </c>
      <c r="B4924" t="s">
        <v>55</v>
      </c>
      <c r="C4924" t="s">
        <v>46</v>
      </c>
      <c r="D4924" t="s">
        <v>24</v>
      </c>
      <c r="E4924" t="s">
        <v>39</v>
      </c>
      <c r="F4924" s="1">
        <v>42644</v>
      </c>
      <c r="G4924">
        <v>925853765</v>
      </c>
      <c r="H4924" s="1">
        <v>42661</v>
      </c>
      <c r="I4924">
        <v>16</v>
      </c>
      <c r="J4924" s="6">
        <v>152.58000000000001</v>
      </c>
      <c r="K4924" s="6">
        <v>97.44</v>
      </c>
      <c r="L4924" s="7">
        <f>raw[[#This Row],[Unit Price]]*raw[[#This Row],[Units Sold]]</f>
        <v>2441.2800000000002</v>
      </c>
      <c r="M4924" s="7">
        <f>raw[[#This Row],[Unit Cost]]*raw[[#This Row],[Units Sold]]</f>
        <v>1559.04</v>
      </c>
      <c r="N4924" s="7">
        <f>raw[[#This Row],[Total Revenue]]-raw[[#This Row],[Total Cost]]</f>
        <v>882.24000000000024</v>
      </c>
    </row>
    <row r="4925" spans="1:14" x14ac:dyDescent="0.25">
      <c r="A4925" t="s">
        <v>30</v>
      </c>
      <c r="B4925" t="s">
        <v>113</v>
      </c>
      <c r="C4925" t="s">
        <v>46</v>
      </c>
      <c r="D4925" t="s">
        <v>16</v>
      </c>
      <c r="E4925" t="s">
        <v>39</v>
      </c>
      <c r="F4925" s="1">
        <v>41250</v>
      </c>
      <c r="G4925">
        <v>426340186</v>
      </c>
      <c r="H4925" s="1">
        <v>41286</v>
      </c>
      <c r="I4925">
        <v>4</v>
      </c>
      <c r="J4925" s="6">
        <v>152.58000000000001</v>
      </c>
      <c r="K4925" s="6">
        <v>97.44</v>
      </c>
      <c r="L4925" s="7">
        <f>raw[[#This Row],[Unit Price]]*raw[[#This Row],[Units Sold]]</f>
        <v>610.32000000000005</v>
      </c>
      <c r="M4925" s="7">
        <f>raw[[#This Row],[Unit Cost]]*raw[[#This Row],[Units Sold]]</f>
        <v>389.76</v>
      </c>
      <c r="N4925" s="7">
        <f>raw[[#This Row],[Total Revenue]]-raw[[#This Row],[Total Cost]]</f>
        <v>220.56000000000006</v>
      </c>
    </row>
    <row r="4926" spans="1:14" x14ac:dyDescent="0.25">
      <c r="A4926" t="s">
        <v>246</v>
      </c>
      <c r="B4926" t="s">
        <v>189</v>
      </c>
      <c r="C4926" t="s">
        <v>44</v>
      </c>
      <c r="D4926" t="s">
        <v>24</v>
      </c>
      <c r="E4926" t="s">
        <v>39</v>
      </c>
      <c r="F4926" s="1">
        <v>40853</v>
      </c>
      <c r="G4926">
        <v>541580331</v>
      </c>
      <c r="H4926" s="1">
        <v>40890</v>
      </c>
      <c r="I4926">
        <v>8</v>
      </c>
      <c r="J4926" s="6">
        <v>109.28</v>
      </c>
      <c r="K4926" s="6">
        <v>35.840000000000003</v>
      </c>
      <c r="L4926" s="7">
        <f>raw[[#This Row],[Unit Price]]*raw[[#This Row],[Units Sold]]</f>
        <v>874.24</v>
      </c>
      <c r="M4926" s="7">
        <f>raw[[#This Row],[Unit Cost]]*raw[[#This Row],[Units Sold]]</f>
        <v>286.72000000000003</v>
      </c>
      <c r="N4926" s="7">
        <f>raw[[#This Row],[Total Revenue]]-raw[[#This Row],[Total Cost]]</f>
        <v>587.52</v>
      </c>
    </row>
    <row r="4927" spans="1:14" x14ac:dyDescent="0.25">
      <c r="A4927" t="s">
        <v>246</v>
      </c>
      <c r="B4927" t="s">
        <v>71</v>
      </c>
      <c r="C4927" t="s">
        <v>23</v>
      </c>
      <c r="D4927" t="s">
        <v>16</v>
      </c>
      <c r="E4927" t="s">
        <v>29</v>
      </c>
      <c r="F4927" s="1">
        <v>40996</v>
      </c>
      <c r="G4927">
        <v>368498027</v>
      </c>
      <c r="H4927" s="1">
        <v>41043</v>
      </c>
      <c r="I4927">
        <v>9</v>
      </c>
      <c r="J4927" s="6">
        <v>154.06</v>
      </c>
      <c r="K4927" s="6">
        <v>90.93</v>
      </c>
      <c r="L4927" s="7">
        <f>raw[[#This Row],[Unit Price]]*raw[[#This Row],[Units Sold]]</f>
        <v>1386.54</v>
      </c>
      <c r="M4927" s="7">
        <f>raw[[#This Row],[Unit Cost]]*raw[[#This Row],[Units Sold]]</f>
        <v>818.37000000000012</v>
      </c>
      <c r="N4927" s="7">
        <f>raw[[#This Row],[Total Revenue]]-raw[[#This Row],[Total Cost]]</f>
        <v>568.16999999999985</v>
      </c>
    </row>
    <row r="4928" spans="1:14" x14ac:dyDescent="0.25">
      <c r="A4928" t="s">
        <v>245</v>
      </c>
      <c r="B4928" t="s">
        <v>152</v>
      </c>
      <c r="C4928" t="s">
        <v>44</v>
      </c>
      <c r="D4928" t="s">
        <v>16</v>
      </c>
      <c r="E4928" t="s">
        <v>29</v>
      </c>
      <c r="F4928" s="1">
        <v>41611</v>
      </c>
      <c r="G4928">
        <v>424329602</v>
      </c>
      <c r="H4928" s="1">
        <v>41613</v>
      </c>
      <c r="I4928">
        <v>12</v>
      </c>
      <c r="J4928" s="6">
        <v>109.28</v>
      </c>
      <c r="K4928" s="6">
        <v>35.840000000000003</v>
      </c>
      <c r="L4928" s="7">
        <f>raw[[#This Row],[Unit Price]]*raw[[#This Row],[Units Sold]]</f>
        <v>1311.3600000000001</v>
      </c>
      <c r="M4928" s="7">
        <f>raw[[#This Row],[Unit Cost]]*raw[[#This Row],[Units Sold]]</f>
        <v>430.08000000000004</v>
      </c>
      <c r="N4928" s="7">
        <f>raw[[#This Row],[Total Revenue]]-raw[[#This Row],[Total Cost]]</f>
        <v>881.28000000000009</v>
      </c>
    </row>
    <row r="4929" spans="1:14" x14ac:dyDescent="0.25">
      <c r="A4929" t="s">
        <v>30</v>
      </c>
      <c r="B4929" t="s">
        <v>212</v>
      </c>
      <c r="C4929" t="s">
        <v>35</v>
      </c>
      <c r="D4929" t="s">
        <v>16</v>
      </c>
      <c r="E4929" t="s">
        <v>17</v>
      </c>
      <c r="F4929" s="1">
        <v>41635</v>
      </c>
      <c r="G4929">
        <v>396623885</v>
      </c>
      <c r="H4929" s="1">
        <v>41668</v>
      </c>
      <c r="I4929">
        <v>14</v>
      </c>
      <c r="J4929" s="6">
        <v>421.89</v>
      </c>
      <c r="K4929" s="6">
        <v>364.69</v>
      </c>
      <c r="L4929" s="7">
        <f>raw[[#This Row],[Unit Price]]*raw[[#This Row],[Units Sold]]</f>
        <v>5906.46</v>
      </c>
      <c r="M4929" s="7">
        <f>raw[[#This Row],[Unit Cost]]*raw[[#This Row],[Units Sold]]</f>
        <v>5105.66</v>
      </c>
      <c r="N4929" s="7">
        <f>raw[[#This Row],[Total Revenue]]-raw[[#This Row],[Total Cost]]</f>
        <v>800.80000000000018</v>
      </c>
    </row>
    <row r="4930" spans="1:14" x14ac:dyDescent="0.25">
      <c r="A4930" t="s">
        <v>18</v>
      </c>
      <c r="B4930" t="s">
        <v>157</v>
      </c>
      <c r="C4930" t="s">
        <v>44</v>
      </c>
      <c r="D4930" t="s">
        <v>24</v>
      </c>
      <c r="E4930" t="s">
        <v>29</v>
      </c>
      <c r="F4930" s="1">
        <v>40393</v>
      </c>
      <c r="G4930">
        <v>493242204</v>
      </c>
      <c r="H4930" s="1">
        <v>40421</v>
      </c>
      <c r="I4930">
        <v>1</v>
      </c>
      <c r="J4930" s="6">
        <v>109.28</v>
      </c>
      <c r="K4930" s="6">
        <v>35.840000000000003</v>
      </c>
      <c r="L4930" s="7">
        <f>raw[[#This Row],[Unit Price]]*raw[[#This Row],[Units Sold]]</f>
        <v>109.28</v>
      </c>
      <c r="M4930" s="7">
        <f>raw[[#This Row],[Unit Cost]]*raw[[#This Row],[Units Sold]]</f>
        <v>35.840000000000003</v>
      </c>
      <c r="N4930" s="7">
        <f>raw[[#This Row],[Total Revenue]]-raw[[#This Row],[Total Cost]]</f>
        <v>73.44</v>
      </c>
    </row>
    <row r="4931" spans="1:14" x14ac:dyDescent="0.25">
      <c r="A4931" t="s">
        <v>245</v>
      </c>
      <c r="B4931" t="s">
        <v>156</v>
      </c>
      <c r="C4931" t="s">
        <v>44</v>
      </c>
      <c r="D4931" t="s">
        <v>16</v>
      </c>
      <c r="E4931" t="s">
        <v>39</v>
      </c>
      <c r="F4931" s="1">
        <v>41749</v>
      </c>
      <c r="G4931">
        <v>992358386</v>
      </c>
      <c r="H4931" s="1">
        <v>41765</v>
      </c>
      <c r="I4931">
        <v>16</v>
      </c>
      <c r="J4931" s="6">
        <v>109.28</v>
      </c>
      <c r="K4931" s="6">
        <v>35.840000000000003</v>
      </c>
      <c r="L4931" s="7">
        <f>raw[[#This Row],[Unit Price]]*raw[[#This Row],[Units Sold]]</f>
        <v>1748.48</v>
      </c>
      <c r="M4931" s="7">
        <f>raw[[#This Row],[Unit Cost]]*raw[[#This Row],[Units Sold]]</f>
        <v>573.44000000000005</v>
      </c>
      <c r="N4931" s="7">
        <f>raw[[#This Row],[Total Revenue]]-raw[[#This Row],[Total Cost]]</f>
        <v>1175.04</v>
      </c>
    </row>
    <row r="4932" spans="1:14" x14ac:dyDescent="0.25">
      <c r="A4932" t="s">
        <v>245</v>
      </c>
      <c r="B4932" t="s">
        <v>216</v>
      </c>
      <c r="C4932" t="s">
        <v>15</v>
      </c>
      <c r="D4932" t="s">
        <v>24</v>
      </c>
      <c r="E4932" t="s">
        <v>39</v>
      </c>
      <c r="F4932" s="1">
        <v>41659</v>
      </c>
      <c r="G4932">
        <v>892458760</v>
      </c>
      <c r="H4932" s="1">
        <v>41698</v>
      </c>
      <c r="I4932">
        <v>12</v>
      </c>
      <c r="J4932" s="6">
        <v>651.21</v>
      </c>
      <c r="K4932" s="6">
        <v>524.96</v>
      </c>
      <c r="L4932" s="7">
        <f>raw[[#This Row],[Unit Price]]*raw[[#This Row],[Units Sold]]</f>
        <v>7814.52</v>
      </c>
      <c r="M4932" s="7">
        <f>raw[[#This Row],[Unit Cost]]*raw[[#This Row],[Units Sold]]</f>
        <v>6299.52</v>
      </c>
      <c r="N4932" s="7">
        <f>raw[[#This Row],[Total Revenue]]-raw[[#This Row],[Total Cost]]</f>
        <v>1515</v>
      </c>
    </row>
    <row r="4933" spans="1:14" x14ac:dyDescent="0.25">
      <c r="A4933" t="s">
        <v>245</v>
      </c>
      <c r="B4933" t="s">
        <v>175</v>
      </c>
      <c r="C4933" t="s">
        <v>33</v>
      </c>
      <c r="D4933" t="s">
        <v>24</v>
      </c>
      <c r="E4933" t="s">
        <v>21</v>
      </c>
      <c r="F4933" s="1">
        <v>40616</v>
      </c>
      <c r="G4933">
        <v>162342154</v>
      </c>
      <c r="H4933" s="1">
        <v>40643</v>
      </c>
      <c r="I4933">
        <v>16</v>
      </c>
      <c r="J4933" s="6">
        <v>255.28</v>
      </c>
      <c r="K4933" s="6">
        <v>159.41999999999999</v>
      </c>
      <c r="L4933" s="7">
        <f>raw[[#This Row],[Unit Price]]*raw[[#This Row],[Units Sold]]</f>
        <v>4084.48</v>
      </c>
      <c r="M4933" s="7">
        <f>raw[[#This Row],[Unit Cost]]*raw[[#This Row],[Units Sold]]</f>
        <v>2550.7199999999998</v>
      </c>
      <c r="N4933" s="7">
        <f>raw[[#This Row],[Total Revenue]]-raw[[#This Row],[Total Cost]]</f>
        <v>1533.7600000000002</v>
      </c>
    </row>
    <row r="4934" spans="1:14" x14ac:dyDescent="0.25">
      <c r="A4934" t="s">
        <v>78</v>
      </c>
      <c r="B4934" t="s">
        <v>153</v>
      </c>
      <c r="C4934" t="s">
        <v>53</v>
      </c>
      <c r="D4934" t="s">
        <v>16</v>
      </c>
      <c r="E4934" t="s">
        <v>21</v>
      </c>
      <c r="F4934" s="1">
        <v>42267</v>
      </c>
      <c r="G4934">
        <v>191119897</v>
      </c>
      <c r="H4934" s="1">
        <v>42291</v>
      </c>
      <c r="I4934">
        <v>9</v>
      </c>
      <c r="J4934" s="6">
        <v>437.2</v>
      </c>
      <c r="K4934" s="6">
        <v>263.33</v>
      </c>
      <c r="L4934" s="7">
        <f>raw[[#This Row],[Unit Price]]*raw[[#This Row],[Units Sold]]</f>
        <v>3934.7999999999997</v>
      </c>
      <c r="M4934" s="7">
        <f>raw[[#This Row],[Unit Cost]]*raw[[#This Row],[Units Sold]]</f>
        <v>2369.9699999999998</v>
      </c>
      <c r="N4934" s="7">
        <f>raw[[#This Row],[Total Revenue]]-raw[[#This Row],[Total Cost]]</f>
        <v>1564.83</v>
      </c>
    </row>
    <row r="4935" spans="1:14" x14ac:dyDescent="0.25">
      <c r="A4935" t="s">
        <v>18</v>
      </c>
      <c r="B4935" t="s">
        <v>86</v>
      </c>
      <c r="C4935" t="s">
        <v>33</v>
      </c>
      <c r="D4935" t="s">
        <v>16</v>
      </c>
      <c r="E4935" t="s">
        <v>39</v>
      </c>
      <c r="F4935" s="1">
        <v>40969</v>
      </c>
      <c r="G4935">
        <v>638215816</v>
      </c>
      <c r="H4935" s="1">
        <v>40980</v>
      </c>
      <c r="I4935">
        <v>2</v>
      </c>
      <c r="J4935" s="6">
        <v>255.28</v>
      </c>
      <c r="K4935" s="6">
        <v>159.41999999999999</v>
      </c>
      <c r="L4935" s="7">
        <f>raw[[#This Row],[Unit Price]]*raw[[#This Row],[Units Sold]]</f>
        <v>510.56</v>
      </c>
      <c r="M4935" s="7">
        <f>raw[[#This Row],[Unit Cost]]*raw[[#This Row],[Units Sold]]</f>
        <v>318.83999999999997</v>
      </c>
      <c r="N4935" s="7">
        <f>raw[[#This Row],[Total Revenue]]-raw[[#This Row],[Total Cost]]</f>
        <v>191.72000000000003</v>
      </c>
    </row>
    <row r="4936" spans="1:14" x14ac:dyDescent="0.25">
      <c r="A4936" t="s">
        <v>245</v>
      </c>
      <c r="B4936" t="s">
        <v>100</v>
      </c>
      <c r="C4936" t="s">
        <v>53</v>
      </c>
      <c r="D4936" t="s">
        <v>24</v>
      </c>
      <c r="E4936" t="s">
        <v>17</v>
      </c>
      <c r="F4936" s="1">
        <v>42529</v>
      </c>
      <c r="G4936">
        <v>783366239</v>
      </c>
      <c r="H4936" s="1">
        <v>42563</v>
      </c>
      <c r="I4936">
        <v>7</v>
      </c>
      <c r="J4936" s="6">
        <v>437.2</v>
      </c>
      <c r="K4936" s="6">
        <v>263.33</v>
      </c>
      <c r="L4936" s="7">
        <f>raw[[#This Row],[Unit Price]]*raw[[#This Row],[Units Sold]]</f>
        <v>3060.4</v>
      </c>
      <c r="M4936" s="7">
        <f>raw[[#This Row],[Unit Cost]]*raw[[#This Row],[Units Sold]]</f>
        <v>1843.31</v>
      </c>
      <c r="N4936" s="7">
        <f>raw[[#This Row],[Total Revenue]]-raw[[#This Row],[Total Cost]]</f>
        <v>1217.0900000000001</v>
      </c>
    </row>
    <row r="4937" spans="1:14" x14ac:dyDescent="0.25">
      <c r="A4937" t="s">
        <v>18</v>
      </c>
      <c r="B4937" t="s">
        <v>27</v>
      </c>
      <c r="C4937" t="s">
        <v>15</v>
      </c>
      <c r="D4937" t="s">
        <v>16</v>
      </c>
      <c r="E4937" t="s">
        <v>29</v>
      </c>
      <c r="F4937" s="1">
        <v>40700</v>
      </c>
      <c r="G4937">
        <v>876619994</v>
      </c>
      <c r="H4937" s="1">
        <v>40725</v>
      </c>
      <c r="I4937">
        <v>1</v>
      </c>
      <c r="J4937" s="6">
        <v>651.21</v>
      </c>
      <c r="K4937" s="6">
        <v>524.96</v>
      </c>
      <c r="L4937" s="7">
        <f>raw[[#This Row],[Unit Price]]*raw[[#This Row],[Units Sold]]</f>
        <v>651.21</v>
      </c>
      <c r="M4937" s="7">
        <f>raw[[#This Row],[Unit Cost]]*raw[[#This Row],[Units Sold]]</f>
        <v>524.96</v>
      </c>
      <c r="N4937" s="7">
        <f>raw[[#This Row],[Total Revenue]]-raw[[#This Row],[Total Cost]]</f>
        <v>126.25</v>
      </c>
    </row>
    <row r="4938" spans="1:14" x14ac:dyDescent="0.25">
      <c r="A4938" t="s">
        <v>245</v>
      </c>
      <c r="B4938" t="s">
        <v>192</v>
      </c>
      <c r="C4938" t="s">
        <v>67</v>
      </c>
      <c r="D4938" t="s">
        <v>24</v>
      </c>
      <c r="E4938" t="s">
        <v>39</v>
      </c>
      <c r="F4938" s="1">
        <v>40685</v>
      </c>
      <c r="G4938">
        <v>788338410</v>
      </c>
      <c r="H4938" s="1">
        <v>40717</v>
      </c>
      <c r="I4938">
        <v>10</v>
      </c>
      <c r="J4938" s="6">
        <v>9.33</v>
      </c>
      <c r="K4938" s="6">
        <v>6.92</v>
      </c>
      <c r="L4938" s="7">
        <f>raw[[#This Row],[Unit Price]]*raw[[#This Row],[Units Sold]]</f>
        <v>93.3</v>
      </c>
      <c r="M4938" s="7">
        <f>raw[[#This Row],[Unit Cost]]*raw[[#This Row],[Units Sold]]</f>
        <v>69.2</v>
      </c>
      <c r="N4938" s="7">
        <f>raw[[#This Row],[Total Revenue]]-raw[[#This Row],[Total Cost]]</f>
        <v>24.099999999999994</v>
      </c>
    </row>
    <row r="4939" spans="1:14" x14ac:dyDescent="0.25">
      <c r="A4939" t="s">
        <v>245</v>
      </c>
      <c r="B4939" t="s">
        <v>129</v>
      </c>
      <c r="C4939" t="s">
        <v>23</v>
      </c>
      <c r="D4939" t="s">
        <v>24</v>
      </c>
      <c r="E4939" t="s">
        <v>39</v>
      </c>
      <c r="F4939" s="1">
        <v>41161</v>
      </c>
      <c r="G4939">
        <v>459195315</v>
      </c>
      <c r="H4939" s="1">
        <v>41201</v>
      </c>
      <c r="I4939">
        <v>8</v>
      </c>
      <c r="J4939" s="6">
        <v>154.06</v>
      </c>
      <c r="K4939" s="6">
        <v>90.93</v>
      </c>
      <c r="L4939" s="7">
        <f>raw[[#This Row],[Unit Price]]*raw[[#This Row],[Units Sold]]</f>
        <v>1232.48</v>
      </c>
      <c r="M4939" s="7">
        <f>raw[[#This Row],[Unit Cost]]*raw[[#This Row],[Units Sold]]</f>
        <v>727.44</v>
      </c>
      <c r="N4939" s="7">
        <f>raw[[#This Row],[Total Revenue]]-raw[[#This Row],[Total Cost]]</f>
        <v>505.03999999999996</v>
      </c>
    </row>
    <row r="4940" spans="1:14" x14ac:dyDescent="0.25">
      <c r="A4940" t="s">
        <v>18</v>
      </c>
      <c r="B4940" t="s">
        <v>95</v>
      </c>
      <c r="C4940" t="s">
        <v>38</v>
      </c>
      <c r="D4940" t="s">
        <v>16</v>
      </c>
      <c r="E4940" t="s">
        <v>39</v>
      </c>
      <c r="F4940" s="1">
        <v>41196</v>
      </c>
      <c r="G4940">
        <v>350177037</v>
      </c>
      <c r="H4940" s="1">
        <v>41242</v>
      </c>
      <c r="I4940">
        <v>7</v>
      </c>
      <c r="J4940" s="6">
        <v>205.7</v>
      </c>
      <c r="K4940" s="6">
        <v>117.11</v>
      </c>
      <c r="L4940" s="7">
        <f>raw[[#This Row],[Unit Price]]*raw[[#This Row],[Units Sold]]</f>
        <v>1439.8999999999999</v>
      </c>
      <c r="M4940" s="7">
        <f>raw[[#This Row],[Unit Cost]]*raw[[#This Row],[Units Sold]]</f>
        <v>819.77</v>
      </c>
      <c r="N4940" s="7">
        <f>raw[[#This Row],[Total Revenue]]-raw[[#This Row],[Total Cost]]</f>
        <v>620.12999999999988</v>
      </c>
    </row>
    <row r="4941" spans="1:14" x14ac:dyDescent="0.25">
      <c r="A4941" t="s">
        <v>18</v>
      </c>
      <c r="B4941" t="s">
        <v>55</v>
      </c>
      <c r="C4941" t="s">
        <v>33</v>
      </c>
      <c r="D4941" t="s">
        <v>16</v>
      </c>
      <c r="E4941" t="s">
        <v>39</v>
      </c>
      <c r="F4941" s="1">
        <v>41628</v>
      </c>
      <c r="G4941">
        <v>992582404</v>
      </c>
      <c r="H4941" s="1">
        <v>41664</v>
      </c>
      <c r="I4941">
        <v>10</v>
      </c>
      <c r="J4941" s="6">
        <v>255.28</v>
      </c>
      <c r="K4941" s="6">
        <v>159.41999999999999</v>
      </c>
      <c r="L4941" s="7">
        <f>raw[[#This Row],[Unit Price]]*raw[[#This Row],[Units Sold]]</f>
        <v>2552.8000000000002</v>
      </c>
      <c r="M4941" s="7">
        <f>raw[[#This Row],[Unit Cost]]*raw[[#This Row],[Units Sold]]</f>
        <v>1594.1999999999998</v>
      </c>
      <c r="N4941" s="7">
        <f>raw[[#This Row],[Total Revenue]]-raw[[#This Row],[Total Cost]]</f>
        <v>958.60000000000036</v>
      </c>
    </row>
    <row r="4942" spans="1:14" x14ac:dyDescent="0.25">
      <c r="A4942" t="s">
        <v>18</v>
      </c>
      <c r="B4942" t="s">
        <v>126</v>
      </c>
      <c r="C4942" t="s">
        <v>53</v>
      </c>
      <c r="D4942" t="s">
        <v>24</v>
      </c>
      <c r="E4942" t="s">
        <v>21</v>
      </c>
      <c r="F4942" s="1">
        <v>40918</v>
      </c>
      <c r="G4942">
        <v>738022744</v>
      </c>
      <c r="H4942" s="1">
        <v>40929</v>
      </c>
      <c r="I4942">
        <v>10</v>
      </c>
      <c r="J4942" s="6">
        <v>437.2</v>
      </c>
      <c r="K4942" s="6">
        <v>263.33</v>
      </c>
      <c r="L4942" s="7">
        <f>raw[[#This Row],[Unit Price]]*raw[[#This Row],[Units Sold]]</f>
        <v>4372</v>
      </c>
      <c r="M4942" s="7">
        <f>raw[[#This Row],[Unit Cost]]*raw[[#This Row],[Units Sold]]</f>
        <v>2633.2999999999997</v>
      </c>
      <c r="N4942" s="7">
        <f>raw[[#This Row],[Total Revenue]]-raw[[#This Row],[Total Cost]]</f>
        <v>1738.7000000000003</v>
      </c>
    </row>
    <row r="4943" spans="1:14" x14ac:dyDescent="0.25">
      <c r="A4943" t="s">
        <v>18</v>
      </c>
      <c r="B4943" t="s">
        <v>172</v>
      </c>
      <c r="C4943" t="s">
        <v>33</v>
      </c>
      <c r="D4943" t="s">
        <v>16</v>
      </c>
      <c r="E4943" t="s">
        <v>17</v>
      </c>
      <c r="F4943" s="1">
        <v>42067</v>
      </c>
      <c r="G4943">
        <v>708421885</v>
      </c>
      <c r="H4943" s="1">
        <v>42076</v>
      </c>
      <c r="I4943">
        <v>11</v>
      </c>
      <c r="J4943" s="6">
        <v>255.28</v>
      </c>
      <c r="K4943" s="6">
        <v>159.41999999999999</v>
      </c>
      <c r="L4943" s="7">
        <f>raw[[#This Row],[Unit Price]]*raw[[#This Row],[Units Sold]]</f>
        <v>2808.08</v>
      </c>
      <c r="M4943" s="7">
        <f>raw[[#This Row],[Unit Cost]]*raw[[#This Row],[Units Sold]]</f>
        <v>1753.62</v>
      </c>
      <c r="N4943" s="7">
        <f>raw[[#This Row],[Total Revenue]]-raw[[#This Row],[Total Cost]]</f>
        <v>1054.46</v>
      </c>
    </row>
    <row r="4944" spans="1:14" x14ac:dyDescent="0.25">
      <c r="A4944" t="s">
        <v>78</v>
      </c>
      <c r="B4944" t="s">
        <v>78</v>
      </c>
      <c r="C4944" t="s">
        <v>35</v>
      </c>
      <c r="D4944" t="s">
        <v>24</v>
      </c>
      <c r="E4944" t="s">
        <v>39</v>
      </c>
      <c r="F4944" s="1">
        <v>42931</v>
      </c>
      <c r="G4944">
        <v>746016156</v>
      </c>
      <c r="H4944" s="1">
        <v>42962</v>
      </c>
      <c r="I4944">
        <v>3</v>
      </c>
      <c r="J4944" s="6">
        <v>421.89</v>
      </c>
      <c r="K4944" s="6">
        <v>364.69</v>
      </c>
      <c r="L4944" s="7">
        <f>raw[[#This Row],[Unit Price]]*raw[[#This Row],[Units Sold]]</f>
        <v>1265.67</v>
      </c>
      <c r="M4944" s="7">
        <f>raw[[#This Row],[Unit Cost]]*raw[[#This Row],[Units Sold]]</f>
        <v>1094.07</v>
      </c>
      <c r="N4944" s="7">
        <f>raw[[#This Row],[Total Revenue]]-raw[[#This Row],[Total Cost]]</f>
        <v>171.60000000000014</v>
      </c>
    </row>
    <row r="4945" spans="1:14" x14ac:dyDescent="0.25">
      <c r="A4945" t="s">
        <v>18</v>
      </c>
      <c r="B4945" t="s">
        <v>80</v>
      </c>
      <c r="C4945" t="s">
        <v>20</v>
      </c>
      <c r="D4945" t="s">
        <v>24</v>
      </c>
      <c r="E4945" t="s">
        <v>17</v>
      </c>
      <c r="F4945" s="1">
        <v>40373</v>
      </c>
      <c r="G4945">
        <v>763354384</v>
      </c>
      <c r="H4945" s="1">
        <v>40389</v>
      </c>
      <c r="I4945">
        <v>4</v>
      </c>
      <c r="J4945" s="6">
        <v>47.45</v>
      </c>
      <c r="K4945" s="6">
        <v>31.79</v>
      </c>
      <c r="L4945" s="7">
        <f>raw[[#This Row],[Unit Price]]*raw[[#This Row],[Units Sold]]</f>
        <v>189.8</v>
      </c>
      <c r="M4945" s="7">
        <f>raw[[#This Row],[Unit Cost]]*raw[[#This Row],[Units Sold]]</f>
        <v>127.16</v>
      </c>
      <c r="N4945" s="7">
        <f>raw[[#This Row],[Total Revenue]]-raw[[#This Row],[Total Cost]]</f>
        <v>62.640000000000015</v>
      </c>
    </row>
    <row r="4946" spans="1:14" x14ac:dyDescent="0.25">
      <c r="A4946" t="s">
        <v>247</v>
      </c>
      <c r="B4946" t="s">
        <v>68</v>
      </c>
      <c r="C4946" t="s">
        <v>38</v>
      </c>
      <c r="D4946" t="s">
        <v>24</v>
      </c>
      <c r="E4946" t="s">
        <v>29</v>
      </c>
      <c r="F4946" s="1">
        <v>42708</v>
      </c>
      <c r="G4946">
        <v>293297898</v>
      </c>
      <c r="H4946" s="1">
        <v>42726</v>
      </c>
      <c r="I4946">
        <v>4</v>
      </c>
      <c r="J4946" s="6">
        <v>205.7</v>
      </c>
      <c r="K4946" s="6">
        <v>117.11</v>
      </c>
      <c r="L4946" s="7">
        <f>raw[[#This Row],[Unit Price]]*raw[[#This Row],[Units Sold]]</f>
        <v>822.8</v>
      </c>
      <c r="M4946" s="7">
        <f>raw[[#This Row],[Unit Cost]]*raw[[#This Row],[Units Sold]]</f>
        <v>468.44</v>
      </c>
      <c r="N4946" s="7">
        <f>raw[[#This Row],[Total Revenue]]-raw[[#This Row],[Total Cost]]</f>
        <v>354.35999999999996</v>
      </c>
    </row>
    <row r="4947" spans="1:14" x14ac:dyDescent="0.25">
      <c r="A4947" t="s">
        <v>18</v>
      </c>
      <c r="B4947" t="s">
        <v>86</v>
      </c>
      <c r="C4947" t="s">
        <v>38</v>
      </c>
      <c r="D4947" t="s">
        <v>16</v>
      </c>
      <c r="E4947" t="s">
        <v>17</v>
      </c>
      <c r="F4947" s="1">
        <v>40662</v>
      </c>
      <c r="G4947">
        <v>739020526</v>
      </c>
      <c r="H4947" s="1">
        <v>40689</v>
      </c>
      <c r="I4947">
        <v>2</v>
      </c>
      <c r="J4947" s="6">
        <v>205.7</v>
      </c>
      <c r="K4947" s="6">
        <v>117.11</v>
      </c>
      <c r="L4947" s="7">
        <f>raw[[#This Row],[Unit Price]]*raw[[#This Row],[Units Sold]]</f>
        <v>411.4</v>
      </c>
      <c r="M4947" s="7">
        <f>raw[[#This Row],[Unit Cost]]*raw[[#This Row],[Units Sold]]</f>
        <v>234.22</v>
      </c>
      <c r="N4947" s="7">
        <f>raw[[#This Row],[Total Revenue]]-raw[[#This Row],[Total Cost]]</f>
        <v>177.17999999999998</v>
      </c>
    </row>
    <row r="4948" spans="1:14" x14ac:dyDescent="0.25">
      <c r="A4948" t="s">
        <v>245</v>
      </c>
      <c r="B4948" t="s">
        <v>180</v>
      </c>
      <c r="C4948" t="s">
        <v>50</v>
      </c>
      <c r="D4948" t="s">
        <v>16</v>
      </c>
      <c r="E4948" t="s">
        <v>21</v>
      </c>
      <c r="F4948" s="1">
        <v>41945</v>
      </c>
      <c r="G4948">
        <v>424008595</v>
      </c>
      <c r="H4948" s="1">
        <v>41994</v>
      </c>
      <c r="I4948">
        <v>4</v>
      </c>
      <c r="J4948" s="6">
        <v>81.73</v>
      </c>
      <c r="K4948" s="6">
        <v>56.67</v>
      </c>
      <c r="L4948" s="7">
        <f>raw[[#This Row],[Unit Price]]*raw[[#This Row],[Units Sold]]</f>
        <v>326.92</v>
      </c>
      <c r="M4948" s="7">
        <f>raw[[#This Row],[Unit Cost]]*raw[[#This Row],[Units Sold]]</f>
        <v>226.68</v>
      </c>
      <c r="N4948" s="7">
        <f>raw[[#This Row],[Total Revenue]]-raw[[#This Row],[Total Cost]]</f>
        <v>100.24000000000001</v>
      </c>
    </row>
    <row r="4949" spans="1:14" x14ac:dyDescent="0.25">
      <c r="A4949" t="s">
        <v>245</v>
      </c>
      <c r="B4949" t="s">
        <v>97</v>
      </c>
      <c r="C4949" t="s">
        <v>35</v>
      </c>
      <c r="D4949" t="s">
        <v>16</v>
      </c>
      <c r="E4949" t="s">
        <v>21</v>
      </c>
      <c r="F4949" s="1">
        <v>42210</v>
      </c>
      <c r="G4949">
        <v>442060935</v>
      </c>
      <c r="H4949" s="1">
        <v>42235</v>
      </c>
      <c r="I4949">
        <v>8</v>
      </c>
      <c r="J4949" s="6">
        <v>421.89</v>
      </c>
      <c r="K4949" s="6">
        <v>364.69</v>
      </c>
      <c r="L4949" s="7">
        <f>raw[[#This Row],[Unit Price]]*raw[[#This Row],[Units Sold]]</f>
        <v>3375.12</v>
      </c>
      <c r="M4949" s="7">
        <f>raw[[#This Row],[Unit Cost]]*raw[[#This Row],[Units Sold]]</f>
        <v>2917.52</v>
      </c>
      <c r="N4949" s="7">
        <f>raw[[#This Row],[Total Revenue]]-raw[[#This Row],[Total Cost]]</f>
        <v>457.59999999999991</v>
      </c>
    </row>
    <row r="4950" spans="1:14" x14ac:dyDescent="0.25">
      <c r="A4950" t="s">
        <v>18</v>
      </c>
      <c r="B4950" t="s">
        <v>184</v>
      </c>
      <c r="C4950" t="s">
        <v>23</v>
      </c>
      <c r="D4950" t="s">
        <v>24</v>
      </c>
      <c r="E4950" t="s">
        <v>39</v>
      </c>
      <c r="F4950" s="1">
        <v>40263</v>
      </c>
      <c r="G4950">
        <v>607288873</v>
      </c>
      <c r="H4950" s="1">
        <v>40274</v>
      </c>
      <c r="I4950">
        <v>15</v>
      </c>
      <c r="J4950" s="6">
        <v>154.06</v>
      </c>
      <c r="K4950" s="6">
        <v>90.93</v>
      </c>
      <c r="L4950" s="7">
        <f>raw[[#This Row],[Unit Price]]*raw[[#This Row],[Units Sold]]</f>
        <v>2310.9</v>
      </c>
      <c r="M4950" s="7">
        <f>raw[[#This Row],[Unit Cost]]*raw[[#This Row],[Units Sold]]</f>
        <v>1363.95</v>
      </c>
      <c r="N4950" s="7">
        <f>raw[[#This Row],[Total Revenue]]-raw[[#This Row],[Total Cost]]</f>
        <v>946.95</v>
      </c>
    </row>
    <row r="4951" spans="1:14" x14ac:dyDescent="0.25">
      <c r="A4951" t="s">
        <v>104</v>
      </c>
      <c r="B4951" t="s">
        <v>142</v>
      </c>
      <c r="C4951" t="s">
        <v>20</v>
      </c>
      <c r="D4951" t="s">
        <v>16</v>
      </c>
      <c r="E4951" t="s">
        <v>21</v>
      </c>
      <c r="F4951" s="1">
        <v>42218</v>
      </c>
      <c r="G4951">
        <v>804116237</v>
      </c>
      <c r="H4951" s="1">
        <v>42220</v>
      </c>
      <c r="I4951">
        <v>8</v>
      </c>
      <c r="J4951" s="6">
        <v>47.45</v>
      </c>
      <c r="K4951" s="6">
        <v>31.79</v>
      </c>
      <c r="L4951" s="7">
        <f>raw[[#This Row],[Unit Price]]*raw[[#This Row],[Units Sold]]</f>
        <v>379.6</v>
      </c>
      <c r="M4951" s="7">
        <f>raw[[#This Row],[Unit Cost]]*raw[[#This Row],[Units Sold]]</f>
        <v>254.32</v>
      </c>
      <c r="N4951" s="7">
        <f>raw[[#This Row],[Total Revenue]]-raw[[#This Row],[Total Cost]]</f>
        <v>125.28000000000003</v>
      </c>
    </row>
    <row r="4952" spans="1:14" x14ac:dyDescent="0.25">
      <c r="A4952" t="s">
        <v>247</v>
      </c>
      <c r="B4952" t="s">
        <v>103</v>
      </c>
      <c r="C4952" t="s">
        <v>50</v>
      </c>
      <c r="D4952" t="s">
        <v>24</v>
      </c>
      <c r="E4952" t="s">
        <v>21</v>
      </c>
      <c r="F4952" s="1">
        <v>40743</v>
      </c>
      <c r="G4952">
        <v>537279355</v>
      </c>
      <c r="H4952" s="1">
        <v>40749</v>
      </c>
      <c r="I4952">
        <v>3</v>
      </c>
      <c r="J4952" s="6">
        <v>81.73</v>
      </c>
      <c r="K4952" s="6">
        <v>56.67</v>
      </c>
      <c r="L4952" s="7">
        <f>raw[[#This Row],[Unit Price]]*raw[[#This Row],[Units Sold]]</f>
        <v>245.19</v>
      </c>
      <c r="M4952" s="7">
        <f>raw[[#This Row],[Unit Cost]]*raw[[#This Row],[Units Sold]]</f>
        <v>170.01</v>
      </c>
      <c r="N4952" s="7">
        <f>raw[[#This Row],[Total Revenue]]-raw[[#This Row],[Total Cost]]</f>
        <v>75.180000000000007</v>
      </c>
    </row>
    <row r="4953" spans="1:14" x14ac:dyDescent="0.25">
      <c r="A4953" t="s">
        <v>245</v>
      </c>
      <c r="B4953" t="s">
        <v>97</v>
      </c>
      <c r="C4953" t="s">
        <v>20</v>
      </c>
      <c r="D4953" t="s">
        <v>16</v>
      </c>
      <c r="E4953" t="s">
        <v>29</v>
      </c>
      <c r="F4953" s="1">
        <v>41345</v>
      </c>
      <c r="G4953">
        <v>281827056</v>
      </c>
      <c r="H4953" s="1">
        <v>41363</v>
      </c>
      <c r="I4953">
        <v>13</v>
      </c>
      <c r="J4953" s="6">
        <v>47.45</v>
      </c>
      <c r="K4953" s="6">
        <v>31.79</v>
      </c>
      <c r="L4953" s="7">
        <f>raw[[#This Row],[Unit Price]]*raw[[#This Row],[Units Sold]]</f>
        <v>616.85</v>
      </c>
      <c r="M4953" s="7">
        <f>raw[[#This Row],[Unit Cost]]*raw[[#This Row],[Units Sold]]</f>
        <v>413.27</v>
      </c>
      <c r="N4953" s="7">
        <f>raw[[#This Row],[Total Revenue]]-raw[[#This Row],[Total Cost]]</f>
        <v>203.58000000000004</v>
      </c>
    </row>
    <row r="4954" spans="1:14" x14ac:dyDescent="0.25">
      <c r="A4954" t="s">
        <v>18</v>
      </c>
      <c r="B4954" t="s">
        <v>131</v>
      </c>
      <c r="C4954" t="s">
        <v>38</v>
      </c>
      <c r="D4954" t="s">
        <v>24</v>
      </c>
      <c r="E4954" t="s">
        <v>39</v>
      </c>
      <c r="F4954" s="1">
        <v>41622</v>
      </c>
      <c r="G4954">
        <v>133120667</v>
      </c>
      <c r="H4954" s="1">
        <v>41670</v>
      </c>
      <c r="I4954">
        <v>4</v>
      </c>
      <c r="J4954" s="6">
        <v>205.7</v>
      </c>
      <c r="K4954" s="6">
        <v>117.11</v>
      </c>
      <c r="L4954" s="7">
        <f>raw[[#This Row],[Unit Price]]*raw[[#This Row],[Units Sold]]</f>
        <v>822.8</v>
      </c>
      <c r="M4954" s="7">
        <f>raw[[#This Row],[Unit Cost]]*raw[[#This Row],[Units Sold]]</f>
        <v>468.44</v>
      </c>
      <c r="N4954" s="7">
        <f>raw[[#This Row],[Total Revenue]]-raw[[#This Row],[Total Cost]]</f>
        <v>354.35999999999996</v>
      </c>
    </row>
    <row r="4955" spans="1:14" x14ac:dyDescent="0.25">
      <c r="A4955" t="s">
        <v>30</v>
      </c>
      <c r="B4955" t="s">
        <v>42</v>
      </c>
      <c r="C4955" t="s">
        <v>26</v>
      </c>
      <c r="D4955" t="s">
        <v>24</v>
      </c>
      <c r="E4955" t="s">
        <v>29</v>
      </c>
      <c r="F4955" s="1">
        <v>40943</v>
      </c>
      <c r="G4955">
        <v>256834018</v>
      </c>
      <c r="H4955" s="1">
        <v>40986</v>
      </c>
      <c r="I4955">
        <v>3</v>
      </c>
      <c r="J4955" s="6">
        <v>668.27</v>
      </c>
      <c r="K4955" s="6">
        <v>502.54</v>
      </c>
      <c r="L4955" s="7">
        <f>raw[[#This Row],[Unit Price]]*raw[[#This Row],[Units Sold]]</f>
        <v>2004.81</v>
      </c>
      <c r="M4955" s="7">
        <f>raw[[#This Row],[Unit Cost]]*raw[[#This Row],[Units Sold]]</f>
        <v>1507.6200000000001</v>
      </c>
      <c r="N4955" s="7">
        <f>raw[[#This Row],[Total Revenue]]-raw[[#This Row],[Total Cost]]</f>
        <v>497.18999999999983</v>
      </c>
    </row>
    <row r="4956" spans="1:14" x14ac:dyDescent="0.25">
      <c r="A4956" t="s">
        <v>245</v>
      </c>
      <c r="B4956" t="s">
        <v>156</v>
      </c>
      <c r="C4956" t="s">
        <v>26</v>
      </c>
      <c r="D4956" t="s">
        <v>16</v>
      </c>
      <c r="E4956" t="s">
        <v>39</v>
      </c>
      <c r="F4956" s="1">
        <v>41832</v>
      </c>
      <c r="G4956">
        <v>438953435</v>
      </c>
      <c r="H4956" s="1">
        <v>41844</v>
      </c>
      <c r="I4956">
        <v>8</v>
      </c>
      <c r="J4956" s="6">
        <v>668.27</v>
      </c>
      <c r="K4956" s="6">
        <v>502.54</v>
      </c>
      <c r="L4956" s="7">
        <f>raw[[#This Row],[Unit Price]]*raw[[#This Row],[Units Sold]]</f>
        <v>5346.16</v>
      </c>
      <c r="M4956" s="7">
        <f>raw[[#This Row],[Unit Cost]]*raw[[#This Row],[Units Sold]]</f>
        <v>4020.32</v>
      </c>
      <c r="N4956" s="7">
        <f>raw[[#This Row],[Total Revenue]]-raw[[#This Row],[Total Cost]]</f>
        <v>1325.8399999999997</v>
      </c>
    </row>
    <row r="4957" spans="1:14" x14ac:dyDescent="0.25">
      <c r="A4957" t="s">
        <v>245</v>
      </c>
      <c r="B4957" t="s">
        <v>178</v>
      </c>
      <c r="C4957" t="s">
        <v>23</v>
      </c>
      <c r="D4957" t="s">
        <v>16</v>
      </c>
      <c r="E4957" t="s">
        <v>17</v>
      </c>
      <c r="F4957" s="1">
        <v>40288</v>
      </c>
      <c r="G4957">
        <v>535777747</v>
      </c>
      <c r="H4957" s="1">
        <v>40294</v>
      </c>
      <c r="I4957">
        <v>12</v>
      </c>
      <c r="J4957" s="6">
        <v>154.06</v>
      </c>
      <c r="K4957" s="6">
        <v>90.93</v>
      </c>
      <c r="L4957" s="7">
        <f>raw[[#This Row],[Unit Price]]*raw[[#This Row],[Units Sold]]</f>
        <v>1848.72</v>
      </c>
      <c r="M4957" s="7">
        <f>raw[[#This Row],[Unit Cost]]*raw[[#This Row],[Units Sold]]</f>
        <v>1091.1600000000001</v>
      </c>
      <c r="N4957" s="7">
        <f>raw[[#This Row],[Total Revenue]]-raw[[#This Row],[Total Cost]]</f>
        <v>757.56</v>
      </c>
    </row>
    <row r="4958" spans="1:14" x14ac:dyDescent="0.25">
      <c r="A4958" t="s">
        <v>78</v>
      </c>
      <c r="B4958" t="s">
        <v>149</v>
      </c>
      <c r="C4958" t="s">
        <v>50</v>
      </c>
      <c r="D4958" t="s">
        <v>16</v>
      </c>
      <c r="E4958" t="s">
        <v>17</v>
      </c>
      <c r="F4958" s="1">
        <v>40994</v>
      </c>
      <c r="G4958">
        <v>923918282</v>
      </c>
      <c r="H4958" s="1">
        <v>41031</v>
      </c>
      <c r="I4958">
        <v>11</v>
      </c>
      <c r="J4958" s="6">
        <v>81.73</v>
      </c>
      <c r="K4958" s="6">
        <v>56.67</v>
      </c>
      <c r="L4958" s="7">
        <f>raw[[#This Row],[Unit Price]]*raw[[#This Row],[Units Sold]]</f>
        <v>899.03000000000009</v>
      </c>
      <c r="M4958" s="7">
        <f>raw[[#This Row],[Unit Cost]]*raw[[#This Row],[Units Sold]]</f>
        <v>623.37</v>
      </c>
      <c r="N4958" s="7">
        <f>raw[[#This Row],[Total Revenue]]-raw[[#This Row],[Total Cost]]</f>
        <v>275.66000000000008</v>
      </c>
    </row>
    <row r="4959" spans="1:14" x14ac:dyDescent="0.25">
      <c r="A4959" t="s">
        <v>18</v>
      </c>
      <c r="B4959" t="s">
        <v>27</v>
      </c>
      <c r="C4959" t="s">
        <v>50</v>
      </c>
      <c r="D4959" t="s">
        <v>16</v>
      </c>
      <c r="E4959" t="s">
        <v>17</v>
      </c>
      <c r="F4959" s="1">
        <v>42112</v>
      </c>
      <c r="G4959">
        <v>250298869</v>
      </c>
      <c r="H4959" s="1">
        <v>42116</v>
      </c>
      <c r="I4959">
        <v>13</v>
      </c>
      <c r="J4959" s="6">
        <v>81.73</v>
      </c>
      <c r="K4959" s="6">
        <v>56.67</v>
      </c>
      <c r="L4959" s="7">
        <f>raw[[#This Row],[Unit Price]]*raw[[#This Row],[Units Sold]]</f>
        <v>1062.49</v>
      </c>
      <c r="M4959" s="7">
        <f>raw[[#This Row],[Unit Cost]]*raw[[#This Row],[Units Sold]]</f>
        <v>736.71</v>
      </c>
      <c r="N4959" s="7">
        <f>raw[[#This Row],[Total Revenue]]-raw[[#This Row],[Total Cost]]</f>
        <v>325.77999999999997</v>
      </c>
    </row>
    <row r="4960" spans="1:14" x14ac:dyDescent="0.25">
      <c r="A4960" t="s">
        <v>78</v>
      </c>
      <c r="B4960" t="s">
        <v>181</v>
      </c>
      <c r="C4960" t="s">
        <v>38</v>
      </c>
      <c r="D4960" t="s">
        <v>16</v>
      </c>
      <c r="E4960" t="s">
        <v>29</v>
      </c>
      <c r="F4960" s="1">
        <v>42188</v>
      </c>
      <c r="G4960">
        <v>382155835</v>
      </c>
      <c r="H4960" s="1">
        <v>42211</v>
      </c>
      <c r="I4960">
        <v>12</v>
      </c>
      <c r="J4960" s="6">
        <v>205.7</v>
      </c>
      <c r="K4960" s="6">
        <v>117.11</v>
      </c>
      <c r="L4960" s="7">
        <f>raw[[#This Row],[Unit Price]]*raw[[#This Row],[Units Sold]]</f>
        <v>2468.3999999999996</v>
      </c>
      <c r="M4960" s="7">
        <f>raw[[#This Row],[Unit Cost]]*raw[[#This Row],[Units Sold]]</f>
        <v>1405.32</v>
      </c>
      <c r="N4960" s="7">
        <f>raw[[#This Row],[Total Revenue]]-raw[[#This Row],[Total Cost]]</f>
        <v>1063.0799999999997</v>
      </c>
    </row>
    <row r="4961" spans="1:14" x14ac:dyDescent="0.25">
      <c r="A4961" t="s">
        <v>18</v>
      </c>
      <c r="B4961" t="s">
        <v>80</v>
      </c>
      <c r="C4961" t="s">
        <v>33</v>
      </c>
      <c r="D4961" t="s">
        <v>16</v>
      </c>
      <c r="E4961" t="s">
        <v>29</v>
      </c>
      <c r="F4961" s="1">
        <v>41543</v>
      </c>
      <c r="G4961">
        <v>557038009</v>
      </c>
      <c r="H4961" s="1">
        <v>41588</v>
      </c>
      <c r="I4961">
        <v>15</v>
      </c>
      <c r="J4961" s="6">
        <v>255.28</v>
      </c>
      <c r="K4961" s="6">
        <v>159.41999999999999</v>
      </c>
      <c r="L4961" s="7">
        <f>raw[[#This Row],[Unit Price]]*raw[[#This Row],[Units Sold]]</f>
        <v>3829.2</v>
      </c>
      <c r="M4961" s="7">
        <f>raw[[#This Row],[Unit Cost]]*raw[[#This Row],[Units Sold]]</f>
        <v>2391.2999999999997</v>
      </c>
      <c r="N4961" s="7">
        <f>raw[[#This Row],[Total Revenue]]-raw[[#This Row],[Total Cost]]</f>
        <v>1437.9</v>
      </c>
    </row>
    <row r="4962" spans="1:14" x14ac:dyDescent="0.25">
      <c r="A4962" t="s">
        <v>247</v>
      </c>
      <c r="B4962" t="s">
        <v>144</v>
      </c>
      <c r="C4962" t="s">
        <v>33</v>
      </c>
      <c r="D4962" t="s">
        <v>24</v>
      </c>
      <c r="E4962" t="s">
        <v>21</v>
      </c>
      <c r="F4962" s="1">
        <v>40885</v>
      </c>
      <c r="G4962">
        <v>532806718</v>
      </c>
      <c r="H4962" s="1">
        <v>40920</v>
      </c>
      <c r="I4962">
        <v>14</v>
      </c>
      <c r="J4962" s="6">
        <v>255.28</v>
      </c>
      <c r="K4962" s="6">
        <v>159.41999999999999</v>
      </c>
      <c r="L4962" s="7">
        <f>raw[[#This Row],[Unit Price]]*raw[[#This Row],[Units Sold]]</f>
        <v>3573.92</v>
      </c>
      <c r="M4962" s="7">
        <f>raw[[#This Row],[Unit Cost]]*raw[[#This Row],[Units Sold]]</f>
        <v>2231.8799999999997</v>
      </c>
      <c r="N4962" s="7">
        <f>raw[[#This Row],[Total Revenue]]-raw[[#This Row],[Total Cost]]</f>
        <v>1342.0400000000004</v>
      </c>
    </row>
    <row r="4963" spans="1:14" x14ac:dyDescent="0.25">
      <c r="A4963" t="s">
        <v>245</v>
      </c>
      <c r="B4963" t="s">
        <v>151</v>
      </c>
      <c r="C4963" t="s">
        <v>20</v>
      </c>
      <c r="D4963" t="s">
        <v>24</v>
      </c>
      <c r="E4963" t="s">
        <v>29</v>
      </c>
      <c r="F4963" s="1">
        <v>42697</v>
      </c>
      <c r="G4963">
        <v>137635791</v>
      </c>
      <c r="H4963" s="1">
        <v>42744</v>
      </c>
      <c r="I4963">
        <v>14</v>
      </c>
      <c r="J4963" s="6">
        <v>47.45</v>
      </c>
      <c r="K4963" s="6">
        <v>31.79</v>
      </c>
      <c r="L4963" s="7">
        <f>raw[[#This Row],[Unit Price]]*raw[[#This Row],[Units Sold]]</f>
        <v>664.30000000000007</v>
      </c>
      <c r="M4963" s="7">
        <f>raw[[#This Row],[Unit Cost]]*raw[[#This Row],[Units Sold]]</f>
        <v>445.06</v>
      </c>
      <c r="N4963" s="7">
        <f>raw[[#This Row],[Total Revenue]]-raw[[#This Row],[Total Cost]]</f>
        <v>219.24000000000007</v>
      </c>
    </row>
    <row r="4964" spans="1:14" x14ac:dyDescent="0.25">
      <c r="A4964" t="s">
        <v>30</v>
      </c>
      <c r="B4964" t="s">
        <v>136</v>
      </c>
      <c r="C4964" t="s">
        <v>38</v>
      </c>
      <c r="D4964" t="s">
        <v>16</v>
      </c>
      <c r="E4964" t="s">
        <v>17</v>
      </c>
      <c r="F4964" s="1">
        <v>41550</v>
      </c>
      <c r="G4964">
        <v>620011556</v>
      </c>
      <c r="H4964" s="1">
        <v>41598</v>
      </c>
      <c r="I4964">
        <v>7</v>
      </c>
      <c r="J4964" s="6">
        <v>205.7</v>
      </c>
      <c r="K4964" s="6">
        <v>117.11</v>
      </c>
      <c r="L4964" s="7">
        <f>raw[[#This Row],[Unit Price]]*raw[[#This Row],[Units Sold]]</f>
        <v>1439.8999999999999</v>
      </c>
      <c r="M4964" s="7">
        <f>raw[[#This Row],[Unit Cost]]*raw[[#This Row],[Units Sold]]</f>
        <v>819.77</v>
      </c>
      <c r="N4964" s="7">
        <f>raw[[#This Row],[Total Revenue]]-raw[[#This Row],[Total Cost]]</f>
        <v>620.12999999999988</v>
      </c>
    </row>
    <row r="4965" spans="1:14" x14ac:dyDescent="0.25">
      <c r="A4965" t="s">
        <v>30</v>
      </c>
      <c r="B4965" t="s">
        <v>73</v>
      </c>
      <c r="C4965" t="s">
        <v>53</v>
      </c>
      <c r="D4965" t="s">
        <v>16</v>
      </c>
      <c r="E4965" t="s">
        <v>21</v>
      </c>
      <c r="F4965" s="1">
        <v>42085</v>
      </c>
      <c r="G4965">
        <v>598732841</v>
      </c>
      <c r="H4965" s="1">
        <v>42128</v>
      </c>
      <c r="I4965">
        <v>12</v>
      </c>
      <c r="J4965" s="6">
        <v>437.2</v>
      </c>
      <c r="K4965" s="6">
        <v>263.33</v>
      </c>
      <c r="L4965" s="7">
        <f>raw[[#This Row],[Unit Price]]*raw[[#This Row],[Units Sold]]</f>
        <v>5246.4</v>
      </c>
      <c r="M4965" s="7">
        <f>raw[[#This Row],[Unit Cost]]*raw[[#This Row],[Units Sold]]</f>
        <v>3159.96</v>
      </c>
      <c r="N4965" s="7">
        <f>raw[[#This Row],[Total Revenue]]-raw[[#This Row],[Total Cost]]</f>
        <v>2086.4399999999996</v>
      </c>
    </row>
    <row r="4966" spans="1:14" x14ac:dyDescent="0.25">
      <c r="A4966" t="s">
        <v>18</v>
      </c>
      <c r="B4966" t="s">
        <v>54</v>
      </c>
      <c r="C4966" t="s">
        <v>50</v>
      </c>
      <c r="D4966" t="s">
        <v>16</v>
      </c>
      <c r="E4966" t="s">
        <v>29</v>
      </c>
      <c r="F4966" s="1">
        <v>41036</v>
      </c>
      <c r="G4966">
        <v>112910974</v>
      </c>
      <c r="H4966" s="1">
        <v>41036</v>
      </c>
      <c r="I4966">
        <v>3</v>
      </c>
      <c r="J4966" s="6">
        <v>81.73</v>
      </c>
      <c r="K4966" s="6">
        <v>56.67</v>
      </c>
      <c r="L4966" s="7">
        <f>raw[[#This Row],[Unit Price]]*raw[[#This Row],[Units Sold]]</f>
        <v>245.19</v>
      </c>
      <c r="M4966" s="7">
        <f>raw[[#This Row],[Unit Cost]]*raw[[#This Row],[Units Sold]]</f>
        <v>170.01</v>
      </c>
      <c r="N4966" s="7">
        <f>raw[[#This Row],[Total Revenue]]-raw[[#This Row],[Total Cost]]</f>
        <v>75.180000000000007</v>
      </c>
    </row>
    <row r="4967" spans="1:14" x14ac:dyDescent="0.25">
      <c r="A4967" t="s">
        <v>78</v>
      </c>
      <c r="B4967" t="s">
        <v>60</v>
      </c>
      <c r="C4967" t="s">
        <v>44</v>
      </c>
      <c r="D4967" t="s">
        <v>24</v>
      </c>
      <c r="E4967" t="s">
        <v>21</v>
      </c>
      <c r="F4967" s="1">
        <v>42440</v>
      </c>
      <c r="G4967">
        <v>171969783</v>
      </c>
      <c r="H4967" s="1">
        <v>42467</v>
      </c>
      <c r="I4967">
        <v>14</v>
      </c>
      <c r="J4967" s="6">
        <v>109.28</v>
      </c>
      <c r="K4967" s="6">
        <v>35.840000000000003</v>
      </c>
      <c r="L4967" s="7">
        <f>raw[[#This Row],[Unit Price]]*raw[[#This Row],[Units Sold]]</f>
        <v>1529.92</v>
      </c>
      <c r="M4967" s="7">
        <f>raw[[#This Row],[Unit Cost]]*raw[[#This Row],[Units Sold]]</f>
        <v>501.76000000000005</v>
      </c>
      <c r="N4967" s="7">
        <f>raw[[#This Row],[Total Revenue]]-raw[[#This Row],[Total Cost]]</f>
        <v>1028.1600000000001</v>
      </c>
    </row>
    <row r="4968" spans="1:14" x14ac:dyDescent="0.25">
      <c r="A4968" t="s">
        <v>18</v>
      </c>
      <c r="B4968" t="s">
        <v>54</v>
      </c>
      <c r="C4968" t="s">
        <v>46</v>
      </c>
      <c r="D4968" t="s">
        <v>24</v>
      </c>
      <c r="E4968" t="s">
        <v>17</v>
      </c>
      <c r="F4968" s="1">
        <v>42425</v>
      </c>
      <c r="G4968">
        <v>505645596</v>
      </c>
      <c r="H4968" s="1">
        <v>42469</v>
      </c>
      <c r="I4968">
        <v>1</v>
      </c>
      <c r="J4968" s="6">
        <v>152.58000000000001</v>
      </c>
      <c r="K4968" s="6">
        <v>97.44</v>
      </c>
      <c r="L4968" s="7">
        <f>raw[[#This Row],[Unit Price]]*raw[[#This Row],[Units Sold]]</f>
        <v>152.58000000000001</v>
      </c>
      <c r="M4968" s="7">
        <f>raw[[#This Row],[Unit Cost]]*raw[[#This Row],[Units Sold]]</f>
        <v>97.44</v>
      </c>
      <c r="N4968" s="7">
        <f>raw[[#This Row],[Total Revenue]]-raw[[#This Row],[Total Cost]]</f>
        <v>55.140000000000015</v>
      </c>
    </row>
    <row r="4969" spans="1:14" x14ac:dyDescent="0.25">
      <c r="A4969" t="s">
        <v>245</v>
      </c>
      <c r="B4969" t="s">
        <v>110</v>
      </c>
      <c r="C4969" t="s">
        <v>38</v>
      </c>
      <c r="D4969" t="s">
        <v>16</v>
      </c>
      <c r="E4969" t="s">
        <v>21</v>
      </c>
      <c r="F4969" s="1">
        <v>41656</v>
      </c>
      <c r="G4969">
        <v>913987243</v>
      </c>
      <c r="H4969" s="1">
        <v>41663</v>
      </c>
      <c r="I4969">
        <v>13</v>
      </c>
      <c r="J4969" s="6">
        <v>205.7</v>
      </c>
      <c r="K4969" s="6">
        <v>117.11</v>
      </c>
      <c r="L4969" s="7">
        <f>raw[[#This Row],[Unit Price]]*raw[[#This Row],[Units Sold]]</f>
        <v>2674.1</v>
      </c>
      <c r="M4969" s="7">
        <f>raw[[#This Row],[Unit Cost]]*raw[[#This Row],[Units Sold]]</f>
        <v>1522.43</v>
      </c>
      <c r="N4969" s="7">
        <f>raw[[#This Row],[Total Revenue]]-raw[[#This Row],[Total Cost]]</f>
        <v>1151.6699999999998</v>
      </c>
    </row>
    <row r="4970" spans="1:14" x14ac:dyDescent="0.25">
      <c r="A4970" t="s">
        <v>18</v>
      </c>
      <c r="B4970" t="s">
        <v>196</v>
      </c>
      <c r="C4970" t="s">
        <v>50</v>
      </c>
      <c r="D4970" t="s">
        <v>16</v>
      </c>
      <c r="E4970" t="s">
        <v>39</v>
      </c>
      <c r="F4970" s="1">
        <v>41188</v>
      </c>
      <c r="G4970">
        <v>817356050</v>
      </c>
      <c r="H4970" s="1">
        <v>41229</v>
      </c>
      <c r="I4970">
        <v>4</v>
      </c>
      <c r="J4970" s="6">
        <v>81.73</v>
      </c>
      <c r="K4970" s="6">
        <v>56.67</v>
      </c>
      <c r="L4970" s="7">
        <f>raw[[#This Row],[Unit Price]]*raw[[#This Row],[Units Sold]]</f>
        <v>326.92</v>
      </c>
      <c r="M4970" s="7">
        <f>raw[[#This Row],[Unit Cost]]*raw[[#This Row],[Units Sold]]</f>
        <v>226.68</v>
      </c>
      <c r="N4970" s="7">
        <f>raw[[#This Row],[Total Revenue]]-raw[[#This Row],[Total Cost]]</f>
        <v>100.24000000000001</v>
      </c>
    </row>
    <row r="4971" spans="1:14" x14ac:dyDescent="0.25">
      <c r="A4971" t="s">
        <v>30</v>
      </c>
      <c r="B4971" t="s">
        <v>162</v>
      </c>
      <c r="C4971" t="s">
        <v>15</v>
      </c>
      <c r="D4971" t="s">
        <v>16</v>
      </c>
      <c r="E4971" t="s">
        <v>17</v>
      </c>
      <c r="F4971" s="1">
        <v>41082</v>
      </c>
      <c r="G4971">
        <v>606425845</v>
      </c>
      <c r="H4971" s="1">
        <v>41085</v>
      </c>
      <c r="I4971">
        <v>6</v>
      </c>
      <c r="J4971" s="6">
        <v>651.21</v>
      </c>
      <c r="K4971" s="6">
        <v>524.96</v>
      </c>
      <c r="L4971" s="7">
        <f>raw[[#This Row],[Unit Price]]*raw[[#This Row],[Units Sold]]</f>
        <v>3907.26</v>
      </c>
      <c r="M4971" s="7">
        <f>raw[[#This Row],[Unit Cost]]*raw[[#This Row],[Units Sold]]</f>
        <v>3149.76</v>
      </c>
      <c r="N4971" s="7">
        <f>raw[[#This Row],[Total Revenue]]-raw[[#This Row],[Total Cost]]</f>
        <v>757.5</v>
      </c>
    </row>
    <row r="4972" spans="1:14" x14ac:dyDescent="0.25">
      <c r="A4972" t="s">
        <v>245</v>
      </c>
      <c r="B4972" t="s">
        <v>203</v>
      </c>
      <c r="C4972" t="s">
        <v>35</v>
      </c>
      <c r="D4972" t="s">
        <v>16</v>
      </c>
      <c r="E4972" t="s">
        <v>39</v>
      </c>
      <c r="F4972" s="1">
        <v>41788</v>
      </c>
      <c r="G4972">
        <v>292182958</v>
      </c>
      <c r="H4972" s="1">
        <v>41806</v>
      </c>
      <c r="I4972">
        <v>4</v>
      </c>
      <c r="J4972" s="6">
        <v>421.89</v>
      </c>
      <c r="K4972" s="6">
        <v>364.69</v>
      </c>
      <c r="L4972" s="7">
        <f>raw[[#This Row],[Unit Price]]*raw[[#This Row],[Units Sold]]</f>
        <v>1687.56</v>
      </c>
      <c r="M4972" s="7">
        <f>raw[[#This Row],[Unit Cost]]*raw[[#This Row],[Units Sold]]</f>
        <v>1458.76</v>
      </c>
      <c r="N4972" s="7">
        <f>raw[[#This Row],[Total Revenue]]-raw[[#This Row],[Total Cost]]</f>
        <v>228.79999999999995</v>
      </c>
    </row>
    <row r="4973" spans="1:14" x14ac:dyDescent="0.25">
      <c r="A4973" t="s">
        <v>18</v>
      </c>
      <c r="B4973" t="s">
        <v>184</v>
      </c>
      <c r="C4973" t="s">
        <v>46</v>
      </c>
      <c r="D4973" t="s">
        <v>16</v>
      </c>
      <c r="E4973" t="s">
        <v>29</v>
      </c>
      <c r="F4973" s="1">
        <v>42762</v>
      </c>
      <c r="G4973">
        <v>855926215</v>
      </c>
      <c r="H4973" s="1">
        <v>42809</v>
      </c>
      <c r="I4973">
        <v>11</v>
      </c>
      <c r="J4973" s="6">
        <v>152.58000000000001</v>
      </c>
      <c r="K4973" s="6">
        <v>97.44</v>
      </c>
      <c r="L4973" s="7">
        <f>raw[[#This Row],[Unit Price]]*raw[[#This Row],[Units Sold]]</f>
        <v>1678.38</v>
      </c>
      <c r="M4973" s="7">
        <f>raw[[#This Row],[Unit Cost]]*raw[[#This Row],[Units Sold]]</f>
        <v>1071.8399999999999</v>
      </c>
      <c r="N4973" s="7">
        <f>raw[[#This Row],[Total Revenue]]-raw[[#This Row],[Total Cost]]</f>
        <v>606.54000000000019</v>
      </c>
    </row>
    <row r="4974" spans="1:14" x14ac:dyDescent="0.25">
      <c r="A4974" t="s">
        <v>247</v>
      </c>
      <c r="B4974" t="s">
        <v>103</v>
      </c>
      <c r="C4974" t="s">
        <v>53</v>
      </c>
      <c r="D4974" t="s">
        <v>16</v>
      </c>
      <c r="E4974" t="s">
        <v>21</v>
      </c>
      <c r="F4974" s="1">
        <v>41081</v>
      </c>
      <c r="G4974">
        <v>199266946</v>
      </c>
      <c r="H4974" s="1">
        <v>41095</v>
      </c>
      <c r="I4974">
        <v>11</v>
      </c>
      <c r="J4974" s="6">
        <v>437.2</v>
      </c>
      <c r="K4974" s="6">
        <v>263.33</v>
      </c>
      <c r="L4974" s="7">
        <f>raw[[#This Row],[Unit Price]]*raw[[#This Row],[Units Sold]]</f>
        <v>4809.2</v>
      </c>
      <c r="M4974" s="7">
        <f>raw[[#This Row],[Unit Cost]]*raw[[#This Row],[Units Sold]]</f>
        <v>2896.6299999999997</v>
      </c>
      <c r="N4974" s="7">
        <f>raw[[#This Row],[Total Revenue]]-raw[[#This Row],[Total Cost]]</f>
        <v>1912.5700000000002</v>
      </c>
    </row>
    <row r="4975" spans="1:14" x14ac:dyDescent="0.25">
      <c r="A4975" t="s">
        <v>246</v>
      </c>
      <c r="B4975" t="s">
        <v>182</v>
      </c>
      <c r="C4975" t="s">
        <v>53</v>
      </c>
      <c r="D4975" t="s">
        <v>16</v>
      </c>
      <c r="E4975" t="s">
        <v>21</v>
      </c>
      <c r="F4975" s="1">
        <v>41129</v>
      </c>
      <c r="G4975">
        <v>794128978</v>
      </c>
      <c r="H4975" s="1">
        <v>41162</v>
      </c>
      <c r="I4975">
        <v>15</v>
      </c>
      <c r="J4975" s="6">
        <v>437.2</v>
      </c>
      <c r="K4975" s="6">
        <v>263.33</v>
      </c>
      <c r="L4975" s="7">
        <f>raw[[#This Row],[Unit Price]]*raw[[#This Row],[Units Sold]]</f>
        <v>6558</v>
      </c>
      <c r="M4975" s="7">
        <f>raw[[#This Row],[Unit Cost]]*raw[[#This Row],[Units Sold]]</f>
        <v>3949.95</v>
      </c>
      <c r="N4975" s="7">
        <f>raw[[#This Row],[Total Revenue]]-raw[[#This Row],[Total Cost]]</f>
        <v>2608.0500000000002</v>
      </c>
    </row>
    <row r="4976" spans="1:14" x14ac:dyDescent="0.25">
      <c r="A4976" t="s">
        <v>30</v>
      </c>
      <c r="B4976" t="s">
        <v>102</v>
      </c>
      <c r="C4976" t="s">
        <v>35</v>
      </c>
      <c r="D4976" t="s">
        <v>16</v>
      </c>
      <c r="E4976" t="s">
        <v>17</v>
      </c>
      <c r="F4976" s="1">
        <v>42146</v>
      </c>
      <c r="G4976">
        <v>232748639</v>
      </c>
      <c r="H4976" s="1">
        <v>42176</v>
      </c>
      <c r="I4976">
        <v>7</v>
      </c>
      <c r="J4976" s="6">
        <v>421.89</v>
      </c>
      <c r="K4976" s="6">
        <v>364.69</v>
      </c>
      <c r="L4976" s="7">
        <f>raw[[#This Row],[Unit Price]]*raw[[#This Row],[Units Sold]]</f>
        <v>2953.23</v>
      </c>
      <c r="M4976" s="7">
        <f>raw[[#This Row],[Unit Cost]]*raw[[#This Row],[Units Sold]]</f>
        <v>2552.83</v>
      </c>
      <c r="N4976" s="7">
        <f>raw[[#This Row],[Total Revenue]]-raw[[#This Row],[Total Cost]]</f>
        <v>400.40000000000009</v>
      </c>
    </row>
    <row r="4977" spans="1:14" x14ac:dyDescent="0.25">
      <c r="A4977" t="s">
        <v>30</v>
      </c>
      <c r="B4977" t="s">
        <v>174</v>
      </c>
      <c r="C4977" t="s">
        <v>46</v>
      </c>
      <c r="D4977" t="s">
        <v>16</v>
      </c>
      <c r="E4977" t="s">
        <v>17</v>
      </c>
      <c r="F4977" s="1">
        <v>42377</v>
      </c>
      <c r="G4977">
        <v>677674758</v>
      </c>
      <c r="H4977" s="1">
        <v>42396</v>
      </c>
      <c r="I4977">
        <v>13</v>
      </c>
      <c r="J4977" s="6">
        <v>152.58000000000001</v>
      </c>
      <c r="K4977" s="6">
        <v>97.44</v>
      </c>
      <c r="L4977" s="7">
        <f>raw[[#This Row],[Unit Price]]*raw[[#This Row],[Units Sold]]</f>
        <v>1983.5400000000002</v>
      </c>
      <c r="M4977" s="7">
        <f>raw[[#This Row],[Unit Cost]]*raw[[#This Row],[Units Sold]]</f>
        <v>1266.72</v>
      </c>
      <c r="N4977" s="7">
        <f>raw[[#This Row],[Total Revenue]]-raw[[#This Row],[Total Cost]]</f>
        <v>716.82000000000016</v>
      </c>
    </row>
    <row r="4978" spans="1:14" x14ac:dyDescent="0.25">
      <c r="A4978" t="s">
        <v>18</v>
      </c>
      <c r="B4978" t="s">
        <v>57</v>
      </c>
      <c r="C4978" t="s">
        <v>35</v>
      </c>
      <c r="D4978" t="s">
        <v>24</v>
      </c>
      <c r="E4978" t="s">
        <v>39</v>
      </c>
      <c r="F4978" s="1">
        <v>40456</v>
      </c>
      <c r="G4978">
        <v>311768662</v>
      </c>
      <c r="H4978" s="1">
        <v>40484</v>
      </c>
      <c r="I4978">
        <v>14</v>
      </c>
      <c r="J4978" s="6">
        <v>421.89</v>
      </c>
      <c r="K4978" s="6">
        <v>364.69</v>
      </c>
      <c r="L4978" s="7">
        <f>raw[[#This Row],[Unit Price]]*raw[[#This Row],[Units Sold]]</f>
        <v>5906.46</v>
      </c>
      <c r="M4978" s="7">
        <f>raw[[#This Row],[Unit Cost]]*raw[[#This Row],[Units Sold]]</f>
        <v>5105.66</v>
      </c>
      <c r="N4978" s="7">
        <f>raw[[#This Row],[Total Revenue]]-raw[[#This Row],[Total Cost]]</f>
        <v>800.80000000000018</v>
      </c>
    </row>
    <row r="4979" spans="1:14" x14ac:dyDescent="0.25">
      <c r="A4979" t="s">
        <v>30</v>
      </c>
      <c r="B4979" t="s">
        <v>207</v>
      </c>
      <c r="C4979" t="s">
        <v>38</v>
      </c>
      <c r="D4979" t="s">
        <v>16</v>
      </c>
      <c r="E4979" t="s">
        <v>39</v>
      </c>
      <c r="F4979" s="1">
        <v>42323</v>
      </c>
      <c r="G4979">
        <v>988204181</v>
      </c>
      <c r="H4979" s="1">
        <v>42347</v>
      </c>
      <c r="I4979">
        <v>1</v>
      </c>
      <c r="J4979" s="6">
        <v>205.7</v>
      </c>
      <c r="K4979" s="6">
        <v>117.11</v>
      </c>
      <c r="L4979" s="7">
        <f>raw[[#This Row],[Unit Price]]*raw[[#This Row],[Units Sold]]</f>
        <v>205.7</v>
      </c>
      <c r="M4979" s="7">
        <f>raw[[#This Row],[Unit Cost]]*raw[[#This Row],[Units Sold]]</f>
        <v>117.11</v>
      </c>
      <c r="N4979" s="7">
        <f>raw[[#This Row],[Total Revenue]]-raw[[#This Row],[Total Cost]]</f>
        <v>88.589999999999989</v>
      </c>
    </row>
    <row r="4980" spans="1:14" x14ac:dyDescent="0.25">
      <c r="A4980" t="s">
        <v>245</v>
      </c>
      <c r="B4980" t="s">
        <v>159</v>
      </c>
      <c r="C4980" t="s">
        <v>46</v>
      </c>
      <c r="D4980" t="s">
        <v>24</v>
      </c>
      <c r="E4980" t="s">
        <v>39</v>
      </c>
      <c r="F4980" s="1">
        <v>40474</v>
      </c>
      <c r="G4980">
        <v>580467641</v>
      </c>
      <c r="H4980" s="1">
        <v>40510</v>
      </c>
      <c r="I4980">
        <v>4</v>
      </c>
      <c r="J4980" s="6">
        <v>152.58000000000001</v>
      </c>
      <c r="K4980" s="6">
        <v>97.44</v>
      </c>
      <c r="L4980" s="7">
        <f>raw[[#This Row],[Unit Price]]*raw[[#This Row],[Units Sold]]</f>
        <v>610.32000000000005</v>
      </c>
      <c r="M4980" s="7">
        <f>raw[[#This Row],[Unit Cost]]*raw[[#This Row],[Units Sold]]</f>
        <v>389.76</v>
      </c>
      <c r="N4980" s="7">
        <f>raw[[#This Row],[Total Revenue]]-raw[[#This Row],[Total Cost]]</f>
        <v>220.56000000000006</v>
      </c>
    </row>
    <row r="4981" spans="1:14" x14ac:dyDescent="0.25">
      <c r="A4981" t="s">
        <v>18</v>
      </c>
      <c r="B4981" t="s">
        <v>62</v>
      </c>
      <c r="C4981" t="s">
        <v>38</v>
      </c>
      <c r="D4981" t="s">
        <v>24</v>
      </c>
      <c r="E4981" t="s">
        <v>29</v>
      </c>
      <c r="F4981" s="1">
        <v>40243</v>
      </c>
      <c r="G4981">
        <v>632357871</v>
      </c>
      <c r="H4981" s="1">
        <v>40274</v>
      </c>
      <c r="I4981">
        <v>13</v>
      </c>
      <c r="J4981" s="6">
        <v>205.7</v>
      </c>
      <c r="K4981" s="6">
        <v>117.11</v>
      </c>
      <c r="L4981" s="7">
        <f>raw[[#This Row],[Unit Price]]*raw[[#This Row],[Units Sold]]</f>
        <v>2674.1</v>
      </c>
      <c r="M4981" s="7">
        <f>raw[[#This Row],[Unit Cost]]*raw[[#This Row],[Units Sold]]</f>
        <v>1522.43</v>
      </c>
      <c r="N4981" s="7">
        <f>raw[[#This Row],[Total Revenue]]-raw[[#This Row],[Total Cost]]</f>
        <v>1151.6699999999998</v>
      </c>
    </row>
    <row r="4982" spans="1:14" x14ac:dyDescent="0.25">
      <c r="A4982" t="s">
        <v>18</v>
      </c>
      <c r="B4982" t="s">
        <v>150</v>
      </c>
      <c r="C4982" t="s">
        <v>20</v>
      </c>
      <c r="D4982" t="s">
        <v>16</v>
      </c>
      <c r="E4982" t="s">
        <v>29</v>
      </c>
      <c r="F4982" s="1">
        <v>41820</v>
      </c>
      <c r="G4982">
        <v>507986199</v>
      </c>
      <c r="H4982" s="1">
        <v>41861</v>
      </c>
      <c r="I4982">
        <v>5</v>
      </c>
      <c r="J4982" s="6">
        <v>47.45</v>
      </c>
      <c r="K4982" s="6">
        <v>31.79</v>
      </c>
      <c r="L4982" s="7">
        <f>raw[[#This Row],[Unit Price]]*raw[[#This Row],[Units Sold]]</f>
        <v>237.25</v>
      </c>
      <c r="M4982" s="7">
        <f>raw[[#This Row],[Unit Cost]]*raw[[#This Row],[Units Sold]]</f>
        <v>158.94999999999999</v>
      </c>
      <c r="N4982" s="7">
        <f>raw[[#This Row],[Total Revenue]]-raw[[#This Row],[Total Cost]]</f>
        <v>78.300000000000011</v>
      </c>
    </row>
    <row r="4983" spans="1:14" x14ac:dyDescent="0.25">
      <c r="A4983" t="s">
        <v>245</v>
      </c>
      <c r="B4983" t="s">
        <v>198</v>
      </c>
      <c r="C4983" t="s">
        <v>35</v>
      </c>
      <c r="D4983" t="s">
        <v>24</v>
      </c>
      <c r="E4983" t="s">
        <v>29</v>
      </c>
      <c r="F4983" s="1">
        <v>41636</v>
      </c>
      <c r="G4983">
        <v>541776454</v>
      </c>
      <c r="H4983" s="1">
        <v>41671</v>
      </c>
      <c r="I4983">
        <v>4</v>
      </c>
      <c r="J4983" s="6">
        <v>421.89</v>
      </c>
      <c r="K4983" s="6">
        <v>364.69</v>
      </c>
      <c r="L4983" s="7">
        <f>raw[[#This Row],[Unit Price]]*raw[[#This Row],[Units Sold]]</f>
        <v>1687.56</v>
      </c>
      <c r="M4983" s="7">
        <f>raw[[#This Row],[Unit Cost]]*raw[[#This Row],[Units Sold]]</f>
        <v>1458.76</v>
      </c>
      <c r="N4983" s="7">
        <f>raw[[#This Row],[Total Revenue]]-raw[[#This Row],[Total Cost]]</f>
        <v>228.79999999999995</v>
      </c>
    </row>
    <row r="4984" spans="1:14" x14ac:dyDescent="0.25">
      <c r="A4984" t="s">
        <v>245</v>
      </c>
      <c r="B4984" t="s">
        <v>154</v>
      </c>
      <c r="C4984" t="s">
        <v>46</v>
      </c>
      <c r="D4984" t="s">
        <v>16</v>
      </c>
      <c r="E4984" t="s">
        <v>29</v>
      </c>
      <c r="F4984" s="1">
        <v>42043</v>
      </c>
      <c r="G4984">
        <v>688464963</v>
      </c>
      <c r="H4984" s="1">
        <v>42088</v>
      </c>
      <c r="I4984">
        <v>2</v>
      </c>
      <c r="J4984" s="6">
        <v>152.58000000000001</v>
      </c>
      <c r="K4984" s="6">
        <v>97.44</v>
      </c>
      <c r="L4984" s="7">
        <f>raw[[#This Row],[Unit Price]]*raw[[#This Row],[Units Sold]]</f>
        <v>305.16000000000003</v>
      </c>
      <c r="M4984" s="7">
        <f>raw[[#This Row],[Unit Cost]]*raw[[#This Row],[Units Sold]]</f>
        <v>194.88</v>
      </c>
      <c r="N4984" s="7">
        <f>raw[[#This Row],[Total Revenue]]-raw[[#This Row],[Total Cost]]</f>
        <v>110.28000000000003</v>
      </c>
    </row>
    <row r="4985" spans="1:14" x14ac:dyDescent="0.25">
      <c r="A4985" t="s">
        <v>18</v>
      </c>
      <c r="B4985" t="s">
        <v>206</v>
      </c>
      <c r="C4985" t="s">
        <v>33</v>
      </c>
      <c r="D4985" t="s">
        <v>16</v>
      </c>
      <c r="E4985" t="s">
        <v>39</v>
      </c>
      <c r="F4985" s="1">
        <v>41631</v>
      </c>
      <c r="G4985">
        <v>973100554</v>
      </c>
      <c r="H4985" s="1">
        <v>41673</v>
      </c>
      <c r="I4985">
        <v>2</v>
      </c>
      <c r="J4985" s="6">
        <v>255.28</v>
      </c>
      <c r="K4985" s="6">
        <v>159.41999999999999</v>
      </c>
      <c r="L4985" s="7">
        <f>raw[[#This Row],[Unit Price]]*raw[[#This Row],[Units Sold]]</f>
        <v>510.56</v>
      </c>
      <c r="M4985" s="7">
        <f>raw[[#This Row],[Unit Cost]]*raw[[#This Row],[Units Sold]]</f>
        <v>318.83999999999997</v>
      </c>
      <c r="N4985" s="7">
        <f>raw[[#This Row],[Total Revenue]]-raw[[#This Row],[Total Cost]]</f>
        <v>191.72000000000003</v>
      </c>
    </row>
    <row r="4986" spans="1:14" x14ac:dyDescent="0.25">
      <c r="A4986" t="s">
        <v>18</v>
      </c>
      <c r="B4986" t="s">
        <v>76</v>
      </c>
      <c r="C4986" t="s">
        <v>50</v>
      </c>
      <c r="D4986" t="s">
        <v>24</v>
      </c>
      <c r="E4986" t="s">
        <v>29</v>
      </c>
      <c r="F4986" s="1">
        <v>42147</v>
      </c>
      <c r="G4986">
        <v>141044557</v>
      </c>
      <c r="H4986" s="1">
        <v>42157</v>
      </c>
      <c r="I4986">
        <v>12</v>
      </c>
      <c r="J4986" s="6">
        <v>81.73</v>
      </c>
      <c r="K4986" s="6">
        <v>56.67</v>
      </c>
      <c r="L4986" s="7">
        <f>raw[[#This Row],[Unit Price]]*raw[[#This Row],[Units Sold]]</f>
        <v>980.76</v>
      </c>
      <c r="M4986" s="7">
        <f>raw[[#This Row],[Unit Cost]]*raw[[#This Row],[Units Sold]]</f>
        <v>680.04</v>
      </c>
      <c r="N4986" s="7">
        <f>raw[[#This Row],[Total Revenue]]-raw[[#This Row],[Total Cost]]</f>
        <v>300.72000000000003</v>
      </c>
    </row>
    <row r="4987" spans="1:14" x14ac:dyDescent="0.25">
      <c r="A4987" t="s">
        <v>78</v>
      </c>
      <c r="B4987" t="s">
        <v>134</v>
      </c>
      <c r="C4987" t="s">
        <v>26</v>
      </c>
      <c r="D4987" t="s">
        <v>16</v>
      </c>
      <c r="E4987" t="s">
        <v>39</v>
      </c>
      <c r="F4987" s="1">
        <v>41578</v>
      </c>
      <c r="G4987">
        <v>607970798</v>
      </c>
      <c r="H4987" s="1">
        <v>41600</v>
      </c>
      <c r="I4987">
        <v>2</v>
      </c>
      <c r="J4987" s="6">
        <v>668.27</v>
      </c>
      <c r="K4987" s="6">
        <v>502.54</v>
      </c>
      <c r="L4987" s="7">
        <f>raw[[#This Row],[Unit Price]]*raw[[#This Row],[Units Sold]]</f>
        <v>1336.54</v>
      </c>
      <c r="M4987" s="7">
        <f>raw[[#This Row],[Unit Cost]]*raw[[#This Row],[Units Sold]]</f>
        <v>1005.08</v>
      </c>
      <c r="N4987" s="7">
        <f>raw[[#This Row],[Total Revenue]]-raw[[#This Row],[Total Cost]]</f>
        <v>331.45999999999992</v>
      </c>
    </row>
    <row r="4988" spans="1:14" x14ac:dyDescent="0.25">
      <c r="A4988" t="s">
        <v>78</v>
      </c>
      <c r="B4988" t="s">
        <v>211</v>
      </c>
      <c r="C4988" t="s">
        <v>44</v>
      </c>
      <c r="D4988" t="s">
        <v>16</v>
      </c>
      <c r="E4988" t="s">
        <v>39</v>
      </c>
      <c r="F4988" s="1">
        <v>41063</v>
      </c>
      <c r="G4988">
        <v>809865605</v>
      </c>
      <c r="H4988" s="1">
        <v>41076</v>
      </c>
      <c r="I4988">
        <v>10</v>
      </c>
      <c r="J4988" s="6">
        <v>109.28</v>
      </c>
      <c r="K4988" s="6">
        <v>35.840000000000003</v>
      </c>
      <c r="L4988" s="7">
        <f>raw[[#This Row],[Unit Price]]*raw[[#This Row],[Units Sold]]</f>
        <v>1092.8</v>
      </c>
      <c r="M4988" s="7">
        <f>raw[[#This Row],[Unit Cost]]*raw[[#This Row],[Units Sold]]</f>
        <v>358.40000000000003</v>
      </c>
      <c r="N4988" s="7">
        <f>raw[[#This Row],[Total Revenue]]-raw[[#This Row],[Total Cost]]</f>
        <v>734.39999999999986</v>
      </c>
    </row>
    <row r="4989" spans="1:14" x14ac:dyDescent="0.25">
      <c r="A4989" t="s">
        <v>78</v>
      </c>
      <c r="B4989" t="s">
        <v>153</v>
      </c>
      <c r="C4989" t="s">
        <v>26</v>
      </c>
      <c r="D4989" t="s">
        <v>16</v>
      </c>
      <c r="E4989" t="s">
        <v>17</v>
      </c>
      <c r="F4989" s="1">
        <v>40752</v>
      </c>
      <c r="G4989">
        <v>153027808</v>
      </c>
      <c r="H4989" s="1">
        <v>40760</v>
      </c>
      <c r="I4989">
        <v>5</v>
      </c>
      <c r="J4989" s="6">
        <v>668.27</v>
      </c>
      <c r="K4989" s="6">
        <v>502.54</v>
      </c>
      <c r="L4989" s="7">
        <f>raw[[#This Row],[Unit Price]]*raw[[#This Row],[Units Sold]]</f>
        <v>3341.35</v>
      </c>
      <c r="M4989" s="7">
        <f>raw[[#This Row],[Unit Cost]]*raw[[#This Row],[Units Sold]]</f>
        <v>2512.7000000000003</v>
      </c>
      <c r="N4989" s="7">
        <f>raw[[#This Row],[Total Revenue]]-raw[[#This Row],[Total Cost]]</f>
        <v>828.64999999999964</v>
      </c>
    </row>
    <row r="4990" spans="1:14" x14ac:dyDescent="0.25">
      <c r="A4990" t="s">
        <v>30</v>
      </c>
      <c r="B4990" t="s">
        <v>179</v>
      </c>
      <c r="C4990" t="s">
        <v>44</v>
      </c>
      <c r="D4990" t="s">
        <v>16</v>
      </c>
      <c r="E4990" t="s">
        <v>39</v>
      </c>
      <c r="F4990" s="1">
        <v>41179</v>
      </c>
      <c r="G4990">
        <v>364068734</v>
      </c>
      <c r="H4990" s="1">
        <v>41223</v>
      </c>
      <c r="I4990">
        <v>8</v>
      </c>
      <c r="J4990" s="6">
        <v>109.28</v>
      </c>
      <c r="K4990" s="6">
        <v>35.840000000000003</v>
      </c>
      <c r="L4990" s="7">
        <f>raw[[#This Row],[Unit Price]]*raw[[#This Row],[Units Sold]]</f>
        <v>874.24</v>
      </c>
      <c r="M4990" s="7">
        <f>raw[[#This Row],[Unit Cost]]*raw[[#This Row],[Units Sold]]</f>
        <v>286.72000000000003</v>
      </c>
      <c r="N4990" s="7">
        <f>raw[[#This Row],[Total Revenue]]-raw[[#This Row],[Total Cost]]</f>
        <v>587.52</v>
      </c>
    </row>
    <row r="4991" spans="1:14" x14ac:dyDescent="0.25">
      <c r="A4991" t="s">
        <v>18</v>
      </c>
      <c r="B4991" t="s">
        <v>173</v>
      </c>
      <c r="C4991" t="s">
        <v>26</v>
      </c>
      <c r="D4991" t="s">
        <v>24</v>
      </c>
      <c r="E4991" t="s">
        <v>17</v>
      </c>
      <c r="F4991" s="1">
        <v>41887</v>
      </c>
      <c r="G4991">
        <v>539912211</v>
      </c>
      <c r="H4991" s="1">
        <v>41932</v>
      </c>
      <c r="I4991">
        <v>1</v>
      </c>
      <c r="J4991" s="6">
        <v>668.27</v>
      </c>
      <c r="K4991" s="6">
        <v>502.54</v>
      </c>
      <c r="L4991" s="7">
        <f>raw[[#This Row],[Unit Price]]*raw[[#This Row],[Units Sold]]</f>
        <v>668.27</v>
      </c>
      <c r="M4991" s="7">
        <f>raw[[#This Row],[Unit Cost]]*raw[[#This Row],[Units Sold]]</f>
        <v>502.54</v>
      </c>
      <c r="N4991" s="7">
        <f>raw[[#This Row],[Total Revenue]]-raw[[#This Row],[Total Cost]]</f>
        <v>165.72999999999996</v>
      </c>
    </row>
    <row r="4992" spans="1:14" x14ac:dyDescent="0.25">
      <c r="A4992" t="s">
        <v>78</v>
      </c>
      <c r="B4992" t="s">
        <v>211</v>
      </c>
      <c r="C4992" t="s">
        <v>26</v>
      </c>
      <c r="D4992" t="s">
        <v>24</v>
      </c>
      <c r="E4992" t="s">
        <v>17</v>
      </c>
      <c r="F4992" s="1">
        <v>42807</v>
      </c>
      <c r="G4992">
        <v>297794568</v>
      </c>
      <c r="H4992" s="1">
        <v>42807</v>
      </c>
      <c r="I4992">
        <v>5</v>
      </c>
      <c r="J4992" s="6">
        <v>668.27</v>
      </c>
      <c r="K4992" s="6">
        <v>502.54</v>
      </c>
      <c r="L4992" s="7">
        <f>raw[[#This Row],[Unit Price]]*raw[[#This Row],[Units Sold]]</f>
        <v>3341.35</v>
      </c>
      <c r="M4992" s="7">
        <f>raw[[#This Row],[Unit Cost]]*raw[[#This Row],[Units Sold]]</f>
        <v>2512.7000000000003</v>
      </c>
      <c r="N4992" s="7">
        <f>raw[[#This Row],[Total Revenue]]-raw[[#This Row],[Total Cost]]</f>
        <v>828.64999999999964</v>
      </c>
    </row>
    <row r="4993" spans="1:14" x14ac:dyDescent="0.25">
      <c r="A4993" t="s">
        <v>247</v>
      </c>
      <c r="B4993" t="s">
        <v>89</v>
      </c>
      <c r="C4993" t="s">
        <v>23</v>
      </c>
      <c r="D4993" t="s">
        <v>24</v>
      </c>
      <c r="E4993" t="s">
        <v>17</v>
      </c>
      <c r="F4993" s="1">
        <v>42876</v>
      </c>
      <c r="G4993">
        <v>225264632</v>
      </c>
      <c r="H4993" s="1">
        <v>42915</v>
      </c>
      <c r="I4993">
        <v>16</v>
      </c>
      <c r="J4993" s="6">
        <v>154.06</v>
      </c>
      <c r="K4993" s="6">
        <v>90.93</v>
      </c>
      <c r="L4993" s="7">
        <f>raw[[#This Row],[Unit Price]]*raw[[#This Row],[Units Sold]]</f>
        <v>2464.96</v>
      </c>
      <c r="M4993" s="7">
        <f>raw[[#This Row],[Unit Cost]]*raw[[#This Row],[Units Sold]]</f>
        <v>1454.88</v>
      </c>
      <c r="N4993" s="7">
        <f>raw[[#This Row],[Total Revenue]]-raw[[#This Row],[Total Cost]]</f>
        <v>1010.0799999999999</v>
      </c>
    </row>
    <row r="4994" spans="1:14" x14ac:dyDescent="0.25">
      <c r="A4994" t="s">
        <v>245</v>
      </c>
      <c r="B4994" t="s">
        <v>125</v>
      </c>
      <c r="C4994" t="s">
        <v>50</v>
      </c>
      <c r="D4994" t="s">
        <v>16</v>
      </c>
      <c r="E4994" t="s">
        <v>21</v>
      </c>
      <c r="F4994" s="1">
        <v>41421</v>
      </c>
      <c r="G4994">
        <v>530183732</v>
      </c>
      <c r="H4994" s="1">
        <v>41470</v>
      </c>
      <c r="I4994">
        <v>3</v>
      </c>
      <c r="J4994" s="6">
        <v>81.73</v>
      </c>
      <c r="K4994" s="6">
        <v>56.67</v>
      </c>
      <c r="L4994" s="7">
        <f>raw[[#This Row],[Unit Price]]*raw[[#This Row],[Units Sold]]</f>
        <v>245.19</v>
      </c>
      <c r="M4994" s="7">
        <f>raw[[#This Row],[Unit Cost]]*raw[[#This Row],[Units Sold]]</f>
        <v>170.01</v>
      </c>
      <c r="N4994" s="7">
        <f>raw[[#This Row],[Total Revenue]]-raw[[#This Row],[Total Cost]]</f>
        <v>75.180000000000007</v>
      </c>
    </row>
    <row r="4995" spans="1:14" x14ac:dyDescent="0.25">
      <c r="A4995" t="s">
        <v>30</v>
      </c>
      <c r="B4995" t="s">
        <v>191</v>
      </c>
      <c r="C4995" t="s">
        <v>46</v>
      </c>
      <c r="D4995" t="s">
        <v>16</v>
      </c>
      <c r="E4995" t="s">
        <v>17</v>
      </c>
      <c r="F4995" s="1">
        <v>42305</v>
      </c>
      <c r="G4995">
        <v>590725696</v>
      </c>
      <c r="H4995" s="1">
        <v>42314</v>
      </c>
      <c r="I4995">
        <v>13</v>
      </c>
      <c r="J4995" s="6">
        <v>152.58000000000001</v>
      </c>
      <c r="K4995" s="6">
        <v>97.44</v>
      </c>
      <c r="L4995" s="7">
        <f>raw[[#This Row],[Unit Price]]*raw[[#This Row],[Units Sold]]</f>
        <v>1983.5400000000002</v>
      </c>
      <c r="M4995" s="7">
        <f>raw[[#This Row],[Unit Cost]]*raw[[#This Row],[Units Sold]]</f>
        <v>1266.72</v>
      </c>
      <c r="N4995" s="7">
        <f>raw[[#This Row],[Total Revenue]]-raw[[#This Row],[Total Cost]]</f>
        <v>716.82000000000016</v>
      </c>
    </row>
    <row r="4996" spans="1:14" x14ac:dyDescent="0.25">
      <c r="A4996" t="s">
        <v>247</v>
      </c>
      <c r="B4996" t="s">
        <v>183</v>
      </c>
      <c r="C4996" t="s">
        <v>33</v>
      </c>
      <c r="D4996" t="s">
        <v>24</v>
      </c>
      <c r="E4996" t="s">
        <v>39</v>
      </c>
      <c r="F4996" s="1">
        <v>41483</v>
      </c>
      <c r="G4996">
        <v>305376851</v>
      </c>
      <c r="H4996" s="1">
        <v>41496</v>
      </c>
      <c r="I4996">
        <v>11</v>
      </c>
      <c r="J4996" s="6">
        <v>255.28</v>
      </c>
      <c r="K4996" s="6">
        <v>159.41999999999999</v>
      </c>
      <c r="L4996" s="7">
        <f>raw[[#This Row],[Unit Price]]*raw[[#This Row],[Units Sold]]</f>
        <v>2808.08</v>
      </c>
      <c r="M4996" s="7">
        <f>raw[[#This Row],[Unit Cost]]*raw[[#This Row],[Units Sold]]</f>
        <v>1753.62</v>
      </c>
      <c r="N4996" s="7">
        <f>raw[[#This Row],[Total Revenue]]-raw[[#This Row],[Total Cost]]</f>
        <v>1054.46</v>
      </c>
    </row>
    <row r="4997" spans="1:14" x14ac:dyDescent="0.25">
      <c r="A4997" t="s">
        <v>246</v>
      </c>
      <c r="B4997" t="s">
        <v>127</v>
      </c>
      <c r="C4997" t="s">
        <v>53</v>
      </c>
      <c r="D4997" t="s">
        <v>16</v>
      </c>
      <c r="E4997" t="s">
        <v>21</v>
      </c>
      <c r="F4997" s="1">
        <v>42214</v>
      </c>
      <c r="G4997">
        <v>542936027</v>
      </c>
      <c r="H4997" s="1">
        <v>42254</v>
      </c>
      <c r="I4997">
        <v>9</v>
      </c>
      <c r="J4997" s="6">
        <v>437.2</v>
      </c>
      <c r="K4997" s="6">
        <v>263.33</v>
      </c>
      <c r="L4997" s="7">
        <f>raw[[#This Row],[Unit Price]]*raw[[#This Row],[Units Sold]]</f>
        <v>3934.7999999999997</v>
      </c>
      <c r="M4997" s="7">
        <f>raw[[#This Row],[Unit Cost]]*raw[[#This Row],[Units Sold]]</f>
        <v>2369.9699999999998</v>
      </c>
      <c r="N4997" s="7">
        <f>raw[[#This Row],[Total Revenue]]-raw[[#This Row],[Total Cost]]</f>
        <v>1564.83</v>
      </c>
    </row>
    <row r="4998" spans="1:14" x14ac:dyDescent="0.25">
      <c r="A4998" t="s">
        <v>245</v>
      </c>
      <c r="B4998" t="s">
        <v>94</v>
      </c>
      <c r="C4998" t="s">
        <v>23</v>
      </c>
      <c r="D4998" t="s">
        <v>24</v>
      </c>
      <c r="E4998" t="s">
        <v>17</v>
      </c>
      <c r="F4998" s="1">
        <v>42615</v>
      </c>
      <c r="G4998">
        <v>892514550</v>
      </c>
      <c r="H4998" s="1">
        <v>42649</v>
      </c>
      <c r="I4998">
        <v>6</v>
      </c>
      <c r="J4998" s="6">
        <v>154.06</v>
      </c>
      <c r="K4998" s="6">
        <v>90.93</v>
      </c>
      <c r="L4998" s="7">
        <f>raw[[#This Row],[Unit Price]]*raw[[#This Row],[Units Sold]]</f>
        <v>924.36</v>
      </c>
      <c r="M4998" s="7">
        <f>raw[[#This Row],[Unit Cost]]*raw[[#This Row],[Units Sold]]</f>
        <v>545.58000000000004</v>
      </c>
      <c r="N4998" s="7">
        <f>raw[[#This Row],[Total Revenue]]-raw[[#This Row],[Total Cost]]</f>
        <v>378.78</v>
      </c>
    </row>
    <row r="4999" spans="1:14" x14ac:dyDescent="0.25">
      <c r="A4999" t="s">
        <v>245</v>
      </c>
      <c r="B4999" t="s">
        <v>167</v>
      </c>
      <c r="C4999" t="s">
        <v>67</v>
      </c>
      <c r="D4999" t="s">
        <v>24</v>
      </c>
      <c r="E4999" t="s">
        <v>21</v>
      </c>
      <c r="F4999" s="1">
        <v>42572</v>
      </c>
      <c r="G4999">
        <v>113536250</v>
      </c>
      <c r="H4999" s="1">
        <v>42597</v>
      </c>
      <c r="I4999">
        <v>11</v>
      </c>
      <c r="J4999" s="6">
        <v>9.33</v>
      </c>
      <c r="K4999" s="6">
        <v>6.92</v>
      </c>
      <c r="L4999" s="7">
        <f>raw[[#This Row],[Unit Price]]*raw[[#This Row],[Units Sold]]</f>
        <v>102.63</v>
      </c>
      <c r="M4999" s="7">
        <f>raw[[#This Row],[Unit Cost]]*raw[[#This Row],[Units Sold]]</f>
        <v>76.12</v>
      </c>
      <c r="N4999" s="7">
        <f>raw[[#This Row],[Total Revenue]]-raw[[#This Row],[Total Cost]]</f>
        <v>26.509999999999991</v>
      </c>
    </row>
    <row r="5000" spans="1:14" x14ac:dyDescent="0.25">
      <c r="A5000" t="s">
        <v>78</v>
      </c>
      <c r="B5000" t="s">
        <v>187</v>
      </c>
      <c r="C5000" t="s">
        <v>44</v>
      </c>
      <c r="D5000" t="s">
        <v>16</v>
      </c>
      <c r="E5000" t="s">
        <v>29</v>
      </c>
      <c r="F5000" s="1">
        <v>42364</v>
      </c>
      <c r="G5000">
        <v>185737454</v>
      </c>
      <c r="H5000" s="1">
        <v>42374</v>
      </c>
      <c r="I5000">
        <v>4</v>
      </c>
      <c r="J5000" s="6">
        <v>109.28</v>
      </c>
      <c r="K5000" s="6">
        <v>35.840000000000003</v>
      </c>
      <c r="L5000" s="7">
        <f>raw[[#This Row],[Unit Price]]*raw[[#This Row],[Units Sold]]</f>
        <v>437.12</v>
      </c>
      <c r="M5000" s="7">
        <f>raw[[#This Row],[Unit Cost]]*raw[[#This Row],[Units Sold]]</f>
        <v>143.36000000000001</v>
      </c>
      <c r="N5000" s="7">
        <f>raw[[#This Row],[Total Revenue]]-raw[[#This Row],[Total Cost]]</f>
        <v>293.76</v>
      </c>
    </row>
    <row r="5001" spans="1:14" x14ac:dyDescent="0.25">
      <c r="A5001" t="s">
        <v>246</v>
      </c>
      <c r="B5001" t="s">
        <v>201</v>
      </c>
      <c r="C5001" t="s">
        <v>50</v>
      </c>
      <c r="D5001" t="s">
        <v>16</v>
      </c>
      <c r="E5001" t="s">
        <v>39</v>
      </c>
      <c r="F5001" s="1">
        <v>41272</v>
      </c>
      <c r="G5001">
        <v>459166991</v>
      </c>
      <c r="H5001" s="1">
        <v>41293</v>
      </c>
      <c r="I5001">
        <v>11</v>
      </c>
      <c r="J5001" s="6">
        <v>81.73</v>
      </c>
      <c r="K5001" s="6">
        <v>56.67</v>
      </c>
      <c r="L5001" s="7">
        <f>raw[[#This Row],[Unit Price]]*raw[[#This Row],[Units Sold]]</f>
        <v>899.03000000000009</v>
      </c>
      <c r="M5001" s="7">
        <f>raw[[#This Row],[Unit Cost]]*raw[[#This Row],[Units Sold]]</f>
        <v>623.37</v>
      </c>
      <c r="N5001" s="7">
        <f>raw[[#This Row],[Total Revenue]]-raw[[#This Row],[Total Cost]]</f>
        <v>275.66000000000008</v>
      </c>
    </row>
    <row r="5002" spans="1:14" x14ac:dyDescent="0.25">
      <c r="A5002" t="s">
        <v>245</v>
      </c>
      <c r="B5002" t="s">
        <v>180</v>
      </c>
      <c r="C5002" t="s">
        <v>53</v>
      </c>
      <c r="D5002" t="s">
        <v>16</v>
      </c>
      <c r="E5002" t="s">
        <v>17</v>
      </c>
      <c r="F5002" s="1">
        <v>41735</v>
      </c>
      <c r="G5002">
        <v>804186189</v>
      </c>
      <c r="H5002" s="1">
        <v>41741</v>
      </c>
      <c r="I5002">
        <v>9</v>
      </c>
      <c r="J5002" s="6">
        <v>437.2</v>
      </c>
      <c r="K5002" s="6">
        <v>263.33</v>
      </c>
      <c r="L5002" s="7">
        <f>raw[[#This Row],[Unit Price]]*raw[[#This Row],[Units Sold]]</f>
        <v>3934.7999999999997</v>
      </c>
      <c r="M5002" s="7">
        <f>raw[[#This Row],[Unit Cost]]*raw[[#This Row],[Units Sold]]</f>
        <v>2369.9699999999998</v>
      </c>
      <c r="N5002" s="7">
        <f>raw[[#This Row],[Total Revenue]]-raw[[#This Row],[Total Cost]]</f>
        <v>1564.83</v>
      </c>
    </row>
    <row r="5003" spans="1:14" x14ac:dyDescent="0.25">
      <c r="A5003" t="s">
        <v>246</v>
      </c>
      <c r="B5003" t="s">
        <v>182</v>
      </c>
      <c r="C5003" t="s">
        <v>23</v>
      </c>
      <c r="D5003" t="s">
        <v>24</v>
      </c>
      <c r="E5003" t="s">
        <v>21</v>
      </c>
      <c r="F5003" s="1">
        <v>42430</v>
      </c>
      <c r="G5003">
        <v>261468875</v>
      </c>
      <c r="H5003" s="1">
        <v>42479</v>
      </c>
      <c r="I5003">
        <v>6</v>
      </c>
      <c r="J5003" s="6">
        <v>154.06</v>
      </c>
      <c r="K5003" s="6">
        <v>90.93</v>
      </c>
      <c r="L5003" s="7">
        <f>raw[[#This Row],[Unit Price]]*raw[[#This Row],[Units Sold]]</f>
        <v>924.36</v>
      </c>
      <c r="M5003" s="7">
        <f>raw[[#This Row],[Unit Cost]]*raw[[#This Row],[Units Sold]]</f>
        <v>545.58000000000004</v>
      </c>
      <c r="N5003" s="7">
        <f>raw[[#This Row],[Total Revenue]]-raw[[#This Row],[Total Cost]]</f>
        <v>378.78</v>
      </c>
    </row>
    <row r="5004" spans="1:14" x14ac:dyDescent="0.25">
      <c r="A5004" t="s">
        <v>245</v>
      </c>
      <c r="B5004" t="s">
        <v>210</v>
      </c>
      <c r="C5004" t="s">
        <v>67</v>
      </c>
      <c r="D5004" t="s">
        <v>24</v>
      </c>
      <c r="E5004" t="s">
        <v>17</v>
      </c>
      <c r="F5004" s="1">
        <v>42424</v>
      </c>
      <c r="G5004">
        <v>192001378</v>
      </c>
      <c r="H5004" s="1">
        <v>42472</v>
      </c>
      <c r="I5004">
        <v>11</v>
      </c>
      <c r="J5004" s="6">
        <v>9.33</v>
      </c>
      <c r="K5004" s="6">
        <v>6.92</v>
      </c>
      <c r="L5004" s="7">
        <f>raw[[#This Row],[Unit Price]]*raw[[#This Row],[Units Sold]]</f>
        <v>102.63</v>
      </c>
      <c r="M5004" s="7">
        <f>raw[[#This Row],[Unit Cost]]*raw[[#This Row],[Units Sold]]</f>
        <v>76.12</v>
      </c>
      <c r="N5004" s="7">
        <f>raw[[#This Row],[Total Revenue]]-raw[[#This Row],[Total Cost]]</f>
        <v>26.509999999999991</v>
      </c>
    </row>
    <row r="5005" spans="1:14" x14ac:dyDescent="0.25">
      <c r="A5005" t="s">
        <v>246</v>
      </c>
      <c r="B5005" t="s">
        <v>190</v>
      </c>
      <c r="C5005" t="s">
        <v>50</v>
      </c>
      <c r="D5005" t="s">
        <v>24</v>
      </c>
      <c r="E5005" t="s">
        <v>17</v>
      </c>
      <c r="F5005" s="1">
        <v>42556</v>
      </c>
      <c r="G5005">
        <v>227082526</v>
      </c>
      <c r="H5005" s="1">
        <v>42596</v>
      </c>
      <c r="I5005">
        <v>13</v>
      </c>
      <c r="J5005" s="6">
        <v>81.73</v>
      </c>
      <c r="K5005" s="6">
        <v>56.67</v>
      </c>
      <c r="L5005" s="7">
        <f>raw[[#This Row],[Unit Price]]*raw[[#This Row],[Units Sold]]</f>
        <v>1062.49</v>
      </c>
      <c r="M5005" s="7">
        <f>raw[[#This Row],[Unit Cost]]*raw[[#This Row],[Units Sold]]</f>
        <v>736.71</v>
      </c>
      <c r="N5005" s="7">
        <f>raw[[#This Row],[Total Revenue]]-raw[[#This Row],[Total Cost]]</f>
        <v>325.77999999999997</v>
      </c>
    </row>
    <row r="5006" spans="1:14" x14ac:dyDescent="0.25">
      <c r="A5006" t="s">
        <v>245</v>
      </c>
      <c r="B5006" t="s">
        <v>208</v>
      </c>
      <c r="C5006" t="s">
        <v>15</v>
      </c>
      <c r="D5006" t="s">
        <v>16</v>
      </c>
      <c r="E5006" t="s">
        <v>29</v>
      </c>
      <c r="F5006" s="1">
        <v>41287</v>
      </c>
      <c r="G5006">
        <v>518323647</v>
      </c>
      <c r="H5006" s="1">
        <v>41311</v>
      </c>
      <c r="I5006">
        <v>4</v>
      </c>
      <c r="J5006" s="6">
        <v>651.21</v>
      </c>
      <c r="K5006" s="6">
        <v>524.96</v>
      </c>
      <c r="L5006" s="7">
        <f>raw[[#This Row],[Unit Price]]*raw[[#This Row],[Units Sold]]</f>
        <v>2604.84</v>
      </c>
      <c r="M5006" s="7">
        <f>raw[[#This Row],[Unit Cost]]*raw[[#This Row],[Units Sold]]</f>
        <v>2099.84</v>
      </c>
      <c r="N5006" s="7">
        <f>raw[[#This Row],[Total Revenue]]-raw[[#This Row],[Total Cost]]</f>
        <v>505</v>
      </c>
    </row>
    <row r="5007" spans="1:14" x14ac:dyDescent="0.25">
      <c r="A5007" t="s">
        <v>247</v>
      </c>
      <c r="B5007" t="s">
        <v>112</v>
      </c>
      <c r="C5007" t="s">
        <v>53</v>
      </c>
      <c r="D5007" t="s">
        <v>16</v>
      </c>
      <c r="E5007" t="s">
        <v>29</v>
      </c>
      <c r="F5007" s="1">
        <v>41618</v>
      </c>
      <c r="G5007">
        <v>387648570</v>
      </c>
      <c r="H5007" s="1">
        <v>41657</v>
      </c>
      <c r="I5007">
        <v>4</v>
      </c>
      <c r="J5007" s="6">
        <v>437.2</v>
      </c>
      <c r="K5007" s="6">
        <v>263.33</v>
      </c>
      <c r="L5007" s="7">
        <f>raw[[#This Row],[Unit Price]]*raw[[#This Row],[Units Sold]]</f>
        <v>1748.8</v>
      </c>
      <c r="M5007" s="7">
        <f>raw[[#This Row],[Unit Cost]]*raw[[#This Row],[Units Sold]]</f>
        <v>1053.32</v>
      </c>
      <c r="N5007" s="7">
        <f>raw[[#This Row],[Total Revenue]]-raw[[#This Row],[Total Cost]]</f>
        <v>695.48</v>
      </c>
    </row>
    <row r="5008" spans="1:14" x14ac:dyDescent="0.25">
      <c r="A5008" t="s">
        <v>245</v>
      </c>
      <c r="B5008" t="s">
        <v>116</v>
      </c>
      <c r="C5008" t="s">
        <v>44</v>
      </c>
      <c r="D5008" t="s">
        <v>24</v>
      </c>
      <c r="E5008" t="s">
        <v>29</v>
      </c>
      <c r="F5008" s="1">
        <v>41404</v>
      </c>
      <c r="G5008">
        <v>577293622</v>
      </c>
      <c r="H5008" s="1">
        <v>41440</v>
      </c>
      <c r="I5008">
        <v>5</v>
      </c>
      <c r="J5008" s="6">
        <v>109.28</v>
      </c>
      <c r="K5008" s="6">
        <v>35.840000000000003</v>
      </c>
      <c r="L5008" s="7">
        <f>raw[[#This Row],[Unit Price]]*raw[[#This Row],[Units Sold]]</f>
        <v>546.4</v>
      </c>
      <c r="M5008" s="7">
        <f>raw[[#This Row],[Unit Cost]]*raw[[#This Row],[Units Sold]]</f>
        <v>179.20000000000002</v>
      </c>
      <c r="N5008" s="7">
        <f>raw[[#This Row],[Total Revenue]]-raw[[#This Row],[Total Cost]]</f>
        <v>367.19999999999993</v>
      </c>
    </row>
    <row r="5009" spans="1:14" x14ac:dyDescent="0.25">
      <c r="A5009" t="s">
        <v>245</v>
      </c>
      <c r="B5009" t="s">
        <v>130</v>
      </c>
      <c r="C5009" t="s">
        <v>35</v>
      </c>
      <c r="D5009" t="s">
        <v>24</v>
      </c>
      <c r="E5009" t="s">
        <v>39</v>
      </c>
      <c r="F5009" s="1">
        <v>40275</v>
      </c>
      <c r="G5009">
        <v>999807631</v>
      </c>
      <c r="H5009" s="1">
        <v>40278</v>
      </c>
      <c r="I5009">
        <v>7</v>
      </c>
      <c r="J5009" s="6">
        <v>421.89</v>
      </c>
      <c r="K5009" s="6">
        <v>364.69</v>
      </c>
      <c r="L5009" s="7">
        <f>raw[[#This Row],[Unit Price]]*raw[[#This Row],[Units Sold]]</f>
        <v>2953.23</v>
      </c>
      <c r="M5009" s="7">
        <f>raw[[#This Row],[Unit Cost]]*raw[[#This Row],[Units Sold]]</f>
        <v>2552.83</v>
      </c>
      <c r="N5009" s="7">
        <f>raw[[#This Row],[Total Revenue]]-raw[[#This Row],[Total Cost]]</f>
        <v>400.40000000000009</v>
      </c>
    </row>
    <row r="5010" spans="1:14" x14ac:dyDescent="0.25">
      <c r="A5010" t="s">
        <v>18</v>
      </c>
      <c r="B5010" t="s">
        <v>51</v>
      </c>
      <c r="C5010" t="s">
        <v>53</v>
      </c>
      <c r="D5010" t="s">
        <v>16</v>
      </c>
      <c r="E5010" t="s">
        <v>29</v>
      </c>
      <c r="F5010" s="1">
        <v>41014</v>
      </c>
      <c r="G5010">
        <v>288051927</v>
      </c>
      <c r="H5010" s="1">
        <v>41060</v>
      </c>
      <c r="I5010">
        <v>16</v>
      </c>
      <c r="J5010" s="6">
        <v>437.2</v>
      </c>
      <c r="K5010" s="6">
        <v>263.33</v>
      </c>
      <c r="L5010" s="7">
        <f>raw[[#This Row],[Unit Price]]*raw[[#This Row],[Units Sold]]</f>
        <v>6995.2</v>
      </c>
      <c r="M5010" s="7">
        <f>raw[[#This Row],[Unit Cost]]*raw[[#This Row],[Units Sold]]</f>
        <v>4213.28</v>
      </c>
      <c r="N5010" s="7">
        <f>raw[[#This Row],[Total Revenue]]-raw[[#This Row],[Total Cost]]</f>
        <v>2781.92</v>
      </c>
    </row>
    <row r="5011" spans="1:14" x14ac:dyDescent="0.25">
      <c r="A5011" t="s">
        <v>78</v>
      </c>
      <c r="B5011" t="s">
        <v>209</v>
      </c>
      <c r="C5011" t="s">
        <v>20</v>
      </c>
      <c r="D5011" t="s">
        <v>24</v>
      </c>
      <c r="E5011" t="s">
        <v>21</v>
      </c>
      <c r="F5011" s="1">
        <v>42644</v>
      </c>
      <c r="G5011">
        <v>745200335</v>
      </c>
      <c r="H5011" s="1">
        <v>42646</v>
      </c>
      <c r="I5011">
        <v>1</v>
      </c>
      <c r="J5011" s="6">
        <v>47.45</v>
      </c>
      <c r="K5011" s="6">
        <v>31.79</v>
      </c>
      <c r="L5011" s="7">
        <f>raw[[#This Row],[Unit Price]]*raw[[#This Row],[Units Sold]]</f>
        <v>47.45</v>
      </c>
      <c r="M5011" s="7">
        <f>raw[[#This Row],[Unit Cost]]*raw[[#This Row],[Units Sold]]</f>
        <v>31.79</v>
      </c>
      <c r="N5011" s="7">
        <f>raw[[#This Row],[Total Revenue]]-raw[[#This Row],[Total Cost]]</f>
        <v>15.660000000000004</v>
      </c>
    </row>
    <row r="5012" spans="1:14" x14ac:dyDescent="0.25">
      <c r="A5012" t="s">
        <v>245</v>
      </c>
      <c r="B5012" t="s">
        <v>199</v>
      </c>
      <c r="C5012" t="s">
        <v>15</v>
      </c>
      <c r="D5012" t="s">
        <v>16</v>
      </c>
      <c r="E5012" t="s">
        <v>39</v>
      </c>
      <c r="F5012" s="1">
        <v>41812</v>
      </c>
      <c r="G5012">
        <v>694739186</v>
      </c>
      <c r="H5012" s="1">
        <v>41842</v>
      </c>
      <c r="I5012">
        <v>13</v>
      </c>
      <c r="J5012" s="6">
        <v>651.21</v>
      </c>
      <c r="K5012" s="6">
        <v>524.96</v>
      </c>
      <c r="L5012" s="7">
        <f>raw[[#This Row],[Unit Price]]*raw[[#This Row],[Units Sold]]</f>
        <v>8465.73</v>
      </c>
      <c r="M5012" s="7">
        <f>raw[[#This Row],[Unit Cost]]*raw[[#This Row],[Units Sold]]</f>
        <v>6824.4800000000005</v>
      </c>
      <c r="N5012" s="7">
        <f>raw[[#This Row],[Total Revenue]]-raw[[#This Row],[Total Cost]]</f>
        <v>1641.2499999999991</v>
      </c>
    </row>
    <row r="5013" spans="1:14" x14ac:dyDescent="0.25">
      <c r="A5013" t="s">
        <v>30</v>
      </c>
      <c r="B5013" t="s">
        <v>32</v>
      </c>
      <c r="C5013" t="s">
        <v>35</v>
      </c>
      <c r="D5013" t="s">
        <v>24</v>
      </c>
      <c r="E5013" t="s">
        <v>17</v>
      </c>
      <c r="F5013" s="1">
        <v>42468</v>
      </c>
      <c r="G5013">
        <v>330467307</v>
      </c>
      <c r="H5013" s="1">
        <v>42488</v>
      </c>
      <c r="I5013">
        <v>2</v>
      </c>
      <c r="J5013" s="6">
        <v>421.89</v>
      </c>
      <c r="K5013" s="6">
        <v>364.69</v>
      </c>
      <c r="L5013" s="7">
        <f>raw[[#This Row],[Unit Price]]*raw[[#This Row],[Units Sold]]</f>
        <v>843.78</v>
      </c>
      <c r="M5013" s="7">
        <f>raw[[#This Row],[Unit Cost]]*raw[[#This Row],[Units Sold]]</f>
        <v>729.38</v>
      </c>
      <c r="N5013" s="7">
        <f>raw[[#This Row],[Total Revenue]]-raw[[#This Row],[Total Cost]]</f>
        <v>114.39999999999998</v>
      </c>
    </row>
    <row r="5014" spans="1:14" x14ac:dyDescent="0.25">
      <c r="A5014" t="s">
        <v>30</v>
      </c>
      <c r="B5014" t="s">
        <v>219</v>
      </c>
      <c r="C5014" t="s">
        <v>44</v>
      </c>
      <c r="D5014" t="s">
        <v>16</v>
      </c>
      <c r="E5014" t="s">
        <v>39</v>
      </c>
      <c r="F5014" s="1">
        <v>40654</v>
      </c>
      <c r="G5014">
        <v>366496026</v>
      </c>
      <c r="H5014" s="1">
        <v>40682</v>
      </c>
      <c r="I5014">
        <v>5</v>
      </c>
      <c r="J5014" s="6">
        <v>109.28</v>
      </c>
      <c r="K5014" s="6">
        <v>35.840000000000003</v>
      </c>
      <c r="L5014" s="7">
        <f>raw[[#This Row],[Unit Price]]*raw[[#This Row],[Units Sold]]</f>
        <v>546.4</v>
      </c>
      <c r="M5014" s="7">
        <f>raw[[#This Row],[Unit Cost]]*raw[[#This Row],[Units Sold]]</f>
        <v>179.20000000000002</v>
      </c>
      <c r="N5014" s="7">
        <f>raw[[#This Row],[Total Revenue]]-raw[[#This Row],[Total Cost]]</f>
        <v>367.19999999999993</v>
      </c>
    </row>
    <row r="5015" spans="1:14" x14ac:dyDescent="0.25">
      <c r="A5015" t="s">
        <v>30</v>
      </c>
      <c r="B5015" t="s">
        <v>205</v>
      </c>
      <c r="C5015" t="s">
        <v>33</v>
      </c>
      <c r="D5015" t="s">
        <v>24</v>
      </c>
      <c r="E5015" t="s">
        <v>39</v>
      </c>
      <c r="F5015" s="1">
        <v>42481</v>
      </c>
      <c r="G5015">
        <v>687249171</v>
      </c>
      <c r="H5015" s="1">
        <v>42530</v>
      </c>
      <c r="I5015">
        <v>2</v>
      </c>
      <c r="J5015" s="6">
        <v>255.28</v>
      </c>
      <c r="K5015" s="6">
        <v>159.41999999999999</v>
      </c>
      <c r="L5015" s="7">
        <f>raw[[#This Row],[Unit Price]]*raw[[#This Row],[Units Sold]]</f>
        <v>510.56</v>
      </c>
      <c r="M5015" s="7">
        <f>raw[[#This Row],[Unit Cost]]*raw[[#This Row],[Units Sold]]</f>
        <v>318.83999999999997</v>
      </c>
      <c r="N5015" s="7">
        <f>raw[[#This Row],[Total Revenue]]-raw[[#This Row],[Total Cost]]</f>
        <v>191.72000000000003</v>
      </c>
    </row>
    <row r="5016" spans="1:14" x14ac:dyDescent="0.25">
      <c r="A5016" t="s">
        <v>30</v>
      </c>
      <c r="B5016" t="s">
        <v>31</v>
      </c>
      <c r="C5016" t="s">
        <v>35</v>
      </c>
      <c r="D5016" t="s">
        <v>24</v>
      </c>
      <c r="E5016" t="s">
        <v>17</v>
      </c>
      <c r="F5016" s="1">
        <v>40620</v>
      </c>
      <c r="G5016">
        <v>797463071</v>
      </c>
      <c r="H5016" s="1">
        <v>40660</v>
      </c>
      <c r="I5016">
        <v>10</v>
      </c>
      <c r="J5016" s="6">
        <v>421.89</v>
      </c>
      <c r="K5016" s="6">
        <v>364.69</v>
      </c>
      <c r="L5016" s="7">
        <f>raw[[#This Row],[Unit Price]]*raw[[#This Row],[Units Sold]]</f>
        <v>4218.8999999999996</v>
      </c>
      <c r="M5016" s="7">
        <f>raw[[#This Row],[Unit Cost]]*raw[[#This Row],[Units Sold]]</f>
        <v>3646.9</v>
      </c>
      <c r="N5016" s="7">
        <f>raw[[#This Row],[Total Revenue]]-raw[[#This Row],[Total Cost]]</f>
        <v>571.99999999999955</v>
      </c>
    </row>
    <row r="5017" spans="1:14" x14ac:dyDescent="0.25">
      <c r="A5017" t="s">
        <v>18</v>
      </c>
      <c r="B5017" t="s">
        <v>96</v>
      </c>
      <c r="C5017" t="s">
        <v>46</v>
      </c>
      <c r="D5017" t="s">
        <v>24</v>
      </c>
      <c r="E5017" t="s">
        <v>39</v>
      </c>
      <c r="F5017" s="1">
        <v>40577</v>
      </c>
      <c r="G5017">
        <v>272186553</v>
      </c>
      <c r="H5017" s="1">
        <v>40624</v>
      </c>
      <c r="I5017">
        <v>8</v>
      </c>
      <c r="J5017" s="6">
        <v>152.58000000000001</v>
      </c>
      <c r="K5017" s="6">
        <v>97.44</v>
      </c>
      <c r="L5017" s="7">
        <f>raw[[#This Row],[Unit Price]]*raw[[#This Row],[Units Sold]]</f>
        <v>1220.6400000000001</v>
      </c>
      <c r="M5017" s="7">
        <f>raw[[#This Row],[Unit Cost]]*raw[[#This Row],[Units Sold]]</f>
        <v>779.52</v>
      </c>
      <c r="N5017" s="7">
        <f>raw[[#This Row],[Total Revenue]]-raw[[#This Row],[Total Cost]]</f>
        <v>441.12000000000012</v>
      </c>
    </row>
    <row r="5018" spans="1:14" x14ac:dyDescent="0.25">
      <c r="A5018" t="s">
        <v>247</v>
      </c>
      <c r="B5018" t="s">
        <v>43</v>
      </c>
      <c r="C5018" t="s">
        <v>23</v>
      </c>
      <c r="D5018" t="s">
        <v>16</v>
      </c>
      <c r="E5018" t="s">
        <v>29</v>
      </c>
      <c r="F5018" s="1">
        <v>42716</v>
      </c>
      <c r="G5018">
        <v>106780946</v>
      </c>
      <c r="H5018" s="1">
        <v>42745</v>
      </c>
      <c r="I5018">
        <v>13</v>
      </c>
      <c r="J5018" s="6">
        <v>154.06</v>
      </c>
      <c r="K5018" s="6">
        <v>90.93</v>
      </c>
      <c r="L5018" s="7">
        <f>raw[[#This Row],[Unit Price]]*raw[[#This Row],[Units Sold]]</f>
        <v>2002.78</v>
      </c>
      <c r="M5018" s="7">
        <f>raw[[#This Row],[Unit Cost]]*raw[[#This Row],[Units Sold]]</f>
        <v>1182.0900000000001</v>
      </c>
      <c r="N5018" s="7">
        <f>raw[[#This Row],[Total Revenue]]-raw[[#This Row],[Total Cost]]</f>
        <v>820.68999999999983</v>
      </c>
    </row>
    <row r="5019" spans="1:14" x14ac:dyDescent="0.25">
      <c r="A5019" t="s">
        <v>247</v>
      </c>
      <c r="B5019" t="s">
        <v>68</v>
      </c>
      <c r="C5019" t="s">
        <v>15</v>
      </c>
      <c r="D5019" t="s">
        <v>24</v>
      </c>
      <c r="E5019" t="s">
        <v>29</v>
      </c>
      <c r="F5019" s="1">
        <v>40872</v>
      </c>
      <c r="G5019">
        <v>466920077</v>
      </c>
      <c r="H5019" s="1">
        <v>40906</v>
      </c>
      <c r="I5019">
        <v>1</v>
      </c>
      <c r="J5019" s="6">
        <v>651.21</v>
      </c>
      <c r="K5019" s="6">
        <v>524.96</v>
      </c>
      <c r="L5019" s="7">
        <f>raw[[#This Row],[Unit Price]]*raw[[#This Row],[Units Sold]]</f>
        <v>651.21</v>
      </c>
      <c r="M5019" s="7">
        <f>raw[[#This Row],[Unit Cost]]*raw[[#This Row],[Units Sold]]</f>
        <v>524.96</v>
      </c>
      <c r="N5019" s="7">
        <f>raw[[#This Row],[Total Revenue]]-raw[[#This Row],[Total Cost]]</f>
        <v>126.25</v>
      </c>
    </row>
    <row r="5020" spans="1:14" x14ac:dyDescent="0.25">
      <c r="A5020" t="s">
        <v>245</v>
      </c>
      <c r="B5020" t="s">
        <v>140</v>
      </c>
      <c r="C5020" t="s">
        <v>38</v>
      </c>
      <c r="D5020" t="s">
        <v>24</v>
      </c>
      <c r="E5020" t="s">
        <v>21</v>
      </c>
      <c r="F5020" s="1">
        <v>40338</v>
      </c>
      <c r="G5020">
        <v>238590276</v>
      </c>
      <c r="H5020" s="1">
        <v>40360</v>
      </c>
      <c r="I5020">
        <v>5</v>
      </c>
      <c r="J5020" s="6">
        <v>205.7</v>
      </c>
      <c r="K5020" s="6">
        <v>117.11</v>
      </c>
      <c r="L5020" s="7">
        <f>raw[[#This Row],[Unit Price]]*raw[[#This Row],[Units Sold]]</f>
        <v>1028.5</v>
      </c>
      <c r="M5020" s="7">
        <f>raw[[#This Row],[Unit Cost]]*raw[[#This Row],[Units Sold]]</f>
        <v>585.54999999999995</v>
      </c>
      <c r="N5020" s="7">
        <f>raw[[#This Row],[Total Revenue]]-raw[[#This Row],[Total Cost]]</f>
        <v>442.95000000000005</v>
      </c>
    </row>
    <row r="5021" spans="1:14" x14ac:dyDescent="0.25">
      <c r="A5021" t="s">
        <v>247</v>
      </c>
      <c r="B5021" t="s">
        <v>112</v>
      </c>
      <c r="C5021" t="s">
        <v>44</v>
      </c>
      <c r="D5021" t="s">
        <v>24</v>
      </c>
      <c r="E5021" t="s">
        <v>17</v>
      </c>
      <c r="F5021" s="1">
        <v>42642</v>
      </c>
      <c r="G5021">
        <v>178090369</v>
      </c>
      <c r="H5021" s="1">
        <v>42685</v>
      </c>
      <c r="I5021">
        <v>16</v>
      </c>
      <c r="J5021" s="6">
        <v>109.28</v>
      </c>
      <c r="K5021" s="6">
        <v>35.840000000000003</v>
      </c>
      <c r="L5021" s="7">
        <f>raw[[#This Row],[Unit Price]]*raw[[#This Row],[Units Sold]]</f>
        <v>1748.48</v>
      </c>
      <c r="M5021" s="7">
        <f>raw[[#This Row],[Unit Cost]]*raw[[#This Row],[Units Sold]]</f>
        <v>573.44000000000005</v>
      </c>
      <c r="N5021" s="7">
        <f>raw[[#This Row],[Total Revenue]]-raw[[#This Row],[Total Cost]]</f>
        <v>1175.04</v>
      </c>
    </row>
    <row r="5022" spans="1:14" x14ac:dyDescent="0.25">
      <c r="A5022" t="s">
        <v>30</v>
      </c>
      <c r="B5022" t="s">
        <v>174</v>
      </c>
      <c r="C5022" t="s">
        <v>53</v>
      </c>
      <c r="D5022" t="s">
        <v>24</v>
      </c>
      <c r="E5022" t="s">
        <v>39</v>
      </c>
      <c r="F5022" s="1">
        <v>41407</v>
      </c>
      <c r="G5022">
        <v>662031686</v>
      </c>
      <c r="H5022" s="1">
        <v>41413</v>
      </c>
      <c r="I5022">
        <v>15</v>
      </c>
      <c r="J5022" s="6">
        <v>437.2</v>
      </c>
      <c r="K5022" s="6">
        <v>263.33</v>
      </c>
      <c r="L5022" s="7">
        <f>raw[[#This Row],[Unit Price]]*raw[[#This Row],[Units Sold]]</f>
        <v>6558</v>
      </c>
      <c r="M5022" s="7">
        <f>raw[[#This Row],[Unit Cost]]*raw[[#This Row],[Units Sold]]</f>
        <v>3949.95</v>
      </c>
      <c r="N5022" s="7">
        <f>raw[[#This Row],[Total Revenue]]-raw[[#This Row],[Total Cost]]</f>
        <v>2608.0500000000002</v>
      </c>
    </row>
    <row r="5023" spans="1:14" x14ac:dyDescent="0.25">
      <c r="A5023" t="s">
        <v>18</v>
      </c>
      <c r="B5023" t="s">
        <v>48</v>
      </c>
      <c r="C5023" t="s">
        <v>35</v>
      </c>
      <c r="D5023" t="s">
        <v>24</v>
      </c>
      <c r="E5023" t="s">
        <v>21</v>
      </c>
      <c r="F5023" s="1">
        <v>40322</v>
      </c>
      <c r="G5023">
        <v>337338054</v>
      </c>
      <c r="H5023" s="1">
        <v>40338</v>
      </c>
      <c r="I5023">
        <v>8</v>
      </c>
      <c r="J5023" s="6">
        <v>421.89</v>
      </c>
      <c r="K5023" s="6">
        <v>364.69</v>
      </c>
      <c r="L5023" s="7">
        <f>raw[[#This Row],[Unit Price]]*raw[[#This Row],[Units Sold]]</f>
        <v>3375.12</v>
      </c>
      <c r="M5023" s="7">
        <f>raw[[#This Row],[Unit Cost]]*raw[[#This Row],[Units Sold]]</f>
        <v>2917.52</v>
      </c>
      <c r="N5023" s="7">
        <f>raw[[#This Row],[Total Revenue]]-raw[[#This Row],[Total Cost]]</f>
        <v>457.59999999999991</v>
      </c>
    </row>
    <row r="5024" spans="1:14" x14ac:dyDescent="0.25">
      <c r="A5024" t="s">
        <v>245</v>
      </c>
      <c r="B5024" t="s">
        <v>167</v>
      </c>
      <c r="C5024" t="s">
        <v>50</v>
      </c>
      <c r="D5024" t="s">
        <v>24</v>
      </c>
      <c r="E5024" t="s">
        <v>29</v>
      </c>
      <c r="F5024" s="1">
        <v>40704</v>
      </c>
      <c r="G5024">
        <v>171245801</v>
      </c>
      <c r="H5024" s="1">
        <v>40739</v>
      </c>
      <c r="I5024">
        <v>7</v>
      </c>
      <c r="J5024" s="6">
        <v>81.73</v>
      </c>
      <c r="K5024" s="6">
        <v>56.67</v>
      </c>
      <c r="L5024" s="7">
        <f>raw[[#This Row],[Unit Price]]*raw[[#This Row],[Units Sold]]</f>
        <v>572.11</v>
      </c>
      <c r="M5024" s="7">
        <f>raw[[#This Row],[Unit Cost]]*raw[[#This Row],[Units Sold]]</f>
        <v>396.69</v>
      </c>
      <c r="N5024" s="7">
        <f>raw[[#This Row],[Total Revenue]]-raw[[#This Row],[Total Cost]]</f>
        <v>175.42000000000002</v>
      </c>
    </row>
    <row r="5025" spans="1:14" x14ac:dyDescent="0.25">
      <c r="A5025" t="s">
        <v>247</v>
      </c>
      <c r="B5025" t="s">
        <v>217</v>
      </c>
      <c r="C5025" t="s">
        <v>23</v>
      </c>
      <c r="D5025" t="s">
        <v>16</v>
      </c>
      <c r="E5025" t="s">
        <v>21</v>
      </c>
      <c r="F5025" s="1">
        <v>42871</v>
      </c>
      <c r="G5025">
        <v>301303756</v>
      </c>
      <c r="H5025" s="1">
        <v>42885</v>
      </c>
      <c r="I5025">
        <v>2</v>
      </c>
      <c r="J5025" s="6">
        <v>154.06</v>
      </c>
      <c r="K5025" s="6">
        <v>90.93</v>
      </c>
      <c r="L5025" s="7">
        <f>raw[[#This Row],[Unit Price]]*raw[[#This Row],[Units Sold]]</f>
        <v>308.12</v>
      </c>
      <c r="M5025" s="7">
        <f>raw[[#This Row],[Unit Cost]]*raw[[#This Row],[Units Sold]]</f>
        <v>181.86</v>
      </c>
      <c r="N5025" s="7">
        <f>raw[[#This Row],[Total Revenue]]-raw[[#This Row],[Total Cost]]</f>
        <v>126.25999999999999</v>
      </c>
    </row>
    <row r="5026" spans="1:14" x14ac:dyDescent="0.25">
      <c r="A5026" t="s">
        <v>247</v>
      </c>
      <c r="B5026" t="s">
        <v>89</v>
      </c>
      <c r="C5026" t="s">
        <v>15</v>
      </c>
      <c r="D5026" t="s">
        <v>24</v>
      </c>
      <c r="E5026" t="s">
        <v>29</v>
      </c>
      <c r="F5026" s="1">
        <v>42000</v>
      </c>
      <c r="G5026">
        <v>485373246</v>
      </c>
      <c r="H5026" s="1">
        <v>42019</v>
      </c>
      <c r="I5026">
        <v>3</v>
      </c>
      <c r="J5026" s="6">
        <v>651.21</v>
      </c>
      <c r="K5026" s="6">
        <v>524.96</v>
      </c>
      <c r="L5026" s="7">
        <f>raw[[#This Row],[Unit Price]]*raw[[#This Row],[Units Sold]]</f>
        <v>1953.63</v>
      </c>
      <c r="M5026" s="7">
        <f>raw[[#This Row],[Unit Cost]]*raw[[#This Row],[Units Sold]]</f>
        <v>1574.88</v>
      </c>
      <c r="N5026" s="7">
        <f>raw[[#This Row],[Total Revenue]]-raw[[#This Row],[Total Cost]]</f>
        <v>378.75</v>
      </c>
    </row>
    <row r="5027" spans="1:14" x14ac:dyDescent="0.25">
      <c r="A5027" t="s">
        <v>246</v>
      </c>
      <c r="B5027" t="s">
        <v>189</v>
      </c>
      <c r="C5027" t="s">
        <v>35</v>
      </c>
      <c r="D5027" t="s">
        <v>16</v>
      </c>
      <c r="E5027" t="s">
        <v>29</v>
      </c>
      <c r="F5027" s="1">
        <v>40573</v>
      </c>
      <c r="G5027">
        <v>551628100</v>
      </c>
      <c r="H5027" s="1">
        <v>40577</v>
      </c>
      <c r="I5027">
        <v>13</v>
      </c>
      <c r="J5027" s="6">
        <v>421.89</v>
      </c>
      <c r="K5027" s="6">
        <v>364.69</v>
      </c>
      <c r="L5027" s="7">
        <f>raw[[#This Row],[Unit Price]]*raw[[#This Row],[Units Sold]]</f>
        <v>5484.57</v>
      </c>
      <c r="M5027" s="7">
        <f>raw[[#This Row],[Unit Cost]]*raw[[#This Row],[Units Sold]]</f>
        <v>4740.97</v>
      </c>
      <c r="N5027" s="7">
        <f>raw[[#This Row],[Total Revenue]]-raw[[#This Row],[Total Cost]]</f>
        <v>743.59999999999945</v>
      </c>
    </row>
    <row r="5028" spans="1:14" x14ac:dyDescent="0.25">
      <c r="A5028" t="s">
        <v>30</v>
      </c>
      <c r="B5028" t="s">
        <v>171</v>
      </c>
      <c r="C5028" t="s">
        <v>53</v>
      </c>
      <c r="D5028" t="s">
        <v>16</v>
      </c>
      <c r="E5028" t="s">
        <v>39</v>
      </c>
      <c r="F5028" s="1">
        <v>41460</v>
      </c>
      <c r="G5028">
        <v>848554646</v>
      </c>
      <c r="H5028" s="1">
        <v>41496</v>
      </c>
      <c r="I5028">
        <v>8</v>
      </c>
      <c r="J5028" s="6">
        <v>437.2</v>
      </c>
      <c r="K5028" s="6">
        <v>263.33</v>
      </c>
      <c r="L5028" s="7">
        <f>raw[[#This Row],[Unit Price]]*raw[[#This Row],[Units Sold]]</f>
        <v>3497.6</v>
      </c>
      <c r="M5028" s="7">
        <f>raw[[#This Row],[Unit Cost]]*raw[[#This Row],[Units Sold]]</f>
        <v>2106.64</v>
      </c>
      <c r="N5028" s="7">
        <f>raw[[#This Row],[Total Revenue]]-raw[[#This Row],[Total Cost]]</f>
        <v>1390.96</v>
      </c>
    </row>
    <row r="5029" spans="1:14" x14ac:dyDescent="0.25">
      <c r="A5029" t="s">
        <v>18</v>
      </c>
      <c r="B5029" t="s">
        <v>80</v>
      </c>
      <c r="C5029" t="s">
        <v>33</v>
      </c>
      <c r="D5029" t="s">
        <v>24</v>
      </c>
      <c r="E5029" t="s">
        <v>39</v>
      </c>
      <c r="F5029" s="1">
        <v>41004</v>
      </c>
      <c r="G5029">
        <v>894951713</v>
      </c>
      <c r="H5029" s="1">
        <v>41024</v>
      </c>
      <c r="I5029">
        <v>8</v>
      </c>
      <c r="J5029" s="6">
        <v>255.28</v>
      </c>
      <c r="K5029" s="6">
        <v>159.41999999999999</v>
      </c>
      <c r="L5029" s="7">
        <f>raw[[#This Row],[Unit Price]]*raw[[#This Row],[Units Sold]]</f>
        <v>2042.24</v>
      </c>
      <c r="M5029" s="7">
        <f>raw[[#This Row],[Unit Cost]]*raw[[#This Row],[Units Sold]]</f>
        <v>1275.3599999999999</v>
      </c>
      <c r="N5029" s="7">
        <f>raw[[#This Row],[Total Revenue]]-raw[[#This Row],[Total Cost]]</f>
        <v>766.88000000000011</v>
      </c>
    </row>
    <row r="5030" spans="1:14" x14ac:dyDescent="0.25">
      <c r="A5030" t="s">
        <v>78</v>
      </c>
      <c r="B5030" t="s">
        <v>81</v>
      </c>
      <c r="C5030" t="s">
        <v>23</v>
      </c>
      <c r="D5030" t="s">
        <v>16</v>
      </c>
      <c r="E5030" t="s">
        <v>39</v>
      </c>
      <c r="F5030" s="1">
        <v>41470</v>
      </c>
      <c r="G5030">
        <v>729930627</v>
      </c>
      <c r="H5030" s="1">
        <v>41494</v>
      </c>
      <c r="I5030">
        <v>3</v>
      </c>
      <c r="J5030" s="6">
        <v>154.06</v>
      </c>
      <c r="K5030" s="6">
        <v>90.93</v>
      </c>
      <c r="L5030" s="7">
        <f>raw[[#This Row],[Unit Price]]*raw[[#This Row],[Units Sold]]</f>
        <v>462.18</v>
      </c>
      <c r="M5030" s="7">
        <f>raw[[#This Row],[Unit Cost]]*raw[[#This Row],[Units Sold]]</f>
        <v>272.79000000000002</v>
      </c>
      <c r="N5030" s="7">
        <f>raw[[#This Row],[Total Revenue]]-raw[[#This Row],[Total Cost]]</f>
        <v>189.39</v>
      </c>
    </row>
    <row r="5031" spans="1:14" x14ac:dyDescent="0.25">
      <c r="A5031" t="s">
        <v>245</v>
      </c>
      <c r="B5031" t="s">
        <v>152</v>
      </c>
      <c r="C5031" t="s">
        <v>50</v>
      </c>
      <c r="D5031" t="s">
        <v>24</v>
      </c>
      <c r="E5031" t="s">
        <v>21</v>
      </c>
      <c r="F5031" s="1">
        <v>41364</v>
      </c>
      <c r="G5031">
        <v>462915217</v>
      </c>
      <c r="H5031" s="1">
        <v>41369</v>
      </c>
      <c r="I5031">
        <v>10</v>
      </c>
      <c r="J5031" s="6">
        <v>81.73</v>
      </c>
      <c r="K5031" s="6">
        <v>56.67</v>
      </c>
      <c r="L5031" s="7">
        <f>raw[[#This Row],[Unit Price]]*raw[[#This Row],[Units Sold]]</f>
        <v>817.30000000000007</v>
      </c>
      <c r="M5031" s="7">
        <f>raw[[#This Row],[Unit Cost]]*raw[[#This Row],[Units Sold]]</f>
        <v>566.70000000000005</v>
      </c>
      <c r="N5031" s="7">
        <f>raw[[#This Row],[Total Revenue]]-raw[[#This Row],[Total Cost]]</f>
        <v>250.60000000000002</v>
      </c>
    </row>
    <row r="5032" spans="1:14" x14ac:dyDescent="0.25">
      <c r="A5032" t="s">
        <v>30</v>
      </c>
      <c r="B5032" t="s">
        <v>194</v>
      </c>
      <c r="C5032" t="s">
        <v>33</v>
      </c>
      <c r="D5032" t="s">
        <v>16</v>
      </c>
      <c r="E5032" t="s">
        <v>21</v>
      </c>
      <c r="F5032" s="1">
        <v>42346</v>
      </c>
      <c r="G5032">
        <v>723641812</v>
      </c>
      <c r="H5032" s="1">
        <v>42380</v>
      </c>
      <c r="I5032">
        <v>1</v>
      </c>
      <c r="J5032" s="6">
        <v>255.28</v>
      </c>
      <c r="K5032" s="6">
        <v>159.41999999999999</v>
      </c>
      <c r="L5032" s="7">
        <f>raw[[#This Row],[Unit Price]]*raw[[#This Row],[Units Sold]]</f>
        <v>255.28</v>
      </c>
      <c r="M5032" s="7">
        <f>raw[[#This Row],[Unit Cost]]*raw[[#This Row],[Units Sold]]</f>
        <v>159.41999999999999</v>
      </c>
      <c r="N5032" s="7">
        <f>raw[[#This Row],[Total Revenue]]-raw[[#This Row],[Total Cost]]</f>
        <v>95.860000000000014</v>
      </c>
    </row>
    <row r="5033" spans="1:14" x14ac:dyDescent="0.25">
      <c r="A5033" t="s">
        <v>246</v>
      </c>
      <c r="B5033" t="s">
        <v>193</v>
      </c>
      <c r="C5033" t="s">
        <v>46</v>
      </c>
      <c r="D5033" t="s">
        <v>16</v>
      </c>
      <c r="E5033" t="s">
        <v>21</v>
      </c>
      <c r="F5033" s="1">
        <v>42314</v>
      </c>
      <c r="G5033">
        <v>412159240</v>
      </c>
      <c r="H5033" s="1">
        <v>42331</v>
      </c>
      <c r="I5033">
        <v>10</v>
      </c>
      <c r="J5033" s="6">
        <v>152.58000000000001</v>
      </c>
      <c r="K5033" s="6">
        <v>97.44</v>
      </c>
      <c r="L5033" s="7">
        <f>raw[[#This Row],[Unit Price]]*raw[[#This Row],[Units Sold]]</f>
        <v>1525.8000000000002</v>
      </c>
      <c r="M5033" s="7">
        <f>raw[[#This Row],[Unit Cost]]*raw[[#This Row],[Units Sold]]</f>
        <v>974.4</v>
      </c>
      <c r="N5033" s="7">
        <f>raw[[#This Row],[Total Revenue]]-raw[[#This Row],[Total Cost]]</f>
        <v>551.4000000000002</v>
      </c>
    </row>
    <row r="5034" spans="1:14" x14ac:dyDescent="0.25">
      <c r="A5034" t="s">
        <v>245</v>
      </c>
      <c r="B5034" t="s">
        <v>204</v>
      </c>
      <c r="C5034" t="s">
        <v>38</v>
      </c>
      <c r="D5034" t="s">
        <v>16</v>
      </c>
      <c r="E5034" t="s">
        <v>39</v>
      </c>
      <c r="F5034" s="1">
        <v>42324</v>
      </c>
      <c r="G5034">
        <v>748828828</v>
      </c>
      <c r="H5034" s="1">
        <v>42353</v>
      </c>
      <c r="I5034">
        <v>7</v>
      </c>
      <c r="J5034" s="6">
        <v>205.7</v>
      </c>
      <c r="K5034" s="6">
        <v>117.11</v>
      </c>
      <c r="L5034" s="7">
        <f>raw[[#This Row],[Unit Price]]*raw[[#This Row],[Units Sold]]</f>
        <v>1439.8999999999999</v>
      </c>
      <c r="M5034" s="7">
        <f>raw[[#This Row],[Unit Cost]]*raw[[#This Row],[Units Sold]]</f>
        <v>819.77</v>
      </c>
      <c r="N5034" s="7">
        <f>raw[[#This Row],[Total Revenue]]-raw[[#This Row],[Total Cost]]</f>
        <v>620.12999999999988</v>
      </c>
    </row>
    <row r="5035" spans="1:14" x14ac:dyDescent="0.25">
      <c r="A5035" t="s">
        <v>18</v>
      </c>
      <c r="B5035" t="s">
        <v>70</v>
      </c>
      <c r="C5035" t="s">
        <v>33</v>
      </c>
      <c r="D5035" t="s">
        <v>24</v>
      </c>
      <c r="E5035" t="s">
        <v>17</v>
      </c>
      <c r="F5035" s="1">
        <v>42437</v>
      </c>
      <c r="G5035">
        <v>324324405</v>
      </c>
      <c r="H5035" s="1">
        <v>42464</v>
      </c>
      <c r="I5035">
        <v>6</v>
      </c>
      <c r="J5035" s="6">
        <v>255.28</v>
      </c>
      <c r="K5035" s="6">
        <v>159.41999999999999</v>
      </c>
      <c r="L5035" s="7">
        <f>raw[[#This Row],[Unit Price]]*raw[[#This Row],[Units Sold]]</f>
        <v>1531.68</v>
      </c>
      <c r="M5035" s="7">
        <f>raw[[#This Row],[Unit Cost]]*raw[[#This Row],[Units Sold]]</f>
        <v>956.52</v>
      </c>
      <c r="N5035" s="7">
        <f>raw[[#This Row],[Total Revenue]]-raw[[#This Row],[Total Cost]]</f>
        <v>575.16000000000008</v>
      </c>
    </row>
    <row r="5036" spans="1:14" x14ac:dyDescent="0.25">
      <c r="A5036" t="s">
        <v>18</v>
      </c>
      <c r="B5036" t="s">
        <v>85</v>
      </c>
      <c r="C5036" t="s">
        <v>23</v>
      </c>
      <c r="D5036" t="s">
        <v>16</v>
      </c>
      <c r="E5036" t="s">
        <v>29</v>
      </c>
      <c r="F5036" s="1">
        <v>40337</v>
      </c>
      <c r="G5036">
        <v>949632298</v>
      </c>
      <c r="H5036" s="1">
        <v>40372</v>
      </c>
      <c r="I5036">
        <v>10</v>
      </c>
      <c r="J5036" s="6">
        <v>154.06</v>
      </c>
      <c r="K5036" s="6">
        <v>90.93</v>
      </c>
      <c r="L5036" s="7">
        <f>raw[[#This Row],[Unit Price]]*raw[[#This Row],[Units Sold]]</f>
        <v>1540.6</v>
      </c>
      <c r="M5036" s="7">
        <f>raw[[#This Row],[Unit Cost]]*raw[[#This Row],[Units Sold]]</f>
        <v>909.30000000000007</v>
      </c>
      <c r="N5036" s="7">
        <f>raw[[#This Row],[Total Revenue]]-raw[[#This Row],[Total Cost]]</f>
        <v>631.29999999999984</v>
      </c>
    </row>
    <row r="5037" spans="1:14" x14ac:dyDescent="0.25">
      <c r="A5037" t="s">
        <v>30</v>
      </c>
      <c r="B5037" t="s">
        <v>69</v>
      </c>
      <c r="C5037" t="s">
        <v>38</v>
      </c>
      <c r="D5037" t="s">
        <v>16</v>
      </c>
      <c r="E5037" t="s">
        <v>29</v>
      </c>
      <c r="F5037" s="1">
        <v>41010</v>
      </c>
      <c r="G5037">
        <v>906051337</v>
      </c>
      <c r="H5037" s="1">
        <v>41025</v>
      </c>
      <c r="I5037">
        <v>16</v>
      </c>
      <c r="J5037" s="6">
        <v>205.7</v>
      </c>
      <c r="K5037" s="6">
        <v>117.11</v>
      </c>
      <c r="L5037" s="7">
        <f>raw[[#This Row],[Unit Price]]*raw[[#This Row],[Units Sold]]</f>
        <v>3291.2</v>
      </c>
      <c r="M5037" s="7">
        <f>raw[[#This Row],[Unit Cost]]*raw[[#This Row],[Units Sold]]</f>
        <v>1873.76</v>
      </c>
      <c r="N5037" s="7">
        <f>raw[[#This Row],[Total Revenue]]-raw[[#This Row],[Total Cost]]</f>
        <v>1417.4399999999998</v>
      </c>
    </row>
    <row r="5038" spans="1:14" x14ac:dyDescent="0.25">
      <c r="A5038" t="s">
        <v>30</v>
      </c>
      <c r="B5038" t="s">
        <v>212</v>
      </c>
      <c r="C5038" t="s">
        <v>33</v>
      </c>
      <c r="D5038" t="s">
        <v>24</v>
      </c>
      <c r="E5038" t="s">
        <v>21</v>
      </c>
      <c r="F5038" s="1">
        <v>41537</v>
      </c>
      <c r="G5038">
        <v>795192849</v>
      </c>
      <c r="H5038" s="1">
        <v>41579</v>
      </c>
      <c r="I5038">
        <v>7</v>
      </c>
      <c r="J5038" s="6">
        <v>255.28</v>
      </c>
      <c r="K5038" s="6">
        <v>159.41999999999999</v>
      </c>
      <c r="L5038" s="7">
        <f>raw[[#This Row],[Unit Price]]*raw[[#This Row],[Units Sold]]</f>
        <v>1786.96</v>
      </c>
      <c r="M5038" s="7">
        <f>raw[[#This Row],[Unit Cost]]*raw[[#This Row],[Units Sold]]</f>
        <v>1115.9399999999998</v>
      </c>
      <c r="N5038" s="7">
        <f>raw[[#This Row],[Total Revenue]]-raw[[#This Row],[Total Cost]]</f>
        <v>671.02000000000021</v>
      </c>
    </row>
    <row r="5039" spans="1:14" x14ac:dyDescent="0.25">
      <c r="A5039" t="s">
        <v>30</v>
      </c>
      <c r="B5039" t="s">
        <v>113</v>
      </c>
      <c r="C5039" t="s">
        <v>20</v>
      </c>
      <c r="D5039" t="s">
        <v>16</v>
      </c>
      <c r="E5039" t="s">
        <v>29</v>
      </c>
      <c r="F5039" s="1">
        <v>40767</v>
      </c>
      <c r="G5039">
        <v>388980662</v>
      </c>
      <c r="H5039" s="1">
        <v>40794</v>
      </c>
      <c r="I5039">
        <v>11</v>
      </c>
      <c r="J5039" s="6">
        <v>47.45</v>
      </c>
      <c r="K5039" s="6">
        <v>31.79</v>
      </c>
      <c r="L5039" s="7">
        <f>raw[[#This Row],[Unit Price]]*raw[[#This Row],[Units Sold]]</f>
        <v>521.95000000000005</v>
      </c>
      <c r="M5039" s="7">
        <f>raw[[#This Row],[Unit Cost]]*raw[[#This Row],[Units Sold]]</f>
        <v>349.69</v>
      </c>
      <c r="N5039" s="7">
        <f>raw[[#This Row],[Total Revenue]]-raw[[#This Row],[Total Cost]]</f>
        <v>172.26000000000005</v>
      </c>
    </row>
    <row r="5040" spans="1:14" x14ac:dyDescent="0.25">
      <c r="A5040" t="s">
        <v>18</v>
      </c>
      <c r="B5040" t="s">
        <v>131</v>
      </c>
      <c r="C5040" t="s">
        <v>23</v>
      </c>
      <c r="D5040" t="s">
        <v>16</v>
      </c>
      <c r="E5040" t="s">
        <v>21</v>
      </c>
      <c r="F5040" s="1">
        <v>40706</v>
      </c>
      <c r="G5040">
        <v>879651105</v>
      </c>
      <c r="H5040" s="1">
        <v>40755</v>
      </c>
      <c r="I5040">
        <v>12</v>
      </c>
      <c r="J5040" s="6">
        <v>154.06</v>
      </c>
      <c r="K5040" s="6">
        <v>90.93</v>
      </c>
      <c r="L5040" s="7">
        <f>raw[[#This Row],[Unit Price]]*raw[[#This Row],[Units Sold]]</f>
        <v>1848.72</v>
      </c>
      <c r="M5040" s="7">
        <f>raw[[#This Row],[Unit Cost]]*raw[[#This Row],[Units Sold]]</f>
        <v>1091.1600000000001</v>
      </c>
      <c r="N5040" s="7">
        <f>raw[[#This Row],[Total Revenue]]-raw[[#This Row],[Total Cost]]</f>
        <v>757.56</v>
      </c>
    </row>
    <row r="5041" spans="1:14" x14ac:dyDescent="0.25">
      <c r="A5041" t="s">
        <v>78</v>
      </c>
      <c r="B5041" t="s">
        <v>181</v>
      </c>
      <c r="C5041" t="s">
        <v>33</v>
      </c>
      <c r="D5041" t="s">
        <v>16</v>
      </c>
      <c r="E5041" t="s">
        <v>21</v>
      </c>
      <c r="F5041" s="1">
        <v>42365</v>
      </c>
      <c r="G5041">
        <v>829753005</v>
      </c>
      <c r="H5041" s="1">
        <v>42385</v>
      </c>
      <c r="I5041">
        <v>2</v>
      </c>
      <c r="J5041" s="6">
        <v>255.28</v>
      </c>
      <c r="K5041" s="6">
        <v>159.41999999999999</v>
      </c>
      <c r="L5041" s="7">
        <f>raw[[#This Row],[Unit Price]]*raw[[#This Row],[Units Sold]]</f>
        <v>510.56</v>
      </c>
      <c r="M5041" s="7">
        <f>raw[[#This Row],[Unit Cost]]*raw[[#This Row],[Units Sold]]</f>
        <v>318.83999999999997</v>
      </c>
      <c r="N5041" s="7">
        <f>raw[[#This Row],[Total Revenue]]-raw[[#This Row],[Total Cost]]</f>
        <v>191.72000000000003</v>
      </c>
    </row>
    <row r="5042" spans="1:14" x14ac:dyDescent="0.25">
      <c r="A5042" t="s">
        <v>247</v>
      </c>
      <c r="B5042" t="s">
        <v>144</v>
      </c>
      <c r="C5042" t="s">
        <v>53</v>
      </c>
      <c r="D5042" t="s">
        <v>24</v>
      </c>
      <c r="E5042" t="s">
        <v>29</v>
      </c>
      <c r="F5042" s="1">
        <v>41614</v>
      </c>
      <c r="G5042">
        <v>222147691</v>
      </c>
      <c r="H5042" s="1">
        <v>41634</v>
      </c>
      <c r="I5042">
        <v>12</v>
      </c>
      <c r="J5042" s="6">
        <v>437.2</v>
      </c>
      <c r="K5042" s="6">
        <v>263.33</v>
      </c>
      <c r="L5042" s="7">
        <f>raw[[#This Row],[Unit Price]]*raw[[#This Row],[Units Sold]]</f>
        <v>5246.4</v>
      </c>
      <c r="M5042" s="7">
        <f>raw[[#This Row],[Unit Cost]]*raw[[#This Row],[Units Sold]]</f>
        <v>3159.96</v>
      </c>
      <c r="N5042" s="7">
        <f>raw[[#This Row],[Total Revenue]]-raw[[#This Row],[Total Cost]]</f>
        <v>2086.4399999999996</v>
      </c>
    </row>
    <row r="5043" spans="1:14" x14ac:dyDescent="0.25">
      <c r="A5043" t="s">
        <v>30</v>
      </c>
      <c r="B5043" t="s">
        <v>191</v>
      </c>
      <c r="C5043" t="s">
        <v>50</v>
      </c>
      <c r="D5043" t="s">
        <v>16</v>
      </c>
      <c r="E5043" t="s">
        <v>29</v>
      </c>
      <c r="F5043" s="1">
        <v>41625</v>
      </c>
      <c r="G5043">
        <v>910008990</v>
      </c>
      <c r="H5043" s="1">
        <v>41638</v>
      </c>
      <c r="I5043">
        <v>1</v>
      </c>
      <c r="J5043" s="6">
        <v>81.73</v>
      </c>
      <c r="K5043" s="6">
        <v>56.67</v>
      </c>
      <c r="L5043" s="7">
        <f>raw[[#This Row],[Unit Price]]*raw[[#This Row],[Units Sold]]</f>
        <v>81.73</v>
      </c>
      <c r="M5043" s="7">
        <f>raw[[#This Row],[Unit Cost]]*raw[[#This Row],[Units Sold]]</f>
        <v>56.67</v>
      </c>
      <c r="N5043" s="7">
        <f>raw[[#This Row],[Total Revenue]]-raw[[#This Row],[Total Cost]]</f>
        <v>25.060000000000002</v>
      </c>
    </row>
    <row r="5044" spans="1:14" x14ac:dyDescent="0.25">
      <c r="A5044" t="s">
        <v>246</v>
      </c>
      <c r="B5044" t="s">
        <v>189</v>
      </c>
      <c r="C5044" t="s">
        <v>67</v>
      </c>
      <c r="D5044" t="s">
        <v>24</v>
      </c>
      <c r="E5044" t="s">
        <v>17</v>
      </c>
      <c r="F5044" s="1">
        <v>40427</v>
      </c>
      <c r="G5044">
        <v>766823232</v>
      </c>
      <c r="H5044" s="1">
        <v>40458</v>
      </c>
      <c r="I5044">
        <v>15</v>
      </c>
      <c r="J5044" s="6">
        <v>9.33</v>
      </c>
      <c r="K5044" s="6">
        <v>6.92</v>
      </c>
      <c r="L5044" s="7">
        <f>raw[[#This Row],[Unit Price]]*raw[[#This Row],[Units Sold]]</f>
        <v>139.94999999999999</v>
      </c>
      <c r="M5044" s="7">
        <f>raw[[#This Row],[Unit Cost]]*raw[[#This Row],[Units Sold]]</f>
        <v>103.8</v>
      </c>
      <c r="N5044" s="7">
        <f>raw[[#This Row],[Total Revenue]]-raw[[#This Row],[Total Cost]]</f>
        <v>36.149999999999991</v>
      </c>
    </row>
    <row r="5045" spans="1:14" x14ac:dyDescent="0.25">
      <c r="A5045" t="s">
        <v>30</v>
      </c>
      <c r="B5045" t="s">
        <v>42</v>
      </c>
      <c r="C5045" t="s">
        <v>26</v>
      </c>
      <c r="D5045" t="s">
        <v>24</v>
      </c>
      <c r="E5045" t="s">
        <v>17</v>
      </c>
      <c r="F5045" s="1">
        <v>40587</v>
      </c>
      <c r="G5045">
        <v>436389243</v>
      </c>
      <c r="H5045" s="1">
        <v>40628</v>
      </c>
      <c r="I5045">
        <v>10</v>
      </c>
      <c r="J5045" s="6">
        <v>668.27</v>
      </c>
      <c r="K5045" s="6">
        <v>502.54</v>
      </c>
      <c r="L5045" s="7">
        <f>raw[[#This Row],[Unit Price]]*raw[[#This Row],[Units Sold]]</f>
        <v>6682.7</v>
      </c>
      <c r="M5045" s="7">
        <f>raw[[#This Row],[Unit Cost]]*raw[[#This Row],[Units Sold]]</f>
        <v>5025.4000000000005</v>
      </c>
      <c r="N5045" s="7">
        <f>raw[[#This Row],[Total Revenue]]-raw[[#This Row],[Total Cost]]</f>
        <v>1657.2999999999993</v>
      </c>
    </row>
    <row r="5046" spans="1:14" x14ac:dyDescent="0.25">
      <c r="A5046" t="s">
        <v>246</v>
      </c>
      <c r="B5046" t="s">
        <v>124</v>
      </c>
      <c r="C5046" t="s">
        <v>20</v>
      </c>
      <c r="D5046" t="s">
        <v>16</v>
      </c>
      <c r="E5046" t="s">
        <v>21</v>
      </c>
      <c r="F5046" s="1">
        <v>42297</v>
      </c>
      <c r="G5046">
        <v>182818353</v>
      </c>
      <c r="H5046" s="1">
        <v>42319</v>
      </c>
      <c r="I5046">
        <v>15</v>
      </c>
      <c r="J5046" s="6">
        <v>47.45</v>
      </c>
      <c r="K5046" s="6">
        <v>31.79</v>
      </c>
      <c r="L5046" s="7">
        <f>raw[[#This Row],[Unit Price]]*raw[[#This Row],[Units Sold]]</f>
        <v>711.75</v>
      </c>
      <c r="M5046" s="7">
        <f>raw[[#This Row],[Unit Cost]]*raw[[#This Row],[Units Sold]]</f>
        <v>476.84999999999997</v>
      </c>
      <c r="N5046" s="7">
        <f>raw[[#This Row],[Total Revenue]]-raw[[#This Row],[Total Cost]]</f>
        <v>234.90000000000003</v>
      </c>
    </row>
    <row r="5047" spans="1:14" x14ac:dyDescent="0.25">
      <c r="A5047" t="s">
        <v>245</v>
      </c>
      <c r="B5047" t="s">
        <v>152</v>
      </c>
      <c r="C5047" t="s">
        <v>53</v>
      </c>
      <c r="D5047" t="s">
        <v>16</v>
      </c>
      <c r="E5047" t="s">
        <v>29</v>
      </c>
      <c r="F5047" s="1">
        <v>41987</v>
      </c>
      <c r="G5047">
        <v>340534389</v>
      </c>
      <c r="H5047" s="1">
        <v>42032</v>
      </c>
      <c r="I5047">
        <v>1</v>
      </c>
      <c r="J5047" s="6">
        <v>437.2</v>
      </c>
      <c r="K5047" s="6">
        <v>263.33</v>
      </c>
      <c r="L5047" s="7">
        <f>raw[[#This Row],[Unit Price]]*raw[[#This Row],[Units Sold]]</f>
        <v>437.2</v>
      </c>
      <c r="M5047" s="7">
        <f>raw[[#This Row],[Unit Cost]]*raw[[#This Row],[Units Sold]]</f>
        <v>263.33</v>
      </c>
      <c r="N5047" s="7">
        <f>raw[[#This Row],[Total Revenue]]-raw[[#This Row],[Total Cost]]</f>
        <v>173.87</v>
      </c>
    </row>
    <row r="5048" spans="1:14" x14ac:dyDescent="0.25">
      <c r="A5048" t="s">
        <v>30</v>
      </c>
      <c r="B5048" t="s">
        <v>177</v>
      </c>
      <c r="C5048" t="s">
        <v>23</v>
      </c>
      <c r="D5048" t="s">
        <v>16</v>
      </c>
      <c r="E5048" t="s">
        <v>17</v>
      </c>
      <c r="F5048" s="1">
        <v>42007</v>
      </c>
      <c r="G5048">
        <v>864273679</v>
      </c>
      <c r="H5048" s="1">
        <v>42049</v>
      </c>
      <c r="I5048">
        <v>11</v>
      </c>
      <c r="J5048" s="6">
        <v>154.06</v>
      </c>
      <c r="K5048" s="6">
        <v>90.93</v>
      </c>
      <c r="L5048" s="7">
        <f>raw[[#This Row],[Unit Price]]*raw[[#This Row],[Units Sold]]</f>
        <v>1694.66</v>
      </c>
      <c r="M5048" s="7">
        <f>raw[[#This Row],[Unit Cost]]*raw[[#This Row],[Units Sold]]</f>
        <v>1000.23</v>
      </c>
      <c r="N5048" s="7">
        <f>raw[[#This Row],[Total Revenue]]-raw[[#This Row],[Total Cost]]</f>
        <v>694.43000000000006</v>
      </c>
    </row>
    <row r="5049" spans="1:14" x14ac:dyDescent="0.25">
      <c r="A5049" t="s">
        <v>18</v>
      </c>
      <c r="B5049" t="s">
        <v>111</v>
      </c>
      <c r="C5049" t="s">
        <v>35</v>
      </c>
      <c r="D5049" t="s">
        <v>16</v>
      </c>
      <c r="E5049" t="s">
        <v>29</v>
      </c>
      <c r="F5049" s="1">
        <v>40950</v>
      </c>
      <c r="G5049">
        <v>879085052</v>
      </c>
      <c r="H5049" s="1">
        <v>40984</v>
      </c>
      <c r="I5049">
        <v>16</v>
      </c>
      <c r="J5049" s="6">
        <v>421.89</v>
      </c>
      <c r="K5049" s="6">
        <v>364.69</v>
      </c>
      <c r="L5049" s="7">
        <f>raw[[#This Row],[Unit Price]]*raw[[#This Row],[Units Sold]]</f>
        <v>6750.24</v>
      </c>
      <c r="M5049" s="7">
        <f>raw[[#This Row],[Unit Cost]]*raw[[#This Row],[Units Sold]]</f>
        <v>5835.04</v>
      </c>
      <c r="N5049" s="7">
        <f>raw[[#This Row],[Total Revenue]]-raw[[#This Row],[Total Cost]]</f>
        <v>915.19999999999982</v>
      </c>
    </row>
    <row r="5050" spans="1:14" x14ac:dyDescent="0.25">
      <c r="A5050" t="s">
        <v>246</v>
      </c>
      <c r="B5050" t="s">
        <v>127</v>
      </c>
      <c r="C5050" t="s">
        <v>15</v>
      </c>
      <c r="D5050" t="s">
        <v>16</v>
      </c>
      <c r="E5050" t="s">
        <v>39</v>
      </c>
      <c r="F5050" s="1">
        <v>40561</v>
      </c>
      <c r="G5050">
        <v>930329835</v>
      </c>
      <c r="H5050" s="1">
        <v>40566</v>
      </c>
      <c r="I5050">
        <v>7</v>
      </c>
      <c r="J5050" s="6">
        <v>651.21</v>
      </c>
      <c r="K5050" s="6">
        <v>524.96</v>
      </c>
      <c r="L5050" s="7">
        <f>raw[[#This Row],[Unit Price]]*raw[[#This Row],[Units Sold]]</f>
        <v>4558.47</v>
      </c>
      <c r="M5050" s="7">
        <f>raw[[#This Row],[Unit Cost]]*raw[[#This Row],[Units Sold]]</f>
        <v>3674.7200000000003</v>
      </c>
      <c r="N5050" s="7">
        <f>raw[[#This Row],[Total Revenue]]-raw[[#This Row],[Total Cost]]</f>
        <v>883.75</v>
      </c>
    </row>
    <row r="5051" spans="1:14" x14ac:dyDescent="0.25">
      <c r="A5051" t="s">
        <v>246</v>
      </c>
      <c r="B5051" t="s">
        <v>71</v>
      </c>
      <c r="C5051" t="s">
        <v>33</v>
      </c>
      <c r="D5051" t="s">
        <v>24</v>
      </c>
      <c r="E5051" t="s">
        <v>29</v>
      </c>
      <c r="F5051" s="1">
        <v>41593</v>
      </c>
      <c r="G5051">
        <v>733681857</v>
      </c>
      <c r="H5051" s="1">
        <v>41621</v>
      </c>
      <c r="I5051">
        <v>3</v>
      </c>
      <c r="J5051" s="6">
        <v>255.28</v>
      </c>
      <c r="K5051" s="6">
        <v>159.41999999999999</v>
      </c>
      <c r="L5051" s="7">
        <f>raw[[#This Row],[Unit Price]]*raw[[#This Row],[Units Sold]]</f>
        <v>765.84</v>
      </c>
      <c r="M5051" s="7">
        <f>raw[[#This Row],[Unit Cost]]*raw[[#This Row],[Units Sold]]</f>
        <v>478.26</v>
      </c>
      <c r="N5051" s="7">
        <f>raw[[#This Row],[Total Revenue]]-raw[[#This Row],[Total Cost]]</f>
        <v>287.58000000000004</v>
      </c>
    </row>
    <row r="5052" spans="1:14" x14ac:dyDescent="0.25">
      <c r="A5052" t="s">
        <v>246</v>
      </c>
      <c r="B5052" t="s">
        <v>101</v>
      </c>
      <c r="C5052" t="s">
        <v>46</v>
      </c>
      <c r="D5052" t="s">
        <v>24</v>
      </c>
      <c r="E5052" t="s">
        <v>17</v>
      </c>
      <c r="F5052" s="1">
        <v>42421</v>
      </c>
      <c r="G5052">
        <v>525127446</v>
      </c>
      <c r="H5052" s="1">
        <v>42459</v>
      </c>
      <c r="I5052">
        <v>10</v>
      </c>
      <c r="J5052" s="6">
        <v>152.58000000000001</v>
      </c>
      <c r="K5052" s="6">
        <v>97.44</v>
      </c>
      <c r="L5052" s="7">
        <f>raw[[#This Row],[Unit Price]]*raw[[#This Row],[Units Sold]]</f>
        <v>1525.8000000000002</v>
      </c>
      <c r="M5052" s="7">
        <f>raw[[#This Row],[Unit Cost]]*raw[[#This Row],[Units Sold]]</f>
        <v>974.4</v>
      </c>
      <c r="N5052" s="7">
        <f>raw[[#This Row],[Total Revenue]]-raw[[#This Row],[Total Cost]]</f>
        <v>551.4000000000002</v>
      </c>
    </row>
    <row r="5053" spans="1:14" x14ac:dyDescent="0.25">
      <c r="A5053" t="s">
        <v>245</v>
      </c>
      <c r="B5053" t="s">
        <v>163</v>
      </c>
      <c r="C5053" t="s">
        <v>26</v>
      </c>
      <c r="D5053" t="s">
        <v>16</v>
      </c>
      <c r="E5053" t="s">
        <v>17</v>
      </c>
      <c r="F5053" s="1">
        <v>40427</v>
      </c>
      <c r="G5053">
        <v>610965430</v>
      </c>
      <c r="H5053" s="1">
        <v>40435</v>
      </c>
      <c r="I5053">
        <v>12</v>
      </c>
      <c r="J5053" s="6">
        <v>668.27</v>
      </c>
      <c r="K5053" s="6">
        <v>502.54</v>
      </c>
      <c r="L5053" s="7">
        <f>raw[[#This Row],[Unit Price]]*raw[[#This Row],[Units Sold]]</f>
        <v>8019.24</v>
      </c>
      <c r="M5053" s="7">
        <f>raw[[#This Row],[Unit Cost]]*raw[[#This Row],[Units Sold]]</f>
        <v>6030.4800000000005</v>
      </c>
      <c r="N5053" s="7">
        <f>raw[[#This Row],[Total Revenue]]-raw[[#This Row],[Total Cost]]</f>
        <v>1988.7599999999993</v>
      </c>
    </row>
    <row r="5054" spans="1:14" x14ac:dyDescent="0.25">
      <c r="A5054" t="s">
        <v>245</v>
      </c>
      <c r="B5054" t="s">
        <v>115</v>
      </c>
      <c r="C5054" t="s">
        <v>20</v>
      </c>
      <c r="D5054" t="s">
        <v>24</v>
      </c>
      <c r="E5054" t="s">
        <v>17</v>
      </c>
      <c r="F5054" s="1">
        <v>41678</v>
      </c>
      <c r="G5054">
        <v>917807137</v>
      </c>
      <c r="H5054" s="1">
        <v>41706</v>
      </c>
      <c r="I5054">
        <v>14</v>
      </c>
      <c r="J5054" s="6">
        <v>47.45</v>
      </c>
      <c r="K5054" s="6">
        <v>31.79</v>
      </c>
      <c r="L5054" s="7">
        <f>raw[[#This Row],[Unit Price]]*raw[[#This Row],[Units Sold]]</f>
        <v>664.30000000000007</v>
      </c>
      <c r="M5054" s="7">
        <f>raw[[#This Row],[Unit Cost]]*raw[[#This Row],[Units Sold]]</f>
        <v>445.06</v>
      </c>
      <c r="N5054" s="7">
        <f>raw[[#This Row],[Total Revenue]]-raw[[#This Row],[Total Cost]]</f>
        <v>219.24000000000007</v>
      </c>
    </row>
    <row r="5055" spans="1:14" x14ac:dyDescent="0.25">
      <c r="A5055" t="s">
        <v>30</v>
      </c>
      <c r="B5055" t="s">
        <v>32</v>
      </c>
      <c r="C5055" t="s">
        <v>53</v>
      </c>
      <c r="D5055" t="s">
        <v>24</v>
      </c>
      <c r="E5055" t="s">
        <v>17</v>
      </c>
      <c r="F5055" s="1">
        <v>40184</v>
      </c>
      <c r="G5055">
        <v>542576396</v>
      </c>
      <c r="H5055" s="1">
        <v>40204</v>
      </c>
      <c r="I5055">
        <v>15</v>
      </c>
      <c r="J5055" s="6">
        <v>437.2</v>
      </c>
      <c r="K5055" s="6">
        <v>263.33</v>
      </c>
      <c r="L5055" s="7">
        <f>raw[[#This Row],[Unit Price]]*raw[[#This Row],[Units Sold]]</f>
        <v>6558</v>
      </c>
      <c r="M5055" s="7">
        <f>raw[[#This Row],[Unit Cost]]*raw[[#This Row],[Units Sold]]</f>
        <v>3949.95</v>
      </c>
      <c r="N5055" s="7">
        <f>raw[[#This Row],[Total Revenue]]-raw[[#This Row],[Total Cost]]</f>
        <v>2608.0500000000002</v>
      </c>
    </row>
    <row r="5056" spans="1:14" x14ac:dyDescent="0.25">
      <c r="A5056" t="s">
        <v>247</v>
      </c>
      <c r="B5056" t="s">
        <v>148</v>
      </c>
      <c r="C5056" t="s">
        <v>46</v>
      </c>
      <c r="D5056" t="s">
        <v>24</v>
      </c>
      <c r="E5056" t="s">
        <v>29</v>
      </c>
      <c r="F5056" s="1">
        <v>41410</v>
      </c>
      <c r="G5056">
        <v>902509534</v>
      </c>
      <c r="H5056" s="1">
        <v>41436</v>
      </c>
      <c r="I5056">
        <v>2</v>
      </c>
      <c r="J5056" s="6">
        <v>152.58000000000001</v>
      </c>
      <c r="K5056" s="6">
        <v>97.44</v>
      </c>
      <c r="L5056" s="7">
        <f>raw[[#This Row],[Unit Price]]*raw[[#This Row],[Units Sold]]</f>
        <v>305.16000000000003</v>
      </c>
      <c r="M5056" s="7">
        <f>raw[[#This Row],[Unit Cost]]*raw[[#This Row],[Units Sold]]</f>
        <v>194.88</v>
      </c>
      <c r="N5056" s="7">
        <f>raw[[#This Row],[Total Revenue]]-raw[[#This Row],[Total Cost]]</f>
        <v>110.28000000000003</v>
      </c>
    </row>
    <row r="5057" spans="1:14" x14ac:dyDescent="0.25">
      <c r="A5057" t="s">
        <v>18</v>
      </c>
      <c r="B5057" t="s">
        <v>19</v>
      </c>
      <c r="C5057" t="s">
        <v>67</v>
      </c>
      <c r="D5057" t="s">
        <v>16</v>
      </c>
      <c r="E5057" t="s">
        <v>21</v>
      </c>
      <c r="F5057" s="1">
        <v>41525</v>
      </c>
      <c r="G5057">
        <v>785155379</v>
      </c>
      <c r="H5057" s="1">
        <v>41546</v>
      </c>
      <c r="I5057">
        <v>6</v>
      </c>
      <c r="J5057" s="6">
        <v>9.33</v>
      </c>
      <c r="K5057" s="6">
        <v>6.92</v>
      </c>
      <c r="L5057" s="7">
        <f>raw[[#This Row],[Unit Price]]*raw[[#This Row],[Units Sold]]</f>
        <v>55.980000000000004</v>
      </c>
      <c r="M5057" s="7">
        <f>raw[[#This Row],[Unit Cost]]*raw[[#This Row],[Units Sold]]</f>
        <v>41.519999999999996</v>
      </c>
      <c r="N5057" s="7">
        <f>raw[[#This Row],[Total Revenue]]-raw[[#This Row],[Total Cost]]</f>
        <v>14.460000000000008</v>
      </c>
    </row>
    <row r="5058" spans="1:14" x14ac:dyDescent="0.25">
      <c r="A5058" t="s">
        <v>18</v>
      </c>
      <c r="B5058" t="s">
        <v>91</v>
      </c>
      <c r="C5058" t="s">
        <v>50</v>
      </c>
      <c r="D5058" t="s">
        <v>24</v>
      </c>
      <c r="E5058" t="s">
        <v>21</v>
      </c>
      <c r="F5058" s="1">
        <v>42622</v>
      </c>
      <c r="G5058">
        <v>398375260</v>
      </c>
      <c r="H5058" s="1">
        <v>42669</v>
      </c>
      <c r="I5058">
        <v>12</v>
      </c>
      <c r="J5058" s="6">
        <v>81.73</v>
      </c>
      <c r="K5058" s="6">
        <v>56.67</v>
      </c>
      <c r="L5058" s="7">
        <f>raw[[#This Row],[Unit Price]]*raw[[#This Row],[Units Sold]]</f>
        <v>980.76</v>
      </c>
      <c r="M5058" s="7">
        <f>raw[[#This Row],[Unit Cost]]*raw[[#This Row],[Units Sold]]</f>
        <v>680.04</v>
      </c>
      <c r="N5058" s="7">
        <f>raw[[#This Row],[Total Revenue]]-raw[[#This Row],[Total Cost]]</f>
        <v>300.72000000000003</v>
      </c>
    </row>
    <row r="5059" spans="1:14" x14ac:dyDescent="0.25">
      <c r="A5059" t="s">
        <v>18</v>
      </c>
      <c r="B5059" t="s">
        <v>184</v>
      </c>
      <c r="C5059" t="s">
        <v>33</v>
      </c>
      <c r="D5059" t="s">
        <v>24</v>
      </c>
      <c r="E5059" t="s">
        <v>39</v>
      </c>
      <c r="F5059" s="1">
        <v>40267</v>
      </c>
      <c r="G5059">
        <v>920343005</v>
      </c>
      <c r="H5059" s="1">
        <v>40298</v>
      </c>
      <c r="I5059">
        <v>15</v>
      </c>
      <c r="J5059" s="6">
        <v>255.28</v>
      </c>
      <c r="K5059" s="6">
        <v>159.41999999999999</v>
      </c>
      <c r="L5059" s="7">
        <f>raw[[#This Row],[Unit Price]]*raw[[#This Row],[Units Sold]]</f>
        <v>3829.2</v>
      </c>
      <c r="M5059" s="7">
        <f>raw[[#This Row],[Unit Cost]]*raw[[#This Row],[Units Sold]]</f>
        <v>2391.2999999999997</v>
      </c>
      <c r="N5059" s="7">
        <f>raw[[#This Row],[Total Revenue]]-raw[[#This Row],[Total Cost]]</f>
        <v>1437.9</v>
      </c>
    </row>
    <row r="5060" spans="1:14" x14ac:dyDescent="0.25">
      <c r="A5060" t="s">
        <v>246</v>
      </c>
      <c r="B5060" t="s">
        <v>71</v>
      </c>
      <c r="C5060" t="s">
        <v>26</v>
      </c>
      <c r="D5060" t="s">
        <v>16</v>
      </c>
      <c r="E5060" t="s">
        <v>21</v>
      </c>
      <c r="F5060" s="1">
        <v>41479</v>
      </c>
      <c r="G5060">
        <v>449544942</v>
      </c>
      <c r="H5060" s="1">
        <v>41495</v>
      </c>
      <c r="I5060">
        <v>15</v>
      </c>
      <c r="J5060" s="6">
        <v>668.27</v>
      </c>
      <c r="K5060" s="6">
        <v>502.54</v>
      </c>
      <c r="L5060" s="7">
        <f>raw[[#This Row],[Unit Price]]*raw[[#This Row],[Units Sold]]</f>
        <v>10024.049999999999</v>
      </c>
      <c r="M5060" s="7">
        <f>raw[[#This Row],[Unit Cost]]*raw[[#This Row],[Units Sold]]</f>
        <v>7538.1</v>
      </c>
      <c r="N5060" s="7">
        <f>raw[[#This Row],[Total Revenue]]-raw[[#This Row],[Total Cost]]</f>
        <v>2485.9499999999989</v>
      </c>
    </row>
    <row r="5061" spans="1:14" x14ac:dyDescent="0.25">
      <c r="A5061" t="s">
        <v>246</v>
      </c>
      <c r="B5061" t="s">
        <v>193</v>
      </c>
      <c r="C5061" t="s">
        <v>50</v>
      </c>
      <c r="D5061" t="s">
        <v>16</v>
      </c>
      <c r="E5061" t="s">
        <v>21</v>
      </c>
      <c r="F5061" s="1">
        <v>41219</v>
      </c>
      <c r="G5061">
        <v>754779899</v>
      </c>
      <c r="H5061" s="1">
        <v>41251</v>
      </c>
      <c r="I5061">
        <v>8</v>
      </c>
      <c r="J5061" s="6">
        <v>81.73</v>
      </c>
      <c r="K5061" s="6">
        <v>56.67</v>
      </c>
      <c r="L5061" s="7">
        <f>raw[[#This Row],[Unit Price]]*raw[[#This Row],[Units Sold]]</f>
        <v>653.84</v>
      </c>
      <c r="M5061" s="7">
        <f>raw[[#This Row],[Unit Cost]]*raw[[#This Row],[Units Sold]]</f>
        <v>453.36</v>
      </c>
      <c r="N5061" s="7">
        <f>raw[[#This Row],[Total Revenue]]-raw[[#This Row],[Total Cost]]</f>
        <v>200.48000000000002</v>
      </c>
    </row>
    <row r="5062" spans="1:14" x14ac:dyDescent="0.25">
      <c r="A5062" t="s">
        <v>245</v>
      </c>
      <c r="B5062" t="s">
        <v>122</v>
      </c>
      <c r="C5062" t="s">
        <v>50</v>
      </c>
      <c r="D5062" t="s">
        <v>24</v>
      </c>
      <c r="E5062" t="s">
        <v>17</v>
      </c>
      <c r="F5062" s="1">
        <v>40369</v>
      </c>
      <c r="G5062">
        <v>525159204</v>
      </c>
      <c r="H5062" s="1">
        <v>40390</v>
      </c>
      <c r="I5062">
        <v>9</v>
      </c>
      <c r="J5062" s="6">
        <v>81.73</v>
      </c>
      <c r="K5062" s="6">
        <v>56.67</v>
      </c>
      <c r="L5062" s="7">
        <f>raw[[#This Row],[Unit Price]]*raw[[#This Row],[Units Sold]]</f>
        <v>735.57</v>
      </c>
      <c r="M5062" s="7">
        <f>raw[[#This Row],[Unit Cost]]*raw[[#This Row],[Units Sold]]</f>
        <v>510.03000000000003</v>
      </c>
      <c r="N5062" s="7">
        <f>raw[[#This Row],[Total Revenue]]-raw[[#This Row],[Total Cost]]</f>
        <v>225.54000000000002</v>
      </c>
    </row>
    <row r="5063" spans="1:14" x14ac:dyDescent="0.25">
      <c r="A5063" t="s">
        <v>30</v>
      </c>
      <c r="B5063" t="s">
        <v>160</v>
      </c>
      <c r="C5063" t="s">
        <v>44</v>
      </c>
      <c r="D5063" t="s">
        <v>16</v>
      </c>
      <c r="E5063" t="s">
        <v>21</v>
      </c>
      <c r="F5063" s="1">
        <v>41583</v>
      </c>
      <c r="G5063">
        <v>320106685</v>
      </c>
      <c r="H5063" s="1">
        <v>41600</v>
      </c>
      <c r="I5063">
        <v>9</v>
      </c>
      <c r="J5063" s="6">
        <v>109.28</v>
      </c>
      <c r="K5063" s="6">
        <v>35.840000000000003</v>
      </c>
      <c r="L5063" s="7">
        <f>raw[[#This Row],[Unit Price]]*raw[[#This Row],[Units Sold]]</f>
        <v>983.52</v>
      </c>
      <c r="M5063" s="7">
        <f>raw[[#This Row],[Unit Cost]]*raw[[#This Row],[Units Sold]]</f>
        <v>322.56000000000006</v>
      </c>
      <c r="N5063" s="7">
        <f>raw[[#This Row],[Total Revenue]]-raw[[#This Row],[Total Cost]]</f>
        <v>660.95999999999992</v>
      </c>
    </row>
    <row r="5064" spans="1:14" x14ac:dyDescent="0.25">
      <c r="A5064" t="s">
        <v>30</v>
      </c>
      <c r="B5064" t="s">
        <v>136</v>
      </c>
      <c r="C5064" t="s">
        <v>35</v>
      </c>
      <c r="D5064" t="s">
        <v>24</v>
      </c>
      <c r="E5064" t="s">
        <v>21</v>
      </c>
      <c r="F5064" s="1">
        <v>42371</v>
      </c>
      <c r="G5064">
        <v>319358670</v>
      </c>
      <c r="H5064" s="1">
        <v>42385</v>
      </c>
      <c r="I5064">
        <v>7</v>
      </c>
      <c r="J5064" s="6">
        <v>421.89</v>
      </c>
      <c r="K5064" s="6">
        <v>364.69</v>
      </c>
      <c r="L5064" s="7">
        <f>raw[[#This Row],[Unit Price]]*raw[[#This Row],[Units Sold]]</f>
        <v>2953.23</v>
      </c>
      <c r="M5064" s="7">
        <f>raw[[#This Row],[Unit Cost]]*raw[[#This Row],[Units Sold]]</f>
        <v>2552.83</v>
      </c>
      <c r="N5064" s="7">
        <f>raw[[#This Row],[Total Revenue]]-raw[[#This Row],[Total Cost]]</f>
        <v>400.40000000000009</v>
      </c>
    </row>
    <row r="5065" spans="1:14" x14ac:dyDescent="0.25">
      <c r="A5065" t="s">
        <v>78</v>
      </c>
      <c r="B5065" t="s">
        <v>153</v>
      </c>
      <c r="C5065" t="s">
        <v>20</v>
      </c>
      <c r="D5065" t="s">
        <v>16</v>
      </c>
      <c r="E5065" t="s">
        <v>29</v>
      </c>
      <c r="F5065" s="1">
        <v>42016</v>
      </c>
      <c r="G5065">
        <v>772963988</v>
      </c>
      <c r="H5065" s="1">
        <v>42062</v>
      </c>
      <c r="I5065">
        <v>10</v>
      </c>
      <c r="J5065" s="6">
        <v>47.45</v>
      </c>
      <c r="K5065" s="6">
        <v>31.79</v>
      </c>
      <c r="L5065" s="7">
        <f>raw[[#This Row],[Unit Price]]*raw[[#This Row],[Units Sold]]</f>
        <v>474.5</v>
      </c>
      <c r="M5065" s="7">
        <f>raw[[#This Row],[Unit Cost]]*raw[[#This Row],[Units Sold]]</f>
        <v>317.89999999999998</v>
      </c>
      <c r="N5065" s="7">
        <f>raw[[#This Row],[Total Revenue]]-raw[[#This Row],[Total Cost]]</f>
        <v>156.60000000000002</v>
      </c>
    </row>
    <row r="5066" spans="1:14" x14ac:dyDescent="0.25">
      <c r="A5066" t="s">
        <v>246</v>
      </c>
      <c r="B5066" t="s">
        <v>135</v>
      </c>
      <c r="C5066" t="s">
        <v>23</v>
      </c>
      <c r="D5066" t="s">
        <v>24</v>
      </c>
      <c r="E5066" t="s">
        <v>39</v>
      </c>
      <c r="F5066" s="1">
        <v>40191</v>
      </c>
      <c r="G5066">
        <v>651283967</v>
      </c>
      <c r="H5066" s="1">
        <v>40199</v>
      </c>
      <c r="I5066">
        <v>14</v>
      </c>
      <c r="J5066" s="6">
        <v>154.06</v>
      </c>
      <c r="K5066" s="6">
        <v>90.93</v>
      </c>
      <c r="L5066" s="7">
        <f>raw[[#This Row],[Unit Price]]*raw[[#This Row],[Units Sold]]</f>
        <v>2156.84</v>
      </c>
      <c r="M5066" s="7">
        <f>raw[[#This Row],[Unit Cost]]*raw[[#This Row],[Units Sold]]</f>
        <v>1273.02</v>
      </c>
      <c r="N5066" s="7">
        <f>raw[[#This Row],[Total Revenue]]-raw[[#This Row],[Total Cost]]</f>
        <v>883.82000000000016</v>
      </c>
    </row>
    <row r="5067" spans="1:14" x14ac:dyDescent="0.25">
      <c r="A5067" t="s">
        <v>246</v>
      </c>
      <c r="B5067" t="s">
        <v>61</v>
      </c>
      <c r="C5067" t="s">
        <v>15</v>
      </c>
      <c r="D5067" t="s">
        <v>24</v>
      </c>
      <c r="E5067" t="s">
        <v>39</v>
      </c>
      <c r="F5067" s="1">
        <v>41105</v>
      </c>
      <c r="G5067">
        <v>794992434</v>
      </c>
      <c r="H5067" s="1">
        <v>41142</v>
      </c>
      <c r="I5067">
        <v>8</v>
      </c>
      <c r="J5067" s="6">
        <v>651.21</v>
      </c>
      <c r="K5067" s="6">
        <v>524.96</v>
      </c>
      <c r="L5067" s="7">
        <f>raw[[#This Row],[Unit Price]]*raw[[#This Row],[Units Sold]]</f>
        <v>5209.68</v>
      </c>
      <c r="M5067" s="7">
        <f>raw[[#This Row],[Unit Cost]]*raw[[#This Row],[Units Sold]]</f>
        <v>4199.68</v>
      </c>
      <c r="N5067" s="7">
        <f>raw[[#This Row],[Total Revenue]]-raw[[#This Row],[Total Cost]]</f>
        <v>1010</v>
      </c>
    </row>
    <row r="5068" spans="1:14" x14ac:dyDescent="0.25">
      <c r="A5068" t="s">
        <v>30</v>
      </c>
      <c r="B5068" t="s">
        <v>120</v>
      </c>
      <c r="C5068" t="s">
        <v>26</v>
      </c>
      <c r="D5068" t="s">
        <v>16</v>
      </c>
      <c r="E5068" t="s">
        <v>29</v>
      </c>
      <c r="F5068" s="1">
        <v>41059</v>
      </c>
      <c r="G5068">
        <v>765075719</v>
      </c>
      <c r="H5068" s="1">
        <v>41088</v>
      </c>
      <c r="I5068">
        <v>3</v>
      </c>
      <c r="J5068" s="6">
        <v>668.27</v>
      </c>
      <c r="K5068" s="6">
        <v>502.54</v>
      </c>
      <c r="L5068" s="7">
        <f>raw[[#This Row],[Unit Price]]*raw[[#This Row],[Units Sold]]</f>
        <v>2004.81</v>
      </c>
      <c r="M5068" s="7">
        <f>raw[[#This Row],[Unit Cost]]*raw[[#This Row],[Units Sold]]</f>
        <v>1507.6200000000001</v>
      </c>
      <c r="N5068" s="7">
        <f>raw[[#This Row],[Total Revenue]]-raw[[#This Row],[Total Cost]]</f>
        <v>497.18999999999983</v>
      </c>
    </row>
    <row r="5069" spans="1:14" x14ac:dyDescent="0.25">
      <c r="A5069" t="s">
        <v>245</v>
      </c>
      <c r="B5069" t="s">
        <v>180</v>
      </c>
      <c r="C5069" t="s">
        <v>23</v>
      </c>
      <c r="D5069" t="s">
        <v>24</v>
      </c>
      <c r="E5069" t="s">
        <v>39</v>
      </c>
      <c r="F5069" s="1">
        <v>40891</v>
      </c>
      <c r="G5069">
        <v>192832648</v>
      </c>
      <c r="H5069" s="1">
        <v>40913</v>
      </c>
      <c r="I5069">
        <v>4</v>
      </c>
      <c r="J5069" s="6">
        <v>154.06</v>
      </c>
      <c r="K5069" s="6">
        <v>90.93</v>
      </c>
      <c r="L5069" s="7">
        <f>raw[[#This Row],[Unit Price]]*raw[[#This Row],[Units Sold]]</f>
        <v>616.24</v>
      </c>
      <c r="M5069" s="7">
        <f>raw[[#This Row],[Unit Cost]]*raw[[#This Row],[Units Sold]]</f>
        <v>363.72</v>
      </c>
      <c r="N5069" s="7">
        <f>raw[[#This Row],[Total Revenue]]-raw[[#This Row],[Total Cost]]</f>
        <v>252.51999999999998</v>
      </c>
    </row>
    <row r="5070" spans="1:14" x14ac:dyDescent="0.25">
      <c r="A5070" t="s">
        <v>30</v>
      </c>
      <c r="B5070" t="s">
        <v>145</v>
      </c>
      <c r="C5070" t="s">
        <v>46</v>
      </c>
      <c r="D5070" t="s">
        <v>16</v>
      </c>
      <c r="E5070" t="s">
        <v>21</v>
      </c>
      <c r="F5070" s="1">
        <v>41829</v>
      </c>
      <c r="G5070">
        <v>129874551</v>
      </c>
      <c r="H5070" s="1">
        <v>41844</v>
      </c>
      <c r="I5070">
        <v>3</v>
      </c>
      <c r="J5070" s="6">
        <v>152.58000000000001</v>
      </c>
      <c r="K5070" s="6">
        <v>97.44</v>
      </c>
      <c r="L5070" s="7">
        <f>raw[[#This Row],[Unit Price]]*raw[[#This Row],[Units Sold]]</f>
        <v>457.74</v>
      </c>
      <c r="M5070" s="7">
        <f>raw[[#This Row],[Unit Cost]]*raw[[#This Row],[Units Sold]]</f>
        <v>292.32</v>
      </c>
      <c r="N5070" s="7">
        <f>raw[[#This Row],[Total Revenue]]-raw[[#This Row],[Total Cost]]</f>
        <v>165.42000000000002</v>
      </c>
    </row>
    <row r="5071" spans="1:14" x14ac:dyDescent="0.25">
      <c r="A5071" t="s">
        <v>247</v>
      </c>
      <c r="B5071" t="s">
        <v>148</v>
      </c>
      <c r="C5071" t="s">
        <v>35</v>
      </c>
      <c r="D5071" t="s">
        <v>24</v>
      </c>
      <c r="E5071" t="s">
        <v>21</v>
      </c>
      <c r="F5071" s="1">
        <v>41341</v>
      </c>
      <c r="G5071">
        <v>798125255</v>
      </c>
      <c r="H5071" s="1">
        <v>41389</v>
      </c>
      <c r="I5071">
        <v>3</v>
      </c>
      <c r="J5071" s="6">
        <v>421.89</v>
      </c>
      <c r="K5071" s="6">
        <v>364.69</v>
      </c>
      <c r="L5071" s="7">
        <f>raw[[#This Row],[Unit Price]]*raw[[#This Row],[Units Sold]]</f>
        <v>1265.67</v>
      </c>
      <c r="M5071" s="7">
        <f>raw[[#This Row],[Unit Cost]]*raw[[#This Row],[Units Sold]]</f>
        <v>1094.07</v>
      </c>
      <c r="N5071" s="7">
        <f>raw[[#This Row],[Total Revenue]]-raw[[#This Row],[Total Cost]]</f>
        <v>171.60000000000014</v>
      </c>
    </row>
    <row r="5072" spans="1:14" x14ac:dyDescent="0.25">
      <c r="A5072" t="s">
        <v>245</v>
      </c>
      <c r="B5072" t="s">
        <v>118</v>
      </c>
      <c r="C5072" t="s">
        <v>53</v>
      </c>
      <c r="D5072" t="s">
        <v>16</v>
      </c>
      <c r="E5072" t="s">
        <v>21</v>
      </c>
      <c r="F5072" s="1">
        <v>42816</v>
      </c>
      <c r="G5072">
        <v>239821088</v>
      </c>
      <c r="H5072" s="1">
        <v>42834</v>
      </c>
      <c r="I5072">
        <v>12</v>
      </c>
      <c r="J5072" s="6">
        <v>437.2</v>
      </c>
      <c r="K5072" s="6">
        <v>263.33</v>
      </c>
      <c r="L5072" s="7">
        <f>raw[[#This Row],[Unit Price]]*raw[[#This Row],[Units Sold]]</f>
        <v>5246.4</v>
      </c>
      <c r="M5072" s="7">
        <f>raw[[#This Row],[Unit Cost]]*raw[[#This Row],[Units Sold]]</f>
        <v>3159.96</v>
      </c>
      <c r="N5072" s="7">
        <f>raw[[#This Row],[Total Revenue]]-raw[[#This Row],[Total Cost]]</f>
        <v>2086.4399999999996</v>
      </c>
    </row>
    <row r="5073" spans="1:14" x14ac:dyDescent="0.25">
      <c r="A5073" t="s">
        <v>18</v>
      </c>
      <c r="B5073" t="s">
        <v>58</v>
      </c>
      <c r="C5073" t="s">
        <v>67</v>
      </c>
      <c r="D5073" t="s">
        <v>24</v>
      </c>
      <c r="E5073" t="s">
        <v>39</v>
      </c>
      <c r="F5073" s="1">
        <v>40350</v>
      </c>
      <c r="G5073">
        <v>167510879</v>
      </c>
      <c r="H5073" s="1">
        <v>40369</v>
      </c>
      <c r="I5073">
        <v>15</v>
      </c>
      <c r="J5073" s="6">
        <v>9.33</v>
      </c>
      <c r="K5073" s="6">
        <v>6.92</v>
      </c>
      <c r="L5073" s="7">
        <f>raw[[#This Row],[Unit Price]]*raw[[#This Row],[Units Sold]]</f>
        <v>139.94999999999999</v>
      </c>
      <c r="M5073" s="7">
        <f>raw[[#This Row],[Unit Cost]]*raw[[#This Row],[Units Sold]]</f>
        <v>103.8</v>
      </c>
      <c r="N5073" s="7">
        <f>raw[[#This Row],[Total Revenue]]-raw[[#This Row],[Total Cost]]</f>
        <v>36.149999999999991</v>
      </c>
    </row>
    <row r="5074" spans="1:14" x14ac:dyDescent="0.25">
      <c r="A5074" t="s">
        <v>245</v>
      </c>
      <c r="B5074" t="s">
        <v>25</v>
      </c>
      <c r="C5074" t="s">
        <v>35</v>
      </c>
      <c r="D5074" t="s">
        <v>16</v>
      </c>
      <c r="E5074" t="s">
        <v>39</v>
      </c>
      <c r="F5074" s="1">
        <v>42258</v>
      </c>
      <c r="G5074">
        <v>114055955</v>
      </c>
      <c r="H5074" s="1">
        <v>42259</v>
      </c>
      <c r="I5074">
        <v>1</v>
      </c>
      <c r="J5074" s="6">
        <v>421.89</v>
      </c>
      <c r="K5074" s="6">
        <v>364.69</v>
      </c>
      <c r="L5074" s="7">
        <f>raw[[#This Row],[Unit Price]]*raw[[#This Row],[Units Sold]]</f>
        <v>421.89</v>
      </c>
      <c r="M5074" s="7">
        <f>raw[[#This Row],[Unit Cost]]*raw[[#This Row],[Units Sold]]</f>
        <v>364.69</v>
      </c>
      <c r="N5074" s="7">
        <f>raw[[#This Row],[Total Revenue]]-raw[[#This Row],[Total Cost]]</f>
        <v>57.199999999999989</v>
      </c>
    </row>
    <row r="5075" spans="1:14" x14ac:dyDescent="0.25">
      <c r="A5075" t="s">
        <v>18</v>
      </c>
      <c r="B5075" t="s">
        <v>80</v>
      </c>
      <c r="C5075" t="s">
        <v>33</v>
      </c>
      <c r="D5075" t="s">
        <v>16</v>
      </c>
      <c r="E5075" t="s">
        <v>39</v>
      </c>
      <c r="F5075" s="1">
        <v>42032</v>
      </c>
      <c r="G5075">
        <v>582630145</v>
      </c>
      <c r="H5075" s="1">
        <v>42038</v>
      </c>
      <c r="I5075">
        <v>3</v>
      </c>
      <c r="J5075" s="6">
        <v>255.28</v>
      </c>
      <c r="K5075" s="6">
        <v>159.41999999999999</v>
      </c>
      <c r="L5075" s="7">
        <f>raw[[#This Row],[Unit Price]]*raw[[#This Row],[Units Sold]]</f>
        <v>765.84</v>
      </c>
      <c r="M5075" s="7">
        <f>raw[[#This Row],[Unit Cost]]*raw[[#This Row],[Units Sold]]</f>
        <v>478.26</v>
      </c>
      <c r="N5075" s="7">
        <f>raw[[#This Row],[Total Revenue]]-raw[[#This Row],[Total Cost]]</f>
        <v>287.58000000000004</v>
      </c>
    </row>
    <row r="5076" spans="1:14" x14ac:dyDescent="0.25">
      <c r="A5076" t="s">
        <v>30</v>
      </c>
      <c r="B5076" t="s">
        <v>136</v>
      </c>
      <c r="C5076" t="s">
        <v>15</v>
      </c>
      <c r="D5076" t="s">
        <v>16</v>
      </c>
      <c r="E5076" t="s">
        <v>29</v>
      </c>
      <c r="F5076" s="1">
        <v>41851</v>
      </c>
      <c r="G5076">
        <v>796719777</v>
      </c>
      <c r="H5076" s="1">
        <v>41891</v>
      </c>
      <c r="I5076">
        <v>10</v>
      </c>
      <c r="J5076" s="6">
        <v>651.21</v>
      </c>
      <c r="K5076" s="6">
        <v>524.96</v>
      </c>
      <c r="L5076" s="7">
        <f>raw[[#This Row],[Unit Price]]*raw[[#This Row],[Units Sold]]</f>
        <v>6512.1</v>
      </c>
      <c r="M5076" s="7">
        <f>raw[[#This Row],[Unit Cost]]*raw[[#This Row],[Units Sold]]</f>
        <v>5249.6</v>
      </c>
      <c r="N5076" s="7">
        <f>raw[[#This Row],[Total Revenue]]-raw[[#This Row],[Total Cost]]</f>
        <v>1262.5</v>
      </c>
    </row>
    <row r="5077" spans="1:14" x14ac:dyDescent="0.25">
      <c r="A5077" t="s">
        <v>18</v>
      </c>
      <c r="B5077" t="s">
        <v>40</v>
      </c>
      <c r="C5077" t="s">
        <v>26</v>
      </c>
      <c r="D5077" t="s">
        <v>24</v>
      </c>
      <c r="E5077" t="s">
        <v>17</v>
      </c>
      <c r="F5077" s="1">
        <v>42899</v>
      </c>
      <c r="G5077">
        <v>950123679</v>
      </c>
      <c r="H5077" s="1">
        <v>42942</v>
      </c>
      <c r="I5077">
        <v>3</v>
      </c>
      <c r="J5077" s="6">
        <v>668.27</v>
      </c>
      <c r="K5077" s="6">
        <v>502.54</v>
      </c>
      <c r="L5077" s="7">
        <f>raw[[#This Row],[Unit Price]]*raw[[#This Row],[Units Sold]]</f>
        <v>2004.81</v>
      </c>
      <c r="M5077" s="7">
        <f>raw[[#This Row],[Unit Cost]]*raw[[#This Row],[Units Sold]]</f>
        <v>1507.6200000000001</v>
      </c>
      <c r="N5077" s="7">
        <f>raw[[#This Row],[Total Revenue]]-raw[[#This Row],[Total Cost]]</f>
        <v>497.18999999999983</v>
      </c>
    </row>
    <row r="5078" spans="1:14" x14ac:dyDescent="0.25">
      <c r="A5078" t="s">
        <v>245</v>
      </c>
      <c r="B5078" t="s">
        <v>163</v>
      </c>
      <c r="C5078" t="s">
        <v>15</v>
      </c>
      <c r="D5078" t="s">
        <v>16</v>
      </c>
      <c r="E5078" t="s">
        <v>17</v>
      </c>
      <c r="F5078" s="1">
        <v>41218</v>
      </c>
      <c r="G5078">
        <v>856953179</v>
      </c>
      <c r="H5078" s="1">
        <v>41241</v>
      </c>
      <c r="I5078">
        <v>1</v>
      </c>
      <c r="J5078" s="6">
        <v>651.21</v>
      </c>
      <c r="K5078" s="6">
        <v>524.96</v>
      </c>
      <c r="L5078" s="7">
        <f>raw[[#This Row],[Unit Price]]*raw[[#This Row],[Units Sold]]</f>
        <v>651.21</v>
      </c>
      <c r="M5078" s="7">
        <f>raw[[#This Row],[Unit Cost]]*raw[[#This Row],[Units Sold]]</f>
        <v>524.96</v>
      </c>
      <c r="N5078" s="7">
        <f>raw[[#This Row],[Total Revenue]]-raw[[#This Row],[Total Cost]]</f>
        <v>126.25</v>
      </c>
    </row>
    <row r="5079" spans="1:14" x14ac:dyDescent="0.25">
      <c r="A5079" t="s">
        <v>245</v>
      </c>
      <c r="B5079" t="s">
        <v>218</v>
      </c>
      <c r="C5079" t="s">
        <v>53</v>
      </c>
      <c r="D5079" t="s">
        <v>24</v>
      </c>
      <c r="E5079" t="s">
        <v>21</v>
      </c>
      <c r="F5079" s="1">
        <v>42918</v>
      </c>
      <c r="G5079">
        <v>401632106</v>
      </c>
      <c r="H5079" s="1">
        <v>42941</v>
      </c>
      <c r="I5079">
        <v>1</v>
      </c>
      <c r="J5079" s="6">
        <v>437.2</v>
      </c>
      <c r="K5079" s="6">
        <v>263.33</v>
      </c>
      <c r="L5079" s="7">
        <f>raw[[#This Row],[Unit Price]]*raw[[#This Row],[Units Sold]]</f>
        <v>437.2</v>
      </c>
      <c r="M5079" s="7">
        <f>raw[[#This Row],[Unit Cost]]*raw[[#This Row],[Units Sold]]</f>
        <v>263.33</v>
      </c>
      <c r="N5079" s="7">
        <f>raw[[#This Row],[Total Revenue]]-raw[[#This Row],[Total Cost]]</f>
        <v>173.87</v>
      </c>
    </row>
    <row r="5080" spans="1:14" x14ac:dyDescent="0.25">
      <c r="A5080" t="s">
        <v>78</v>
      </c>
      <c r="B5080" t="s">
        <v>211</v>
      </c>
      <c r="C5080" t="s">
        <v>35</v>
      </c>
      <c r="D5080" t="s">
        <v>16</v>
      </c>
      <c r="E5080" t="s">
        <v>17</v>
      </c>
      <c r="F5080" s="1">
        <v>40671</v>
      </c>
      <c r="G5080">
        <v>888896787</v>
      </c>
      <c r="H5080" s="1">
        <v>40671</v>
      </c>
      <c r="I5080">
        <v>5</v>
      </c>
      <c r="J5080" s="6">
        <v>421.89</v>
      </c>
      <c r="K5080" s="6">
        <v>364.69</v>
      </c>
      <c r="L5080" s="7">
        <f>raw[[#This Row],[Unit Price]]*raw[[#This Row],[Units Sold]]</f>
        <v>2109.4499999999998</v>
      </c>
      <c r="M5080" s="7">
        <f>raw[[#This Row],[Unit Cost]]*raw[[#This Row],[Units Sold]]</f>
        <v>1823.45</v>
      </c>
      <c r="N5080" s="7">
        <f>raw[[#This Row],[Total Revenue]]-raw[[#This Row],[Total Cost]]</f>
        <v>285.99999999999977</v>
      </c>
    </row>
    <row r="5081" spans="1:14" x14ac:dyDescent="0.25">
      <c r="A5081" t="s">
        <v>78</v>
      </c>
      <c r="B5081" t="s">
        <v>153</v>
      </c>
      <c r="C5081" t="s">
        <v>33</v>
      </c>
      <c r="D5081" t="s">
        <v>24</v>
      </c>
      <c r="E5081" t="s">
        <v>21</v>
      </c>
      <c r="F5081" s="1">
        <v>42748</v>
      </c>
      <c r="G5081">
        <v>993796050</v>
      </c>
      <c r="H5081" s="1">
        <v>42751</v>
      </c>
      <c r="I5081">
        <v>9</v>
      </c>
      <c r="J5081" s="6">
        <v>255.28</v>
      </c>
      <c r="K5081" s="6">
        <v>159.41999999999999</v>
      </c>
      <c r="L5081" s="7">
        <f>raw[[#This Row],[Unit Price]]*raw[[#This Row],[Units Sold]]</f>
        <v>2297.52</v>
      </c>
      <c r="M5081" s="7">
        <f>raw[[#This Row],[Unit Cost]]*raw[[#This Row],[Units Sold]]</f>
        <v>1434.78</v>
      </c>
      <c r="N5081" s="7">
        <f>raw[[#This Row],[Total Revenue]]-raw[[#This Row],[Total Cost]]</f>
        <v>862.74</v>
      </c>
    </row>
    <row r="5082" spans="1:14" x14ac:dyDescent="0.25">
      <c r="A5082" t="s">
        <v>245</v>
      </c>
      <c r="B5082" t="s">
        <v>122</v>
      </c>
      <c r="C5082" t="s">
        <v>44</v>
      </c>
      <c r="D5082" t="s">
        <v>16</v>
      </c>
      <c r="E5082" t="s">
        <v>29</v>
      </c>
      <c r="F5082" s="1">
        <v>41215</v>
      </c>
      <c r="G5082">
        <v>811691224</v>
      </c>
      <c r="H5082" s="1">
        <v>41253</v>
      </c>
      <c r="I5082">
        <v>11</v>
      </c>
      <c r="J5082" s="6">
        <v>109.28</v>
      </c>
      <c r="K5082" s="6">
        <v>35.840000000000003</v>
      </c>
      <c r="L5082" s="7">
        <f>raw[[#This Row],[Unit Price]]*raw[[#This Row],[Units Sold]]</f>
        <v>1202.08</v>
      </c>
      <c r="M5082" s="7">
        <f>raw[[#This Row],[Unit Cost]]*raw[[#This Row],[Units Sold]]</f>
        <v>394.24</v>
      </c>
      <c r="N5082" s="7">
        <f>raw[[#This Row],[Total Revenue]]-raw[[#This Row],[Total Cost]]</f>
        <v>807.83999999999992</v>
      </c>
    </row>
    <row r="5083" spans="1:14" x14ac:dyDescent="0.25">
      <c r="A5083" t="s">
        <v>18</v>
      </c>
      <c r="B5083" t="s">
        <v>41</v>
      </c>
      <c r="C5083" t="s">
        <v>23</v>
      </c>
      <c r="D5083" t="s">
        <v>16</v>
      </c>
      <c r="E5083" t="s">
        <v>17</v>
      </c>
      <c r="F5083" s="1">
        <v>40974</v>
      </c>
      <c r="G5083">
        <v>508256137</v>
      </c>
      <c r="H5083" s="1">
        <v>40977</v>
      </c>
      <c r="I5083">
        <v>5</v>
      </c>
      <c r="J5083" s="6">
        <v>154.06</v>
      </c>
      <c r="K5083" s="6">
        <v>90.93</v>
      </c>
      <c r="L5083" s="7">
        <f>raw[[#This Row],[Unit Price]]*raw[[#This Row],[Units Sold]]</f>
        <v>770.3</v>
      </c>
      <c r="M5083" s="7">
        <f>raw[[#This Row],[Unit Cost]]*raw[[#This Row],[Units Sold]]</f>
        <v>454.65000000000003</v>
      </c>
      <c r="N5083" s="7">
        <f>raw[[#This Row],[Total Revenue]]-raw[[#This Row],[Total Cost]]</f>
        <v>315.64999999999992</v>
      </c>
    </row>
    <row r="5084" spans="1:14" x14ac:dyDescent="0.25">
      <c r="A5084" t="s">
        <v>78</v>
      </c>
      <c r="B5084" t="s">
        <v>123</v>
      </c>
      <c r="C5084" t="s">
        <v>44</v>
      </c>
      <c r="D5084" t="s">
        <v>24</v>
      </c>
      <c r="E5084" t="s">
        <v>21</v>
      </c>
      <c r="F5084" s="1">
        <v>41782</v>
      </c>
      <c r="G5084">
        <v>769477117</v>
      </c>
      <c r="H5084" s="1">
        <v>41792</v>
      </c>
      <c r="I5084">
        <v>7</v>
      </c>
      <c r="J5084" s="6">
        <v>109.28</v>
      </c>
      <c r="K5084" s="6">
        <v>35.840000000000003</v>
      </c>
      <c r="L5084" s="7">
        <f>raw[[#This Row],[Unit Price]]*raw[[#This Row],[Units Sold]]</f>
        <v>764.96</v>
      </c>
      <c r="M5084" s="7">
        <f>raw[[#This Row],[Unit Cost]]*raw[[#This Row],[Units Sold]]</f>
        <v>250.88000000000002</v>
      </c>
      <c r="N5084" s="7">
        <f>raw[[#This Row],[Total Revenue]]-raw[[#This Row],[Total Cost]]</f>
        <v>514.08000000000004</v>
      </c>
    </row>
    <row r="5085" spans="1:14" x14ac:dyDescent="0.25">
      <c r="A5085" t="s">
        <v>245</v>
      </c>
      <c r="B5085" t="s">
        <v>98</v>
      </c>
      <c r="C5085" t="s">
        <v>23</v>
      </c>
      <c r="D5085" t="s">
        <v>16</v>
      </c>
      <c r="E5085" t="s">
        <v>29</v>
      </c>
      <c r="F5085" s="1">
        <v>42403</v>
      </c>
      <c r="G5085">
        <v>551652991</v>
      </c>
      <c r="H5085" s="1">
        <v>42409</v>
      </c>
      <c r="I5085">
        <v>9</v>
      </c>
      <c r="J5085" s="6">
        <v>154.06</v>
      </c>
      <c r="K5085" s="6">
        <v>90.93</v>
      </c>
      <c r="L5085" s="7">
        <f>raw[[#This Row],[Unit Price]]*raw[[#This Row],[Units Sold]]</f>
        <v>1386.54</v>
      </c>
      <c r="M5085" s="7">
        <f>raw[[#This Row],[Unit Cost]]*raw[[#This Row],[Units Sold]]</f>
        <v>818.37000000000012</v>
      </c>
      <c r="N5085" s="7">
        <f>raw[[#This Row],[Total Revenue]]-raw[[#This Row],[Total Cost]]</f>
        <v>568.16999999999985</v>
      </c>
    </row>
    <row r="5086" spans="1:14" x14ac:dyDescent="0.25">
      <c r="A5086" t="s">
        <v>247</v>
      </c>
      <c r="B5086" t="s">
        <v>89</v>
      </c>
      <c r="C5086" t="s">
        <v>20</v>
      </c>
      <c r="D5086" t="s">
        <v>24</v>
      </c>
      <c r="E5086" t="s">
        <v>39</v>
      </c>
      <c r="F5086" s="1">
        <v>41992</v>
      </c>
      <c r="G5086">
        <v>231395089</v>
      </c>
      <c r="H5086" s="1">
        <v>41997</v>
      </c>
      <c r="I5086">
        <v>6</v>
      </c>
      <c r="J5086" s="6">
        <v>47.45</v>
      </c>
      <c r="K5086" s="6">
        <v>31.79</v>
      </c>
      <c r="L5086" s="7">
        <f>raw[[#This Row],[Unit Price]]*raw[[#This Row],[Units Sold]]</f>
        <v>284.70000000000005</v>
      </c>
      <c r="M5086" s="7">
        <f>raw[[#This Row],[Unit Cost]]*raw[[#This Row],[Units Sold]]</f>
        <v>190.74</v>
      </c>
      <c r="N5086" s="7">
        <f>raw[[#This Row],[Total Revenue]]-raw[[#This Row],[Total Cost]]</f>
        <v>93.960000000000036</v>
      </c>
    </row>
    <row r="5087" spans="1:14" x14ac:dyDescent="0.25">
      <c r="A5087" t="s">
        <v>245</v>
      </c>
      <c r="B5087" t="s">
        <v>129</v>
      </c>
      <c r="C5087" t="s">
        <v>26</v>
      </c>
      <c r="D5087" t="s">
        <v>16</v>
      </c>
      <c r="E5087" t="s">
        <v>39</v>
      </c>
      <c r="F5087" s="1">
        <v>41472</v>
      </c>
      <c r="G5087">
        <v>255627238</v>
      </c>
      <c r="H5087" s="1">
        <v>41478</v>
      </c>
      <c r="I5087">
        <v>8</v>
      </c>
      <c r="J5087" s="6">
        <v>668.27</v>
      </c>
      <c r="K5087" s="6">
        <v>502.54</v>
      </c>
      <c r="L5087" s="7">
        <f>raw[[#This Row],[Unit Price]]*raw[[#This Row],[Units Sold]]</f>
        <v>5346.16</v>
      </c>
      <c r="M5087" s="7">
        <f>raw[[#This Row],[Unit Cost]]*raw[[#This Row],[Units Sold]]</f>
        <v>4020.32</v>
      </c>
      <c r="N5087" s="7">
        <f>raw[[#This Row],[Total Revenue]]-raw[[#This Row],[Total Cost]]</f>
        <v>1325.8399999999997</v>
      </c>
    </row>
    <row r="5088" spans="1:14" x14ac:dyDescent="0.25">
      <c r="A5088" t="s">
        <v>18</v>
      </c>
      <c r="B5088" t="s">
        <v>48</v>
      </c>
      <c r="C5088" t="s">
        <v>23</v>
      </c>
      <c r="D5088" t="s">
        <v>24</v>
      </c>
      <c r="E5088" t="s">
        <v>39</v>
      </c>
      <c r="F5088" s="1">
        <v>42159</v>
      </c>
      <c r="G5088">
        <v>691585767</v>
      </c>
      <c r="H5088" s="1">
        <v>42184</v>
      </c>
      <c r="I5088">
        <v>7</v>
      </c>
      <c r="J5088" s="6">
        <v>154.06</v>
      </c>
      <c r="K5088" s="6">
        <v>90.93</v>
      </c>
      <c r="L5088" s="7">
        <f>raw[[#This Row],[Unit Price]]*raw[[#This Row],[Units Sold]]</f>
        <v>1078.42</v>
      </c>
      <c r="M5088" s="7">
        <f>raw[[#This Row],[Unit Cost]]*raw[[#This Row],[Units Sold]]</f>
        <v>636.51</v>
      </c>
      <c r="N5088" s="7">
        <f>raw[[#This Row],[Total Revenue]]-raw[[#This Row],[Total Cost]]</f>
        <v>441.91000000000008</v>
      </c>
    </row>
    <row r="5089" spans="1:14" x14ac:dyDescent="0.25">
      <c r="A5089" t="s">
        <v>245</v>
      </c>
      <c r="B5089" t="s">
        <v>130</v>
      </c>
      <c r="C5089" t="s">
        <v>20</v>
      </c>
      <c r="D5089" t="s">
        <v>24</v>
      </c>
      <c r="E5089" t="s">
        <v>17</v>
      </c>
      <c r="F5089" s="1">
        <v>41605</v>
      </c>
      <c r="G5089">
        <v>776819503</v>
      </c>
      <c r="H5089" s="1">
        <v>41616</v>
      </c>
      <c r="I5089">
        <v>12</v>
      </c>
      <c r="J5089" s="6">
        <v>47.45</v>
      </c>
      <c r="K5089" s="6">
        <v>31.79</v>
      </c>
      <c r="L5089" s="7">
        <f>raw[[#This Row],[Unit Price]]*raw[[#This Row],[Units Sold]]</f>
        <v>569.40000000000009</v>
      </c>
      <c r="M5089" s="7">
        <f>raw[[#This Row],[Unit Cost]]*raw[[#This Row],[Units Sold]]</f>
        <v>381.48</v>
      </c>
      <c r="N5089" s="7">
        <f>raw[[#This Row],[Total Revenue]]-raw[[#This Row],[Total Cost]]</f>
        <v>187.92000000000007</v>
      </c>
    </row>
    <row r="5090" spans="1:14" x14ac:dyDescent="0.25">
      <c r="A5090" t="s">
        <v>18</v>
      </c>
      <c r="B5090" t="s">
        <v>62</v>
      </c>
      <c r="C5090" t="s">
        <v>33</v>
      </c>
      <c r="D5090" t="s">
        <v>24</v>
      </c>
      <c r="E5090" t="s">
        <v>17</v>
      </c>
      <c r="F5090" s="1">
        <v>40521</v>
      </c>
      <c r="G5090">
        <v>269189774</v>
      </c>
      <c r="H5090" s="1">
        <v>40553</v>
      </c>
      <c r="I5090">
        <v>13</v>
      </c>
      <c r="J5090" s="6">
        <v>255.28</v>
      </c>
      <c r="K5090" s="6">
        <v>159.41999999999999</v>
      </c>
      <c r="L5090" s="7">
        <f>raw[[#This Row],[Unit Price]]*raw[[#This Row],[Units Sold]]</f>
        <v>3318.64</v>
      </c>
      <c r="M5090" s="7">
        <f>raw[[#This Row],[Unit Cost]]*raw[[#This Row],[Units Sold]]</f>
        <v>2072.46</v>
      </c>
      <c r="N5090" s="7">
        <f>raw[[#This Row],[Total Revenue]]-raw[[#This Row],[Total Cost]]</f>
        <v>1246.1799999999998</v>
      </c>
    </row>
    <row r="5091" spans="1:14" x14ac:dyDescent="0.25">
      <c r="A5091" t="s">
        <v>18</v>
      </c>
      <c r="B5091" t="s">
        <v>143</v>
      </c>
      <c r="C5091" t="s">
        <v>23</v>
      </c>
      <c r="D5091" t="s">
        <v>24</v>
      </c>
      <c r="E5091" t="s">
        <v>39</v>
      </c>
      <c r="F5091" s="1">
        <v>41388</v>
      </c>
      <c r="G5091">
        <v>796870410</v>
      </c>
      <c r="H5091" s="1">
        <v>41428</v>
      </c>
      <c r="I5091">
        <v>1</v>
      </c>
      <c r="J5091" s="6">
        <v>154.06</v>
      </c>
      <c r="K5091" s="6">
        <v>90.93</v>
      </c>
      <c r="L5091" s="7">
        <f>raw[[#This Row],[Unit Price]]*raw[[#This Row],[Units Sold]]</f>
        <v>154.06</v>
      </c>
      <c r="M5091" s="7">
        <f>raw[[#This Row],[Unit Cost]]*raw[[#This Row],[Units Sold]]</f>
        <v>90.93</v>
      </c>
      <c r="N5091" s="7">
        <f>raw[[#This Row],[Total Revenue]]-raw[[#This Row],[Total Cost]]</f>
        <v>63.129999999999995</v>
      </c>
    </row>
    <row r="5092" spans="1:14" x14ac:dyDescent="0.25">
      <c r="A5092" t="s">
        <v>78</v>
      </c>
      <c r="B5092" t="s">
        <v>181</v>
      </c>
      <c r="C5092" t="s">
        <v>35</v>
      </c>
      <c r="D5092" t="s">
        <v>16</v>
      </c>
      <c r="E5092" t="s">
        <v>17</v>
      </c>
      <c r="F5092" s="1">
        <v>41542</v>
      </c>
      <c r="G5092">
        <v>908347737</v>
      </c>
      <c r="H5092" s="1">
        <v>41544</v>
      </c>
      <c r="I5092">
        <v>15</v>
      </c>
      <c r="J5092" s="6">
        <v>421.89</v>
      </c>
      <c r="K5092" s="6">
        <v>364.69</v>
      </c>
      <c r="L5092" s="7">
        <f>raw[[#This Row],[Unit Price]]*raw[[#This Row],[Units Sold]]</f>
        <v>6328.3499999999995</v>
      </c>
      <c r="M5092" s="7">
        <f>raw[[#This Row],[Unit Cost]]*raw[[#This Row],[Units Sold]]</f>
        <v>5470.35</v>
      </c>
      <c r="N5092" s="7">
        <f>raw[[#This Row],[Total Revenue]]-raw[[#This Row],[Total Cost]]</f>
        <v>857.99999999999909</v>
      </c>
    </row>
    <row r="5093" spans="1:14" x14ac:dyDescent="0.25">
      <c r="A5093" t="s">
        <v>30</v>
      </c>
      <c r="B5093" t="s">
        <v>56</v>
      </c>
      <c r="C5093" t="s">
        <v>33</v>
      </c>
      <c r="D5093" t="s">
        <v>16</v>
      </c>
      <c r="E5093" t="s">
        <v>39</v>
      </c>
      <c r="F5093" s="1">
        <v>42861</v>
      </c>
      <c r="G5093">
        <v>122420585</v>
      </c>
      <c r="H5093" s="1">
        <v>42886</v>
      </c>
      <c r="I5093">
        <v>10</v>
      </c>
      <c r="J5093" s="6">
        <v>255.28</v>
      </c>
      <c r="K5093" s="6">
        <v>159.41999999999999</v>
      </c>
      <c r="L5093" s="7">
        <f>raw[[#This Row],[Unit Price]]*raw[[#This Row],[Units Sold]]</f>
        <v>2552.8000000000002</v>
      </c>
      <c r="M5093" s="7">
        <f>raw[[#This Row],[Unit Cost]]*raw[[#This Row],[Units Sold]]</f>
        <v>1594.1999999999998</v>
      </c>
      <c r="N5093" s="7">
        <f>raw[[#This Row],[Total Revenue]]-raw[[#This Row],[Total Cost]]</f>
        <v>958.60000000000036</v>
      </c>
    </row>
    <row r="5094" spans="1:14" x14ac:dyDescent="0.25">
      <c r="A5094" t="s">
        <v>18</v>
      </c>
      <c r="B5094" t="s">
        <v>80</v>
      </c>
      <c r="C5094" t="s">
        <v>67</v>
      </c>
      <c r="D5094" t="s">
        <v>16</v>
      </c>
      <c r="E5094" t="s">
        <v>29</v>
      </c>
      <c r="F5094" s="1">
        <v>42077</v>
      </c>
      <c r="G5094">
        <v>278200280</v>
      </c>
      <c r="H5094" s="1">
        <v>42103</v>
      </c>
      <c r="I5094">
        <v>8</v>
      </c>
      <c r="J5094" s="6">
        <v>9.33</v>
      </c>
      <c r="K5094" s="6">
        <v>6.92</v>
      </c>
      <c r="L5094" s="7">
        <f>raw[[#This Row],[Unit Price]]*raw[[#This Row],[Units Sold]]</f>
        <v>74.64</v>
      </c>
      <c r="M5094" s="7">
        <f>raw[[#This Row],[Unit Cost]]*raw[[#This Row],[Units Sold]]</f>
        <v>55.36</v>
      </c>
      <c r="N5094" s="7">
        <f>raw[[#This Row],[Total Revenue]]-raw[[#This Row],[Total Cost]]</f>
        <v>19.28</v>
      </c>
    </row>
    <row r="5095" spans="1:14" x14ac:dyDescent="0.25">
      <c r="A5095" t="s">
        <v>245</v>
      </c>
      <c r="B5095" t="s">
        <v>121</v>
      </c>
      <c r="C5095" t="s">
        <v>26</v>
      </c>
      <c r="D5095" t="s">
        <v>24</v>
      </c>
      <c r="E5095" t="s">
        <v>17</v>
      </c>
      <c r="F5095" s="1">
        <v>40461</v>
      </c>
      <c r="G5095">
        <v>585110652</v>
      </c>
      <c r="H5095" s="1">
        <v>40472</v>
      </c>
      <c r="I5095">
        <v>10</v>
      </c>
      <c r="J5095" s="6">
        <v>668.27</v>
      </c>
      <c r="K5095" s="6">
        <v>502.54</v>
      </c>
      <c r="L5095" s="7">
        <f>raw[[#This Row],[Unit Price]]*raw[[#This Row],[Units Sold]]</f>
        <v>6682.7</v>
      </c>
      <c r="M5095" s="7">
        <f>raw[[#This Row],[Unit Cost]]*raw[[#This Row],[Units Sold]]</f>
        <v>5025.4000000000005</v>
      </c>
      <c r="N5095" s="7">
        <f>raw[[#This Row],[Total Revenue]]-raw[[#This Row],[Total Cost]]</f>
        <v>1657.2999999999993</v>
      </c>
    </row>
    <row r="5096" spans="1:14" x14ac:dyDescent="0.25">
      <c r="A5096" t="s">
        <v>245</v>
      </c>
      <c r="B5096" t="s">
        <v>106</v>
      </c>
      <c r="C5096" t="s">
        <v>23</v>
      </c>
      <c r="D5096" t="s">
        <v>24</v>
      </c>
      <c r="E5096" t="s">
        <v>29</v>
      </c>
      <c r="F5096" s="1">
        <v>42439</v>
      </c>
      <c r="G5096">
        <v>772888028</v>
      </c>
      <c r="H5096" s="1">
        <v>42440</v>
      </c>
      <c r="I5096">
        <v>6</v>
      </c>
      <c r="J5096" s="6">
        <v>154.06</v>
      </c>
      <c r="K5096" s="6">
        <v>90.93</v>
      </c>
      <c r="L5096" s="7">
        <f>raw[[#This Row],[Unit Price]]*raw[[#This Row],[Units Sold]]</f>
        <v>924.36</v>
      </c>
      <c r="M5096" s="7">
        <f>raw[[#This Row],[Unit Cost]]*raw[[#This Row],[Units Sold]]</f>
        <v>545.58000000000004</v>
      </c>
      <c r="N5096" s="7">
        <f>raw[[#This Row],[Total Revenue]]-raw[[#This Row],[Total Cost]]</f>
        <v>378.78</v>
      </c>
    </row>
    <row r="5097" spans="1:14" x14ac:dyDescent="0.25">
      <c r="A5097" t="s">
        <v>18</v>
      </c>
      <c r="B5097" t="s">
        <v>111</v>
      </c>
      <c r="C5097" t="s">
        <v>44</v>
      </c>
      <c r="D5097" t="s">
        <v>16</v>
      </c>
      <c r="E5097" t="s">
        <v>29</v>
      </c>
      <c r="F5097" s="1">
        <v>40379</v>
      </c>
      <c r="G5097">
        <v>641581237</v>
      </c>
      <c r="H5097" s="1">
        <v>40384</v>
      </c>
      <c r="I5097">
        <v>12</v>
      </c>
      <c r="J5097" s="6">
        <v>109.28</v>
      </c>
      <c r="K5097" s="6">
        <v>35.840000000000003</v>
      </c>
      <c r="L5097" s="7">
        <f>raw[[#This Row],[Unit Price]]*raw[[#This Row],[Units Sold]]</f>
        <v>1311.3600000000001</v>
      </c>
      <c r="M5097" s="7">
        <f>raw[[#This Row],[Unit Cost]]*raw[[#This Row],[Units Sold]]</f>
        <v>430.08000000000004</v>
      </c>
      <c r="N5097" s="7">
        <f>raw[[#This Row],[Total Revenue]]-raw[[#This Row],[Total Cost]]</f>
        <v>881.28000000000009</v>
      </c>
    </row>
    <row r="5098" spans="1:14" x14ac:dyDescent="0.25">
      <c r="A5098" t="s">
        <v>247</v>
      </c>
      <c r="B5098" t="s">
        <v>112</v>
      </c>
      <c r="C5098" t="s">
        <v>46</v>
      </c>
      <c r="D5098" t="s">
        <v>16</v>
      </c>
      <c r="E5098" t="s">
        <v>17</v>
      </c>
      <c r="F5098" s="1">
        <v>40867</v>
      </c>
      <c r="G5098">
        <v>511551606</v>
      </c>
      <c r="H5098" s="1">
        <v>40912</v>
      </c>
      <c r="I5098">
        <v>14</v>
      </c>
      <c r="J5098" s="6">
        <v>152.58000000000001</v>
      </c>
      <c r="K5098" s="6">
        <v>97.44</v>
      </c>
      <c r="L5098" s="7">
        <f>raw[[#This Row],[Unit Price]]*raw[[#This Row],[Units Sold]]</f>
        <v>2136.1200000000003</v>
      </c>
      <c r="M5098" s="7">
        <f>raw[[#This Row],[Unit Cost]]*raw[[#This Row],[Units Sold]]</f>
        <v>1364.1599999999999</v>
      </c>
      <c r="N5098" s="7">
        <f>raw[[#This Row],[Total Revenue]]-raw[[#This Row],[Total Cost]]</f>
        <v>771.96000000000049</v>
      </c>
    </row>
    <row r="5099" spans="1:14" x14ac:dyDescent="0.25">
      <c r="A5099" t="s">
        <v>78</v>
      </c>
      <c r="B5099" t="s">
        <v>60</v>
      </c>
      <c r="C5099" t="s">
        <v>44</v>
      </c>
      <c r="D5099" t="s">
        <v>24</v>
      </c>
      <c r="E5099" t="s">
        <v>21</v>
      </c>
      <c r="F5099" s="1">
        <v>41199</v>
      </c>
      <c r="G5099">
        <v>773472964</v>
      </c>
      <c r="H5099" s="1">
        <v>41228</v>
      </c>
      <c r="I5099">
        <v>11</v>
      </c>
      <c r="J5099" s="6">
        <v>109.28</v>
      </c>
      <c r="K5099" s="6">
        <v>35.840000000000003</v>
      </c>
      <c r="L5099" s="7">
        <f>raw[[#This Row],[Unit Price]]*raw[[#This Row],[Units Sold]]</f>
        <v>1202.08</v>
      </c>
      <c r="M5099" s="7">
        <f>raw[[#This Row],[Unit Cost]]*raw[[#This Row],[Units Sold]]</f>
        <v>394.24</v>
      </c>
      <c r="N5099" s="7">
        <f>raw[[#This Row],[Total Revenue]]-raw[[#This Row],[Total Cost]]</f>
        <v>807.83999999999992</v>
      </c>
    </row>
    <row r="5100" spans="1:14" x14ac:dyDescent="0.25">
      <c r="A5100" t="s">
        <v>18</v>
      </c>
      <c r="B5100" t="s">
        <v>99</v>
      </c>
      <c r="C5100" t="s">
        <v>67</v>
      </c>
      <c r="D5100" t="s">
        <v>16</v>
      </c>
      <c r="E5100" t="s">
        <v>39</v>
      </c>
      <c r="F5100" s="1">
        <v>41824</v>
      </c>
      <c r="G5100">
        <v>538331639</v>
      </c>
      <c r="H5100" s="1">
        <v>41854</v>
      </c>
      <c r="I5100">
        <v>5</v>
      </c>
      <c r="J5100" s="6">
        <v>9.33</v>
      </c>
      <c r="K5100" s="6">
        <v>6.92</v>
      </c>
      <c r="L5100" s="7">
        <f>raw[[#This Row],[Unit Price]]*raw[[#This Row],[Units Sold]]</f>
        <v>46.65</v>
      </c>
      <c r="M5100" s="7">
        <f>raw[[#This Row],[Unit Cost]]*raw[[#This Row],[Units Sold]]</f>
        <v>34.6</v>
      </c>
      <c r="N5100" s="7">
        <f>raw[[#This Row],[Total Revenue]]-raw[[#This Row],[Total Cost]]</f>
        <v>12.049999999999997</v>
      </c>
    </row>
    <row r="5101" spans="1:14" x14ac:dyDescent="0.25">
      <c r="A5101" t="s">
        <v>245</v>
      </c>
      <c r="B5101" t="s">
        <v>186</v>
      </c>
      <c r="C5101" t="s">
        <v>35</v>
      </c>
      <c r="D5101" t="s">
        <v>24</v>
      </c>
      <c r="E5101" t="s">
        <v>39</v>
      </c>
      <c r="F5101" s="1">
        <v>42198</v>
      </c>
      <c r="G5101">
        <v>787426459</v>
      </c>
      <c r="H5101" s="1">
        <v>42209</v>
      </c>
      <c r="I5101">
        <v>10</v>
      </c>
      <c r="J5101" s="6">
        <v>421.89</v>
      </c>
      <c r="K5101" s="6">
        <v>364.69</v>
      </c>
      <c r="L5101" s="7">
        <f>raw[[#This Row],[Unit Price]]*raw[[#This Row],[Units Sold]]</f>
        <v>4218.8999999999996</v>
      </c>
      <c r="M5101" s="7">
        <f>raw[[#This Row],[Unit Cost]]*raw[[#This Row],[Units Sold]]</f>
        <v>3646.9</v>
      </c>
      <c r="N5101" s="7">
        <f>raw[[#This Row],[Total Revenue]]-raw[[#This Row],[Total Cost]]</f>
        <v>571.99999999999955</v>
      </c>
    </row>
    <row r="5102" spans="1:14" x14ac:dyDescent="0.25">
      <c r="A5102" t="s">
        <v>78</v>
      </c>
      <c r="B5102" t="s">
        <v>134</v>
      </c>
      <c r="C5102" t="s">
        <v>33</v>
      </c>
      <c r="D5102" t="s">
        <v>16</v>
      </c>
      <c r="E5102" t="s">
        <v>29</v>
      </c>
      <c r="F5102" s="1">
        <v>42165</v>
      </c>
      <c r="G5102">
        <v>322368752</v>
      </c>
      <c r="H5102" s="1">
        <v>42212</v>
      </c>
      <c r="I5102">
        <v>8</v>
      </c>
      <c r="J5102" s="6">
        <v>255.28</v>
      </c>
      <c r="K5102" s="6">
        <v>159.41999999999999</v>
      </c>
      <c r="L5102" s="7">
        <f>raw[[#This Row],[Unit Price]]*raw[[#This Row],[Units Sold]]</f>
        <v>2042.24</v>
      </c>
      <c r="M5102" s="7">
        <f>raw[[#This Row],[Unit Cost]]*raw[[#This Row],[Units Sold]]</f>
        <v>1275.3599999999999</v>
      </c>
      <c r="N5102" s="7">
        <f>raw[[#This Row],[Total Revenue]]-raw[[#This Row],[Total Cost]]</f>
        <v>766.88000000000011</v>
      </c>
    </row>
    <row r="5103" spans="1:14" x14ac:dyDescent="0.25">
      <c r="A5103" t="s">
        <v>246</v>
      </c>
      <c r="B5103" t="s">
        <v>90</v>
      </c>
      <c r="C5103" t="s">
        <v>46</v>
      </c>
      <c r="D5103" t="s">
        <v>16</v>
      </c>
      <c r="E5103" t="s">
        <v>39</v>
      </c>
      <c r="F5103" s="1">
        <v>40577</v>
      </c>
      <c r="G5103">
        <v>715082347</v>
      </c>
      <c r="H5103" s="1">
        <v>40627</v>
      </c>
      <c r="I5103">
        <v>13</v>
      </c>
      <c r="J5103" s="6">
        <v>152.58000000000001</v>
      </c>
      <c r="K5103" s="6">
        <v>97.44</v>
      </c>
      <c r="L5103" s="7">
        <f>raw[[#This Row],[Unit Price]]*raw[[#This Row],[Units Sold]]</f>
        <v>1983.5400000000002</v>
      </c>
      <c r="M5103" s="7">
        <f>raw[[#This Row],[Unit Cost]]*raw[[#This Row],[Units Sold]]</f>
        <v>1266.72</v>
      </c>
      <c r="N5103" s="7">
        <f>raw[[#This Row],[Total Revenue]]-raw[[#This Row],[Total Cost]]</f>
        <v>716.82000000000016</v>
      </c>
    </row>
    <row r="5104" spans="1:14" x14ac:dyDescent="0.25">
      <c r="A5104" t="s">
        <v>30</v>
      </c>
      <c r="B5104" t="s">
        <v>191</v>
      </c>
      <c r="C5104" t="s">
        <v>23</v>
      </c>
      <c r="D5104" t="s">
        <v>16</v>
      </c>
      <c r="E5104" t="s">
        <v>39</v>
      </c>
      <c r="F5104" s="1">
        <v>42204</v>
      </c>
      <c r="G5104">
        <v>457803571</v>
      </c>
      <c r="H5104" s="1">
        <v>42250</v>
      </c>
      <c r="I5104">
        <v>5</v>
      </c>
      <c r="J5104" s="6">
        <v>154.06</v>
      </c>
      <c r="K5104" s="6">
        <v>90.93</v>
      </c>
      <c r="L5104" s="7">
        <f>raw[[#This Row],[Unit Price]]*raw[[#This Row],[Units Sold]]</f>
        <v>770.3</v>
      </c>
      <c r="M5104" s="7">
        <f>raw[[#This Row],[Unit Cost]]*raw[[#This Row],[Units Sold]]</f>
        <v>454.65000000000003</v>
      </c>
      <c r="N5104" s="7">
        <f>raw[[#This Row],[Total Revenue]]-raw[[#This Row],[Total Cost]]</f>
        <v>315.64999999999992</v>
      </c>
    </row>
    <row r="5105" spans="1:14" x14ac:dyDescent="0.25">
      <c r="A5105" t="s">
        <v>78</v>
      </c>
      <c r="B5105" t="s">
        <v>181</v>
      </c>
      <c r="C5105" t="s">
        <v>23</v>
      </c>
      <c r="D5105" t="s">
        <v>24</v>
      </c>
      <c r="E5105" t="s">
        <v>17</v>
      </c>
      <c r="F5105" s="1">
        <v>42526</v>
      </c>
      <c r="G5105">
        <v>813081252</v>
      </c>
      <c r="H5105" s="1">
        <v>42576</v>
      </c>
      <c r="I5105">
        <v>13</v>
      </c>
      <c r="J5105" s="6">
        <v>154.06</v>
      </c>
      <c r="K5105" s="6">
        <v>90.93</v>
      </c>
      <c r="L5105" s="7">
        <f>raw[[#This Row],[Unit Price]]*raw[[#This Row],[Units Sold]]</f>
        <v>2002.78</v>
      </c>
      <c r="M5105" s="7">
        <f>raw[[#This Row],[Unit Cost]]*raw[[#This Row],[Units Sold]]</f>
        <v>1182.0900000000001</v>
      </c>
      <c r="N5105" s="7">
        <f>raw[[#This Row],[Total Revenue]]-raw[[#This Row],[Total Cost]]</f>
        <v>820.68999999999983</v>
      </c>
    </row>
    <row r="5106" spans="1:14" x14ac:dyDescent="0.25">
      <c r="A5106" t="s">
        <v>30</v>
      </c>
      <c r="B5106" t="s">
        <v>32</v>
      </c>
      <c r="C5106" t="s">
        <v>38</v>
      </c>
      <c r="D5106" t="s">
        <v>24</v>
      </c>
      <c r="E5106" t="s">
        <v>21</v>
      </c>
      <c r="F5106" s="1">
        <v>40179</v>
      </c>
      <c r="G5106">
        <v>863776719</v>
      </c>
      <c r="H5106" s="1">
        <v>40219</v>
      </c>
      <c r="I5106">
        <v>16</v>
      </c>
      <c r="J5106" s="6">
        <v>205.7</v>
      </c>
      <c r="K5106" s="6">
        <v>117.11</v>
      </c>
      <c r="L5106" s="7">
        <f>raw[[#This Row],[Unit Price]]*raw[[#This Row],[Units Sold]]</f>
        <v>3291.2</v>
      </c>
      <c r="M5106" s="7">
        <f>raw[[#This Row],[Unit Cost]]*raw[[#This Row],[Units Sold]]</f>
        <v>1873.76</v>
      </c>
      <c r="N5106" s="7">
        <f>raw[[#This Row],[Total Revenue]]-raw[[#This Row],[Total Cost]]</f>
        <v>1417.4399999999998</v>
      </c>
    </row>
    <row r="5107" spans="1:14" x14ac:dyDescent="0.25">
      <c r="A5107" t="s">
        <v>247</v>
      </c>
      <c r="B5107" t="s">
        <v>138</v>
      </c>
      <c r="C5107" t="s">
        <v>53</v>
      </c>
      <c r="D5107" t="s">
        <v>24</v>
      </c>
      <c r="E5107" t="s">
        <v>39</v>
      </c>
      <c r="F5107" s="1">
        <v>41100</v>
      </c>
      <c r="G5107">
        <v>663063800</v>
      </c>
      <c r="H5107" s="1">
        <v>41132</v>
      </c>
      <c r="I5107">
        <v>7</v>
      </c>
      <c r="J5107" s="6">
        <v>437.2</v>
      </c>
      <c r="K5107" s="6">
        <v>263.33</v>
      </c>
      <c r="L5107" s="7">
        <f>raw[[#This Row],[Unit Price]]*raw[[#This Row],[Units Sold]]</f>
        <v>3060.4</v>
      </c>
      <c r="M5107" s="7">
        <f>raw[[#This Row],[Unit Cost]]*raw[[#This Row],[Units Sold]]</f>
        <v>1843.31</v>
      </c>
      <c r="N5107" s="7">
        <f>raw[[#This Row],[Total Revenue]]-raw[[#This Row],[Total Cost]]</f>
        <v>1217.0900000000001</v>
      </c>
    </row>
    <row r="5108" spans="1:14" x14ac:dyDescent="0.25">
      <c r="A5108" t="s">
        <v>18</v>
      </c>
      <c r="B5108" t="s">
        <v>77</v>
      </c>
      <c r="C5108" t="s">
        <v>46</v>
      </c>
      <c r="D5108" t="s">
        <v>16</v>
      </c>
      <c r="E5108" t="s">
        <v>21</v>
      </c>
      <c r="F5108" s="1">
        <v>40553</v>
      </c>
      <c r="G5108">
        <v>784428822</v>
      </c>
      <c r="H5108" s="1">
        <v>40558</v>
      </c>
      <c r="I5108">
        <v>15</v>
      </c>
      <c r="J5108" s="6">
        <v>152.58000000000001</v>
      </c>
      <c r="K5108" s="6">
        <v>97.44</v>
      </c>
      <c r="L5108" s="7">
        <f>raw[[#This Row],[Unit Price]]*raw[[#This Row],[Units Sold]]</f>
        <v>2288.7000000000003</v>
      </c>
      <c r="M5108" s="7">
        <f>raw[[#This Row],[Unit Cost]]*raw[[#This Row],[Units Sold]]</f>
        <v>1461.6</v>
      </c>
      <c r="N5108" s="7">
        <f>raw[[#This Row],[Total Revenue]]-raw[[#This Row],[Total Cost]]</f>
        <v>827.10000000000036</v>
      </c>
    </row>
    <row r="5109" spans="1:14" x14ac:dyDescent="0.25">
      <c r="A5109" t="s">
        <v>245</v>
      </c>
      <c r="B5109" t="s">
        <v>156</v>
      </c>
      <c r="C5109" t="s">
        <v>35</v>
      </c>
      <c r="D5109" t="s">
        <v>24</v>
      </c>
      <c r="E5109" t="s">
        <v>39</v>
      </c>
      <c r="F5109" s="1">
        <v>41105</v>
      </c>
      <c r="G5109">
        <v>971670615</v>
      </c>
      <c r="H5109" s="1">
        <v>41133</v>
      </c>
      <c r="I5109">
        <v>13</v>
      </c>
      <c r="J5109" s="6">
        <v>421.89</v>
      </c>
      <c r="K5109" s="6">
        <v>364.69</v>
      </c>
      <c r="L5109" s="7">
        <f>raw[[#This Row],[Unit Price]]*raw[[#This Row],[Units Sold]]</f>
        <v>5484.57</v>
      </c>
      <c r="M5109" s="7">
        <f>raw[[#This Row],[Unit Cost]]*raw[[#This Row],[Units Sold]]</f>
        <v>4740.97</v>
      </c>
      <c r="N5109" s="7">
        <f>raw[[#This Row],[Total Revenue]]-raw[[#This Row],[Total Cost]]</f>
        <v>743.59999999999945</v>
      </c>
    </row>
    <row r="5110" spans="1:14" x14ac:dyDescent="0.25">
      <c r="A5110" t="s">
        <v>245</v>
      </c>
      <c r="B5110" t="s">
        <v>122</v>
      </c>
      <c r="C5110" t="s">
        <v>53</v>
      </c>
      <c r="D5110" t="s">
        <v>24</v>
      </c>
      <c r="E5110" t="s">
        <v>21</v>
      </c>
      <c r="F5110" s="1">
        <v>40181</v>
      </c>
      <c r="G5110">
        <v>588900506</v>
      </c>
      <c r="H5110" s="1">
        <v>40212</v>
      </c>
      <c r="I5110">
        <v>13</v>
      </c>
      <c r="J5110" s="6">
        <v>437.2</v>
      </c>
      <c r="K5110" s="6">
        <v>263.33</v>
      </c>
      <c r="L5110" s="7">
        <f>raw[[#This Row],[Unit Price]]*raw[[#This Row],[Units Sold]]</f>
        <v>5683.5999999999995</v>
      </c>
      <c r="M5110" s="7">
        <f>raw[[#This Row],[Unit Cost]]*raw[[#This Row],[Units Sold]]</f>
        <v>3423.29</v>
      </c>
      <c r="N5110" s="7">
        <f>raw[[#This Row],[Total Revenue]]-raw[[#This Row],[Total Cost]]</f>
        <v>2260.3099999999995</v>
      </c>
    </row>
    <row r="5111" spans="1:14" x14ac:dyDescent="0.25">
      <c r="A5111" t="s">
        <v>78</v>
      </c>
      <c r="B5111" t="s">
        <v>187</v>
      </c>
      <c r="C5111" t="s">
        <v>33</v>
      </c>
      <c r="D5111" t="s">
        <v>24</v>
      </c>
      <c r="E5111" t="s">
        <v>17</v>
      </c>
      <c r="F5111" s="1">
        <v>42510</v>
      </c>
      <c r="G5111">
        <v>870542323</v>
      </c>
      <c r="H5111" s="1">
        <v>42543</v>
      </c>
      <c r="I5111">
        <v>3</v>
      </c>
      <c r="J5111" s="6">
        <v>255.28</v>
      </c>
      <c r="K5111" s="6">
        <v>159.41999999999999</v>
      </c>
      <c r="L5111" s="7">
        <f>raw[[#This Row],[Unit Price]]*raw[[#This Row],[Units Sold]]</f>
        <v>765.84</v>
      </c>
      <c r="M5111" s="7">
        <f>raw[[#This Row],[Unit Cost]]*raw[[#This Row],[Units Sold]]</f>
        <v>478.26</v>
      </c>
      <c r="N5111" s="7">
        <f>raw[[#This Row],[Total Revenue]]-raw[[#This Row],[Total Cost]]</f>
        <v>287.58000000000004</v>
      </c>
    </row>
    <row r="5112" spans="1:14" x14ac:dyDescent="0.25">
      <c r="A5112" t="s">
        <v>246</v>
      </c>
      <c r="B5112" t="s">
        <v>61</v>
      </c>
      <c r="C5112" t="s">
        <v>33</v>
      </c>
      <c r="D5112" t="s">
        <v>16</v>
      </c>
      <c r="E5112" t="s">
        <v>39</v>
      </c>
      <c r="F5112" s="1">
        <v>42144</v>
      </c>
      <c r="G5112">
        <v>871332395</v>
      </c>
      <c r="H5112" s="1">
        <v>42161</v>
      </c>
      <c r="I5112">
        <v>9</v>
      </c>
      <c r="J5112" s="6">
        <v>255.28</v>
      </c>
      <c r="K5112" s="6">
        <v>159.41999999999999</v>
      </c>
      <c r="L5112" s="7">
        <f>raw[[#This Row],[Unit Price]]*raw[[#This Row],[Units Sold]]</f>
        <v>2297.52</v>
      </c>
      <c r="M5112" s="7">
        <f>raw[[#This Row],[Unit Cost]]*raw[[#This Row],[Units Sold]]</f>
        <v>1434.78</v>
      </c>
      <c r="N5112" s="7">
        <f>raw[[#This Row],[Total Revenue]]-raw[[#This Row],[Total Cost]]</f>
        <v>862.74</v>
      </c>
    </row>
    <row r="5113" spans="1:14" x14ac:dyDescent="0.25">
      <c r="A5113" t="s">
        <v>246</v>
      </c>
      <c r="B5113" t="s">
        <v>193</v>
      </c>
      <c r="C5113" t="s">
        <v>67</v>
      </c>
      <c r="D5113" t="s">
        <v>24</v>
      </c>
      <c r="E5113" t="s">
        <v>39</v>
      </c>
      <c r="F5113" s="1">
        <v>40441</v>
      </c>
      <c r="G5113">
        <v>616319549</v>
      </c>
      <c r="H5113" s="1">
        <v>40445</v>
      </c>
      <c r="I5113">
        <v>3</v>
      </c>
      <c r="J5113" s="6">
        <v>9.33</v>
      </c>
      <c r="K5113" s="6">
        <v>6.92</v>
      </c>
      <c r="L5113" s="7">
        <f>raw[[#This Row],[Unit Price]]*raw[[#This Row],[Units Sold]]</f>
        <v>27.990000000000002</v>
      </c>
      <c r="M5113" s="7">
        <f>raw[[#This Row],[Unit Cost]]*raw[[#This Row],[Units Sold]]</f>
        <v>20.759999999999998</v>
      </c>
      <c r="N5113" s="7">
        <f>raw[[#This Row],[Total Revenue]]-raw[[#This Row],[Total Cost]]</f>
        <v>7.230000000000004</v>
      </c>
    </row>
    <row r="5114" spans="1:14" x14ac:dyDescent="0.25">
      <c r="A5114" t="s">
        <v>245</v>
      </c>
      <c r="B5114" t="s">
        <v>156</v>
      </c>
      <c r="C5114" t="s">
        <v>15</v>
      </c>
      <c r="D5114" t="s">
        <v>16</v>
      </c>
      <c r="E5114" t="s">
        <v>29</v>
      </c>
      <c r="F5114" s="1">
        <v>41913</v>
      </c>
      <c r="G5114">
        <v>650865113</v>
      </c>
      <c r="H5114" s="1">
        <v>41941</v>
      </c>
      <c r="I5114">
        <v>7</v>
      </c>
      <c r="J5114" s="6">
        <v>651.21</v>
      </c>
      <c r="K5114" s="6">
        <v>524.96</v>
      </c>
      <c r="L5114" s="7">
        <f>raw[[#This Row],[Unit Price]]*raw[[#This Row],[Units Sold]]</f>
        <v>4558.47</v>
      </c>
      <c r="M5114" s="7">
        <f>raw[[#This Row],[Unit Cost]]*raw[[#This Row],[Units Sold]]</f>
        <v>3674.7200000000003</v>
      </c>
      <c r="N5114" s="7">
        <f>raw[[#This Row],[Total Revenue]]-raw[[#This Row],[Total Cost]]</f>
        <v>883.75</v>
      </c>
    </row>
    <row r="5115" spans="1:14" x14ac:dyDescent="0.25">
      <c r="A5115" t="s">
        <v>18</v>
      </c>
      <c r="B5115" t="s">
        <v>91</v>
      </c>
      <c r="C5115" t="s">
        <v>35</v>
      </c>
      <c r="D5115" t="s">
        <v>16</v>
      </c>
      <c r="E5115" t="s">
        <v>29</v>
      </c>
      <c r="F5115" s="1">
        <v>41781</v>
      </c>
      <c r="G5115">
        <v>690642917</v>
      </c>
      <c r="H5115" s="1">
        <v>41792</v>
      </c>
      <c r="I5115">
        <v>9</v>
      </c>
      <c r="J5115" s="6">
        <v>421.89</v>
      </c>
      <c r="K5115" s="6">
        <v>364.69</v>
      </c>
      <c r="L5115" s="7">
        <f>raw[[#This Row],[Unit Price]]*raw[[#This Row],[Units Sold]]</f>
        <v>3797.0099999999998</v>
      </c>
      <c r="M5115" s="7">
        <f>raw[[#This Row],[Unit Cost]]*raw[[#This Row],[Units Sold]]</f>
        <v>3282.21</v>
      </c>
      <c r="N5115" s="7">
        <f>raw[[#This Row],[Total Revenue]]-raw[[#This Row],[Total Cost]]</f>
        <v>514.79999999999973</v>
      </c>
    </row>
    <row r="5116" spans="1:14" x14ac:dyDescent="0.25">
      <c r="A5116" t="s">
        <v>247</v>
      </c>
      <c r="B5116" t="s">
        <v>215</v>
      </c>
      <c r="C5116" t="s">
        <v>38</v>
      </c>
      <c r="D5116" t="s">
        <v>16</v>
      </c>
      <c r="E5116" t="s">
        <v>39</v>
      </c>
      <c r="F5116" s="1">
        <v>41186</v>
      </c>
      <c r="G5116">
        <v>971639287</v>
      </c>
      <c r="H5116" s="1">
        <v>41226</v>
      </c>
      <c r="I5116">
        <v>14</v>
      </c>
      <c r="J5116" s="6">
        <v>205.7</v>
      </c>
      <c r="K5116" s="6">
        <v>117.11</v>
      </c>
      <c r="L5116" s="7">
        <f>raw[[#This Row],[Unit Price]]*raw[[#This Row],[Units Sold]]</f>
        <v>2879.7999999999997</v>
      </c>
      <c r="M5116" s="7">
        <f>raw[[#This Row],[Unit Cost]]*raw[[#This Row],[Units Sold]]</f>
        <v>1639.54</v>
      </c>
      <c r="N5116" s="7">
        <f>raw[[#This Row],[Total Revenue]]-raw[[#This Row],[Total Cost]]</f>
        <v>1240.2599999999998</v>
      </c>
    </row>
    <row r="5117" spans="1:14" x14ac:dyDescent="0.25">
      <c r="A5117" t="s">
        <v>245</v>
      </c>
      <c r="B5117" t="s">
        <v>216</v>
      </c>
      <c r="C5117" t="s">
        <v>46</v>
      </c>
      <c r="D5117" t="s">
        <v>24</v>
      </c>
      <c r="E5117" t="s">
        <v>17</v>
      </c>
      <c r="F5117" s="1">
        <v>40274</v>
      </c>
      <c r="G5117">
        <v>900153052</v>
      </c>
      <c r="H5117" s="1">
        <v>40311</v>
      </c>
      <c r="I5117">
        <v>7</v>
      </c>
      <c r="J5117" s="6">
        <v>152.58000000000001</v>
      </c>
      <c r="K5117" s="6">
        <v>97.44</v>
      </c>
      <c r="L5117" s="7">
        <f>raw[[#This Row],[Unit Price]]*raw[[#This Row],[Units Sold]]</f>
        <v>1068.0600000000002</v>
      </c>
      <c r="M5117" s="7">
        <f>raw[[#This Row],[Unit Cost]]*raw[[#This Row],[Units Sold]]</f>
        <v>682.07999999999993</v>
      </c>
      <c r="N5117" s="7">
        <f>raw[[#This Row],[Total Revenue]]-raw[[#This Row],[Total Cost]]</f>
        <v>385.98000000000025</v>
      </c>
    </row>
    <row r="5118" spans="1:14" x14ac:dyDescent="0.25">
      <c r="A5118" t="s">
        <v>18</v>
      </c>
      <c r="B5118" t="s">
        <v>88</v>
      </c>
      <c r="C5118" t="s">
        <v>67</v>
      </c>
      <c r="D5118" t="s">
        <v>24</v>
      </c>
      <c r="E5118" t="s">
        <v>39</v>
      </c>
      <c r="F5118" s="1">
        <v>42349</v>
      </c>
      <c r="G5118">
        <v>402795541</v>
      </c>
      <c r="H5118" s="1">
        <v>42389</v>
      </c>
      <c r="I5118">
        <v>8</v>
      </c>
      <c r="J5118" s="6">
        <v>9.33</v>
      </c>
      <c r="K5118" s="6">
        <v>6.92</v>
      </c>
      <c r="L5118" s="7">
        <f>raw[[#This Row],[Unit Price]]*raw[[#This Row],[Units Sold]]</f>
        <v>74.64</v>
      </c>
      <c r="M5118" s="7">
        <f>raw[[#This Row],[Unit Cost]]*raw[[#This Row],[Units Sold]]</f>
        <v>55.36</v>
      </c>
      <c r="N5118" s="7">
        <f>raw[[#This Row],[Total Revenue]]-raw[[#This Row],[Total Cost]]</f>
        <v>19.28</v>
      </c>
    </row>
    <row r="5119" spans="1:14" x14ac:dyDescent="0.25">
      <c r="A5119" t="s">
        <v>245</v>
      </c>
      <c r="B5119" t="s">
        <v>52</v>
      </c>
      <c r="C5119" t="s">
        <v>20</v>
      </c>
      <c r="D5119" t="s">
        <v>16</v>
      </c>
      <c r="E5119" t="s">
        <v>21</v>
      </c>
      <c r="F5119" s="1">
        <v>41420</v>
      </c>
      <c r="G5119">
        <v>376490581</v>
      </c>
      <c r="H5119" s="1">
        <v>41445</v>
      </c>
      <c r="I5119">
        <v>1</v>
      </c>
      <c r="J5119" s="6">
        <v>47.45</v>
      </c>
      <c r="K5119" s="6">
        <v>31.79</v>
      </c>
      <c r="L5119" s="7">
        <f>raw[[#This Row],[Unit Price]]*raw[[#This Row],[Units Sold]]</f>
        <v>47.45</v>
      </c>
      <c r="M5119" s="7">
        <f>raw[[#This Row],[Unit Cost]]*raw[[#This Row],[Units Sold]]</f>
        <v>31.79</v>
      </c>
      <c r="N5119" s="7">
        <f>raw[[#This Row],[Total Revenue]]-raw[[#This Row],[Total Cost]]</f>
        <v>15.660000000000004</v>
      </c>
    </row>
    <row r="5120" spans="1:14" x14ac:dyDescent="0.25">
      <c r="A5120" t="s">
        <v>246</v>
      </c>
      <c r="B5120" t="s">
        <v>197</v>
      </c>
      <c r="C5120" t="s">
        <v>53</v>
      </c>
      <c r="D5120" t="s">
        <v>24</v>
      </c>
      <c r="E5120" t="s">
        <v>29</v>
      </c>
      <c r="F5120" s="1">
        <v>40185</v>
      </c>
      <c r="G5120">
        <v>438474500</v>
      </c>
      <c r="H5120" s="1">
        <v>40215</v>
      </c>
      <c r="I5120">
        <v>5</v>
      </c>
      <c r="J5120" s="6">
        <v>437.2</v>
      </c>
      <c r="K5120" s="6">
        <v>263.33</v>
      </c>
      <c r="L5120" s="7">
        <f>raw[[#This Row],[Unit Price]]*raw[[#This Row],[Units Sold]]</f>
        <v>2186</v>
      </c>
      <c r="M5120" s="7">
        <f>raw[[#This Row],[Unit Cost]]*raw[[#This Row],[Units Sold]]</f>
        <v>1316.6499999999999</v>
      </c>
      <c r="N5120" s="7">
        <f>raw[[#This Row],[Total Revenue]]-raw[[#This Row],[Total Cost]]</f>
        <v>869.35000000000014</v>
      </c>
    </row>
    <row r="5121" spans="1:14" x14ac:dyDescent="0.25">
      <c r="A5121" t="s">
        <v>245</v>
      </c>
      <c r="B5121" t="s">
        <v>175</v>
      </c>
      <c r="C5121" t="s">
        <v>15</v>
      </c>
      <c r="D5121" t="s">
        <v>24</v>
      </c>
      <c r="E5121" t="s">
        <v>39</v>
      </c>
      <c r="F5121" s="1">
        <v>40346</v>
      </c>
      <c r="G5121">
        <v>276296126</v>
      </c>
      <c r="H5121" s="1">
        <v>40379</v>
      </c>
      <c r="I5121">
        <v>2</v>
      </c>
      <c r="J5121" s="6">
        <v>651.21</v>
      </c>
      <c r="K5121" s="6">
        <v>524.96</v>
      </c>
      <c r="L5121" s="7">
        <f>raw[[#This Row],[Unit Price]]*raw[[#This Row],[Units Sold]]</f>
        <v>1302.42</v>
      </c>
      <c r="M5121" s="7">
        <f>raw[[#This Row],[Unit Cost]]*raw[[#This Row],[Units Sold]]</f>
        <v>1049.92</v>
      </c>
      <c r="N5121" s="7">
        <f>raw[[#This Row],[Total Revenue]]-raw[[#This Row],[Total Cost]]</f>
        <v>252.5</v>
      </c>
    </row>
    <row r="5122" spans="1:14" x14ac:dyDescent="0.25">
      <c r="A5122" t="s">
        <v>78</v>
      </c>
      <c r="B5122" t="s">
        <v>45</v>
      </c>
      <c r="C5122" t="s">
        <v>44</v>
      </c>
      <c r="D5122" t="s">
        <v>16</v>
      </c>
      <c r="E5122" t="s">
        <v>29</v>
      </c>
      <c r="F5122" s="1">
        <v>41230</v>
      </c>
      <c r="G5122">
        <v>997816789</v>
      </c>
      <c r="H5122" s="1">
        <v>41254</v>
      </c>
      <c r="I5122">
        <v>8</v>
      </c>
      <c r="J5122" s="6">
        <v>109.28</v>
      </c>
      <c r="K5122" s="6">
        <v>35.840000000000003</v>
      </c>
      <c r="L5122" s="7">
        <f>raw[[#This Row],[Unit Price]]*raw[[#This Row],[Units Sold]]</f>
        <v>874.24</v>
      </c>
      <c r="M5122" s="7">
        <f>raw[[#This Row],[Unit Cost]]*raw[[#This Row],[Units Sold]]</f>
        <v>286.72000000000003</v>
      </c>
      <c r="N5122" s="7">
        <f>raw[[#This Row],[Total Revenue]]-raw[[#This Row],[Total Cost]]</f>
        <v>587.52</v>
      </c>
    </row>
    <row r="5123" spans="1:14" x14ac:dyDescent="0.25">
      <c r="A5123" t="s">
        <v>245</v>
      </c>
      <c r="B5123" t="s">
        <v>200</v>
      </c>
      <c r="C5123" t="s">
        <v>35</v>
      </c>
      <c r="D5123" t="s">
        <v>16</v>
      </c>
      <c r="E5123" t="s">
        <v>39</v>
      </c>
      <c r="F5123" s="1">
        <v>41168</v>
      </c>
      <c r="G5123">
        <v>181210315</v>
      </c>
      <c r="H5123" s="1">
        <v>41199</v>
      </c>
      <c r="I5123">
        <v>5</v>
      </c>
      <c r="J5123" s="6">
        <v>421.89</v>
      </c>
      <c r="K5123" s="6">
        <v>364.69</v>
      </c>
      <c r="L5123" s="7">
        <f>raw[[#This Row],[Unit Price]]*raw[[#This Row],[Units Sold]]</f>
        <v>2109.4499999999998</v>
      </c>
      <c r="M5123" s="7">
        <f>raw[[#This Row],[Unit Cost]]*raw[[#This Row],[Units Sold]]</f>
        <v>1823.45</v>
      </c>
      <c r="N5123" s="7">
        <f>raw[[#This Row],[Total Revenue]]-raw[[#This Row],[Total Cost]]</f>
        <v>285.99999999999977</v>
      </c>
    </row>
    <row r="5124" spans="1:14" x14ac:dyDescent="0.25">
      <c r="A5124" t="s">
        <v>30</v>
      </c>
      <c r="B5124" t="s">
        <v>179</v>
      </c>
      <c r="C5124" t="s">
        <v>50</v>
      </c>
      <c r="D5124" t="s">
        <v>16</v>
      </c>
      <c r="E5124" t="s">
        <v>17</v>
      </c>
      <c r="F5124" s="1">
        <v>41649</v>
      </c>
      <c r="G5124">
        <v>424963033</v>
      </c>
      <c r="H5124" s="1">
        <v>41696</v>
      </c>
      <c r="I5124">
        <v>8</v>
      </c>
      <c r="J5124" s="6">
        <v>81.73</v>
      </c>
      <c r="K5124" s="6">
        <v>56.67</v>
      </c>
      <c r="L5124" s="7">
        <f>raw[[#This Row],[Unit Price]]*raw[[#This Row],[Units Sold]]</f>
        <v>653.84</v>
      </c>
      <c r="M5124" s="7">
        <f>raw[[#This Row],[Unit Cost]]*raw[[#This Row],[Units Sold]]</f>
        <v>453.36</v>
      </c>
      <c r="N5124" s="7">
        <f>raw[[#This Row],[Total Revenue]]-raw[[#This Row],[Total Cost]]</f>
        <v>200.48000000000002</v>
      </c>
    </row>
    <row r="5125" spans="1:14" x14ac:dyDescent="0.25">
      <c r="A5125" t="s">
        <v>245</v>
      </c>
      <c r="B5125" t="s">
        <v>210</v>
      </c>
      <c r="C5125" t="s">
        <v>53</v>
      </c>
      <c r="D5125" t="s">
        <v>16</v>
      </c>
      <c r="E5125" t="s">
        <v>17</v>
      </c>
      <c r="F5125" s="1">
        <v>40397</v>
      </c>
      <c r="G5125">
        <v>797873771</v>
      </c>
      <c r="H5125" s="1">
        <v>40397</v>
      </c>
      <c r="I5125">
        <v>12</v>
      </c>
      <c r="J5125" s="6">
        <v>437.2</v>
      </c>
      <c r="K5125" s="6">
        <v>263.33</v>
      </c>
      <c r="L5125" s="7">
        <f>raw[[#This Row],[Unit Price]]*raw[[#This Row],[Units Sold]]</f>
        <v>5246.4</v>
      </c>
      <c r="M5125" s="7">
        <f>raw[[#This Row],[Unit Cost]]*raw[[#This Row],[Units Sold]]</f>
        <v>3159.96</v>
      </c>
      <c r="N5125" s="7">
        <f>raw[[#This Row],[Total Revenue]]-raw[[#This Row],[Total Cost]]</f>
        <v>2086.4399999999996</v>
      </c>
    </row>
    <row r="5126" spans="1:14" x14ac:dyDescent="0.25">
      <c r="A5126" t="s">
        <v>245</v>
      </c>
      <c r="B5126" t="s">
        <v>130</v>
      </c>
      <c r="C5126" t="s">
        <v>38</v>
      </c>
      <c r="D5126" t="s">
        <v>24</v>
      </c>
      <c r="E5126" t="s">
        <v>21</v>
      </c>
      <c r="F5126" s="1">
        <v>41062</v>
      </c>
      <c r="G5126">
        <v>889053857</v>
      </c>
      <c r="H5126" s="1">
        <v>41099</v>
      </c>
      <c r="I5126">
        <v>16</v>
      </c>
      <c r="J5126" s="6">
        <v>205.7</v>
      </c>
      <c r="K5126" s="6">
        <v>117.11</v>
      </c>
      <c r="L5126" s="7">
        <f>raw[[#This Row],[Unit Price]]*raw[[#This Row],[Units Sold]]</f>
        <v>3291.2</v>
      </c>
      <c r="M5126" s="7">
        <f>raw[[#This Row],[Unit Cost]]*raw[[#This Row],[Units Sold]]</f>
        <v>1873.76</v>
      </c>
      <c r="N5126" s="7">
        <f>raw[[#This Row],[Total Revenue]]-raw[[#This Row],[Total Cost]]</f>
        <v>1417.4399999999998</v>
      </c>
    </row>
    <row r="5127" spans="1:14" x14ac:dyDescent="0.25">
      <c r="A5127" t="s">
        <v>18</v>
      </c>
      <c r="B5127" t="s">
        <v>131</v>
      </c>
      <c r="C5127" t="s">
        <v>23</v>
      </c>
      <c r="D5127" t="s">
        <v>16</v>
      </c>
      <c r="E5127" t="s">
        <v>29</v>
      </c>
      <c r="F5127" s="1">
        <v>40766</v>
      </c>
      <c r="G5127">
        <v>357927119</v>
      </c>
      <c r="H5127" s="1">
        <v>40804</v>
      </c>
      <c r="I5127">
        <v>12</v>
      </c>
      <c r="J5127" s="6">
        <v>154.06</v>
      </c>
      <c r="K5127" s="6">
        <v>90.93</v>
      </c>
      <c r="L5127" s="7">
        <f>raw[[#This Row],[Unit Price]]*raw[[#This Row],[Units Sold]]</f>
        <v>1848.72</v>
      </c>
      <c r="M5127" s="7">
        <f>raw[[#This Row],[Unit Cost]]*raw[[#This Row],[Units Sold]]</f>
        <v>1091.1600000000001</v>
      </c>
      <c r="N5127" s="7">
        <f>raw[[#This Row],[Total Revenue]]-raw[[#This Row],[Total Cost]]</f>
        <v>757.56</v>
      </c>
    </row>
    <row r="5128" spans="1:14" x14ac:dyDescent="0.25">
      <c r="A5128" t="s">
        <v>18</v>
      </c>
      <c r="B5128" t="s">
        <v>195</v>
      </c>
      <c r="C5128" t="s">
        <v>35</v>
      </c>
      <c r="D5128" t="s">
        <v>24</v>
      </c>
      <c r="E5128" t="s">
        <v>21</v>
      </c>
      <c r="F5128" s="1">
        <v>42551</v>
      </c>
      <c r="G5128">
        <v>284229886</v>
      </c>
      <c r="H5128" s="1">
        <v>42598</v>
      </c>
      <c r="I5128">
        <v>15</v>
      </c>
      <c r="J5128" s="6">
        <v>421.89</v>
      </c>
      <c r="K5128" s="6">
        <v>364.69</v>
      </c>
      <c r="L5128" s="7">
        <f>raw[[#This Row],[Unit Price]]*raw[[#This Row],[Units Sold]]</f>
        <v>6328.3499999999995</v>
      </c>
      <c r="M5128" s="7">
        <f>raw[[#This Row],[Unit Cost]]*raw[[#This Row],[Units Sold]]</f>
        <v>5470.35</v>
      </c>
      <c r="N5128" s="7">
        <f>raw[[#This Row],[Total Revenue]]-raw[[#This Row],[Total Cost]]</f>
        <v>857.99999999999909</v>
      </c>
    </row>
    <row r="5129" spans="1:14" x14ac:dyDescent="0.25">
      <c r="A5129" t="s">
        <v>18</v>
      </c>
      <c r="B5129" t="s">
        <v>168</v>
      </c>
      <c r="C5129" t="s">
        <v>15</v>
      </c>
      <c r="D5129" t="s">
        <v>24</v>
      </c>
      <c r="E5129" t="s">
        <v>29</v>
      </c>
      <c r="F5129" s="1">
        <v>42934</v>
      </c>
      <c r="G5129">
        <v>918010985</v>
      </c>
      <c r="H5129" s="1">
        <v>42983</v>
      </c>
      <c r="I5129">
        <v>15</v>
      </c>
      <c r="J5129" s="6">
        <v>651.21</v>
      </c>
      <c r="K5129" s="6">
        <v>524.96</v>
      </c>
      <c r="L5129" s="7">
        <f>raw[[#This Row],[Unit Price]]*raw[[#This Row],[Units Sold]]</f>
        <v>9768.1500000000015</v>
      </c>
      <c r="M5129" s="7">
        <f>raw[[#This Row],[Unit Cost]]*raw[[#This Row],[Units Sold]]</f>
        <v>7874.4000000000005</v>
      </c>
      <c r="N5129" s="7">
        <f>raw[[#This Row],[Total Revenue]]-raw[[#This Row],[Total Cost]]</f>
        <v>1893.7500000000009</v>
      </c>
    </row>
    <row r="5130" spans="1:14" x14ac:dyDescent="0.25">
      <c r="A5130" t="s">
        <v>246</v>
      </c>
      <c r="B5130" t="s">
        <v>66</v>
      </c>
      <c r="C5130" t="s">
        <v>26</v>
      </c>
      <c r="D5130" t="s">
        <v>24</v>
      </c>
      <c r="E5130" t="s">
        <v>29</v>
      </c>
      <c r="F5130" s="1">
        <v>41587</v>
      </c>
      <c r="G5130">
        <v>329631745</v>
      </c>
      <c r="H5130" s="1">
        <v>41626</v>
      </c>
      <c r="I5130">
        <v>7</v>
      </c>
      <c r="J5130" s="6">
        <v>668.27</v>
      </c>
      <c r="K5130" s="6">
        <v>502.54</v>
      </c>
      <c r="L5130" s="7">
        <f>raw[[#This Row],[Unit Price]]*raw[[#This Row],[Units Sold]]</f>
        <v>4677.8899999999994</v>
      </c>
      <c r="M5130" s="7">
        <f>raw[[#This Row],[Unit Cost]]*raw[[#This Row],[Units Sold]]</f>
        <v>3517.78</v>
      </c>
      <c r="N5130" s="7">
        <f>raw[[#This Row],[Total Revenue]]-raw[[#This Row],[Total Cost]]</f>
        <v>1160.1099999999992</v>
      </c>
    </row>
    <row r="5131" spans="1:14" x14ac:dyDescent="0.25">
      <c r="A5131" t="s">
        <v>246</v>
      </c>
      <c r="B5131" t="s">
        <v>197</v>
      </c>
      <c r="C5131" t="s">
        <v>44</v>
      </c>
      <c r="D5131" t="s">
        <v>24</v>
      </c>
      <c r="E5131" t="s">
        <v>39</v>
      </c>
      <c r="F5131" s="1">
        <v>42720</v>
      </c>
      <c r="G5131">
        <v>259765994</v>
      </c>
      <c r="H5131" s="1">
        <v>42722</v>
      </c>
      <c r="I5131">
        <v>16</v>
      </c>
      <c r="J5131" s="6">
        <v>109.28</v>
      </c>
      <c r="K5131" s="6">
        <v>35.840000000000003</v>
      </c>
      <c r="L5131" s="7">
        <f>raw[[#This Row],[Unit Price]]*raw[[#This Row],[Units Sold]]</f>
        <v>1748.48</v>
      </c>
      <c r="M5131" s="7">
        <f>raw[[#This Row],[Unit Cost]]*raw[[#This Row],[Units Sold]]</f>
        <v>573.44000000000005</v>
      </c>
      <c r="N5131" s="7">
        <f>raw[[#This Row],[Total Revenue]]-raw[[#This Row],[Total Cost]]</f>
        <v>1175.04</v>
      </c>
    </row>
    <row r="5132" spans="1:14" x14ac:dyDescent="0.25">
      <c r="A5132" t="s">
        <v>18</v>
      </c>
      <c r="B5132" t="s">
        <v>166</v>
      </c>
      <c r="C5132" t="s">
        <v>53</v>
      </c>
      <c r="D5132" t="s">
        <v>24</v>
      </c>
      <c r="E5132" t="s">
        <v>29</v>
      </c>
      <c r="F5132" s="1">
        <v>42633</v>
      </c>
      <c r="G5132">
        <v>269400060</v>
      </c>
      <c r="H5132" s="1">
        <v>42672</v>
      </c>
      <c r="I5132">
        <v>1</v>
      </c>
      <c r="J5132" s="6">
        <v>437.2</v>
      </c>
      <c r="K5132" s="6">
        <v>263.33</v>
      </c>
      <c r="L5132" s="7">
        <f>raw[[#This Row],[Unit Price]]*raw[[#This Row],[Units Sold]]</f>
        <v>437.2</v>
      </c>
      <c r="M5132" s="7">
        <f>raw[[#This Row],[Unit Cost]]*raw[[#This Row],[Units Sold]]</f>
        <v>263.33</v>
      </c>
      <c r="N5132" s="7">
        <f>raw[[#This Row],[Total Revenue]]-raw[[#This Row],[Total Cost]]</f>
        <v>173.87</v>
      </c>
    </row>
    <row r="5133" spans="1:14" x14ac:dyDescent="0.25">
      <c r="A5133" t="s">
        <v>78</v>
      </c>
      <c r="B5133" t="s">
        <v>161</v>
      </c>
      <c r="C5133" t="s">
        <v>23</v>
      </c>
      <c r="D5133" t="s">
        <v>24</v>
      </c>
      <c r="E5133" t="s">
        <v>29</v>
      </c>
      <c r="F5133" s="1">
        <v>42165</v>
      </c>
      <c r="G5133">
        <v>889832770</v>
      </c>
      <c r="H5133" s="1">
        <v>42198</v>
      </c>
      <c r="I5133">
        <v>1</v>
      </c>
      <c r="J5133" s="6">
        <v>154.06</v>
      </c>
      <c r="K5133" s="6">
        <v>90.93</v>
      </c>
      <c r="L5133" s="7">
        <f>raw[[#This Row],[Unit Price]]*raw[[#This Row],[Units Sold]]</f>
        <v>154.06</v>
      </c>
      <c r="M5133" s="7">
        <f>raw[[#This Row],[Unit Cost]]*raw[[#This Row],[Units Sold]]</f>
        <v>90.93</v>
      </c>
      <c r="N5133" s="7">
        <f>raw[[#This Row],[Total Revenue]]-raw[[#This Row],[Total Cost]]</f>
        <v>63.129999999999995</v>
      </c>
    </row>
    <row r="5134" spans="1:14" x14ac:dyDescent="0.25">
      <c r="A5134" t="s">
        <v>246</v>
      </c>
      <c r="B5134" t="s">
        <v>190</v>
      </c>
      <c r="C5134" t="s">
        <v>35</v>
      </c>
      <c r="D5134" t="s">
        <v>16</v>
      </c>
      <c r="E5134" t="s">
        <v>21</v>
      </c>
      <c r="F5134" s="1">
        <v>42544</v>
      </c>
      <c r="G5134">
        <v>472675454</v>
      </c>
      <c r="H5134" s="1">
        <v>42579</v>
      </c>
      <c r="I5134">
        <v>7</v>
      </c>
      <c r="J5134" s="6">
        <v>421.89</v>
      </c>
      <c r="K5134" s="6">
        <v>364.69</v>
      </c>
      <c r="L5134" s="7">
        <f>raw[[#This Row],[Unit Price]]*raw[[#This Row],[Units Sold]]</f>
        <v>2953.23</v>
      </c>
      <c r="M5134" s="7">
        <f>raw[[#This Row],[Unit Cost]]*raw[[#This Row],[Units Sold]]</f>
        <v>2552.83</v>
      </c>
      <c r="N5134" s="7">
        <f>raw[[#This Row],[Total Revenue]]-raw[[#This Row],[Total Cost]]</f>
        <v>400.40000000000009</v>
      </c>
    </row>
    <row r="5135" spans="1:14" x14ac:dyDescent="0.25">
      <c r="A5135" t="s">
        <v>18</v>
      </c>
      <c r="B5135" t="s">
        <v>40</v>
      </c>
      <c r="C5135" t="s">
        <v>33</v>
      </c>
      <c r="D5135" t="s">
        <v>16</v>
      </c>
      <c r="E5135" t="s">
        <v>21</v>
      </c>
      <c r="F5135" s="1">
        <v>41238</v>
      </c>
      <c r="G5135">
        <v>139851939</v>
      </c>
      <c r="H5135" s="1">
        <v>41272</v>
      </c>
      <c r="I5135">
        <v>7</v>
      </c>
      <c r="J5135" s="6">
        <v>255.28</v>
      </c>
      <c r="K5135" s="6">
        <v>159.41999999999999</v>
      </c>
      <c r="L5135" s="7">
        <f>raw[[#This Row],[Unit Price]]*raw[[#This Row],[Units Sold]]</f>
        <v>1786.96</v>
      </c>
      <c r="M5135" s="7">
        <f>raw[[#This Row],[Unit Cost]]*raw[[#This Row],[Units Sold]]</f>
        <v>1115.9399999999998</v>
      </c>
      <c r="N5135" s="7">
        <f>raw[[#This Row],[Total Revenue]]-raw[[#This Row],[Total Cost]]</f>
        <v>671.02000000000021</v>
      </c>
    </row>
    <row r="5136" spans="1:14" x14ac:dyDescent="0.25">
      <c r="A5136" t="s">
        <v>30</v>
      </c>
      <c r="B5136" t="s">
        <v>73</v>
      </c>
      <c r="C5136" t="s">
        <v>46</v>
      </c>
      <c r="D5136" t="s">
        <v>24</v>
      </c>
      <c r="E5136" t="s">
        <v>29</v>
      </c>
      <c r="F5136" s="1">
        <v>41635</v>
      </c>
      <c r="G5136">
        <v>633598554</v>
      </c>
      <c r="H5136" s="1">
        <v>41664</v>
      </c>
      <c r="I5136">
        <v>8</v>
      </c>
      <c r="J5136" s="6">
        <v>152.58000000000001</v>
      </c>
      <c r="K5136" s="6">
        <v>97.44</v>
      </c>
      <c r="L5136" s="7">
        <f>raw[[#This Row],[Unit Price]]*raw[[#This Row],[Units Sold]]</f>
        <v>1220.6400000000001</v>
      </c>
      <c r="M5136" s="7">
        <f>raw[[#This Row],[Unit Cost]]*raw[[#This Row],[Units Sold]]</f>
        <v>779.52</v>
      </c>
      <c r="N5136" s="7">
        <f>raw[[#This Row],[Total Revenue]]-raw[[#This Row],[Total Cost]]</f>
        <v>441.12000000000012</v>
      </c>
    </row>
    <row r="5137" spans="1:14" x14ac:dyDescent="0.25">
      <c r="A5137" t="s">
        <v>245</v>
      </c>
      <c r="B5137" t="s">
        <v>178</v>
      </c>
      <c r="C5137" t="s">
        <v>53</v>
      </c>
      <c r="D5137" t="s">
        <v>16</v>
      </c>
      <c r="E5137" t="s">
        <v>21</v>
      </c>
      <c r="F5137" s="1">
        <v>40597</v>
      </c>
      <c r="G5137">
        <v>966464126</v>
      </c>
      <c r="H5137" s="1">
        <v>40609</v>
      </c>
      <c r="I5137">
        <v>12</v>
      </c>
      <c r="J5137" s="6">
        <v>437.2</v>
      </c>
      <c r="K5137" s="6">
        <v>263.33</v>
      </c>
      <c r="L5137" s="7">
        <f>raw[[#This Row],[Unit Price]]*raw[[#This Row],[Units Sold]]</f>
        <v>5246.4</v>
      </c>
      <c r="M5137" s="7">
        <f>raw[[#This Row],[Unit Cost]]*raw[[#This Row],[Units Sold]]</f>
        <v>3159.96</v>
      </c>
      <c r="N5137" s="7">
        <f>raw[[#This Row],[Total Revenue]]-raw[[#This Row],[Total Cost]]</f>
        <v>2086.4399999999996</v>
      </c>
    </row>
    <row r="5138" spans="1:14" x14ac:dyDescent="0.25">
      <c r="A5138" t="s">
        <v>30</v>
      </c>
      <c r="B5138" t="s">
        <v>160</v>
      </c>
      <c r="C5138" t="s">
        <v>20</v>
      </c>
      <c r="D5138" t="s">
        <v>24</v>
      </c>
      <c r="E5138" t="s">
        <v>21</v>
      </c>
      <c r="F5138" s="1">
        <v>40909</v>
      </c>
      <c r="G5138">
        <v>671309983</v>
      </c>
      <c r="H5138" s="1">
        <v>40944</v>
      </c>
      <c r="I5138">
        <v>7</v>
      </c>
      <c r="J5138" s="6">
        <v>47.45</v>
      </c>
      <c r="K5138" s="6">
        <v>31.79</v>
      </c>
      <c r="L5138" s="7">
        <f>raw[[#This Row],[Unit Price]]*raw[[#This Row],[Units Sold]]</f>
        <v>332.15000000000003</v>
      </c>
      <c r="M5138" s="7">
        <f>raw[[#This Row],[Unit Cost]]*raw[[#This Row],[Units Sold]]</f>
        <v>222.53</v>
      </c>
      <c r="N5138" s="7">
        <f>raw[[#This Row],[Total Revenue]]-raw[[#This Row],[Total Cost]]</f>
        <v>109.62000000000003</v>
      </c>
    </row>
    <row r="5139" spans="1:14" x14ac:dyDescent="0.25">
      <c r="A5139" t="s">
        <v>30</v>
      </c>
      <c r="B5139" t="s">
        <v>164</v>
      </c>
      <c r="C5139" t="s">
        <v>53</v>
      </c>
      <c r="D5139" t="s">
        <v>16</v>
      </c>
      <c r="E5139" t="s">
        <v>29</v>
      </c>
      <c r="F5139" s="1">
        <v>41594</v>
      </c>
      <c r="G5139">
        <v>251309955</v>
      </c>
      <c r="H5139" s="1">
        <v>41633</v>
      </c>
      <c r="I5139">
        <v>12</v>
      </c>
      <c r="J5139" s="6">
        <v>437.2</v>
      </c>
      <c r="K5139" s="6">
        <v>263.33</v>
      </c>
      <c r="L5139" s="7">
        <f>raw[[#This Row],[Unit Price]]*raw[[#This Row],[Units Sold]]</f>
        <v>5246.4</v>
      </c>
      <c r="M5139" s="7">
        <f>raw[[#This Row],[Unit Cost]]*raw[[#This Row],[Units Sold]]</f>
        <v>3159.96</v>
      </c>
      <c r="N5139" s="7">
        <f>raw[[#This Row],[Total Revenue]]-raw[[#This Row],[Total Cost]]</f>
        <v>2086.4399999999996</v>
      </c>
    </row>
    <row r="5140" spans="1:14" x14ac:dyDescent="0.25">
      <c r="A5140" t="s">
        <v>18</v>
      </c>
      <c r="B5140" t="s">
        <v>92</v>
      </c>
      <c r="C5140" t="s">
        <v>50</v>
      </c>
      <c r="D5140" t="s">
        <v>16</v>
      </c>
      <c r="E5140" t="s">
        <v>29</v>
      </c>
      <c r="F5140" s="1">
        <v>42064</v>
      </c>
      <c r="G5140">
        <v>729950368</v>
      </c>
      <c r="H5140" s="1">
        <v>42091</v>
      </c>
      <c r="I5140">
        <v>12</v>
      </c>
      <c r="J5140" s="6">
        <v>81.73</v>
      </c>
      <c r="K5140" s="6">
        <v>56.67</v>
      </c>
      <c r="L5140" s="7">
        <f>raw[[#This Row],[Unit Price]]*raw[[#This Row],[Units Sold]]</f>
        <v>980.76</v>
      </c>
      <c r="M5140" s="7">
        <f>raw[[#This Row],[Unit Cost]]*raw[[#This Row],[Units Sold]]</f>
        <v>680.04</v>
      </c>
      <c r="N5140" s="7">
        <f>raw[[#This Row],[Total Revenue]]-raw[[#This Row],[Total Cost]]</f>
        <v>300.72000000000003</v>
      </c>
    </row>
    <row r="5141" spans="1:14" x14ac:dyDescent="0.25">
      <c r="A5141" t="s">
        <v>246</v>
      </c>
      <c r="B5141" t="s">
        <v>182</v>
      </c>
      <c r="C5141" t="s">
        <v>38</v>
      </c>
      <c r="D5141" t="s">
        <v>16</v>
      </c>
      <c r="E5141" t="s">
        <v>21</v>
      </c>
      <c r="F5141" s="1">
        <v>40737</v>
      </c>
      <c r="G5141">
        <v>501030051</v>
      </c>
      <c r="H5141" s="1">
        <v>40782</v>
      </c>
      <c r="I5141">
        <v>8</v>
      </c>
      <c r="J5141" s="6">
        <v>205.7</v>
      </c>
      <c r="K5141" s="6">
        <v>117.11</v>
      </c>
      <c r="L5141" s="7">
        <f>raw[[#This Row],[Unit Price]]*raw[[#This Row],[Units Sold]]</f>
        <v>1645.6</v>
      </c>
      <c r="M5141" s="7">
        <f>raw[[#This Row],[Unit Cost]]*raw[[#This Row],[Units Sold]]</f>
        <v>936.88</v>
      </c>
      <c r="N5141" s="7">
        <f>raw[[#This Row],[Total Revenue]]-raw[[#This Row],[Total Cost]]</f>
        <v>708.71999999999991</v>
      </c>
    </row>
    <row r="5142" spans="1:14" x14ac:dyDescent="0.25">
      <c r="A5142" t="s">
        <v>246</v>
      </c>
      <c r="B5142" t="s">
        <v>135</v>
      </c>
      <c r="C5142" t="s">
        <v>53</v>
      </c>
      <c r="D5142" t="s">
        <v>16</v>
      </c>
      <c r="E5142" t="s">
        <v>39</v>
      </c>
      <c r="F5142" s="1">
        <v>41954</v>
      </c>
      <c r="G5142">
        <v>278660333</v>
      </c>
      <c r="H5142" s="1">
        <v>42000</v>
      </c>
      <c r="I5142">
        <v>1</v>
      </c>
      <c r="J5142" s="6">
        <v>437.2</v>
      </c>
      <c r="K5142" s="6">
        <v>263.33</v>
      </c>
      <c r="L5142" s="7">
        <f>raw[[#This Row],[Unit Price]]*raw[[#This Row],[Units Sold]]</f>
        <v>437.2</v>
      </c>
      <c r="M5142" s="7">
        <f>raw[[#This Row],[Unit Cost]]*raw[[#This Row],[Units Sold]]</f>
        <v>263.33</v>
      </c>
      <c r="N5142" s="7">
        <f>raw[[#This Row],[Total Revenue]]-raw[[#This Row],[Total Cost]]</f>
        <v>173.87</v>
      </c>
    </row>
    <row r="5143" spans="1:14" x14ac:dyDescent="0.25">
      <c r="A5143" t="s">
        <v>18</v>
      </c>
      <c r="B5143" t="s">
        <v>141</v>
      </c>
      <c r="C5143" t="s">
        <v>50</v>
      </c>
      <c r="D5143" t="s">
        <v>16</v>
      </c>
      <c r="E5143" t="s">
        <v>21</v>
      </c>
      <c r="F5143" s="1">
        <v>40762</v>
      </c>
      <c r="G5143">
        <v>847265040</v>
      </c>
      <c r="H5143" s="1">
        <v>40787</v>
      </c>
      <c r="I5143">
        <v>6</v>
      </c>
      <c r="J5143" s="6">
        <v>81.73</v>
      </c>
      <c r="K5143" s="6">
        <v>56.67</v>
      </c>
      <c r="L5143" s="7">
        <f>raw[[#This Row],[Unit Price]]*raw[[#This Row],[Units Sold]]</f>
        <v>490.38</v>
      </c>
      <c r="M5143" s="7">
        <f>raw[[#This Row],[Unit Cost]]*raw[[#This Row],[Units Sold]]</f>
        <v>340.02</v>
      </c>
      <c r="N5143" s="7">
        <f>raw[[#This Row],[Total Revenue]]-raw[[#This Row],[Total Cost]]</f>
        <v>150.36000000000001</v>
      </c>
    </row>
    <row r="5144" spans="1:14" x14ac:dyDescent="0.25">
      <c r="A5144" t="s">
        <v>78</v>
      </c>
      <c r="B5144" t="s">
        <v>169</v>
      </c>
      <c r="C5144" t="s">
        <v>46</v>
      </c>
      <c r="D5144" t="s">
        <v>24</v>
      </c>
      <c r="E5144" t="s">
        <v>29</v>
      </c>
      <c r="F5144" s="1">
        <v>40894</v>
      </c>
      <c r="G5144">
        <v>811580502</v>
      </c>
      <c r="H5144" s="1">
        <v>40935</v>
      </c>
      <c r="I5144">
        <v>6</v>
      </c>
      <c r="J5144" s="6">
        <v>152.58000000000001</v>
      </c>
      <c r="K5144" s="6">
        <v>97.44</v>
      </c>
      <c r="L5144" s="7">
        <f>raw[[#This Row],[Unit Price]]*raw[[#This Row],[Units Sold]]</f>
        <v>915.48</v>
      </c>
      <c r="M5144" s="7">
        <f>raw[[#This Row],[Unit Cost]]*raw[[#This Row],[Units Sold]]</f>
        <v>584.64</v>
      </c>
      <c r="N5144" s="7">
        <f>raw[[#This Row],[Total Revenue]]-raw[[#This Row],[Total Cost]]</f>
        <v>330.84000000000003</v>
      </c>
    </row>
    <row r="5145" spans="1:14" x14ac:dyDescent="0.25">
      <c r="A5145" t="s">
        <v>246</v>
      </c>
      <c r="B5145" t="s">
        <v>201</v>
      </c>
      <c r="C5145" t="s">
        <v>23</v>
      </c>
      <c r="D5145" t="s">
        <v>24</v>
      </c>
      <c r="E5145" t="s">
        <v>17</v>
      </c>
      <c r="F5145" s="1">
        <v>42326</v>
      </c>
      <c r="G5145">
        <v>646655547</v>
      </c>
      <c r="H5145" s="1">
        <v>42364</v>
      </c>
      <c r="I5145">
        <v>14</v>
      </c>
      <c r="J5145" s="6">
        <v>154.06</v>
      </c>
      <c r="K5145" s="6">
        <v>90.93</v>
      </c>
      <c r="L5145" s="7">
        <f>raw[[#This Row],[Unit Price]]*raw[[#This Row],[Units Sold]]</f>
        <v>2156.84</v>
      </c>
      <c r="M5145" s="7">
        <f>raw[[#This Row],[Unit Cost]]*raw[[#This Row],[Units Sold]]</f>
        <v>1273.02</v>
      </c>
      <c r="N5145" s="7">
        <f>raw[[#This Row],[Total Revenue]]-raw[[#This Row],[Total Cost]]</f>
        <v>883.82000000000016</v>
      </c>
    </row>
    <row r="5146" spans="1:14" x14ac:dyDescent="0.25">
      <c r="A5146" t="s">
        <v>246</v>
      </c>
      <c r="B5146" t="s">
        <v>137</v>
      </c>
      <c r="C5146" t="s">
        <v>15</v>
      </c>
      <c r="D5146" t="s">
        <v>16</v>
      </c>
      <c r="E5146" t="s">
        <v>39</v>
      </c>
      <c r="F5146" s="1">
        <v>42654</v>
      </c>
      <c r="G5146">
        <v>447851502</v>
      </c>
      <c r="H5146" s="1">
        <v>42679</v>
      </c>
      <c r="I5146">
        <v>13</v>
      </c>
      <c r="J5146" s="6">
        <v>651.21</v>
      </c>
      <c r="K5146" s="6">
        <v>524.96</v>
      </c>
      <c r="L5146" s="7">
        <f>raw[[#This Row],[Unit Price]]*raw[[#This Row],[Units Sold]]</f>
        <v>8465.73</v>
      </c>
      <c r="M5146" s="7">
        <f>raw[[#This Row],[Unit Cost]]*raw[[#This Row],[Units Sold]]</f>
        <v>6824.4800000000005</v>
      </c>
      <c r="N5146" s="7">
        <f>raw[[#This Row],[Total Revenue]]-raw[[#This Row],[Total Cost]]</f>
        <v>1641.2499999999991</v>
      </c>
    </row>
    <row r="5147" spans="1:14" x14ac:dyDescent="0.25">
      <c r="A5147" t="s">
        <v>246</v>
      </c>
      <c r="B5147" t="s">
        <v>127</v>
      </c>
      <c r="C5147" t="s">
        <v>35</v>
      </c>
      <c r="D5147" t="s">
        <v>24</v>
      </c>
      <c r="E5147" t="s">
        <v>39</v>
      </c>
      <c r="F5147" s="1">
        <v>41249</v>
      </c>
      <c r="G5147">
        <v>380842196</v>
      </c>
      <c r="H5147" s="1">
        <v>41250</v>
      </c>
      <c r="I5147">
        <v>14</v>
      </c>
      <c r="J5147" s="6">
        <v>421.89</v>
      </c>
      <c r="K5147" s="6">
        <v>364.69</v>
      </c>
      <c r="L5147" s="7">
        <f>raw[[#This Row],[Unit Price]]*raw[[#This Row],[Units Sold]]</f>
        <v>5906.46</v>
      </c>
      <c r="M5147" s="7">
        <f>raw[[#This Row],[Unit Cost]]*raw[[#This Row],[Units Sold]]</f>
        <v>5105.66</v>
      </c>
      <c r="N5147" s="7">
        <f>raw[[#This Row],[Total Revenue]]-raw[[#This Row],[Total Cost]]</f>
        <v>800.80000000000018</v>
      </c>
    </row>
    <row r="5148" spans="1:14" x14ac:dyDescent="0.25">
      <c r="A5148" t="s">
        <v>247</v>
      </c>
      <c r="B5148" t="s">
        <v>43</v>
      </c>
      <c r="C5148" t="s">
        <v>50</v>
      </c>
      <c r="D5148" t="s">
        <v>16</v>
      </c>
      <c r="E5148" t="s">
        <v>29</v>
      </c>
      <c r="F5148" s="1">
        <v>40633</v>
      </c>
      <c r="G5148">
        <v>231613957</v>
      </c>
      <c r="H5148" s="1">
        <v>40659</v>
      </c>
      <c r="I5148">
        <v>14</v>
      </c>
      <c r="J5148" s="6">
        <v>81.73</v>
      </c>
      <c r="K5148" s="6">
        <v>56.67</v>
      </c>
      <c r="L5148" s="7">
        <f>raw[[#This Row],[Unit Price]]*raw[[#This Row],[Units Sold]]</f>
        <v>1144.22</v>
      </c>
      <c r="M5148" s="7">
        <f>raw[[#This Row],[Unit Cost]]*raw[[#This Row],[Units Sold]]</f>
        <v>793.38</v>
      </c>
      <c r="N5148" s="7">
        <f>raw[[#This Row],[Total Revenue]]-raw[[#This Row],[Total Cost]]</f>
        <v>350.84000000000003</v>
      </c>
    </row>
    <row r="5149" spans="1:14" x14ac:dyDescent="0.25">
      <c r="A5149" t="s">
        <v>30</v>
      </c>
      <c r="B5149" t="s">
        <v>179</v>
      </c>
      <c r="C5149" t="s">
        <v>38</v>
      </c>
      <c r="D5149" t="s">
        <v>24</v>
      </c>
      <c r="E5149" t="s">
        <v>21</v>
      </c>
      <c r="F5149" s="1">
        <v>42338</v>
      </c>
      <c r="G5149">
        <v>756465613</v>
      </c>
      <c r="H5149" s="1">
        <v>42387</v>
      </c>
      <c r="I5149">
        <v>6</v>
      </c>
      <c r="J5149" s="6">
        <v>205.7</v>
      </c>
      <c r="K5149" s="6">
        <v>117.11</v>
      </c>
      <c r="L5149" s="7">
        <f>raw[[#This Row],[Unit Price]]*raw[[#This Row],[Units Sold]]</f>
        <v>1234.1999999999998</v>
      </c>
      <c r="M5149" s="7">
        <f>raw[[#This Row],[Unit Cost]]*raw[[#This Row],[Units Sold]]</f>
        <v>702.66</v>
      </c>
      <c r="N5149" s="7">
        <f>raw[[#This Row],[Total Revenue]]-raw[[#This Row],[Total Cost]]</f>
        <v>531.53999999999985</v>
      </c>
    </row>
    <row r="5150" spans="1:14" x14ac:dyDescent="0.25">
      <c r="A5150" t="s">
        <v>18</v>
      </c>
      <c r="B5150" t="s">
        <v>19</v>
      </c>
      <c r="C5150" t="s">
        <v>46</v>
      </c>
      <c r="D5150" t="s">
        <v>24</v>
      </c>
      <c r="E5150" t="s">
        <v>17</v>
      </c>
      <c r="F5150" s="1">
        <v>42750</v>
      </c>
      <c r="G5150">
        <v>532008492</v>
      </c>
      <c r="H5150" s="1">
        <v>42782</v>
      </c>
      <c r="I5150">
        <v>3</v>
      </c>
      <c r="J5150" s="6">
        <v>152.58000000000001</v>
      </c>
      <c r="K5150" s="6">
        <v>97.44</v>
      </c>
      <c r="L5150" s="7">
        <f>raw[[#This Row],[Unit Price]]*raw[[#This Row],[Units Sold]]</f>
        <v>457.74</v>
      </c>
      <c r="M5150" s="7">
        <f>raw[[#This Row],[Unit Cost]]*raw[[#This Row],[Units Sold]]</f>
        <v>292.32</v>
      </c>
      <c r="N5150" s="7">
        <f>raw[[#This Row],[Total Revenue]]-raw[[#This Row],[Total Cost]]</f>
        <v>165.42000000000002</v>
      </c>
    </row>
    <row r="5151" spans="1:14" x14ac:dyDescent="0.25">
      <c r="A5151" t="s">
        <v>30</v>
      </c>
      <c r="B5151" t="s">
        <v>113</v>
      </c>
      <c r="C5151" t="s">
        <v>33</v>
      </c>
      <c r="D5151" t="s">
        <v>16</v>
      </c>
      <c r="E5151" t="s">
        <v>39</v>
      </c>
      <c r="F5151" s="1">
        <v>42795</v>
      </c>
      <c r="G5151">
        <v>905166423</v>
      </c>
      <c r="H5151" s="1">
        <v>42820</v>
      </c>
      <c r="I5151">
        <v>13</v>
      </c>
      <c r="J5151" s="6">
        <v>255.28</v>
      </c>
      <c r="K5151" s="6">
        <v>159.41999999999999</v>
      </c>
      <c r="L5151" s="7">
        <f>raw[[#This Row],[Unit Price]]*raw[[#This Row],[Units Sold]]</f>
        <v>3318.64</v>
      </c>
      <c r="M5151" s="7">
        <f>raw[[#This Row],[Unit Cost]]*raw[[#This Row],[Units Sold]]</f>
        <v>2072.46</v>
      </c>
      <c r="N5151" s="7">
        <f>raw[[#This Row],[Total Revenue]]-raw[[#This Row],[Total Cost]]</f>
        <v>1246.1799999999998</v>
      </c>
    </row>
    <row r="5152" spans="1:14" x14ac:dyDescent="0.25">
      <c r="A5152" t="s">
        <v>18</v>
      </c>
      <c r="B5152" t="s">
        <v>72</v>
      </c>
      <c r="C5152" t="s">
        <v>67</v>
      </c>
      <c r="D5152" t="s">
        <v>16</v>
      </c>
      <c r="E5152" t="s">
        <v>21</v>
      </c>
      <c r="F5152" s="1">
        <v>41021</v>
      </c>
      <c r="G5152">
        <v>143175733</v>
      </c>
      <c r="H5152" s="1">
        <v>41064</v>
      </c>
      <c r="I5152">
        <v>13</v>
      </c>
      <c r="J5152" s="6">
        <v>9.33</v>
      </c>
      <c r="K5152" s="6">
        <v>6.92</v>
      </c>
      <c r="L5152" s="7">
        <f>raw[[#This Row],[Unit Price]]*raw[[#This Row],[Units Sold]]</f>
        <v>121.29</v>
      </c>
      <c r="M5152" s="7">
        <f>raw[[#This Row],[Unit Cost]]*raw[[#This Row],[Units Sold]]</f>
        <v>89.96</v>
      </c>
      <c r="N5152" s="7">
        <f>raw[[#This Row],[Total Revenue]]-raw[[#This Row],[Total Cost]]</f>
        <v>31.330000000000013</v>
      </c>
    </row>
    <row r="5153" spans="1:14" x14ac:dyDescent="0.25">
      <c r="A5153" t="s">
        <v>245</v>
      </c>
      <c r="B5153" t="s">
        <v>203</v>
      </c>
      <c r="C5153" t="s">
        <v>26</v>
      </c>
      <c r="D5153" t="s">
        <v>16</v>
      </c>
      <c r="E5153" t="s">
        <v>21</v>
      </c>
      <c r="F5153" s="1">
        <v>40513</v>
      </c>
      <c r="G5153">
        <v>183585250</v>
      </c>
      <c r="H5153" s="1">
        <v>40550</v>
      </c>
      <c r="I5153">
        <v>10</v>
      </c>
      <c r="J5153" s="6">
        <v>668.27</v>
      </c>
      <c r="K5153" s="6">
        <v>502.54</v>
      </c>
      <c r="L5153" s="7">
        <f>raw[[#This Row],[Unit Price]]*raw[[#This Row],[Units Sold]]</f>
        <v>6682.7</v>
      </c>
      <c r="M5153" s="7">
        <f>raw[[#This Row],[Unit Cost]]*raw[[#This Row],[Units Sold]]</f>
        <v>5025.4000000000005</v>
      </c>
      <c r="N5153" s="7">
        <f>raw[[#This Row],[Total Revenue]]-raw[[#This Row],[Total Cost]]</f>
        <v>1657.2999999999993</v>
      </c>
    </row>
    <row r="5154" spans="1:14" x14ac:dyDescent="0.25">
      <c r="A5154" t="s">
        <v>18</v>
      </c>
      <c r="B5154" t="s">
        <v>141</v>
      </c>
      <c r="C5154" t="s">
        <v>44</v>
      </c>
      <c r="D5154" t="s">
        <v>16</v>
      </c>
      <c r="E5154" t="s">
        <v>17</v>
      </c>
      <c r="F5154" s="1">
        <v>41982</v>
      </c>
      <c r="G5154">
        <v>784256303</v>
      </c>
      <c r="H5154" s="1">
        <v>42004</v>
      </c>
      <c r="I5154">
        <v>13</v>
      </c>
      <c r="J5154" s="6">
        <v>109.28</v>
      </c>
      <c r="K5154" s="6">
        <v>35.840000000000003</v>
      </c>
      <c r="L5154" s="7">
        <f>raw[[#This Row],[Unit Price]]*raw[[#This Row],[Units Sold]]</f>
        <v>1420.64</v>
      </c>
      <c r="M5154" s="7">
        <f>raw[[#This Row],[Unit Cost]]*raw[[#This Row],[Units Sold]]</f>
        <v>465.92000000000007</v>
      </c>
      <c r="N5154" s="7">
        <f>raw[[#This Row],[Total Revenue]]-raw[[#This Row],[Total Cost]]</f>
        <v>954.72</v>
      </c>
    </row>
    <row r="5155" spans="1:14" x14ac:dyDescent="0.25">
      <c r="A5155" t="s">
        <v>18</v>
      </c>
      <c r="B5155" t="s">
        <v>172</v>
      </c>
      <c r="C5155" t="s">
        <v>23</v>
      </c>
      <c r="D5155" t="s">
        <v>24</v>
      </c>
      <c r="E5155" t="s">
        <v>29</v>
      </c>
      <c r="F5155" s="1">
        <v>42375</v>
      </c>
      <c r="G5155">
        <v>873362720</v>
      </c>
      <c r="H5155" s="1">
        <v>42378</v>
      </c>
      <c r="I5155">
        <v>10</v>
      </c>
      <c r="J5155" s="6">
        <v>154.06</v>
      </c>
      <c r="K5155" s="6">
        <v>90.93</v>
      </c>
      <c r="L5155" s="7">
        <f>raw[[#This Row],[Unit Price]]*raw[[#This Row],[Units Sold]]</f>
        <v>1540.6</v>
      </c>
      <c r="M5155" s="7">
        <f>raw[[#This Row],[Unit Cost]]*raw[[#This Row],[Units Sold]]</f>
        <v>909.30000000000007</v>
      </c>
      <c r="N5155" s="7">
        <f>raw[[#This Row],[Total Revenue]]-raw[[#This Row],[Total Cost]]</f>
        <v>631.29999999999984</v>
      </c>
    </row>
    <row r="5156" spans="1:14" x14ac:dyDescent="0.25">
      <c r="A5156" t="s">
        <v>30</v>
      </c>
      <c r="B5156" t="s">
        <v>207</v>
      </c>
      <c r="C5156" t="s">
        <v>33</v>
      </c>
      <c r="D5156" t="s">
        <v>16</v>
      </c>
      <c r="E5156" t="s">
        <v>21</v>
      </c>
      <c r="F5156" s="1">
        <v>41798</v>
      </c>
      <c r="G5156">
        <v>799390828</v>
      </c>
      <c r="H5156" s="1">
        <v>41846</v>
      </c>
      <c r="I5156">
        <v>11</v>
      </c>
      <c r="J5156" s="6">
        <v>255.28</v>
      </c>
      <c r="K5156" s="6">
        <v>159.41999999999999</v>
      </c>
      <c r="L5156" s="7">
        <f>raw[[#This Row],[Unit Price]]*raw[[#This Row],[Units Sold]]</f>
        <v>2808.08</v>
      </c>
      <c r="M5156" s="7">
        <f>raw[[#This Row],[Unit Cost]]*raw[[#This Row],[Units Sold]]</f>
        <v>1753.62</v>
      </c>
      <c r="N5156" s="7">
        <f>raw[[#This Row],[Total Revenue]]-raw[[#This Row],[Total Cost]]</f>
        <v>1054.46</v>
      </c>
    </row>
    <row r="5157" spans="1:14" x14ac:dyDescent="0.25">
      <c r="A5157" t="s">
        <v>246</v>
      </c>
      <c r="B5157" t="s">
        <v>64</v>
      </c>
      <c r="C5157" t="s">
        <v>53</v>
      </c>
      <c r="D5157" t="s">
        <v>16</v>
      </c>
      <c r="E5157" t="s">
        <v>17</v>
      </c>
      <c r="F5157" s="1">
        <v>42125</v>
      </c>
      <c r="G5157">
        <v>981139457</v>
      </c>
      <c r="H5157" s="1">
        <v>42133</v>
      </c>
      <c r="I5157">
        <v>16</v>
      </c>
      <c r="J5157" s="6">
        <v>437.2</v>
      </c>
      <c r="K5157" s="6">
        <v>263.33</v>
      </c>
      <c r="L5157" s="7">
        <f>raw[[#This Row],[Unit Price]]*raw[[#This Row],[Units Sold]]</f>
        <v>6995.2</v>
      </c>
      <c r="M5157" s="7">
        <f>raw[[#This Row],[Unit Cost]]*raw[[#This Row],[Units Sold]]</f>
        <v>4213.28</v>
      </c>
      <c r="N5157" s="7">
        <f>raw[[#This Row],[Total Revenue]]-raw[[#This Row],[Total Cost]]</f>
        <v>2781.92</v>
      </c>
    </row>
    <row r="5158" spans="1:14" x14ac:dyDescent="0.25">
      <c r="A5158" t="s">
        <v>30</v>
      </c>
      <c r="B5158" t="s">
        <v>219</v>
      </c>
      <c r="C5158" t="s">
        <v>23</v>
      </c>
      <c r="D5158" t="s">
        <v>24</v>
      </c>
      <c r="E5158" t="s">
        <v>29</v>
      </c>
      <c r="F5158" s="1">
        <v>42857</v>
      </c>
      <c r="G5158">
        <v>557719933</v>
      </c>
      <c r="H5158" s="1">
        <v>42862</v>
      </c>
      <c r="I5158">
        <v>1</v>
      </c>
      <c r="J5158" s="6">
        <v>154.06</v>
      </c>
      <c r="K5158" s="6">
        <v>90.93</v>
      </c>
      <c r="L5158" s="7">
        <f>raw[[#This Row],[Unit Price]]*raw[[#This Row],[Units Sold]]</f>
        <v>154.06</v>
      </c>
      <c r="M5158" s="7">
        <f>raw[[#This Row],[Unit Cost]]*raw[[#This Row],[Units Sold]]</f>
        <v>90.93</v>
      </c>
      <c r="N5158" s="7">
        <f>raw[[#This Row],[Total Revenue]]-raw[[#This Row],[Total Cost]]</f>
        <v>63.129999999999995</v>
      </c>
    </row>
    <row r="5159" spans="1:14" x14ac:dyDescent="0.25">
      <c r="A5159" t="s">
        <v>246</v>
      </c>
      <c r="B5159" t="s">
        <v>193</v>
      </c>
      <c r="C5159" t="s">
        <v>46</v>
      </c>
      <c r="D5159" t="s">
        <v>24</v>
      </c>
      <c r="E5159" t="s">
        <v>39</v>
      </c>
      <c r="F5159" s="1">
        <v>42497</v>
      </c>
      <c r="G5159">
        <v>538556087</v>
      </c>
      <c r="H5159" s="1">
        <v>42543</v>
      </c>
      <c r="I5159">
        <v>16</v>
      </c>
      <c r="J5159" s="6">
        <v>152.58000000000001</v>
      </c>
      <c r="K5159" s="6">
        <v>97.44</v>
      </c>
      <c r="L5159" s="7">
        <f>raw[[#This Row],[Unit Price]]*raw[[#This Row],[Units Sold]]</f>
        <v>2441.2800000000002</v>
      </c>
      <c r="M5159" s="7">
        <f>raw[[#This Row],[Unit Cost]]*raw[[#This Row],[Units Sold]]</f>
        <v>1559.04</v>
      </c>
      <c r="N5159" s="7">
        <f>raw[[#This Row],[Total Revenue]]-raw[[#This Row],[Total Cost]]</f>
        <v>882.24000000000024</v>
      </c>
    </row>
    <row r="5160" spans="1:14" x14ac:dyDescent="0.25">
      <c r="A5160" t="s">
        <v>246</v>
      </c>
      <c r="B5160" t="s">
        <v>101</v>
      </c>
      <c r="C5160" t="s">
        <v>20</v>
      </c>
      <c r="D5160" t="s">
        <v>24</v>
      </c>
      <c r="E5160" t="s">
        <v>21</v>
      </c>
      <c r="F5160" s="1">
        <v>42706</v>
      </c>
      <c r="G5160">
        <v>653384244</v>
      </c>
      <c r="H5160" s="1">
        <v>42755</v>
      </c>
      <c r="I5160">
        <v>16</v>
      </c>
      <c r="J5160" s="6">
        <v>47.45</v>
      </c>
      <c r="K5160" s="6">
        <v>31.79</v>
      </c>
      <c r="L5160" s="7">
        <f>raw[[#This Row],[Unit Price]]*raw[[#This Row],[Units Sold]]</f>
        <v>759.2</v>
      </c>
      <c r="M5160" s="7">
        <f>raw[[#This Row],[Unit Cost]]*raw[[#This Row],[Units Sold]]</f>
        <v>508.64</v>
      </c>
      <c r="N5160" s="7">
        <f>raw[[#This Row],[Total Revenue]]-raw[[#This Row],[Total Cost]]</f>
        <v>250.56000000000006</v>
      </c>
    </row>
    <row r="5161" spans="1:14" x14ac:dyDescent="0.25">
      <c r="A5161" t="s">
        <v>18</v>
      </c>
      <c r="B5161" t="s">
        <v>86</v>
      </c>
      <c r="C5161" t="s">
        <v>20</v>
      </c>
      <c r="D5161" t="s">
        <v>24</v>
      </c>
      <c r="E5161" t="s">
        <v>21</v>
      </c>
      <c r="F5161" s="1">
        <v>41383</v>
      </c>
      <c r="G5161">
        <v>702253234</v>
      </c>
      <c r="H5161" s="1">
        <v>41405</v>
      </c>
      <c r="I5161">
        <v>2</v>
      </c>
      <c r="J5161" s="6">
        <v>47.45</v>
      </c>
      <c r="K5161" s="6">
        <v>31.79</v>
      </c>
      <c r="L5161" s="7">
        <f>raw[[#This Row],[Unit Price]]*raw[[#This Row],[Units Sold]]</f>
        <v>94.9</v>
      </c>
      <c r="M5161" s="7">
        <f>raw[[#This Row],[Unit Cost]]*raw[[#This Row],[Units Sold]]</f>
        <v>63.58</v>
      </c>
      <c r="N5161" s="7">
        <f>raw[[#This Row],[Total Revenue]]-raw[[#This Row],[Total Cost]]</f>
        <v>31.320000000000007</v>
      </c>
    </row>
    <row r="5162" spans="1:14" x14ac:dyDescent="0.25">
      <c r="A5162" t="s">
        <v>245</v>
      </c>
      <c r="B5162" t="s">
        <v>216</v>
      </c>
      <c r="C5162" t="s">
        <v>44</v>
      </c>
      <c r="D5162" t="s">
        <v>24</v>
      </c>
      <c r="E5162" t="s">
        <v>29</v>
      </c>
      <c r="F5162" s="1">
        <v>42349</v>
      </c>
      <c r="G5162">
        <v>105524384</v>
      </c>
      <c r="H5162" s="1">
        <v>42388</v>
      </c>
      <c r="I5162">
        <v>10</v>
      </c>
      <c r="J5162" s="6">
        <v>109.28</v>
      </c>
      <c r="K5162" s="6">
        <v>35.840000000000003</v>
      </c>
      <c r="L5162" s="7">
        <f>raw[[#This Row],[Unit Price]]*raw[[#This Row],[Units Sold]]</f>
        <v>1092.8</v>
      </c>
      <c r="M5162" s="7">
        <f>raw[[#This Row],[Unit Cost]]*raw[[#This Row],[Units Sold]]</f>
        <v>358.40000000000003</v>
      </c>
      <c r="N5162" s="7">
        <f>raw[[#This Row],[Total Revenue]]-raw[[#This Row],[Total Cost]]</f>
        <v>734.39999999999986</v>
      </c>
    </row>
    <row r="5163" spans="1:14" x14ac:dyDescent="0.25">
      <c r="A5163" t="s">
        <v>18</v>
      </c>
      <c r="B5163" t="s">
        <v>55</v>
      </c>
      <c r="C5163" t="s">
        <v>26</v>
      </c>
      <c r="D5163" t="s">
        <v>16</v>
      </c>
      <c r="E5163" t="s">
        <v>39</v>
      </c>
      <c r="F5163" s="1">
        <v>42900</v>
      </c>
      <c r="G5163">
        <v>153871524</v>
      </c>
      <c r="H5163" s="1">
        <v>42908</v>
      </c>
      <c r="I5163">
        <v>5</v>
      </c>
      <c r="J5163" s="6">
        <v>668.27</v>
      </c>
      <c r="K5163" s="6">
        <v>502.54</v>
      </c>
      <c r="L5163" s="7">
        <f>raw[[#This Row],[Unit Price]]*raw[[#This Row],[Units Sold]]</f>
        <v>3341.35</v>
      </c>
      <c r="M5163" s="7">
        <f>raw[[#This Row],[Unit Cost]]*raw[[#This Row],[Units Sold]]</f>
        <v>2512.7000000000003</v>
      </c>
      <c r="N5163" s="7">
        <f>raw[[#This Row],[Total Revenue]]-raw[[#This Row],[Total Cost]]</f>
        <v>828.64999999999964</v>
      </c>
    </row>
    <row r="5164" spans="1:14" x14ac:dyDescent="0.25">
      <c r="A5164" t="s">
        <v>18</v>
      </c>
      <c r="B5164" t="s">
        <v>195</v>
      </c>
      <c r="C5164" t="s">
        <v>15</v>
      </c>
      <c r="D5164" t="s">
        <v>16</v>
      </c>
      <c r="E5164" t="s">
        <v>29</v>
      </c>
      <c r="F5164" s="1">
        <v>40718</v>
      </c>
      <c r="G5164">
        <v>858280980</v>
      </c>
      <c r="H5164" s="1">
        <v>40721</v>
      </c>
      <c r="I5164">
        <v>5</v>
      </c>
      <c r="J5164" s="6">
        <v>651.21</v>
      </c>
      <c r="K5164" s="6">
        <v>524.96</v>
      </c>
      <c r="L5164" s="7">
        <f>raw[[#This Row],[Unit Price]]*raw[[#This Row],[Units Sold]]</f>
        <v>3256.05</v>
      </c>
      <c r="M5164" s="7">
        <f>raw[[#This Row],[Unit Cost]]*raw[[#This Row],[Units Sold]]</f>
        <v>2624.8</v>
      </c>
      <c r="N5164" s="7">
        <f>raw[[#This Row],[Total Revenue]]-raw[[#This Row],[Total Cost]]</f>
        <v>631.25</v>
      </c>
    </row>
    <row r="5165" spans="1:14" x14ac:dyDescent="0.25">
      <c r="A5165" t="s">
        <v>18</v>
      </c>
      <c r="B5165" t="s">
        <v>86</v>
      </c>
      <c r="C5165" t="s">
        <v>38</v>
      </c>
      <c r="D5165" t="s">
        <v>16</v>
      </c>
      <c r="E5165" t="s">
        <v>21</v>
      </c>
      <c r="F5165" s="1">
        <v>40792</v>
      </c>
      <c r="G5165">
        <v>500051581</v>
      </c>
      <c r="H5165" s="1">
        <v>40828</v>
      </c>
      <c r="I5165">
        <v>9</v>
      </c>
      <c r="J5165" s="6">
        <v>205.7</v>
      </c>
      <c r="K5165" s="6">
        <v>117.11</v>
      </c>
      <c r="L5165" s="7">
        <f>raw[[#This Row],[Unit Price]]*raw[[#This Row],[Units Sold]]</f>
        <v>1851.3</v>
      </c>
      <c r="M5165" s="7">
        <f>raw[[#This Row],[Unit Cost]]*raw[[#This Row],[Units Sold]]</f>
        <v>1053.99</v>
      </c>
      <c r="N5165" s="7">
        <f>raw[[#This Row],[Total Revenue]]-raw[[#This Row],[Total Cost]]</f>
        <v>797.31</v>
      </c>
    </row>
    <row r="5166" spans="1:14" x14ac:dyDescent="0.25">
      <c r="A5166" t="s">
        <v>78</v>
      </c>
      <c r="B5166" t="s">
        <v>161</v>
      </c>
      <c r="C5166" t="s">
        <v>67</v>
      </c>
      <c r="D5166" t="s">
        <v>24</v>
      </c>
      <c r="E5166" t="s">
        <v>21</v>
      </c>
      <c r="F5166" s="1">
        <v>40200</v>
      </c>
      <c r="G5166">
        <v>580794656</v>
      </c>
      <c r="H5166" s="1">
        <v>40230</v>
      </c>
      <c r="I5166">
        <v>15</v>
      </c>
      <c r="J5166" s="6">
        <v>9.33</v>
      </c>
      <c r="K5166" s="6">
        <v>6.92</v>
      </c>
      <c r="L5166" s="7">
        <f>raw[[#This Row],[Unit Price]]*raw[[#This Row],[Units Sold]]</f>
        <v>139.94999999999999</v>
      </c>
      <c r="M5166" s="7">
        <f>raw[[#This Row],[Unit Cost]]*raw[[#This Row],[Units Sold]]</f>
        <v>103.8</v>
      </c>
      <c r="N5166" s="7">
        <f>raw[[#This Row],[Total Revenue]]-raw[[#This Row],[Total Cost]]</f>
        <v>36.149999999999991</v>
      </c>
    </row>
    <row r="5167" spans="1:14" x14ac:dyDescent="0.25">
      <c r="A5167" t="s">
        <v>247</v>
      </c>
      <c r="B5167" t="s">
        <v>165</v>
      </c>
      <c r="C5167" t="s">
        <v>20</v>
      </c>
      <c r="D5167" t="s">
        <v>16</v>
      </c>
      <c r="E5167" t="s">
        <v>39</v>
      </c>
      <c r="F5167" s="1">
        <v>40559</v>
      </c>
      <c r="G5167">
        <v>872434031</v>
      </c>
      <c r="H5167" s="1">
        <v>40609</v>
      </c>
      <c r="I5167">
        <v>2</v>
      </c>
      <c r="J5167" s="6">
        <v>47.45</v>
      </c>
      <c r="K5167" s="6">
        <v>31.79</v>
      </c>
      <c r="L5167" s="7">
        <f>raw[[#This Row],[Unit Price]]*raw[[#This Row],[Units Sold]]</f>
        <v>94.9</v>
      </c>
      <c r="M5167" s="7">
        <f>raw[[#This Row],[Unit Cost]]*raw[[#This Row],[Units Sold]]</f>
        <v>63.58</v>
      </c>
      <c r="N5167" s="7">
        <f>raw[[#This Row],[Total Revenue]]-raw[[#This Row],[Total Cost]]</f>
        <v>31.320000000000007</v>
      </c>
    </row>
    <row r="5168" spans="1:14" x14ac:dyDescent="0.25">
      <c r="A5168" t="s">
        <v>245</v>
      </c>
      <c r="B5168" t="s">
        <v>14</v>
      </c>
      <c r="C5168" t="s">
        <v>50</v>
      </c>
      <c r="D5168" t="s">
        <v>16</v>
      </c>
      <c r="E5168" t="s">
        <v>39</v>
      </c>
      <c r="F5168" s="1">
        <v>41109</v>
      </c>
      <c r="G5168">
        <v>767206037</v>
      </c>
      <c r="H5168" s="1">
        <v>41129</v>
      </c>
      <c r="I5168">
        <v>4</v>
      </c>
      <c r="J5168" s="6">
        <v>81.73</v>
      </c>
      <c r="K5168" s="6">
        <v>56.67</v>
      </c>
      <c r="L5168" s="7">
        <f>raw[[#This Row],[Unit Price]]*raw[[#This Row],[Units Sold]]</f>
        <v>326.92</v>
      </c>
      <c r="M5168" s="7">
        <f>raw[[#This Row],[Unit Cost]]*raw[[#This Row],[Units Sold]]</f>
        <v>226.68</v>
      </c>
      <c r="N5168" s="7">
        <f>raw[[#This Row],[Total Revenue]]-raw[[#This Row],[Total Cost]]</f>
        <v>100.24000000000001</v>
      </c>
    </row>
    <row r="5169" spans="1:14" x14ac:dyDescent="0.25">
      <c r="A5169" t="s">
        <v>30</v>
      </c>
      <c r="B5169" t="s">
        <v>174</v>
      </c>
      <c r="C5169" t="s">
        <v>46</v>
      </c>
      <c r="D5169" t="s">
        <v>16</v>
      </c>
      <c r="E5169" t="s">
        <v>17</v>
      </c>
      <c r="F5169" s="1">
        <v>42860</v>
      </c>
      <c r="G5169">
        <v>627659499</v>
      </c>
      <c r="H5169" s="1">
        <v>42866</v>
      </c>
      <c r="I5169">
        <v>12</v>
      </c>
      <c r="J5169" s="6">
        <v>152.58000000000001</v>
      </c>
      <c r="K5169" s="6">
        <v>97.44</v>
      </c>
      <c r="L5169" s="7">
        <f>raw[[#This Row],[Unit Price]]*raw[[#This Row],[Units Sold]]</f>
        <v>1830.96</v>
      </c>
      <c r="M5169" s="7">
        <f>raw[[#This Row],[Unit Cost]]*raw[[#This Row],[Units Sold]]</f>
        <v>1169.28</v>
      </c>
      <c r="N5169" s="7">
        <f>raw[[#This Row],[Total Revenue]]-raw[[#This Row],[Total Cost]]</f>
        <v>661.68000000000006</v>
      </c>
    </row>
    <row r="5170" spans="1:14" x14ac:dyDescent="0.25">
      <c r="A5170" t="s">
        <v>78</v>
      </c>
      <c r="B5170" t="s">
        <v>209</v>
      </c>
      <c r="C5170" t="s">
        <v>53</v>
      </c>
      <c r="D5170" t="s">
        <v>16</v>
      </c>
      <c r="E5170" t="s">
        <v>29</v>
      </c>
      <c r="F5170" s="1">
        <v>41682</v>
      </c>
      <c r="G5170">
        <v>436655747</v>
      </c>
      <c r="H5170" s="1">
        <v>41719</v>
      </c>
      <c r="I5170">
        <v>8</v>
      </c>
      <c r="J5170" s="6">
        <v>437.2</v>
      </c>
      <c r="K5170" s="6">
        <v>263.33</v>
      </c>
      <c r="L5170" s="7">
        <f>raw[[#This Row],[Unit Price]]*raw[[#This Row],[Units Sold]]</f>
        <v>3497.6</v>
      </c>
      <c r="M5170" s="7">
        <f>raw[[#This Row],[Unit Cost]]*raw[[#This Row],[Units Sold]]</f>
        <v>2106.64</v>
      </c>
      <c r="N5170" s="7">
        <f>raw[[#This Row],[Total Revenue]]-raw[[#This Row],[Total Cost]]</f>
        <v>1390.96</v>
      </c>
    </row>
    <row r="5171" spans="1:14" x14ac:dyDescent="0.25">
      <c r="A5171" t="s">
        <v>18</v>
      </c>
      <c r="B5171" t="s">
        <v>168</v>
      </c>
      <c r="C5171" t="s">
        <v>33</v>
      </c>
      <c r="D5171" t="s">
        <v>24</v>
      </c>
      <c r="E5171" t="s">
        <v>21</v>
      </c>
      <c r="F5171" s="1">
        <v>40748</v>
      </c>
      <c r="G5171">
        <v>247368609</v>
      </c>
      <c r="H5171" s="1">
        <v>40775</v>
      </c>
      <c r="I5171">
        <v>1</v>
      </c>
      <c r="J5171" s="6">
        <v>255.28</v>
      </c>
      <c r="K5171" s="6">
        <v>159.41999999999999</v>
      </c>
      <c r="L5171" s="7">
        <f>raw[[#This Row],[Unit Price]]*raw[[#This Row],[Units Sold]]</f>
        <v>255.28</v>
      </c>
      <c r="M5171" s="7">
        <f>raw[[#This Row],[Unit Cost]]*raw[[#This Row],[Units Sold]]</f>
        <v>159.41999999999999</v>
      </c>
      <c r="N5171" s="7">
        <f>raw[[#This Row],[Total Revenue]]-raw[[#This Row],[Total Cost]]</f>
        <v>95.860000000000014</v>
      </c>
    </row>
    <row r="5172" spans="1:14" x14ac:dyDescent="0.25">
      <c r="A5172" t="s">
        <v>247</v>
      </c>
      <c r="B5172" t="s">
        <v>217</v>
      </c>
      <c r="C5172" t="s">
        <v>26</v>
      </c>
      <c r="D5172" t="s">
        <v>16</v>
      </c>
      <c r="E5172" t="s">
        <v>17</v>
      </c>
      <c r="F5172" s="1">
        <v>40852</v>
      </c>
      <c r="G5172">
        <v>633284413</v>
      </c>
      <c r="H5172" s="1">
        <v>40858</v>
      </c>
      <c r="I5172">
        <v>3</v>
      </c>
      <c r="J5172" s="6">
        <v>668.27</v>
      </c>
      <c r="K5172" s="6">
        <v>502.54</v>
      </c>
      <c r="L5172" s="7">
        <f>raw[[#This Row],[Unit Price]]*raw[[#This Row],[Units Sold]]</f>
        <v>2004.81</v>
      </c>
      <c r="M5172" s="7">
        <f>raw[[#This Row],[Unit Cost]]*raw[[#This Row],[Units Sold]]</f>
        <v>1507.6200000000001</v>
      </c>
      <c r="N5172" s="7">
        <f>raw[[#This Row],[Total Revenue]]-raw[[#This Row],[Total Cost]]</f>
        <v>497.18999999999983</v>
      </c>
    </row>
    <row r="5173" spans="1:14" x14ac:dyDescent="0.25">
      <c r="A5173" t="s">
        <v>245</v>
      </c>
      <c r="B5173" t="s">
        <v>218</v>
      </c>
      <c r="C5173" t="s">
        <v>35</v>
      </c>
      <c r="D5173" t="s">
        <v>16</v>
      </c>
      <c r="E5173" t="s">
        <v>39</v>
      </c>
      <c r="F5173" s="1">
        <v>41796</v>
      </c>
      <c r="G5173">
        <v>438201987</v>
      </c>
      <c r="H5173" s="1">
        <v>41840</v>
      </c>
      <c r="I5173">
        <v>4</v>
      </c>
      <c r="J5173" s="6">
        <v>421.89</v>
      </c>
      <c r="K5173" s="6">
        <v>364.69</v>
      </c>
      <c r="L5173" s="7">
        <f>raw[[#This Row],[Unit Price]]*raw[[#This Row],[Units Sold]]</f>
        <v>1687.56</v>
      </c>
      <c r="M5173" s="7">
        <f>raw[[#This Row],[Unit Cost]]*raw[[#This Row],[Units Sold]]</f>
        <v>1458.76</v>
      </c>
      <c r="N5173" s="7">
        <f>raw[[#This Row],[Total Revenue]]-raw[[#This Row],[Total Cost]]</f>
        <v>228.79999999999995</v>
      </c>
    </row>
    <row r="5174" spans="1:14" x14ac:dyDescent="0.25">
      <c r="A5174" t="s">
        <v>247</v>
      </c>
      <c r="B5174" t="s">
        <v>89</v>
      </c>
      <c r="C5174" t="s">
        <v>35</v>
      </c>
      <c r="D5174" t="s">
        <v>16</v>
      </c>
      <c r="E5174" t="s">
        <v>29</v>
      </c>
      <c r="F5174" s="1">
        <v>41004</v>
      </c>
      <c r="G5174">
        <v>826232659</v>
      </c>
      <c r="H5174" s="1">
        <v>41021</v>
      </c>
      <c r="I5174">
        <v>16</v>
      </c>
      <c r="J5174" s="6">
        <v>421.89</v>
      </c>
      <c r="K5174" s="6">
        <v>364.69</v>
      </c>
      <c r="L5174" s="7">
        <f>raw[[#This Row],[Unit Price]]*raw[[#This Row],[Units Sold]]</f>
        <v>6750.24</v>
      </c>
      <c r="M5174" s="7">
        <f>raw[[#This Row],[Unit Cost]]*raw[[#This Row],[Units Sold]]</f>
        <v>5835.04</v>
      </c>
      <c r="N5174" s="7">
        <f>raw[[#This Row],[Total Revenue]]-raw[[#This Row],[Total Cost]]</f>
        <v>915.19999999999982</v>
      </c>
    </row>
    <row r="5175" spans="1:14" x14ac:dyDescent="0.25">
      <c r="A5175" t="s">
        <v>247</v>
      </c>
      <c r="B5175" t="s">
        <v>217</v>
      </c>
      <c r="C5175" t="s">
        <v>33</v>
      </c>
      <c r="D5175" t="s">
        <v>16</v>
      </c>
      <c r="E5175" t="s">
        <v>29</v>
      </c>
      <c r="F5175" s="1">
        <v>40440</v>
      </c>
      <c r="G5175">
        <v>331800258</v>
      </c>
      <c r="H5175" s="1">
        <v>40490</v>
      </c>
      <c r="I5175">
        <v>10</v>
      </c>
      <c r="J5175" s="6">
        <v>255.28</v>
      </c>
      <c r="K5175" s="6">
        <v>159.41999999999999</v>
      </c>
      <c r="L5175" s="7">
        <f>raw[[#This Row],[Unit Price]]*raw[[#This Row],[Units Sold]]</f>
        <v>2552.8000000000002</v>
      </c>
      <c r="M5175" s="7">
        <f>raw[[#This Row],[Unit Cost]]*raw[[#This Row],[Units Sold]]</f>
        <v>1594.1999999999998</v>
      </c>
      <c r="N5175" s="7">
        <f>raw[[#This Row],[Total Revenue]]-raw[[#This Row],[Total Cost]]</f>
        <v>958.60000000000036</v>
      </c>
    </row>
    <row r="5176" spans="1:14" x14ac:dyDescent="0.25">
      <c r="A5176" t="s">
        <v>30</v>
      </c>
      <c r="B5176" t="s">
        <v>136</v>
      </c>
      <c r="C5176" t="s">
        <v>20</v>
      </c>
      <c r="D5176" t="s">
        <v>24</v>
      </c>
      <c r="E5176" t="s">
        <v>39</v>
      </c>
      <c r="F5176" s="1">
        <v>42454</v>
      </c>
      <c r="G5176">
        <v>709641110</v>
      </c>
      <c r="H5176" s="1">
        <v>42475</v>
      </c>
      <c r="I5176">
        <v>12</v>
      </c>
      <c r="J5176" s="6">
        <v>47.45</v>
      </c>
      <c r="K5176" s="6">
        <v>31.79</v>
      </c>
      <c r="L5176" s="7">
        <f>raw[[#This Row],[Unit Price]]*raw[[#This Row],[Units Sold]]</f>
        <v>569.40000000000009</v>
      </c>
      <c r="M5176" s="7">
        <f>raw[[#This Row],[Unit Cost]]*raw[[#This Row],[Units Sold]]</f>
        <v>381.48</v>
      </c>
      <c r="N5176" s="7">
        <f>raw[[#This Row],[Total Revenue]]-raw[[#This Row],[Total Cost]]</f>
        <v>187.92000000000007</v>
      </c>
    </row>
    <row r="5177" spans="1:14" x14ac:dyDescent="0.25">
      <c r="A5177" t="s">
        <v>245</v>
      </c>
      <c r="B5177" t="s">
        <v>151</v>
      </c>
      <c r="C5177" t="s">
        <v>53</v>
      </c>
      <c r="D5177" t="s">
        <v>16</v>
      </c>
      <c r="E5177" t="s">
        <v>21</v>
      </c>
      <c r="F5177" s="1">
        <v>42871</v>
      </c>
      <c r="G5177">
        <v>184804046</v>
      </c>
      <c r="H5177" s="1">
        <v>42873</v>
      </c>
      <c r="I5177">
        <v>11</v>
      </c>
      <c r="J5177" s="6">
        <v>437.2</v>
      </c>
      <c r="K5177" s="6">
        <v>263.33</v>
      </c>
      <c r="L5177" s="7">
        <f>raw[[#This Row],[Unit Price]]*raw[[#This Row],[Units Sold]]</f>
        <v>4809.2</v>
      </c>
      <c r="M5177" s="7">
        <f>raw[[#This Row],[Unit Cost]]*raw[[#This Row],[Units Sold]]</f>
        <v>2896.6299999999997</v>
      </c>
      <c r="N5177" s="7">
        <f>raw[[#This Row],[Total Revenue]]-raw[[#This Row],[Total Cost]]</f>
        <v>1912.5700000000002</v>
      </c>
    </row>
    <row r="5178" spans="1:14" x14ac:dyDescent="0.25">
      <c r="A5178" t="s">
        <v>30</v>
      </c>
      <c r="B5178" t="s">
        <v>177</v>
      </c>
      <c r="C5178" t="s">
        <v>26</v>
      </c>
      <c r="D5178" t="s">
        <v>16</v>
      </c>
      <c r="E5178" t="s">
        <v>21</v>
      </c>
      <c r="F5178" s="1">
        <v>40672</v>
      </c>
      <c r="G5178">
        <v>202650392</v>
      </c>
      <c r="H5178" s="1">
        <v>40702</v>
      </c>
      <c r="I5178">
        <v>13</v>
      </c>
      <c r="J5178" s="6">
        <v>668.27</v>
      </c>
      <c r="K5178" s="6">
        <v>502.54</v>
      </c>
      <c r="L5178" s="7">
        <f>raw[[#This Row],[Unit Price]]*raw[[#This Row],[Units Sold]]</f>
        <v>8687.51</v>
      </c>
      <c r="M5178" s="7">
        <f>raw[[#This Row],[Unit Cost]]*raw[[#This Row],[Units Sold]]</f>
        <v>6533.02</v>
      </c>
      <c r="N5178" s="7">
        <f>raw[[#This Row],[Total Revenue]]-raw[[#This Row],[Total Cost]]</f>
        <v>2154.4899999999998</v>
      </c>
    </row>
    <row r="5179" spans="1:14" x14ac:dyDescent="0.25">
      <c r="A5179" t="s">
        <v>30</v>
      </c>
      <c r="B5179" t="s">
        <v>179</v>
      </c>
      <c r="C5179" t="s">
        <v>67</v>
      </c>
      <c r="D5179" t="s">
        <v>16</v>
      </c>
      <c r="E5179" t="s">
        <v>39</v>
      </c>
      <c r="F5179" s="1">
        <v>42142</v>
      </c>
      <c r="G5179">
        <v>478853976</v>
      </c>
      <c r="H5179" s="1">
        <v>42165</v>
      </c>
      <c r="I5179">
        <v>4</v>
      </c>
      <c r="J5179" s="6">
        <v>9.33</v>
      </c>
      <c r="K5179" s="6">
        <v>6.92</v>
      </c>
      <c r="L5179" s="7">
        <f>raw[[#This Row],[Unit Price]]*raw[[#This Row],[Units Sold]]</f>
        <v>37.32</v>
      </c>
      <c r="M5179" s="7">
        <f>raw[[#This Row],[Unit Cost]]*raw[[#This Row],[Units Sold]]</f>
        <v>27.68</v>
      </c>
      <c r="N5179" s="7">
        <f>raw[[#This Row],[Total Revenue]]-raw[[#This Row],[Total Cost]]</f>
        <v>9.64</v>
      </c>
    </row>
    <row r="5180" spans="1:14" x14ac:dyDescent="0.25">
      <c r="A5180" t="s">
        <v>245</v>
      </c>
      <c r="B5180" t="s">
        <v>116</v>
      </c>
      <c r="C5180" t="s">
        <v>35</v>
      </c>
      <c r="D5180" t="s">
        <v>16</v>
      </c>
      <c r="E5180" t="s">
        <v>29</v>
      </c>
      <c r="F5180" s="1">
        <v>42889</v>
      </c>
      <c r="G5180">
        <v>349401128</v>
      </c>
      <c r="H5180" s="1">
        <v>42909</v>
      </c>
      <c r="I5180">
        <v>7</v>
      </c>
      <c r="J5180" s="6">
        <v>421.89</v>
      </c>
      <c r="K5180" s="6">
        <v>364.69</v>
      </c>
      <c r="L5180" s="7">
        <f>raw[[#This Row],[Unit Price]]*raw[[#This Row],[Units Sold]]</f>
        <v>2953.23</v>
      </c>
      <c r="M5180" s="7">
        <f>raw[[#This Row],[Unit Cost]]*raw[[#This Row],[Units Sold]]</f>
        <v>2552.83</v>
      </c>
      <c r="N5180" s="7">
        <f>raw[[#This Row],[Total Revenue]]-raw[[#This Row],[Total Cost]]</f>
        <v>400.40000000000009</v>
      </c>
    </row>
    <row r="5181" spans="1:14" x14ac:dyDescent="0.25">
      <c r="A5181" t="s">
        <v>245</v>
      </c>
      <c r="B5181" t="s">
        <v>129</v>
      </c>
      <c r="C5181" t="s">
        <v>53</v>
      </c>
      <c r="D5181" t="s">
        <v>16</v>
      </c>
      <c r="E5181" t="s">
        <v>29</v>
      </c>
      <c r="F5181" s="1">
        <v>40295</v>
      </c>
      <c r="G5181">
        <v>120590674</v>
      </c>
      <c r="H5181" s="1">
        <v>40339</v>
      </c>
      <c r="I5181">
        <v>7</v>
      </c>
      <c r="J5181" s="6">
        <v>437.2</v>
      </c>
      <c r="K5181" s="6">
        <v>263.33</v>
      </c>
      <c r="L5181" s="7">
        <f>raw[[#This Row],[Unit Price]]*raw[[#This Row],[Units Sold]]</f>
        <v>3060.4</v>
      </c>
      <c r="M5181" s="7">
        <f>raw[[#This Row],[Unit Cost]]*raw[[#This Row],[Units Sold]]</f>
        <v>1843.31</v>
      </c>
      <c r="N5181" s="7">
        <f>raw[[#This Row],[Total Revenue]]-raw[[#This Row],[Total Cost]]</f>
        <v>1217.0900000000001</v>
      </c>
    </row>
    <row r="5182" spans="1:14" x14ac:dyDescent="0.25">
      <c r="A5182" t="s">
        <v>247</v>
      </c>
      <c r="B5182" t="s">
        <v>158</v>
      </c>
      <c r="C5182" t="s">
        <v>44</v>
      </c>
      <c r="D5182" t="s">
        <v>16</v>
      </c>
      <c r="E5182" t="s">
        <v>39</v>
      </c>
      <c r="F5182" s="1">
        <v>40428</v>
      </c>
      <c r="G5182">
        <v>619033944</v>
      </c>
      <c r="H5182" s="1">
        <v>40459</v>
      </c>
      <c r="I5182">
        <v>8</v>
      </c>
      <c r="J5182" s="6">
        <v>109.28</v>
      </c>
      <c r="K5182" s="6">
        <v>35.840000000000003</v>
      </c>
      <c r="L5182" s="7">
        <f>raw[[#This Row],[Unit Price]]*raw[[#This Row],[Units Sold]]</f>
        <v>874.24</v>
      </c>
      <c r="M5182" s="7">
        <f>raw[[#This Row],[Unit Cost]]*raw[[#This Row],[Units Sold]]</f>
        <v>286.72000000000003</v>
      </c>
      <c r="N5182" s="7">
        <f>raw[[#This Row],[Total Revenue]]-raw[[#This Row],[Total Cost]]</f>
        <v>587.52</v>
      </c>
    </row>
    <row r="5183" spans="1:14" x14ac:dyDescent="0.25">
      <c r="A5183" t="s">
        <v>245</v>
      </c>
      <c r="B5183" t="s">
        <v>128</v>
      </c>
      <c r="C5183" t="s">
        <v>46</v>
      </c>
      <c r="D5183" t="s">
        <v>24</v>
      </c>
      <c r="E5183" t="s">
        <v>17</v>
      </c>
      <c r="F5183" s="1">
        <v>42830</v>
      </c>
      <c r="G5183">
        <v>941654765</v>
      </c>
      <c r="H5183" s="1">
        <v>42837</v>
      </c>
      <c r="I5183">
        <v>9</v>
      </c>
      <c r="J5183" s="6">
        <v>152.58000000000001</v>
      </c>
      <c r="K5183" s="6">
        <v>97.44</v>
      </c>
      <c r="L5183" s="7">
        <f>raw[[#This Row],[Unit Price]]*raw[[#This Row],[Units Sold]]</f>
        <v>1373.22</v>
      </c>
      <c r="M5183" s="7">
        <f>raw[[#This Row],[Unit Cost]]*raw[[#This Row],[Units Sold]]</f>
        <v>876.96</v>
      </c>
      <c r="N5183" s="7">
        <f>raw[[#This Row],[Total Revenue]]-raw[[#This Row],[Total Cost]]</f>
        <v>496.26</v>
      </c>
    </row>
    <row r="5184" spans="1:14" x14ac:dyDescent="0.25">
      <c r="A5184" t="s">
        <v>78</v>
      </c>
      <c r="B5184" t="s">
        <v>45</v>
      </c>
      <c r="C5184" t="s">
        <v>26</v>
      </c>
      <c r="D5184" t="s">
        <v>16</v>
      </c>
      <c r="E5184" t="s">
        <v>29</v>
      </c>
      <c r="F5184" s="1">
        <v>41899</v>
      </c>
      <c r="G5184">
        <v>705689465</v>
      </c>
      <c r="H5184" s="1">
        <v>41911</v>
      </c>
      <c r="I5184">
        <v>13</v>
      </c>
      <c r="J5184" s="6">
        <v>668.27</v>
      </c>
      <c r="K5184" s="6">
        <v>502.54</v>
      </c>
      <c r="L5184" s="7">
        <f>raw[[#This Row],[Unit Price]]*raw[[#This Row],[Units Sold]]</f>
        <v>8687.51</v>
      </c>
      <c r="M5184" s="7">
        <f>raw[[#This Row],[Unit Cost]]*raw[[#This Row],[Units Sold]]</f>
        <v>6533.02</v>
      </c>
      <c r="N5184" s="7">
        <f>raw[[#This Row],[Total Revenue]]-raw[[#This Row],[Total Cost]]</f>
        <v>2154.4899999999998</v>
      </c>
    </row>
    <row r="5185" spans="1:14" x14ac:dyDescent="0.25">
      <c r="A5185" t="s">
        <v>78</v>
      </c>
      <c r="B5185" t="s">
        <v>123</v>
      </c>
      <c r="C5185" t="s">
        <v>44</v>
      </c>
      <c r="D5185" t="s">
        <v>16</v>
      </c>
      <c r="E5185" t="s">
        <v>39</v>
      </c>
      <c r="F5185" s="1">
        <v>42107</v>
      </c>
      <c r="G5185">
        <v>498686873</v>
      </c>
      <c r="H5185" s="1">
        <v>42129</v>
      </c>
      <c r="I5185">
        <v>2</v>
      </c>
      <c r="J5185" s="6">
        <v>109.28</v>
      </c>
      <c r="K5185" s="6">
        <v>35.840000000000003</v>
      </c>
      <c r="L5185" s="7">
        <f>raw[[#This Row],[Unit Price]]*raw[[#This Row],[Units Sold]]</f>
        <v>218.56</v>
      </c>
      <c r="M5185" s="7">
        <f>raw[[#This Row],[Unit Cost]]*raw[[#This Row],[Units Sold]]</f>
        <v>71.680000000000007</v>
      </c>
      <c r="N5185" s="7">
        <f>raw[[#This Row],[Total Revenue]]-raw[[#This Row],[Total Cost]]</f>
        <v>146.88</v>
      </c>
    </row>
    <row r="5186" spans="1:14" x14ac:dyDescent="0.25">
      <c r="A5186" t="s">
        <v>246</v>
      </c>
      <c r="B5186" t="s">
        <v>193</v>
      </c>
      <c r="C5186" t="s">
        <v>38</v>
      </c>
      <c r="D5186" t="s">
        <v>24</v>
      </c>
      <c r="E5186" t="s">
        <v>17</v>
      </c>
      <c r="F5186" s="1">
        <v>42777</v>
      </c>
      <c r="G5186">
        <v>528508317</v>
      </c>
      <c r="H5186" s="1">
        <v>42805</v>
      </c>
      <c r="I5186">
        <v>10</v>
      </c>
      <c r="J5186" s="6">
        <v>205.7</v>
      </c>
      <c r="K5186" s="6">
        <v>117.11</v>
      </c>
      <c r="L5186" s="7">
        <f>raw[[#This Row],[Unit Price]]*raw[[#This Row],[Units Sold]]</f>
        <v>2057</v>
      </c>
      <c r="M5186" s="7">
        <f>raw[[#This Row],[Unit Cost]]*raw[[#This Row],[Units Sold]]</f>
        <v>1171.0999999999999</v>
      </c>
      <c r="N5186" s="7">
        <f>raw[[#This Row],[Total Revenue]]-raw[[#This Row],[Total Cost]]</f>
        <v>885.90000000000009</v>
      </c>
    </row>
    <row r="5187" spans="1:14" x14ac:dyDescent="0.25">
      <c r="A5187" t="s">
        <v>247</v>
      </c>
      <c r="B5187" t="s">
        <v>68</v>
      </c>
      <c r="C5187" t="s">
        <v>38</v>
      </c>
      <c r="D5187" t="s">
        <v>16</v>
      </c>
      <c r="E5187" t="s">
        <v>17</v>
      </c>
      <c r="F5187" s="1">
        <v>42243</v>
      </c>
      <c r="G5187">
        <v>173327624</v>
      </c>
      <c r="H5187" s="1">
        <v>42251</v>
      </c>
      <c r="I5187">
        <v>1</v>
      </c>
      <c r="J5187" s="6">
        <v>205.7</v>
      </c>
      <c r="K5187" s="6">
        <v>117.11</v>
      </c>
      <c r="L5187" s="7">
        <f>raw[[#This Row],[Unit Price]]*raw[[#This Row],[Units Sold]]</f>
        <v>205.7</v>
      </c>
      <c r="M5187" s="7">
        <f>raw[[#This Row],[Unit Cost]]*raw[[#This Row],[Units Sold]]</f>
        <v>117.11</v>
      </c>
      <c r="N5187" s="7">
        <f>raw[[#This Row],[Total Revenue]]-raw[[#This Row],[Total Cost]]</f>
        <v>88.589999999999989</v>
      </c>
    </row>
    <row r="5188" spans="1:14" x14ac:dyDescent="0.25">
      <c r="A5188" t="s">
        <v>245</v>
      </c>
      <c r="B5188" t="s">
        <v>25</v>
      </c>
      <c r="C5188" t="s">
        <v>26</v>
      </c>
      <c r="D5188" t="s">
        <v>24</v>
      </c>
      <c r="E5188" t="s">
        <v>17</v>
      </c>
      <c r="F5188" s="1">
        <v>41991</v>
      </c>
      <c r="G5188">
        <v>231631124</v>
      </c>
      <c r="H5188" s="1">
        <v>41996</v>
      </c>
      <c r="I5188">
        <v>6</v>
      </c>
      <c r="J5188" s="6">
        <v>668.27</v>
      </c>
      <c r="K5188" s="6">
        <v>502.54</v>
      </c>
      <c r="L5188" s="7">
        <f>raw[[#This Row],[Unit Price]]*raw[[#This Row],[Units Sold]]</f>
        <v>4009.62</v>
      </c>
      <c r="M5188" s="7">
        <f>raw[[#This Row],[Unit Cost]]*raw[[#This Row],[Units Sold]]</f>
        <v>3015.2400000000002</v>
      </c>
      <c r="N5188" s="7">
        <f>raw[[#This Row],[Total Revenue]]-raw[[#This Row],[Total Cost]]</f>
        <v>994.37999999999965</v>
      </c>
    </row>
    <row r="5189" spans="1:14" x14ac:dyDescent="0.25">
      <c r="A5189" t="s">
        <v>245</v>
      </c>
      <c r="B5189" t="s">
        <v>94</v>
      </c>
      <c r="C5189" t="s">
        <v>33</v>
      </c>
      <c r="D5189" t="s">
        <v>24</v>
      </c>
      <c r="E5189" t="s">
        <v>39</v>
      </c>
      <c r="F5189" s="1">
        <v>42514</v>
      </c>
      <c r="G5189">
        <v>672217643</v>
      </c>
      <c r="H5189" s="1">
        <v>42563</v>
      </c>
      <c r="I5189">
        <v>5</v>
      </c>
      <c r="J5189" s="6">
        <v>255.28</v>
      </c>
      <c r="K5189" s="6">
        <v>159.41999999999999</v>
      </c>
      <c r="L5189" s="7">
        <f>raw[[#This Row],[Unit Price]]*raw[[#This Row],[Units Sold]]</f>
        <v>1276.4000000000001</v>
      </c>
      <c r="M5189" s="7">
        <f>raw[[#This Row],[Unit Cost]]*raw[[#This Row],[Units Sold]]</f>
        <v>797.09999999999991</v>
      </c>
      <c r="N5189" s="7">
        <f>raw[[#This Row],[Total Revenue]]-raw[[#This Row],[Total Cost]]</f>
        <v>479.30000000000018</v>
      </c>
    </row>
    <row r="5190" spans="1:14" x14ac:dyDescent="0.25">
      <c r="A5190" t="s">
        <v>30</v>
      </c>
      <c r="B5190" t="s">
        <v>171</v>
      </c>
      <c r="C5190" t="s">
        <v>46</v>
      </c>
      <c r="D5190" t="s">
        <v>16</v>
      </c>
      <c r="E5190" t="s">
        <v>17</v>
      </c>
      <c r="F5190" s="1">
        <v>41929</v>
      </c>
      <c r="G5190">
        <v>184198510</v>
      </c>
      <c r="H5190" s="1">
        <v>41960</v>
      </c>
      <c r="I5190">
        <v>12</v>
      </c>
      <c r="J5190" s="6">
        <v>152.58000000000001</v>
      </c>
      <c r="K5190" s="6">
        <v>97.44</v>
      </c>
      <c r="L5190" s="7">
        <f>raw[[#This Row],[Unit Price]]*raw[[#This Row],[Units Sold]]</f>
        <v>1830.96</v>
      </c>
      <c r="M5190" s="7">
        <f>raw[[#This Row],[Unit Cost]]*raw[[#This Row],[Units Sold]]</f>
        <v>1169.28</v>
      </c>
      <c r="N5190" s="7">
        <f>raw[[#This Row],[Total Revenue]]-raw[[#This Row],[Total Cost]]</f>
        <v>661.68000000000006</v>
      </c>
    </row>
    <row r="5191" spans="1:14" x14ac:dyDescent="0.25">
      <c r="A5191" t="s">
        <v>30</v>
      </c>
      <c r="B5191" t="s">
        <v>171</v>
      </c>
      <c r="C5191" t="s">
        <v>53</v>
      </c>
      <c r="D5191" t="s">
        <v>24</v>
      </c>
      <c r="E5191" t="s">
        <v>17</v>
      </c>
      <c r="F5191" s="1">
        <v>42888</v>
      </c>
      <c r="G5191">
        <v>226997554</v>
      </c>
      <c r="H5191" s="1">
        <v>42924</v>
      </c>
      <c r="I5191">
        <v>4</v>
      </c>
      <c r="J5191" s="6">
        <v>437.2</v>
      </c>
      <c r="K5191" s="6">
        <v>263.33</v>
      </c>
      <c r="L5191" s="7">
        <f>raw[[#This Row],[Unit Price]]*raw[[#This Row],[Units Sold]]</f>
        <v>1748.8</v>
      </c>
      <c r="M5191" s="7">
        <f>raw[[#This Row],[Unit Cost]]*raw[[#This Row],[Units Sold]]</f>
        <v>1053.32</v>
      </c>
      <c r="N5191" s="7">
        <f>raw[[#This Row],[Total Revenue]]-raw[[#This Row],[Total Cost]]</f>
        <v>695.48</v>
      </c>
    </row>
    <row r="5192" spans="1:14" x14ac:dyDescent="0.25">
      <c r="A5192" t="s">
        <v>246</v>
      </c>
      <c r="B5192" t="s">
        <v>146</v>
      </c>
      <c r="C5192" t="s">
        <v>26</v>
      </c>
      <c r="D5192" t="s">
        <v>24</v>
      </c>
      <c r="E5192" t="s">
        <v>39</v>
      </c>
      <c r="F5192" s="1">
        <v>42904</v>
      </c>
      <c r="G5192">
        <v>980351102</v>
      </c>
      <c r="H5192" s="1">
        <v>42911</v>
      </c>
      <c r="I5192">
        <v>11</v>
      </c>
      <c r="J5192" s="6">
        <v>668.27</v>
      </c>
      <c r="K5192" s="6">
        <v>502.54</v>
      </c>
      <c r="L5192" s="7">
        <f>raw[[#This Row],[Unit Price]]*raw[[#This Row],[Units Sold]]</f>
        <v>7350.9699999999993</v>
      </c>
      <c r="M5192" s="7">
        <f>raw[[#This Row],[Unit Cost]]*raw[[#This Row],[Units Sold]]</f>
        <v>5527.9400000000005</v>
      </c>
      <c r="N5192" s="7">
        <f>raw[[#This Row],[Total Revenue]]-raw[[#This Row],[Total Cost]]</f>
        <v>1823.0299999999988</v>
      </c>
    </row>
    <row r="5193" spans="1:14" x14ac:dyDescent="0.25">
      <c r="A5193" t="s">
        <v>245</v>
      </c>
      <c r="B5193" t="s">
        <v>97</v>
      </c>
      <c r="C5193" t="s">
        <v>53</v>
      </c>
      <c r="D5193" t="s">
        <v>24</v>
      </c>
      <c r="E5193" t="s">
        <v>39</v>
      </c>
      <c r="F5193" s="1">
        <v>41258</v>
      </c>
      <c r="G5193">
        <v>894307982</v>
      </c>
      <c r="H5193" s="1">
        <v>41287</v>
      </c>
      <c r="I5193">
        <v>7</v>
      </c>
      <c r="J5193" s="6">
        <v>437.2</v>
      </c>
      <c r="K5193" s="6">
        <v>263.33</v>
      </c>
      <c r="L5193" s="7">
        <f>raw[[#This Row],[Unit Price]]*raw[[#This Row],[Units Sold]]</f>
        <v>3060.4</v>
      </c>
      <c r="M5193" s="7">
        <f>raw[[#This Row],[Unit Cost]]*raw[[#This Row],[Units Sold]]</f>
        <v>1843.31</v>
      </c>
      <c r="N5193" s="7">
        <f>raw[[#This Row],[Total Revenue]]-raw[[#This Row],[Total Cost]]</f>
        <v>1217.0900000000001</v>
      </c>
    </row>
    <row r="5194" spans="1:14" x14ac:dyDescent="0.25">
      <c r="A5194" t="s">
        <v>245</v>
      </c>
      <c r="B5194" t="s">
        <v>198</v>
      </c>
      <c r="C5194" t="s">
        <v>53</v>
      </c>
      <c r="D5194" t="s">
        <v>16</v>
      </c>
      <c r="E5194" t="s">
        <v>39</v>
      </c>
      <c r="F5194" s="1">
        <v>40389</v>
      </c>
      <c r="G5194">
        <v>739229524</v>
      </c>
      <c r="H5194" s="1">
        <v>40436</v>
      </c>
      <c r="I5194">
        <v>5</v>
      </c>
      <c r="J5194" s="6">
        <v>437.2</v>
      </c>
      <c r="K5194" s="6">
        <v>263.33</v>
      </c>
      <c r="L5194" s="7">
        <f>raw[[#This Row],[Unit Price]]*raw[[#This Row],[Units Sold]]</f>
        <v>2186</v>
      </c>
      <c r="M5194" s="7">
        <f>raw[[#This Row],[Unit Cost]]*raw[[#This Row],[Units Sold]]</f>
        <v>1316.6499999999999</v>
      </c>
      <c r="N5194" s="7">
        <f>raw[[#This Row],[Total Revenue]]-raw[[#This Row],[Total Cost]]</f>
        <v>869.35000000000014</v>
      </c>
    </row>
    <row r="5195" spans="1:14" x14ac:dyDescent="0.25">
      <c r="A5195" t="s">
        <v>246</v>
      </c>
      <c r="B5195" t="s">
        <v>193</v>
      </c>
      <c r="C5195" t="s">
        <v>67</v>
      </c>
      <c r="D5195" t="s">
        <v>16</v>
      </c>
      <c r="E5195" t="s">
        <v>39</v>
      </c>
      <c r="F5195" s="1">
        <v>41741</v>
      </c>
      <c r="G5195">
        <v>455789554</v>
      </c>
      <c r="H5195" s="1">
        <v>41788</v>
      </c>
      <c r="I5195">
        <v>12</v>
      </c>
      <c r="J5195" s="6">
        <v>9.33</v>
      </c>
      <c r="K5195" s="6">
        <v>6.92</v>
      </c>
      <c r="L5195" s="7">
        <f>raw[[#This Row],[Unit Price]]*raw[[#This Row],[Units Sold]]</f>
        <v>111.96000000000001</v>
      </c>
      <c r="M5195" s="7">
        <f>raw[[#This Row],[Unit Cost]]*raw[[#This Row],[Units Sold]]</f>
        <v>83.039999999999992</v>
      </c>
      <c r="N5195" s="7">
        <f>raw[[#This Row],[Total Revenue]]-raw[[#This Row],[Total Cost]]</f>
        <v>28.920000000000016</v>
      </c>
    </row>
    <row r="5196" spans="1:14" x14ac:dyDescent="0.25">
      <c r="A5196" t="s">
        <v>245</v>
      </c>
      <c r="B5196" t="s">
        <v>118</v>
      </c>
      <c r="C5196" t="s">
        <v>20</v>
      </c>
      <c r="D5196" t="s">
        <v>16</v>
      </c>
      <c r="E5196" t="s">
        <v>39</v>
      </c>
      <c r="F5196" s="1">
        <v>41613</v>
      </c>
      <c r="G5196">
        <v>504974400</v>
      </c>
      <c r="H5196" s="1">
        <v>41639</v>
      </c>
      <c r="I5196">
        <v>3</v>
      </c>
      <c r="J5196" s="6">
        <v>47.45</v>
      </c>
      <c r="K5196" s="6">
        <v>31.79</v>
      </c>
      <c r="L5196" s="7">
        <f>raw[[#This Row],[Unit Price]]*raw[[#This Row],[Units Sold]]</f>
        <v>142.35000000000002</v>
      </c>
      <c r="M5196" s="7">
        <f>raw[[#This Row],[Unit Cost]]*raw[[#This Row],[Units Sold]]</f>
        <v>95.37</v>
      </c>
      <c r="N5196" s="7">
        <f>raw[[#This Row],[Total Revenue]]-raw[[#This Row],[Total Cost]]</f>
        <v>46.980000000000018</v>
      </c>
    </row>
    <row r="5197" spans="1:14" x14ac:dyDescent="0.25">
      <c r="A5197" t="s">
        <v>247</v>
      </c>
      <c r="B5197" t="s">
        <v>49</v>
      </c>
      <c r="C5197" t="s">
        <v>35</v>
      </c>
      <c r="D5197" t="s">
        <v>16</v>
      </c>
      <c r="E5197" t="s">
        <v>39</v>
      </c>
      <c r="F5197" s="1">
        <v>40846</v>
      </c>
      <c r="G5197">
        <v>518082892</v>
      </c>
      <c r="H5197" s="1">
        <v>40867</v>
      </c>
      <c r="I5197">
        <v>2</v>
      </c>
      <c r="J5197" s="6">
        <v>421.89</v>
      </c>
      <c r="K5197" s="6">
        <v>364.69</v>
      </c>
      <c r="L5197" s="7">
        <f>raw[[#This Row],[Unit Price]]*raw[[#This Row],[Units Sold]]</f>
        <v>843.78</v>
      </c>
      <c r="M5197" s="7">
        <f>raw[[#This Row],[Unit Cost]]*raw[[#This Row],[Units Sold]]</f>
        <v>729.38</v>
      </c>
      <c r="N5197" s="7">
        <f>raw[[#This Row],[Total Revenue]]-raw[[#This Row],[Total Cost]]</f>
        <v>114.39999999999998</v>
      </c>
    </row>
    <row r="5198" spans="1:14" x14ac:dyDescent="0.25">
      <c r="A5198" t="s">
        <v>30</v>
      </c>
      <c r="B5198" t="s">
        <v>212</v>
      </c>
      <c r="C5198" t="s">
        <v>23</v>
      </c>
      <c r="D5198" t="s">
        <v>24</v>
      </c>
      <c r="E5198" t="s">
        <v>29</v>
      </c>
      <c r="F5198" s="1">
        <v>40666</v>
      </c>
      <c r="G5198">
        <v>646726357</v>
      </c>
      <c r="H5198" s="1">
        <v>40699</v>
      </c>
      <c r="I5198">
        <v>16</v>
      </c>
      <c r="J5198" s="6">
        <v>154.06</v>
      </c>
      <c r="K5198" s="6">
        <v>90.93</v>
      </c>
      <c r="L5198" s="7">
        <f>raw[[#This Row],[Unit Price]]*raw[[#This Row],[Units Sold]]</f>
        <v>2464.96</v>
      </c>
      <c r="M5198" s="7">
        <f>raw[[#This Row],[Unit Cost]]*raw[[#This Row],[Units Sold]]</f>
        <v>1454.88</v>
      </c>
      <c r="N5198" s="7">
        <f>raw[[#This Row],[Total Revenue]]-raw[[#This Row],[Total Cost]]</f>
        <v>1010.0799999999999</v>
      </c>
    </row>
    <row r="5199" spans="1:14" x14ac:dyDescent="0.25">
      <c r="A5199" t="s">
        <v>18</v>
      </c>
      <c r="B5199" t="s">
        <v>86</v>
      </c>
      <c r="C5199" t="s">
        <v>26</v>
      </c>
      <c r="D5199" t="s">
        <v>24</v>
      </c>
      <c r="E5199" t="s">
        <v>39</v>
      </c>
      <c r="F5199" s="1">
        <v>41307</v>
      </c>
      <c r="G5199">
        <v>212828624</v>
      </c>
      <c r="H5199" s="1">
        <v>41355</v>
      </c>
      <c r="I5199">
        <v>16</v>
      </c>
      <c r="J5199" s="6">
        <v>668.27</v>
      </c>
      <c r="K5199" s="6">
        <v>502.54</v>
      </c>
      <c r="L5199" s="7">
        <f>raw[[#This Row],[Unit Price]]*raw[[#This Row],[Units Sold]]</f>
        <v>10692.32</v>
      </c>
      <c r="M5199" s="7">
        <f>raw[[#This Row],[Unit Cost]]*raw[[#This Row],[Units Sold]]</f>
        <v>8040.64</v>
      </c>
      <c r="N5199" s="7">
        <f>raw[[#This Row],[Total Revenue]]-raw[[#This Row],[Total Cost]]</f>
        <v>2651.6799999999994</v>
      </c>
    </row>
    <row r="5200" spans="1:14" x14ac:dyDescent="0.25">
      <c r="A5200" t="s">
        <v>247</v>
      </c>
      <c r="B5200" t="s">
        <v>217</v>
      </c>
      <c r="C5200" t="s">
        <v>50</v>
      </c>
      <c r="D5200" t="s">
        <v>24</v>
      </c>
      <c r="E5200" t="s">
        <v>17</v>
      </c>
      <c r="F5200" s="1">
        <v>40626</v>
      </c>
      <c r="G5200">
        <v>858626019</v>
      </c>
      <c r="H5200" s="1">
        <v>40644</v>
      </c>
      <c r="I5200">
        <v>9</v>
      </c>
      <c r="J5200" s="6">
        <v>81.73</v>
      </c>
      <c r="K5200" s="6">
        <v>56.67</v>
      </c>
      <c r="L5200" s="7">
        <f>raw[[#This Row],[Unit Price]]*raw[[#This Row],[Units Sold]]</f>
        <v>735.57</v>
      </c>
      <c r="M5200" s="7">
        <f>raw[[#This Row],[Unit Cost]]*raw[[#This Row],[Units Sold]]</f>
        <v>510.03000000000003</v>
      </c>
      <c r="N5200" s="7">
        <f>raw[[#This Row],[Total Revenue]]-raw[[#This Row],[Total Cost]]</f>
        <v>225.54000000000002</v>
      </c>
    </row>
    <row r="5201" spans="1:14" x14ac:dyDescent="0.25">
      <c r="A5201" t="s">
        <v>18</v>
      </c>
      <c r="B5201" t="s">
        <v>147</v>
      </c>
      <c r="C5201" t="s">
        <v>67</v>
      </c>
      <c r="D5201" t="s">
        <v>16</v>
      </c>
      <c r="E5201" t="s">
        <v>39</v>
      </c>
      <c r="F5201" s="1">
        <v>41018</v>
      </c>
      <c r="G5201">
        <v>696667373</v>
      </c>
      <c r="H5201" s="1">
        <v>41052</v>
      </c>
      <c r="I5201">
        <v>14</v>
      </c>
      <c r="J5201" s="6">
        <v>9.33</v>
      </c>
      <c r="K5201" s="6">
        <v>6.92</v>
      </c>
      <c r="L5201" s="7">
        <f>raw[[#This Row],[Unit Price]]*raw[[#This Row],[Units Sold]]</f>
        <v>130.62</v>
      </c>
      <c r="M5201" s="7">
        <f>raw[[#This Row],[Unit Cost]]*raw[[#This Row],[Units Sold]]</f>
        <v>96.88</v>
      </c>
      <c r="N5201" s="7">
        <f>raw[[#This Row],[Total Revenue]]-raw[[#This Row],[Total Cost]]</f>
        <v>33.740000000000009</v>
      </c>
    </row>
    <row r="5202" spans="1:14" x14ac:dyDescent="0.25">
      <c r="A5202" t="s">
        <v>104</v>
      </c>
      <c r="B5202" t="s">
        <v>142</v>
      </c>
      <c r="C5202" t="s">
        <v>50</v>
      </c>
      <c r="D5202" t="s">
        <v>16</v>
      </c>
      <c r="E5202" t="s">
        <v>21</v>
      </c>
      <c r="F5202" s="1">
        <v>42499</v>
      </c>
      <c r="G5202">
        <v>159814012</v>
      </c>
      <c r="H5202" s="1">
        <v>42546</v>
      </c>
      <c r="I5202">
        <v>2</v>
      </c>
      <c r="J5202" s="6">
        <v>81.73</v>
      </c>
      <c r="K5202" s="6">
        <v>56.67</v>
      </c>
      <c r="L5202" s="7">
        <f>raw[[#This Row],[Unit Price]]*raw[[#This Row],[Units Sold]]</f>
        <v>163.46</v>
      </c>
      <c r="M5202" s="7">
        <f>raw[[#This Row],[Unit Cost]]*raw[[#This Row],[Units Sold]]</f>
        <v>113.34</v>
      </c>
      <c r="N5202" s="7">
        <f>raw[[#This Row],[Total Revenue]]-raw[[#This Row],[Total Cost]]</f>
        <v>50.120000000000005</v>
      </c>
    </row>
    <row r="5203" spans="1:14" x14ac:dyDescent="0.25">
      <c r="A5203" t="s">
        <v>245</v>
      </c>
      <c r="B5203" t="s">
        <v>125</v>
      </c>
      <c r="C5203" t="s">
        <v>50</v>
      </c>
      <c r="D5203" t="s">
        <v>16</v>
      </c>
      <c r="E5203" t="s">
        <v>39</v>
      </c>
      <c r="F5203" s="1">
        <v>41328</v>
      </c>
      <c r="G5203">
        <v>651239764</v>
      </c>
      <c r="H5203" s="1">
        <v>41377</v>
      </c>
      <c r="I5203">
        <v>9</v>
      </c>
      <c r="J5203" s="6">
        <v>81.73</v>
      </c>
      <c r="K5203" s="6">
        <v>56.67</v>
      </c>
      <c r="L5203" s="7">
        <f>raw[[#This Row],[Unit Price]]*raw[[#This Row],[Units Sold]]</f>
        <v>735.57</v>
      </c>
      <c r="M5203" s="7">
        <f>raw[[#This Row],[Unit Cost]]*raw[[#This Row],[Units Sold]]</f>
        <v>510.03000000000003</v>
      </c>
      <c r="N5203" s="7">
        <f>raw[[#This Row],[Total Revenue]]-raw[[#This Row],[Total Cost]]</f>
        <v>225.54000000000002</v>
      </c>
    </row>
    <row r="5204" spans="1:14" x14ac:dyDescent="0.25">
      <c r="A5204" t="s">
        <v>245</v>
      </c>
      <c r="B5204" t="s">
        <v>25</v>
      </c>
      <c r="C5204" t="s">
        <v>33</v>
      </c>
      <c r="D5204" t="s">
        <v>24</v>
      </c>
      <c r="E5204" t="s">
        <v>17</v>
      </c>
      <c r="F5204" s="1">
        <v>42449</v>
      </c>
      <c r="G5204">
        <v>494430959</v>
      </c>
      <c r="H5204" s="1">
        <v>42493</v>
      </c>
      <c r="I5204">
        <v>3</v>
      </c>
      <c r="J5204" s="6">
        <v>255.28</v>
      </c>
      <c r="K5204" s="6">
        <v>159.41999999999999</v>
      </c>
      <c r="L5204" s="7">
        <f>raw[[#This Row],[Unit Price]]*raw[[#This Row],[Units Sold]]</f>
        <v>765.84</v>
      </c>
      <c r="M5204" s="7">
        <f>raw[[#This Row],[Unit Cost]]*raw[[#This Row],[Units Sold]]</f>
        <v>478.26</v>
      </c>
      <c r="N5204" s="7">
        <f>raw[[#This Row],[Total Revenue]]-raw[[#This Row],[Total Cost]]</f>
        <v>287.58000000000004</v>
      </c>
    </row>
    <row r="5205" spans="1:14" x14ac:dyDescent="0.25">
      <c r="A5205" t="s">
        <v>30</v>
      </c>
      <c r="B5205" t="s">
        <v>174</v>
      </c>
      <c r="C5205" t="s">
        <v>26</v>
      </c>
      <c r="D5205" t="s">
        <v>16</v>
      </c>
      <c r="E5205" t="s">
        <v>17</v>
      </c>
      <c r="F5205" s="1">
        <v>41514</v>
      </c>
      <c r="G5205">
        <v>783186423</v>
      </c>
      <c r="H5205" s="1">
        <v>41538</v>
      </c>
      <c r="I5205">
        <v>2</v>
      </c>
      <c r="J5205" s="6">
        <v>668.27</v>
      </c>
      <c r="K5205" s="6">
        <v>502.54</v>
      </c>
      <c r="L5205" s="7">
        <f>raw[[#This Row],[Unit Price]]*raw[[#This Row],[Units Sold]]</f>
        <v>1336.54</v>
      </c>
      <c r="M5205" s="7">
        <f>raw[[#This Row],[Unit Cost]]*raw[[#This Row],[Units Sold]]</f>
        <v>1005.08</v>
      </c>
      <c r="N5205" s="7">
        <f>raw[[#This Row],[Total Revenue]]-raw[[#This Row],[Total Cost]]</f>
        <v>331.45999999999992</v>
      </c>
    </row>
    <row r="5206" spans="1:14" x14ac:dyDescent="0.25">
      <c r="A5206" t="s">
        <v>18</v>
      </c>
      <c r="B5206" t="s">
        <v>131</v>
      </c>
      <c r="C5206" t="s">
        <v>53</v>
      </c>
      <c r="D5206" t="s">
        <v>24</v>
      </c>
      <c r="E5206" t="s">
        <v>39</v>
      </c>
      <c r="F5206" s="1">
        <v>42864</v>
      </c>
      <c r="G5206">
        <v>431617486</v>
      </c>
      <c r="H5206" s="1">
        <v>42911</v>
      </c>
      <c r="I5206">
        <v>7</v>
      </c>
      <c r="J5206" s="6">
        <v>437.2</v>
      </c>
      <c r="K5206" s="6">
        <v>263.33</v>
      </c>
      <c r="L5206" s="7">
        <f>raw[[#This Row],[Unit Price]]*raw[[#This Row],[Units Sold]]</f>
        <v>3060.4</v>
      </c>
      <c r="M5206" s="7">
        <f>raw[[#This Row],[Unit Cost]]*raw[[#This Row],[Units Sold]]</f>
        <v>1843.31</v>
      </c>
      <c r="N5206" s="7">
        <f>raw[[#This Row],[Total Revenue]]-raw[[#This Row],[Total Cost]]</f>
        <v>1217.0900000000001</v>
      </c>
    </row>
    <row r="5207" spans="1:14" x14ac:dyDescent="0.25">
      <c r="A5207" t="s">
        <v>247</v>
      </c>
      <c r="B5207" t="s">
        <v>138</v>
      </c>
      <c r="C5207" t="s">
        <v>67</v>
      </c>
      <c r="D5207" t="s">
        <v>16</v>
      </c>
      <c r="E5207" t="s">
        <v>39</v>
      </c>
      <c r="F5207" s="1">
        <v>41544</v>
      </c>
      <c r="G5207">
        <v>224147975</v>
      </c>
      <c r="H5207" s="1">
        <v>41549</v>
      </c>
      <c r="I5207">
        <v>15</v>
      </c>
      <c r="J5207" s="6">
        <v>9.33</v>
      </c>
      <c r="K5207" s="6">
        <v>6.92</v>
      </c>
      <c r="L5207" s="7">
        <f>raw[[#This Row],[Unit Price]]*raw[[#This Row],[Units Sold]]</f>
        <v>139.94999999999999</v>
      </c>
      <c r="M5207" s="7">
        <f>raw[[#This Row],[Unit Cost]]*raw[[#This Row],[Units Sold]]</f>
        <v>103.8</v>
      </c>
      <c r="N5207" s="7">
        <f>raw[[#This Row],[Total Revenue]]-raw[[#This Row],[Total Cost]]</f>
        <v>36.149999999999991</v>
      </c>
    </row>
    <row r="5208" spans="1:14" x14ac:dyDescent="0.25">
      <c r="A5208" t="s">
        <v>78</v>
      </c>
      <c r="B5208" t="s">
        <v>123</v>
      </c>
      <c r="C5208" t="s">
        <v>67</v>
      </c>
      <c r="D5208" t="s">
        <v>24</v>
      </c>
      <c r="E5208" t="s">
        <v>21</v>
      </c>
      <c r="F5208" s="1">
        <v>41290</v>
      </c>
      <c r="G5208">
        <v>565514218</v>
      </c>
      <c r="H5208" s="1">
        <v>41298</v>
      </c>
      <c r="I5208">
        <v>12</v>
      </c>
      <c r="J5208" s="6">
        <v>9.33</v>
      </c>
      <c r="K5208" s="6">
        <v>6.92</v>
      </c>
      <c r="L5208" s="7">
        <f>raw[[#This Row],[Unit Price]]*raw[[#This Row],[Units Sold]]</f>
        <v>111.96000000000001</v>
      </c>
      <c r="M5208" s="7">
        <f>raw[[#This Row],[Unit Cost]]*raw[[#This Row],[Units Sold]]</f>
        <v>83.039999999999992</v>
      </c>
      <c r="N5208" s="7">
        <f>raw[[#This Row],[Total Revenue]]-raw[[#This Row],[Total Cost]]</f>
        <v>28.920000000000016</v>
      </c>
    </row>
    <row r="5209" spans="1:14" x14ac:dyDescent="0.25">
      <c r="A5209" t="s">
        <v>18</v>
      </c>
      <c r="B5209" t="s">
        <v>27</v>
      </c>
      <c r="C5209" t="s">
        <v>46</v>
      </c>
      <c r="D5209" t="s">
        <v>16</v>
      </c>
      <c r="E5209" t="s">
        <v>21</v>
      </c>
      <c r="F5209" s="1">
        <v>42076</v>
      </c>
      <c r="G5209">
        <v>130765044</v>
      </c>
      <c r="H5209" s="1">
        <v>42126</v>
      </c>
      <c r="I5209">
        <v>9</v>
      </c>
      <c r="J5209" s="6">
        <v>152.58000000000001</v>
      </c>
      <c r="K5209" s="6">
        <v>97.44</v>
      </c>
      <c r="L5209" s="7">
        <f>raw[[#This Row],[Unit Price]]*raw[[#This Row],[Units Sold]]</f>
        <v>1373.22</v>
      </c>
      <c r="M5209" s="7">
        <f>raw[[#This Row],[Unit Cost]]*raw[[#This Row],[Units Sold]]</f>
        <v>876.96</v>
      </c>
      <c r="N5209" s="7">
        <f>raw[[#This Row],[Total Revenue]]-raw[[#This Row],[Total Cost]]</f>
        <v>496.26</v>
      </c>
    </row>
    <row r="5210" spans="1:14" x14ac:dyDescent="0.25">
      <c r="A5210" t="s">
        <v>18</v>
      </c>
      <c r="B5210" t="s">
        <v>86</v>
      </c>
      <c r="C5210" t="s">
        <v>67</v>
      </c>
      <c r="D5210" t="s">
        <v>24</v>
      </c>
      <c r="E5210" t="s">
        <v>21</v>
      </c>
      <c r="F5210" s="1">
        <v>41500</v>
      </c>
      <c r="G5210">
        <v>815261781</v>
      </c>
      <c r="H5210" s="1">
        <v>41541</v>
      </c>
      <c r="I5210">
        <v>5</v>
      </c>
      <c r="J5210" s="6">
        <v>9.33</v>
      </c>
      <c r="K5210" s="6">
        <v>6.92</v>
      </c>
      <c r="L5210" s="7">
        <f>raw[[#This Row],[Unit Price]]*raw[[#This Row],[Units Sold]]</f>
        <v>46.65</v>
      </c>
      <c r="M5210" s="7">
        <f>raw[[#This Row],[Unit Cost]]*raw[[#This Row],[Units Sold]]</f>
        <v>34.6</v>
      </c>
      <c r="N5210" s="7">
        <f>raw[[#This Row],[Total Revenue]]-raw[[#This Row],[Total Cost]]</f>
        <v>12.049999999999997</v>
      </c>
    </row>
    <row r="5211" spans="1:14" x14ac:dyDescent="0.25">
      <c r="A5211" t="s">
        <v>78</v>
      </c>
      <c r="B5211" t="s">
        <v>153</v>
      </c>
      <c r="C5211" t="s">
        <v>44</v>
      </c>
      <c r="D5211" t="s">
        <v>16</v>
      </c>
      <c r="E5211" t="s">
        <v>39</v>
      </c>
      <c r="F5211" s="1">
        <v>41696</v>
      </c>
      <c r="G5211">
        <v>984678256</v>
      </c>
      <c r="H5211" s="1">
        <v>41723</v>
      </c>
      <c r="I5211">
        <v>12</v>
      </c>
      <c r="J5211" s="6">
        <v>109.28</v>
      </c>
      <c r="K5211" s="6">
        <v>35.840000000000003</v>
      </c>
      <c r="L5211" s="7">
        <f>raw[[#This Row],[Unit Price]]*raw[[#This Row],[Units Sold]]</f>
        <v>1311.3600000000001</v>
      </c>
      <c r="M5211" s="7">
        <f>raw[[#This Row],[Unit Cost]]*raw[[#This Row],[Units Sold]]</f>
        <v>430.08000000000004</v>
      </c>
      <c r="N5211" s="7">
        <f>raw[[#This Row],[Total Revenue]]-raw[[#This Row],[Total Cost]]</f>
        <v>881.28000000000009</v>
      </c>
    </row>
    <row r="5212" spans="1:14" x14ac:dyDescent="0.25">
      <c r="A5212" t="s">
        <v>18</v>
      </c>
      <c r="B5212" t="s">
        <v>72</v>
      </c>
      <c r="C5212" t="s">
        <v>26</v>
      </c>
      <c r="D5212" t="s">
        <v>24</v>
      </c>
      <c r="E5212" t="s">
        <v>17</v>
      </c>
      <c r="F5212" s="1">
        <v>42423</v>
      </c>
      <c r="G5212">
        <v>425000798</v>
      </c>
      <c r="H5212" s="1">
        <v>42443</v>
      </c>
      <c r="I5212">
        <v>10</v>
      </c>
      <c r="J5212" s="6">
        <v>668.27</v>
      </c>
      <c r="K5212" s="6">
        <v>502.54</v>
      </c>
      <c r="L5212" s="7">
        <f>raw[[#This Row],[Unit Price]]*raw[[#This Row],[Units Sold]]</f>
        <v>6682.7</v>
      </c>
      <c r="M5212" s="7">
        <f>raw[[#This Row],[Unit Cost]]*raw[[#This Row],[Units Sold]]</f>
        <v>5025.4000000000005</v>
      </c>
      <c r="N5212" s="7">
        <f>raw[[#This Row],[Total Revenue]]-raw[[#This Row],[Total Cost]]</f>
        <v>1657.2999999999993</v>
      </c>
    </row>
    <row r="5213" spans="1:14" x14ac:dyDescent="0.25">
      <c r="A5213" t="s">
        <v>245</v>
      </c>
      <c r="B5213" t="s">
        <v>186</v>
      </c>
      <c r="C5213" t="s">
        <v>38</v>
      </c>
      <c r="D5213" t="s">
        <v>16</v>
      </c>
      <c r="E5213" t="s">
        <v>29</v>
      </c>
      <c r="F5213" s="1">
        <v>42445</v>
      </c>
      <c r="G5213">
        <v>792528235</v>
      </c>
      <c r="H5213" s="1">
        <v>42464</v>
      </c>
      <c r="I5213">
        <v>9</v>
      </c>
      <c r="J5213" s="6">
        <v>205.7</v>
      </c>
      <c r="K5213" s="6">
        <v>117.11</v>
      </c>
      <c r="L5213" s="7">
        <f>raw[[#This Row],[Unit Price]]*raw[[#This Row],[Units Sold]]</f>
        <v>1851.3</v>
      </c>
      <c r="M5213" s="7">
        <f>raw[[#This Row],[Unit Cost]]*raw[[#This Row],[Units Sold]]</f>
        <v>1053.99</v>
      </c>
      <c r="N5213" s="7">
        <f>raw[[#This Row],[Total Revenue]]-raw[[#This Row],[Total Cost]]</f>
        <v>797.31</v>
      </c>
    </row>
    <row r="5214" spans="1:14" x14ac:dyDescent="0.25">
      <c r="A5214" t="s">
        <v>245</v>
      </c>
      <c r="B5214" t="s">
        <v>175</v>
      </c>
      <c r="C5214" t="s">
        <v>33</v>
      </c>
      <c r="D5214" t="s">
        <v>16</v>
      </c>
      <c r="E5214" t="s">
        <v>39</v>
      </c>
      <c r="F5214" s="1">
        <v>40915</v>
      </c>
      <c r="G5214">
        <v>663871896</v>
      </c>
      <c r="H5214" s="1">
        <v>40951</v>
      </c>
      <c r="I5214">
        <v>6</v>
      </c>
      <c r="J5214" s="6">
        <v>255.28</v>
      </c>
      <c r="K5214" s="6">
        <v>159.41999999999999</v>
      </c>
      <c r="L5214" s="7">
        <f>raw[[#This Row],[Unit Price]]*raw[[#This Row],[Units Sold]]</f>
        <v>1531.68</v>
      </c>
      <c r="M5214" s="7">
        <f>raw[[#This Row],[Unit Cost]]*raw[[#This Row],[Units Sold]]</f>
        <v>956.52</v>
      </c>
      <c r="N5214" s="7">
        <f>raw[[#This Row],[Total Revenue]]-raw[[#This Row],[Total Cost]]</f>
        <v>575.16000000000008</v>
      </c>
    </row>
    <row r="5215" spans="1:14" x14ac:dyDescent="0.25">
      <c r="A5215" t="s">
        <v>18</v>
      </c>
      <c r="B5215" t="s">
        <v>85</v>
      </c>
      <c r="C5215" t="s">
        <v>35</v>
      </c>
      <c r="D5215" t="s">
        <v>24</v>
      </c>
      <c r="E5215" t="s">
        <v>17</v>
      </c>
      <c r="F5215" s="1">
        <v>41524</v>
      </c>
      <c r="G5215">
        <v>485955607</v>
      </c>
      <c r="H5215" s="1">
        <v>41545</v>
      </c>
      <c r="I5215">
        <v>7</v>
      </c>
      <c r="J5215" s="6">
        <v>421.89</v>
      </c>
      <c r="K5215" s="6">
        <v>364.69</v>
      </c>
      <c r="L5215" s="7">
        <f>raw[[#This Row],[Unit Price]]*raw[[#This Row],[Units Sold]]</f>
        <v>2953.23</v>
      </c>
      <c r="M5215" s="7">
        <f>raw[[#This Row],[Unit Cost]]*raw[[#This Row],[Units Sold]]</f>
        <v>2552.83</v>
      </c>
      <c r="N5215" s="7">
        <f>raw[[#This Row],[Total Revenue]]-raw[[#This Row],[Total Cost]]</f>
        <v>400.40000000000009</v>
      </c>
    </row>
    <row r="5216" spans="1:14" x14ac:dyDescent="0.25">
      <c r="A5216" t="s">
        <v>18</v>
      </c>
      <c r="B5216" t="s">
        <v>40</v>
      </c>
      <c r="C5216" t="s">
        <v>23</v>
      </c>
      <c r="D5216" t="s">
        <v>24</v>
      </c>
      <c r="E5216" t="s">
        <v>21</v>
      </c>
      <c r="F5216" s="1">
        <v>42821</v>
      </c>
      <c r="G5216">
        <v>326015698</v>
      </c>
      <c r="H5216" s="1">
        <v>42860</v>
      </c>
      <c r="I5216">
        <v>7</v>
      </c>
      <c r="J5216" s="6">
        <v>154.06</v>
      </c>
      <c r="K5216" s="6">
        <v>90.93</v>
      </c>
      <c r="L5216" s="7">
        <f>raw[[#This Row],[Unit Price]]*raw[[#This Row],[Units Sold]]</f>
        <v>1078.42</v>
      </c>
      <c r="M5216" s="7">
        <f>raw[[#This Row],[Unit Cost]]*raw[[#This Row],[Units Sold]]</f>
        <v>636.51</v>
      </c>
      <c r="N5216" s="7">
        <f>raw[[#This Row],[Total Revenue]]-raw[[#This Row],[Total Cost]]</f>
        <v>441.91000000000008</v>
      </c>
    </row>
    <row r="5217" spans="1:14" x14ac:dyDescent="0.25">
      <c r="A5217" t="s">
        <v>246</v>
      </c>
      <c r="B5217" t="s">
        <v>101</v>
      </c>
      <c r="C5217" t="s">
        <v>50</v>
      </c>
      <c r="D5217" t="s">
        <v>24</v>
      </c>
      <c r="E5217" t="s">
        <v>39</v>
      </c>
      <c r="F5217" s="1">
        <v>42360</v>
      </c>
      <c r="G5217">
        <v>321600997</v>
      </c>
      <c r="H5217" s="1">
        <v>42401</v>
      </c>
      <c r="I5217">
        <v>13</v>
      </c>
      <c r="J5217" s="6">
        <v>81.73</v>
      </c>
      <c r="K5217" s="6">
        <v>56.67</v>
      </c>
      <c r="L5217" s="7">
        <f>raw[[#This Row],[Unit Price]]*raw[[#This Row],[Units Sold]]</f>
        <v>1062.49</v>
      </c>
      <c r="M5217" s="7">
        <f>raw[[#This Row],[Unit Cost]]*raw[[#This Row],[Units Sold]]</f>
        <v>736.71</v>
      </c>
      <c r="N5217" s="7">
        <f>raw[[#This Row],[Total Revenue]]-raw[[#This Row],[Total Cost]]</f>
        <v>325.77999999999997</v>
      </c>
    </row>
    <row r="5218" spans="1:14" x14ac:dyDescent="0.25">
      <c r="A5218" t="s">
        <v>246</v>
      </c>
      <c r="B5218" t="s">
        <v>127</v>
      </c>
      <c r="C5218" t="s">
        <v>26</v>
      </c>
      <c r="D5218" t="s">
        <v>24</v>
      </c>
      <c r="E5218" t="s">
        <v>21</v>
      </c>
      <c r="F5218" s="1">
        <v>40849</v>
      </c>
      <c r="G5218">
        <v>230572831</v>
      </c>
      <c r="H5218" s="1">
        <v>40891</v>
      </c>
      <c r="I5218">
        <v>1</v>
      </c>
      <c r="J5218" s="6">
        <v>668.27</v>
      </c>
      <c r="K5218" s="6">
        <v>502.54</v>
      </c>
      <c r="L5218" s="7">
        <f>raw[[#This Row],[Unit Price]]*raw[[#This Row],[Units Sold]]</f>
        <v>668.27</v>
      </c>
      <c r="M5218" s="7">
        <f>raw[[#This Row],[Unit Cost]]*raw[[#This Row],[Units Sold]]</f>
        <v>502.54</v>
      </c>
      <c r="N5218" s="7">
        <f>raw[[#This Row],[Total Revenue]]-raw[[#This Row],[Total Cost]]</f>
        <v>165.72999999999996</v>
      </c>
    </row>
    <row r="5219" spans="1:14" x14ac:dyDescent="0.25">
      <c r="A5219" t="s">
        <v>18</v>
      </c>
      <c r="B5219" t="s">
        <v>59</v>
      </c>
      <c r="C5219" t="s">
        <v>50</v>
      </c>
      <c r="D5219" t="s">
        <v>16</v>
      </c>
      <c r="E5219" t="s">
        <v>21</v>
      </c>
      <c r="F5219" s="1">
        <v>40770</v>
      </c>
      <c r="G5219">
        <v>781105029</v>
      </c>
      <c r="H5219" s="1">
        <v>40816</v>
      </c>
      <c r="I5219">
        <v>9</v>
      </c>
      <c r="J5219" s="6">
        <v>81.73</v>
      </c>
      <c r="K5219" s="6">
        <v>56.67</v>
      </c>
      <c r="L5219" s="7">
        <f>raw[[#This Row],[Unit Price]]*raw[[#This Row],[Units Sold]]</f>
        <v>735.57</v>
      </c>
      <c r="M5219" s="7">
        <f>raw[[#This Row],[Unit Cost]]*raw[[#This Row],[Units Sold]]</f>
        <v>510.03000000000003</v>
      </c>
      <c r="N5219" s="7">
        <f>raw[[#This Row],[Total Revenue]]-raw[[#This Row],[Total Cost]]</f>
        <v>225.54000000000002</v>
      </c>
    </row>
    <row r="5220" spans="1:14" x14ac:dyDescent="0.25">
      <c r="A5220" t="s">
        <v>247</v>
      </c>
      <c r="B5220" t="s">
        <v>68</v>
      </c>
      <c r="C5220" t="s">
        <v>26</v>
      </c>
      <c r="D5220" t="s">
        <v>16</v>
      </c>
      <c r="E5220" t="s">
        <v>17</v>
      </c>
      <c r="F5220" s="1">
        <v>42227</v>
      </c>
      <c r="G5220">
        <v>521683919</v>
      </c>
      <c r="H5220" s="1">
        <v>42247</v>
      </c>
      <c r="I5220">
        <v>11</v>
      </c>
      <c r="J5220" s="6">
        <v>668.27</v>
      </c>
      <c r="K5220" s="6">
        <v>502.54</v>
      </c>
      <c r="L5220" s="7">
        <f>raw[[#This Row],[Unit Price]]*raw[[#This Row],[Units Sold]]</f>
        <v>7350.9699999999993</v>
      </c>
      <c r="M5220" s="7">
        <f>raw[[#This Row],[Unit Cost]]*raw[[#This Row],[Units Sold]]</f>
        <v>5527.9400000000005</v>
      </c>
      <c r="N5220" s="7">
        <f>raw[[#This Row],[Total Revenue]]-raw[[#This Row],[Total Cost]]</f>
        <v>1823.0299999999988</v>
      </c>
    </row>
    <row r="5221" spans="1:14" x14ac:dyDescent="0.25">
      <c r="A5221" t="s">
        <v>18</v>
      </c>
      <c r="B5221" t="s">
        <v>168</v>
      </c>
      <c r="C5221" t="s">
        <v>50</v>
      </c>
      <c r="D5221" t="s">
        <v>16</v>
      </c>
      <c r="E5221" t="s">
        <v>29</v>
      </c>
      <c r="F5221" s="1">
        <v>41563</v>
      </c>
      <c r="G5221">
        <v>771108329</v>
      </c>
      <c r="H5221" s="1">
        <v>41583</v>
      </c>
      <c r="I5221">
        <v>12</v>
      </c>
      <c r="J5221" s="6">
        <v>81.73</v>
      </c>
      <c r="K5221" s="6">
        <v>56.67</v>
      </c>
      <c r="L5221" s="7">
        <f>raw[[#This Row],[Unit Price]]*raw[[#This Row],[Units Sold]]</f>
        <v>980.76</v>
      </c>
      <c r="M5221" s="7">
        <f>raw[[#This Row],[Unit Cost]]*raw[[#This Row],[Units Sold]]</f>
        <v>680.04</v>
      </c>
      <c r="N5221" s="7">
        <f>raw[[#This Row],[Total Revenue]]-raw[[#This Row],[Total Cost]]</f>
        <v>300.72000000000003</v>
      </c>
    </row>
    <row r="5222" spans="1:14" x14ac:dyDescent="0.25">
      <c r="A5222" t="s">
        <v>245</v>
      </c>
      <c r="B5222" t="s">
        <v>25</v>
      </c>
      <c r="C5222" t="s">
        <v>50</v>
      </c>
      <c r="D5222" t="s">
        <v>16</v>
      </c>
      <c r="E5222" t="s">
        <v>39</v>
      </c>
      <c r="F5222" s="1">
        <v>41043</v>
      </c>
      <c r="G5222">
        <v>668489587</v>
      </c>
      <c r="H5222" s="1">
        <v>41057</v>
      </c>
      <c r="I5222">
        <v>16</v>
      </c>
      <c r="J5222" s="6">
        <v>81.73</v>
      </c>
      <c r="K5222" s="6">
        <v>56.67</v>
      </c>
      <c r="L5222" s="7">
        <f>raw[[#This Row],[Unit Price]]*raw[[#This Row],[Units Sold]]</f>
        <v>1307.68</v>
      </c>
      <c r="M5222" s="7">
        <f>raw[[#This Row],[Unit Cost]]*raw[[#This Row],[Units Sold]]</f>
        <v>906.72</v>
      </c>
      <c r="N5222" s="7">
        <f>raw[[#This Row],[Total Revenue]]-raw[[#This Row],[Total Cost]]</f>
        <v>400.96000000000004</v>
      </c>
    </row>
    <row r="5223" spans="1:14" x14ac:dyDescent="0.25">
      <c r="A5223" t="s">
        <v>246</v>
      </c>
      <c r="B5223" t="s">
        <v>64</v>
      </c>
      <c r="C5223" t="s">
        <v>67</v>
      </c>
      <c r="D5223" t="s">
        <v>16</v>
      </c>
      <c r="E5223" t="s">
        <v>17</v>
      </c>
      <c r="F5223" s="1">
        <v>41940</v>
      </c>
      <c r="G5223">
        <v>323251521</v>
      </c>
      <c r="H5223" s="1">
        <v>41948</v>
      </c>
      <c r="I5223">
        <v>10</v>
      </c>
      <c r="J5223" s="6">
        <v>9.33</v>
      </c>
      <c r="K5223" s="6">
        <v>6.92</v>
      </c>
      <c r="L5223" s="7">
        <f>raw[[#This Row],[Unit Price]]*raw[[#This Row],[Units Sold]]</f>
        <v>93.3</v>
      </c>
      <c r="M5223" s="7">
        <f>raw[[#This Row],[Unit Cost]]*raw[[#This Row],[Units Sold]]</f>
        <v>69.2</v>
      </c>
      <c r="N5223" s="7">
        <f>raw[[#This Row],[Total Revenue]]-raw[[#This Row],[Total Cost]]</f>
        <v>24.099999999999994</v>
      </c>
    </row>
    <row r="5224" spans="1:14" x14ac:dyDescent="0.25">
      <c r="A5224" t="s">
        <v>18</v>
      </c>
      <c r="B5224" t="s">
        <v>91</v>
      </c>
      <c r="C5224" t="s">
        <v>26</v>
      </c>
      <c r="D5224" t="s">
        <v>24</v>
      </c>
      <c r="E5224" t="s">
        <v>21</v>
      </c>
      <c r="F5224" s="1">
        <v>40379</v>
      </c>
      <c r="G5224">
        <v>365130460</v>
      </c>
      <c r="H5224" s="1">
        <v>40402</v>
      </c>
      <c r="I5224">
        <v>15</v>
      </c>
      <c r="J5224" s="6">
        <v>668.27</v>
      </c>
      <c r="K5224" s="6">
        <v>502.54</v>
      </c>
      <c r="L5224" s="7">
        <f>raw[[#This Row],[Unit Price]]*raw[[#This Row],[Units Sold]]</f>
        <v>10024.049999999999</v>
      </c>
      <c r="M5224" s="7">
        <f>raw[[#This Row],[Unit Cost]]*raw[[#This Row],[Units Sold]]</f>
        <v>7538.1</v>
      </c>
      <c r="N5224" s="7">
        <f>raw[[#This Row],[Total Revenue]]-raw[[#This Row],[Total Cost]]</f>
        <v>2485.9499999999989</v>
      </c>
    </row>
    <row r="5225" spans="1:14" x14ac:dyDescent="0.25">
      <c r="A5225" t="s">
        <v>18</v>
      </c>
      <c r="B5225" t="s">
        <v>143</v>
      </c>
      <c r="C5225" t="s">
        <v>67</v>
      </c>
      <c r="D5225" t="s">
        <v>24</v>
      </c>
      <c r="E5225" t="s">
        <v>21</v>
      </c>
      <c r="F5225" s="1">
        <v>42560</v>
      </c>
      <c r="G5225">
        <v>594175231</v>
      </c>
      <c r="H5225" s="1">
        <v>42577</v>
      </c>
      <c r="I5225">
        <v>14</v>
      </c>
      <c r="J5225" s="6">
        <v>9.33</v>
      </c>
      <c r="K5225" s="6">
        <v>6.92</v>
      </c>
      <c r="L5225" s="7">
        <f>raw[[#This Row],[Unit Price]]*raw[[#This Row],[Units Sold]]</f>
        <v>130.62</v>
      </c>
      <c r="M5225" s="7">
        <f>raw[[#This Row],[Unit Cost]]*raw[[#This Row],[Units Sold]]</f>
        <v>96.88</v>
      </c>
      <c r="N5225" s="7">
        <f>raw[[#This Row],[Total Revenue]]-raw[[#This Row],[Total Cost]]</f>
        <v>33.740000000000009</v>
      </c>
    </row>
    <row r="5226" spans="1:14" x14ac:dyDescent="0.25">
      <c r="A5226" t="s">
        <v>18</v>
      </c>
      <c r="B5226" t="s">
        <v>58</v>
      </c>
      <c r="C5226" t="s">
        <v>46</v>
      </c>
      <c r="D5226" t="s">
        <v>16</v>
      </c>
      <c r="E5226" t="s">
        <v>29</v>
      </c>
      <c r="F5226" s="1">
        <v>41238</v>
      </c>
      <c r="G5226">
        <v>430747163</v>
      </c>
      <c r="H5226" s="1">
        <v>41249</v>
      </c>
      <c r="I5226">
        <v>11</v>
      </c>
      <c r="J5226" s="6">
        <v>152.58000000000001</v>
      </c>
      <c r="K5226" s="6">
        <v>97.44</v>
      </c>
      <c r="L5226" s="7">
        <f>raw[[#This Row],[Unit Price]]*raw[[#This Row],[Units Sold]]</f>
        <v>1678.38</v>
      </c>
      <c r="M5226" s="7">
        <f>raw[[#This Row],[Unit Cost]]*raw[[#This Row],[Units Sold]]</f>
        <v>1071.8399999999999</v>
      </c>
      <c r="N5226" s="7">
        <f>raw[[#This Row],[Total Revenue]]-raw[[#This Row],[Total Cost]]</f>
        <v>606.54000000000019</v>
      </c>
    </row>
    <row r="5227" spans="1:14" x14ac:dyDescent="0.25">
      <c r="A5227" t="s">
        <v>30</v>
      </c>
      <c r="B5227" t="s">
        <v>174</v>
      </c>
      <c r="C5227" t="s">
        <v>44</v>
      </c>
      <c r="D5227" t="s">
        <v>16</v>
      </c>
      <c r="E5227" t="s">
        <v>39</v>
      </c>
      <c r="F5227" s="1">
        <v>42008</v>
      </c>
      <c r="G5227">
        <v>265520083</v>
      </c>
      <c r="H5227" s="1">
        <v>42024</v>
      </c>
      <c r="I5227">
        <v>4</v>
      </c>
      <c r="J5227" s="6">
        <v>109.28</v>
      </c>
      <c r="K5227" s="6">
        <v>35.840000000000003</v>
      </c>
      <c r="L5227" s="7">
        <f>raw[[#This Row],[Unit Price]]*raw[[#This Row],[Units Sold]]</f>
        <v>437.12</v>
      </c>
      <c r="M5227" s="7">
        <f>raw[[#This Row],[Unit Cost]]*raw[[#This Row],[Units Sold]]</f>
        <v>143.36000000000001</v>
      </c>
      <c r="N5227" s="7">
        <f>raw[[#This Row],[Total Revenue]]-raw[[#This Row],[Total Cost]]</f>
        <v>293.76</v>
      </c>
    </row>
    <row r="5228" spans="1:14" x14ac:dyDescent="0.25">
      <c r="A5228" t="s">
        <v>18</v>
      </c>
      <c r="B5228" t="s">
        <v>173</v>
      </c>
      <c r="C5228" t="s">
        <v>44</v>
      </c>
      <c r="D5228" t="s">
        <v>24</v>
      </c>
      <c r="E5228" t="s">
        <v>21</v>
      </c>
      <c r="F5228" s="1">
        <v>42552</v>
      </c>
      <c r="G5228">
        <v>109480321</v>
      </c>
      <c r="H5228" s="1">
        <v>42556</v>
      </c>
      <c r="I5228">
        <v>11</v>
      </c>
      <c r="J5228" s="6">
        <v>109.28</v>
      </c>
      <c r="K5228" s="6">
        <v>35.840000000000003</v>
      </c>
      <c r="L5228" s="7">
        <f>raw[[#This Row],[Unit Price]]*raw[[#This Row],[Units Sold]]</f>
        <v>1202.08</v>
      </c>
      <c r="M5228" s="7">
        <f>raw[[#This Row],[Unit Cost]]*raw[[#This Row],[Units Sold]]</f>
        <v>394.24</v>
      </c>
      <c r="N5228" s="7">
        <f>raw[[#This Row],[Total Revenue]]-raw[[#This Row],[Total Cost]]</f>
        <v>807.83999999999992</v>
      </c>
    </row>
    <row r="5229" spans="1:14" x14ac:dyDescent="0.25">
      <c r="A5229" t="s">
        <v>247</v>
      </c>
      <c r="B5229" t="s">
        <v>79</v>
      </c>
      <c r="C5229" t="s">
        <v>46</v>
      </c>
      <c r="D5229" t="s">
        <v>24</v>
      </c>
      <c r="E5229" t="s">
        <v>21</v>
      </c>
      <c r="F5229" s="1">
        <v>42326</v>
      </c>
      <c r="G5229">
        <v>943926703</v>
      </c>
      <c r="H5229" s="1">
        <v>42365</v>
      </c>
      <c r="I5229">
        <v>13</v>
      </c>
      <c r="J5229" s="6">
        <v>152.58000000000001</v>
      </c>
      <c r="K5229" s="6">
        <v>97.44</v>
      </c>
      <c r="L5229" s="7">
        <f>raw[[#This Row],[Unit Price]]*raw[[#This Row],[Units Sold]]</f>
        <v>1983.5400000000002</v>
      </c>
      <c r="M5229" s="7">
        <f>raw[[#This Row],[Unit Cost]]*raw[[#This Row],[Units Sold]]</f>
        <v>1266.72</v>
      </c>
      <c r="N5229" s="7">
        <f>raw[[#This Row],[Total Revenue]]-raw[[#This Row],[Total Cost]]</f>
        <v>716.82000000000016</v>
      </c>
    </row>
    <row r="5230" spans="1:14" x14ac:dyDescent="0.25">
      <c r="A5230" t="s">
        <v>78</v>
      </c>
      <c r="B5230" t="s">
        <v>169</v>
      </c>
      <c r="C5230" t="s">
        <v>26</v>
      </c>
      <c r="D5230" t="s">
        <v>24</v>
      </c>
      <c r="E5230" t="s">
        <v>21</v>
      </c>
      <c r="F5230" s="1">
        <v>41175</v>
      </c>
      <c r="G5230">
        <v>670470559</v>
      </c>
      <c r="H5230" s="1">
        <v>41217</v>
      </c>
      <c r="I5230">
        <v>10</v>
      </c>
      <c r="J5230" s="6">
        <v>668.27</v>
      </c>
      <c r="K5230" s="6">
        <v>502.54</v>
      </c>
      <c r="L5230" s="7">
        <f>raw[[#This Row],[Unit Price]]*raw[[#This Row],[Units Sold]]</f>
        <v>6682.7</v>
      </c>
      <c r="M5230" s="7">
        <f>raw[[#This Row],[Unit Cost]]*raw[[#This Row],[Units Sold]]</f>
        <v>5025.4000000000005</v>
      </c>
      <c r="N5230" s="7">
        <f>raw[[#This Row],[Total Revenue]]-raw[[#This Row],[Total Cost]]</f>
        <v>1657.2999999999993</v>
      </c>
    </row>
    <row r="5231" spans="1:14" x14ac:dyDescent="0.25">
      <c r="A5231" t="s">
        <v>245</v>
      </c>
      <c r="B5231" t="s">
        <v>116</v>
      </c>
      <c r="C5231" t="s">
        <v>67</v>
      </c>
      <c r="D5231" t="s">
        <v>24</v>
      </c>
      <c r="E5231" t="s">
        <v>39</v>
      </c>
      <c r="F5231" s="1">
        <v>40715</v>
      </c>
      <c r="G5231">
        <v>861035716</v>
      </c>
      <c r="H5231" s="1">
        <v>40743</v>
      </c>
      <c r="I5231">
        <v>14</v>
      </c>
      <c r="J5231" s="6">
        <v>9.33</v>
      </c>
      <c r="K5231" s="6">
        <v>6.92</v>
      </c>
      <c r="L5231" s="7">
        <f>raw[[#This Row],[Unit Price]]*raw[[#This Row],[Units Sold]]</f>
        <v>130.62</v>
      </c>
      <c r="M5231" s="7">
        <f>raw[[#This Row],[Unit Cost]]*raw[[#This Row],[Units Sold]]</f>
        <v>96.88</v>
      </c>
      <c r="N5231" s="7">
        <f>raw[[#This Row],[Total Revenue]]-raw[[#This Row],[Total Cost]]</f>
        <v>33.740000000000009</v>
      </c>
    </row>
    <row r="5232" spans="1:14" x14ac:dyDescent="0.25">
      <c r="A5232" t="s">
        <v>18</v>
      </c>
      <c r="B5232" t="s">
        <v>72</v>
      </c>
      <c r="C5232" t="s">
        <v>33</v>
      </c>
      <c r="D5232" t="s">
        <v>24</v>
      </c>
      <c r="E5232" t="s">
        <v>17</v>
      </c>
      <c r="F5232" s="1">
        <v>40187</v>
      </c>
      <c r="G5232">
        <v>907858502</v>
      </c>
      <c r="H5232" s="1">
        <v>40210</v>
      </c>
      <c r="I5232">
        <v>7</v>
      </c>
      <c r="J5232" s="6">
        <v>255.28</v>
      </c>
      <c r="K5232" s="6">
        <v>159.41999999999999</v>
      </c>
      <c r="L5232" s="7">
        <f>raw[[#This Row],[Unit Price]]*raw[[#This Row],[Units Sold]]</f>
        <v>1786.96</v>
      </c>
      <c r="M5232" s="7">
        <f>raw[[#This Row],[Unit Cost]]*raw[[#This Row],[Units Sold]]</f>
        <v>1115.9399999999998</v>
      </c>
      <c r="N5232" s="7">
        <f>raw[[#This Row],[Total Revenue]]-raw[[#This Row],[Total Cost]]</f>
        <v>671.02000000000021</v>
      </c>
    </row>
    <row r="5233" spans="1:14" x14ac:dyDescent="0.25">
      <c r="A5233" t="s">
        <v>247</v>
      </c>
      <c r="B5233" t="s">
        <v>170</v>
      </c>
      <c r="C5233" t="s">
        <v>50</v>
      </c>
      <c r="D5233" t="s">
        <v>16</v>
      </c>
      <c r="E5233" t="s">
        <v>29</v>
      </c>
      <c r="F5233" s="1">
        <v>40601</v>
      </c>
      <c r="G5233">
        <v>273487746</v>
      </c>
      <c r="H5233" s="1">
        <v>40644</v>
      </c>
      <c r="I5233">
        <v>17</v>
      </c>
      <c r="J5233" s="6">
        <v>81.73</v>
      </c>
      <c r="K5233" s="6">
        <v>56.67</v>
      </c>
      <c r="L5233" s="7">
        <f>raw[[#This Row],[Unit Price]]*raw[[#This Row],[Units Sold]]</f>
        <v>1389.41</v>
      </c>
      <c r="M5233" s="7">
        <f>raw[[#This Row],[Unit Cost]]*raw[[#This Row],[Units Sold]]</f>
        <v>963.39</v>
      </c>
      <c r="N5233" s="7">
        <f>raw[[#This Row],[Total Revenue]]-raw[[#This Row],[Total Cost]]</f>
        <v>426.0200000000001</v>
      </c>
    </row>
    <row r="5234" spans="1:14" x14ac:dyDescent="0.25">
      <c r="A5234" t="s">
        <v>245</v>
      </c>
      <c r="B5234" t="s">
        <v>130</v>
      </c>
      <c r="C5234" t="s">
        <v>15</v>
      </c>
      <c r="D5234" t="s">
        <v>16</v>
      </c>
      <c r="E5234" t="s">
        <v>21</v>
      </c>
      <c r="F5234" s="1">
        <v>40593</v>
      </c>
      <c r="G5234">
        <v>740784776</v>
      </c>
      <c r="H5234" s="1">
        <v>40606</v>
      </c>
      <c r="I5234">
        <v>6</v>
      </c>
      <c r="J5234" s="6">
        <v>651.21</v>
      </c>
      <c r="K5234" s="6">
        <v>524.96</v>
      </c>
      <c r="L5234" s="7">
        <f>raw[[#This Row],[Unit Price]]*raw[[#This Row],[Units Sold]]</f>
        <v>3907.26</v>
      </c>
      <c r="M5234" s="7">
        <f>raw[[#This Row],[Unit Cost]]*raw[[#This Row],[Units Sold]]</f>
        <v>3149.76</v>
      </c>
      <c r="N5234" s="7">
        <f>raw[[#This Row],[Total Revenue]]-raw[[#This Row],[Total Cost]]</f>
        <v>757.5</v>
      </c>
    </row>
    <row r="5235" spans="1:14" x14ac:dyDescent="0.25">
      <c r="A5235" t="s">
        <v>246</v>
      </c>
      <c r="B5235" t="s">
        <v>101</v>
      </c>
      <c r="C5235" t="s">
        <v>33</v>
      </c>
      <c r="D5235" t="s">
        <v>16</v>
      </c>
      <c r="E5235" t="s">
        <v>17</v>
      </c>
      <c r="F5235" s="1">
        <v>40569</v>
      </c>
      <c r="G5235">
        <v>562923419</v>
      </c>
      <c r="H5235" s="1">
        <v>40570</v>
      </c>
      <c r="I5235">
        <v>1</v>
      </c>
      <c r="J5235" s="6">
        <v>255.28</v>
      </c>
      <c r="K5235" s="6">
        <v>159.41999999999999</v>
      </c>
      <c r="L5235" s="7">
        <f>raw[[#This Row],[Unit Price]]*raw[[#This Row],[Units Sold]]</f>
        <v>255.28</v>
      </c>
      <c r="M5235" s="7">
        <f>raw[[#This Row],[Unit Cost]]*raw[[#This Row],[Units Sold]]</f>
        <v>159.41999999999999</v>
      </c>
      <c r="N5235" s="7">
        <f>raw[[#This Row],[Total Revenue]]-raw[[#This Row],[Total Cost]]</f>
        <v>95.860000000000014</v>
      </c>
    </row>
    <row r="5236" spans="1:14" x14ac:dyDescent="0.25">
      <c r="A5236" t="s">
        <v>30</v>
      </c>
      <c r="B5236" t="s">
        <v>56</v>
      </c>
      <c r="C5236" t="s">
        <v>26</v>
      </c>
      <c r="D5236" t="s">
        <v>24</v>
      </c>
      <c r="E5236" t="s">
        <v>17</v>
      </c>
      <c r="F5236" s="1">
        <v>41323</v>
      </c>
      <c r="G5236">
        <v>313390004</v>
      </c>
      <c r="H5236" s="1">
        <v>41360</v>
      </c>
      <c r="I5236">
        <v>13</v>
      </c>
      <c r="J5236" s="6">
        <v>668.27</v>
      </c>
      <c r="K5236" s="6">
        <v>502.54</v>
      </c>
      <c r="L5236" s="7">
        <f>raw[[#This Row],[Unit Price]]*raw[[#This Row],[Units Sold]]</f>
        <v>8687.51</v>
      </c>
      <c r="M5236" s="7">
        <f>raw[[#This Row],[Unit Cost]]*raw[[#This Row],[Units Sold]]</f>
        <v>6533.02</v>
      </c>
      <c r="N5236" s="7">
        <f>raw[[#This Row],[Total Revenue]]-raw[[#This Row],[Total Cost]]</f>
        <v>2154.4899999999998</v>
      </c>
    </row>
    <row r="5237" spans="1:14" x14ac:dyDescent="0.25">
      <c r="A5237" t="s">
        <v>245</v>
      </c>
      <c r="B5237" t="s">
        <v>98</v>
      </c>
      <c r="C5237" t="s">
        <v>26</v>
      </c>
      <c r="D5237" t="s">
        <v>16</v>
      </c>
      <c r="E5237" t="s">
        <v>17</v>
      </c>
      <c r="F5237" s="1">
        <v>42659</v>
      </c>
      <c r="G5237">
        <v>635983359</v>
      </c>
      <c r="H5237" s="1">
        <v>42696</v>
      </c>
      <c r="I5237">
        <v>1</v>
      </c>
      <c r="J5237" s="6">
        <v>668.27</v>
      </c>
      <c r="K5237" s="6">
        <v>502.54</v>
      </c>
      <c r="L5237" s="7">
        <f>raw[[#This Row],[Unit Price]]*raw[[#This Row],[Units Sold]]</f>
        <v>668.27</v>
      </c>
      <c r="M5237" s="7">
        <f>raw[[#This Row],[Unit Cost]]*raw[[#This Row],[Units Sold]]</f>
        <v>502.54</v>
      </c>
      <c r="N5237" s="7">
        <f>raw[[#This Row],[Total Revenue]]-raw[[#This Row],[Total Cost]]</f>
        <v>165.72999999999996</v>
      </c>
    </row>
    <row r="5238" spans="1:14" x14ac:dyDescent="0.25">
      <c r="A5238" t="s">
        <v>246</v>
      </c>
      <c r="B5238" t="s">
        <v>137</v>
      </c>
      <c r="C5238" t="s">
        <v>38</v>
      </c>
      <c r="D5238" t="s">
        <v>16</v>
      </c>
      <c r="E5238" t="s">
        <v>21</v>
      </c>
      <c r="F5238" s="1">
        <v>42000</v>
      </c>
      <c r="G5238">
        <v>894814813</v>
      </c>
      <c r="H5238" s="1">
        <v>42033</v>
      </c>
      <c r="I5238">
        <v>7</v>
      </c>
      <c r="J5238" s="6">
        <v>205.7</v>
      </c>
      <c r="K5238" s="6">
        <v>117.11</v>
      </c>
      <c r="L5238" s="7">
        <f>raw[[#This Row],[Unit Price]]*raw[[#This Row],[Units Sold]]</f>
        <v>1439.8999999999999</v>
      </c>
      <c r="M5238" s="7">
        <f>raw[[#This Row],[Unit Cost]]*raw[[#This Row],[Units Sold]]</f>
        <v>819.77</v>
      </c>
      <c r="N5238" s="7">
        <f>raw[[#This Row],[Total Revenue]]-raw[[#This Row],[Total Cost]]</f>
        <v>620.12999999999988</v>
      </c>
    </row>
    <row r="5239" spans="1:14" x14ac:dyDescent="0.25">
      <c r="A5239" t="s">
        <v>18</v>
      </c>
      <c r="B5239" t="s">
        <v>166</v>
      </c>
      <c r="C5239" t="s">
        <v>67</v>
      </c>
      <c r="D5239" t="s">
        <v>24</v>
      </c>
      <c r="E5239" t="s">
        <v>29</v>
      </c>
      <c r="F5239" s="1">
        <v>41309</v>
      </c>
      <c r="G5239">
        <v>524308192</v>
      </c>
      <c r="H5239" s="1">
        <v>41353</v>
      </c>
      <c r="I5239">
        <v>6</v>
      </c>
      <c r="J5239" s="6">
        <v>9.33</v>
      </c>
      <c r="K5239" s="6">
        <v>6.92</v>
      </c>
      <c r="L5239" s="7">
        <f>raw[[#This Row],[Unit Price]]*raw[[#This Row],[Units Sold]]</f>
        <v>55.980000000000004</v>
      </c>
      <c r="M5239" s="7">
        <f>raw[[#This Row],[Unit Cost]]*raw[[#This Row],[Units Sold]]</f>
        <v>41.519999999999996</v>
      </c>
      <c r="N5239" s="7">
        <f>raw[[#This Row],[Total Revenue]]-raw[[#This Row],[Total Cost]]</f>
        <v>14.460000000000008</v>
      </c>
    </row>
    <row r="5240" spans="1:14" x14ac:dyDescent="0.25">
      <c r="A5240" t="s">
        <v>246</v>
      </c>
      <c r="B5240" t="s">
        <v>64</v>
      </c>
      <c r="C5240" t="s">
        <v>20</v>
      </c>
      <c r="D5240" t="s">
        <v>16</v>
      </c>
      <c r="E5240" t="s">
        <v>17</v>
      </c>
      <c r="F5240" s="1">
        <v>42936</v>
      </c>
      <c r="G5240">
        <v>379199826</v>
      </c>
      <c r="H5240" s="1">
        <v>42938</v>
      </c>
      <c r="I5240">
        <v>4</v>
      </c>
      <c r="J5240" s="6">
        <v>47.45</v>
      </c>
      <c r="K5240" s="6">
        <v>31.79</v>
      </c>
      <c r="L5240" s="7">
        <f>raw[[#This Row],[Unit Price]]*raw[[#This Row],[Units Sold]]</f>
        <v>189.8</v>
      </c>
      <c r="M5240" s="7">
        <f>raw[[#This Row],[Unit Cost]]*raw[[#This Row],[Units Sold]]</f>
        <v>127.16</v>
      </c>
      <c r="N5240" s="7">
        <f>raw[[#This Row],[Total Revenue]]-raw[[#This Row],[Total Cost]]</f>
        <v>62.640000000000015</v>
      </c>
    </row>
    <row r="5241" spans="1:14" x14ac:dyDescent="0.25">
      <c r="A5241" t="s">
        <v>30</v>
      </c>
      <c r="B5241" t="s">
        <v>136</v>
      </c>
      <c r="C5241" t="s">
        <v>23</v>
      </c>
      <c r="D5241" t="s">
        <v>16</v>
      </c>
      <c r="E5241" t="s">
        <v>17</v>
      </c>
      <c r="F5241" s="1">
        <v>42708</v>
      </c>
      <c r="G5241">
        <v>484538543</v>
      </c>
      <c r="H5241" s="1">
        <v>42737</v>
      </c>
      <c r="I5241">
        <v>8</v>
      </c>
      <c r="J5241" s="6">
        <v>154.06</v>
      </c>
      <c r="K5241" s="6">
        <v>90.93</v>
      </c>
      <c r="L5241" s="7">
        <f>raw[[#This Row],[Unit Price]]*raw[[#This Row],[Units Sold]]</f>
        <v>1232.48</v>
      </c>
      <c r="M5241" s="7">
        <f>raw[[#This Row],[Unit Cost]]*raw[[#This Row],[Units Sold]]</f>
        <v>727.44</v>
      </c>
      <c r="N5241" s="7">
        <f>raw[[#This Row],[Total Revenue]]-raw[[#This Row],[Total Cost]]</f>
        <v>505.03999999999996</v>
      </c>
    </row>
    <row r="5242" spans="1:14" x14ac:dyDescent="0.25">
      <c r="A5242" t="s">
        <v>18</v>
      </c>
      <c r="B5242" t="s">
        <v>147</v>
      </c>
      <c r="C5242" t="s">
        <v>38</v>
      </c>
      <c r="D5242" t="s">
        <v>24</v>
      </c>
      <c r="E5242" t="s">
        <v>29</v>
      </c>
      <c r="F5242" s="1">
        <v>42371</v>
      </c>
      <c r="G5242">
        <v>485685670</v>
      </c>
      <c r="H5242" s="1">
        <v>42379</v>
      </c>
      <c r="I5242">
        <v>7</v>
      </c>
      <c r="J5242" s="6">
        <v>205.7</v>
      </c>
      <c r="K5242" s="6">
        <v>117.11</v>
      </c>
      <c r="L5242" s="7">
        <f>raw[[#This Row],[Unit Price]]*raw[[#This Row],[Units Sold]]</f>
        <v>1439.8999999999999</v>
      </c>
      <c r="M5242" s="7">
        <f>raw[[#This Row],[Unit Cost]]*raw[[#This Row],[Units Sold]]</f>
        <v>819.77</v>
      </c>
      <c r="N5242" s="7">
        <f>raw[[#This Row],[Total Revenue]]-raw[[#This Row],[Total Cost]]</f>
        <v>620.12999999999988</v>
      </c>
    </row>
    <row r="5243" spans="1:14" x14ac:dyDescent="0.25">
      <c r="A5243" t="s">
        <v>78</v>
      </c>
      <c r="B5243" t="s">
        <v>181</v>
      </c>
      <c r="C5243" t="s">
        <v>53</v>
      </c>
      <c r="D5243" t="s">
        <v>16</v>
      </c>
      <c r="E5243" t="s">
        <v>29</v>
      </c>
      <c r="F5243" s="1">
        <v>42676</v>
      </c>
      <c r="G5243">
        <v>998315036</v>
      </c>
      <c r="H5243" s="1">
        <v>42689</v>
      </c>
      <c r="I5243">
        <v>4</v>
      </c>
      <c r="J5243" s="6">
        <v>437.2</v>
      </c>
      <c r="K5243" s="6">
        <v>263.33</v>
      </c>
      <c r="L5243" s="7">
        <f>raw[[#This Row],[Unit Price]]*raw[[#This Row],[Units Sold]]</f>
        <v>1748.8</v>
      </c>
      <c r="M5243" s="7">
        <f>raw[[#This Row],[Unit Cost]]*raw[[#This Row],[Units Sold]]</f>
        <v>1053.32</v>
      </c>
      <c r="N5243" s="7">
        <f>raw[[#This Row],[Total Revenue]]-raw[[#This Row],[Total Cost]]</f>
        <v>695.48</v>
      </c>
    </row>
    <row r="5244" spans="1:14" x14ac:dyDescent="0.25">
      <c r="A5244" t="s">
        <v>246</v>
      </c>
      <c r="B5244" t="s">
        <v>90</v>
      </c>
      <c r="C5244" t="s">
        <v>38</v>
      </c>
      <c r="D5244" t="s">
        <v>16</v>
      </c>
      <c r="E5244" t="s">
        <v>39</v>
      </c>
      <c r="F5244" s="1">
        <v>42000</v>
      </c>
      <c r="G5244">
        <v>458412969</v>
      </c>
      <c r="H5244" s="1">
        <v>42028</v>
      </c>
      <c r="I5244">
        <v>6</v>
      </c>
      <c r="J5244" s="6">
        <v>205.7</v>
      </c>
      <c r="K5244" s="6">
        <v>117.11</v>
      </c>
      <c r="L5244" s="7">
        <f>raw[[#This Row],[Unit Price]]*raw[[#This Row],[Units Sold]]</f>
        <v>1234.1999999999998</v>
      </c>
      <c r="M5244" s="7">
        <f>raw[[#This Row],[Unit Cost]]*raw[[#This Row],[Units Sold]]</f>
        <v>702.66</v>
      </c>
      <c r="N5244" s="7">
        <f>raw[[#This Row],[Total Revenue]]-raw[[#This Row],[Total Cost]]</f>
        <v>531.53999999999985</v>
      </c>
    </row>
    <row r="5245" spans="1:14" x14ac:dyDescent="0.25">
      <c r="A5245" t="s">
        <v>245</v>
      </c>
      <c r="B5245" t="s">
        <v>100</v>
      </c>
      <c r="C5245" t="s">
        <v>44</v>
      </c>
      <c r="D5245" t="s">
        <v>24</v>
      </c>
      <c r="E5245" t="s">
        <v>21</v>
      </c>
      <c r="F5245" s="1">
        <v>40489</v>
      </c>
      <c r="G5245">
        <v>972278296</v>
      </c>
      <c r="H5245" s="1">
        <v>40517</v>
      </c>
      <c r="I5245">
        <v>13</v>
      </c>
      <c r="J5245" s="6">
        <v>109.28</v>
      </c>
      <c r="K5245" s="6">
        <v>35.840000000000003</v>
      </c>
      <c r="L5245" s="7">
        <f>raw[[#This Row],[Unit Price]]*raw[[#This Row],[Units Sold]]</f>
        <v>1420.64</v>
      </c>
      <c r="M5245" s="7">
        <f>raw[[#This Row],[Unit Cost]]*raw[[#This Row],[Units Sold]]</f>
        <v>465.92000000000007</v>
      </c>
      <c r="N5245" s="7">
        <f>raw[[#This Row],[Total Revenue]]-raw[[#This Row],[Total Cost]]</f>
        <v>954.72</v>
      </c>
    </row>
    <row r="5246" spans="1:14" x14ac:dyDescent="0.25">
      <c r="A5246" t="s">
        <v>78</v>
      </c>
      <c r="B5246" t="s">
        <v>153</v>
      </c>
      <c r="C5246" t="s">
        <v>35</v>
      </c>
      <c r="D5246" t="s">
        <v>16</v>
      </c>
      <c r="E5246" t="s">
        <v>17</v>
      </c>
      <c r="F5246" s="1">
        <v>41445</v>
      </c>
      <c r="G5246">
        <v>666522347</v>
      </c>
      <c r="H5246" s="1">
        <v>41495</v>
      </c>
      <c r="I5246">
        <v>13</v>
      </c>
      <c r="J5246" s="6">
        <v>421.89</v>
      </c>
      <c r="K5246" s="6">
        <v>364.69</v>
      </c>
      <c r="L5246" s="7">
        <f>raw[[#This Row],[Unit Price]]*raw[[#This Row],[Units Sold]]</f>
        <v>5484.57</v>
      </c>
      <c r="M5246" s="7">
        <f>raw[[#This Row],[Unit Cost]]*raw[[#This Row],[Units Sold]]</f>
        <v>4740.97</v>
      </c>
      <c r="N5246" s="7">
        <f>raw[[#This Row],[Total Revenue]]-raw[[#This Row],[Total Cost]]</f>
        <v>743.59999999999945</v>
      </c>
    </row>
    <row r="5247" spans="1:14" x14ac:dyDescent="0.25">
      <c r="A5247" t="s">
        <v>246</v>
      </c>
      <c r="B5247" t="s">
        <v>87</v>
      </c>
      <c r="C5247" t="s">
        <v>20</v>
      </c>
      <c r="D5247" t="s">
        <v>24</v>
      </c>
      <c r="E5247" t="s">
        <v>39</v>
      </c>
      <c r="F5247" s="1">
        <v>41645</v>
      </c>
      <c r="G5247">
        <v>438068950</v>
      </c>
      <c r="H5247" s="1">
        <v>41663</v>
      </c>
      <c r="I5247">
        <v>5</v>
      </c>
      <c r="J5247" s="6">
        <v>47.45</v>
      </c>
      <c r="K5247" s="6">
        <v>31.79</v>
      </c>
      <c r="L5247" s="7">
        <f>raw[[#This Row],[Unit Price]]*raw[[#This Row],[Units Sold]]</f>
        <v>237.25</v>
      </c>
      <c r="M5247" s="7">
        <f>raw[[#This Row],[Unit Cost]]*raw[[#This Row],[Units Sold]]</f>
        <v>158.94999999999999</v>
      </c>
      <c r="N5247" s="7">
        <f>raw[[#This Row],[Total Revenue]]-raw[[#This Row],[Total Cost]]</f>
        <v>78.300000000000011</v>
      </c>
    </row>
    <row r="5248" spans="1:14" x14ac:dyDescent="0.25">
      <c r="A5248" t="s">
        <v>18</v>
      </c>
      <c r="B5248" t="s">
        <v>88</v>
      </c>
      <c r="C5248" t="s">
        <v>23</v>
      </c>
      <c r="D5248" t="s">
        <v>24</v>
      </c>
      <c r="E5248" t="s">
        <v>21</v>
      </c>
      <c r="F5248" s="1">
        <v>41021</v>
      </c>
      <c r="G5248">
        <v>804154431</v>
      </c>
      <c r="H5248" s="1">
        <v>41043</v>
      </c>
      <c r="I5248">
        <v>10</v>
      </c>
      <c r="J5248" s="6">
        <v>154.06</v>
      </c>
      <c r="K5248" s="6">
        <v>90.93</v>
      </c>
      <c r="L5248" s="7">
        <f>raw[[#This Row],[Unit Price]]*raw[[#This Row],[Units Sold]]</f>
        <v>1540.6</v>
      </c>
      <c r="M5248" s="7">
        <f>raw[[#This Row],[Unit Cost]]*raw[[#This Row],[Units Sold]]</f>
        <v>909.30000000000007</v>
      </c>
      <c r="N5248" s="7">
        <f>raw[[#This Row],[Total Revenue]]-raw[[#This Row],[Total Cost]]</f>
        <v>631.29999999999984</v>
      </c>
    </row>
    <row r="5249" spans="1:14" x14ac:dyDescent="0.25">
      <c r="A5249" t="s">
        <v>18</v>
      </c>
      <c r="B5249" t="s">
        <v>184</v>
      </c>
      <c r="C5249" t="s">
        <v>67</v>
      </c>
      <c r="D5249" t="s">
        <v>16</v>
      </c>
      <c r="E5249" t="s">
        <v>39</v>
      </c>
      <c r="F5249" s="1">
        <v>41274</v>
      </c>
      <c r="G5249">
        <v>552327620</v>
      </c>
      <c r="H5249" s="1">
        <v>41314</v>
      </c>
      <c r="I5249">
        <v>8</v>
      </c>
      <c r="J5249" s="6">
        <v>9.33</v>
      </c>
      <c r="K5249" s="6">
        <v>6.92</v>
      </c>
      <c r="L5249" s="7">
        <f>raw[[#This Row],[Unit Price]]*raw[[#This Row],[Units Sold]]</f>
        <v>74.64</v>
      </c>
      <c r="M5249" s="7">
        <f>raw[[#This Row],[Unit Cost]]*raw[[#This Row],[Units Sold]]</f>
        <v>55.36</v>
      </c>
      <c r="N5249" s="7">
        <f>raw[[#This Row],[Total Revenue]]-raw[[#This Row],[Total Cost]]</f>
        <v>19.28</v>
      </c>
    </row>
    <row r="5250" spans="1:14" x14ac:dyDescent="0.25">
      <c r="A5250" t="s">
        <v>18</v>
      </c>
      <c r="B5250" t="s">
        <v>99</v>
      </c>
      <c r="C5250" t="s">
        <v>26</v>
      </c>
      <c r="D5250" t="s">
        <v>16</v>
      </c>
      <c r="E5250" t="s">
        <v>39</v>
      </c>
      <c r="F5250" s="1">
        <v>41731</v>
      </c>
      <c r="G5250">
        <v>790449845</v>
      </c>
      <c r="H5250" s="1">
        <v>41742</v>
      </c>
      <c r="I5250">
        <v>1</v>
      </c>
      <c r="J5250" s="6">
        <v>668.27</v>
      </c>
      <c r="K5250" s="6">
        <v>502.54</v>
      </c>
      <c r="L5250" s="7">
        <f>raw[[#This Row],[Unit Price]]*raw[[#This Row],[Units Sold]]</f>
        <v>668.27</v>
      </c>
      <c r="M5250" s="7">
        <f>raw[[#This Row],[Unit Cost]]*raw[[#This Row],[Units Sold]]</f>
        <v>502.54</v>
      </c>
      <c r="N5250" s="7">
        <f>raw[[#This Row],[Total Revenue]]-raw[[#This Row],[Total Cost]]</f>
        <v>165.72999999999996</v>
      </c>
    </row>
    <row r="5251" spans="1:14" x14ac:dyDescent="0.25">
      <c r="A5251" t="s">
        <v>246</v>
      </c>
      <c r="B5251" t="s">
        <v>90</v>
      </c>
      <c r="C5251" t="s">
        <v>20</v>
      </c>
      <c r="D5251" t="s">
        <v>16</v>
      </c>
      <c r="E5251" t="s">
        <v>29</v>
      </c>
      <c r="F5251" s="1">
        <v>40724</v>
      </c>
      <c r="G5251">
        <v>896694934</v>
      </c>
      <c r="H5251" s="1">
        <v>40739</v>
      </c>
      <c r="I5251">
        <v>1</v>
      </c>
      <c r="J5251" s="6">
        <v>47.45</v>
      </c>
      <c r="K5251" s="6">
        <v>31.79</v>
      </c>
      <c r="L5251" s="7">
        <f>raw[[#This Row],[Unit Price]]*raw[[#This Row],[Units Sold]]</f>
        <v>47.45</v>
      </c>
      <c r="M5251" s="7">
        <f>raw[[#This Row],[Unit Cost]]*raw[[#This Row],[Units Sold]]</f>
        <v>31.79</v>
      </c>
      <c r="N5251" s="7">
        <f>raw[[#This Row],[Total Revenue]]-raw[[#This Row],[Total Cost]]</f>
        <v>15.660000000000004</v>
      </c>
    </row>
    <row r="5252" spans="1:14" x14ac:dyDescent="0.25">
      <c r="A5252" t="s">
        <v>18</v>
      </c>
      <c r="B5252" t="s">
        <v>58</v>
      </c>
      <c r="C5252" t="s">
        <v>20</v>
      </c>
      <c r="D5252" t="s">
        <v>24</v>
      </c>
      <c r="E5252" t="s">
        <v>21</v>
      </c>
      <c r="F5252" s="1">
        <v>42506</v>
      </c>
      <c r="G5252">
        <v>769549214</v>
      </c>
      <c r="H5252" s="1">
        <v>42549</v>
      </c>
      <c r="I5252">
        <v>9</v>
      </c>
      <c r="J5252" s="6">
        <v>47.45</v>
      </c>
      <c r="K5252" s="6">
        <v>31.79</v>
      </c>
      <c r="L5252" s="7">
        <f>raw[[#This Row],[Unit Price]]*raw[[#This Row],[Units Sold]]</f>
        <v>427.05</v>
      </c>
      <c r="M5252" s="7">
        <f>raw[[#This Row],[Unit Cost]]*raw[[#This Row],[Units Sold]]</f>
        <v>286.11</v>
      </c>
      <c r="N5252" s="7">
        <f>raw[[#This Row],[Total Revenue]]-raw[[#This Row],[Total Cost]]</f>
        <v>140.94</v>
      </c>
    </row>
    <row r="5253" spans="1:14" x14ac:dyDescent="0.25">
      <c r="A5253" t="s">
        <v>30</v>
      </c>
      <c r="B5253" t="s">
        <v>31</v>
      </c>
      <c r="C5253" t="s">
        <v>20</v>
      </c>
      <c r="D5253" t="s">
        <v>24</v>
      </c>
      <c r="E5253" t="s">
        <v>17</v>
      </c>
      <c r="F5253" s="1">
        <v>42038</v>
      </c>
      <c r="G5253">
        <v>377811515</v>
      </c>
      <c r="H5253" s="1">
        <v>42062</v>
      </c>
      <c r="I5253">
        <v>3</v>
      </c>
      <c r="J5253" s="6">
        <v>47.45</v>
      </c>
      <c r="K5253" s="6">
        <v>31.79</v>
      </c>
      <c r="L5253" s="7">
        <f>raw[[#This Row],[Unit Price]]*raw[[#This Row],[Units Sold]]</f>
        <v>142.35000000000002</v>
      </c>
      <c r="M5253" s="7">
        <f>raw[[#This Row],[Unit Cost]]*raw[[#This Row],[Units Sold]]</f>
        <v>95.37</v>
      </c>
      <c r="N5253" s="7">
        <f>raw[[#This Row],[Total Revenue]]-raw[[#This Row],[Total Cost]]</f>
        <v>46.980000000000018</v>
      </c>
    </row>
    <row r="5254" spans="1:14" x14ac:dyDescent="0.25">
      <c r="A5254" t="s">
        <v>247</v>
      </c>
      <c r="B5254" t="s">
        <v>215</v>
      </c>
      <c r="C5254" t="s">
        <v>26</v>
      </c>
      <c r="D5254" t="s">
        <v>24</v>
      </c>
      <c r="E5254" t="s">
        <v>17</v>
      </c>
      <c r="F5254" s="1">
        <v>40202</v>
      </c>
      <c r="G5254">
        <v>210593163</v>
      </c>
      <c r="H5254" s="1">
        <v>40205</v>
      </c>
      <c r="I5254">
        <v>13</v>
      </c>
      <c r="J5254" s="6">
        <v>668.27</v>
      </c>
      <c r="K5254" s="6">
        <v>502.54</v>
      </c>
      <c r="L5254" s="7">
        <f>raw[[#This Row],[Unit Price]]*raw[[#This Row],[Units Sold]]</f>
        <v>8687.51</v>
      </c>
      <c r="M5254" s="7">
        <f>raw[[#This Row],[Unit Cost]]*raw[[#This Row],[Units Sold]]</f>
        <v>6533.02</v>
      </c>
      <c r="N5254" s="7">
        <f>raw[[#This Row],[Total Revenue]]-raw[[#This Row],[Total Cost]]</f>
        <v>2154.4899999999998</v>
      </c>
    </row>
    <row r="5255" spans="1:14" x14ac:dyDescent="0.25">
      <c r="A5255" t="s">
        <v>246</v>
      </c>
      <c r="B5255" t="s">
        <v>124</v>
      </c>
      <c r="C5255" t="s">
        <v>53</v>
      </c>
      <c r="D5255" t="s">
        <v>16</v>
      </c>
      <c r="E5255" t="s">
        <v>39</v>
      </c>
      <c r="F5255" s="1">
        <v>42417</v>
      </c>
      <c r="G5255">
        <v>827317988</v>
      </c>
      <c r="H5255" s="1">
        <v>42429</v>
      </c>
      <c r="I5255">
        <v>1</v>
      </c>
      <c r="J5255" s="6">
        <v>437.2</v>
      </c>
      <c r="K5255" s="6">
        <v>263.33</v>
      </c>
      <c r="L5255" s="7">
        <f>raw[[#This Row],[Unit Price]]*raw[[#This Row],[Units Sold]]</f>
        <v>437.2</v>
      </c>
      <c r="M5255" s="7">
        <f>raw[[#This Row],[Unit Cost]]*raw[[#This Row],[Units Sold]]</f>
        <v>263.33</v>
      </c>
      <c r="N5255" s="7">
        <f>raw[[#This Row],[Total Revenue]]-raw[[#This Row],[Total Cost]]</f>
        <v>173.87</v>
      </c>
    </row>
    <row r="5256" spans="1:14" x14ac:dyDescent="0.25">
      <c r="A5256" t="s">
        <v>245</v>
      </c>
      <c r="B5256" t="s">
        <v>159</v>
      </c>
      <c r="C5256" t="s">
        <v>33</v>
      </c>
      <c r="D5256" t="s">
        <v>24</v>
      </c>
      <c r="E5256" t="s">
        <v>21</v>
      </c>
      <c r="F5256" s="1">
        <v>40664</v>
      </c>
      <c r="G5256">
        <v>607722318</v>
      </c>
      <c r="H5256" s="1">
        <v>40710</v>
      </c>
      <c r="I5256">
        <v>12</v>
      </c>
      <c r="J5256" s="6">
        <v>255.28</v>
      </c>
      <c r="K5256" s="6">
        <v>159.41999999999999</v>
      </c>
      <c r="L5256" s="7">
        <f>raw[[#This Row],[Unit Price]]*raw[[#This Row],[Units Sold]]</f>
        <v>3063.36</v>
      </c>
      <c r="M5256" s="7">
        <f>raw[[#This Row],[Unit Cost]]*raw[[#This Row],[Units Sold]]</f>
        <v>1913.04</v>
      </c>
      <c r="N5256" s="7">
        <f>raw[[#This Row],[Total Revenue]]-raw[[#This Row],[Total Cost]]</f>
        <v>1150.3200000000002</v>
      </c>
    </row>
    <row r="5257" spans="1:14" x14ac:dyDescent="0.25">
      <c r="A5257" t="s">
        <v>18</v>
      </c>
      <c r="B5257" t="s">
        <v>172</v>
      </c>
      <c r="C5257" t="s">
        <v>38</v>
      </c>
      <c r="D5257" t="s">
        <v>24</v>
      </c>
      <c r="E5257" t="s">
        <v>29</v>
      </c>
      <c r="F5257" s="1">
        <v>42521</v>
      </c>
      <c r="G5257">
        <v>701854979</v>
      </c>
      <c r="H5257" s="1">
        <v>42558</v>
      </c>
      <c r="I5257">
        <v>6</v>
      </c>
      <c r="J5257" s="6">
        <v>205.7</v>
      </c>
      <c r="K5257" s="6">
        <v>117.11</v>
      </c>
      <c r="L5257" s="7">
        <f>raw[[#This Row],[Unit Price]]*raw[[#This Row],[Units Sold]]</f>
        <v>1234.1999999999998</v>
      </c>
      <c r="M5257" s="7">
        <f>raw[[#This Row],[Unit Cost]]*raw[[#This Row],[Units Sold]]</f>
        <v>702.66</v>
      </c>
      <c r="N5257" s="7">
        <f>raw[[#This Row],[Total Revenue]]-raw[[#This Row],[Total Cost]]</f>
        <v>531.53999999999985</v>
      </c>
    </row>
    <row r="5258" spans="1:14" x14ac:dyDescent="0.25">
      <c r="A5258" t="s">
        <v>245</v>
      </c>
      <c r="B5258" t="s">
        <v>93</v>
      </c>
      <c r="C5258" t="s">
        <v>46</v>
      </c>
      <c r="D5258" t="s">
        <v>16</v>
      </c>
      <c r="E5258" t="s">
        <v>29</v>
      </c>
      <c r="F5258" s="1">
        <v>42131</v>
      </c>
      <c r="G5258">
        <v>980077302</v>
      </c>
      <c r="H5258" s="1">
        <v>42164</v>
      </c>
      <c r="I5258">
        <v>9</v>
      </c>
      <c r="J5258" s="6">
        <v>152.58000000000001</v>
      </c>
      <c r="K5258" s="6">
        <v>97.44</v>
      </c>
      <c r="L5258" s="7">
        <f>raw[[#This Row],[Unit Price]]*raw[[#This Row],[Units Sold]]</f>
        <v>1373.22</v>
      </c>
      <c r="M5258" s="7">
        <f>raw[[#This Row],[Unit Cost]]*raw[[#This Row],[Units Sold]]</f>
        <v>876.96</v>
      </c>
      <c r="N5258" s="7">
        <f>raw[[#This Row],[Total Revenue]]-raw[[#This Row],[Total Cost]]</f>
        <v>496.26</v>
      </c>
    </row>
    <row r="5259" spans="1:14" x14ac:dyDescent="0.25">
      <c r="A5259" t="s">
        <v>245</v>
      </c>
      <c r="B5259" t="s">
        <v>208</v>
      </c>
      <c r="C5259" t="s">
        <v>33</v>
      </c>
      <c r="D5259" t="s">
        <v>16</v>
      </c>
      <c r="E5259" t="s">
        <v>21</v>
      </c>
      <c r="F5259" s="1">
        <v>40935</v>
      </c>
      <c r="G5259">
        <v>483063113</v>
      </c>
      <c r="H5259" s="1">
        <v>40953</v>
      </c>
      <c r="I5259">
        <v>13</v>
      </c>
      <c r="J5259" s="6">
        <v>255.28</v>
      </c>
      <c r="K5259" s="6">
        <v>159.41999999999999</v>
      </c>
      <c r="L5259" s="7">
        <f>raw[[#This Row],[Unit Price]]*raw[[#This Row],[Units Sold]]</f>
        <v>3318.64</v>
      </c>
      <c r="M5259" s="7">
        <f>raw[[#This Row],[Unit Cost]]*raw[[#This Row],[Units Sold]]</f>
        <v>2072.46</v>
      </c>
      <c r="N5259" s="7">
        <f>raw[[#This Row],[Total Revenue]]-raw[[#This Row],[Total Cost]]</f>
        <v>1246.1799999999998</v>
      </c>
    </row>
    <row r="5260" spans="1:14" x14ac:dyDescent="0.25">
      <c r="A5260" t="s">
        <v>18</v>
      </c>
      <c r="B5260" t="s">
        <v>95</v>
      </c>
      <c r="C5260" t="s">
        <v>46</v>
      </c>
      <c r="D5260" t="s">
        <v>16</v>
      </c>
      <c r="E5260" t="s">
        <v>21</v>
      </c>
      <c r="F5260" s="1">
        <v>40767</v>
      </c>
      <c r="G5260">
        <v>571798741</v>
      </c>
      <c r="H5260" s="1">
        <v>40808</v>
      </c>
      <c r="I5260">
        <v>11</v>
      </c>
      <c r="J5260" s="6">
        <v>152.58000000000001</v>
      </c>
      <c r="K5260" s="6">
        <v>97.44</v>
      </c>
      <c r="L5260" s="7">
        <f>raw[[#This Row],[Unit Price]]*raw[[#This Row],[Units Sold]]</f>
        <v>1678.38</v>
      </c>
      <c r="M5260" s="7">
        <f>raw[[#This Row],[Unit Cost]]*raw[[#This Row],[Units Sold]]</f>
        <v>1071.8399999999999</v>
      </c>
      <c r="N5260" s="7">
        <f>raw[[#This Row],[Total Revenue]]-raw[[#This Row],[Total Cost]]</f>
        <v>606.54000000000019</v>
      </c>
    </row>
    <row r="5261" spans="1:14" x14ac:dyDescent="0.25">
      <c r="A5261" t="s">
        <v>104</v>
      </c>
      <c r="B5261" t="s">
        <v>202</v>
      </c>
      <c r="C5261" t="s">
        <v>20</v>
      </c>
      <c r="D5261" t="s">
        <v>16</v>
      </c>
      <c r="E5261" t="s">
        <v>29</v>
      </c>
      <c r="F5261" s="1">
        <v>42466</v>
      </c>
      <c r="G5261">
        <v>877583014</v>
      </c>
      <c r="H5261" s="1">
        <v>42504</v>
      </c>
      <c r="I5261">
        <v>9</v>
      </c>
      <c r="J5261" s="6">
        <v>47.45</v>
      </c>
      <c r="K5261" s="6">
        <v>31.79</v>
      </c>
      <c r="L5261" s="7">
        <f>raw[[#This Row],[Unit Price]]*raw[[#This Row],[Units Sold]]</f>
        <v>427.05</v>
      </c>
      <c r="M5261" s="7">
        <f>raw[[#This Row],[Unit Cost]]*raw[[#This Row],[Units Sold]]</f>
        <v>286.11</v>
      </c>
      <c r="N5261" s="7">
        <f>raw[[#This Row],[Total Revenue]]-raw[[#This Row],[Total Cost]]</f>
        <v>140.94</v>
      </c>
    </row>
    <row r="5262" spans="1:14" x14ac:dyDescent="0.25">
      <c r="A5262" t="s">
        <v>246</v>
      </c>
      <c r="B5262" t="s">
        <v>36</v>
      </c>
      <c r="C5262" t="s">
        <v>23</v>
      </c>
      <c r="D5262" t="s">
        <v>16</v>
      </c>
      <c r="E5262" t="s">
        <v>21</v>
      </c>
      <c r="F5262" s="1">
        <v>41727</v>
      </c>
      <c r="G5262">
        <v>652027261</v>
      </c>
      <c r="H5262" s="1">
        <v>41735</v>
      </c>
      <c r="I5262">
        <v>14</v>
      </c>
      <c r="J5262" s="6">
        <v>154.06</v>
      </c>
      <c r="K5262" s="6">
        <v>90.93</v>
      </c>
      <c r="L5262" s="7">
        <f>raw[[#This Row],[Unit Price]]*raw[[#This Row],[Units Sold]]</f>
        <v>2156.84</v>
      </c>
      <c r="M5262" s="7">
        <f>raw[[#This Row],[Unit Cost]]*raw[[#This Row],[Units Sold]]</f>
        <v>1273.02</v>
      </c>
      <c r="N5262" s="7">
        <f>raw[[#This Row],[Total Revenue]]-raw[[#This Row],[Total Cost]]</f>
        <v>883.82000000000016</v>
      </c>
    </row>
    <row r="5263" spans="1:14" x14ac:dyDescent="0.25">
      <c r="A5263" t="s">
        <v>246</v>
      </c>
      <c r="B5263" t="s">
        <v>36</v>
      </c>
      <c r="C5263" t="s">
        <v>50</v>
      </c>
      <c r="D5263" t="s">
        <v>16</v>
      </c>
      <c r="E5263" t="s">
        <v>29</v>
      </c>
      <c r="F5263" s="1">
        <v>41549</v>
      </c>
      <c r="G5263">
        <v>117055308</v>
      </c>
      <c r="H5263" s="1">
        <v>41590</v>
      </c>
      <c r="I5263">
        <v>14</v>
      </c>
      <c r="J5263" s="6">
        <v>81.73</v>
      </c>
      <c r="K5263" s="6">
        <v>56.67</v>
      </c>
      <c r="L5263" s="7">
        <f>raw[[#This Row],[Unit Price]]*raw[[#This Row],[Units Sold]]</f>
        <v>1144.22</v>
      </c>
      <c r="M5263" s="7">
        <f>raw[[#This Row],[Unit Cost]]*raw[[#This Row],[Units Sold]]</f>
        <v>793.38</v>
      </c>
      <c r="N5263" s="7">
        <f>raw[[#This Row],[Total Revenue]]-raw[[#This Row],[Total Cost]]</f>
        <v>350.84000000000003</v>
      </c>
    </row>
    <row r="5264" spans="1:14" x14ac:dyDescent="0.25">
      <c r="A5264" t="s">
        <v>18</v>
      </c>
      <c r="B5264" t="s">
        <v>184</v>
      </c>
      <c r="C5264" t="s">
        <v>50</v>
      </c>
      <c r="D5264" t="s">
        <v>24</v>
      </c>
      <c r="E5264" t="s">
        <v>17</v>
      </c>
      <c r="F5264" s="1">
        <v>42557</v>
      </c>
      <c r="G5264">
        <v>914903485</v>
      </c>
      <c r="H5264" s="1">
        <v>42593</v>
      </c>
      <c r="I5264">
        <v>15</v>
      </c>
      <c r="J5264" s="6">
        <v>81.73</v>
      </c>
      <c r="K5264" s="6">
        <v>56.67</v>
      </c>
      <c r="L5264" s="7">
        <f>raw[[#This Row],[Unit Price]]*raw[[#This Row],[Units Sold]]</f>
        <v>1225.95</v>
      </c>
      <c r="M5264" s="7">
        <f>raw[[#This Row],[Unit Cost]]*raw[[#This Row],[Units Sold]]</f>
        <v>850.05000000000007</v>
      </c>
      <c r="N5264" s="7">
        <f>raw[[#This Row],[Total Revenue]]-raw[[#This Row],[Total Cost]]</f>
        <v>375.9</v>
      </c>
    </row>
    <row r="5265" spans="1:14" x14ac:dyDescent="0.25">
      <c r="A5265" t="s">
        <v>30</v>
      </c>
      <c r="B5265" t="s">
        <v>179</v>
      </c>
      <c r="C5265" t="s">
        <v>50</v>
      </c>
      <c r="D5265" t="s">
        <v>16</v>
      </c>
      <c r="E5265" t="s">
        <v>17</v>
      </c>
      <c r="F5265" s="1">
        <v>41611</v>
      </c>
      <c r="G5265">
        <v>258120620</v>
      </c>
      <c r="H5265" s="1">
        <v>41644</v>
      </c>
      <c r="I5265">
        <v>4</v>
      </c>
      <c r="J5265" s="6">
        <v>81.73</v>
      </c>
      <c r="K5265" s="6">
        <v>56.67</v>
      </c>
      <c r="L5265" s="7">
        <f>raw[[#This Row],[Unit Price]]*raw[[#This Row],[Units Sold]]</f>
        <v>326.92</v>
      </c>
      <c r="M5265" s="7">
        <f>raw[[#This Row],[Unit Cost]]*raw[[#This Row],[Units Sold]]</f>
        <v>226.68</v>
      </c>
      <c r="N5265" s="7">
        <f>raw[[#This Row],[Total Revenue]]-raw[[#This Row],[Total Cost]]</f>
        <v>100.24000000000001</v>
      </c>
    </row>
    <row r="5266" spans="1:14" x14ac:dyDescent="0.25">
      <c r="A5266" t="s">
        <v>30</v>
      </c>
      <c r="B5266" t="s">
        <v>114</v>
      </c>
      <c r="C5266" t="s">
        <v>15</v>
      </c>
      <c r="D5266" t="s">
        <v>24</v>
      </c>
      <c r="E5266" t="s">
        <v>29</v>
      </c>
      <c r="F5266" s="1">
        <v>41496</v>
      </c>
      <c r="G5266">
        <v>379568040</v>
      </c>
      <c r="H5266" s="1">
        <v>41533</v>
      </c>
      <c r="I5266">
        <v>2</v>
      </c>
      <c r="J5266" s="6">
        <v>651.21</v>
      </c>
      <c r="K5266" s="6">
        <v>524.96</v>
      </c>
      <c r="L5266" s="7">
        <f>raw[[#This Row],[Unit Price]]*raw[[#This Row],[Units Sold]]</f>
        <v>1302.42</v>
      </c>
      <c r="M5266" s="7">
        <f>raw[[#This Row],[Unit Cost]]*raw[[#This Row],[Units Sold]]</f>
        <v>1049.92</v>
      </c>
      <c r="N5266" s="7">
        <f>raw[[#This Row],[Total Revenue]]-raw[[#This Row],[Total Cost]]</f>
        <v>252.5</v>
      </c>
    </row>
    <row r="5267" spans="1:14" x14ac:dyDescent="0.25">
      <c r="A5267" t="s">
        <v>246</v>
      </c>
      <c r="B5267" t="s">
        <v>190</v>
      </c>
      <c r="C5267" t="s">
        <v>53</v>
      </c>
      <c r="D5267" t="s">
        <v>24</v>
      </c>
      <c r="E5267" t="s">
        <v>21</v>
      </c>
      <c r="F5267" s="1">
        <v>41235</v>
      </c>
      <c r="G5267">
        <v>882419574</v>
      </c>
      <c r="H5267" s="1">
        <v>41271</v>
      </c>
      <c r="I5267">
        <v>11</v>
      </c>
      <c r="J5267" s="6">
        <v>437.2</v>
      </c>
      <c r="K5267" s="6">
        <v>263.33</v>
      </c>
      <c r="L5267" s="7">
        <f>raw[[#This Row],[Unit Price]]*raw[[#This Row],[Units Sold]]</f>
        <v>4809.2</v>
      </c>
      <c r="M5267" s="7">
        <f>raw[[#This Row],[Unit Cost]]*raw[[#This Row],[Units Sold]]</f>
        <v>2896.6299999999997</v>
      </c>
      <c r="N5267" s="7">
        <f>raw[[#This Row],[Total Revenue]]-raw[[#This Row],[Total Cost]]</f>
        <v>1912.5700000000002</v>
      </c>
    </row>
    <row r="5268" spans="1:14" x14ac:dyDescent="0.25">
      <c r="A5268" t="s">
        <v>30</v>
      </c>
      <c r="B5268" t="s">
        <v>145</v>
      </c>
      <c r="C5268" t="s">
        <v>50</v>
      </c>
      <c r="D5268" t="s">
        <v>24</v>
      </c>
      <c r="E5268" t="s">
        <v>39</v>
      </c>
      <c r="F5268" s="1">
        <v>40241</v>
      </c>
      <c r="G5268">
        <v>990161550</v>
      </c>
      <c r="H5268" s="1">
        <v>40278</v>
      </c>
      <c r="I5268">
        <v>16</v>
      </c>
      <c r="J5268" s="6">
        <v>81.73</v>
      </c>
      <c r="K5268" s="6">
        <v>56.67</v>
      </c>
      <c r="L5268" s="7">
        <f>raw[[#This Row],[Unit Price]]*raw[[#This Row],[Units Sold]]</f>
        <v>1307.68</v>
      </c>
      <c r="M5268" s="7">
        <f>raw[[#This Row],[Unit Cost]]*raw[[#This Row],[Units Sold]]</f>
        <v>906.72</v>
      </c>
      <c r="N5268" s="7">
        <f>raw[[#This Row],[Total Revenue]]-raw[[#This Row],[Total Cost]]</f>
        <v>400.96000000000004</v>
      </c>
    </row>
    <row r="5269" spans="1:14" x14ac:dyDescent="0.25">
      <c r="A5269" t="s">
        <v>104</v>
      </c>
      <c r="B5269" t="s">
        <v>142</v>
      </c>
      <c r="C5269" t="s">
        <v>15</v>
      </c>
      <c r="D5269" t="s">
        <v>24</v>
      </c>
      <c r="E5269" t="s">
        <v>17</v>
      </c>
      <c r="F5269" s="1">
        <v>42464</v>
      </c>
      <c r="G5269">
        <v>896592795</v>
      </c>
      <c r="H5269" s="1">
        <v>42496</v>
      </c>
      <c r="I5269">
        <v>1</v>
      </c>
      <c r="J5269" s="6">
        <v>651.21</v>
      </c>
      <c r="K5269" s="6">
        <v>524.96</v>
      </c>
      <c r="L5269" s="7">
        <f>raw[[#This Row],[Unit Price]]*raw[[#This Row],[Units Sold]]</f>
        <v>651.21</v>
      </c>
      <c r="M5269" s="7">
        <f>raw[[#This Row],[Unit Cost]]*raw[[#This Row],[Units Sold]]</f>
        <v>524.96</v>
      </c>
      <c r="N5269" s="7">
        <f>raw[[#This Row],[Total Revenue]]-raw[[#This Row],[Total Cost]]</f>
        <v>126.25</v>
      </c>
    </row>
    <row r="5270" spans="1:14" x14ac:dyDescent="0.25">
      <c r="A5270" t="s">
        <v>18</v>
      </c>
      <c r="B5270" t="s">
        <v>117</v>
      </c>
      <c r="C5270" t="s">
        <v>23</v>
      </c>
      <c r="D5270" t="s">
        <v>16</v>
      </c>
      <c r="E5270" t="s">
        <v>17</v>
      </c>
      <c r="F5270" s="1">
        <v>41180</v>
      </c>
      <c r="G5270">
        <v>415824639</v>
      </c>
      <c r="H5270" s="1">
        <v>41206</v>
      </c>
      <c r="I5270">
        <v>1</v>
      </c>
      <c r="J5270" s="6">
        <v>154.06</v>
      </c>
      <c r="K5270" s="6">
        <v>90.93</v>
      </c>
      <c r="L5270" s="7">
        <f>raw[[#This Row],[Unit Price]]*raw[[#This Row],[Units Sold]]</f>
        <v>154.06</v>
      </c>
      <c r="M5270" s="7">
        <f>raw[[#This Row],[Unit Cost]]*raw[[#This Row],[Units Sold]]</f>
        <v>90.93</v>
      </c>
      <c r="N5270" s="7">
        <f>raw[[#This Row],[Total Revenue]]-raw[[#This Row],[Total Cost]]</f>
        <v>63.129999999999995</v>
      </c>
    </row>
    <row r="5271" spans="1:14" x14ac:dyDescent="0.25">
      <c r="A5271" t="s">
        <v>78</v>
      </c>
      <c r="B5271" t="s">
        <v>123</v>
      </c>
      <c r="C5271" t="s">
        <v>33</v>
      </c>
      <c r="D5271" t="s">
        <v>24</v>
      </c>
      <c r="E5271" t="s">
        <v>21</v>
      </c>
      <c r="F5271" s="1">
        <v>42499</v>
      </c>
      <c r="G5271">
        <v>332280910</v>
      </c>
      <c r="H5271" s="1">
        <v>42513</v>
      </c>
      <c r="I5271">
        <v>14</v>
      </c>
      <c r="J5271" s="6">
        <v>255.28</v>
      </c>
      <c r="K5271" s="6">
        <v>159.41999999999999</v>
      </c>
      <c r="L5271" s="7">
        <f>raw[[#This Row],[Unit Price]]*raw[[#This Row],[Units Sold]]</f>
        <v>3573.92</v>
      </c>
      <c r="M5271" s="7">
        <f>raw[[#This Row],[Unit Cost]]*raw[[#This Row],[Units Sold]]</f>
        <v>2231.8799999999997</v>
      </c>
      <c r="N5271" s="7">
        <f>raw[[#This Row],[Total Revenue]]-raw[[#This Row],[Total Cost]]</f>
        <v>1342.0400000000004</v>
      </c>
    </row>
    <row r="5272" spans="1:14" x14ac:dyDescent="0.25">
      <c r="A5272" t="s">
        <v>30</v>
      </c>
      <c r="B5272" t="s">
        <v>136</v>
      </c>
      <c r="C5272" t="s">
        <v>20</v>
      </c>
      <c r="D5272" t="s">
        <v>16</v>
      </c>
      <c r="E5272" t="s">
        <v>21</v>
      </c>
      <c r="F5272" s="1">
        <v>41859</v>
      </c>
      <c r="G5272">
        <v>150697934</v>
      </c>
      <c r="H5272" s="1">
        <v>41862</v>
      </c>
      <c r="I5272">
        <v>6</v>
      </c>
      <c r="J5272" s="6">
        <v>47.45</v>
      </c>
      <c r="K5272" s="6">
        <v>31.79</v>
      </c>
      <c r="L5272" s="7">
        <f>raw[[#This Row],[Unit Price]]*raw[[#This Row],[Units Sold]]</f>
        <v>284.70000000000005</v>
      </c>
      <c r="M5272" s="7">
        <f>raw[[#This Row],[Unit Cost]]*raw[[#This Row],[Units Sold]]</f>
        <v>190.74</v>
      </c>
      <c r="N5272" s="7">
        <f>raw[[#This Row],[Total Revenue]]-raw[[#This Row],[Total Cost]]</f>
        <v>93.960000000000036</v>
      </c>
    </row>
    <row r="5273" spans="1:14" x14ac:dyDescent="0.25">
      <c r="A5273" t="s">
        <v>30</v>
      </c>
      <c r="B5273" t="s">
        <v>113</v>
      </c>
      <c r="C5273" t="s">
        <v>50</v>
      </c>
      <c r="D5273" t="s">
        <v>24</v>
      </c>
      <c r="E5273" t="s">
        <v>29</v>
      </c>
      <c r="F5273" s="1">
        <v>42000</v>
      </c>
      <c r="G5273">
        <v>346124541</v>
      </c>
      <c r="H5273" s="1">
        <v>42041</v>
      </c>
      <c r="I5273">
        <v>8</v>
      </c>
      <c r="J5273" s="6">
        <v>81.73</v>
      </c>
      <c r="K5273" s="6">
        <v>56.67</v>
      </c>
      <c r="L5273" s="7">
        <f>raw[[#This Row],[Unit Price]]*raw[[#This Row],[Units Sold]]</f>
        <v>653.84</v>
      </c>
      <c r="M5273" s="7">
        <f>raw[[#This Row],[Unit Cost]]*raw[[#This Row],[Units Sold]]</f>
        <v>453.36</v>
      </c>
      <c r="N5273" s="7">
        <f>raw[[#This Row],[Total Revenue]]-raw[[#This Row],[Total Cost]]</f>
        <v>200.48000000000002</v>
      </c>
    </row>
    <row r="5274" spans="1:14" x14ac:dyDescent="0.25">
      <c r="A5274" t="s">
        <v>18</v>
      </c>
      <c r="B5274" t="s">
        <v>75</v>
      </c>
      <c r="C5274" t="s">
        <v>53</v>
      </c>
      <c r="D5274" t="s">
        <v>24</v>
      </c>
      <c r="E5274" t="s">
        <v>17</v>
      </c>
      <c r="F5274" s="1">
        <v>40518</v>
      </c>
      <c r="G5274">
        <v>113922059</v>
      </c>
      <c r="H5274" s="1">
        <v>40552</v>
      </c>
      <c r="I5274">
        <v>2</v>
      </c>
      <c r="J5274" s="6">
        <v>437.2</v>
      </c>
      <c r="K5274" s="6">
        <v>263.33</v>
      </c>
      <c r="L5274" s="7">
        <f>raw[[#This Row],[Unit Price]]*raw[[#This Row],[Units Sold]]</f>
        <v>874.4</v>
      </c>
      <c r="M5274" s="7">
        <f>raw[[#This Row],[Unit Cost]]*raw[[#This Row],[Units Sold]]</f>
        <v>526.66</v>
      </c>
      <c r="N5274" s="7">
        <f>raw[[#This Row],[Total Revenue]]-raw[[#This Row],[Total Cost]]</f>
        <v>347.74</v>
      </c>
    </row>
    <row r="5275" spans="1:14" x14ac:dyDescent="0.25">
      <c r="A5275" t="s">
        <v>18</v>
      </c>
      <c r="B5275" t="s">
        <v>157</v>
      </c>
      <c r="C5275" t="s">
        <v>67</v>
      </c>
      <c r="D5275" t="s">
        <v>16</v>
      </c>
      <c r="E5275" t="s">
        <v>21</v>
      </c>
      <c r="F5275" s="1">
        <v>42316</v>
      </c>
      <c r="G5275">
        <v>519764316</v>
      </c>
      <c r="H5275" s="1">
        <v>42347</v>
      </c>
      <c r="I5275">
        <v>14</v>
      </c>
      <c r="J5275" s="6">
        <v>9.33</v>
      </c>
      <c r="K5275" s="6">
        <v>6.92</v>
      </c>
      <c r="L5275" s="7">
        <f>raw[[#This Row],[Unit Price]]*raw[[#This Row],[Units Sold]]</f>
        <v>130.62</v>
      </c>
      <c r="M5275" s="7">
        <f>raw[[#This Row],[Unit Cost]]*raw[[#This Row],[Units Sold]]</f>
        <v>96.88</v>
      </c>
      <c r="N5275" s="7">
        <f>raw[[#This Row],[Total Revenue]]-raw[[#This Row],[Total Cost]]</f>
        <v>33.740000000000009</v>
      </c>
    </row>
    <row r="5276" spans="1:14" x14ac:dyDescent="0.25">
      <c r="A5276" t="s">
        <v>245</v>
      </c>
      <c r="B5276" t="s">
        <v>121</v>
      </c>
      <c r="C5276" t="s">
        <v>46</v>
      </c>
      <c r="D5276" t="s">
        <v>24</v>
      </c>
      <c r="E5276" t="s">
        <v>39</v>
      </c>
      <c r="F5276" s="1">
        <v>41620</v>
      </c>
      <c r="G5276">
        <v>449637639</v>
      </c>
      <c r="H5276" s="1">
        <v>41663</v>
      </c>
      <c r="I5276">
        <v>11</v>
      </c>
      <c r="J5276" s="6">
        <v>152.58000000000001</v>
      </c>
      <c r="K5276" s="6">
        <v>97.44</v>
      </c>
      <c r="L5276" s="7">
        <f>raw[[#This Row],[Unit Price]]*raw[[#This Row],[Units Sold]]</f>
        <v>1678.38</v>
      </c>
      <c r="M5276" s="7">
        <f>raw[[#This Row],[Unit Cost]]*raw[[#This Row],[Units Sold]]</f>
        <v>1071.8399999999999</v>
      </c>
      <c r="N5276" s="7">
        <f>raw[[#This Row],[Total Revenue]]-raw[[#This Row],[Total Cost]]</f>
        <v>606.54000000000019</v>
      </c>
    </row>
    <row r="5277" spans="1:14" x14ac:dyDescent="0.25">
      <c r="A5277" t="s">
        <v>18</v>
      </c>
      <c r="B5277" t="s">
        <v>173</v>
      </c>
      <c r="C5277" t="s">
        <v>67</v>
      </c>
      <c r="D5277" t="s">
        <v>24</v>
      </c>
      <c r="E5277" t="s">
        <v>39</v>
      </c>
      <c r="F5277" s="1">
        <v>42725</v>
      </c>
      <c r="G5277">
        <v>659840857</v>
      </c>
      <c r="H5277" s="1">
        <v>42743</v>
      </c>
      <c r="I5277">
        <v>1</v>
      </c>
      <c r="J5277" s="6">
        <v>9.33</v>
      </c>
      <c r="K5277" s="6">
        <v>6.92</v>
      </c>
      <c r="L5277" s="7">
        <f>raw[[#This Row],[Unit Price]]*raw[[#This Row],[Units Sold]]</f>
        <v>9.33</v>
      </c>
      <c r="M5277" s="7">
        <f>raw[[#This Row],[Unit Cost]]*raw[[#This Row],[Units Sold]]</f>
        <v>6.92</v>
      </c>
      <c r="N5277" s="7">
        <f>raw[[#This Row],[Total Revenue]]-raw[[#This Row],[Total Cost]]</f>
        <v>2.41</v>
      </c>
    </row>
    <row r="5278" spans="1:14" x14ac:dyDescent="0.25">
      <c r="A5278" t="s">
        <v>78</v>
      </c>
      <c r="B5278" t="s">
        <v>149</v>
      </c>
      <c r="C5278" t="s">
        <v>23</v>
      </c>
      <c r="D5278" t="s">
        <v>16</v>
      </c>
      <c r="E5278" t="s">
        <v>39</v>
      </c>
      <c r="F5278" s="1">
        <v>42019</v>
      </c>
      <c r="G5278">
        <v>626985299</v>
      </c>
      <c r="H5278" s="1">
        <v>42038</v>
      </c>
      <c r="I5278">
        <v>13</v>
      </c>
      <c r="J5278" s="6">
        <v>154.06</v>
      </c>
      <c r="K5278" s="6">
        <v>90.93</v>
      </c>
      <c r="L5278" s="7">
        <f>raw[[#This Row],[Unit Price]]*raw[[#This Row],[Units Sold]]</f>
        <v>2002.78</v>
      </c>
      <c r="M5278" s="7">
        <f>raw[[#This Row],[Unit Cost]]*raw[[#This Row],[Units Sold]]</f>
        <v>1182.0900000000001</v>
      </c>
      <c r="N5278" s="7">
        <f>raw[[#This Row],[Total Revenue]]-raw[[#This Row],[Total Cost]]</f>
        <v>820.68999999999983</v>
      </c>
    </row>
    <row r="5279" spans="1:14" x14ac:dyDescent="0.25">
      <c r="A5279" t="s">
        <v>78</v>
      </c>
      <c r="B5279" t="s">
        <v>169</v>
      </c>
      <c r="C5279" t="s">
        <v>53</v>
      </c>
      <c r="D5279" t="s">
        <v>24</v>
      </c>
      <c r="E5279" t="s">
        <v>29</v>
      </c>
      <c r="F5279" s="1">
        <v>40427</v>
      </c>
      <c r="G5279">
        <v>797994792</v>
      </c>
      <c r="H5279" s="1">
        <v>40473</v>
      </c>
      <c r="I5279">
        <v>5</v>
      </c>
      <c r="J5279" s="6">
        <v>437.2</v>
      </c>
      <c r="K5279" s="6">
        <v>263.33</v>
      </c>
      <c r="L5279" s="7">
        <f>raw[[#This Row],[Unit Price]]*raw[[#This Row],[Units Sold]]</f>
        <v>2186</v>
      </c>
      <c r="M5279" s="7">
        <f>raw[[#This Row],[Unit Cost]]*raw[[#This Row],[Units Sold]]</f>
        <v>1316.6499999999999</v>
      </c>
      <c r="N5279" s="7">
        <f>raw[[#This Row],[Total Revenue]]-raw[[#This Row],[Total Cost]]</f>
        <v>869.35000000000014</v>
      </c>
    </row>
    <row r="5280" spans="1:14" x14ac:dyDescent="0.25">
      <c r="A5280" t="s">
        <v>18</v>
      </c>
      <c r="B5280" t="s">
        <v>108</v>
      </c>
      <c r="C5280" t="s">
        <v>26</v>
      </c>
      <c r="D5280" t="s">
        <v>16</v>
      </c>
      <c r="E5280" t="s">
        <v>29</v>
      </c>
      <c r="F5280" s="1">
        <v>42029</v>
      </c>
      <c r="G5280">
        <v>340105664</v>
      </c>
      <c r="H5280" s="1">
        <v>42042</v>
      </c>
      <c r="I5280">
        <v>6</v>
      </c>
      <c r="J5280" s="6">
        <v>668.27</v>
      </c>
      <c r="K5280" s="6">
        <v>502.54</v>
      </c>
      <c r="L5280" s="7">
        <f>raw[[#This Row],[Unit Price]]*raw[[#This Row],[Units Sold]]</f>
        <v>4009.62</v>
      </c>
      <c r="M5280" s="7">
        <f>raw[[#This Row],[Unit Cost]]*raw[[#This Row],[Units Sold]]</f>
        <v>3015.2400000000002</v>
      </c>
      <c r="N5280" s="7">
        <f>raw[[#This Row],[Total Revenue]]-raw[[#This Row],[Total Cost]]</f>
        <v>994.37999999999965</v>
      </c>
    </row>
    <row r="5281" spans="1:14" x14ac:dyDescent="0.25">
      <c r="A5281" t="s">
        <v>18</v>
      </c>
      <c r="B5281" t="s">
        <v>55</v>
      </c>
      <c r="C5281" t="s">
        <v>26</v>
      </c>
      <c r="D5281" t="s">
        <v>24</v>
      </c>
      <c r="E5281" t="s">
        <v>39</v>
      </c>
      <c r="F5281" s="1">
        <v>41614</v>
      </c>
      <c r="G5281">
        <v>290866744</v>
      </c>
      <c r="H5281" s="1">
        <v>41636</v>
      </c>
      <c r="I5281">
        <v>5</v>
      </c>
      <c r="J5281" s="6">
        <v>668.27</v>
      </c>
      <c r="K5281" s="6">
        <v>502.54</v>
      </c>
      <c r="L5281" s="7">
        <f>raw[[#This Row],[Unit Price]]*raw[[#This Row],[Units Sold]]</f>
        <v>3341.35</v>
      </c>
      <c r="M5281" s="7">
        <f>raw[[#This Row],[Unit Cost]]*raw[[#This Row],[Units Sold]]</f>
        <v>2512.7000000000003</v>
      </c>
      <c r="N5281" s="7">
        <f>raw[[#This Row],[Total Revenue]]-raw[[#This Row],[Total Cost]]</f>
        <v>828.64999999999964</v>
      </c>
    </row>
    <row r="5282" spans="1:14" x14ac:dyDescent="0.25">
      <c r="A5282" t="s">
        <v>245</v>
      </c>
      <c r="B5282" t="s">
        <v>116</v>
      </c>
      <c r="C5282" t="s">
        <v>46</v>
      </c>
      <c r="D5282" t="s">
        <v>24</v>
      </c>
      <c r="E5282" t="s">
        <v>39</v>
      </c>
      <c r="F5282" s="1">
        <v>42655</v>
      </c>
      <c r="G5282">
        <v>408139359</v>
      </c>
      <c r="H5282" s="1">
        <v>42694</v>
      </c>
      <c r="I5282">
        <v>11</v>
      </c>
      <c r="J5282" s="6">
        <v>152.58000000000001</v>
      </c>
      <c r="K5282" s="6">
        <v>97.44</v>
      </c>
      <c r="L5282" s="7">
        <f>raw[[#This Row],[Unit Price]]*raw[[#This Row],[Units Sold]]</f>
        <v>1678.38</v>
      </c>
      <c r="M5282" s="7">
        <f>raw[[#This Row],[Unit Cost]]*raw[[#This Row],[Units Sold]]</f>
        <v>1071.8399999999999</v>
      </c>
      <c r="N5282" s="7">
        <f>raw[[#This Row],[Total Revenue]]-raw[[#This Row],[Total Cost]]</f>
        <v>606.54000000000019</v>
      </c>
    </row>
    <row r="5283" spans="1:14" x14ac:dyDescent="0.25">
      <c r="A5283" t="s">
        <v>18</v>
      </c>
      <c r="B5283" t="s">
        <v>108</v>
      </c>
      <c r="C5283" t="s">
        <v>33</v>
      </c>
      <c r="D5283" t="s">
        <v>16</v>
      </c>
      <c r="E5283" t="s">
        <v>39</v>
      </c>
      <c r="F5283" s="1">
        <v>42103</v>
      </c>
      <c r="G5283">
        <v>520097339</v>
      </c>
      <c r="H5283" s="1">
        <v>42119</v>
      </c>
      <c r="I5283">
        <v>12</v>
      </c>
      <c r="J5283" s="6">
        <v>255.28</v>
      </c>
      <c r="K5283" s="6">
        <v>159.41999999999999</v>
      </c>
      <c r="L5283" s="7">
        <f>raw[[#This Row],[Unit Price]]*raw[[#This Row],[Units Sold]]</f>
        <v>3063.36</v>
      </c>
      <c r="M5283" s="7">
        <f>raw[[#This Row],[Unit Cost]]*raw[[#This Row],[Units Sold]]</f>
        <v>1913.04</v>
      </c>
      <c r="N5283" s="7">
        <f>raw[[#This Row],[Total Revenue]]-raw[[#This Row],[Total Cost]]</f>
        <v>1150.3200000000002</v>
      </c>
    </row>
    <row r="5284" spans="1:14" x14ac:dyDescent="0.25">
      <c r="A5284" t="s">
        <v>18</v>
      </c>
      <c r="B5284" t="s">
        <v>168</v>
      </c>
      <c r="C5284" t="s">
        <v>35</v>
      </c>
      <c r="D5284" t="s">
        <v>24</v>
      </c>
      <c r="E5284" t="s">
        <v>17</v>
      </c>
      <c r="F5284" s="1">
        <v>42828</v>
      </c>
      <c r="G5284">
        <v>975227010</v>
      </c>
      <c r="H5284" s="1">
        <v>42849</v>
      </c>
      <c r="I5284">
        <v>1</v>
      </c>
      <c r="J5284" s="6">
        <v>421.89</v>
      </c>
      <c r="K5284" s="6">
        <v>364.69</v>
      </c>
      <c r="L5284" s="7">
        <f>raw[[#This Row],[Unit Price]]*raw[[#This Row],[Units Sold]]</f>
        <v>421.89</v>
      </c>
      <c r="M5284" s="7">
        <f>raw[[#This Row],[Unit Cost]]*raw[[#This Row],[Units Sold]]</f>
        <v>364.69</v>
      </c>
      <c r="N5284" s="7">
        <f>raw[[#This Row],[Total Revenue]]-raw[[#This Row],[Total Cost]]</f>
        <v>57.199999999999989</v>
      </c>
    </row>
    <row r="5285" spans="1:14" x14ac:dyDescent="0.25">
      <c r="A5285" t="s">
        <v>30</v>
      </c>
      <c r="B5285" t="s">
        <v>31</v>
      </c>
      <c r="C5285" t="s">
        <v>38</v>
      </c>
      <c r="D5285" t="s">
        <v>16</v>
      </c>
      <c r="E5285" t="s">
        <v>21</v>
      </c>
      <c r="F5285" s="1">
        <v>41173</v>
      </c>
      <c r="G5285">
        <v>392327201</v>
      </c>
      <c r="H5285" s="1">
        <v>41182</v>
      </c>
      <c r="I5285">
        <v>12</v>
      </c>
      <c r="J5285" s="6">
        <v>205.7</v>
      </c>
      <c r="K5285" s="6">
        <v>117.11</v>
      </c>
      <c r="L5285" s="7">
        <f>raw[[#This Row],[Unit Price]]*raw[[#This Row],[Units Sold]]</f>
        <v>2468.3999999999996</v>
      </c>
      <c r="M5285" s="7">
        <f>raw[[#This Row],[Unit Cost]]*raw[[#This Row],[Units Sold]]</f>
        <v>1405.32</v>
      </c>
      <c r="N5285" s="7">
        <f>raw[[#This Row],[Total Revenue]]-raw[[#This Row],[Total Cost]]</f>
        <v>1063.0799999999997</v>
      </c>
    </row>
    <row r="5286" spans="1:14" x14ac:dyDescent="0.25">
      <c r="A5286" t="s">
        <v>18</v>
      </c>
      <c r="B5286" t="s">
        <v>86</v>
      </c>
      <c r="C5286" t="s">
        <v>38</v>
      </c>
      <c r="D5286" t="s">
        <v>24</v>
      </c>
      <c r="E5286" t="s">
        <v>29</v>
      </c>
      <c r="F5286" s="1">
        <v>42169</v>
      </c>
      <c r="G5286">
        <v>610509240</v>
      </c>
      <c r="H5286" s="1">
        <v>42169</v>
      </c>
      <c r="I5286">
        <v>4</v>
      </c>
      <c r="J5286" s="6">
        <v>205.7</v>
      </c>
      <c r="K5286" s="6">
        <v>117.11</v>
      </c>
      <c r="L5286" s="7">
        <f>raw[[#This Row],[Unit Price]]*raw[[#This Row],[Units Sold]]</f>
        <v>822.8</v>
      </c>
      <c r="M5286" s="7">
        <f>raw[[#This Row],[Unit Cost]]*raw[[#This Row],[Units Sold]]</f>
        <v>468.44</v>
      </c>
      <c r="N5286" s="7">
        <f>raw[[#This Row],[Total Revenue]]-raw[[#This Row],[Total Cost]]</f>
        <v>354.35999999999996</v>
      </c>
    </row>
    <row r="5287" spans="1:14" x14ac:dyDescent="0.25">
      <c r="A5287" t="s">
        <v>245</v>
      </c>
      <c r="B5287" t="s">
        <v>200</v>
      </c>
      <c r="C5287" t="s">
        <v>46</v>
      </c>
      <c r="D5287" t="s">
        <v>24</v>
      </c>
      <c r="E5287" t="s">
        <v>29</v>
      </c>
      <c r="F5287" s="1">
        <v>41555</v>
      </c>
      <c r="G5287">
        <v>839196956</v>
      </c>
      <c r="H5287" s="1">
        <v>41604</v>
      </c>
      <c r="I5287">
        <v>10</v>
      </c>
      <c r="J5287" s="6">
        <v>152.58000000000001</v>
      </c>
      <c r="K5287" s="6">
        <v>97.44</v>
      </c>
      <c r="L5287" s="7">
        <f>raw[[#This Row],[Unit Price]]*raw[[#This Row],[Units Sold]]</f>
        <v>1525.8000000000002</v>
      </c>
      <c r="M5287" s="7">
        <f>raw[[#This Row],[Unit Cost]]*raw[[#This Row],[Units Sold]]</f>
        <v>974.4</v>
      </c>
      <c r="N5287" s="7">
        <f>raw[[#This Row],[Total Revenue]]-raw[[#This Row],[Total Cost]]</f>
        <v>551.4000000000002</v>
      </c>
    </row>
    <row r="5288" spans="1:14" x14ac:dyDescent="0.25">
      <c r="A5288" t="s">
        <v>247</v>
      </c>
      <c r="B5288" t="s">
        <v>103</v>
      </c>
      <c r="C5288" t="s">
        <v>26</v>
      </c>
      <c r="D5288" t="s">
        <v>16</v>
      </c>
      <c r="E5288" t="s">
        <v>39</v>
      </c>
      <c r="F5288" s="1">
        <v>40991</v>
      </c>
      <c r="G5288">
        <v>808126676</v>
      </c>
      <c r="H5288" s="1">
        <v>41017</v>
      </c>
      <c r="I5288">
        <v>2</v>
      </c>
      <c r="J5288" s="6">
        <v>668.27</v>
      </c>
      <c r="K5288" s="6">
        <v>502.54</v>
      </c>
      <c r="L5288" s="7">
        <f>raw[[#This Row],[Unit Price]]*raw[[#This Row],[Units Sold]]</f>
        <v>1336.54</v>
      </c>
      <c r="M5288" s="7">
        <f>raw[[#This Row],[Unit Cost]]*raw[[#This Row],[Units Sold]]</f>
        <v>1005.08</v>
      </c>
      <c r="N5288" s="7">
        <f>raw[[#This Row],[Total Revenue]]-raw[[#This Row],[Total Cost]]</f>
        <v>331.45999999999992</v>
      </c>
    </row>
    <row r="5289" spans="1:14" x14ac:dyDescent="0.25">
      <c r="A5289" t="s">
        <v>18</v>
      </c>
      <c r="B5289" t="s">
        <v>65</v>
      </c>
      <c r="C5289" t="s">
        <v>44</v>
      </c>
      <c r="D5289" t="s">
        <v>16</v>
      </c>
      <c r="E5289" t="s">
        <v>29</v>
      </c>
      <c r="F5289" s="1">
        <v>41143</v>
      </c>
      <c r="G5289">
        <v>317347228</v>
      </c>
      <c r="H5289" s="1">
        <v>41183</v>
      </c>
      <c r="I5289">
        <v>15</v>
      </c>
      <c r="J5289" s="6">
        <v>109.28</v>
      </c>
      <c r="K5289" s="6">
        <v>35.840000000000003</v>
      </c>
      <c r="L5289" s="7">
        <f>raw[[#This Row],[Unit Price]]*raw[[#This Row],[Units Sold]]</f>
        <v>1639.2</v>
      </c>
      <c r="M5289" s="7">
        <f>raw[[#This Row],[Unit Cost]]*raw[[#This Row],[Units Sold]]</f>
        <v>537.6</v>
      </c>
      <c r="N5289" s="7">
        <f>raw[[#This Row],[Total Revenue]]-raw[[#This Row],[Total Cost]]</f>
        <v>1101.5999999999999</v>
      </c>
    </row>
    <row r="5290" spans="1:14" x14ac:dyDescent="0.25">
      <c r="A5290" t="s">
        <v>30</v>
      </c>
      <c r="B5290" t="s">
        <v>171</v>
      </c>
      <c r="C5290" t="s">
        <v>53</v>
      </c>
      <c r="D5290" t="s">
        <v>16</v>
      </c>
      <c r="E5290" t="s">
        <v>39</v>
      </c>
      <c r="F5290" s="1">
        <v>40300</v>
      </c>
      <c r="G5290">
        <v>587219941</v>
      </c>
      <c r="H5290" s="1">
        <v>40312</v>
      </c>
      <c r="I5290">
        <v>1</v>
      </c>
      <c r="J5290" s="6">
        <v>437.2</v>
      </c>
      <c r="K5290" s="6">
        <v>263.33</v>
      </c>
      <c r="L5290" s="7">
        <f>raw[[#This Row],[Unit Price]]*raw[[#This Row],[Units Sold]]</f>
        <v>437.2</v>
      </c>
      <c r="M5290" s="7">
        <f>raw[[#This Row],[Unit Cost]]*raw[[#This Row],[Units Sold]]</f>
        <v>263.33</v>
      </c>
      <c r="N5290" s="7">
        <f>raw[[#This Row],[Total Revenue]]-raw[[#This Row],[Total Cost]]</f>
        <v>173.87</v>
      </c>
    </row>
    <row r="5291" spans="1:14" x14ac:dyDescent="0.25">
      <c r="A5291" t="s">
        <v>245</v>
      </c>
      <c r="B5291" t="s">
        <v>180</v>
      </c>
      <c r="C5291" t="s">
        <v>33</v>
      </c>
      <c r="D5291" t="s">
        <v>16</v>
      </c>
      <c r="E5291" t="s">
        <v>39</v>
      </c>
      <c r="F5291" s="1">
        <v>41288</v>
      </c>
      <c r="G5291">
        <v>208418643</v>
      </c>
      <c r="H5291" s="1">
        <v>41290</v>
      </c>
      <c r="I5291">
        <v>8</v>
      </c>
      <c r="J5291" s="6">
        <v>255.28</v>
      </c>
      <c r="K5291" s="6">
        <v>159.41999999999999</v>
      </c>
      <c r="L5291" s="7">
        <f>raw[[#This Row],[Unit Price]]*raw[[#This Row],[Units Sold]]</f>
        <v>2042.24</v>
      </c>
      <c r="M5291" s="7">
        <f>raw[[#This Row],[Unit Cost]]*raw[[#This Row],[Units Sold]]</f>
        <v>1275.3599999999999</v>
      </c>
      <c r="N5291" s="7">
        <f>raw[[#This Row],[Total Revenue]]-raw[[#This Row],[Total Cost]]</f>
        <v>766.88000000000011</v>
      </c>
    </row>
    <row r="5292" spans="1:14" x14ac:dyDescent="0.25">
      <c r="A5292" t="s">
        <v>18</v>
      </c>
      <c r="B5292" t="s">
        <v>91</v>
      </c>
      <c r="C5292" t="s">
        <v>67</v>
      </c>
      <c r="D5292" t="s">
        <v>24</v>
      </c>
      <c r="E5292" t="s">
        <v>29</v>
      </c>
      <c r="F5292" s="1">
        <v>41792</v>
      </c>
      <c r="G5292">
        <v>991929662</v>
      </c>
      <c r="H5292" s="1">
        <v>41826</v>
      </c>
      <c r="I5292">
        <v>5</v>
      </c>
      <c r="J5292" s="6">
        <v>9.33</v>
      </c>
      <c r="K5292" s="6">
        <v>6.92</v>
      </c>
      <c r="L5292" s="7">
        <f>raw[[#This Row],[Unit Price]]*raw[[#This Row],[Units Sold]]</f>
        <v>46.65</v>
      </c>
      <c r="M5292" s="7">
        <f>raw[[#This Row],[Unit Cost]]*raw[[#This Row],[Units Sold]]</f>
        <v>34.6</v>
      </c>
      <c r="N5292" s="7">
        <f>raw[[#This Row],[Total Revenue]]-raw[[#This Row],[Total Cost]]</f>
        <v>12.049999999999997</v>
      </c>
    </row>
    <row r="5293" spans="1:14" x14ac:dyDescent="0.25">
      <c r="A5293" t="s">
        <v>30</v>
      </c>
      <c r="B5293" t="s">
        <v>83</v>
      </c>
      <c r="C5293" t="s">
        <v>44</v>
      </c>
      <c r="D5293" t="s">
        <v>24</v>
      </c>
      <c r="E5293" t="s">
        <v>29</v>
      </c>
      <c r="F5293" s="1">
        <v>41266</v>
      </c>
      <c r="G5293">
        <v>319051826</v>
      </c>
      <c r="H5293" s="1">
        <v>41285</v>
      </c>
      <c r="I5293">
        <v>6</v>
      </c>
      <c r="J5293" s="6">
        <v>109.28</v>
      </c>
      <c r="K5293" s="6">
        <v>35.840000000000003</v>
      </c>
      <c r="L5293" s="7">
        <f>raw[[#This Row],[Unit Price]]*raw[[#This Row],[Units Sold]]</f>
        <v>655.68000000000006</v>
      </c>
      <c r="M5293" s="7">
        <f>raw[[#This Row],[Unit Cost]]*raw[[#This Row],[Units Sold]]</f>
        <v>215.04000000000002</v>
      </c>
      <c r="N5293" s="7">
        <f>raw[[#This Row],[Total Revenue]]-raw[[#This Row],[Total Cost]]</f>
        <v>440.64000000000004</v>
      </c>
    </row>
    <row r="5294" spans="1:14" x14ac:dyDescent="0.25">
      <c r="A5294" t="s">
        <v>30</v>
      </c>
      <c r="B5294" t="s">
        <v>207</v>
      </c>
      <c r="C5294" t="s">
        <v>23</v>
      </c>
      <c r="D5294" t="s">
        <v>24</v>
      </c>
      <c r="E5294" t="s">
        <v>29</v>
      </c>
      <c r="F5294" s="1">
        <v>42322</v>
      </c>
      <c r="G5294">
        <v>591396462</v>
      </c>
      <c r="H5294" s="1">
        <v>42354</v>
      </c>
      <c r="I5294">
        <v>10</v>
      </c>
      <c r="J5294" s="6">
        <v>154.06</v>
      </c>
      <c r="K5294" s="6">
        <v>90.93</v>
      </c>
      <c r="L5294" s="7">
        <f>raw[[#This Row],[Unit Price]]*raw[[#This Row],[Units Sold]]</f>
        <v>1540.6</v>
      </c>
      <c r="M5294" s="7">
        <f>raw[[#This Row],[Unit Cost]]*raw[[#This Row],[Units Sold]]</f>
        <v>909.30000000000007</v>
      </c>
      <c r="N5294" s="7">
        <f>raw[[#This Row],[Total Revenue]]-raw[[#This Row],[Total Cost]]</f>
        <v>631.29999999999984</v>
      </c>
    </row>
    <row r="5295" spans="1:14" x14ac:dyDescent="0.25">
      <c r="A5295" t="s">
        <v>246</v>
      </c>
      <c r="B5295" t="s">
        <v>201</v>
      </c>
      <c r="C5295" t="s">
        <v>44</v>
      </c>
      <c r="D5295" t="s">
        <v>16</v>
      </c>
      <c r="E5295" t="s">
        <v>17</v>
      </c>
      <c r="F5295" s="1">
        <v>41044</v>
      </c>
      <c r="G5295">
        <v>680887401</v>
      </c>
      <c r="H5295" s="1">
        <v>41079</v>
      </c>
      <c r="I5295">
        <v>14</v>
      </c>
      <c r="J5295" s="6">
        <v>109.28</v>
      </c>
      <c r="K5295" s="6">
        <v>35.840000000000003</v>
      </c>
      <c r="L5295" s="7">
        <f>raw[[#This Row],[Unit Price]]*raw[[#This Row],[Units Sold]]</f>
        <v>1529.92</v>
      </c>
      <c r="M5295" s="7">
        <f>raw[[#This Row],[Unit Cost]]*raw[[#This Row],[Units Sold]]</f>
        <v>501.76000000000005</v>
      </c>
      <c r="N5295" s="7">
        <f>raw[[#This Row],[Total Revenue]]-raw[[#This Row],[Total Cost]]</f>
        <v>1028.1600000000001</v>
      </c>
    </row>
    <row r="5296" spans="1:14" x14ac:dyDescent="0.25">
      <c r="A5296" t="s">
        <v>30</v>
      </c>
      <c r="B5296" t="s">
        <v>177</v>
      </c>
      <c r="C5296" t="s">
        <v>50</v>
      </c>
      <c r="D5296" t="s">
        <v>16</v>
      </c>
      <c r="E5296" t="s">
        <v>29</v>
      </c>
      <c r="F5296" s="1">
        <v>42204</v>
      </c>
      <c r="G5296">
        <v>879760968</v>
      </c>
      <c r="H5296" s="1">
        <v>42208</v>
      </c>
      <c r="I5296">
        <v>16</v>
      </c>
      <c r="J5296" s="6">
        <v>81.73</v>
      </c>
      <c r="K5296" s="6">
        <v>56.67</v>
      </c>
      <c r="L5296" s="7">
        <f>raw[[#This Row],[Unit Price]]*raw[[#This Row],[Units Sold]]</f>
        <v>1307.68</v>
      </c>
      <c r="M5296" s="7">
        <f>raw[[#This Row],[Unit Cost]]*raw[[#This Row],[Units Sold]]</f>
        <v>906.72</v>
      </c>
      <c r="N5296" s="7">
        <f>raw[[#This Row],[Total Revenue]]-raw[[#This Row],[Total Cost]]</f>
        <v>400.96000000000004</v>
      </c>
    </row>
    <row r="5297" spans="1:14" x14ac:dyDescent="0.25">
      <c r="A5297" t="s">
        <v>18</v>
      </c>
      <c r="B5297" t="s">
        <v>99</v>
      </c>
      <c r="C5297" t="s">
        <v>15</v>
      </c>
      <c r="D5297" t="s">
        <v>16</v>
      </c>
      <c r="E5297" t="s">
        <v>21</v>
      </c>
      <c r="F5297" s="1">
        <v>41281</v>
      </c>
      <c r="G5297">
        <v>650565993</v>
      </c>
      <c r="H5297" s="1">
        <v>41287</v>
      </c>
      <c r="I5297">
        <v>10</v>
      </c>
      <c r="J5297" s="6">
        <v>651.21</v>
      </c>
      <c r="K5297" s="6">
        <v>524.96</v>
      </c>
      <c r="L5297" s="7">
        <f>raw[[#This Row],[Unit Price]]*raw[[#This Row],[Units Sold]]</f>
        <v>6512.1</v>
      </c>
      <c r="M5297" s="7">
        <f>raw[[#This Row],[Unit Cost]]*raw[[#This Row],[Units Sold]]</f>
        <v>5249.6</v>
      </c>
      <c r="N5297" s="7">
        <f>raw[[#This Row],[Total Revenue]]-raw[[#This Row],[Total Cost]]</f>
        <v>1262.5</v>
      </c>
    </row>
    <row r="5298" spans="1:14" x14ac:dyDescent="0.25">
      <c r="A5298" t="s">
        <v>78</v>
      </c>
      <c r="B5298" t="s">
        <v>209</v>
      </c>
      <c r="C5298" t="s">
        <v>46</v>
      </c>
      <c r="D5298" t="s">
        <v>16</v>
      </c>
      <c r="E5298" t="s">
        <v>17</v>
      </c>
      <c r="F5298" s="1">
        <v>42442</v>
      </c>
      <c r="G5298">
        <v>876163804</v>
      </c>
      <c r="H5298" s="1">
        <v>42459</v>
      </c>
      <c r="I5298">
        <v>9</v>
      </c>
      <c r="J5298" s="6">
        <v>152.58000000000001</v>
      </c>
      <c r="K5298" s="6">
        <v>97.44</v>
      </c>
      <c r="L5298" s="7">
        <f>raw[[#This Row],[Unit Price]]*raw[[#This Row],[Units Sold]]</f>
        <v>1373.22</v>
      </c>
      <c r="M5298" s="7">
        <f>raw[[#This Row],[Unit Cost]]*raw[[#This Row],[Units Sold]]</f>
        <v>876.96</v>
      </c>
      <c r="N5298" s="7">
        <f>raw[[#This Row],[Total Revenue]]-raw[[#This Row],[Total Cost]]</f>
        <v>496.26</v>
      </c>
    </row>
    <row r="5299" spans="1:14" x14ac:dyDescent="0.25">
      <c r="A5299" t="s">
        <v>245</v>
      </c>
      <c r="B5299" t="s">
        <v>110</v>
      </c>
      <c r="C5299" t="s">
        <v>53</v>
      </c>
      <c r="D5299" t="s">
        <v>16</v>
      </c>
      <c r="E5299" t="s">
        <v>17</v>
      </c>
      <c r="F5299" s="1">
        <v>40562</v>
      </c>
      <c r="G5299">
        <v>709728229</v>
      </c>
      <c r="H5299" s="1">
        <v>40565</v>
      </c>
      <c r="I5299">
        <v>5</v>
      </c>
      <c r="J5299" s="6">
        <v>437.2</v>
      </c>
      <c r="K5299" s="6">
        <v>263.33</v>
      </c>
      <c r="L5299" s="7">
        <f>raw[[#This Row],[Unit Price]]*raw[[#This Row],[Units Sold]]</f>
        <v>2186</v>
      </c>
      <c r="M5299" s="7">
        <f>raw[[#This Row],[Unit Cost]]*raw[[#This Row],[Units Sold]]</f>
        <v>1316.6499999999999</v>
      </c>
      <c r="N5299" s="7">
        <f>raw[[#This Row],[Total Revenue]]-raw[[#This Row],[Total Cost]]</f>
        <v>869.35000000000014</v>
      </c>
    </row>
    <row r="5300" spans="1:14" x14ac:dyDescent="0.25">
      <c r="A5300" t="s">
        <v>78</v>
      </c>
      <c r="B5300" t="s">
        <v>211</v>
      </c>
      <c r="C5300" t="s">
        <v>44</v>
      </c>
      <c r="D5300" t="s">
        <v>16</v>
      </c>
      <c r="E5300" t="s">
        <v>29</v>
      </c>
      <c r="F5300" s="1">
        <v>41968</v>
      </c>
      <c r="G5300">
        <v>724745595</v>
      </c>
      <c r="H5300" s="1">
        <v>42013</v>
      </c>
      <c r="I5300">
        <v>12</v>
      </c>
      <c r="J5300" s="6">
        <v>109.28</v>
      </c>
      <c r="K5300" s="6">
        <v>35.840000000000003</v>
      </c>
      <c r="L5300" s="7">
        <f>raw[[#This Row],[Unit Price]]*raw[[#This Row],[Units Sold]]</f>
        <v>1311.3600000000001</v>
      </c>
      <c r="M5300" s="7">
        <f>raw[[#This Row],[Unit Cost]]*raw[[#This Row],[Units Sold]]</f>
        <v>430.08000000000004</v>
      </c>
      <c r="N5300" s="7">
        <f>raw[[#This Row],[Total Revenue]]-raw[[#This Row],[Total Cost]]</f>
        <v>881.28000000000009</v>
      </c>
    </row>
    <row r="5301" spans="1:14" x14ac:dyDescent="0.25">
      <c r="A5301" t="s">
        <v>245</v>
      </c>
      <c r="B5301" t="s">
        <v>98</v>
      </c>
      <c r="C5301" t="s">
        <v>33</v>
      </c>
      <c r="D5301" t="s">
        <v>16</v>
      </c>
      <c r="E5301" t="s">
        <v>39</v>
      </c>
      <c r="F5301" s="1">
        <v>40929</v>
      </c>
      <c r="G5301">
        <v>665014731</v>
      </c>
      <c r="H5301" s="1">
        <v>40937</v>
      </c>
      <c r="I5301">
        <v>2</v>
      </c>
      <c r="J5301" s="6">
        <v>255.28</v>
      </c>
      <c r="K5301" s="6">
        <v>159.41999999999999</v>
      </c>
      <c r="L5301" s="7">
        <f>raw[[#This Row],[Unit Price]]*raw[[#This Row],[Units Sold]]</f>
        <v>510.56</v>
      </c>
      <c r="M5301" s="7">
        <f>raw[[#This Row],[Unit Cost]]*raw[[#This Row],[Units Sold]]</f>
        <v>318.83999999999997</v>
      </c>
      <c r="N5301" s="7">
        <f>raw[[#This Row],[Total Revenue]]-raw[[#This Row],[Total Cost]]</f>
        <v>191.72000000000003</v>
      </c>
    </row>
    <row r="5302" spans="1:14" x14ac:dyDescent="0.25">
      <c r="A5302" t="s">
        <v>30</v>
      </c>
      <c r="B5302" t="s">
        <v>162</v>
      </c>
      <c r="C5302" t="s">
        <v>46</v>
      </c>
      <c r="D5302" t="s">
        <v>16</v>
      </c>
      <c r="E5302" t="s">
        <v>21</v>
      </c>
      <c r="F5302" s="1">
        <v>40403</v>
      </c>
      <c r="G5302">
        <v>794646966</v>
      </c>
      <c r="H5302" s="1">
        <v>40429</v>
      </c>
      <c r="I5302">
        <v>4</v>
      </c>
      <c r="J5302" s="6">
        <v>152.58000000000001</v>
      </c>
      <c r="K5302" s="6">
        <v>97.44</v>
      </c>
      <c r="L5302" s="7">
        <f>raw[[#This Row],[Unit Price]]*raw[[#This Row],[Units Sold]]</f>
        <v>610.32000000000005</v>
      </c>
      <c r="M5302" s="7">
        <f>raw[[#This Row],[Unit Cost]]*raw[[#This Row],[Units Sold]]</f>
        <v>389.76</v>
      </c>
      <c r="N5302" s="7">
        <f>raw[[#This Row],[Total Revenue]]-raw[[#This Row],[Total Cost]]</f>
        <v>220.56000000000006</v>
      </c>
    </row>
    <row r="5303" spans="1:14" x14ac:dyDescent="0.25">
      <c r="A5303" t="s">
        <v>245</v>
      </c>
      <c r="B5303" t="s">
        <v>93</v>
      </c>
      <c r="C5303" t="s">
        <v>50</v>
      </c>
      <c r="D5303" t="s">
        <v>16</v>
      </c>
      <c r="E5303" t="s">
        <v>17</v>
      </c>
      <c r="F5303" s="1">
        <v>42350</v>
      </c>
      <c r="G5303">
        <v>548066127</v>
      </c>
      <c r="H5303" s="1">
        <v>42366</v>
      </c>
      <c r="I5303">
        <v>6</v>
      </c>
      <c r="J5303" s="6">
        <v>81.73</v>
      </c>
      <c r="K5303" s="6">
        <v>56.67</v>
      </c>
      <c r="L5303" s="7">
        <f>raw[[#This Row],[Unit Price]]*raw[[#This Row],[Units Sold]]</f>
        <v>490.38</v>
      </c>
      <c r="M5303" s="7">
        <f>raw[[#This Row],[Unit Cost]]*raw[[#This Row],[Units Sold]]</f>
        <v>340.02</v>
      </c>
      <c r="N5303" s="7">
        <f>raw[[#This Row],[Total Revenue]]-raw[[#This Row],[Total Cost]]</f>
        <v>150.36000000000001</v>
      </c>
    </row>
    <row r="5304" spans="1:14" x14ac:dyDescent="0.25">
      <c r="A5304" t="s">
        <v>18</v>
      </c>
      <c r="B5304" t="s">
        <v>108</v>
      </c>
      <c r="C5304" t="s">
        <v>53</v>
      </c>
      <c r="D5304" t="s">
        <v>24</v>
      </c>
      <c r="E5304" t="s">
        <v>39</v>
      </c>
      <c r="F5304" s="1">
        <v>40826</v>
      </c>
      <c r="G5304">
        <v>780008542</v>
      </c>
      <c r="H5304" s="1">
        <v>40838</v>
      </c>
      <c r="I5304">
        <v>1</v>
      </c>
      <c r="J5304" s="6">
        <v>437.2</v>
      </c>
      <c r="K5304" s="6">
        <v>263.33</v>
      </c>
      <c r="L5304" s="7">
        <f>raw[[#This Row],[Unit Price]]*raw[[#This Row],[Units Sold]]</f>
        <v>437.2</v>
      </c>
      <c r="M5304" s="7">
        <f>raw[[#This Row],[Unit Cost]]*raw[[#This Row],[Units Sold]]</f>
        <v>263.33</v>
      </c>
      <c r="N5304" s="7">
        <f>raw[[#This Row],[Total Revenue]]-raw[[#This Row],[Total Cost]]</f>
        <v>173.87</v>
      </c>
    </row>
    <row r="5305" spans="1:14" x14ac:dyDescent="0.25">
      <c r="A5305" t="s">
        <v>18</v>
      </c>
      <c r="B5305" t="s">
        <v>51</v>
      </c>
      <c r="C5305" t="s">
        <v>50</v>
      </c>
      <c r="D5305" t="s">
        <v>24</v>
      </c>
      <c r="E5305" t="s">
        <v>17</v>
      </c>
      <c r="F5305" s="1">
        <v>42718</v>
      </c>
      <c r="G5305">
        <v>615523040</v>
      </c>
      <c r="H5305" s="1">
        <v>42752</v>
      </c>
      <c r="I5305">
        <v>10</v>
      </c>
      <c r="J5305" s="6">
        <v>81.73</v>
      </c>
      <c r="K5305" s="6">
        <v>56.67</v>
      </c>
      <c r="L5305" s="7">
        <f>raw[[#This Row],[Unit Price]]*raw[[#This Row],[Units Sold]]</f>
        <v>817.30000000000007</v>
      </c>
      <c r="M5305" s="7">
        <f>raw[[#This Row],[Unit Cost]]*raw[[#This Row],[Units Sold]]</f>
        <v>566.70000000000005</v>
      </c>
      <c r="N5305" s="7">
        <f>raw[[#This Row],[Total Revenue]]-raw[[#This Row],[Total Cost]]</f>
        <v>250.60000000000002</v>
      </c>
    </row>
    <row r="5306" spans="1:14" x14ac:dyDescent="0.25">
      <c r="A5306" t="s">
        <v>245</v>
      </c>
      <c r="B5306" t="s">
        <v>130</v>
      </c>
      <c r="C5306" t="s">
        <v>26</v>
      </c>
      <c r="D5306" t="s">
        <v>16</v>
      </c>
      <c r="E5306" t="s">
        <v>17</v>
      </c>
      <c r="F5306" s="1">
        <v>41476</v>
      </c>
      <c r="G5306">
        <v>599970948</v>
      </c>
      <c r="H5306" s="1">
        <v>41492</v>
      </c>
      <c r="I5306">
        <v>6</v>
      </c>
      <c r="J5306" s="6">
        <v>668.27</v>
      </c>
      <c r="K5306" s="6">
        <v>502.54</v>
      </c>
      <c r="L5306" s="7">
        <f>raw[[#This Row],[Unit Price]]*raw[[#This Row],[Units Sold]]</f>
        <v>4009.62</v>
      </c>
      <c r="M5306" s="7">
        <f>raw[[#This Row],[Unit Cost]]*raw[[#This Row],[Units Sold]]</f>
        <v>3015.2400000000002</v>
      </c>
      <c r="N5306" s="7">
        <f>raw[[#This Row],[Total Revenue]]-raw[[#This Row],[Total Cost]]</f>
        <v>994.37999999999965</v>
      </c>
    </row>
    <row r="5307" spans="1:14" x14ac:dyDescent="0.25">
      <c r="A5307" t="s">
        <v>245</v>
      </c>
      <c r="B5307" t="s">
        <v>37</v>
      </c>
      <c r="C5307" t="s">
        <v>67</v>
      </c>
      <c r="D5307" t="s">
        <v>16</v>
      </c>
      <c r="E5307" t="s">
        <v>29</v>
      </c>
      <c r="F5307" s="1">
        <v>40617</v>
      </c>
      <c r="G5307">
        <v>449026095</v>
      </c>
      <c r="H5307" s="1">
        <v>40648</v>
      </c>
      <c r="I5307">
        <v>9</v>
      </c>
      <c r="J5307" s="6">
        <v>9.33</v>
      </c>
      <c r="K5307" s="6">
        <v>6.92</v>
      </c>
      <c r="L5307" s="7">
        <f>raw[[#This Row],[Unit Price]]*raw[[#This Row],[Units Sold]]</f>
        <v>83.97</v>
      </c>
      <c r="M5307" s="7">
        <f>raw[[#This Row],[Unit Cost]]*raw[[#This Row],[Units Sold]]</f>
        <v>62.28</v>
      </c>
      <c r="N5307" s="7">
        <f>raw[[#This Row],[Total Revenue]]-raw[[#This Row],[Total Cost]]</f>
        <v>21.689999999999998</v>
      </c>
    </row>
    <row r="5308" spans="1:14" x14ac:dyDescent="0.25">
      <c r="A5308" t="s">
        <v>18</v>
      </c>
      <c r="B5308" t="s">
        <v>176</v>
      </c>
      <c r="C5308" t="s">
        <v>20</v>
      </c>
      <c r="D5308" t="s">
        <v>24</v>
      </c>
      <c r="E5308" t="s">
        <v>21</v>
      </c>
      <c r="F5308" s="1">
        <v>41283</v>
      </c>
      <c r="G5308">
        <v>398674809</v>
      </c>
      <c r="H5308" s="1">
        <v>41298</v>
      </c>
      <c r="I5308">
        <v>9</v>
      </c>
      <c r="J5308" s="6">
        <v>47.45</v>
      </c>
      <c r="K5308" s="6">
        <v>31.79</v>
      </c>
      <c r="L5308" s="7">
        <f>raw[[#This Row],[Unit Price]]*raw[[#This Row],[Units Sold]]</f>
        <v>427.05</v>
      </c>
      <c r="M5308" s="7">
        <f>raw[[#This Row],[Unit Cost]]*raw[[#This Row],[Units Sold]]</f>
        <v>286.11</v>
      </c>
      <c r="N5308" s="7">
        <f>raw[[#This Row],[Total Revenue]]-raw[[#This Row],[Total Cost]]</f>
        <v>140.94</v>
      </c>
    </row>
    <row r="5309" spans="1:14" x14ac:dyDescent="0.25">
      <c r="A5309" t="s">
        <v>78</v>
      </c>
      <c r="B5309" t="s">
        <v>123</v>
      </c>
      <c r="C5309" t="s">
        <v>35</v>
      </c>
      <c r="D5309" t="s">
        <v>16</v>
      </c>
      <c r="E5309" t="s">
        <v>21</v>
      </c>
      <c r="F5309" s="1">
        <v>40855</v>
      </c>
      <c r="G5309">
        <v>755215919</v>
      </c>
      <c r="H5309" s="1">
        <v>40896</v>
      </c>
      <c r="I5309">
        <v>7</v>
      </c>
      <c r="J5309" s="6">
        <v>421.89</v>
      </c>
      <c r="K5309" s="6">
        <v>364.69</v>
      </c>
      <c r="L5309" s="7">
        <f>raw[[#This Row],[Unit Price]]*raw[[#This Row],[Units Sold]]</f>
        <v>2953.23</v>
      </c>
      <c r="M5309" s="7">
        <f>raw[[#This Row],[Unit Cost]]*raw[[#This Row],[Units Sold]]</f>
        <v>2552.83</v>
      </c>
      <c r="N5309" s="7">
        <f>raw[[#This Row],[Total Revenue]]-raw[[#This Row],[Total Cost]]</f>
        <v>400.40000000000009</v>
      </c>
    </row>
    <row r="5310" spans="1:14" x14ac:dyDescent="0.25">
      <c r="A5310" t="s">
        <v>245</v>
      </c>
      <c r="B5310" t="s">
        <v>97</v>
      </c>
      <c r="C5310" t="s">
        <v>15</v>
      </c>
      <c r="D5310" t="s">
        <v>16</v>
      </c>
      <c r="E5310" t="s">
        <v>39</v>
      </c>
      <c r="F5310" s="1">
        <v>42635</v>
      </c>
      <c r="G5310">
        <v>545260751</v>
      </c>
      <c r="H5310" s="1">
        <v>42681</v>
      </c>
      <c r="I5310">
        <v>6</v>
      </c>
      <c r="J5310" s="6">
        <v>651.21</v>
      </c>
      <c r="K5310" s="6">
        <v>524.96</v>
      </c>
      <c r="L5310" s="7">
        <f>raw[[#This Row],[Unit Price]]*raw[[#This Row],[Units Sold]]</f>
        <v>3907.26</v>
      </c>
      <c r="M5310" s="7">
        <f>raw[[#This Row],[Unit Cost]]*raw[[#This Row],[Units Sold]]</f>
        <v>3149.76</v>
      </c>
      <c r="N5310" s="7">
        <f>raw[[#This Row],[Total Revenue]]-raw[[#This Row],[Total Cost]]</f>
        <v>757.5</v>
      </c>
    </row>
    <row r="5311" spans="1:14" x14ac:dyDescent="0.25">
      <c r="A5311" t="s">
        <v>246</v>
      </c>
      <c r="B5311" t="s">
        <v>197</v>
      </c>
      <c r="C5311" t="s">
        <v>67</v>
      </c>
      <c r="D5311" t="s">
        <v>16</v>
      </c>
      <c r="E5311" t="s">
        <v>17</v>
      </c>
      <c r="F5311" s="1">
        <v>40634</v>
      </c>
      <c r="G5311">
        <v>665733134</v>
      </c>
      <c r="H5311" s="1">
        <v>40640</v>
      </c>
      <c r="I5311">
        <v>7</v>
      </c>
      <c r="J5311" s="6">
        <v>9.33</v>
      </c>
      <c r="K5311" s="6">
        <v>6.92</v>
      </c>
      <c r="L5311" s="7">
        <f>raw[[#This Row],[Unit Price]]*raw[[#This Row],[Units Sold]]</f>
        <v>65.31</v>
      </c>
      <c r="M5311" s="7">
        <f>raw[[#This Row],[Unit Cost]]*raw[[#This Row],[Units Sold]]</f>
        <v>48.44</v>
      </c>
      <c r="N5311" s="7">
        <f>raw[[#This Row],[Total Revenue]]-raw[[#This Row],[Total Cost]]</f>
        <v>16.870000000000005</v>
      </c>
    </row>
    <row r="5312" spans="1:14" x14ac:dyDescent="0.25">
      <c r="A5312" t="s">
        <v>78</v>
      </c>
      <c r="B5312" t="s">
        <v>161</v>
      </c>
      <c r="C5312" t="s">
        <v>67</v>
      </c>
      <c r="D5312" t="s">
        <v>16</v>
      </c>
      <c r="E5312" t="s">
        <v>17</v>
      </c>
      <c r="F5312" s="1">
        <v>40315</v>
      </c>
      <c r="G5312">
        <v>733869397</v>
      </c>
      <c r="H5312" s="1">
        <v>40325</v>
      </c>
      <c r="I5312">
        <v>12</v>
      </c>
      <c r="J5312" s="6">
        <v>9.33</v>
      </c>
      <c r="K5312" s="6">
        <v>6.92</v>
      </c>
      <c r="L5312" s="7">
        <f>raw[[#This Row],[Unit Price]]*raw[[#This Row],[Units Sold]]</f>
        <v>111.96000000000001</v>
      </c>
      <c r="M5312" s="7">
        <f>raw[[#This Row],[Unit Cost]]*raw[[#This Row],[Units Sold]]</f>
        <v>83.039999999999992</v>
      </c>
      <c r="N5312" s="7">
        <f>raw[[#This Row],[Total Revenue]]-raw[[#This Row],[Total Cost]]</f>
        <v>28.920000000000016</v>
      </c>
    </row>
    <row r="5313" spans="1:14" x14ac:dyDescent="0.25">
      <c r="A5313" t="s">
        <v>245</v>
      </c>
      <c r="B5313" t="s">
        <v>110</v>
      </c>
      <c r="C5313" t="s">
        <v>20</v>
      </c>
      <c r="D5313" t="s">
        <v>16</v>
      </c>
      <c r="E5313" t="s">
        <v>21</v>
      </c>
      <c r="F5313" s="1">
        <v>40614</v>
      </c>
      <c r="G5313">
        <v>437218368</v>
      </c>
      <c r="H5313" s="1">
        <v>40650</v>
      </c>
      <c r="I5313">
        <v>2</v>
      </c>
      <c r="J5313" s="6">
        <v>47.45</v>
      </c>
      <c r="K5313" s="6">
        <v>31.79</v>
      </c>
      <c r="L5313" s="7">
        <f>raw[[#This Row],[Unit Price]]*raw[[#This Row],[Units Sold]]</f>
        <v>94.9</v>
      </c>
      <c r="M5313" s="7">
        <f>raw[[#This Row],[Unit Cost]]*raw[[#This Row],[Units Sold]]</f>
        <v>63.58</v>
      </c>
      <c r="N5313" s="7">
        <f>raw[[#This Row],[Total Revenue]]-raw[[#This Row],[Total Cost]]</f>
        <v>31.320000000000007</v>
      </c>
    </row>
    <row r="5314" spans="1:14" x14ac:dyDescent="0.25">
      <c r="A5314" t="s">
        <v>247</v>
      </c>
      <c r="B5314" t="s">
        <v>183</v>
      </c>
      <c r="C5314" t="s">
        <v>23</v>
      </c>
      <c r="D5314" t="s">
        <v>16</v>
      </c>
      <c r="E5314" t="s">
        <v>17</v>
      </c>
      <c r="F5314" s="1">
        <v>40857</v>
      </c>
      <c r="G5314">
        <v>883641374</v>
      </c>
      <c r="H5314" s="1">
        <v>40879</v>
      </c>
      <c r="I5314">
        <v>13</v>
      </c>
      <c r="J5314" s="6">
        <v>154.06</v>
      </c>
      <c r="K5314" s="6">
        <v>90.93</v>
      </c>
      <c r="L5314" s="7">
        <f>raw[[#This Row],[Unit Price]]*raw[[#This Row],[Units Sold]]</f>
        <v>2002.78</v>
      </c>
      <c r="M5314" s="7">
        <f>raw[[#This Row],[Unit Cost]]*raw[[#This Row],[Units Sold]]</f>
        <v>1182.0900000000001</v>
      </c>
      <c r="N5314" s="7">
        <f>raw[[#This Row],[Total Revenue]]-raw[[#This Row],[Total Cost]]</f>
        <v>820.68999999999983</v>
      </c>
    </row>
    <row r="5315" spans="1:14" x14ac:dyDescent="0.25">
      <c r="A5315" t="s">
        <v>247</v>
      </c>
      <c r="B5315" t="s">
        <v>89</v>
      </c>
      <c r="C5315" t="s">
        <v>46</v>
      </c>
      <c r="D5315" t="s">
        <v>16</v>
      </c>
      <c r="E5315" t="s">
        <v>29</v>
      </c>
      <c r="F5315" s="1">
        <v>42144</v>
      </c>
      <c r="G5315">
        <v>551312243</v>
      </c>
      <c r="H5315" s="1">
        <v>42193</v>
      </c>
      <c r="I5315">
        <v>7</v>
      </c>
      <c r="J5315" s="6">
        <v>152.58000000000001</v>
      </c>
      <c r="K5315" s="6">
        <v>97.44</v>
      </c>
      <c r="L5315" s="7">
        <f>raw[[#This Row],[Unit Price]]*raw[[#This Row],[Units Sold]]</f>
        <v>1068.0600000000002</v>
      </c>
      <c r="M5315" s="7">
        <f>raw[[#This Row],[Unit Cost]]*raw[[#This Row],[Units Sold]]</f>
        <v>682.07999999999993</v>
      </c>
      <c r="N5315" s="7">
        <f>raw[[#This Row],[Total Revenue]]-raw[[#This Row],[Total Cost]]</f>
        <v>385.98000000000025</v>
      </c>
    </row>
    <row r="5316" spans="1:14" x14ac:dyDescent="0.25">
      <c r="A5316" t="s">
        <v>30</v>
      </c>
      <c r="B5316" t="s">
        <v>31</v>
      </c>
      <c r="C5316" t="s">
        <v>15</v>
      </c>
      <c r="D5316" t="s">
        <v>16</v>
      </c>
      <c r="E5316" t="s">
        <v>17</v>
      </c>
      <c r="F5316" s="1">
        <v>40428</v>
      </c>
      <c r="G5316">
        <v>238717305</v>
      </c>
      <c r="H5316" s="1">
        <v>40435</v>
      </c>
      <c r="I5316">
        <v>1</v>
      </c>
      <c r="J5316" s="6">
        <v>651.21</v>
      </c>
      <c r="K5316" s="6">
        <v>524.96</v>
      </c>
      <c r="L5316" s="7">
        <f>raw[[#This Row],[Unit Price]]*raw[[#This Row],[Units Sold]]</f>
        <v>651.21</v>
      </c>
      <c r="M5316" s="7">
        <f>raw[[#This Row],[Unit Cost]]*raw[[#This Row],[Units Sold]]</f>
        <v>524.96</v>
      </c>
      <c r="N5316" s="7">
        <f>raw[[#This Row],[Total Revenue]]-raw[[#This Row],[Total Cost]]</f>
        <v>126.25</v>
      </c>
    </row>
    <row r="5317" spans="1:14" x14ac:dyDescent="0.25">
      <c r="A5317" t="s">
        <v>18</v>
      </c>
      <c r="B5317" t="s">
        <v>168</v>
      </c>
      <c r="C5317" t="s">
        <v>38</v>
      </c>
      <c r="D5317" t="s">
        <v>16</v>
      </c>
      <c r="E5317" t="s">
        <v>21</v>
      </c>
      <c r="F5317" s="1">
        <v>41734</v>
      </c>
      <c r="G5317">
        <v>814655387</v>
      </c>
      <c r="H5317" s="1">
        <v>41762</v>
      </c>
      <c r="I5317">
        <v>6</v>
      </c>
      <c r="J5317" s="6">
        <v>205.7</v>
      </c>
      <c r="K5317" s="6">
        <v>117.11</v>
      </c>
      <c r="L5317" s="7">
        <f>raw[[#This Row],[Unit Price]]*raw[[#This Row],[Units Sold]]</f>
        <v>1234.1999999999998</v>
      </c>
      <c r="M5317" s="7">
        <f>raw[[#This Row],[Unit Cost]]*raw[[#This Row],[Units Sold]]</f>
        <v>702.66</v>
      </c>
      <c r="N5317" s="7">
        <f>raw[[#This Row],[Total Revenue]]-raw[[#This Row],[Total Cost]]</f>
        <v>531.53999999999985</v>
      </c>
    </row>
    <row r="5318" spans="1:14" x14ac:dyDescent="0.25">
      <c r="A5318" t="s">
        <v>18</v>
      </c>
      <c r="B5318" t="s">
        <v>86</v>
      </c>
      <c r="C5318" t="s">
        <v>44</v>
      </c>
      <c r="D5318" t="s">
        <v>24</v>
      </c>
      <c r="E5318" t="s">
        <v>21</v>
      </c>
      <c r="F5318" s="1">
        <v>41413</v>
      </c>
      <c r="G5318">
        <v>968237817</v>
      </c>
      <c r="H5318" s="1">
        <v>41416</v>
      </c>
      <c r="I5318">
        <v>3</v>
      </c>
      <c r="J5318" s="6">
        <v>109.28</v>
      </c>
      <c r="K5318" s="6">
        <v>35.840000000000003</v>
      </c>
      <c r="L5318" s="7">
        <f>raw[[#This Row],[Unit Price]]*raw[[#This Row],[Units Sold]]</f>
        <v>327.84000000000003</v>
      </c>
      <c r="M5318" s="7">
        <f>raw[[#This Row],[Unit Cost]]*raw[[#This Row],[Units Sold]]</f>
        <v>107.52000000000001</v>
      </c>
      <c r="N5318" s="7">
        <f>raw[[#This Row],[Total Revenue]]-raw[[#This Row],[Total Cost]]</f>
        <v>220.32000000000002</v>
      </c>
    </row>
    <row r="5319" spans="1:14" x14ac:dyDescent="0.25">
      <c r="A5319" t="s">
        <v>247</v>
      </c>
      <c r="B5319" t="s">
        <v>144</v>
      </c>
      <c r="C5319" t="s">
        <v>23</v>
      </c>
      <c r="D5319" t="s">
        <v>16</v>
      </c>
      <c r="E5319" t="s">
        <v>39</v>
      </c>
      <c r="F5319" s="1">
        <v>42119</v>
      </c>
      <c r="G5319">
        <v>358888423</v>
      </c>
      <c r="H5319" s="1">
        <v>42136</v>
      </c>
      <c r="I5319">
        <v>3</v>
      </c>
      <c r="J5319" s="6">
        <v>154.06</v>
      </c>
      <c r="K5319" s="6">
        <v>90.93</v>
      </c>
      <c r="L5319" s="7">
        <f>raw[[#This Row],[Unit Price]]*raw[[#This Row],[Units Sold]]</f>
        <v>462.18</v>
      </c>
      <c r="M5319" s="7">
        <f>raw[[#This Row],[Unit Cost]]*raw[[#This Row],[Units Sold]]</f>
        <v>272.79000000000002</v>
      </c>
      <c r="N5319" s="7">
        <f>raw[[#This Row],[Total Revenue]]-raw[[#This Row],[Total Cost]]</f>
        <v>189.39</v>
      </c>
    </row>
    <row r="5320" spans="1:14" x14ac:dyDescent="0.25">
      <c r="A5320" t="s">
        <v>18</v>
      </c>
      <c r="B5320" t="s">
        <v>195</v>
      </c>
      <c r="C5320" t="s">
        <v>50</v>
      </c>
      <c r="D5320" t="s">
        <v>24</v>
      </c>
      <c r="E5320" t="s">
        <v>21</v>
      </c>
      <c r="F5320" s="1">
        <v>41362</v>
      </c>
      <c r="G5320">
        <v>966343533</v>
      </c>
      <c r="H5320" s="1">
        <v>41374</v>
      </c>
      <c r="I5320">
        <v>2</v>
      </c>
      <c r="J5320" s="6">
        <v>81.73</v>
      </c>
      <c r="K5320" s="6">
        <v>56.67</v>
      </c>
      <c r="L5320" s="7">
        <f>raw[[#This Row],[Unit Price]]*raw[[#This Row],[Units Sold]]</f>
        <v>163.46</v>
      </c>
      <c r="M5320" s="7">
        <f>raw[[#This Row],[Unit Cost]]*raw[[#This Row],[Units Sold]]</f>
        <v>113.34</v>
      </c>
      <c r="N5320" s="7">
        <f>raw[[#This Row],[Total Revenue]]-raw[[#This Row],[Total Cost]]</f>
        <v>50.120000000000005</v>
      </c>
    </row>
    <row r="5321" spans="1:14" x14ac:dyDescent="0.25">
      <c r="A5321" t="s">
        <v>245</v>
      </c>
      <c r="B5321" t="s">
        <v>159</v>
      </c>
      <c r="C5321" t="s">
        <v>53</v>
      </c>
      <c r="D5321" t="s">
        <v>24</v>
      </c>
      <c r="E5321" t="s">
        <v>21</v>
      </c>
      <c r="F5321" s="1">
        <v>41192</v>
      </c>
      <c r="G5321">
        <v>340651977</v>
      </c>
      <c r="H5321" s="1">
        <v>41216</v>
      </c>
      <c r="I5321">
        <v>9</v>
      </c>
      <c r="J5321" s="6">
        <v>437.2</v>
      </c>
      <c r="K5321" s="6">
        <v>263.33</v>
      </c>
      <c r="L5321" s="7">
        <f>raw[[#This Row],[Unit Price]]*raw[[#This Row],[Units Sold]]</f>
        <v>3934.7999999999997</v>
      </c>
      <c r="M5321" s="7">
        <f>raw[[#This Row],[Unit Cost]]*raw[[#This Row],[Units Sold]]</f>
        <v>2369.9699999999998</v>
      </c>
      <c r="N5321" s="7">
        <f>raw[[#This Row],[Total Revenue]]-raw[[#This Row],[Total Cost]]</f>
        <v>1564.83</v>
      </c>
    </row>
    <row r="5322" spans="1:14" x14ac:dyDescent="0.25">
      <c r="A5322" t="s">
        <v>78</v>
      </c>
      <c r="B5322" t="s">
        <v>211</v>
      </c>
      <c r="C5322" t="s">
        <v>44</v>
      </c>
      <c r="D5322" t="s">
        <v>24</v>
      </c>
      <c r="E5322" t="s">
        <v>21</v>
      </c>
      <c r="F5322" s="1">
        <v>41279</v>
      </c>
      <c r="G5322">
        <v>152175080</v>
      </c>
      <c r="H5322" s="1">
        <v>41327</v>
      </c>
      <c r="I5322">
        <v>1</v>
      </c>
      <c r="J5322" s="6">
        <v>109.28</v>
      </c>
      <c r="K5322" s="6">
        <v>35.840000000000003</v>
      </c>
      <c r="L5322" s="7">
        <f>raw[[#This Row],[Unit Price]]*raw[[#This Row],[Units Sold]]</f>
        <v>109.28</v>
      </c>
      <c r="M5322" s="7">
        <f>raw[[#This Row],[Unit Cost]]*raw[[#This Row],[Units Sold]]</f>
        <v>35.840000000000003</v>
      </c>
      <c r="N5322" s="7">
        <f>raw[[#This Row],[Total Revenue]]-raw[[#This Row],[Total Cost]]</f>
        <v>73.44</v>
      </c>
    </row>
    <row r="5323" spans="1:14" x14ac:dyDescent="0.25">
      <c r="A5323" t="s">
        <v>78</v>
      </c>
      <c r="B5323" t="s">
        <v>209</v>
      </c>
      <c r="C5323" t="s">
        <v>46</v>
      </c>
      <c r="D5323" t="s">
        <v>16</v>
      </c>
      <c r="E5323" t="s">
        <v>21</v>
      </c>
      <c r="F5323" s="1">
        <v>40302</v>
      </c>
      <c r="G5323">
        <v>341586673</v>
      </c>
      <c r="H5323" s="1">
        <v>40320</v>
      </c>
      <c r="I5323">
        <v>3</v>
      </c>
      <c r="J5323" s="6">
        <v>152.58000000000001</v>
      </c>
      <c r="K5323" s="6">
        <v>97.44</v>
      </c>
      <c r="L5323" s="7">
        <f>raw[[#This Row],[Unit Price]]*raw[[#This Row],[Units Sold]]</f>
        <v>457.74</v>
      </c>
      <c r="M5323" s="7">
        <f>raw[[#This Row],[Unit Cost]]*raw[[#This Row],[Units Sold]]</f>
        <v>292.32</v>
      </c>
      <c r="N5323" s="7">
        <f>raw[[#This Row],[Total Revenue]]-raw[[#This Row],[Total Cost]]</f>
        <v>165.42000000000002</v>
      </c>
    </row>
    <row r="5324" spans="1:14" x14ac:dyDescent="0.25">
      <c r="A5324" t="s">
        <v>30</v>
      </c>
      <c r="B5324" t="s">
        <v>42</v>
      </c>
      <c r="C5324" t="s">
        <v>20</v>
      </c>
      <c r="D5324" t="s">
        <v>16</v>
      </c>
      <c r="E5324" t="s">
        <v>17</v>
      </c>
      <c r="F5324" s="1">
        <v>42859</v>
      </c>
      <c r="G5324">
        <v>469873082</v>
      </c>
      <c r="H5324" s="1">
        <v>42894</v>
      </c>
      <c r="I5324">
        <v>8</v>
      </c>
      <c r="J5324" s="6">
        <v>47.45</v>
      </c>
      <c r="K5324" s="6">
        <v>31.79</v>
      </c>
      <c r="L5324" s="7">
        <f>raw[[#This Row],[Unit Price]]*raw[[#This Row],[Units Sold]]</f>
        <v>379.6</v>
      </c>
      <c r="M5324" s="7">
        <f>raw[[#This Row],[Unit Cost]]*raw[[#This Row],[Units Sold]]</f>
        <v>254.32</v>
      </c>
      <c r="N5324" s="7">
        <f>raw[[#This Row],[Total Revenue]]-raw[[#This Row],[Total Cost]]</f>
        <v>125.28000000000003</v>
      </c>
    </row>
    <row r="5325" spans="1:14" x14ac:dyDescent="0.25">
      <c r="A5325" t="s">
        <v>78</v>
      </c>
      <c r="B5325" t="s">
        <v>187</v>
      </c>
      <c r="C5325" t="s">
        <v>15</v>
      </c>
      <c r="D5325" t="s">
        <v>16</v>
      </c>
      <c r="E5325" t="s">
        <v>21</v>
      </c>
      <c r="F5325" s="1">
        <v>41492</v>
      </c>
      <c r="G5325">
        <v>168333137</v>
      </c>
      <c r="H5325" s="1">
        <v>41525</v>
      </c>
      <c r="I5325">
        <v>4</v>
      </c>
      <c r="J5325" s="6">
        <v>651.21</v>
      </c>
      <c r="K5325" s="6">
        <v>524.96</v>
      </c>
      <c r="L5325" s="7">
        <f>raw[[#This Row],[Unit Price]]*raw[[#This Row],[Units Sold]]</f>
        <v>2604.84</v>
      </c>
      <c r="M5325" s="7">
        <f>raw[[#This Row],[Unit Cost]]*raw[[#This Row],[Units Sold]]</f>
        <v>2099.84</v>
      </c>
      <c r="N5325" s="7">
        <f>raw[[#This Row],[Total Revenue]]-raw[[#This Row],[Total Cost]]</f>
        <v>505</v>
      </c>
    </row>
    <row r="5326" spans="1:14" x14ac:dyDescent="0.25">
      <c r="A5326" t="s">
        <v>247</v>
      </c>
      <c r="B5326" t="s">
        <v>165</v>
      </c>
      <c r="C5326" t="s">
        <v>50</v>
      </c>
      <c r="D5326" t="s">
        <v>24</v>
      </c>
      <c r="E5326" t="s">
        <v>21</v>
      </c>
      <c r="F5326" s="1">
        <v>40194</v>
      </c>
      <c r="G5326">
        <v>488578164</v>
      </c>
      <c r="H5326" s="1">
        <v>40206</v>
      </c>
      <c r="I5326">
        <v>17</v>
      </c>
      <c r="J5326" s="6">
        <v>81.73</v>
      </c>
      <c r="K5326" s="6">
        <v>56.67</v>
      </c>
      <c r="L5326" s="7">
        <f>raw[[#This Row],[Unit Price]]*raw[[#This Row],[Units Sold]]</f>
        <v>1389.41</v>
      </c>
      <c r="M5326" s="7">
        <f>raw[[#This Row],[Unit Cost]]*raw[[#This Row],[Units Sold]]</f>
        <v>963.39</v>
      </c>
      <c r="N5326" s="7">
        <f>raw[[#This Row],[Total Revenue]]-raw[[#This Row],[Total Cost]]</f>
        <v>426.0200000000001</v>
      </c>
    </row>
    <row r="5327" spans="1:14" x14ac:dyDescent="0.25">
      <c r="A5327" t="s">
        <v>245</v>
      </c>
      <c r="B5327" t="s">
        <v>94</v>
      </c>
      <c r="C5327" t="s">
        <v>26</v>
      </c>
      <c r="D5327" t="s">
        <v>16</v>
      </c>
      <c r="E5327" t="s">
        <v>29</v>
      </c>
      <c r="F5327" s="1">
        <v>41964</v>
      </c>
      <c r="G5327">
        <v>752531993</v>
      </c>
      <c r="H5327" s="1">
        <v>41975</v>
      </c>
      <c r="I5327">
        <v>16</v>
      </c>
      <c r="J5327" s="6">
        <v>668.27</v>
      </c>
      <c r="K5327" s="6">
        <v>502.54</v>
      </c>
      <c r="L5327" s="7">
        <f>raw[[#This Row],[Unit Price]]*raw[[#This Row],[Units Sold]]</f>
        <v>10692.32</v>
      </c>
      <c r="M5327" s="7">
        <f>raw[[#This Row],[Unit Cost]]*raw[[#This Row],[Units Sold]]</f>
        <v>8040.64</v>
      </c>
      <c r="N5327" s="7">
        <f>raw[[#This Row],[Total Revenue]]-raw[[#This Row],[Total Cost]]</f>
        <v>2651.6799999999994</v>
      </c>
    </row>
    <row r="5328" spans="1:14" x14ac:dyDescent="0.25">
      <c r="A5328" t="s">
        <v>246</v>
      </c>
      <c r="B5328" t="s">
        <v>64</v>
      </c>
      <c r="C5328" t="s">
        <v>44</v>
      </c>
      <c r="D5328" t="s">
        <v>16</v>
      </c>
      <c r="E5328" t="s">
        <v>21</v>
      </c>
      <c r="F5328" s="1">
        <v>41894</v>
      </c>
      <c r="G5328">
        <v>802430951</v>
      </c>
      <c r="H5328" s="1">
        <v>41925</v>
      </c>
      <c r="I5328">
        <v>10</v>
      </c>
      <c r="J5328" s="6">
        <v>109.28</v>
      </c>
      <c r="K5328" s="6">
        <v>35.840000000000003</v>
      </c>
      <c r="L5328" s="7">
        <f>raw[[#This Row],[Unit Price]]*raw[[#This Row],[Units Sold]]</f>
        <v>1092.8</v>
      </c>
      <c r="M5328" s="7">
        <f>raw[[#This Row],[Unit Cost]]*raw[[#This Row],[Units Sold]]</f>
        <v>358.40000000000003</v>
      </c>
      <c r="N5328" s="7">
        <f>raw[[#This Row],[Total Revenue]]-raw[[#This Row],[Total Cost]]</f>
        <v>734.39999999999986</v>
      </c>
    </row>
    <row r="5329" spans="1:14" x14ac:dyDescent="0.25">
      <c r="A5329" t="s">
        <v>245</v>
      </c>
      <c r="B5329" t="s">
        <v>94</v>
      </c>
      <c r="C5329" t="s">
        <v>38</v>
      </c>
      <c r="D5329" t="s">
        <v>24</v>
      </c>
      <c r="E5329" t="s">
        <v>21</v>
      </c>
      <c r="F5329" s="1">
        <v>42377</v>
      </c>
      <c r="G5329">
        <v>550823867</v>
      </c>
      <c r="H5329" s="1">
        <v>42388</v>
      </c>
      <c r="I5329">
        <v>16</v>
      </c>
      <c r="J5329" s="6">
        <v>205.7</v>
      </c>
      <c r="K5329" s="6">
        <v>117.11</v>
      </c>
      <c r="L5329" s="7">
        <f>raw[[#This Row],[Unit Price]]*raw[[#This Row],[Units Sold]]</f>
        <v>3291.2</v>
      </c>
      <c r="M5329" s="7">
        <f>raw[[#This Row],[Unit Cost]]*raw[[#This Row],[Units Sold]]</f>
        <v>1873.76</v>
      </c>
      <c r="N5329" s="7">
        <f>raw[[#This Row],[Total Revenue]]-raw[[#This Row],[Total Cost]]</f>
        <v>1417.4399999999998</v>
      </c>
    </row>
    <row r="5330" spans="1:14" x14ac:dyDescent="0.25">
      <c r="A5330" t="s">
        <v>246</v>
      </c>
      <c r="B5330" t="s">
        <v>189</v>
      </c>
      <c r="C5330" t="s">
        <v>35</v>
      </c>
      <c r="D5330" t="s">
        <v>16</v>
      </c>
      <c r="E5330" t="s">
        <v>17</v>
      </c>
      <c r="F5330" s="1">
        <v>40666</v>
      </c>
      <c r="G5330">
        <v>430572068</v>
      </c>
      <c r="H5330" s="1">
        <v>40670</v>
      </c>
      <c r="I5330">
        <v>8</v>
      </c>
      <c r="J5330" s="6">
        <v>421.89</v>
      </c>
      <c r="K5330" s="6">
        <v>364.69</v>
      </c>
      <c r="L5330" s="7">
        <f>raw[[#This Row],[Unit Price]]*raw[[#This Row],[Units Sold]]</f>
        <v>3375.12</v>
      </c>
      <c r="M5330" s="7">
        <f>raw[[#This Row],[Unit Cost]]*raw[[#This Row],[Units Sold]]</f>
        <v>2917.52</v>
      </c>
      <c r="N5330" s="7">
        <f>raw[[#This Row],[Total Revenue]]-raw[[#This Row],[Total Cost]]</f>
        <v>457.59999999999991</v>
      </c>
    </row>
    <row r="5331" spans="1:14" x14ac:dyDescent="0.25">
      <c r="A5331" t="s">
        <v>18</v>
      </c>
      <c r="B5331" t="s">
        <v>92</v>
      </c>
      <c r="C5331" t="s">
        <v>33</v>
      </c>
      <c r="D5331" t="s">
        <v>16</v>
      </c>
      <c r="E5331" t="s">
        <v>17</v>
      </c>
      <c r="F5331" s="1">
        <v>41315</v>
      </c>
      <c r="G5331">
        <v>944849383</v>
      </c>
      <c r="H5331" s="1">
        <v>41317</v>
      </c>
      <c r="I5331">
        <v>1</v>
      </c>
      <c r="J5331" s="6">
        <v>255.28</v>
      </c>
      <c r="K5331" s="6">
        <v>159.41999999999999</v>
      </c>
      <c r="L5331" s="7">
        <f>raw[[#This Row],[Unit Price]]*raw[[#This Row],[Units Sold]]</f>
        <v>255.28</v>
      </c>
      <c r="M5331" s="7">
        <f>raw[[#This Row],[Unit Cost]]*raw[[#This Row],[Units Sold]]</f>
        <v>159.41999999999999</v>
      </c>
      <c r="N5331" s="7">
        <f>raw[[#This Row],[Total Revenue]]-raw[[#This Row],[Total Cost]]</f>
        <v>95.860000000000014</v>
      </c>
    </row>
    <row r="5332" spans="1:14" x14ac:dyDescent="0.25">
      <c r="A5332" t="s">
        <v>246</v>
      </c>
      <c r="B5332" t="s">
        <v>189</v>
      </c>
      <c r="C5332" t="s">
        <v>23</v>
      </c>
      <c r="D5332" t="s">
        <v>16</v>
      </c>
      <c r="E5332" t="s">
        <v>39</v>
      </c>
      <c r="F5332" s="1">
        <v>40972</v>
      </c>
      <c r="G5332">
        <v>417142140</v>
      </c>
      <c r="H5332" s="1">
        <v>40981</v>
      </c>
      <c r="I5332">
        <v>1</v>
      </c>
      <c r="J5332" s="6">
        <v>154.06</v>
      </c>
      <c r="K5332" s="6">
        <v>90.93</v>
      </c>
      <c r="L5332" s="7">
        <f>raw[[#This Row],[Unit Price]]*raw[[#This Row],[Units Sold]]</f>
        <v>154.06</v>
      </c>
      <c r="M5332" s="7">
        <f>raw[[#This Row],[Unit Cost]]*raw[[#This Row],[Units Sold]]</f>
        <v>90.93</v>
      </c>
      <c r="N5332" s="7">
        <f>raw[[#This Row],[Total Revenue]]-raw[[#This Row],[Total Cost]]</f>
        <v>63.129999999999995</v>
      </c>
    </row>
    <row r="5333" spans="1:14" x14ac:dyDescent="0.25">
      <c r="A5333" t="s">
        <v>30</v>
      </c>
      <c r="B5333" t="s">
        <v>31</v>
      </c>
      <c r="C5333" t="s">
        <v>23</v>
      </c>
      <c r="D5333" t="s">
        <v>24</v>
      </c>
      <c r="E5333" t="s">
        <v>21</v>
      </c>
      <c r="F5333" s="1">
        <v>40821</v>
      </c>
      <c r="G5333">
        <v>841249167</v>
      </c>
      <c r="H5333" s="1">
        <v>40838</v>
      </c>
      <c r="I5333">
        <v>5</v>
      </c>
      <c r="J5333" s="6">
        <v>154.06</v>
      </c>
      <c r="K5333" s="6">
        <v>90.93</v>
      </c>
      <c r="L5333" s="7">
        <f>raw[[#This Row],[Unit Price]]*raw[[#This Row],[Units Sold]]</f>
        <v>770.3</v>
      </c>
      <c r="M5333" s="7">
        <f>raw[[#This Row],[Unit Cost]]*raw[[#This Row],[Units Sold]]</f>
        <v>454.65000000000003</v>
      </c>
      <c r="N5333" s="7">
        <f>raw[[#This Row],[Total Revenue]]-raw[[#This Row],[Total Cost]]</f>
        <v>315.64999999999992</v>
      </c>
    </row>
    <row r="5334" spans="1:14" x14ac:dyDescent="0.25">
      <c r="A5334" t="s">
        <v>18</v>
      </c>
      <c r="B5334" t="s">
        <v>176</v>
      </c>
      <c r="C5334" t="s">
        <v>26</v>
      </c>
      <c r="D5334" t="s">
        <v>24</v>
      </c>
      <c r="E5334" t="s">
        <v>39</v>
      </c>
      <c r="F5334" s="1">
        <v>42435</v>
      </c>
      <c r="G5334">
        <v>231281793</v>
      </c>
      <c r="H5334" s="1">
        <v>42468</v>
      </c>
      <c r="I5334">
        <v>1</v>
      </c>
      <c r="J5334" s="6">
        <v>668.27</v>
      </c>
      <c r="K5334" s="6">
        <v>502.54</v>
      </c>
      <c r="L5334" s="7">
        <f>raw[[#This Row],[Unit Price]]*raw[[#This Row],[Units Sold]]</f>
        <v>668.27</v>
      </c>
      <c r="M5334" s="7">
        <f>raw[[#This Row],[Unit Cost]]*raw[[#This Row],[Units Sold]]</f>
        <v>502.54</v>
      </c>
      <c r="N5334" s="7">
        <f>raw[[#This Row],[Total Revenue]]-raw[[#This Row],[Total Cost]]</f>
        <v>165.72999999999996</v>
      </c>
    </row>
    <row r="5335" spans="1:14" x14ac:dyDescent="0.25">
      <c r="A5335" t="s">
        <v>245</v>
      </c>
      <c r="B5335" t="s">
        <v>28</v>
      </c>
      <c r="C5335" t="s">
        <v>33</v>
      </c>
      <c r="D5335" t="s">
        <v>24</v>
      </c>
      <c r="E5335" t="s">
        <v>21</v>
      </c>
      <c r="F5335" s="1">
        <v>40862</v>
      </c>
      <c r="G5335">
        <v>271663844</v>
      </c>
      <c r="H5335" s="1">
        <v>40862</v>
      </c>
      <c r="I5335">
        <v>1</v>
      </c>
      <c r="J5335" s="6">
        <v>255.28</v>
      </c>
      <c r="K5335" s="6">
        <v>159.41999999999999</v>
      </c>
      <c r="L5335" s="7">
        <f>raw[[#This Row],[Unit Price]]*raw[[#This Row],[Units Sold]]</f>
        <v>255.28</v>
      </c>
      <c r="M5335" s="7">
        <f>raw[[#This Row],[Unit Cost]]*raw[[#This Row],[Units Sold]]</f>
        <v>159.41999999999999</v>
      </c>
      <c r="N5335" s="7">
        <f>raw[[#This Row],[Total Revenue]]-raw[[#This Row],[Total Cost]]</f>
        <v>95.860000000000014</v>
      </c>
    </row>
    <row r="5336" spans="1:14" x14ac:dyDescent="0.25">
      <c r="A5336" t="s">
        <v>247</v>
      </c>
      <c r="B5336" t="s">
        <v>112</v>
      </c>
      <c r="C5336" t="s">
        <v>44</v>
      </c>
      <c r="D5336" t="s">
        <v>24</v>
      </c>
      <c r="E5336" t="s">
        <v>29</v>
      </c>
      <c r="F5336" s="1">
        <v>42601</v>
      </c>
      <c r="G5336">
        <v>467131650</v>
      </c>
      <c r="H5336" s="1">
        <v>42629</v>
      </c>
      <c r="I5336">
        <v>6</v>
      </c>
      <c r="J5336" s="6">
        <v>109.28</v>
      </c>
      <c r="K5336" s="6">
        <v>35.840000000000003</v>
      </c>
      <c r="L5336" s="7">
        <f>raw[[#This Row],[Unit Price]]*raw[[#This Row],[Units Sold]]</f>
        <v>655.68000000000006</v>
      </c>
      <c r="M5336" s="7">
        <f>raw[[#This Row],[Unit Cost]]*raw[[#This Row],[Units Sold]]</f>
        <v>215.04000000000002</v>
      </c>
      <c r="N5336" s="7">
        <f>raw[[#This Row],[Total Revenue]]-raw[[#This Row],[Total Cost]]</f>
        <v>440.64000000000004</v>
      </c>
    </row>
    <row r="5337" spans="1:14" x14ac:dyDescent="0.25">
      <c r="A5337" t="s">
        <v>78</v>
      </c>
      <c r="B5337" t="s">
        <v>45</v>
      </c>
      <c r="C5337" t="s">
        <v>15</v>
      </c>
      <c r="D5337" t="s">
        <v>16</v>
      </c>
      <c r="E5337" t="s">
        <v>21</v>
      </c>
      <c r="F5337" s="1">
        <v>42096</v>
      </c>
      <c r="G5337">
        <v>392734038</v>
      </c>
      <c r="H5337" s="1">
        <v>42105</v>
      </c>
      <c r="I5337">
        <v>13</v>
      </c>
      <c r="J5337" s="6">
        <v>651.21</v>
      </c>
      <c r="K5337" s="6">
        <v>524.96</v>
      </c>
      <c r="L5337" s="7">
        <f>raw[[#This Row],[Unit Price]]*raw[[#This Row],[Units Sold]]</f>
        <v>8465.73</v>
      </c>
      <c r="M5337" s="7">
        <f>raw[[#This Row],[Unit Cost]]*raw[[#This Row],[Units Sold]]</f>
        <v>6824.4800000000005</v>
      </c>
      <c r="N5337" s="7">
        <f>raw[[#This Row],[Total Revenue]]-raw[[#This Row],[Total Cost]]</f>
        <v>1641.2499999999991</v>
      </c>
    </row>
    <row r="5338" spans="1:14" x14ac:dyDescent="0.25">
      <c r="A5338" t="s">
        <v>247</v>
      </c>
      <c r="B5338" t="s">
        <v>74</v>
      </c>
      <c r="C5338" t="s">
        <v>15</v>
      </c>
      <c r="D5338" t="s">
        <v>24</v>
      </c>
      <c r="E5338" t="s">
        <v>21</v>
      </c>
      <c r="F5338" s="1">
        <v>42476</v>
      </c>
      <c r="G5338">
        <v>143832337</v>
      </c>
      <c r="H5338" s="1">
        <v>42481</v>
      </c>
      <c r="I5338">
        <v>3</v>
      </c>
      <c r="J5338" s="6">
        <v>651.21</v>
      </c>
      <c r="K5338" s="6">
        <v>524.96</v>
      </c>
      <c r="L5338" s="7">
        <f>raw[[#This Row],[Unit Price]]*raw[[#This Row],[Units Sold]]</f>
        <v>1953.63</v>
      </c>
      <c r="M5338" s="7">
        <f>raw[[#This Row],[Unit Cost]]*raw[[#This Row],[Units Sold]]</f>
        <v>1574.88</v>
      </c>
      <c r="N5338" s="7">
        <f>raw[[#This Row],[Total Revenue]]-raw[[#This Row],[Total Cost]]</f>
        <v>378.75</v>
      </c>
    </row>
    <row r="5339" spans="1:14" x14ac:dyDescent="0.25">
      <c r="A5339" t="s">
        <v>245</v>
      </c>
      <c r="B5339" t="s">
        <v>84</v>
      </c>
      <c r="C5339" t="s">
        <v>33</v>
      </c>
      <c r="D5339" t="s">
        <v>24</v>
      </c>
      <c r="E5339" t="s">
        <v>39</v>
      </c>
      <c r="F5339" s="1">
        <v>40344</v>
      </c>
      <c r="G5339">
        <v>786100375</v>
      </c>
      <c r="H5339" s="1">
        <v>40357</v>
      </c>
      <c r="I5339">
        <v>6</v>
      </c>
      <c r="J5339" s="6">
        <v>255.28</v>
      </c>
      <c r="K5339" s="6">
        <v>159.41999999999999</v>
      </c>
      <c r="L5339" s="7">
        <f>raw[[#This Row],[Unit Price]]*raw[[#This Row],[Units Sold]]</f>
        <v>1531.68</v>
      </c>
      <c r="M5339" s="7">
        <f>raw[[#This Row],[Unit Cost]]*raw[[#This Row],[Units Sold]]</f>
        <v>956.52</v>
      </c>
      <c r="N5339" s="7">
        <f>raw[[#This Row],[Total Revenue]]-raw[[#This Row],[Total Cost]]</f>
        <v>575.16000000000008</v>
      </c>
    </row>
    <row r="5340" spans="1:14" x14ac:dyDescent="0.25">
      <c r="A5340" t="s">
        <v>30</v>
      </c>
      <c r="B5340" t="s">
        <v>42</v>
      </c>
      <c r="C5340" t="s">
        <v>67</v>
      </c>
      <c r="D5340" t="s">
        <v>16</v>
      </c>
      <c r="E5340" t="s">
        <v>17</v>
      </c>
      <c r="F5340" s="1">
        <v>40989</v>
      </c>
      <c r="G5340">
        <v>305524480</v>
      </c>
      <c r="H5340" s="1">
        <v>41033</v>
      </c>
      <c r="I5340">
        <v>1</v>
      </c>
      <c r="J5340" s="6">
        <v>9.33</v>
      </c>
      <c r="K5340" s="6">
        <v>6.92</v>
      </c>
      <c r="L5340" s="7">
        <f>raw[[#This Row],[Unit Price]]*raw[[#This Row],[Units Sold]]</f>
        <v>9.33</v>
      </c>
      <c r="M5340" s="7">
        <f>raw[[#This Row],[Unit Cost]]*raw[[#This Row],[Units Sold]]</f>
        <v>6.92</v>
      </c>
      <c r="N5340" s="7">
        <f>raw[[#This Row],[Total Revenue]]-raw[[#This Row],[Total Cost]]</f>
        <v>2.41</v>
      </c>
    </row>
    <row r="5341" spans="1:14" x14ac:dyDescent="0.25">
      <c r="A5341" t="s">
        <v>78</v>
      </c>
      <c r="B5341" t="s">
        <v>134</v>
      </c>
      <c r="C5341" t="s">
        <v>50</v>
      </c>
      <c r="D5341" t="s">
        <v>24</v>
      </c>
      <c r="E5341" t="s">
        <v>29</v>
      </c>
      <c r="F5341" s="1">
        <v>40412</v>
      </c>
      <c r="G5341">
        <v>358403480</v>
      </c>
      <c r="H5341" s="1">
        <v>40457</v>
      </c>
      <c r="I5341">
        <v>14</v>
      </c>
      <c r="J5341" s="6">
        <v>81.73</v>
      </c>
      <c r="K5341" s="6">
        <v>56.67</v>
      </c>
      <c r="L5341" s="7">
        <f>raw[[#This Row],[Unit Price]]*raw[[#This Row],[Units Sold]]</f>
        <v>1144.22</v>
      </c>
      <c r="M5341" s="7">
        <f>raw[[#This Row],[Unit Cost]]*raw[[#This Row],[Units Sold]]</f>
        <v>793.38</v>
      </c>
      <c r="N5341" s="7">
        <f>raw[[#This Row],[Total Revenue]]-raw[[#This Row],[Total Cost]]</f>
        <v>350.84000000000003</v>
      </c>
    </row>
    <row r="5342" spans="1:14" x14ac:dyDescent="0.25">
      <c r="A5342" t="s">
        <v>18</v>
      </c>
      <c r="B5342" t="s">
        <v>99</v>
      </c>
      <c r="C5342" t="s">
        <v>46</v>
      </c>
      <c r="D5342" t="s">
        <v>16</v>
      </c>
      <c r="E5342" t="s">
        <v>17</v>
      </c>
      <c r="F5342" s="1">
        <v>40529</v>
      </c>
      <c r="G5342">
        <v>421348702</v>
      </c>
      <c r="H5342" s="1">
        <v>40559</v>
      </c>
      <c r="I5342">
        <v>9</v>
      </c>
      <c r="J5342" s="6">
        <v>152.58000000000001</v>
      </c>
      <c r="K5342" s="6">
        <v>97.44</v>
      </c>
      <c r="L5342" s="7">
        <f>raw[[#This Row],[Unit Price]]*raw[[#This Row],[Units Sold]]</f>
        <v>1373.22</v>
      </c>
      <c r="M5342" s="7">
        <f>raw[[#This Row],[Unit Cost]]*raw[[#This Row],[Units Sold]]</f>
        <v>876.96</v>
      </c>
      <c r="N5342" s="7">
        <f>raw[[#This Row],[Total Revenue]]-raw[[#This Row],[Total Cost]]</f>
        <v>496.26</v>
      </c>
    </row>
    <row r="5343" spans="1:14" x14ac:dyDescent="0.25">
      <c r="A5343" t="s">
        <v>18</v>
      </c>
      <c r="B5343" t="s">
        <v>117</v>
      </c>
      <c r="C5343" t="s">
        <v>38</v>
      </c>
      <c r="D5343" t="s">
        <v>16</v>
      </c>
      <c r="E5343" t="s">
        <v>29</v>
      </c>
      <c r="F5343" s="1">
        <v>42268</v>
      </c>
      <c r="G5343">
        <v>941283977</v>
      </c>
      <c r="H5343" s="1">
        <v>42317</v>
      </c>
      <c r="I5343">
        <v>10</v>
      </c>
      <c r="J5343" s="6">
        <v>205.7</v>
      </c>
      <c r="K5343" s="6">
        <v>117.11</v>
      </c>
      <c r="L5343" s="7">
        <f>raw[[#This Row],[Unit Price]]*raw[[#This Row],[Units Sold]]</f>
        <v>2057</v>
      </c>
      <c r="M5343" s="7">
        <f>raw[[#This Row],[Unit Cost]]*raw[[#This Row],[Units Sold]]</f>
        <v>1171.0999999999999</v>
      </c>
      <c r="N5343" s="7">
        <f>raw[[#This Row],[Total Revenue]]-raw[[#This Row],[Total Cost]]</f>
        <v>885.90000000000009</v>
      </c>
    </row>
    <row r="5344" spans="1:14" x14ac:dyDescent="0.25">
      <c r="A5344" t="s">
        <v>18</v>
      </c>
      <c r="B5344" t="s">
        <v>168</v>
      </c>
      <c r="C5344" t="s">
        <v>53</v>
      </c>
      <c r="D5344" t="s">
        <v>24</v>
      </c>
      <c r="E5344" t="s">
        <v>17</v>
      </c>
      <c r="F5344" s="1">
        <v>41410</v>
      </c>
      <c r="G5344">
        <v>185445630</v>
      </c>
      <c r="H5344" s="1">
        <v>41425</v>
      </c>
      <c r="I5344">
        <v>11</v>
      </c>
      <c r="J5344" s="6">
        <v>437.2</v>
      </c>
      <c r="K5344" s="6">
        <v>263.33</v>
      </c>
      <c r="L5344" s="7">
        <f>raw[[#This Row],[Unit Price]]*raw[[#This Row],[Units Sold]]</f>
        <v>4809.2</v>
      </c>
      <c r="M5344" s="7">
        <f>raw[[#This Row],[Unit Cost]]*raw[[#This Row],[Units Sold]]</f>
        <v>2896.6299999999997</v>
      </c>
      <c r="N5344" s="7">
        <f>raw[[#This Row],[Total Revenue]]-raw[[#This Row],[Total Cost]]</f>
        <v>1912.5700000000002</v>
      </c>
    </row>
    <row r="5345" spans="1:14" x14ac:dyDescent="0.25">
      <c r="A5345" t="s">
        <v>18</v>
      </c>
      <c r="B5345" t="s">
        <v>76</v>
      </c>
      <c r="C5345" t="s">
        <v>33</v>
      </c>
      <c r="D5345" t="s">
        <v>16</v>
      </c>
      <c r="E5345" t="s">
        <v>39</v>
      </c>
      <c r="F5345" s="1">
        <v>41040</v>
      </c>
      <c r="G5345">
        <v>991382491</v>
      </c>
      <c r="H5345" s="1">
        <v>41072</v>
      </c>
      <c r="I5345">
        <v>2</v>
      </c>
      <c r="J5345" s="6">
        <v>255.28</v>
      </c>
      <c r="K5345" s="6">
        <v>159.41999999999999</v>
      </c>
      <c r="L5345" s="7">
        <f>raw[[#This Row],[Unit Price]]*raw[[#This Row],[Units Sold]]</f>
        <v>510.56</v>
      </c>
      <c r="M5345" s="7">
        <f>raw[[#This Row],[Unit Cost]]*raw[[#This Row],[Units Sold]]</f>
        <v>318.83999999999997</v>
      </c>
      <c r="N5345" s="7">
        <f>raw[[#This Row],[Total Revenue]]-raw[[#This Row],[Total Cost]]</f>
        <v>191.72000000000003</v>
      </c>
    </row>
    <row r="5346" spans="1:14" x14ac:dyDescent="0.25">
      <c r="A5346" t="s">
        <v>247</v>
      </c>
      <c r="B5346" t="s">
        <v>132</v>
      </c>
      <c r="C5346" t="s">
        <v>53</v>
      </c>
      <c r="D5346" t="s">
        <v>16</v>
      </c>
      <c r="E5346" t="s">
        <v>39</v>
      </c>
      <c r="F5346" s="1">
        <v>41868</v>
      </c>
      <c r="G5346">
        <v>416955888</v>
      </c>
      <c r="H5346" s="1">
        <v>41881</v>
      </c>
      <c r="I5346">
        <v>9</v>
      </c>
      <c r="J5346" s="6">
        <v>437.2</v>
      </c>
      <c r="K5346" s="6">
        <v>263.33</v>
      </c>
      <c r="L5346" s="7">
        <f>raw[[#This Row],[Unit Price]]*raw[[#This Row],[Units Sold]]</f>
        <v>3934.7999999999997</v>
      </c>
      <c r="M5346" s="7">
        <f>raw[[#This Row],[Unit Cost]]*raw[[#This Row],[Units Sold]]</f>
        <v>2369.9699999999998</v>
      </c>
      <c r="N5346" s="7">
        <f>raw[[#This Row],[Total Revenue]]-raw[[#This Row],[Total Cost]]</f>
        <v>1564.83</v>
      </c>
    </row>
    <row r="5347" spans="1:14" x14ac:dyDescent="0.25">
      <c r="A5347" t="s">
        <v>18</v>
      </c>
      <c r="B5347" t="s">
        <v>99</v>
      </c>
      <c r="C5347" t="s">
        <v>50</v>
      </c>
      <c r="D5347" t="s">
        <v>16</v>
      </c>
      <c r="E5347" t="s">
        <v>21</v>
      </c>
      <c r="F5347" s="1">
        <v>40844</v>
      </c>
      <c r="G5347">
        <v>990339648</v>
      </c>
      <c r="H5347" s="1">
        <v>40858</v>
      </c>
      <c r="I5347">
        <v>4</v>
      </c>
      <c r="J5347" s="6">
        <v>81.73</v>
      </c>
      <c r="K5347" s="6">
        <v>56.67</v>
      </c>
      <c r="L5347" s="7">
        <f>raw[[#This Row],[Unit Price]]*raw[[#This Row],[Units Sold]]</f>
        <v>326.92</v>
      </c>
      <c r="M5347" s="7">
        <f>raw[[#This Row],[Unit Cost]]*raw[[#This Row],[Units Sold]]</f>
        <v>226.68</v>
      </c>
      <c r="N5347" s="7">
        <f>raw[[#This Row],[Total Revenue]]-raw[[#This Row],[Total Cost]]</f>
        <v>100.24000000000001</v>
      </c>
    </row>
    <row r="5348" spans="1:14" x14ac:dyDescent="0.25">
      <c r="A5348" t="s">
        <v>246</v>
      </c>
      <c r="B5348" t="s">
        <v>146</v>
      </c>
      <c r="C5348" t="s">
        <v>50</v>
      </c>
      <c r="D5348" t="s">
        <v>24</v>
      </c>
      <c r="E5348" t="s">
        <v>21</v>
      </c>
      <c r="F5348" s="1">
        <v>40836</v>
      </c>
      <c r="G5348">
        <v>360020101</v>
      </c>
      <c r="H5348" s="1">
        <v>40836</v>
      </c>
      <c r="I5348">
        <v>11</v>
      </c>
      <c r="J5348" s="6">
        <v>81.73</v>
      </c>
      <c r="K5348" s="6">
        <v>56.67</v>
      </c>
      <c r="L5348" s="7">
        <f>raw[[#This Row],[Unit Price]]*raw[[#This Row],[Units Sold]]</f>
        <v>899.03000000000009</v>
      </c>
      <c r="M5348" s="7">
        <f>raw[[#This Row],[Unit Cost]]*raw[[#This Row],[Units Sold]]</f>
        <v>623.37</v>
      </c>
      <c r="N5348" s="7">
        <f>raw[[#This Row],[Total Revenue]]-raw[[#This Row],[Total Cost]]</f>
        <v>275.66000000000008</v>
      </c>
    </row>
    <row r="5349" spans="1:14" x14ac:dyDescent="0.25">
      <c r="A5349" t="s">
        <v>245</v>
      </c>
      <c r="B5349" t="s">
        <v>199</v>
      </c>
      <c r="C5349" t="s">
        <v>46</v>
      </c>
      <c r="D5349" t="s">
        <v>16</v>
      </c>
      <c r="E5349" t="s">
        <v>21</v>
      </c>
      <c r="F5349" s="1">
        <v>40956</v>
      </c>
      <c r="G5349">
        <v>744796073</v>
      </c>
      <c r="H5349" s="1">
        <v>40984</v>
      </c>
      <c r="I5349">
        <v>1</v>
      </c>
      <c r="J5349" s="6">
        <v>152.58000000000001</v>
      </c>
      <c r="K5349" s="6">
        <v>97.44</v>
      </c>
      <c r="L5349" s="7">
        <f>raw[[#This Row],[Unit Price]]*raw[[#This Row],[Units Sold]]</f>
        <v>152.58000000000001</v>
      </c>
      <c r="M5349" s="7">
        <f>raw[[#This Row],[Unit Cost]]*raw[[#This Row],[Units Sold]]</f>
        <v>97.44</v>
      </c>
      <c r="N5349" s="7">
        <f>raw[[#This Row],[Total Revenue]]-raw[[#This Row],[Total Cost]]</f>
        <v>55.140000000000015</v>
      </c>
    </row>
    <row r="5350" spans="1:14" x14ac:dyDescent="0.25">
      <c r="A5350" t="s">
        <v>247</v>
      </c>
      <c r="B5350" t="s">
        <v>89</v>
      </c>
      <c r="C5350" t="s">
        <v>26</v>
      </c>
      <c r="D5350" t="s">
        <v>24</v>
      </c>
      <c r="E5350" t="s">
        <v>21</v>
      </c>
      <c r="F5350" s="1">
        <v>40701</v>
      </c>
      <c r="G5350">
        <v>383778893</v>
      </c>
      <c r="H5350" s="1">
        <v>40715</v>
      </c>
      <c r="I5350">
        <v>13</v>
      </c>
      <c r="J5350" s="6">
        <v>668.27</v>
      </c>
      <c r="K5350" s="6">
        <v>502.54</v>
      </c>
      <c r="L5350" s="7">
        <f>raw[[#This Row],[Unit Price]]*raw[[#This Row],[Units Sold]]</f>
        <v>8687.51</v>
      </c>
      <c r="M5350" s="7">
        <f>raw[[#This Row],[Unit Cost]]*raw[[#This Row],[Units Sold]]</f>
        <v>6533.02</v>
      </c>
      <c r="N5350" s="7">
        <f>raw[[#This Row],[Total Revenue]]-raw[[#This Row],[Total Cost]]</f>
        <v>2154.4899999999998</v>
      </c>
    </row>
    <row r="5351" spans="1:14" x14ac:dyDescent="0.25">
      <c r="A5351" t="s">
        <v>245</v>
      </c>
      <c r="B5351" t="s">
        <v>140</v>
      </c>
      <c r="C5351" t="s">
        <v>26</v>
      </c>
      <c r="D5351" t="s">
        <v>24</v>
      </c>
      <c r="E5351" t="s">
        <v>21</v>
      </c>
      <c r="F5351" s="1">
        <v>41343</v>
      </c>
      <c r="G5351">
        <v>286392390</v>
      </c>
      <c r="H5351" s="1">
        <v>41360</v>
      </c>
      <c r="I5351">
        <v>15</v>
      </c>
      <c r="J5351" s="6">
        <v>668.27</v>
      </c>
      <c r="K5351" s="6">
        <v>502.54</v>
      </c>
      <c r="L5351" s="7">
        <f>raw[[#This Row],[Unit Price]]*raw[[#This Row],[Units Sold]]</f>
        <v>10024.049999999999</v>
      </c>
      <c r="M5351" s="7">
        <f>raw[[#This Row],[Unit Cost]]*raw[[#This Row],[Units Sold]]</f>
        <v>7538.1</v>
      </c>
      <c r="N5351" s="7">
        <f>raw[[#This Row],[Total Revenue]]-raw[[#This Row],[Total Cost]]</f>
        <v>2485.9499999999989</v>
      </c>
    </row>
    <row r="5352" spans="1:14" x14ac:dyDescent="0.25">
      <c r="A5352" t="s">
        <v>247</v>
      </c>
      <c r="B5352" t="s">
        <v>158</v>
      </c>
      <c r="C5352" t="s">
        <v>44</v>
      </c>
      <c r="D5352" t="s">
        <v>16</v>
      </c>
      <c r="E5352" t="s">
        <v>21</v>
      </c>
      <c r="F5352" s="1">
        <v>41776</v>
      </c>
      <c r="G5352">
        <v>182372891</v>
      </c>
      <c r="H5352" s="1">
        <v>41782</v>
      </c>
      <c r="I5352">
        <v>12</v>
      </c>
      <c r="J5352" s="6">
        <v>109.28</v>
      </c>
      <c r="K5352" s="6">
        <v>35.840000000000003</v>
      </c>
      <c r="L5352" s="7">
        <f>raw[[#This Row],[Unit Price]]*raw[[#This Row],[Units Sold]]</f>
        <v>1311.3600000000001</v>
      </c>
      <c r="M5352" s="7">
        <f>raw[[#This Row],[Unit Cost]]*raw[[#This Row],[Units Sold]]</f>
        <v>430.08000000000004</v>
      </c>
      <c r="N5352" s="7">
        <f>raw[[#This Row],[Total Revenue]]-raw[[#This Row],[Total Cost]]</f>
        <v>881.28000000000009</v>
      </c>
    </row>
    <row r="5353" spans="1:14" x14ac:dyDescent="0.25">
      <c r="A5353" t="s">
        <v>246</v>
      </c>
      <c r="B5353" t="s">
        <v>87</v>
      </c>
      <c r="C5353" t="s">
        <v>15</v>
      </c>
      <c r="D5353" t="s">
        <v>16</v>
      </c>
      <c r="E5353" t="s">
        <v>17</v>
      </c>
      <c r="F5353" s="1">
        <v>42666</v>
      </c>
      <c r="G5353">
        <v>771769225</v>
      </c>
      <c r="H5353" s="1">
        <v>42707</v>
      </c>
      <c r="I5353">
        <v>4</v>
      </c>
      <c r="J5353" s="6">
        <v>651.21</v>
      </c>
      <c r="K5353" s="6">
        <v>524.96</v>
      </c>
      <c r="L5353" s="7">
        <f>raw[[#This Row],[Unit Price]]*raw[[#This Row],[Units Sold]]</f>
        <v>2604.84</v>
      </c>
      <c r="M5353" s="7">
        <f>raw[[#This Row],[Unit Cost]]*raw[[#This Row],[Units Sold]]</f>
        <v>2099.84</v>
      </c>
      <c r="N5353" s="7">
        <f>raw[[#This Row],[Total Revenue]]-raw[[#This Row],[Total Cost]]</f>
        <v>505</v>
      </c>
    </row>
    <row r="5354" spans="1:14" x14ac:dyDescent="0.25">
      <c r="A5354" t="s">
        <v>245</v>
      </c>
      <c r="B5354" t="s">
        <v>25</v>
      </c>
      <c r="C5354" t="s">
        <v>50</v>
      </c>
      <c r="D5354" t="s">
        <v>16</v>
      </c>
      <c r="E5354" t="s">
        <v>21</v>
      </c>
      <c r="F5354" s="1">
        <v>42301</v>
      </c>
      <c r="G5354">
        <v>574942719</v>
      </c>
      <c r="H5354" s="1">
        <v>42342</v>
      </c>
      <c r="I5354">
        <v>12</v>
      </c>
      <c r="J5354" s="6">
        <v>81.73</v>
      </c>
      <c r="K5354" s="6">
        <v>56.67</v>
      </c>
      <c r="L5354" s="7">
        <f>raw[[#This Row],[Unit Price]]*raw[[#This Row],[Units Sold]]</f>
        <v>980.76</v>
      </c>
      <c r="M5354" s="7">
        <f>raw[[#This Row],[Unit Cost]]*raw[[#This Row],[Units Sold]]</f>
        <v>680.04</v>
      </c>
      <c r="N5354" s="7">
        <f>raw[[#This Row],[Total Revenue]]-raw[[#This Row],[Total Cost]]</f>
        <v>300.72000000000003</v>
      </c>
    </row>
    <row r="5355" spans="1:14" x14ac:dyDescent="0.25">
      <c r="A5355" t="s">
        <v>18</v>
      </c>
      <c r="B5355" t="s">
        <v>141</v>
      </c>
      <c r="C5355" t="s">
        <v>35</v>
      </c>
      <c r="D5355" t="s">
        <v>16</v>
      </c>
      <c r="E5355" t="s">
        <v>21</v>
      </c>
      <c r="F5355" s="1">
        <v>40742</v>
      </c>
      <c r="G5355">
        <v>882567203</v>
      </c>
      <c r="H5355" s="1">
        <v>40758</v>
      </c>
      <c r="I5355">
        <v>1</v>
      </c>
      <c r="J5355" s="6">
        <v>421.89</v>
      </c>
      <c r="K5355" s="6">
        <v>364.69</v>
      </c>
      <c r="L5355" s="7">
        <f>raw[[#This Row],[Unit Price]]*raw[[#This Row],[Units Sold]]</f>
        <v>421.89</v>
      </c>
      <c r="M5355" s="7">
        <f>raw[[#This Row],[Unit Cost]]*raw[[#This Row],[Units Sold]]</f>
        <v>364.69</v>
      </c>
      <c r="N5355" s="7">
        <f>raw[[#This Row],[Total Revenue]]-raw[[#This Row],[Total Cost]]</f>
        <v>57.199999999999989</v>
      </c>
    </row>
    <row r="5356" spans="1:14" x14ac:dyDescent="0.25">
      <c r="A5356" t="s">
        <v>18</v>
      </c>
      <c r="B5356" t="s">
        <v>55</v>
      </c>
      <c r="C5356" t="s">
        <v>20</v>
      </c>
      <c r="D5356" t="s">
        <v>16</v>
      </c>
      <c r="E5356" t="s">
        <v>17</v>
      </c>
      <c r="F5356" s="1">
        <v>41205</v>
      </c>
      <c r="G5356">
        <v>805629003</v>
      </c>
      <c r="H5356" s="1">
        <v>41247</v>
      </c>
      <c r="I5356">
        <v>4</v>
      </c>
      <c r="J5356" s="6">
        <v>47.45</v>
      </c>
      <c r="K5356" s="6">
        <v>31.79</v>
      </c>
      <c r="L5356" s="7">
        <f>raw[[#This Row],[Unit Price]]*raw[[#This Row],[Units Sold]]</f>
        <v>189.8</v>
      </c>
      <c r="M5356" s="7">
        <f>raw[[#This Row],[Unit Cost]]*raw[[#This Row],[Units Sold]]</f>
        <v>127.16</v>
      </c>
      <c r="N5356" s="7">
        <f>raw[[#This Row],[Total Revenue]]-raw[[#This Row],[Total Cost]]</f>
        <v>62.640000000000015</v>
      </c>
    </row>
    <row r="5357" spans="1:14" x14ac:dyDescent="0.25">
      <c r="A5357" t="s">
        <v>30</v>
      </c>
      <c r="B5357" t="s">
        <v>56</v>
      </c>
      <c r="C5357" t="s">
        <v>20</v>
      </c>
      <c r="D5357" t="s">
        <v>24</v>
      </c>
      <c r="E5357" t="s">
        <v>17</v>
      </c>
      <c r="F5357" s="1">
        <v>40379</v>
      </c>
      <c r="G5357">
        <v>425426948</v>
      </c>
      <c r="H5357" s="1">
        <v>40407</v>
      </c>
      <c r="I5357">
        <v>4</v>
      </c>
      <c r="J5357" s="6">
        <v>47.45</v>
      </c>
      <c r="K5357" s="6">
        <v>31.79</v>
      </c>
      <c r="L5357" s="7">
        <f>raw[[#This Row],[Unit Price]]*raw[[#This Row],[Units Sold]]</f>
        <v>189.8</v>
      </c>
      <c r="M5357" s="7">
        <f>raw[[#This Row],[Unit Cost]]*raw[[#This Row],[Units Sold]]</f>
        <v>127.16</v>
      </c>
      <c r="N5357" s="7">
        <f>raw[[#This Row],[Total Revenue]]-raw[[#This Row],[Total Cost]]</f>
        <v>62.640000000000015</v>
      </c>
    </row>
    <row r="5358" spans="1:14" x14ac:dyDescent="0.25">
      <c r="A5358" t="s">
        <v>247</v>
      </c>
      <c r="B5358" t="s">
        <v>89</v>
      </c>
      <c r="C5358" t="s">
        <v>38</v>
      </c>
      <c r="D5358" t="s">
        <v>16</v>
      </c>
      <c r="E5358" t="s">
        <v>17</v>
      </c>
      <c r="F5358" s="1">
        <v>40876</v>
      </c>
      <c r="G5358">
        <v>343572366</v>
      </c>
      <c r="H5358" s="1">
        <v>40926</v>
      </c>
      <c r="I5358">
        <v>16</v>
      </c>
      <c r="J5358" s="6">
        <v>205.7</v>
      </c>
      <c r="K5358" s="6">
        <v>117.11</v>
      </c>
      <c r="L5358" s="7">
        <f>raw[[#This Row],[Unit Price]]*raw[[#This Row],[Units Sold]]</f>
        <v>3291.2</v>
      </c>
      <c r="M5358" s="7">
        <f>raw[[#This Row],[Unit Cost]]*raw[[#This Row],[Units Sold]]</f>
        <v>1873.76</v>
      </c>
      <c r="N5358" s="7">
        <f>raw[[#This Row],[Total Revenue]]-raw[[#This Row],[Total Cost]]</f>
        <v>1417.4399999999998</v>
      </c>
    </row>
    <row r="5359" spans="1:14" x14ac:dyDescent="0.25">
      <c r="A5359" t="s">
        <v>18</v>
      </c>
      <c r="B5359" t="s">
        <v>72</v>
      </c>
      <c r="C5359" t="s">
        <v>15</v>
      </c>
      <c r="D5359" t="s">
        <v>24</v>
      </c>
      <c r="E5359" t="s">
        <v>39</v>
      </c>
      <c r="F5359" s="1">
        <v>41545</v>
      </c>
      <c r="G5359">
        <v>331989085</v>
      </c>
      <c r="H5359" s="1">
        <v>41564</v>
      </c>
      <c r="I5359">
        <v>3</v>
      </c>
      <c r="J5359" s="6">
        <v>651.21</v>
      </c>
      <c r="K5359" s="6">
        <v>524.96</v>
      </c>
      <c r="L5359" s="7">
        <f>raw[[#This Row],[Unit Price]]*raw[[#This Row],[Units Sold]]</f>
        <v>1953.63</v>
      </c>
      <c r="M5359" s="7">
        <f>raw[[#This Row],[Unit Cost]]*raw[[#This Row],[Units Sold]]</f>
        <v>1574.88</v>
      </c>
      <c r="N5359" s="7">
        <f>raw[[#This Row],[Total Revenue]]-raw[[#This Row],[Total Cost]]</f>
        <v>378.75</v>
      </c>
    </row>
    <row r="5360" spans="1:14" x14ac:dyDescent="0.25">
      <c r="A5360" t="s">
        <v>78</v>
      </c>
      <c r="B5360" t="s">
        <v>60</v>
      </c>
      <c r="C5360" t="s">
        <v>23</v>
      </c>
      <c r="D5360" t="s">
        <v>16</v>
      </c>
      <c r="E5360" t="s">
        <v>21</v>
      </c>
      <c r="F5360" s="1">
        <v>41627</v>
      </c>
      <c r="G5360">
        <v>682913434</v>
      </c>
      <c r="H5360" s="1">
        <v>41641</v>
      </c>
      <c r="I5360">
        <v>14</v>
      </c>
      <c r="J5360" s="6">
        <v>154.06</v>
      </c>
      <c r="K5360" s="6">
        <v>90.93</v>
      </c>
      <c r="L5360" s="7">
        <f>raw[[#This Row],[Unit Price]]*raw[[#This Row],[Units Sold]]</f>
        <v>2156.84</v>
      </c>
      <c r="M5360" s="7">
        <f>raw[[#This Row],[Unit Cost]]*raw[[#This Row],[Units Sold]]</f>
        <v>1273.02</v>
      </c>
      <c r="N5360" s="7">
        <f>raw[[#This Row],[Total Revenue]]-raw[[#This Row],[Total Cost]]</f>
        <v>883.82000000000016</v>
      </c>
    </row>
    <row r="5361" spans="1:14" x14ac:dyDescent="0.25">
      <c r="A5361" t="s">
        <v>246</v>
      </c>
      <c r="B5361" t="s">
        <v>127</v>
      </c>
      <c r="C5361" t="s">
        <v>50</v>
      </c>
      <c r="D5361" t="s">
        <v>16</v>
      </c>
      <c r="E5361" t="s">
        <v>21</v>
      </c>
      <c r="F5361" s="1">
        <v>42134</v>
      </c>
      <c r="G5361">
        <v>858894240</v>
      </c>
      <c r="H5361" s="1">
        <v>42182</v>
      </c>
      <c r="I5361">
        <v>8</v>
      </c>
      <c r="J5361" s="6">
        <v>81.73</v>
      </c>
      <c r="K5361" s="6">
        <v>56.67</v>
      </c>
      <c r="L5361" s="7">
        <f>raw[[#This Row],[Unit Price]]*raw[[#This Row],[Units Sold]]</f>
        <v>653.84</v>
      </c>
      <c r="M5361" s="7">
        <f>raw[[#This Row],[Unit Cost]]*raw[[#This Row],[Units Sold]]</f>
        <v>453.36</v>
      </c>
      <c r="N5361" s="7">
        <f>raw[[#This Row],[Total Revenue]]-raw[[#This Row],[Total Cost]]</f>
        <v>200.48000000000002</v>
      </c>
    </row>
    <row r="5362" spans="1:14" x14ac:dyDescent="0.25">
      <c r="A5362" t="s">
        <v>30</v>
      </c>
      <c r="B5362" t="s">
        <v>32</v>
      </c>
      <c r="C5362" t="s">
        <v>15</v>
      </c>
      <c r="D5362" t="s">
        <v>16</v>
      </c>
      <c r="E5362" t="s">
        <v>21</v>
      </c>
      <c r="F5362" s="1">
        <v>41699</v>
      </c>
      <c r="G5362">
        <v>842792832</v>
      </c>
      <c r="H5362" s="1">
        <v>41749</v>
      </c>
      <c r="I5362">
        <v>17</v>
      </c>
      <c r="J5362" s="6">
        <v>651.21</v>
      </c>
      <c r="K5362" s="6">
        <v>524.96</v>
      </c>
      <c r="L5362" s="7">
        <f>raw[[#This Row],[Unit Price]]*raw[[#This Row],[Units Sold]]</f>
        <v>11070.57</v>
      </c>
      <c r="M5362" s="7">
        <f>raw[[#This Row],[Unit Cost]]*raw[[#This Row],[Units Sold]]</f>
        <v>8924.32</v>
      </c>
      <c r="N5362" s="7">
        <f>raw[[#This Row],[Total Revenue]]-raw[[#This Row],[Total Cost]]</f>
        <v>2146.25</v>
      </c>
    </row>
    <row r="5363" spans="1:14" x14ac:dyDescent="0.25">
      <c r="A5363" t="s">
        <v>247</v>
      </c>
      <c r="B5363" t="s">
        <v>144</v>
      </c>
      <c r="C5363" t="s">
        <v>50</v>
      </c>
      <c r="D5363" t="s">
        <v>16</v>
      </c>
      <c r="E5363" t="s">
        <v>29</v>
      </c>
      <c r="F5363" s="1">
        <v>40729</v>
      </c>
      <c r="G5363">
        <v>687783038</v>
      </c>
      <c r="H5363" s="1">
        <v>40763</v>
      </c>
      <c r="I5363">
        <v>15</v>
      </c>
      <c r="J5363" s="6">
        <v>81.73</v>
      </c>
      <c r="K5363" s="6">
        <v>56.67</v>
      </c>
      <c r="L5363" s="7">
        <f>raw[[#This Row],[Unit Price]]*raw[[#This Row],[Units Sold]]</f>
        <v>1225.95</v>
      </c>
      <c r="M5363" s="7">
        <f>raw[[#This Row],[Unit Cost]]*raw[[#This Row],[Units Sold]]</f>
        <v>850.05000000000007</v>
      </c>
      <c r="N5363" s="7">
        <f>raw[[#This Row],[Total Revenue]]-raw[[#This Row],[Total Cost]]</f>
        <v>375.9</v>
      </c>
    </row>
    <row r="5364" spans="1:14" x14ac:dyDescent="0.25">
      <c r="A5364" t="s">
        <v>78</v>
      </c>
      <c r="B5364" t="s">
        <v>211</v>
      </c>
      <c r="C5364" t="s">
        <v>53</v>
      </c>
      <c r="D5364" t="s">
        <v>24</v>
      </c>
      <c r="E5364" t="s">
        <v>21</v>
      </c>
      <c r="F5364" s="1">
        <v>42786</v>
      </c>
      <c r="G5364">
        <v>967351186</v>
      </c>
      <c r="H5364" s="1">
        <v>42817</v>
      </c>
      <c r="I5364">
        <v>16</v>
      </c>
      <c r="J5364" s="6">
        <v>437.2</v>
      </c>
      <c r="K5364" s="6">
        <v>263.33</v>
      </c>
      <c r="L5364" s="7">
        <f>raw[[#This Row],[Unit Price]]*raw[[#This Row],[Units Sold]]</f>
        <v>6995.2</v>
      </c>
      <c r="M5364" s="7">
        <f>raw[[#This Row],[Unit Cost]]*raw[[#This Row],[Units Sold]]</f>
        <v>4213.28</v>
      </c>
      <c r="N5364" s="7">
        <f>raw[[#This Row],[Total Revenue]]-raw[[#This Row],[Total Cost]]</f>
        <v>2781.92</v>
      </c>
    </row>
    <row r="5365" spans="1:14" x14ac:dyDescent="0.25">
      <c r="A5365" t="s">
        <v>245</v>
      </c>
      <c r="B5365" t="s">
        <v>167</v>
      </c>
      <c r="C5365" t="s">
        <v>35</v>
      </c>
      <c r="D5365" t="s">
        <v>16</v>
      </c>
      <c r="E5365" t="s">
        <v>29</v>
      </c>
      <c r="F5365" s="1">
        <v>42139</v>
      </c>
      <c r="G5365">
        <v>525296103</v>
      </c>
      <c r="H5365" s="1">
        <v>42147</v>
      </c>
      <c r="I5365">
        <v>9</v>
      </c>
      <c r="J5365" s="6">
        <v>421.89</v>
      </c>
      <c r="K5365" s="6">
        <v>364.69</v>
      </c>
      <c r="L5365" s="7">
        <f>raw[[#This Row],[Unit Price]]*raw[[#This Row],[Units Sold]]</f>
        <v>3797.0099999999998</v>
      </c>
      <c r="M5365" s="7">
        <f>raw[[#This Row],[Unit Cost]]*raw[[#This Row],[Units Sold]]</f>
        <v>3282.21</v>
      </c>
      <c r="N5365" s="7">
        <f>raw[[#This Row],[Total Revenue]]-raw[[#This Row],[Total Cost]]</f>
        <v>514.79999999999973</v>
      </c>
    </row>
    <row r="5366" spans="1:14" x14ac:dyDescent="0.25">
      <c r="A5366" t="s">
        <v>246</v>
      </c>
      <c r="B5366" t="s">
        <v>127</v>
      </c>
      <c r="C5366" t="s">
        <v>46</v>
      </c>
      <c r="D5366" t="s">
        <v>16</v>
      </c>
      <c r="E5366" t="s">
        <v>29</v>
      </c>
      <c r="F5366" s="1">
        <v>41744</v>
      </c>
      <c r="G5366">
        <v>525729119</v>
      </c>
      <c r="H5366" s="1">
        <v>41792</v>
      </c>
      <c r="I5366">
        <v>6</v>
      </c>
      <c r="J5366" s="6">
        <v>152.58000000000001</v>
      </c>
      <c r="K5366" s="6">
        <v>97.44</v>
      </c>
      <c r="L5366" s="7">
        <f>raw[[#This Row],[Unit Price]]*raw[[#This Row],[Units Sold]]</f>
        <v>915.48</v>
      </c>
      <c r="M5366" s="7">
        <f>raw[[#This Row],[Unit Cost]]*raw[[#This Row],[Units Sold]]</f>
        <v>584.64</v>
      </c>
      <c r="N5366" s="7">
        <f>raw[[#This Row],[Total Revenue]]-raw[[#This Row],[Total Cost]]</f>
        <v>330.84000000000003</v>
      </c>
    </row>
    <row r="5367" spans="1:14" x14ac:dyDescent="0.25">
      <c r="A5367" t="s">
        <v>247</v>
      </c>
      <c r="B5367" t="s">
        <v>132</v>
      </c>
      <c r="C5367" t="s">
        <v>53</v>
      </c>
      <c r="D5367" t="s">
        <v>16</v>
      </c>
      <c r="E5367" t="s">
        <v>29</v>
      </c>
      <c r="F5367" s="1">
        <v>40799</v>
      </c>
      <c r="G5367">
        <v>403074061</v>
      </c>
      <c r="H5367" s="1">
        <v>40816</v>
      </c>
      <c r="I5367">
        <v>12</v>
      </c>
      <c r="J5367" s="6">
        <v>437.2</v>
      </c>
      <c r="K5367" s="6">
        <v>263.33</v>
      </c>
      <c r="L5367" s="7">
        <f>raw[[#This Row],[Unit Price]]*raw[[#This Row],[Units Sold]]</f>
        <v>5246.4</v>
      </c>
      <c r="M5367" s="7">
        <f>raw[[#This Row],[Unit Cost]]*raw[[#This Row],[Units Sold]]</f>
        <v>3159.96</v>
      </c>
      <c r="N5367" s="7">
        <f>raw[[#This Row],[Total Revenue]]-raw[[#This Row],[Total Cost]]</f>
        <v>2086.4399999999996</v>
      </c>
    </row>
    <row r="5368" spans="1:14" x14ac:dyDescent="0.25">
      <c r="A5368" t="s">
        <v>78</v>
      </c>
      <c r="B5368" t="s">
        <v>211</v>
      </c>
      <c r="C5368" t="s">
        <v>50</v>
      </c>
      <c r="D5368" t="s">
        <v>16</v>
      </c>
      <c r="E5368" t="s">
        <v>39</v>
      </c>
      <c r="F5368" s="1">
        <v>41654</v>
      </c>
      <c r="G5368">
        <v>112067258</v>
      </c>
      <c r="H5368" s="1">
        <v>41704</v>
      </c>
      <c r="I5368">
        <v>3</v>
      </c>
      <c r="J5368" s="6">
        <v>81.73</v>
      </c>
      <c r="K5368" s="6">
        <v>56.67</v>
      </c>
      <c r="L5368" s="7">
        <f>raw[[#This Row],[Unit Price]]*raw[[#This Row],[Units Sold]]</f>
        <v>245.19</v>
      </c>
      <c r="M5368" s="7">
        <f>raw[[#This Row],[Unit Cost]]*raw[[#This Row],[Units Sold]]</f>
        <v>170.01</v>
      </c>
      <c r="N5368" s="7">
        <f>raw[[#This Row],[Total Revenue]]-raw[[#This Row],[Total Cost]]</f>
        <v>75.180000000000007</v>
      </c>
    </row>
    <row r="5369" spans="1:14" x14ac:dyDescent="0.25">
      <c r="A5369" t="s">
        <v>245</v>
      </c>
      <c r="B5369" t="s">
        <v>129</v>
      </c>
      <c r="C5369" t="s">
        <v>38</v>
      </c>
      <c r="D5369" t="s">
        <v>24</v>
      </c>
      <c r="E5369" t="s">
        <v>29</v>
      </c>
      <c r="F5369" s="1">
        <v>42901</v>
      </c>
      <c r="G5369">
        <v>577757537</v>
      </c>
      <c r="H5369" s="1">
        <v>42918</v>
      </c>
      <c r="I5369">
        <v>1</v>
      </c>
      <c r="J5369" s="6">
        <v>205.7</v>
      </c>
      <c r="K5369" s="6">
        <v>117.11</v>
      </c>
      <c r="L5369" s="7">
        <f>raw[[#This Row],[Unit Price]]*raw[[#This Row],[Units Sold]]</f>
        <v>205.7</v>
      </c>
      <c r="M5369" s="7">
        <f>raw[[#This Row],[Unit Cost]]*raw[[#This Row],[Units Sold]]</f>
        <v>117.11</v>
      </c>
      <c r="N5369" s="7">
        <f>raw[[#This Row],[Total Revenue]]-raw[[#This Row],[Total Cost]]</f>
        <v>88.589999999999989</v>
      </c>
    </row>
    <row r="5370" spans="1:14" x14ac:dyDescent="0.25">
      <c r="A5370" t="s">
        <v>18</v>
      </c>
      <c r="B5370" t="s">
        <v>92</v>
      </c>
      <c r="C5370" t="s">
        <v>15</v>
      </c>
      <c r="D5370" t="s">
        <v>16</v>
      </c>
      <c r="E5370" t="s">
        <v>17</v>
      </c>
      <c r="F5370" s="1">
        <v>40753</v>
      </c>
      <c r="G5370">
        <v>545506227</v>
      </c>
      <c r="H5370" s="1">
        <v>40755</v>
      </c>
      <c r="I5370">
        <v>10</v>
      </c>
      <c r="J5370" s="6">
        <v>651.21</v>
      </c>
      <c r="K5370" s="6">
        <v>524.96</v>
      </c>
      <c r="L5370" s="7">
        <f>raw[[#This Row],[Unit Price]]*raw[[#This Row],[Units Sold]]</f>
        <v>6512.1</v>
      </c>
      <c r="M5370" s="7">
        <f>raw[[#This Row],[Unit Cost]]*raw[[#This Row],[Units Sold]]</f>
        <v>5249.6</v>
      </c>
      <c r="N5370" s="7">
        <f>raw[[#This Row],[Total Revenue]]-raw[[#This Row],[Total Cost]]</f>
        <v>1262.5</v>
      </c>
    </row>
    <row r="5371" spans="1:14" x14ac:dyDescent="0.25">
      <c r="A5371" t="s">
        <v>245</v>
      </c>
      <c r="B5371" t="s">
        <v>116</v>
      </c>
      <c r="C5371" t="s">
        <v>35</v>
      </c>
      <c r="D5371" t="s">
        <v>16</v>
      </c>
      <c r="E5371" t="s">
        <v>39</v>
      </c>
      <c r="F5371" s="1">
        <v>41496</v>
      </c>
      <c r="G5371">
        <v>630987155</v>
      </c>
      <c r="H5371" s="1">
        <v>41524</v>
      </c>
      <c r="I5371">
        <v>3</v>
      </c>
      <c r="J5371" s="6">
        <v>421.89</v>
      </c>
      <c r="K5371" s="6">
        <v>364.69</v>
      </c>
      <c r="L5371" s="7">
        <f>raw[[#This Row],[Unit Price]]*raw[[#This Row],[Units Sold]]</f>
        <v>1265.67</v>
      </c>
      <c r="M5371" s="7">
        <f>raw[[#This Row],[Unit Cost]]*raw[[#This Row],[Units Sold]]</f>
        <v>1094.07</v>
      </c>
      <c r="N5371" s="7">
        <f>raw[[#This Row],[Total Revenue]]-raw[[#This Row],[Total Cost]]</f>
        <v>171.60000000000014</v>
      </c>
    </row>
    <row r="5372" spans="1:14" x14ac:dyDescent="0.25">
      <c r="A5372" t="s">
        <v>18</v>
      </c>
      <c r="B5372" t="s">
        <v>91</v>
      </c>
      <c r="C5372" t="s">
        <v>20</v>
      </c>
      <c r="D5372" t="s">
        <v>16</v>
      </c>
      <c r="E5372" t="s">
        <v>17</v>
      </c>
      <c r="F5372" s="1">
        <v>40739</v>
      </c>
      <c r="G5372">
        <v>170186650</v>
      </c>
      <c r="H5372" s="1">
        <v>40768</v>
      </c>
      <c r="I5372">
        <v>1</v>
      </c>
      <c r="J5372" s="6">
        <v>47.45</v>
      </c>
      <c r="K5372" s="6">
        <v>31.79</v>
      </c>
      <c r="L5372" s="7">
        <f>raw[[#This Row],[Unit Price]]*raw[[#This Row],[Units Sold]]</f>
        <v>47.45</v>
      </c>
      <c r="M5372" s="7">
        <f>raw[[#This Row],[Unit Cost]]*raw[[#This Row],[Units Sold]]</f>
        <v>31.79</v>
      </c>
      <c r="N5372" s="7">
        <f>raw[[#This Row],[Total Revenue]]-raw[[#This Row],[Total Cost]]</f>
        <v>15.660000000000004</v>
      </c>
    </row>
    <row r="5373" spans="1:14" x14ac:dyDescent="0.25">
      <c r="A5373" t="s">
        <v>247</v>
      </c>
      <c r="B5373" t="s">
        <v>215</v>
      </c>
      <c r="C5373" t="s">
        <v>15</v>
      </c>
      <c r="D5373" t="s">
        <v>24</v>
      </c>
      <c r="E5373" t="s">
        <v>29</v>
      </c>
      <c r="F5373" s="1">
        <v>41394</v>
      </c>
      <c r="G5373">
        <v>369403541</v>
      </c>
      <c r="H5373" s="1">
        <v>41426</v>
      </c>
      <c r="I5373">
        <v>6</v>
      </c>
      <c r="J5373" s="6">
        <v>651.21</v>
      </c>
      <c r="K5373" s="6">
        <v>524.96</v>
      </c>
      <c r="L5373" s="7">
        <f>raw[[#This Row],[Unit Price]]*raw[[#This Row],[Units Sold]]</f>
        <v>3907.26</v>
      </c>
      <c r="M5373" s="7">
        <f>raw[[#This Row],[Unit Cost]]*raw[[#This Row],[Units Sold]]</f>
        <v>3149.76</v>
      </c>
      <c r="N5373" s="7">
        <f>raw[[#This Row],[Total Revenue]]-raw[[#This Row],[Total Cost]]</f>
        <v>757.5</v>
      </c>
    </row>
    <row r="5374" spans="1:14" x14ac:dyDescent="0.25">
      <c r="A5374" t="s">
        <v>245</v>
      </c>
      <c r="B5374" t="s">
        <v>180</v>
      </c>
      <c r="C5374" t="s">
        <v>35</v>
      </c>
      <c r="D5374" t="s">
        <v>24</v>
      </c>
      <c r="E5374" t="s">
        <v>29</v>
      </c>
      <c r="F5374" s="1">
        <v>41233</v>
      </c>
      <c r="G5374">
        <v>255249154</v>
      </c>
      <c r="H5374" s="1">
        <v>41254</v>
      </c>
      <c r="I5374">
        <v>5</v>
      </c>
      <c r="J5374" s="6">
        <v>421.89</v>
      </c>
      <c r="K5374" s="6">
        <v>364.69</v>
      </c>
      <c r="L5374" s="7">
        <f>raw[[#This Row],[Unit Price]]*raw[[#This Row],[Units Sold]]</f>
        <v>2109.4499999999998</v>
      </c>
      <c r="M5374" s="7">
        <f>raw[[#This Row],[Unit Cost]]*raw[[#This Row],[Units Sold]]</f>
        <v>1823.45</v>
      </c>
      <c r="N5374" s="7">
        <f>raw[[#This Row],[Total Revenue]]-raw[[#This Row],[Total Cost]]</f>
        <v>285.99999999999977</v>
      </c>
    </row>
    <row r="5375" spans="1:14" x14ac:dyDescent="0.25">
      <c r="A5375" t="s">
        <v>246</v>
      </c>
      <c r="B5375" t="s">
        <v>127</v>
      </c>
      <c r="C5375" t="s">
        <v>44</v>
      </c>
      <c r="D5375" t="s">
        <v>16</v>
      </c>
      <c r="E5375" t="s">
        <v>29</v>
      </c>
      <c r="F5375" s="1">
        <v>42562</v>
      </c>
      <c r="G5375">
        <v>724647319</v>
      </c>
      <c r="H5375" s="1">
        <v>42585</v>
      </c>
      <c r="I5375">
        <v>14</v>
      </c>
      <c r="J5375" s="6">
        <v>109.28</v>
      </c>
      <c r="K5375" s="6">
        <v>35.840000000000003</v>
      </c>
      <c r="L5375" s="7">
        <f>raw[[#This Row],[Unit Price]]*raw[[#This Row],[Units Sold]]</f>
        <v>1529.92</v>
      </c>
      <c r="M5375" s="7">
        <f>raw[[#This Row],[Unit Cost]]*raw[[#This Row],[Units Sold]]</f>
        <v>501.76000000000005</v>
      </c>
      <c r="N5375" s="7">
        <f>raw[[#This Row],[Total Revenue]]-raw[[#This Row],[Total Cost]]</f>
        <v>1028.1600000000001</v>
      </c>
    </row>
    <row r="5376" spans="1:14" x14ac:dyDescent="0.25">
      <c r="A5376" t="s">
        <v>18</v>
      </c>
      <c r="B5376" t="s">
        <v>111</v>
      </c>
      <c r="C5376" t="s">
        <v>23</v>
      </c>
      <c r="D5376" t="s">
        <v>24</v>
      </c>
      <c r="E5376" t="s">
        <v>21</v>
      </c>
      <c r="F5376" s="1">
        <v>42548</v>
      </c>
      <c r="G5376">
        <v>494834363</v>
      </c>
      <c r="H5376" s="1">
        <v>42575</v>
      </c>
      <c r="I5376">
        <v>2</v>
      </c>
      <c r="J5376" s="6">
        <v>154.06</v>
      </c>
      <c r="K5376" s="6">
        <v>90.93</v>
      </c>
      <c r="L5376" s="7">
        <f>raw[[#This Row],[Unit Price]]*raw[[#This Row],[Units Sold]]</f>
        <v>308.12</v>
      </c>
      <c r="M5376" s="7">
        <f>raw[[#This Row],[Unit Cost]]*raw[[#This Row],[Units Sold]]</f>
        <v>181.86</v>
      </c>
      <c r="N5376" s="7">
        <f>raw[[#This Row],[Total Revenue]]-raw[[#This Row],[Total Cost]]</f>
        <v>126.25999999999999</v>
      </c>
    </row>
    <row r="5377" spans="1:14" x14ac:dyDescent="0.25">
      <c r="A5377" t="s">
        <v>18</v>
      </c>
      <c r="B5377" t="s">
        <v>77</v>
      </c>
      <c r="C5377" t="s">
        <v>46</v>
      </c>
      <c r="D5377" t="s">
        <v>24</v>
      </c>
      <c r="E5377" t="s">
        <v>21</v>
      </c>
      <c r="F5377" s="1">
        <v>42892</v>
      </c>
      <c r="G5377">
        <v>153359115</v>
      </c>
      <c r="H5377" s="1">
        <v>42901</v>
      </c>
      <c r="I5377">
        <v>2</v>
      </c>
      <c r="J5377" s="6">
        <v>152.58000000000001</v>
      </c>
      <c r="K5377" s="6">
        <v>97.44</v>
      </c>
      <c r="L5377" s="7">
        <f>raw[[#This Row],[Unit Price]]*raw[[#This Row],[Units Sold]]</f>
        <v>305.16000000000003</v>
      </c>
      <c r="M5377" s="7">
        <f>raw[[#This Row],[Unit Cost]]*raw[[#This Row],[Units Sold]]</f>
        <v>194.88</v>
      </c>
      <c r="N5377" s="7">
        <f>raw[[#This Row],[Total Revenue]]-raw[[#This Row],[Total Cost]]</f>
        <v>110.28000000000003</v>
      </c>
    </row>
    <row r="5378" spans="1:14" x14ac:dyDescent="0.25">
      <c r="A5378" t="s">
        <v>30</v>
      </c>
      <c r="B5378" t="s">
        <v>42</v>
      </c>
      <c r="C5378" t="s">
        <v>67</v>
      </c>
      <c r="D5378" t="s">
        <v>24</v>
      </c>
      <c r="E5378" t="s">
        <v>29</v>
      </c>
      <c r="F5378" s="1">
        <v>42923</v>
      </c>
      <c r="G5378">
        <v>808082902</v>
      </c>
      <c r="H5378" s="1">
        <v>42934</v>
      </c>
      <c r="I5378">
        <v>14</v>
      </c>
      <c r="J5378" s="6">
        <v>9.33</v>
      </c>
      <c r="K5378" s="6">
        <v>6.92</v>
      </c>
      <c r="L5378" s="7">
        <f>raw[[#This Row],[Unit Price]]*raw[[#This Row],[Units Sold]]</f>
        <v>130.62</v>
      </c>
      <c r="M5378" s="7">
        <f>raw[[#This Row],[Unit Cost]]*raw[[#This Row],[Units Sold]]</f>
        <v>96.88</v>
      </c>
      <c r="N5378" s="7">
        <f>raw[[#This Row],[Total Revenue]]-raw[[#This Row],[Total Cost]]</f>
        <v>33.740000000000009</v>
      </c>
    </row>
    <row r="5379" spans="1:14" x14ac:dyDescent="0.25">
      <c r="A5379" t="s">
        <v>245</v>
      </c>
      <c r="B5379" t="s">
        <v>125</v>
      </c>
      <c r="C5379" t="s">
        <v>33</v>
      </c>
      <c r="D5379" t="s">
        <v>16</v>
      </c>
      <c r="E5379" t="s">
        <v>39</v>
      </c>
      <c r="F5379" s="1">
        <v>40970</v>
      </c>
      <c r="G5379">
        <v>937179553</v>
      </c>
      <c r="H5379" s="1">
        <v>40981</v>
      </c>
      <c r="I5379">
        <v>2</v>
      </c>
      <c r="J5379" s="6">
        <v>255.28</v>
      </c>
      <c r="K5379" s="6">
        <v>159.41999999999999</v>
      </c>
      <c r="L5379" s="7">
        <f>raw[[#This Row],[Unit Price]]*raw[[#This Row],[Units Sold]]</f>
        <v>510.56</v>
      </c>
      <c r="M5379" s="7">
        <f>raw[[#This Row],[Unit Cost]]*raw[[#This Row],[Units Sold]]</f>
        <v>318.83999999999997</v>
      </c>
      <c r="N5379" s="7">
        <f>raw[[#This Row],[Total Revenue]]-raw[[#This Row],[Total Cost]]</f>
        <v>191.72000000000003</v>
      </c>
    </row>
    <row r="5380" spans="1:14" x14ac:dyDescent="0.25">
      <c r="A5380" t="s">
        <v>245</v>
      </c>
      <c r="B5380" t="s">
        <v>110</v>
      </c>
      <c r="C5380" t="s">
        <v>33</v>
      </c>
      <c r="D5380" t="s">
        <v>16</v>
      </c>
      <c r="E5380" t="s">
        <v>17</v>
      </c>
      <c r="F5380" s="1">
        <v>41288</v>
      </c>
      <c r="G5380">
        <v>439135396</v>
      </c>
      <c r="H5380" s="1">
        <v>41288</v>
      </c>
      <c r="I5380">
        <v>15</v>
      </c>
      <c r="J5380" s="6">
        <v>255.28</v>
      </c>
      <c r="K5380" s="6">
        <v>159.41999999999999</v>
      </c>
      <c r="L5380" s="7">
        <f>raw[[#This Row],[Unit Price]]*raw[[#This Row],[Units Sold]]</f>
        <v>3829.2</v>
      </c>
      <c r="M5380" s="7">
        <f>raw[[#This Row],[Unit Cost]]*raw[[#This Row],[Units Sold]]</f>
        <v>2391.2999999999997</v>
      </c>
      <c r="N5380" s="7">
        <f>raw[[#This Row],[Total Revenue]]-raw[[#This Row],[Total Cost]]</f>
        <v>1437.9</v>
      </c>
    </row>
    <row r="5381" spans="1:14" x14ac:dyDescent="0.25">
      <c r="A5381" t="s">
        <v>245</v>
      </c>
      <c r="B5381" t="s">
        <v>98</v>
      </c>
      <c r="C5381" t="s">
        <v>15</v>
      </c>
      <c r="D5381" t="s">
        <v>16</v>
      </c>
      <c r="E5381" t="s">
        <v>21</v>
      </c>
      <c r="F5381" s="1">
        <v>41604</v>
      </c>
      <c r="G5381">
        <v>182749259</v>
      </c>
      <c r="H5381" s="1">
        <v>41613</v>
      </c>
      <c r="I5381">
        <v>14</v>
      </c>
      <c r="J5381" s="6">
        <v>651.21</v>
      </c>
      <c r="K5381" s="6">
        <v>524.96</v>
      </c>
      <c r="L5381" s="7">
        <f>raw[[#This Row],[Unit Price]]*raw[[#This Row],[Units Sold]]</f>
        <v>9116.94</v>
      </c>
      <c r="M5381" s="7">
        <f>raw[[#This Row],[Unit Cost]]*raw[[#This Row],[Units Sold]]</f>
        <v>7349.4400000000005</v>
      </c>
      <c r="N5381" s="7">
        <f>raw[[#This Row],[Total Revenue]]-raw[[#This Row],[Total Cost]]</f>
        <v>1767.5</v>
      </c>
    </row>
    <row r="5382" spans="1:14" x14ac:dyDescent="0.25">
      <c r="A5382" t="s">
        <v>245</v>
      </c>
      <c r="B5382" t="s">
        <v>167</v>
      </c>
      <c r="C5382" t="s">
        <v>33</v>
      </c>
      <c r="D5382" t="s">
        <v>16</v>
      </c>
      <c r="E5382" t="s">
        <v>39</v>
      </c>
      <c r="F5382" s="1">
        <v>42798</v>
      </c>
      <c r="G5382">
        <v>657132470</v>
      </c>
      <c r="H5382" s="1">
        <v>42830</v>
      </c>
      <c r="I5382">
        <v>15</v>
      </c>
      <c r="J5382" s="6">
        <v>255.28</v>
      </c>
      <c r="K5382" s="6">
        <v>159.41999999999999</v>
      </c>
      <c r="L5382" s="7">
        <f>raw[[#This Row],[Unit Price]]*raw[[#This Row],[Units Sold]]</f>
        <v>3829.2</v>
      </c>
      <c r="M5382" s="7">
        <f>raw[[#This Row],[Unit Cost]]*raw[[#This Row],[Units Sold]]</f>
        <v>2391.2999999999997</v>
      </c>
      <c r="N5382" s="7">
        <f>raw[[#This Row],[Total Revenue]]-raw[[#This Row],[Total Cost]]</f>
        <v>1437.9</v>
      </c>
    </row>
    <row r="5383" spans="1:14" x14ac:dyDescent="0.25">
      <c r="A5383" t="s">
        <v>245</v>
      </c>
      <c r="B5383" t="s">
        <v>100</v>
      </c>
      <c r="C5383" t="s">
        <v>44</v>
      </c>
      <c r="D5383" t="s">
        <v>24</v>
      </c>
      <c r="E5383" t="s">
        <v>21</v>
      </c>
      <c r="F5383" s="1">
        <v>41994</v>
      </c>
      <c r="G5383">
        <v>621708858</v>
      </c>
      <c r="H5383" s="1">
        <v>42044</v>
      </c>
      <c r="I5383">
        <v>11</v>
      </c>
      <c r="J5383" s="6">
        <v>109.28</v>
      </c>
      <c r="K5383" s="6">
        <v>35.840000000000003</v>
      </c>
      <c r="L5383" s="7">
        <f>raw[[#This Row],[Unit Price]]*raw[[#This Row],[Units Sold]]</f>
        <v>1202.08</v>
      </c>
      <c r="M5383" s="7">
        <f>raw[[#This Row],[Unit Cost]]*raw[[#This Row],[Units Sold]]</f>
        <v>394.24</v>
      </c>
      <c r="N5383" s="7">
        <f>raw[[#This Row],[Total Revenue]]-raw[[#This Row],[Total Cost]]</f>
        <v>807.83999999999992</v>
      </c>
    </row>
    <row r="5384" spans="1:14" x14ac:dyDescent="0.25">
      <c r="A5384" t="s">
        <v>245</v>
      </c>
      <c r="B5384" t="s">
        <v>154</v>
      </c>
      <c r="C5384" t="s">
        <v>67</v>
      </c>
      <c r="D5384" t="s">
        <v>16</v>
      </c>
      <c r="E5384" t="s">
        <v>39</v>
      </c>
      <c r="F5384" s="1">
        <v>42234</v>
      </c>
      <c r="G5384">
        <v>256214749</v>
      </c>
      <c r="H5384" s="1">
        <v>42241</v>
      </c>
      <c r="I5384">
        <v>14</v>
      </c>
      <c r="J5384" s="6">
        <v>9.33</v>
      </c>
      <c r="K5384" s="6">
        <v>6.92</v>
      </c>
      <c r="L5384" s="7">
        <f>raw[[#This Row],[Unit Price]]*raw[[#This Row],[Units Sold]]</f>
        <v>130.62</v>
      </c>
      <c r="M5384" s="7">
        <f>raw[[#This Row],[Unit Cost]]*raw[[#This Row],[Units Sold]]</f>
        <v>96.88</v>
      </c>
      <c r="N5384" s="7">
        <f>raw[[#This Row],[Total Revenue]]-raw[[#This Row],[Total Cost]]</f>
        <v>33.740000000000009</v>
      </c>
    </row>
    <row r="5385" spans="1:14" x14ac:dyDescent="0.25">
      <c r="A5385" t="s">
        <v>104</v>
      </c>
      <c r="B5385" t="s">
        <v>105</v>
      </c>
      <c r="C5385" t="s">
        <v>35</v>
      </c>
      <c r="D5385" t="s">
        <v>24</v>
      </c>
      <c r="E5385" t="s">
        <v>29</v>
      </c>
      <c r="F5385" s="1">
        <v>42801</v>
      </c>
      <c r="G5385">
        <v>710698974</v>
      </c>
      <c r="H5385" s="1">
        <v>42840</v>
      </c>
      <c r="I5385">
        <v>1</v>
      </c>
      <c r="J5385" s="6">
        <v>421.89</v>
      </c>
      <c r="K5385" s="6">
        <v>364.69</v>
      </c>
      <c r="L5385" s="7">
        <f>raw[[#This Row],[Unit Price]]*raw[[#This Row],[Units Sold]]</f>
        <v>421.89</v>
      </c>
      <c r="M5385" s="7">
        <f>raw[[#This Row],[Unit Cost]]*raw[[#This Row],[Units Sold]]</f>
        <v>364.69</v>
      </c>
      <c r="N5385" s="7">
        <f>raw[[#This Row],[Total Revenue]]-raw[[#This Row],[Total Cost]]</f>
        <v>57.199999999999989</v>
      </c>
    </row>
    <row r="5386" spans="1:14" x14ac:dyDescent="0.25">
      <c r="A5386" t="s">
        <v>247</v>
      </c>
      <c r="B5386" t="s">
        <v>22</v>
      </c>
      <c r="C5386" t="s">
        <v>46</v>
      </c>
      <c r="D5386" t="s">
        <v>16</v>
      </c>
      <c r="E5386" t="s">
        <v>29</v>
      </c>
      <c r="F5386" s="1">
        <v>40600</v>
      </c>
      <c r="G5386">
        <v>955522859</v>
      </c>
      <c r="H5386" s="1">
        <v>40641</v>
      </c>
      <c r="I5386">
        <v>16</v>
      </c>
      <c r="J5386" s="6">
        <v>152.58000000000001</v>
      </c>
      <c r="K5386" s="6">
        <v>97.44</v>
      </c>
      <c r="L5386" s="7">
        <f>raw[[#This Row],[Unit Price]]*raw[[#This Row],[Units Sold]]</f>
        <v>2441.2800000000002</v>
      </c>
      <c r="M5386" s="7">
        <f>raw[[#This Row],[Unit Cost]]*raw[[#This Row],[Units Sold]]</f>
        <v>1559.04</v>
      </c>
      <c r="N5386" s="7">
        <f>raw[[#This Row],[Total Revenue]]-raw[[#This Row],[Total Cost]]</f>
        <v>882.24000000000024</v>
      </c>
    </row>
    <row r="5387" spans="1:14" x14ac:dyDescent="0.25">
      <c r="A5387" t="s">
        <v>247</v>
      </c>
      <c r="B5387" t="s">
        <v>138</v>
      </c>
      <c r="C5387" t="s">
        <v>20</v>
      </c>
      <c r="D5387" t="s">
        <v>24</v>
      </c>
      <c r="E5387" t="s">
        <v>21</v>
      </c>
      <c r="F5387" s="1">
        <v>42608</v>
      </c>
      <c r="G5387">
        <v>931360232</v>
      </c>
      <c r="H5387" s="1">
        <v>42655</v>
      </c>
      <c r="I5387">
        <v>15</v>
      </c>
      <c r="J5387" s="6">
        <v>47.45</v>
      </c>
      <c r="K5387" s="6">
        <v>31.79</v>
      </c>
      <c r="L5387" s="7">
        <f>raw[[#This Row],[Unit Price]]*raw[[#This Row],[Units Sold]]</f>
        <v>711.75</v>
      </c>
      <c r="M5387" s="7">
        <f>raw[[#This Row],[Unit Cost]]*raw[[#This Row],[Units Sold]]</f>
        <v>476.84999999999997</v>
      </c>
      <c r="N5387" s="7">
        <f>raw[[#This Row],[Total Revenue]]-raw[[#This Row],[Total Cost]]</f>
        <v>234.90000000000003</v>
      </c>
    </row>
    <row r="5388" spans="1:14" x14ac:dyDescent="0.25">
      <c r="A5388" t="s">
        <v>245</v>
      </c>
      <c r="B5388" t="s">
        <v>121</v>
      </c>
      <c r="C5388" t="s">
        <v>67</v>
      </c>
      <c r="D5388" t="s">
        <v>16</v>
      </c>
      <c r="E5388" t="s">
        <v>21</v>
      </c>
      <c r="F5388" s="1">
        <v>42359</v>
      </c>
      <c r="G5388">
        <v>199197423</v>
      </c>
      <c r="H5388" s="1">
        <v>42365</v>
      </c>
      <c r="I5388">
        <v>10</v>
      </c>
      <c r="J5388" s="6">
        <v>9.33</v>
      </c>
      <c r="K5388" s="6">
        <v>6.92</v>
      </c>
      <c r="L5388" s="7">
        <f>raw[[#This Row],[Unit Price]]*raw[[#This Row],[Units Sold]]</f>
        <v>93.3</v>
      </c>
      <c r="M5388" s="7">
        <f>raw[[#This Row],[Unit Cost]]*raw[[#This Row],[Units Sold]]</f>
        <v>69.2</v>
      </c>
      <c r="N5388" s="7">
        <f>raw[[#This Row],[Total Revenue]]-raw[[#This Row],[Total Cost]]</f>
        <v>24.099999999999994</v>
      </c>
    </row>
    <row r="5389" spans="1:14" x14ac:dyDescent="0.25">
      <c r="A5389" t="s">
        <v>18</v>
      </c>
      <c r="B5389" t="s">
        <v>51</v>
      </c>
      <c r="C5389" t="s">
        <v>53</v>
      </c>
      <c r="D5389" t="s">
        <v>24</v>
      </c>
      <c r="E5389" t="s">
        <v>29</v>
      </c>
      <c r="F5389" s="1">
        <v>40692</v>
      </c>
      <c r="G5389">
        <v>190333259</v>
      </c>
      <c r="H5389" s="1">
        <v>40697</v>
      </c>
      <c r="I5389">
        <v>4</v>
      </c>
      <c r="J5389" s="6">
        <v>437.2</v>
      </c>
      <c r="K5389" s="6">
        <v>263.33</v>
      </c>
      <c r="L5389" s="7">
        <f>raw[[#This Row],[Unit Price]]*raw[[#This Row],[Units Sold]]</f>
        <v>1748.8</v>
      </c>
      <c r="M5389" s="7">
        <f>raw[[#This Row],[Unit Cost]]*raw[[#This Row],[Units Sold]]</f>
        <v>1053.32</v>
      </c>
      <c r="N5389" s="7">
        <f>raw[[#This Row],[Total Revenue]]-raw[[#This Row],[Total Cost]]</f>
        <v>695.48</v>
      </c>
    </row>
    <row r="5390" spans="1:14" x14ac:dyDescent="0.25">
      <c r="A5390" t="s">
        <v>78</v>
      </c>
      <c r="B5390" t="s">
        <v>78</v>
      </c>
      <c r="C5390" t="s">
        <v>33</v>
      </c>
      <c r="D5390" t="s">
        <v>16</v>
      </c>
      <c r="E5390" t="s">
        <v>29</v>
      </c>
      <c r="F5390" s="1">
        <v>41600</v>
      </c>
      <c r="G5390">
        <v>156379067</v>
      </c>
      <c r="H5390" s="1">
        <v>41644</v>
      </c>
      <c r="I5390">
        <v>8</v>
      </c>
      <c r="J5390" s="6">
        <v>255.28</v>
      </c>
      <c r="K5390" s="6">
        <v>159.41999999999999</v>
      </c>
      <c r="L5390" s="7">
        <f>raw[[#This Row],[Unit Price]]*raw[[#This Row],[Units Sold]]</f>
        <v>2042.24</v>
      </c>
      <c r="M5390" s="7">
        <f>raw[[#This Row],[Unit Cost]]*raw[[#This Row],[Units Sold]]</f>
        <v>1275.3599999999999</v>
      </c>
      <c r="N5390" s="7">
        <f>raw[[#This Row],[Total Revenue]]-raw[[#This Row],[Total Cost]]</f>
        <v>766.88000000000011</v>
      </c>
    </row>
    <row r="5391" spans="1:14" x14ac:dyDescent="0.25">
      <c r="A5391" t="s">
        <v>247</v>
      </c>
      <c r="B5391" t="s">
        <v>183</v>
      </c>
      <c r="C5391" t="s">
        <v>20</v>
      </c>
      <c r="D5391" t="s">
        <v>24</v>
      </c>
      <c r="E5391" t="s">
        <v>17</v>
      </c>
      <c r="F5391" s="1">
        <v>42552</v>
      </c>
      <c r="G5391">
        <v>319258677</v>
      </c>
      <c r="H5391" s="1">
        <v>42561</v>
      </c>
      <c r="I5391">
        <v>8</v>
      </c>
      <c r="J5391" s="6">
        <v>47.45</v>
      </c>
      <c r="K5391" s="6">
        <v>31.79</v>
      </c>
      <c r="L5391" s="7">
        <f>raw[[#This Row],[Unit Price]]*raw[[#This Row],[Units Sold]]</f>
        <v>379.6</v>
      </c>
      <c r="M5391" s="7">
        <f>raw[[#This Row],[Unit Cost]]*raw[[#This Row],[Units Sold]]</f>
        <v>254.32</v>
      </c>
      <c r="N5391" s="7">
        <f>raw[[#This Row],[Total Revenue]]-raw[[#This Row],[Total Cost]]</f>
        <v>125.28000000000003</v>
      </c>
    </row>
    <row r="5392" spans="1:14" x14ac:dyDescent="0.25">
      <c r="A5392" t="s">
        <v>30</v>
      </c>
      <c r="B5392" t="s">
        <v>69</v>
      </c>
      <c r="C5392" t="s">
        <v>53</v>
      </c>
      <c r="D5392" t="s">
        <v>16</v>
      </c>
      <c r="E5392" t="s">
        <v>39</v>
      </c>
      <c r="F5392" s="1">
        <v>41404</v>
      </c>
      <c r="G5392">
        <v>521208417</v>
      </c>
      <c r="H5392" s="1">
        <v>41408</v>
      </c>
      <c r="I5392">
        <v>10</v>
      </c>
      <c r="J5392" s="6">
        <v>437.2</v>
      </c>
      <c r="K5392" s="6">
        <v>263.33</v>
      </c>
      <c r="L5392" s="7">
        <f>raw[[#This Row],[Unit Price]]*raw[[#This Row],[Units Sold]]</f>
        <v>4372</v>
      </c>
      <c r="M5392" s="7">
        <f>raw[[#This Row],[Unit Cost]]*raw[[#This Row],[Units Sold]]</f>
        <v>2633.2999999999997</v>
      </c>
      <c r="N5392" s="7">
        <f>raw[[#This Row],[Total Revenue]]-raw[[#This Row],[Total Cost]]</f>
        <v>1738.7000000000003</v>
      </c>
    </row>
    <row r="5393" spans="1:14" x14ac:dyDescent="0.25">
      <c r="A5393" t="s">
        <v>246</v>
      </c>
      <c r="B5393" t="s">
        <v>90</v>
      </c>
      <c r="C5393" t="s">
        <v>44</v>
      </c>
      <c r="D5393" t="s">
        <v>16</v>
      </c>
      <c r="E5393" t="s">
        <v>39</v>
      </c>
      <c r="F5393" s="1">
        <v>40550</v>
      </c>
      <c r="G5393">
        <v>674777114</v>
      </c>
      <c r="H5393" s="1">
        <v>40567</v>
      </c>
      <c r="I5393">
        <v>1</v>
      </c>
      <c r="J5393" s="6">
        <v>109.28</v>
      </c>
      <c r="K5393" s="6">
        <v>35.840000000000003</v>
      </c>
      <c r="L5393" s="7">
        <f>raw[[#This Row],[Unit Price]]*raw[[#This Row],[Units Sold]]</f>
        <v>109.28</v>
      </c>
      <c r="M5393" s="7">
        <f>raw[[#This Row],[Unit Cost]]*raw[[#This Row],[Units Sold]]</f>
        <v>35.840000000000003</v>
      </c>
      <c r="N5393" s="7">
        <f>raw[[#This Row],[Total Revenue]]-raw[[#This Row],[Total Cost]]</f>
        <v>73.44</v>
      </c>
    </row>
    <row r="5394" spans="1:14" x14ac:dyDescent="0.25">
      <c r="A5394" t="s">
        <v>247</v>
      </c>
      <c r="B5394" t="s">
        <v>103</v>
      </c>
      <c r="C5394" t="s">
        <v>26</v>
      </c>
      <c r="D5394" t="s">
        <v>24</v>
      </c>
      <c r="E5394" t="s">
        <v>39</v>
      </c>
      <c r="F5394" s="1">
        <v>42775</v>
      </c>
      <c r="G5394">
        <v>312826097</v>
      </c>
      <c r="H5394" s="1">
        <v>42775</v>
      </c>
      <c r="I5394">
        <v>2</v>
      </c>
      <c r="J5394" s="6">
        <v>668.27</v>
      </c>
      <c r="K5394" s="6">
        <v>502.54</v>
      </c>
      <c r="L5394" s="7">
        <f>raw[[#This Row],[Unit Price]]*raw[[#This Row],[Units Sold]]</f>
        <v>1336.54</v>
      </c>
      <c r="M5394" s="7">
        <f>raw[[#This Row],[Unit Cost]]*raw[[#This Row],[Units Sold]]</f>
        <v>1005.08</v>
      </c>
      <c r="N5394" s="7">
        <f>raw[[#This Row],[Total Revenue]]-raw[[#This Row],[Total Cost]]</f>
        <v>331.45999999999992</v>
      </c>
    </row>
    <row r="5395" spans="1:14" x14ac:dyDescent="0.25">
      <c r="A5395" t="s">
        <v>247</v>
      </c>
      <c r="B5395" t="s">
        <v>112</v>
      </c>
      <c r="C5395" t="s">
        <v>20</v>
      </c>
      <c r="D5395" t="s">
        <v>16</v>
      </c>
      <c r="E5395" t="s">
        <v>17</v>
      </c>
      <c r="F5395" s="1">
        <v>41568</v>
      </c>
      <c r="G5395">
        <v>838529193</v>
      </c>
      <c r="H5395" s="1">
        <v>41615</v>
      </c>
      <c r="I5395">
        <v>14</v>
      </c>
      <c r="J5395" s="6">
        <v>47.45</v>
      </c>
      <c r="K5395" s="6">
        <v>31.79</v>
      </c>
      <c r="L5395" s="7">
        <f>raw[[#This Row],[Unit Price]]*raw[[#This Row],[Units Sold]]</f>
        <v>664.30000000000007</v>
      </c>
      <c r="M5395" s="7">
        <f>raw[[#This Row],[Unit Cost]]*raw[[#This Row],[Units Sold]]</f>
        <v>445.06</v>
      </c>
      <c r="N5395" s="7">
        <f>raw[[#This Row],[Total Revenue]]-raw[[#This Row],[Total Cost]]</f>
        <v>219.24000000000007</v>
      </c>
    </row>
    <row r="5396" spans="1:14" x14ac:dyDescent="0.25">
      <c r="A5396" t="s">
        <v>30</v>
      </c>
      <c r="B5396" t="s">
        <v>194</v>
      </c>
      <c r="C5396" t="s">
        <v>67</v>
      </c>
      <c r="D5396" t="s">
        <v>24</v>
      </c>
      <c r="E5396" t="s">
        <v>17</v>
      </c>
      <c r="F5396" s="1">
        <v>41876</v>
      </c>
      <c r="G5396">
        <v>575372731</v>
      </c>
      <c r="H5396" s="1">
        <v>41885</v>
      </c>
      <c r="I5396">
        <v>7</v>
      </c>
      <c r="J5396" s="6">
        <v>9.33</v>
      </c>
      <c r="K5396" s="6">
        <v>6.92</v>
      </c>
      <c r="L5396" s="7">
        <f>raw[[#This Row],[Unit Price]]*raw[[#This Row],[Units Sold]]</f>
        <v>65.31</v>
      </c>
      <c r="M5396" s="7">
        <f>raw[[#This Row],[Unit Cost]]*raw[[#This Row],[Units Sold]]</f>
        <v>48.44</v>
      </c>
      <c r="N5396" s="7">
        <f>raw[[#This Row],[Total Revenue]]-raw[[#This Row],[Total Cost]]</f>
        <v>16.870000000000005</v>
      </c>
    </row>
    <row r="5397" spans="1:14" x14ac:dyDescent="0.25">
      <c r="A5397" t="s">
        <v>245</v>
      </c>
      <c r="B5397" t="s">
        <v>98</v>
      </c>
      <c r="C5397" t="s">
        <v>35</v>
      </c>
      <c r="D5397" t="s">
        <v>16</v>
      </c>
      <c r="E5397" t="s">
        <v>39</v>
      </c>
      <c r="F5397" s="1">
        <v>42117</v>
      </c>
      <c r="G5397">
        <v>617155539</v>
      </c>
      <c r="H5397" s="1">
        <v>42148</v>
      </c>
      <c r="I5397">
        <v>15</v>
      </c>
      <c r="J5397" s="6">
        <v>421.89</v>
      </c>
      <c r="K5397" s="6">
        <v>364.69</v>
      </c>
      <c r="L5397" s="7">
        <f>raw[[#This Row],[Unit Price]]*raw[[#This Row],[Units Sold]]</f>
        <v>6328.3499999999995</v>
      </c>
      <c r="M5397" s="7">
        <f>raw[[#This Row],[Unit Cost]]*raw[[#This Row],[Units Sold]]</f>
        <v>5470.35</v>
      </c>
      <c r="N5397" s="7">
        <f>raw[[#This Row],[Total Revenue]]-raw[[#This Row],[Total Cost]]</f>
        <v>857.99999999999909</v>
      </c>
    </row>
    <row r="5398" spans="1:14" x14ac:dyDescent="0.25">
      <c r="A5398" t="s">
        <v>104</v>
      </c>
      <c r="B5398" t="s">
        <v>142</v>
      </c>
      <c r="C5398" t="s">
        <v>67</v>
      </c>
      <c r="D5398" t="s">
        <v>16</v>
      </c>
      <c r="E5398" t="s">
        <v>29</v>
      </c>
      <c r="F5398" s="1">
        <v>41097</v>
      </c>
      <c r="G5398">
        <v>777988946</v>
      </c>
      <c r="H5398" s="1">
        <v>41115</v>
      </c>
      <c r="I5398">
        <v>5</v>
      </c>
      <c r="J5398" s="6">
        <v>9.33</v>
      </c>
      <c r="K5398" s="6">
        <v>6.92</v>
      </c>
      <c r="L5398" s="7">
        <f>raw[[#This Row],[Unit Price]]*raw[[#This Row],[Units Sold]]</f>
        <v>46.65</v>
      </c>
      <c r="M5398" s="7">
        <f>raw[[#This Row],[Unit Cost]]*raw[[#This Row],[Units Sold]]</f>
        <v>34.6</v>
      </c>
      <c r="N5398" s="7">
        <f>raw[[#This Row],[Total Revenue]]-raw[[#This Row],[Total Cost]]</f>
        <v>12.049999999999997</v>
      </c>
    </row>
    <row r="5399" spans="1:14" x14ac:dyDescent="0.25">
      <c r="A5399" t="s">
        <v>245</v>
      </c>
      <c r="B5399" t="s">
        <v>106</v>
      </c>
      <c r="C5399" t="s">
        <v>53</v>
      </c>
      <c r="D5399" t="s">
        <v>16</v>
      </c>
      <c r="E5399" t="s">
        <v>29</v>
      </c>
      <c r="F5399" s="1">
        <v>42163</v>
      </c>
      <c r="G5399">
        <v>942296779</v>
      </c>
      <c r="H5399" s="1">
        <v>42178</v>
      </c>
      <c r="I5399">
        <v>9</v>
      </c>
      <c r="J5399" s="6">
        <v>437.2</v>
      </c>
      <c r="K5399" s="6">
        <v>263.33</v>
      </c>
      <c r="L5399" s="7">
        <f>raw[[#This Row],[Unit Price]]*raw[[#This Row],[Units Sold]]</f>
        <v>3934.7999999999997</v>
      </c>
      <c r="M5399" s="7">
        <f>raw[[#This Row],[Unit Cost]]*raw[[#This Row],[Units Sold]]</f>
        <v>2369.9699999999998</v>
      </c>
      <c r="N5399" s="7">
        <f>raw[[#This Row],[Total Revenue]]-raw[[#This Row],[Total Cost]]</f>
        <v>1564.83</v>
      </c>
    </row>
    <row r="5400" spans="1:14" x14ac:dyDescent="0.25">
      <c r="A5400" t="s">
        <v>18</v>
      </c>
      <c r="B5400" t="s">
        <v>65</v>
      </c>
      <c r="C5400" t="s">
        <v>44</v>
      </c>
      <c r="D5400" t="s">
        <v>16</v>
      </c>
      <c r="E5400" t="s">
        <v>21</v>
      </c>
      <c r="F5400" s="1">
        <v>40750</v>
      </c>
      <c r="G5400">
        <v>614815366</v>
      </c>
      <c r="H5400" s="1">
        <v>40780</v>
      </c>
      <c r="I5400">
        <v>11</v>
      </c>
      <c r="J5400" s="6">
        <v>109.28</v>
      </c>
      <c r="K5400" s="6">
        <v>35.840000000000003</v>
      </c>
      <c r="L5400" s="7">
        <f>raw[[#This Row],[Unit Price]]*raw[[#This Row],[Units Sold]]</f>
        <v>1202.08</v>
      </c>
      <c r="M5400" s="7">
        <f>raw[[#This Row],[Unit Cost]]*raw[[#This Row],[Units Sold]]</f>
        <v>394.24</v>
      </c>
      <c r="N5400" s="7">
        <f>raw[[#This Row],[Total Revenue]]-raw[[#This Row],[Total Cost]]</f>
        <v>807.83999999999992</v>
      </c>
    </row>
    <row r="5401" spans="1:14" x14ac:dyDescent="0.25">
      <c r="A5401" t="s">
        <v>245</v>
      </c>
      <c r="B5401" t="s">
        <v>214</v>
      </c>
      <c r="C5401" t="s">
        <v>35</v>
      </c>
      <c r="D5401" t="s">
        <v>16</v>
      </c>
      <c r="E5401" t="s">
        <v>29</v>
      </c>
      <c r="F5401" s="1">
        <v>42365</v>
      </c>
      <c r="G5401">
        <v>270593535</v>
      </c>
      <c r="H5401" s="1">
        <v>42371</v>
      </c>
      <c r="I5401">
        <v>6</v>
      </c>
      <c r="J5401" s="6">
        <v>421.89</v>
      </c>
      <c r="K5401" s="6">
        <v>364.69</v>
      </c>
      <c r="L5401" s="7">
        <f>raw[[#This Row],[Unit Price]]*raw[[#This Row],[Units Sold]]</f>
        <v>2531.34</v>
      </c>
      <c r="M5401" s="7">
        <f>raw[[#This Row],[Unit Cost]]*raw[[#This Row],[Units Sold]]</f>
        <v>2188.14</v>
      </c>
      <c r="N5401" s="7">
        <f>raw[[#This Row],[Total Revenue]]-raw[[#This Row],[Total Cost]]</f>
        <v>343.20000000000027</v>
      </c>
    </row>
    <row r="5402" spans="1:14" x14ac:dyDescent="0.25">
      <c r="A5402" t="s">
        <v>247</v>
      </c>
      <c r="B5402" t="s">
        <v>188</v>
      </c>
      <c r="C5402" t="s">
        <v>44</v>
      </c>
      <c r="D5402" t="s">
        <v>24</v>
      </c>
      <c r="E5402" t="s">
        <v>39</v>
      </c>
      <c r="F5402" s="1">
        <v>41840</v>
      </c>
      <c r="G5402">
        <v>904992616</v>
      </c>
      <c r="H5402" s="1">
        <v>41845</v>
      </c>
      <c r="I5402">
        <v>10</v>
      </c>
      <c r="J5402" s="6">
        <v>109.28</v>
      </c>
      <c r="K5402" s="6">
        <v>35.840000000000003</v>
      </c>
      <c r="L5402" s="7">
        <f>raw[[#This Row],[Unit Price]]*raw[[#This Row],[Units Sold]]</f>
        <v>1092.8</v>
      </c>
      <c r="M5402" s="7">
        <f>raw[[#This Row],[Unit Cost]]*raw[[#This Row],[Units Sold]]</f>
        <v>358.40000000000003</v>
      </c>
      <c r="N5402" s="7">
        <f>raw[[#This Row],[Total Revenue]]-raw[[#This Row],[Total Cost]]</f>
        <v>734.39999999999986</v>
      </c>
    </row>
    <row r="5403" spans="1:14" x14ac:dyDescent="0.25">
      <c r="A5403" t="s">
        <v>18</v>
      </c>
      <c r="B5403" t="s">
        <v>62</v>
      </c>
      <c r="C5403" t="s">
        <v>46</v>
      </c>
      <c r="D5403" t="s">
        <v>24</v>
      </c>
      <c r="E5403" t="s">
        <v>39</v>
      </c>
      <c r="F5403" s="1">
        <v>41310</v>
      </c>
      <c r="G5403">
        <v>883686435</v>
      </c>
      <c r="H5403" s="1">
        <v>41334</v>
      </c>
      <c r="I5403">
        <v>2</v>
      </c>
      <c r="J5403" s="6">
        <v>152.58000000000001</v>
      </c>
      <c r="K5403" s="6">
        <v>97.44</v>
      </c>
      <c r="L5403" s="7">
        <f>raw[[#This Row],[Unit Price]]*raw[[#This Row],[Units Sold]]</f>
        <v>305.16000000000003</v>
      </c>
      <c r="M5403" s="7">
        <f>raw[[#This Row],[Unit Cost]]*raw[[#This Row],[Units Sold]]</f>
        <v>194.88</v>
      </c>
      <c r="N5403" s="7">
        <f>raw[[#This Row],[Total Revenue]]-raw[[#This Row],[Total Cost]]</f>
        <v>110.28000000000003</v>
      </c>
    </row>
    <row r="5404" spans="1:14" x14ac:dyDescent="0.25">
      <c r="A5404" t="s">
        <v>18</v>
      </c>
      <c r="B5404" t="s">
        <v>126</v>
      </c>
      <c r="C5404" t="s">
        <v>46</v>
      </c>
      <c r="D5404" t="s">
        <v>24</v>
      </c>
      <c r="E5404" t="s">
        <v>29</v>
      </c>
      <c r="F5404" s="1">
        <v>40532</v>
      </c>
      <c r="G5404">
        <v>892661321</v>
      </c>
      <c r="H5404" s="1">
        <v>40554</v>
      </c>
      <c r="I5404">
        <v>12</v>
      </c>
      <c r="J5404" s="6">
        <v>152.58000000000001</v>
      </c>
      <c r="K5404" s="6">
        <v>97.44</v>
      </c>
      <c r="L5404" s="7">
        <f>raw[[#This Row],[Unit Price]]*raw[[#This Row],[Units Sold]]</f>
        <v>1830.96</v>
      </c>
      <c r="M5404" s="7">
        <f>raw[[#This Row],[Unit Cost]]*raw[[#This Row],[Units Sold]]</f>
        <v>1169.28</v>
      </c>
      <c r="N5404" s="7">
        <f>raw[[#This Row],[Total Revenue]]-raw[[#This Row],[Total Cost]]</f>
        <v>661.68000000000006</v>
      </c>
    </row>
    <row r="5405" spans="1:14" x14ac:dyDescent="0.25">
      <c r="A5405" t="s">
        <v>245</v>
      </c>
      <c r="B5405" t="s">
        <v>186</v>
      </c>
      <c r="C5405" t="s">
        <v>38</v>
      </c>
      <c r="D5405" t="s">
        <v>16</v>
      </c>
      <c r="E5405" t="s">
        <v>29</v>
      </c>
      <c r="F5405" s="1">
        <v>41037</v>
      </c>
      <c r="G5405">
        <v>788216102</v>
      </c>
      <c r="H5405" s="1">
        <v>41087</v>
      </c>
      <c r="I5405">
        <v>16</v>
      </c>
      <c r="J5405" s="6">
        <v>205.7</v>
      </c>
      <c r="K5405" s="6">
        <v>117.11</v>
      </c>
      <c r="L5405" s="7">
        <f>raw[[#This Row],[Unit Price]]*raw[[#This Row],[Units Sold]]</f>
        <v>3291.2</v>
      </c>
      <c r="M5405" s="7">
        <f>raw[[#This Row],[Unit Cost]]*raw[[#This Row],[Units Sold]]</f>
        <v>1873.76</v>
      </c>
      <c r="N5405" s="7">
        <f>raw[[#This Row],[Total Revenue]]-raw[[#This Row],[Total Cost]]</f>
        <v>1417.4399999999998</v>
      </c>
    </row>
    <row r="5406" spans="1:14" x14ac:dyDescent="0.25">
      <c r="A5406" t="s">
        <v>245</v>
      </c>
      <c r="B5406" t="s">
        <v>52</v>
      </c>
      <c r="C5406" t="s">
        <v>35</v>
      </c>
      <c r="D5406" t="s">
        <v>16</v>
      </c>
      <c r="E5406" t="s">
        <v>29</v>
      </c>
      <c r="F5406" s="1">
        <v>41979</v>
      </c>
      <c r="G5406">
        <v>946962106</v>
      </c>
      <c r="H5406" s="1">
        <v>41998</v>
      </c>
      <c r="I5406">
        <v>10</v>
      </c>
      <c r="J5406" s="6">
        <v>421.89</v>
      </c>
      <c r="K5406" s="6">
        <v>364.69</v>
      </c>
      <c r="L5406" s="7">
        <f>raw[[#This Row],[Unit Price]]*raw[[#This Row],[Units Sold]]</f>
        <v>4218.8999999999996</v>
      </c>
      <c r="M5406" s="7">
        <f>raw[[#This Row],[Unit Cost]]*raw[[#This Row],[Units Sold]]</f>
        <v>3646.9</v>
      </c>
      <c r="N5406" s="7">
        <f>raw[[#This Row],[Total Revenue]]-raw[[#This Row],[Total Cost]]</f>
        <v>571.99999999999955</v>
      </c>
    </row>
    <row r="5407" spans="1:14" x14ac:dyDescent="0.25">
      <c r="A5407" t="s">
        <v>30</v>
      </c>
      <c r="B5407" t="s">
        <v>56</v>
      </c>
      <c r="C5407" t="s">
        <v>53</v>
      </c>
      <c r="D5407" t="s">
        <v>16</v>
      </c>
      <c r="E5407" t="s">
        <v>29</v>
      </c>
      <c r="F5407" s="1">
        <v>41516</v>
      </c>
      <c r="G5407">
        <v>915823161</v>
      </c>
      <c r="H5407" s="1">
        <v>41546</v>
      </c>
      <c r="I5407">
        <v>2</v>
      </c>
      <c r="J5407" s="6">
        <v>437.2</v>
      </c>
      <c r="K5407" s="6">
        <v>263.33</v>
      </c>
      <c r="L5407" s="7">
        <f>raw[[#This Row],[Unit Price]]*raw[[#This Row],[Units Sold]]</f>
        <v>874.4</v>
      </c>
      <c r="M5407" s="7">
        <f>raw[[#This Row],[Unit Cost]]*raw[[#This Row],[Units Sold]]</f>
        <v>526.66</v>
      </c>
      <c r="N5407" s="7">
        <f>raw[[#This Row],[Total Revenue]]-raw[[#This Row],[Total Cost]]</f>
        <v>347.74</v>
      </c>
    </row>
    <row r="5408" spans="1:14" x14ac:dyDescent="0.25">
      <c r="A5408" t="s">
        <v>18</v>
      </c>
      <c r="B5408" t="s">
        <v>95</v>
      </c>
      <c r="C5408" t="s">
        <v>46</v>
      </c>
      <c r="D5408" t="s">
        <v>24</v>
      </c>
      <c r="E5408" t="s">
        <v>39</v>
      </c>
      <c r="F5408" s="1">
        <v>40963</v>
      </c>
      <c r="G5408">
        <v>762035596</v>
      </c>
      <c r="H5408" s="1">
        <v>41009</v>
      </c>
      <c r="I5408">
        <v>4</v>
      </c>
      <c r="J5408" s="6">
        <v>152.58000000000001</v>
      </c>
      <c r="K5408" s="6">
        <v>97.44</v>
      </c>
      <c r="L5408" s="7">
        <f>raw[[#This Row],[Unit Price]]*raw[[#This Row],[Units Sold]]</f>
        <v>610.32000000000005</v>
      </c>
      <c r="M5408" s="7">
        <f>raw[[#This Row],[Unit Cost]]*raw[[#This Row],[Units Sold]]</f>
        <v>389.76</v>
      </c>
      <c r="N5408" s="7">
        <f>raw[[#This Row],[Total Revenue]]-raw[[#This Row],[Total Cost]]</f>
        <v>220.56000000000006</v>
      </c>
    </row>
    <row r="5409" spans="1:14" x14ac:dyDescent="0.25">
      <c r="A5409" t="s">
        <v>18</v>
      </c>
      <c r="B5409" t="s">
        <v>111</v>
      </c>
      <c r="C5409" t="s">
        <v>15</v>
      </c>
      <c r="D5409" t="s">
        <v>16</v>
      </c>
      <c r="E5409" t="s">
        <v>21</v>
      </c>
      <c r="F5409" s="1">
        <v>40639</v>
      </c>
      <c r="G5409">
        <v>623148238</v>
      </c>
      <c r="H5409" s="1">
        <v>40659</v>
      </c>
      <c r="I5409">
        <v>4</v>
      </c>
      <c r="J5409" s="6">
        <v>651.21</v>
      </c>
      <c r="K5409" s="6">
        <v>524.96</v>
      </c>
      <c r="L5409" s="7">
        <f>raw[[#This Row],[Unit Price]]*raw[[#This Row],[Units Sold]]</f>
        <v>2604.84</v>
      </c>
      <c r="M5409" s="7">
        <f>raw[[#This Row],[Unit Cost]]*raw[[#This Row],[Units Sold]]</f>
        <v>2099.84</v>
      </c>
      <c r="N5409" s="7">
        <f>raw[[#This Row],[Total Revenue]]-raw[[#This Row],[Total Cost]]</f>
        <v>505</v>
      </c>
    </row>
    <row r="5410" spans="1:14" x14ac:dyDescent="0.25">
      <c r="A5410" t="s">
        <v>246</v>
      </c>
      <c r="B5410" t="s">
        <v>137</v>
      </c>
      <c r="C5410" t="s">
        <v>26</v>
      </c>
      <c r="D5410" t="s">
        <v>16</v>
      </c>
      <c r="E5410" t="s">
        <v>39</v>
      </c>
      <c r="F5410" s="1">
        <v>41254</v>
      </c>
      <c r="G5410">
        <v>257022416</v>
      </c>
      <c r="H5410" s="1">
        <v>41270</v>
      </c>
      <c r="I5410">
        <v>12</v>
      </c>
      <c r="J5410" s="6">
        <v>668.27</v>
      </c>
      <c r="K5410" s="6">
        <v>502.54</v>
      </c>
      <c r="L5410" s="7">
        <f>raw[[#This Row],[Unit Price]]*raw[[#This Row],[Units Sold]]</f>
        <v>8019.24</v>
      </c>
      <c r="M5410" s="7">
        <f>raw[[#This Row],[Unit Cost]]*raw[[#This Row],[Units Sold]]</f>
        <v>6030.4800000000005</v>
      </c>
      <c r="N5410" s="7">
        <f>raw[[#This Row],[Total Revenue]]-raw[[#This Row],[Total Cost]]</f>
        <v>1988.7599999999993</v>
      </c>
    </row>
    <row r="5411" spans="1:14" x14ac:dyDescent="0.25">
      <c r="A5411" t="s">
        <v>18</v>
      </c>
      <c r="B5411" t="s">
        <v>63</v>
      </c>
      <c r="C5411" t="s">
        <v>23</v>
      </c>
      <c r="D5411" t="s">
        <v>24</v>
      </c>
      <c r="E5411" t="s">
        <v>17</v>
      </c>
      <c r="F5411" s="1">
        <v>42523</v>
      </c>
      <c r="G5411">
        <v>391831958</v>
      </c>
      <c r="H5411" s="1">
        <v>42564</v>
      </c>
      <c r="I5411">
        <v>1</v>
      </c>
      <c r="J5411" s="6">
        <v>154.06</v>
      </c>
      <c r="K5411" s="6">
        <v>90.93</v>
      </c>
      <c r="L5411" s="7">
        <f>raw[[#This Row],[Unit Price]]*raw[[#This Row],[Units Sold]]</f>
        <v>154.06</v>
      </c>
      <c r="M5411" s="7">
        <f>raw[[#This Row],[Unit Cost]]*raw[[#This Row],[Units Sold]]</f>
        <v>90.93</v>
      </c>
      <c r="N5411" s="7">
        <f>raw[[#This Row],[Total Revenue]]-raw[[#This Row],[Total Cost]]</f>
        <v>63.129999999999995</v>
      </c>
    </row>
    <row r="5412" spans="1:14" x14ac:dyDescent="0.25">
      <c r="A5412" t="s">
        <v>245</v>
      </c>
      <c r="B5412" t="s">
        <v>199</v>
      </c>
      <c r="C5412" t="s">
        <v>46</v>
      </c>
      <c r="D5412" t="s">
        <v>16</v>
      </c>
      <c r="E5412" t="s">
        <v>17</v>
      </c>
      <c r="F5412" s="1">
        <v>41783</v>
      </c>
      <c r="G5412">
        <v>476063191</v>
      </c>
      <c r="H5412" s="1">
        <v>41790</v>
      </c>
      <c r="I5412">
        <v>11</v>
      </c>
      <c r="J5412" s="6">
        <v>152.58000000000001</v>
      </c>
      <c r="K5412" s="6">
        <v>97.44</v>
      </c>
      <c r="L5412" s="7">
        <f>raw[[#This Row],[Unit Price]]*raw[[#This Row],[Units Sold]]</f>
        <v>1678.38</v>
      </c>
      <c r="M5412" s="7">
        <f>raw[[#This Row],[Unit Cost]]*raw[[#This Row],[Units Sold]]</f>
        <v>1071.8399999999999</v>
      </c>
      <c r="N5412" s="7">
        <f>raw[[#This Row],[Total Revenue]]-raw[[#This Row],[Total Cost]]</f>
        <v>606.54000000000019</v>
      </c>
    </row>
    <row r="5413" spans="1:14" x14ac:dyDescent="0.25">
      <c r="A5413" t="s">
        <v>245</v>
      </c>
      <c r="B5413" t="s">
        <v>167</v>
      </c>
      <c r="C5413" t="s">
        <v>44</v>
      </c>
      <c r="D5413" t="s">
        <v>16</v>
      </c>
      <c r="E5413" t="s">
        <v>39</v>
      </c>
      <c r="F5413" s="1">
        <v>40912</v>
      </c>
      <c r="G5413">
        <v>928514945</v>
      </c>
      <c r="H5413" s="1">
        <v>40936</v>
      </c>
      <c r="I5413">
        <v>12</v>
      </c>
      <c r="J5413" s="6">
        <v>109.28</v>
      </c>
      <c r="K5413" s="6">
        <v>35.840000000000003</v>
      </c>
      <c r="L5413" s="7">
        <f>raw[[#This Row],[Unit Price]]*raw[[#This Row],[Units Sold]]</f>
        <v>1311.3600000000001</v>
      </c>
      <c r="M5413" s="7">
        <f>raw[[#This Row],[Unit Cost]]*raw[[#This Row],[Units Sold]]</f>
        <v>430.08000000000004</v>
      </c>
      <c r="N5413" s="7">
        <f>raw[[#This Row],[Total Revenue]]-raw[[#This Row],[Total Cost]]</f>
        <v>881.28000000000009</v>
      </c>
    </row>
    <row r="5414" spans="1:14" x14ac:dyDescent="0.25">
      <c r="A5414" t="s">
        <v>30</v>
      </c>
      <c r="B5414" t="s">
        <v>42</v>
      </c>
      <c r="C5414" t="s">
        <v>50</v>
      </c>
      <c r="D5414" t="s">
        <v>16</v>
      </c>
      <c r="E5414" t="s">
        <v>29</v>
      </c>
      <c r="F5414" s="1">
        <v>42172</v>
      </c>
      <c r="G5414">
        <v>888298547</v>
      </c>
      <c r="H5414" s="1">
        <v>42178</v>
      </c>
      <c r="I5414">
        <v>10</v>
      </c>
      <c r="J5414" s="6">
        <v>81.73</v>
      </c>
      <c r="K5414" s="6">
        <v>56.67</v>
      </c>
      <c r="L5414" s="7">
        <f>raw[[#This Row],[Unit Price]]*raw[[#This Row],[Units Sold]]</f>
        <v>817.30000000000007</v>
      </c>
      <c r="M5414" s="7">
        <f>raw[[#This Row],[Unit Cost]]*raw[[#This Row],[Units Sold]]</f>
        <v>566.70000000000005</v>
      </c>
      <c r="N5414" s="7">
        <f>raw[[#This Row],[Total Revenue]]-raw[[#This Row],[Total Cost]]</f>
        <v>250.60000000000002</v>
      </c>
    </row>
    <row r="5415" spans="1:14" x14ac:dyDescent="0.25">
      <c r="A5415" t="s">
        <v>30</v>
      </c>
      <c r="B5415" t="s">
        <v>160</v>
      </c>
      <c r="C5415" t="s">
        <v>50</v>
      </c>
      <c r="D5415" t="s">
        <v>16</v>
      </c>
      <c r="E5415" t="s">
        <v>21</v>
      </c>
      <c r="F5415" s="1">
        <v>41305</v>
      </c>
      <c r="G5415">
        <v>464837825</v>
      </c>
      <c r="H5415" s="1">
        <v>41319</v>
      </c>
      <c r="I5415">
        <v>8</v>
      </c>
      <c r="J5415" s="6">
        <v>81.73</v>
      </c>
      <c r="K5415" s="6">
        <v>56.67</v>
      </c>
      <c r="L5415" s="7">
        <f>raw[[#This Row],[Unit Price]]*raw[[#This Row],[Units Sold]]</f>
        <v>653.84</v>
      </c>
      <c r="M5415" s="7">
        <f>raw[[#This Row],[Unit Cost]]*raw[[#This Row],[Units Sold]]</f>
        <v>453.36</v>
      </c>
      <c r="N5415" s="7">
        <f>raw[[#This Row],[Total Revenue]]-raw[[#This Row],[Total Cost]]</f>
        <v>200.48000000000002</v>
      </c>
    </row>
    <row r="5416" spans="1:14" x14ac:dyDescent="0.25">
      <c r="A5416" t="s">
        <v>30</v>
      </c>
      <c r="B5416" t="s">
        <v>177</v>
      </c>
      <c r="C5416" t="s">
        <v>38</v>
      </c>
      <c r="D5416" t="s">
        <v>16</v>
      </c>
      <c r="E5416" t="s">
        <v>21</v>
      </c>
      <c r="F5416" s="1">
        <v>42734</v>
      </c>
      <c r="G5416">
        <v>287869107</v>
      </c>
      <c r="H5416" s="1">
        <v>42749</v>
      </c>
      <c r="I5416">
        <v>10</v>
      </c>
      <c r="J5416" s="6">
        <v>205.7</v>
      </c>
      <c r="K5416" s="6">
        <v>117.11</v>
      </c>
      <c r="L5416" s="7">
        <f>raw[[#This Row],[Unit Price]]*raw[[#This Row],[Units Sold]]</f>
        <v>2057</v>
      </c>
      <c r="M5416" s="7">
        <f>raw[[#This Row],[Unit Cost]]*raw[[#This Row],[Units Sold]]</f>
        <v>1171.0999999999999</v>
      </c>
      <c r="N5416" s="7">
        <f>raw[[#This Row],[Total Revenue]]-raw[[#This Row],[Total Cost]]</f>
        <v>885.90000000000009</v>
      </c>
    </row>
    <row r="5417" spans="1:14" x14ac:dyDescent="0.25">
      <c r="A5417" t="s">
        <v>245</v>
      </c>
      <c r="B5417" t="s">
        <v>84</v>
      </c>
      <c r="C5417" t="s">
        <v>23</v>
      </c>
      <c r="D5417" t="s">
        <v>16</v>
      </c>
      <c r="E5417" t="s">
        <v>17</v>
      </c>
      <c r="F5417" s="1">
        <v>41595</v>
      </c>
      <c r="G5417">
        <v>157441222</v>
      </c>
      <c r="H5417" s="1">
        <v>41614</v>
      </c>
      <c r="I5417">
        <v>15</v>
      </c>
      <c r="J5417" s="6">
        <v>154.06</v>
      </c>
      <c r="K5417" s="6">
        <v>90.93</v>
      </c>
      <c r="L5417" s="7">
        <f>raw[[#This Row],[Unit Price]]*raw[[#This Row],[Units Sold]]</f>
        <v>2310.9</v>
      </c>
      <c r="M5417" s="7">
        <f>raw[[#This Row],[Unit Cost]]*raw[[#This Row],[Units Sold]]</f>
        <v>1363.95</v>
      </c>
      <c r="N5417" s="7">
        <f>raw[[#This Row],[Total Revenue]]-raw[[#This Row],[Total Cost]]</f>
        <v>946.95</v>
      </c>
    </row>
    <row r="5418" spans="1:14" x14ac:dyDescent="0.25">
      <c r="A5418" t="s">
        <v>18</v>
      </c>
      <c r="B5418" t="s">
        <v>80</v>
      </c>
      <c r="C5418" t="s">
        <v>67</v>
      </c>
      <c r="D5418" t="s">
        <v>16</v>
      </c>
      <c r="E5418" t="s">
        <v>17</v>
      </c>
      <c r="F5418" s="1">
        <v>41708</v>
      </c>
      <c r="G5418">
        <v>393915498</v>
      </c>
      <c r="H5418" s="1">
        <v>41756</v>
      </c>
      <c r="I5418">
        <v>12</v>
      </c>
      <c r="J5418" s="6">
        <v>9.33</v>
      </c>
      <c r="K5418" s="6">
        <v>6.92</v>
      </c>
      <c r="L5418" s="7">
        <f>raw[[#This Row],[Unit Price]]*raw[[#This Row],[Units Sold]]</f>
        <v>111.96000000000001</v>
      </c>
      <c r="M5418" s="7">
        <f>raw[[#This Row],[Unit Cost]]*raw[[#This Row],[Units Sold]]</f>
        <v>83.039999999999992</v>
      </c>
      <c r="N5418" s="7">
        <f>raw[[#This Row],[Total Revenue]]-raw[[#This Row],[Total Cost]]</f>
        <v>28.920000000000016</v>
      </c>
    </row>
    <row r="5419" spans="1:14" x14ac:dyDescent="0.25">
      <c r="A5419" t="s">
        <v>247</v>
      </c>
      <c r="B5419" t="s">
        <v>89</v>
      </c>
      <c r="C5419" t="s">
        <v>53</v>
      </c>
      <c r="D5419" t="s">
        <v>16</v>
      </c>
      <c r="E5419" t="s">
        <v>21</v>
      </c>
      <c r="F5419" s="1">
        <v>40368</v>
      </c>
      <c r="G5419">
        <v>487965762</v>
      </c>
      <c r="H5419" s="1">
        <v>40377</v>
      </c>
      <c r="I5419">
        <v>15</v>
      </c>
      <c r="J5419" s="6">
        <v>437.2</v>
      </c>
      <c r="K5419" s="6">
        <v>263.33</v>
      </c>
      <c r="L5419" s="7">
        <f>raw[[#This Row],[Unit Price]]*raw[[#This Row],[Units Sold]]</f>
        <v>6558</v>
      </c>
      <c r="M5419" s="7">
        <f>raw[[#This Row],[Unit Cost]]*raw[[#This Row],[Units Sold]]</f>
        <v>3949.95</v>
      </c>
      <c r="N5419" s="7">
        <f>raw[[#This Row],[Total Revenue]]-raw[[#This Row],[Total Cost]]</f>
        <v>2608.0500000000002</v>
      </c>
    </row>
    <row r="5420" spans="1:14" x14ac:dyDescent="0.25">
      <c r="A5420" t="s">
        <v>246</v>
      </c>
      <c r="B5420" t="s">
        <v>182</v>
      </c>
      <c r="C5420" t="s">
        <v>46</v>
      </c>
      <c r="D5420" t="s">
        <v>16</v>
      </c>
      <c r="E5420" t="s">
        <v>39</v>
      </c>
      <c r="F5420" s="1">
        <v>40790</v>
      </c>
      <c r="G5420">
        <v>450578343</v>
      </c>
      <c r="H5420" s="1">
        <v>40818</v>
      </c>
      <c r="I5420">
        <v>8</v>
      </c>
      <c r="J5420" s="6">
        <v>152.58000000000001</v>
      </c>
      <c r="K5420" s="6">
        <v>97.44</v>
      </c>
      <c r="L5420" s="7">
        <f>raw[[#This Row],[Unit Price]]*raw[[#This Row],[Units Sold]]</f>
        <v>1220.6400000000001</v>
      </c>
      <c r="M5420" s="7">
        <f>raw[[#This Row],[Unit Cost]]*raw[[#This Row],[Units Sold]]</f>
        <v>779.52</v>
      </c>
      <c r="N5420" s="7">
        <f>raw[[#This Row],[Total Revenue]]-raw[[#This Row],[Total Cost]]</f>
        <v>441.12000000000012</v>
      </c>
    </row>
    <row r="5421" spans="1:14" x14ac:dyDescent="0.25">
      <c r="A5421" t="s">
        <v>30</v>
      </c>
      <c r="B5421" t="s">
        <v>56</v>
      </c>
      <c r="C5421" t="s">
        <v>67</v>
      </c>
      <c r="D5421" t="s">
        <v>16</v>
      </c>
      <c r="E5421" t="s">
        <v>39</v>
      </c>
      <c r="F5421" s="1">
        <v>42431</v>
      </c>
      <c r="G5421">
        <v>363052070</v>
      </c>
      <c r="H5421" s="1">
        <v>42446</v>
      </c>
      <c r="I5421">
        <v>7</v>
      </c>
      <c r="J5421" s="6">
        <v>9.33</v>
      </c>
      <c r="K5421" s="6">
        <v>6.92</v>
      </c>
      <c r="L5421" s="7">
        <f>raw[[#This Row],[Unit Price]]*raw[[#This Row],[Units Sold]]</f>
        <v>65.31</v>
      </c>
      <c r="M5421" s="7">
        <f>raw[[#This Row],[Unit Cost]]*raw[[#This Row],[Units Sold]]</f>
        <v>48.44</v>
      </c>
      <c r="N5421" s="7">
        <f>raw[[#This Row],[Total Revenue]]-raw[[#This Row],[Total Cost]]</f>
        <v>16.870000000000005</v>
      </c>
    </row>
    <row r="5422" spans="1:14" x14ac:dyDescent="0.25">
      <c r="A5422" t="s">
        <v>18</v>
      </c>
      <c r="B5422" t="s">
        <v>88</v>
      </c>
      <c r="C5422" t="s">
        <v>38</v>
      </c>
      <c r="D5422" t="s">
        <v>16</v>
      </c>
      <c r="E5422" t="s">
        <v>17</v>
      </c>
      <c r="F5422" s="1">
        <v>42368</v>
      </c>
      <c r="G5422">
        <v>826998269</v>
      </c>
      <c r="H5422" s="1">
        <v>42414</v>
      </c>
      <c r="I5422">
        <v>10</v>
      </c>
      <c r="J5422" s="6">
        <v>205.7</v>
      </c>
      <c r="K5422" s="6">
        <v>117.11</v>
      </c>
      <c r="L5422" s="7">
        <f>raw[[#This Row],[Unit Price]]*raw[[#This Row],[Units Sold]]</f>
        <v>2057</v>
      </c>
      <c r="M5422" s="7">
        <f>raw[[#This Row],[Unit Cost]]*raw[[#This Row],[Units Sold]]</f>
        <v>1171.0999999999999</v>
      </c>
      <c r="N5422" s="7">
        <f>raw[[#This Row],[Total Revenue]]-raw[[#This Row],[Total Cost]]</f>
        <v>885.90000000000009</v>
      </c>
    </row>
    <row r="5423" spans="1:14" x14ac:dyDescent="0.25">
      <c r="A5423" t="s">
        <v>247</v>
      </c>
      <c r="B5423" t="s">
        <v>22</v>
      </c>
      <c r="C5423" t="s">
        <v>67</v>
      </c>
      <c r="D5423" t="s">
        <v>24</v>
      </c>
      <c r="E5423" t="s">
        <v>39</v>
      </c>
      <c r="F5423" s="1">
        <v>42220</v>
      </c>
      <c r="G5423">
        <v>714340770</v>
      </c>
      <c r="H5423" s="1">
        <v>42252</v>
      </c>
      <c r="I5423">
        <v>14</v>
      </c>
      <c r="J5423" s="6">
        <v>9.33</v>
      </c>
      <c r="K5423" s="6">
        <v>6.92</v>
      </c>
      <c r="L5423" s="7">
        <f>raw[[#This Row],[Unit Price]]*raw[[#This Row],[Units Sold]]</f>
        <v>130.62</v>
      </c>
      <c r="M5423" s="7">
        <f>raw[[#This Row],[Unit Cost]]*raw[[#This Row],[Units Sold]]</f>
        <v>96.88</v>
      </c>
      <c r="N5423" s="7">
        <f>raw[[#This Row],[Total Revenue]]-raw[[#This Row],[Total Cost]]</f>
        <v>33.740000000000009</v>
      </c>
    </row>
    <row r="5424" spans="1:14" x14ac:dyDescent="0.25">
      <c r="A5424" t="s">
        <v>245</v>
      </c>
      <c r="B5424" t="s">
        <v>52</v>
      </c>
      <c r="C5424" t="s">
        <v>67</v>
      </c>
      <c r="D5424" t="s">
        <v>16</v>
      </c>
      <c r="E5424" t="s">
        <v>21</v>
      </c>
      <c r="F5424" s="1">
        <v>41224</v>
      </c>
      <c r="G5424">
        <v>317315900</v>
      </c>
      <c r="H5424" s="1">
        <v>41225</v>
      </c>
      <c r="I5424">
        <v>16</v>
      </c>
      <c r="J5424" s="6">
        <v>9.33</v>
      </c>
      <c r="K5424" s="6">
        <v>6.92</v>
      </c>
      <c r="L5424" s="7">
        <f>raw[[#This Row],[Unit Price]]*raw[[#This Row],[Units Sold]]</f>
        <v>149.28</v>
      </c>
      <c r="M5424" s="7">
        <f>raw[[#This Row],[Unit Cost]]*raw[[#This Row],[Units Sold]]</f>
        <v>110.72</v>
      </c>
      <c r="N5424" s="7">
        <f>raw[[#This Row],[Total Revenue]]-raw[[#This Row],[Total Cost]]</f>
        <v>38.56</v>
      </c>
    </row>
    <row r="5425" spans="1:14" x14ac:dyDescent="0.25">
      <c r="A5425" t="s">
        <v>78</v>
      </c>
      <c r="B5425" t="s">
        <v>209</v>
      </c>
      <c r="C5425" t="s">
        <v>46</v>
      </c>
      <c r="D5425" t="s">
        <v>16</v>
      </c>
      <c r="E5425" t="s">
        <v>29</v>
      </c>
      <c r="F5425" s="1">
        <v>40393</v>
      </c>
      <c r="G5425">
        <v>898472487</v>
      </c>
      <c r="H5425" s="1">
        <v>40411</v>
      </c>
      <c r="I5425">
        <v>11</v>
      </c>
      <c r="J5425" s="6">
        <v>152.58000000000001</v>
      </c>
      <c r="K5425" s="6">
        <v>97.44</v>
      </c>
      <c r="L5425" s="7">
        <f>raw[[#This Row],[Unit Price]]*raw[[#This Row],[Units Sold]]</f>
        <v>1678.38</v>
      </c>
      <c r="M5425" s="7">
        <f>raw[[#This Row],[Unit Cost]]*raw[[#This Row],[Units Sold]]</f>
        <v>1071.8399999999999</v>
      </c>
      <c r="N5425" s="7">
        <f>raw[[#This Row],[Total Revenue]]-raw[[#This Row],[Total Cost]]</f>
        <v>606.54000000000019</v>
      </c>
    </row>
    <row r="5426" spans="1:14" x14ac:dyDescent="0.25">
      <c r="A5426" t="s">
        <v>247</v>
      </c>
      <c r="B5426" t="s">
        <v>144</v>
      </c>
      <c r="C5426" t="s">
        <v>67</v>
      </c>
      <c r="D5426" t="s">
        <v>16</v>
      </c>
      <c r="E5426" t="s">
        <v>39</v>
      </c>
      <c r="F5426" s="1">
        <v>41128</v>
      </c>
      <c r="G5426">
        <v>640671861</v>
      </c>
      <c r="H5426" s="1">
        <v>41137</v>
      </c>
      <c r="I5426">
        <v>13</v>
      </c>
      <c r="J5426" s="6">
        <v>9.33</v>
      </c>
      <c r="K5426" s="6">
        <v>6.92</v>
      </c>
      <c r="L5426" s="7">
        <f>raw[[#This Row],[Unit Price]]*raw[[#This Row],[Units Sold]]</f>
        <v>121.29</v>
      </c>
      <c r="M5426" s="7">
        <f>raw[[#This Row],[Unit Cost]]*raw[[#This Row],[Units Sold]]</f>
        <v>89.96</v>
      </c>
      <c r="N5426" s="7">
        <f>raw[[#This Row],[Total Revenue]]-raw[[#This Row],[Total Cost]]</f>
        <v>31.330000000000013</v>
      </c>
    </row>
    <row r="5427" spans="1:14" x14ac:dyDescent="0.25">
      <c r="A5427" t="s">
        <v>246</v>
      </c>
      <c r="B5427" t="s">
        <v>61</v>
      </c>
      <c r="C5427" t="s">
        <v>53</v>
      </c>
      <c r="D5427" t="s">
        <v>16</v>
      </c>
      <c r="E5427" t="s">
        <v>21</v>
      </c>
      <c r="F5427" s="1">
        <v>41068</v>
      </c>
      <c r="G5427">
        <v>497087848</v>
      </c>
      <c r="H5427" s="1">
        <v>41110</v>
      </c>
      <c r="I5427">
        <v>14</v>
      </c>
      <c r="J5427" s="6">
        <v>437.2</v>
      </c>
      <c r="K5427" s="6">
        <v>263.33</v>
      </c>
      <c r="L5427" s="7">
        <f>raw[[#This Row],[Unit Price]]*raw[[#This Row],[Units Sold]]</f>
        <v>6120.8</v>
      </c>
      <c r="M5427" s="7">
        <f>raw[[#This Row],[Unit Cost]]*raw[[#This Row],[Units Sold]]</f>
        <v>3686.62</v>
      </c>
      <c r="N5427" s="7">
        <f>raw[[#This Row],[Total Revenue]]-raw[[#This Row],[Total Cost]]</f>
        <v>2434.1800000000003</v>
      </c>
    </row>
    <row r="5428" spans="1:14" x14ac:dyDescent="0.25">
      <c r="A5428" t="s">
        <v>30</v>
      </c>
      <c r="B5428" t="s">
        <v>207</v>
      </c>
      <c r="C5428" t="s">
        <v>26</v>
      </c>
      <c r="D5428" t="s">
        <v>24</v>
      </c>
      <c r="E5428" t="s">
        <v>17</v>
      </c>
      <c r="F5428" s="1">
        <v>41010</v>
      </c>
      <c r="G5428">
        <v>141206777</v>
      </c>
      <c r="H5428" s="1">
        <v>41055</v>
      </c>
      <c r="I5428">
        <v>8</v>
      </c>
      <c r="J5428" s="6">
        <v>668.27</v>
      </c>
      <c r="K5428" s="6">
        <v>502.54</v>
      </c>
      <c r="L5428" s="7">
        <f>raw[[#This Row],[Unit Price]]*raw[[#This Row],[Units Sold]]</f>
        <v>5346.16</v>
      </c>
      <c r="M5428" s="7">
        <f>raw[[#This Row],[Unit Cost]]*raw[[#This Row],[Units Sold]]</f>
        <v>4020.32</v>
      </c>
      <c r="N5428" s="7">
        <f>raw[[#This Row],[Total Revenue]]-raw[[#This Row],[Total Cost]]</f>
        <v>1325.8399999999997</v>
      </c>
    </row>
    <row r="5429" spans="1:14" x14ac:dyDescent="0.25">
      <c r="A5429" t="s">
        <v>245</v>
      </c>
      <c r="B5429" t="s">
        <v>94</v>
      </c>
      <c r="C5429" t="s">
        <v>67</v>
      </c>
      <c r="D5429" t="s">
        <v>16</v>
      </c>
      <c r="E5429" t="s">
        <v>17</v>
      </c>
      <c r="F5429" s="1">
        <v>40755</v>
      </c>
      <c r="G5429">
        <v>216827476</v>
      </c>
      <c r="H5429" s="1">
        <v>40792</v>
      </c>
      <c r="I5429">
        <v>5</v>
      </c>
      <c r="J5429" s="6">
        <v>9.33</v>
      </c>
      <c r="K5429" s="6">
        <v>6.92</v>
      </c>
      <c r="L5429" s="7">
        <f>raw[[#This Row],[Unit Price]]*raw[[#This Row],[Units Sold]]</f>
        <v>46.65</v>
      </c>
      <c r="M5429" s="7">
        <f>raw[[#This Row],[Unit Cost]]*raw[[#This Row],[Units Sold]]</f>
        <v>34.6</v>
      </c>
      <c r="N5429" s="7">
        <f>raw[[#This Row],[Total Revenue]]-raw[[#This Row],[Total Cost]]</f>
        <v>12.049999999999997</v>
      </c>
    </row>
    <row r="5430" spans="1:14" x14ac:dyDescent="0.25">
      <c r="A5430" t="s">
        <v>247</v>
      </c>
      <c r="B5430" t="s">
        <v>132</v>
      </c>
      <c r="C5430" t="s">
        <v>20</v>
      </c>
      <c r="D5430" t="s">
        <v>24</v>
      </c>
      <c r="E5430" t="s">
        <v>17</v>
      </c>
      <c r="F5430" s="1">
        <v>40493</v>
      </c>
      <c r="G5430">
        <v>988061273</v>
      </c>
      <c r="H5430" s="1">
        <v>40540</v>
      </c>
      <c r="I5430">
        <v>14</v>
      </c>
      <c r="J5430" s="6">
        <v>47.45</v>
      </c>
      <c r="K5430" s="6">
        <v>31.79</v>
      </c>
      <c r="L5430" s="7">
        <f>raw[[#This Row],[Unit Price]]*raw[[#This Row],[Units Sold]]</f>
        <v>664.30000000000007</v>
      </c>
      <c r="M5430" s="7">
        <f>raw[[#This Row],[Unit Cost]]*raw[[#This Row],[Units Sold]]</f>
        <v>445.06</v>
      </c>
      <c r="N5430" s="7">
        <f>raw[[#This Row],[Total Revenue]]-raw[[#This Row],[Total Cost]]</f>
        <v>219.24000000000007</v>
      </c>
    </row>
    <row r="5431" spans="1:14" x14ac:dyDescent="0.25">
      <c r="A5431" t="s">
        <v>245</v>
      </c>
      <c r="B5431" t="s">
        <v>198</v>
      </c>
      <c r="C5431" t="s">
        <v>33</v>
      </c>
      <c r="D5431" t="s">
        <v>16</v>
      </c>
      <c r="E5431" t="s">
        <v>29</v>
      </c>
      <c r="F5431" s="1">
        <v>42186</v>
      </c>
      <c r="G5431">
        <v>989331996</v>
      </c>
      <c r="H5431" s="1">
        <v>42232</v>
      </c>
      <c r="I5431">
        <v>7</v>
      </c>
      <c r="J5431" s="6">
        <v>255.28</v>
      </c>
      <c r="K5431" s="6">
        <v>159.41999999999999</v>
      </c>
      <c r="L5431" s="7">
        <f>raw[[#This Row],[Unit Price]]*raw[[#This Row],[Units Sold]]</f>
        <v>1786.96</v>
      </c>
      <c r="M5431" s="7">
        <f>raw[[#This Row],[Unit Cost]]*raw[[#This Row],[Units Sold]]</f>
        <v>1115.9399999999998</v>
      </c>
      <c r="N5431" s="7">
        <f>raw[[#This Row],[Total Revenue]]-raw[[#This Row],[Total Cost]]</f>
        <v>671.02000000000021</v>
      </c>
    </row>
    <row r="5432" spans="1:14" x14ac:dyDescent="0.25">
      <c r="A5432" t="s">
        <v>245</v>
      </c>
      <c r="B5432" t="s">
        <v>200</v>
      </c>
      <c r="C5432" t="s">
        <v>67</v>
      </c>
      <c r="D5432" t="s">
        <v>16</v>
      </c>
      <c r="E5432" t="s">
        <v>17</v>
      </c>
      <c r="F5432" s="1">
        <v>42655</v>
      </c>
      <c r="G5432">
        <v>175375974</v>
      </c>
      <c r="H5432" s="1">
        <v>42671</v>
      </c>
      <c r="I5432">
        <v>11</v>
      </c>
      <c r="J5432" s="6">
        <v>9.33</v>
      </c>
      <c r="K5432" s="6">
        <v>6.92</v>
      </c>
      <c r="L5432" s="7">
        <f>raw[[#This Row],[Unit Price]]*raw[[#This Row],[Units Sold]]</f>
        <v>102.63</v>
      </c>
      <c r="M5432" s="7">
        <f>raw[[#This Row],[Unit Cost]]*raw[[#This Row],[Units Sold]]</f>
        <v>76.12</v>
      </c>
      <c r="N5432" s="7">
        <f>raw[[#This Row],[Total Revenue]]-raw[[#This Row],[Total Cost]]</f>
        <v>26.509999999999991</v>
      </c>
    </row>
    <row r="5433" spans="1:14" x14ac:dyDescent="0.25">
      <c r="A5433" t="s">
        <v>247</v>
      </c>
      <c r="B5433" t="s">
        <v>165</v>
      </c>
      <c r="C5433" t="s">
        <v>44</v>
      </c>
      <c r="D5433" t="s">
        <v>16</v>
      </c>
      <c r="E5433" t="s">
        <v>21</v>
      </c>
      <c r="F5433" s="1">
        <v>40490</v>
      </c>
      <c r="G5433">
        <v>371242034</v>
      </c>
      <c r="H5433" s="1">
        <v>40518</v>
      </c>
      <c r="I5433">
        <v>13</v>
      </c>
      <c r="J5433" s="6">
        <v>109.28</v>
      </c>
      <c r="K5433" s="6">
        <v>35.840000000000003</v>
      </c>
      <c r="L5433" s="7">
        <f>raw[[#This Row],[Unit Price]]*raw[[#This Row],[Units Sold]]</f>
        <v>1420.64</v>
      </c>
      <c r="M5433" s="7">
        <f>raw[[#This Row],[Unit Cost]]*raw[[#This Row],[Units Sold]]</f>
        <v>465.92000000000007</v>
      </c>
      <c r="N5433" s="7">
        <f>raw[[#This Row],[Total Revenue]]-raw[[#This Row],[Total Cost]]</f>
        <v>954.72</v>
      </c>
    </row>
    <row r="5434" spans="1:14" x14ac:dyDescent="0.25">
      <c r="A5434" t="s">
        <v>245</v>
      </c>
      <c r="B5434" t="s">
        <v>118</v>
      </c>
      <c r="C5434" t="s">
        <v>15</v>
      </c>
      <c r="D5434" t="s">
        <v>24</v>
      </c>
      <c r="E5434" t="s">
        <v>17</v>
      </c>
      <c r="F5434" s="1">
        <v>40204</v>
      </c>
      <c r="G5434">
        <v>322291505</v>
      </c>
      <c r="H5434" s="1">
        <v>40220</v>
      </c>
      <c r="I5434">
        <v>3</v>
      </c>
      <c r="J5434" s="6">
        <v>651.21</v>
      </c>
      <c r="K5434" s="6">
        <v>524.96</v>
      </c>
      <c r="L5434" s="7">
        <f>raw[[#This Row],[Unit Price]]*raw[[#This Row],[Units Sold]]</f>
        <v>1953.63</v>
      </c>
      <c r="M5434" s="7">
        <f>raw[[#This Row],[Unit Cost]]*raw[[#This Row],[Units Sold]]</f>
        <v>1574.88</v>
      </c>
      <c r="N5434" s="7">
        <f>raw[[#This Row],[Total Revenue]]-raw[[#This Row],[Total Cost]]</f>
        <v>378.75</v>
      </c>
    </row>
    <row r="5435" spans="1:14" x14ac:dyDescent="0.25">
      <c r="A5435" t="s">
        <v>78</v>
      </c>
      <c r="B5435" t="s">
        <v>209</v>
      </c>
      <c r="C5435" t="s">
        <v>33</v>
      </c>
      <c r="D5435" t="s">
        <v>16</v>
      </c>
      <c r="E5435" t="s">
        <v>29</v>
      </c>
      <c r="F5435" s="1">
        <v>42549</v>
      </c>
      <c r="G5435">
        <v>644198215</v>
      </c>
      <c r="H5435" s="1">
        <v>42550</v>
      </c>
      <c r="I5435">
        <v>2</v>
      </c>
      <c r="J5435" s="6">
        <v>255.28</v>
      </c>
      <c r="K5435" s="6">
        <v>159.41999999999999</v>
      </c>
      <c r="L5435" s="7">
        <f>raw[[#This Row],[Unit Price]]*raw[[#This Row],[Units Sold]]</f>
        <v>510.56</v>
      </c>
      <c r="M5435" s="7">
        <f>raw[[#This Row],[Unit Cost]]*raw[[#This Row],[Units Sold]]</f>
        <v>318.83999999999997</v>
      </c>
      <c r="N5435" s="7">
        <f>raw[[#This Row],[Total Revenue]]-raw[[#This Row],[Total Cost]]</f>
        <v>191.72000000000003</v>
      </c>
    </row>
    <row r="5436" spans="1:14" x14ac:dyDescent="0.25">
      <c r="A5436" t="s">
        <v>18</v>
      </c>
      <c r="B5436" t="s">
        <v>195</v>
      </c>
      <c r="C5436" t="s">
        <v>38</v>
      </c>
      <c r="D5436" t="s">
        <v>24</v>
      </c>
      <c r="E5436" t="s">
        <v>21</v>
      </c>
      <c r="F5436" s="1">
        <v>40368</v>
      </c>
      <c r="G5436">
        <v>672948491</v>
      </c>
      <c r="H5436" s="1">
        <v>40390</v>
      </c>
      <c r="I5436">
        <v>15</v>
      </c>
      <c r="J5436" s="6">
        <v>205.7</v>
      </c>
      <c r="K5436" s="6">
        <v>117.11</v>
      </c>
      <c r="L5436" s="7">
        <f>raw[[#This Row],[Unit Price]]*raw[[#This Row],[Units Sold]]</f>
        <v>3085.5</v>
      </c>
      <c r="M5436" s="7">
        <f>raw[[#This Row],[Unit Cost]]*raw[[#This Row],[Units Sold]]</f>
        <v>1756.65</v>
      </c>
      <c r="N5436" s="7">
        <f>raw[[#This Row],[Total Revenue]]-raw[[#This Row],[Total Cost]]</f>
        <v>1328.85</v>
      </c>
    </row>
    <row r="5437" spans="1:14" x14ac:dyDescent="0.25">
      <c r="A5437" t="s">
        <v>18</v>
      </c>
      <c r="B5437" t="s">
        <v>166</v>
      </c>
      <c r="C5437" t="s">
        <v>50</v>
      </c>
      <c r="D5437" t="s">
        <v>16</v>
      </c>
      <c r="E5437" t="s">
        <v>21</v>
      </c>
      <c r="F5437" s="1">
        <v>42107</v>
      </c>
      <c r="G5437">
        <v>714841163</v>
      </c>
      <c r="H5437" s="1">
        <v>42107</v>
      </c>
      <c r="I5437">
        <v>10</v>
      </c>
      <c r="J5437" s="6">
        <v>81.73</v>
      </c>
      <c r="K5437" s="6">
        <v>56.67</v>
      </c>
      <c r="L5437" s="7">
        <f>raw[[#This Row],[Unit Price]]*raw[[#This Row],[Units Sold]]</f>
        <v>817.30000000000007</v>
      </c>
      <c r="M5437" s="7">
        <f>raw[[#This Row],[Unit Cost]]*raw[[#This Row],[Units Sold]]</f>
        <v>566.70000000000005</v>
      </c>
      <c r="N5437" s="7">
        <f>raw[[#This Row],[Total Revenue]]-raw[[#This Row],[Total Cost]]</f>
        <v>250.60000000000002</v>
      </c>
    </row>
    <row r="5438" spans="1:14" x14ac:dyDescent="0.25">
      <c r="A5438" t="s">
        <v>245</v>
      </c>
      <c r="B5438" t="s">
        <v>203</v>
      </c>
      <c r="C5438" t="s">
        <v>46</v>
      </c>
      <c r="D5438" t="s">
        <v>24</v>
      </c>
      <c r="E5438" t="s">
        <v>39</v>
      </c>
      <c r="F5438" s="1">
        <v>42769</v>
      </c>
      <c r="G5438">
        <v>696487557</v>
      </c>
      <c r="H5438" s="1">
        <v>42793</v>
      </c>
      <c r="I5438">
        <v>8</v>
      </c>
      <c r="J5438" s="6">
        <v>152.58000000000001</v>
      </c>
      <c r="K5438" s="6">
        <v>97.44</v>
      </c>
      <c r="L5438" s="7">
        <f>raw[[#This Row],[Unit Price]]*raw[[#This Row],[Units Sold]]</f>
        <v>1220.6400000000001</v>
      </c>
      <c r="M5438" s="7">
        <f>raw[[#This Row],[Unit Cost]]*raw[[#This Row],[Units Sold]]</f>
        <v>779.52</v>
      </c>
      <c r="N5438" s="7">
        <f>raw[[#This Row],[Total Revenue]]-raw[[#This Row],[Total Cost]]</f>
        <v>441.12000000000012</v>
      </c>
    </row>
    <row r="5439" spans="1:14" x14ac:dyDescent="0.25">
      <c r="A5439" t="s">
        <v>245</v>
      </c>
      <c r="B5439" t="s">
        <v>218</v>
      </c>
      <c r="C5439" t="s">
        <v>23</v>
      </c>
      <c r="D5439" t="s">
        <v>16</v>
      </c>
      <c r="E5439" t="s">
        <v>29</v>
      </c>
      <c r="F5439" s="1">
        <v>41897</v>
      </c>
      <c r="G5439">
        <v>614811503</v>
      </c>
      <c r="H5439" s="1">
        <v>41915</v>
      </c>
      <c r="I5439">
        <v>9</v>
      </c>
      <c r="J5439" s="6">
        <v>154.06</v>
      </c>
      <c r="K5439" s="6">
        <v>90.93</v>
      </c>
      <c r="L5439" s="7">
        <f>raw[[#This Row],[Unit Price]]*raw[[#This Row],[Units Sold]]</f>
        <v>1386.54</v>
      </c>
      <c r="M5439" s="7">
        <f>raw[[#This Row],[Unit Cost]]*raw[[#This Row],[Units Sold]]</f>
        <v>818.37000000000012</v>
      </c>
      <c r="N5439" s="7">
        <f>raw[[#This Row],[Total Revenue]]-raw[[#This Row],[Total Cost]]</f>
        <v>568.16999999999985</v>
      </c>
    </row>
    <row r="5440" spans="1:14" x14ac:dyDescent="0.25">
      <c r="A5440" t="s">
        <v>30</v>
      </c>
      <c r="B5440" t="s">
        <v>179</v>
      </c>
      <c r="C5440" t="s">
        <v>50</v>
      </c>
      <c r="D5440" t="s">
        <v>16</v>
      </c>
      <c r="E5440" t="s">
        <v>29</v>
      </c>
      <c r="F5440" s="1">
        <v>42187</v>
      </c>
      <c r="G5440">
        <v>987049329</v>
      </c>
      <c r="H5440" s="1">
        <v>42208</v>
      </c>
      <c r="I5440">
        <v>14</v>
      </c>
      <c r="J5440" s="6">
        <v>81.73</v>
      </c>
      <c r="K5440" s="6">
        <v>56.67</v>
      </c>
      <c r="L5440" s="7">
        <f>raw[[#This Row],[Unit Price]]*raw[[#This Row],[Units Sold]]</f>
        <v>1144.22</v>
      </c>
      <c r="M5440" s="7">
        <f>raw[[#This Row],[Unit Cost]]*raw[[#This Row],[Units Sold]]</f>
        <v>793.38</v>
      </c>
      <c r="N5440" s="7">
        <f>raw[[#This Row],[Total Revenue]]-raw[[#This Row],[Total Cost]]</f>
        <v>350.84000000000003</v>
      </c>
    </row>
    <row r="5441" spans="1:14" x14ac:dyDescent="0.25">
      <c r="A5441" t="s">
        <v>78</v>
      </c>
      <c r="B5441" t="s">
        <v>161</v>
      </c>
      <c r="C5441" t="s">
        <v>20</v>
      </c>
      <c r="D5441" t="s">
        <v>16</v>
      </c>
      <c r="E5441" t="s">
        <v>21</v>
      </c>
      <c r="F5441" s="1">
        <v>42578</v>
      </c>
      <c r="G5441">
        <v>600749862</v>
      </c>
      <c r="H5441" s="1">
        <v>42589</v>
      </c>
      <c r="I5441">
        <v>7</v>
      </c>
      <c r="J5441" s="6">
        <v>47.45</v>
      </c>
      <c r="K5441" s="6">
        <v>31.79</v>
      </c>
      <c r="L5441" s="7">
        <f>raw[[#This Row],[Unit Price]]*raw[[#This Row],[Units Sold]]</f>
        <v>332.15000000000003</v>
      </c>
      <c r="M5441" s="7">
        <f>raw[[#This Row],[Unit Cost]]*raw[[#This Row],[Units Sold]]</f>
        <v>222.53</v>
      </c>
      <c r="N5441" s="7">
        <f>raw[[#This Row],[Total Revenue]]-raw[[#This Row],[Total Cost]]</f>
        <v>109.62000000000003</v>
      </c>
    </row>
    <row r="5442" spans="1:14" x14ac:dyDescent="0.25">
      <c r="A5442" t="s">
        <v>78</v>
      </c>
      <c r="B5442" t="s">
        <v>60</v>
      </c>
      <c r="C5442" t="s">
        <v>15</v>
      </c>
      <c r="D5442" t="s">
        <v>24</v>
      </c>
      <c r="E5442" t="s">
        <v>29</v>
      </c>
      <c r="F5442" s="1">
        <v>42395</v>
      </c>
      <c r="G5442">
        <v>563774430</v>
      </c>
      <c r="H5442" s="1">
        <v>42424</v>
      </c>
      <c r="I5442">
        <v>4</v>
      </c>
      <c r="J5442" s="6">
        <v>651.21</v>
      </c>
      <c r="K5442" s="6">
        <v>524.96</v>
      </c>
      <c r="L5442" s="7">
        <f>raw[[#This Row],[Unit Price]]*raw[[#This Row],[Units Sold]]</f>
        <v>2604.84</v>
      </c>
      <c r="M5442" s="7">
        <f>raw[[#This Row],[Unit Cost]]*raw[[#This Row],[Units Sold]]</f>
        <v>2099.84</v>
      </c>
      <c r="N5442" s="7">
        <f>raw[[#This Row],[Total Revenue]]-raw[[#This Row],[Total Cost]]</f>
        <v>505</v>
      </c>
    </row>
    <row r="5443" spans="1:14" x14ac:dyDescent="0.25">
      <c r="A5443" t="s">
        <v>18</v>
      </c>
      <c r="B5443" t="s">
        <v>65</v>
      </c>
      <c r="C5443" t="s">
        <v>15</v>
      </c>
      <c r="D5443" t="s">
        <v>16</v>
      </c>
      <c r="E5443" t="s">
        <v>21</v>
      </c>
      <c r="F5443" s="1">
        <v>42736</v>
      </c>
      <c r="G5443">
        <v>254296863</v>
      </c>
      <c r="H5443" s="1">
        <v>42737</v>
      </c>
      <c r="I5443">
        <v>2</v>
      </c>
      <c r="J5443" s="6">
        <v>651.21</v>
      </c>
      <c r="K5443" s="6">
        <v>524.96</v>
      </c>
      <c r="L5443" s="7">
        <f>raw[[#This Row],[Unit Price]]*raw[[#This Row],[Units Sold]]</f>
        <v>1302.42</v>
      </c>
      <c r="M5443" s="7">
        <f>raw[[#This Row],[Unit Cost]]*raw[[#This Row],[Units Sold]]</f>
        <v>1049.92</v>
      </c>
      <c r="N5443" s="7">
        <f>raw[[#This Row],[Total Revenue]]-raw[[#This Row],[Total Cost]]</f>
        <v>252.5</v>
      </c>
    </row>
    <row r="5444" spans="1:14" x14ac:dyDescent="0.25">
      <c r="A5444" t="s">
        <v>245</v>
      </c>
      <c r="B5444" t="s">
        <v>98</v>
      </c>
      <c r="C5444" t="s">
        <v>46</v>
      </c>
      <c r="D5444" t="s">
        <v>16</v>
      </c>
      <c r="E5444" t="s">
        <v>21</v>
      </c>
      <c r="F5444" s="1">
        <v>42322</v>
      </c>
      <c r="G5444">
        <v>470803487</v>
      </c>
      <c r="H5444" s="1">
        <v>42344</v>
      </c>
      <c r="I5444">
        <v>1</v>
      </c>
      <c r="J5444" s="6">
        <v>152.58000000000001</v>
      </c>
      <c r="K5444" s="6">
        <v>97.44</v>
      </c>
      <c r="L5444" s="7">
        <f>raw[[#This Row],[Unit Price]]*raw[[#This Row],[Units Sold]]</f>
        <v>152.58000000000001</v>
      </c>
      <c r="M5444" s="7">
        <f>raw[[#This Row],[Unit Cost]]*raw[[#This Row],[Units Sold]]</f>
        <v>97.44</v>
      </c>
      <c r="N5444" s="7">
        <f>raw[[#This Row],[Total Revenue]]-raw[[#This Row],[Total Cost]]</f>
        <v>55.140000000000015</v>
      </c>
    </row>
    <row r="5445" spans="1:14" x14ac:dyDescent="0.25">
      <c r="A5445" t="s">
        <v>30</v>
      </c>
      <c r="B5445" t="s">
        <v>174</v>
      </c>
      <c r="C5445" t="s">
        <v>20</v>
      </c>
      <c r="D5445" t="s">
        <v>16</v>
      </c>
      <c r="E5445" t="s">
        <v>21</v>
      </c>
      <c r="F5445" s="1">
        <v>41646</v>
      </c>
      <c r="G5445">
        <v>282093131</v>
      </c>
      <c r="H5445" s="1">
        <v>41665</v>
      </c>
      <c r="I5445">
        <v>11</v>
      </c>
      <c r="J5445" s="6">
        <v>47.45</v>
      </c>
      <c r="K5445" s="6">
        <v>31.79</v>
      </c>
      <c r="L5445" s="7">
        <f>raw[[#This Row],[Unit Price]]*raw[[#This Row],[Units Sold]]</f>
        <v>521.95000000000005</v>
      </c>
      <c r="M5445" s="7">
        <f>raw[[#This Row],[Unit Cost]]*raw[[#This Row],[Units Sold]]</f>
        <v>349.69</v>
      </c>
      <c r="N5445" s="7">
        <f>raw[[#This Row],[Total Revenue]]-raw[[#This Row],[Total Cost]]</f>
        <v>172.26000000000005</v>
      </c>
    </row>
    <row r="5446" spans="1:14" x14ac:dyDescent="0.25">
      <c r="A5446" t="s">
        <v>30</v>
      </c>
      <c r="B5446" t="s">
        <v>160</v>
      </c>
      <c r="C5446" t="s">
        <v>15</v>
      </c>
      <c r="D5446" t="s">
        <v>16</v>
      </c>
      <c r="E5446" t="s">
        <v>39</v>
      </c>
      <c r="F5446" s="1">
        <v>41590</v>
      </c>
      <c r="G5446">
        <v>177277123</v>
      </c>
      <c r="H5446" s="1">
        <v>41629</v>
      </c>
      <c r="I5446">
        <v>15</v>
      </c>
      <c r="J5446" s="6">
        <v>651.21</v>
      </c>
      <c r="K5446" s="6">
        <v>524.96</v>
      </c>
      <c r="L5446" s="7">
        <f>raw[[#This Row],[Unit Price]]*raw[[#This Row],[Units Sold]]</f>
        <v>9768.1500000000015</v>
      </c>
      <c r="M5446" s="7">
        <f>raw[[#This Row],[Unit Cost]]*raw[[#This Row],[Units Sold]]</f>
        <v>7874.4000000000005</v>
      </c>
      <c r="N5446" s="7">
        <f>raw[[#This Row],[Total Revenue]]-raw[[#This Row],[Total Cost]]</f>
        <v>1893.7500000000009</v>
      </c>
    </row>
    <row r="5447" spans="1:14" x14ac:dyDescent="0.25">
      <c r="A5447" t="s">
        <v>246</v>
      </c>
      <c r="B5447" t="s">
        <v>189</v>
      </c>
      <c r="C5447" t="s">
        <v>67</v>
      </c>
      <c r="D5447" t="s">
        <v>24</v>
      </c>
      <c r="E5447" t="s">
        <v>17</v>
      </c>
      <c r="F5447" s="1">
        <v>42042</v>
      </c>
      <c r="G5447">
        <v>715779292</v>
      </c>
      <c r="H5447" s="1">
        <v>42052</v>
      </c>
      <c r="I5447">
        <v>6</v>
      </c>
      <c r="J5447" s="6">
        <v>9.33</v>
      </c>
      <c r="K5447" s="6">
        <v>6.92</v>
      </c>
      <c r="L5447" s="7">
        <f>raw[[#This Row],[Unit Price]]*raw[[#This Row],[Units Sold]]</f>
        <v>55.980000000000004</v>
      </c>
      <c r="M5447" s="7">
        <f>raw[[#This Row],[Unit Cost]]*raw[[#This Row],[Units Sold]]</f>
        <v>41.519999999999996</v>
      </c>
      <c r="N5447" s="7">
        <f>raw[[#This Row],[Total Revenue]]-raw[[#This Row],[Total Cost]]</f>
        <v>14.460000000000008</v>
      </c>
    </row>
    <row r="5448" spans="1:14" x14ac:dyDescent="0.25">
      <c r="A5448" t="s">
        <v>18</v>
      </c>
      <c r="B5448" t="s">
        <v>119</v>
      </c>
      <c r="C5448" t="s">
        <v>53</v>
      </c>
      <c r="D5448" t="s">
        <v>16</v>
      </c>
      <c r="E5448" t="s">
        <v>21</v>
      </c>
      <c r="F5448" s="1">
        <v>40512</v>
      </c>
      <c r="G5448">
        <v>277335965</v>
      </c>
      <c r="H5448" s="1">
        <v>40543</v>
      </c>
      <c r="I5448">
        <v>15</v>
      </c>
      <c r="J5448" s="6">
        <v>437.2</v>
      </c>
      <c r="K5448" s="6">
        <v>263.33</v>
      </c>
      <c r="L5448" s="7">
        <f>raw[[#This Row],[Unit Price]]*raw[[#This Row],[Units Sold]]</f>
        <v>6558</v>
      </c>
      <c r="M5448" s="7">
        <f>raw[[#This Row],[Unit Cost]]*raw[[#This Row],[Units Sold]]</f>
        <v>3949.95</v>
      </c>
      <c r="N5448" s="7">
        <f>raw[[#This Row],[Total Revenue]]-raw[[#This Row],[Total Cost]]</f>
        <v>2608.0500000000002</v>
      </c>
    </row>
    <row r="5449" spans="1:14" x14ac:dyDescent="0.25">
      <c r="A5449" t="s">
        <v>247</v>
      </c>
      <c r="B5449" t="s">
        <v>155</v>
      </c>
      <c r="C5449" t="s">
        <v>20</v>
      </c>
      <c r="D5449" t="s">
        <v>16</v>
      </c>
      <c r="E5449" t="s">
        <v>17</v>
      </c>
      <c r="F5449" s="1">
        <v>41816</v>
      </c>
      <c r="G5449">
        <v>911995971</v>
      </c>
      <c r="H5449" s="1">
        <v>41848</v>
      </c>
      <c r="I5449">
        <v>15</v>
      </c>
      <c r="J5449" s="6">
        <v>47.45</v>
      </c>
      <c r="K5449" s="6">
        <v>31.79</v>
      </c>
      <c r="L5449" s="7">
        <f>raw[[#This Row],[Unit Price]]*raw[[#This Row],[Units Sold]]</f>
        <v>711.75</v>
      </c>
      <c r="M5449" s="7">
        <f>raw[[#This Row],[Unit Cost]]*raw[[#This Row],[Units Sold]]</f>
        <v>476.84999999999997</v>
      </c>
      <c r="N5449" s="7">
        <f>raw[[#This Row],[Total Revenue]]-raw[[#This Row],[Total Cost]]</f>
        <v>234.90000000000003</v>
      </c>
    </row>
    <row r="5450" spans="1:14" x14ac:dyDescent="0.25">
      <c r="A5450" t="s">
        <v>104</v>
      </c>
      <c r="B5450" t="s">
        <v>142</v>
      </c>
      <c r="C5450" t="s">
        <v>38</v>
      </c>
      <c r="D5450" t="s">
        <v>24</v>
      </c>
      <c r="E5450" t="s">
        <v>17</v>
      </c>
      <c r="F5450" s="1">
        <v>42860</v>
      </c>
      <c r="G5450">
        <v>690120637</v>
      </c>
      <c r="H5450" s="1">
        <v>42871</v>
      </c>
      <c r="I5450">
        <v>1</v>
      </c>
      <c r="J5450" s="6">
        <v>205.7</v>
      </c>
      <c r="K5450" s="6">
        <v>117.11</v>
      </c>
      <c r="L5450" s="7">
        <f>raw[[#This Row],[Unit Price]]*raw[[#This Row],[Units Sold]]</f>
        <v>205.7</v>
      </c>
      <c r="M5450" s="7">
        <f>raw[[#This Row],[Unit Cost]]*raw[[#This Row],[Units Sold]]</f>
        <v>117.11</v>
      </c>
      <c r="N5450" s="7">
        <f>raw[[#This Row],[Total Revenue]]-raw[[#This Row],[Total Cost]]</f>
        <v>88.589999999999989</v>
      </c>
    </row>
    <row r="5451" spans="1:14" x14ac:dyDescent="0.25">
      <c r="A5451" t="s">
        <v>18</v>
      </c>
      <c r="B5451" t="s">
        <v>70</v>
      </c>
      <c r="C5451" t="s">
        <v>53</v>
      </c>
      <c r="D5451" t="s">
        <v>16</v>
      </c>
      <c r="E5451" t="s">
        <v>39</v>
      </c>
      <c r="F5451" s="1">
        <v>42321</v>
      </c>
      <c r="G5451">
        <v>452383792</v>
      </c>
      <c r="H5451" s="1">
        <v>42324</v>
      </c>
      <c r="I5451">
        <v>15</v>
      </c>
      <c r="J5451" s="6">
        <v>437.2</v>
      </c>
      <c r="K5451" s="6">
        <v>263.33</v>
      </c>
      <c r="L5451" s="7">
        <f>raw[[#This Row],[Unit Price]]*raw[[#This Row],[Units Sold]]</f>
        <v>6558</v>
      </c>
      <c r="M5451" s="7">
        <f>raw[[#This Row],[Unit Cost]]*raw[[#This Row],[Units Sold]]</f>
        <v>3949.95</v>
      </c>
      <c r="N5451" s="7">
        <f>raw[[#This Row],[Total Revenue]]-raw[[#This Row],[Total Cost]]</f>
        <v>2608.0500000000002</v>
      </c>
    </row>
    <row r="5452" spans="1:14" x14ac:dyDescent="0.25">
      <c r="A5452" t="s">
        <v>18</v>
      </c>
      <c r="B5452" t="s">
        <v>196</v>
      </c>
      <c r="C5452" t="s">
        <v>44</v>
      </c>
      <c r="D5452" t="s">
        <v>16</v>
      </c>
      <c r="E5452" t="s">
        <v>39</v>
      </c>
      <c r="F5452" s="1">
        <v>42031</v>
      </c>
      <c r="G5452">
        <v>659771764</v>
      </c>
      <c r="H5452" s="1">
        <v>42037</v>
      </c>
      <c r="I5452">
        <v>17</v>
      </c>
      <c r="J5452" s="6">
        <v>109.28</v>
      </c>
      <c r="K5452" s="6">
        <v>35.840000000000003</v>
      </c>
      <c r="L5452" s="7">
        <f>raw[[#This Row],[Unit Price]]*raw[[#This Row],[Units Sold]]</f>
        <v>1857.76</v>
      </c>
      <c r="M5452" s="7">
        <f>raw[[#This Row],[Unit Cost]]*raw[[#This Row],[Units Sold]]</f>
        <v>609.28000000000009</v>
      </c>
      <c r="N5452" s="7">
        <f>raw[[#This Row],[Total Revenue]]-raw[[#This Row],[Total Cost]]</f>
        <v>1248.48</v>
      </c>
    </row>
    <row r="5453" spans="1:14" x14ac:dyDescent="0.25">
      <c r="A5453" t="s">
        <v>78</v>
      </c>
      <c r="B5453" t="s">
        <v>209</v>
      </c>
      <c r="C5453" t="s">
        <v>38</v>
      </c>
      <c r="D5453" t="s">
        <v>24</v>
      </c>
      <c r="E5453" t="s">
        <v>17</v>
      </c>
      <c r="F5453" s="1">
        <v>42830</v>
      </c>
      <c r="G5453">
        <v>943583381</v>
      </c>
      <c r="H5453" s="1">
        <v>42836</v>
      </c>
      <c r="I5453">
        <v>10</v>
      </c>
      <c r="J5453" s="6">
        <v>205.7</v>
      </c>
      <c r="K5453" s="6">
        <v>117.11</v>
      </c>
      <c r="L5453" s="7">
        <f>raw[[#This Row],[Unit Price]]*raw[[#This Row],[Units Sold]]</f>
        <v>2057</v>
      </c>
      <c r="M5453" s="7">
        <f>raw[[#This Row],[Unit Cost]]*raw[[#This Row],[Units Sold]]</f>
        <v>1171.0999999999999</v>
      </c>
      <c r="N5453" s="7">
        <f>raw[[#This Row],[Total Revenue]]-raw[[#This Row],[Total Cost]]</f>
        <v>885.90000000000009</v>
      </c>
    </row>
    <row r="5454" spans="1:14" x14ac:dyDescent="0.25">
      <c r="A5454" t="s">
        <v>245</v>
      </c>
      <c r="B5454" t="s">
        <v>98</v>
      </c>
      <c r="C5454" t="s">
        <v>50</v>
      </c>
      <c r="D5454" t="s">
        <v>24</v>
      </c>
      <c r="E5454" t="s">
        <v>17</v>
      </c>
      <c r="F5454" s="1">
        <v>40414</v>
      </c>
      <c r="G5454">
        <v>555429971</v>
      </c>
      <c r="H5454" s="1">
        <v>40418</v>
      </c>
      <c r="I5454">
        <v>5</v>
      </c>
      <c r="J5454" s="6">
        <v>81.73</v>
      </c>
      <c r="K5454" s="6">
        <v>56.67</v>
      </c>
      <c r="L5454" s="7">
        <f>raw[[#This Row],[Unit Price]]*raw[[#This Row],[Units Sold]]</f>
        <v>408.65000000000003</v>
      </c>
      <c r="M5454" s="7">
        <f>raw[[#This Row],[Unit Cost]]*raw[[#This Row],[Units Sold]]</f>
        <v>283.35000000000002</v>
      </c>
      <c r="N5454" s="7">
        <f>raw[[#This Row],[Total Revenue]]-raw[[#This Row],[Total Cost]]</f>
        <v>125.30000000000001</v>
      </c>
    </row>
    <row r="5455" spans="1:14" x14ac:dyDescent="0.25">
      <c r="A5455" t="s">
        <v>104</v>
      </c>
      <c r="B5455" t="s">
        <v>202</v>
      </c>
      <c r="C5455" t="s">
        <v>15</v>
      </c>
      <c r="D5455" t="s">
        <v>16</v>
      </c>
      <c r="E5455" t="s">
        <v>29</v>
      </c>
      <c r="F5455" s="1">
        <v>40547</v>
      </c>
      <c r="G5455">
        <v>617235362</v>
      </c>
      <c r="H5455" s="1">
        <v>40584</v>
      </c>
      <c r="I5455">
        <v>4</v>
      </c>
      <c r="J5455" s="6">
        <v>651.21</v>
      </c>
      <c r="K5455" s="6">
        <v>524.96</v>
      </c>
      <c r="L5455" s="7">
        <f>raw[[#This Row],[Unit Price]]*raw[[#This Row],[Units Sold]]</f>
        <v>2604.84</v>
      </c>
      <c r="M5455" s="7">
        <f>raw[[#This Row],[Unit Cost]]*raw[[#This Row],[Units Sold]]</f>
        <v>2099.84</v>
      </c>
      <c r="N5455" s="7">
        <f>raw[[#This Row],[Total Revenue]]-raw[[#This Row],[Total Cost]]</f>
        <v>505</v>
      </c>
    </row>
    <row r="5456" spans="1:14" x14ac:dyDescent="0.25">
      <c r="A5456" t="s">
        <v>18</v>
      </c>
      <c r="B5456" t="s">
        <v>51</v>
      </c>
      <c r="C5456" t="s">
        <v>44</v>
      </c>
      <c r="D5456" t="s">
        <v>24</v>
      </c>
      <c r="E5456" t="s">
        <v>29</v>
      </c>
      <c r="F5456" s="1">
        <v>41087</v>
      </c>
      <c r="G5456">
        <v>971235883</v>
      </c>
      <c r="H5456" s="1">
        <v>41092</v>
      </c>
      <c r="I5456">
        <v>15</v>
      </c>
      <c r="J5456" s="6">
        <v>109.28</v>
      </c>
      <c r="K5456" s="6">
        <v>35.840000000000003</v>
      </c>
      <c r="L5456" s="7">
        <f>raw[[#This Row],[Unit Price]]*raw[[#This Row],[Units Sold]]</f>
        <v>1639.2</v>
      </c>
      <c r="M5456" s="7">
        <f>raw[[#This Row],[Unit Cost]]*raw[[#This Row],[Units Sold]]</f>
        <v>537.6</v>
      </c>
      <c r="N5456" s="7">
        <f>raw[[#This Row],[Total Revenue]]-raw[[#This Row],[Total Cost]]</f>
        <v>1101.5999999999999</v>
      </c>
    </row>
    <row r="5457" spans="1:14" x14ac:dyDescent="0.25">
      <c r="A5457" t="s">
        <v>18</v>
      </c>
      <c r="B5457" t="s">
        <v>147</v>
      </c>
      <c r="C5457" t="s">
        <v>26</v>
      </c>
      <c r="D5457" t="s">
        <v>16</v>
      </c>
      <c r="E5457" t="s">
        <v>39</v>
      </c>
      <c r="F5457" s="1">
        <v>41662</v>
      </c>
      <c r="G5457">
        <v>629980361</v>
      </c>
      <c r="H5457" s="1">
        <v>41662</v>
      </c>
      <c r="I5457">
        <v>7</v>
      </c>
      <c r="J5457" s="6">
        <v>668.27</v>
      </c>
      <c r="K5457" s="6">
        <v>502.54</v>
      </c>
      <c r="L5457" s="7">
        <f>raw[[#This Row],[Unit Price]]*raw[[#This Row],[Units Sold]]</f>
        <v>4677.8899999999994</v>
      </c>
      <c r="M5457" s="7">
        <f>raw[[#This Row],[Unit Cost]]*raw[[#This Row],[Units Sold]]</f>
        <v>3517.78</v>
      </c>
      <c r="N5457" s="7">
        <f>raw[[#This Row],[Total Revenue]]-raw[[#This Row],[Total Cost]]</f>
        <v>1160.1099999999992</v>
      </c>
    </row>
    <row r="5458" spans="1:14" x14ac:dyDescent="0.25">
      <c r="A5458" t="s">
        <v>245</v>
      </c>
      <c r="B5458" t="s">
        <v>37</v>
      </c>
      <c r="C5458" t="s">
        <v>38</v>
      </c>
      <c r="D5458" t="s">
        <v>24</v>
      </c>
      <c r="E5458" t="s">
        <v>17</v>
      </c>
      <c r="F5458" s="1">
        <v>42290</v>
      </c>
      <c r="G5458">
        <v>926330125</v>
      </c>
      <c r="H5458" s="1">
        <v>42315</v>
      </c>
      <c r="I5458">
        <v>1</v>
      </c>
      <c r="J5458" s="6">
        <v>205.7</v>
      </c>
      <c r="K5458" s="6">
        <v>117.11</v>
      </c>
      <c r="L5458" s="7">
        <f>raw[[#This Row],[Unit Price]]*raw[[#This Row],[Units Sold]]</f>
        <v>205.7</v>
      </c>
      <c r="M5458" s="7">
        <f>raw[[#This Row],[Unit Cost]]*raw[[#This Row],[Units Sold]]</f>
        <v>117.11</v>
      </c>
      <c r="N5458" s="7">
        <f>raw[[#This Row],[Total Revenue]]-raw[[#This Row],[Total Cost]]</f>
        <v>88.589999999999989</v>
      </c>
    </row>
    <row r="5459" spans="1:14" x14ac:dyDescent="0.25">
      <c r="A5459" t="s">
        <v>247</v>
      </c>
      <c r="B5459" t="s">
        <v>170</v>
      </c>
      <c r="C5459" t="s">
        <v>38</v>
      </c>
      <c r="D5459" t="s">
        <v>16</v>
      </c>
      <c r="E5459" t="s">
        <v>21</v>
      </c>
      <c r="F5459" s="1">
        <v>41994</v>
      </c>
      <c r="G5459">
        <v>563459002</v>
      </c>
      <c r="H5459" s="1">
        <v>42013</v>
      </c>
      <c r="I5459">
        <v>15</v>
      </c>
      <c r="J5459" s="6">
        <v>205.7</v>
      </c>
      <c r="K5459" s="6">
        <v>117.11</v>
      </c>
      <c r="L5459" s="7">
        <f>raw[[#This Row],[Unit Price]]*raw[[#This Row],[Units Sold]]</f>
        <v>3085.5</v>
      </c>
      <c r="M5459" s="7">
        <f>raw[[#This Row],[Unit Cost]]*raw[[#This Row],[Units Sold]]</f>
        <v>1756.65</v>
      </c>
      <c r="N5459" s="7">
        <f>raw[[#This Row],[Total Revenue]]-raw[[#This Row],[Total Cost]]</f>
        <v>1328.85</v>
      </c>
    </row>
    <row r="5460" spans="1:14" x14ac:dyDescent="0.25">
      <c r="A5460" t="s">
        <v>245</v>
      </c>
      <c r="B5460" t="s">
        <v>218</v>
      </c>
      <c r="C5460" t="s">
        <v>15</v>
      </c>
      <c r="D5460" t="s">
        <v>16</v>
      </c>
      <c r="E5460" t="s">
        <v>29</v>
      </c>
      <c r="F5460" s="1">
        <v>40187</v>
      </c>
      <c r="G5460">
        <v>564853322</v>
      </c>
      <c r="H5460" s="1">
        <v>40225</v>
      </c>
      <c r="I5460">
        <v>3</v>
      </c>
      <c r="J5460" s="6">
        <v>651.21</v>
      </c>
      <c r="K5460" s="6">
        <v>524.96</v>
      </c>
      <c r="L5460" s="7">
        <f>raw[[#This Row],[Unit Price]]*raw[[#This Row],[Units Sold]]</f>
        <v>1953.63</v>
      </c>
      <c r="M5460" s="7">
        <f>raw[[#This Row],[Unit Cost]]*raw[[#This Row],[Units Sold]]</f>
        <v>1574.88</v>
      </c>
      <c r="N5460" s="7">
        <f>raw[[#This Row],[Total Revenue]]-raw[[#This Row],[Total Cost]]</f>
        <v>378.75</v>
      </c>
    </row>
    <row r="5461" spans="1:14" x14ac:dyDescent="0.25">
      <c r="A5461" t="s">
        <v>18</v>
      </c>
      <c r="B5461" t="s">
        <v>27</v>
      </c>
      <c r="C5461" t="s">
        <v>46</v>
      </c>
      <c r="D5461" t="s">
        <v>16</v>
      </c>
      <c r="E5461" t="s">
        <v>39</v>
      </c>
      <c r="F5461" s="1">
        <v>40819</v>
      </c>
      <c r="G5461">
        <v>224311912</v>
      </c>
      <c r="H5461" s="1">
        <v>40842</v>
      </c>
      <c r="I5461">
        <v>13</v>
      </c>
      <c r="J5461" s="6">
        <v>152.58000000000001</v>
      </c>
      <c r="K5461" s="6">
        <v>97.44</v>
      </c>
      <c r="L5461" s="7">
        <f>raw[[#This Row],[Unit Price]]*raw[[#This Row],[Units Sold]]</f>
        <v>1983.5400000000002</v>
      </c>
      <c r="M5461" s="7">
        <f>raw[[#This Row],[Unit Cost]]*raw[[#This Row],[Units Sold]]</f>
        <v>1266.72</v>
      </c>
      <c r="N5461" s="7">
        <f>raw[[#This Row],[Total Revenue]]-raw[[#This Row],[Total Cost]]</f>
        <v>716.82000000000016</v>
      </c>
    </row>
    <row r="5462" spans="1:14" x14ac:dyDescent="0.25">
      <c r="A5462" t="s">
        <v>245</v>
      </c>
      <c r="B5462" t="s">
        <v>175</v>
      </c>
      <c r="C5462" t="s">
        <v>20</v>
      </c>
      <c r="D5462" t="s">
        <v>16</v>
      </c>
      <c r="E5462" t="s">
        <v>39</v>
      </c>
      <c r="F5462" s="1">
        <v>42698</v>
      </c>
      <c r="G5462">
        <v>255946099</v>
      </c>
      <c r="H5462" s="1">
        <v>42730</v>
      </c>
      <c r="I5462">
        <v>15</v>
      </c>
      <c r="J5462" s="6">
        <v>47.45</v>
      </c>
      <c r="K5462" s="6">
        <v>31.79</v>
      </c>
      <c r="L5462" s="7">
        <f>raw[[#This Row],[Unit Price]]*raw[[#This Row],[Units Sold]]</f>
        <v>711.75</v>
      </c>
      <c r="M5462" s="7">
        <f>raw[[#This Row],[Unit Cost]]*raw[[#This Row],[Units Sold]]</f>
        <v>476.84999999999997</v>
      </c>
      <c r="N5462" s="7">
        <f>raw[[#This Row],[Total Revenue]]-raw[[#This Row],[Total Cost]]</f>
        <v>234.90000000000003</v>
      </c>
    </row>
    <row r="5463" spans="1:14" x14ac:dyDescent="0.25">
      <c r="A5463" t="s">
        <v>245</v>
      </c>
      <c r="B5463" t="s">
        <v>52</v>
      </c>
      <c r="C5463" t="s">
        <v>35</v>
      </c>
      <c r="D5463" t="s">
        <v>16</v>
      </c>
      <c r="E5463" t="s">
        <v>21</v>
      </c>
      <c r="F5463" s="1">
        <v>40870</v>
      </c>
      <c r="G5463">
        <v>544179713</v>
      </c>
      <c r="H5463" s="1">
        <v>40878</v>
      </c>
      <c r="I5463">
        <v>6</v>
      </c>
      <c r="J5463" s="6">
        <v>421.89</v>
      </c>
      <c r="K5463" s="6">
        <v>364.69</v>
      </c>
      <c r="L5463" s="7">
        <f>raw[[#This Row],[Unit Price]]*raw[[#This Row],[Units Sold]]</f>
        <v>2531.34</v>
      </c>
      <c r="M5463" s="7">
        <f>raw[[#This Row],[Unit Cost]]*raw[[#This Row],[Units Sold]]</f>
        <v>2188.14</v>
      </c>
      <c r="N5463" s="7">
        <f>raw[[#This Row],[Total Revenue]]-raw[[#This Row],[Total Cost]]</f>
        <v>343.20000000000027</v>
      </c>
    </row>
    <row r="5464" spans="1:14" x14ac:dyDescent="0.25">
      <c r="A5464" t="s">
        <v>245</v>
      </c>
      <c r="B5464" t="s">
        <v>82</v>
      </c>
      <c r="C5464" t="s">
        <v>33</v>
      </c>
      <c r="D5464" t="s">
        <v>16</v>
      </c>
      <c r="E5464" t="s">
        <v>21</v>
      </c>
      <c r="F5464" s="1">
        <v>41838</v>
      </c>
      <c r="G5464">
        <v>593749082</v>
      </c>
      <c r="H5464" s="1">
        <v>41847</v>
      </c>
      <c r="I5464">
        <v>4</v>
      </c>
      <c r="J5464" s="6">
        <v>255.28</v>
      </c>
      <c r="K5464" s="6">
        <v>159.41999999999999</v>
      </c>
      <c r="L5464" s="7">
        <f>raw[[#This Row],[Unit Price]]*raw[[#This Row],[Units Sold]]</f>
        <v>1021.12</v>
      </c>
      <c r="M5464" s="7">
        <f>raw[[#This Row],[Unit Cost]]*raw[[#This Row],[Units Sold]]</f>
        <v>637.67999999999995</v>
      </c>
      <c r="N5464" s="7">
        <f>raw[[#This Row],[Total Revenue]]-raw[[#This Row],[Total Cost]]</f>
        <v>383.44000000000005</v>
      </c>
    </row>
    <row r="5465" spans="1:14" x14ac:dyDescent="0.25">
      <c r="A5465" t="s">
        <v>245</v>
      </c>
      <c r="B5465" t="s">
        <v>100</v>
      </c>
      <c r="C5465" t="s">
        <v>46</v>
      </c>
      <c r="D5465" t="s">
        <v>24</v>
      </c>
      <c r="E5465" t="s">
        <v>39</v>
      </c>
      <c r="F5465" s="1">
        <v>42807</v>
      </c>
      <c r="G5465">
        <v>879703032</v>
      </c>
      <c r="H5465" s="1">
        <v>42839</v>
      </c>
      <c r="I5465">
        <v>4</v>
      </c>
      <c r="J5465" s="6">
        <v>152.58000000000001</v>
      </c>
      <c r="K5465" s="6">
        <v>97.44</v>
      </c>
      <c r="L5465" s="7">
        <f>raw[[#This Row],[Unit Price]]*raw[[#This Row],[Units Sold]]</f>
        <v>610.32000000000005</v>
      </c>
      <c r="M5465" s="7">
        <f>raw[[#This Row],[Unit Cost]]*raw[[#This Row],[Units Sold]]</f>
        <v>389.76</v>
      </c>
      <c r="N5465" s="7">
        <f>raw[[#This Row],[Total Revenue]]-raw[[#This Row],[Total Cost]]</f>
        <v>220.56000000000006</v>
      </c>
    </row>
    <row r="5466" spans="1:14" x14ac:dyDescent="0.25">
      <c r="A5466" t="s">
        <v>18</v>
      </c>
      <c r="B5466" t="s">
        <v>96</v>
      </c>
      <c r="C5466" t="s">
        <v>23</v>
      </c>
      <c r="D5466" t="s">
        <v>24</v>
      </c>
      <c r="E5466" t="s">
        <v>39</v>
      </c>
      <c r="F5466" s="1">
        <v>41377</v>
      </c>
      <c r="G5466">
        <v>597402894</v>
      </c>
      <c r="H5466" s="1">
        <v>41410</v>
      </c>
      <c r="I5466">
        <v>6</v>
      </c>
      <c r="J5466" s="6">
        <v>154.06</v>
      </c>
      <c r="K5466" s="6">
        <v>90.93</v>
      </c>
      <c r="L5466" s="7">
        <f>raw[[#This Row],[Unit Price]]*raw[[#This Row],[Units Sold]]</f>
        <v>924.36</v>
      </c>
      <c r="M5466" s="7">
        <f>raw[[#This Row],[Unit Cost]]*raw[[#This Row],[Units Sold]]</f>
        <v>545.58000000000004</v>
      </c>
      <c r="N5466" s="7">
        <f>raw[[#This Row],[Total Revenue]]-raw[[#This Row],[Total Cost]]</f>
        <v>378.78</v>
      </c>
    </row>
    <row r="5467" spans="1:14" x14ac:dyDescent="0.25">
      <c r="A5467" t="s">
        <v>245</v>
      </c>
      <c r="B5467" t="s">
        <v>122</v>
      </c>
      <c r="C5467" t="s">
        <v>20</v>
      </c>
      <c r="D5467" t="s">
        <v>24</v>
      </c>
      <c r="E5467" t="s">
        <v>17</v>
      </c>
      <c r="F5467" s="1">
        <v>42449</v>
      </c>
      <c r="G5467">
        <v>812522494</v>
      </c>
      <c r="H5467" s="1">
        <v>42461</v>
      </c>
      <c r="I5467">
        <v>4</v>
      </c>
      <c r="J5467" s="6">
        <v>47.45</v>
      </c>
      <c r="K5467" s="6">
        <v>31.79</v>
      </c>
      <c r="L5467" s="7">
        <f>raw[[#This Row],[Unit Price]]*raw[[#This Row],[Units Sold]]</f>
        <v>189.8</v>
      </c>
      <c r="M5467" s="7">
        <f>raw[[#This Row],[Unit Cost]]*raw[[#This Row],[Units Sold]]</f>
        <v>127.16</v>
      </c>
      <c r="N5467" s="7">
        <f>raw[[#This Row],[Total Revenue]]-raw[[#This Row],[Total Cost]]</f>
        <v>62.640000000000015</v>
      </c>
    </row>
    <row r="5468" spans="1:14" x14ac:dyDescent="0.25">
      <c r="A5468" t="s">
        <v>78</v>
      </c>
      <c r="B5468" t="s">
        <v>78</v>
      </c>
      <c r="C5468" t="s">
        <v>26</v>
      </c>
      <c r="D5468" t="s">
        <v>24</v>
      </c>
      <c r="E5468" t="s">
        <v>21</v>
      </c>
      <c r="F5468" s="1">
        <v>40247</v>
      </c>
      <c r="G5468">
        <v>411048161</v>
      </c>
      <c r="H5468" s="1">
        <v>40276</v>
      </c>
      <c r="I5468">
        <v>12</v>
      </c>
      <c r="J5468" s="6">
        <v>668.27</v>
      </c>
      <c r="K5468" s="6">
        <v>502.54</v>
      </c>
      <c r="L5468" s="7">
        <f>raw[[#This Row],[Unit Price]]*raw[[#This Row],[Units Sold]]</f>
        <v>8019.24</v>
      </c>
      <c r="M5468" s="7">
        <f>raw[[#This Row],[Unit Cost]]*raw[[#This Row],[Units Sold]]</f>
        <v>6030.4800000000005</v>
      </c>
      <c r="N5468" s="7">
        <f>raw[[#This Row],[Total Revenue]]-raw[[#This Row],[Total Cost]]</f>
        <v>1988.7599999999993</v>
      </c>
    </row>
    <row r="5469" spans="1:14" x14ac:dyDescent="0.25">
      <c r="A5469" t="s">
        <v>18</v>
      </c>
      <c r="B5469" t="s">
        <v>70</v>
      </c>
      <c r="C5469" t="s">
        <v>46</v>
      </c>
      <c r="D5469" t="s">
        <v>16</v>
      </c>
      <c r="E5469" t="s">
        <v>39</v>
      </c>
      <c r="F5469" s="1">
        <v>41836</v>
      </c>
      <c r="G5469">
        <v>149278724</v>
      </c>
      <c r="H5469" s="1">
        <v>41869</v>
      </c>
      <c r="I5469">
        <v>6</v>
      </c>
      <c r="J5469" s="6">
        <v>152.58000000000001</v>
      </c>
      <c r="K5469" s="6">
        <v>97.44</v>
      </c>
      <c r="L5469" s="7">
        <f>raw[[#This Row],[Unit Price]]*raw[[#This Row],[Units Sold]]</f>
        <v>915.48</v>
      </c>
      <c r="M5469" s="7">
        <f>raw[[#This Row],[Unit Cost]]*raw[[#This Row],[Units Sold]]</f>
        <v>584.64</v>
      </c>
      <c r="N5469" s="7">
        <f>raw[[#This Row],[Total Revenue]]-raw[[#This Row],[Total Cost]]</f>
        <v>330.84000000000003</v>
      </c>
    </row>
    <row r="5470" spans="1:14" x14ac:dyDescent="0.25">
      <c r="A5470" t="s">
        <v>18</v>
      </c>
      <c r="B5470" t="s">
        <v>168</v>
      </c>
      <c r="C5470" t="s">
        <v>15</v>
      </c>
      <c r="D5470" t="s">
        <v>24</v>
      </c>
      <c r="E5470" t="s">
        <v>29</v>
      </c>
      <c r="F5470" s="1">
        <v>40836</v>
      </c>
      <c r="G5470">
        <v>403825509</v>
      </c>
      <c r="H5470" s="1">
        <v>40872</v>
      </c>
      <c r="I5470">
        <v>16</v>
      </c>
      <c r="J5470" s="6">
        <v>651.21</v>
      </c>
      <c r="K5470" s="6">
        <v>524.96</v>
      </c>
      <c r="L5470" s="7">
        <f>raw[[#This Row],[Unit Price]]*raw[[#This Row],[Units Sold]]</f>
        <v>10419.36</v>
      </c>
      <c r="M5470" s="7">
        <f>raw[[#This Row],[Unit Cost]]*raw[[#This Row],[Units Sold]]</f>
        <v>8399.36</v>
      </c>
      <c r="N5470" s="7">
        <f>raw[[#This Row],[Total Revenue]]-raw[[#This Row],[Total Cost]]</f>
        <v>2020</v>
      </c>
    </row>
    <row r="5471" spans="1:14" x14ac:dyDescent="0.25">
      <c r="A5471" t="s">
        <v>245</v>
      </c>
      <c r="B5471" t="s">
        <v>121</v>
      </c>
      <c r="C5471" t="s">
        <v>15</v>
      </c>
      <c r="D5471" t="s">
        <v>24</v>
      </c>
      <c r="E5471" t="s">
        <v>17</v>
      </c>
      <c r="F5471" s="1">
        <v>40937</v>
      </c>
      <c r="G5471">
        <v>721612346</v>
      </c>
      <c r="H5471" s="1">
        <v>40976</v>
      </c>
      <c r="I5471">
        <v>17</v>
      </c>
      <c r="J5471" s="6">
        <v>651.21</v>
      </c>
      <c r="K5471" s="6">
        <v>524.96</v>
      </c>
      <c r="L5471" s="7">
        <f>raw[[#This Row],[Unit Price]]*raw[[#This Row],[Units Sold]]</f>
        <v>11070.57</v>
      </c>
      <c r="M5471" s="7">
        <f>raw[[#This Row],[Unit Cost]]*raw[[#This Row],[Units Sold]]</f>
        <v>8924.32</v>
      </c>
      <c r="N5471" s="7">
        <f>raw[[#This Row],[Total Revenue]]-raw[[#This Row],[Total Cost]]</f>
        <v>2146.25</v>
      </c>
    </row>
    <row r="5472" spans="1:14" x14ac:dyDescent="0.25">
      <c r="A5472" t="s">
        <v>246</v>
      </c>
      <c r="B5472" t="s">
        <v>137</v>
      </c>
      <c r="C5472" t="s">
        <v>26</v>
      </c>
      <c r="D5472" t="s">
        <v>16</v>
      </c>
      <c r="E5472" t="s">
        <v>39</v>
      </c>
      <c r="F5472" s="1">
        <v>40689</v>
      </c>
      <c r="G5472">
        <v>269875562</v>
      </c>
      <c r="H5472" s="1">
        <v>40693</v>
      </c>
      <c r="I5472">
        <v>2</v>
      </c>
      <c r="J5472" s="6">
        <v>668.27</v>
      </c>
      <c r="K5472" s="6">
        <v>502.54</v>
      </c>
      <c r="L5472" s="7">
        <f>raw[[#This Row],[Unit Price]]*raw[[#This Row],[Units Sold]]</f>
        <v>1336.54</v>
      </c>
      <c r="M5472" s="7">
        <f>raw[[#This Row],[Unit Cost]]*raw[[#This Row],[Units Sold]]</f>
        <v>1005.08</v>
      </c>
      <c r="N5472" s="7">
        <f>raw[[#This Row],[Total Revenue]]-raw[[#This Row],[Total Cost]]</f>
        <v>331.45999999999992</v>
      </c>
    </row>
    <row r="5473" spans="1:14" x14ac:dyDescent="0.25">
      <c r="A5473" t="s">
        <v>246</v>
      </c>
      <c r="B5473" t="s">
        <v>36</v>
      </c>
      <c r="C5473" t="s">
        <v>38</v>
      </c>
      <c r="D5473" t="s">
        <v>24</v>
      </c>
      <c r="E5473" t="s">
        <v>17</v>
      </c>
      <c r="F5473" s="1">
        <v>40411</v>
      </c>
      <c r="G5473">
        <v>986163985</v>
      </c>
      <c r="H5473" s="1">
        <v>40447</v>
      </c>
      <c r="I5473">
        <v>11</v>
      </c>
      <c r="J5473" s="6">
        <v>205.7</v>
      </c>
      <c r="K5473" s="6">
        <v>117.11</v>
      </c>
      <c r="L5473" s="7">
        <f>raw[[#This Row],[Unit Price]]*raw[[#This Row],[Units Sold]]</f>
        <v>2262.6999999999998</v>
      </c>
      <c r="M5473" s="7">
        <f>raw[[#This Row],[Unit Cost]]*raw[[#This Row],[Units Sold]]</f>
        <v>1288.21</v>
      </c>
      <c r="N5473" s="7">
        <f>raw[[#This Row],[Total Revenue]]-raw[[#This Row],[Total Cost]]</f>
        <v>974.48999999999978</v>
      </c>
    </row>
    <row r="5474" spans="1:14" x14ac:dyDescent="0.25">
      <c r="A5474" t="s">
        <v>30</v>
      </c>
      <c r="B5474" t="s">
        <v>174</v>
      </c>
      <c r="C5474" t="s">
        <v>15</v>
      </c>
      <c r="D5474" t="s">
        <v>16</v>
      </c>
      <c r="E5474" t="s">
        <v>21</v>
      </c>
      <c r="F5474" s="1">
        <v>40813</v>
      </c>
      <c r="G5474">
        <v>828338944</v>
      </c>
      <c r="H5474" s="1">
        <v>40861</v>
      </c>
      <c r="I5474">
        <v>5</v>
      </c>
      <c r="J5474" s="6">
        <v>651.21</v>
      </c>
      <c r="K5474" s="6">
        <v>524.96</v>
      </c>
      <c r="L5474" s="7">
        <f>raw[[#This Row],[Unit Price]]*raw[[#This Row],[Units Sold]]</f>
        <v>3256.05</v>
      </c>
      <c r="M5474" s="7">
        <f>raw[[#This Row],[Unit Cost]]*raw[[#This Row],[Units Sold]]</f>
        <v>2624.8</v>
      </c>
      <c r="N5474" s="7">
        <f>raw[[#This Row],[Total Revenue]]-raw[[#This Row],[Total Cost]]</f>
        <v>631.25</v>
      </c>
    </row>
    <row r="5475" spans="1:14" x14ac:dyDescent="0.25">
      <c r="A5475" t="s">
        <v>245</v>
      </c>
      <c r="B5475" t="s">
        <v>210</v>
      </c>
      <c r="C5475" t="s">
        <v>67</v>
      </c>
      <c r="D5475" t="s">
        <v>24</v>
      </c>
      <c r="E5475" t="s">
        <v>21</v>
      </c>
      <c r="F5475" s="1">
        <v>41609</v>
      </c>
      <c r="G5475">
        <v>524574267</v>
      </c>
      <c r="H5475" s="1">
        <v>41654</v>
      </c>
      <c r="I5475">
        <v>3</v>
      </c>
      <c r="J5475" s="6">
        <v>9.33</v>
      </c>
      <c r="K5475" s="6">
        <v>6.92</v>
      </c>
      <c r="L5475" s="7">
        <f>raw[[#This Row],[Unit Price]]*raw[[#This Row],[Units Sold]]</f>
        <v>27.990000000000002</v>
      </c>
      <c r="M5475" s="7">
        <f>raw[[#This Row],[Unit Cost]]*raw[[#This Row],[Units Sold]]</f>
        <v>20.759999999999998</v>
      </c>
      <c r="N5475" s="7">
        <f>raw[[#This Row],[Total Revenue]]-raw[[#This Row],[Total Cost]]</f>
        <v>7.230000000000004</v>
      </c>
    </row>
    <row r="5476" spans="1:14" x14ac:dyDescent="0.25">
      <c r="A5476" t="s">
        <v>247</v>
      </c>
      <c r="B5476" t="s">
        <v>213</v>
      </c>
      <c r="C5476" t="s">
        <v>67</v>
      </c>
      <c r="D5476" t="s">
        <v>16</v>
      </c>
      <c r="E5476" t="s">
        <v>17</v>
      </c>
      <c r="F5476" s="1">
        <v>42904</v>
      </c>
      <c r="G5476">
        <v>423356282</v>
      </c>
      <c r="H5476" s="1">
        <v>42947</v>
      </c>
      <c r="I5476">
        <v>16</v>
      </c>
      <c r="J5476" s="6">
        <v>9.33</v>
      </c>
      <c r="K5476" s="6">
        <v>6.92</v>
      </c>
      <c r="L5476" s="7">
        <f>raw[[#This Row],[Unit Price]]*raw[[#This Row],[Units Sold]]</f>
        <v>149.28</v>
      </c>
      <c r="M5476" s="7">
        <f>raw[[#This Row],[Unit Cost]]*raw[[#This Row],[Units Sold]]</f>
        <v>110.72</v>
      </c>
      <c r="N5476" s="7">
        <f>raw[[#This Row],[Total Revenue]]-raw[[#This Row],[Total Cost]]</f>
        <v>38.56</v>
      </c>
    </row>
    <row r="5477" spans="1:14" x14ac:dyDescent="0.25">
      <c r="A5477" t="s">
        <v>246</v>
      </c>
      <c r="B5477" t="s">
        <v>64</v>
      </c>
      <c r="C5477" t="s">
        <v>20</v>
      </c>
      <c r="D5477" t="s">
        <v>16</v>
      </c>
      <c r="E5477" t="s">
        <v>29</v>
      </c>
      <c r="F5477" s="1">
        <v>41040</v>
      </c>
      <c r="G5477">
        <v>943483817</v>
      </c>
      <c r="H5477" s="1">
        <v>41088</v>
      </c>
      <c r="I5477">
        <v>11</v>
      </c>
      <c r="J5477" s="6">
        <v>47.45</v>
      </c>
      <c r="K5477" s="6">
        <v>31.79</v>
      </c>
      <c r="L5477" s="7">
        <f>raw[[#This Row],[Unit Price]]*raw[[#This Row],[Units Sold]]</f>
        <v>521.95000000000005</v>
      </c>
      <c r="M5477" s="7">
        <f>raw[[#This Row],[Unit Cost]]*raw[[#This Row],[Units Sold]]</f>
        <v>349.69</v>
      </c>
      <c r="N5477" s="7">
        <f>raw[[#This Row],[Total Revenue]]-raw[[#This Row],[Total Cost]]</f>
        <v>172.26000000000005</v>
      </c>
    </row>
    <row r="5478" spans="1:14" x14ac:dyDescent="0.25">
      <c r="A5478" t="s">
        <v>78</v>
      </c>
      <c r="B5478" t="s">
        <v>78</v>
      </c>
      <c r="C5478" t="s">
        <v>50</v>
      </c>
      <c r="D5478" t="s">
        <v>16</v>
      </c>
      <c r="E5478" t="s">
        <v>21</v>
      </c>
      <c r="F5478" s="1">
        <v>41051</v>
      </c>
      <c r="G5478">
        <v>324068200</v>
      </c>
      <c r="H5478" s="1">
        <v>41078</v>
      </c>
      <c r="I5478">
        <v>13</v>
      </c>
      <c r="J5478" s="6">
        <v>81.73</v>
      </c>
      <c r="K5478" s="6">
        <v>56.67</v>
      </c>
      <c r="L5478" s="7">
        <f>raw[[#This Row],[Unit Price]]*raw[[#This Row],[Units Sold]]</f>
        <v>1062.49</v>
      </c>
      <c r="M5478" s="7">
        <f>raw[[#This Row],[Unit Cost]]*raw[[#This Row],[Units Sold]]</f>
        <v>736.71</v>
      </c>
      <c r="N5478" s="7">
        <f>raw[[#This Row],[Total Revenue]]-raw[[#This Row],[Total Cost]]</f>
        <v>325.77999999999997</v>
      </c>
    </row>
    <row r="5479" spans="1:14" x14ac:dyDescent="0.25">
      <c r="A5479" t="s">
        <v>18</v>
      </c>
      <c r="B5479" t="s">
        <v>58</v>
      </c>
      <c r="C5479" t="s">
        <v>44</v>
      </c>
      <c r="D5479" t="s">
        <v>24</v>
      </c>
      <c r="E5479" t="s">
        <v>39</v>
      </c>
      <c r="F5479" s="1">
        <v>41439</v>
      </c>
      <c r="G5479">
        <v>474533259</v>
      </c>
      <c r="H5479" s="1">
        <v>41478</v>
      </c>
      <c r="I5479">
        <v>6</v>
      </c>
      <c r="J5479" s="6">
        <v>109.28</v>
      </c>
      <c r="K5479" s="6">
        <v>35.840000000000003</v>
      </c>
      <c r="L5479" s="7">
        <f>raw[[#This Row],[Unit Price]]*raw[[#This Row],[Units Sold]]</f>
        <v>655.68000000000006</v>
      </c>
      <c r="M5479" s="7">
        <f>raw[[#This Row],[Unit Cost]]*raw[[#This Row],[Units Sold]]</f>
        <v>215.04000000000002</v>
      </c>
      <c r="N5479" s="7">
        <f>raw[[#This Row],[Total Revenue]]-raw[[#This Row],[Total Cost]]</f>
        <v>440.64000000000004</v>
      </c>
    </row>
    <row r="5480" spans="1:14" x14ac:dyDescent="0.25">
      <c r="A5480" t="s">
        <v>247</v>
      </c>
      <c r="B5480" t="s">
        <v>215</v>
      </c>
      <c r="C5480" t="s">
        <v>50</v>
      </c>
      <c r="D5480" t="s">
        <v>16</v>
      </c>
      <c r="E5480" t="s">
        <v>39</v>
      </c>
      <c r="F5480" s="1">
        <v>41099</v>
      </c>
      <c r="G5480">
        <v>224615323</v>
      </c>
      <c r="H5480" s="1">
        <v>41101</v>
      </c>
      <c r="I5480">
        <v>13</v>
      </c>
      <c r="J5480" s="6">
        <v>81.73</v>
      </c>
      <c r="K5480" s="6">
        <v>56.67</v>
      </c>
      <c r="L5480" s="7">
        <f>raw[[#This Row],[Unit Price]]*raw[[#This Row],[Units Sold]]</f>
        <v>1062.49</v>
      </c>
      <c r="M5480" s="7">
        <f>raw[[#This Row],[Unit Cost]]*raw[[#This Row],[Units Sold]]</f>
        <v>736.71</v>
      </c>
      <c r="N5480" s="7">
        <f>raw[[#This Row],[Total Revenue]]-raw[[#This Row],[Total Cost]]</f>
        <v>325.77999999999997</v>
      </c>
    </row>
    <row r="5481" spans="1:14" x14ac:dyDescent="0.25">
      <c r="A5481" t="s">
        <v>30</v>
      </c>
      <c r="B5481" t="s">
        <v>171</v>
      </c>
      <c r="C5481" t="s">
        <v>23</v>
      </c>
      <c r="D5481" t="s">
        <v>16</v>
      </c>
      <c r="E5481" t="s">
        <v>17</v>
      </c>
      <c r="F5481" s="1">
        <v>40698</v>
      </c>
      <c r="G5481">
        <v>274363219</v>
      </c>
      <c r="H5481" s="1">
        <v>40724</v>
      </c>
      <c r="I5481">
        <v>15</v>
      </c>
      <c r="J5481" s="6">
        <v>154.06</v>
      </c>
      <c r="K5481" s="6">
        <v>90.93</v>
      </c>
      <c r="L5481" s="7">
        <f>raw[[#This Row],[Unit Price]]*raw[[#This Row],[Units Sold]]</f>
        <v>2310.9</v>
      </c>
      <c r="M5481" s="7">
        <f>raw[[#This Row],[Unit Cost]]*raw[[#This Row],[Units Sold]]</f>
        <v>1363.95</v>
      </c>
      <c r="N5481" s="7">
        <f>raw[[#This Row],[Total Revenue]]-raw[[#This Row],[Total Cost]]</f>
        <v>946.95</v>
      </c>
    </row>
    <row r="5482" spans="1:14" x14ac:dyDescent="0.25">
      <c r="A5482" t="s">
        <v>18</v>
      </c>
      <c r="B5482" t="s">
        <v>168</v>
      </c>
      <c r="C5482" t="s">
        <v>53</v>
      </c>
      <c r="D5482" t="s">
        <v>16</v>
      </c>
      <c r="E5482" t="s">
        <v>21</v>
      </c>
      <c r="F5482" s="1">
        <v>41289</v>
      </c>
      <c r="G5482">
        <v>944138276</v>
      </c>
      <c r="H5482" s="1">
        <v>41321</v>
      </c>
      <c r="I5482">
        <v>1</v>
      </c>
      <c r="J5482" s="6">
        <v>437.2</v>
      </c>
      <c r="K5482" s="6">
        <v>263.33</v>
      </c>
      <c r="L5482" s="7">
        <f>raw[[#This Row],[Unit Price]]*raw[[#This Row],[Units Sold]]</f>
        <v>437.2</v>
      </c>
      <c r="M5482" s="7">
        <f>raw[[#This Row],[Unit Cost]]*raw[[#This Row],[Units Sold]]</f>
        <v>263.33</v>
      </c>
      <c r="N5482" s="7">
        <f>raw[[#This Row],[Total Revenue]]-raw[[#This Row],[Total Cost]]</f>
        <v>173.87</v>
      </c>
    </row>
    <row r="5483" spans="1:14" x14ac:dyDescent="0.25">
      <c r="A5483" t="s">
        <v>30</v>
      </c>
      <c r="B5483" t="s">
        <v>114</v>
      </c>
      <c r="C5483" t="s">
        <v>33</v>
      </c>
      <c r="D5483" t="s">
        <v>16</v>
      </c>
      <c r="E5483" t="s">
        <v>21</v>
      </c>
      <c r="F5483" s="1">
        <v>42933</v>
      </c>
      <c r="G5483">
        <v>824614322</v>
      </c>
      <c r="H5483" s="1">
        <v>42962</v>
      </c>
      <c r="I5483">
        <v>1</v>
      </c>
      <c r="J5483" s="6">
        <v>255.28</v>
      </c>
      <c r="K5483" s="6">
        <v>159.41999999999999</v>
      </c>
      <c r="L5483" s="7">
        <f>raw[[#This Row],[Unit Price]]*raw[[#This Row],[Units Sold]]</f>
        <v>255.28</v>
      </c>
      <c r="M5483" s="7">
        <f>raw[[#This Row],[Unit Cost]]*raw[[#This Row],[Units Sold]]</f>
        <v>159.41999999999999</v>
      </c>
      <c r="N5483" s="7">
        <f>raw[[#This Row],[Total Revenue]]-raw[[#This Row],[Total Cost]]</f>
        <v>95.860000000000014</v>
      </c>
    </row>
    <row r="5484" spans="1:14" x14ac:dyDescent="0.25">
      <c r="A5484" t="s">
        <v>245</v>
      </c>
      <c r="B5484" t="s">
        <v>130</v>
      </c>
      <c r="C5484" t="s">
        <v>20</v>
      </c>
      <c r="D5484" t="s">
        <v>16</v>
      </c>
      <c r="E5484" t="s">
        <v>17</v>
      </c>
      <c r="F5484" s="1">
        <v>40549</v>
      </c>
      <c r="G5484">
        <v>826777684</v>
      </c>
      <c r="H5484" s="1">
        <v>40591</v>
      </c>
      <c r="I5484">
        <v>1</v>
      </c>
      <c r="J5484" s="6">
        <v>47.45</v>
      </c>
      <c r="K5484" s="6">
        <v>31.79</v>
      </c>
      <c r="L5484" s="7">
        <f>raw[[#This Row],[Unit Price]]*raw[[#This Row],[Units Sold]]</f>
        <v>47.45</v>
      </c>
      <c r="M5484" s="7">
        <f>raw[[#This Row],[Unit Cost]]*raw[[#This Row],[Units Sold]]</f>
        <v>31.79</v>
      </c>
      <c r="N5484" s="7">
        <f>raw[[#This Row],[Total Revenue]]-raw[[#This Row],[Total Cost]]</f>
        <v>15.660000000000004</v>
      </c>
    </row>
    <row r="5485" spans="1:14" x14ac:dyDescent="0.25">
      <c r="A5485" t="s">
        <v>30</v>
      </c>
      <c r="B5485" t="s">
        <v>160</v>
      </c>
      <c r="C5485" t="s">
        <v>44</v>
      </c>
      <c r="D5485" t="s">
        <v>16</v>
      </c>
      <c r="E5485" t="s">
        <v>17</v>
      </c>
      <c r="F5485" s="1">
        <v>41890</v>
      </c>
      <c r="G5485">
        <v>131927192</v>
      </c>
      <c r="H5485" s="1">
        <v>41920</v>
      </c>
      <c r="I5485">
        <v>15</v>
      </c>
      <c r="J5485" s="6">
        <v>109.28</v>
      </c>
      <c r="K5485" s="6">
        <v>35.840000000000003</v>
      </c>
      <c r="L5485" s="7">
        <f>raw[[#This Row],[Unit Price]]*raw[[#This Row],[Units Sold]]</f>
        <v>1639.2</v>
      </c>
      <c r="M5485" s="7">
        <f>raw[[#This Row],[Unit Cost]]*raw[[#This Row],[Units Sold]]</f>
        <v>537.6</v>
      </c>
      <c r="N5485" s="7">
        <f>raw[[#This Row],[Total Revenue]]-raw[[#This Row],[Total Cost]]</f>
        <v>1101.5999999999999</v>
      </c>
    </row>
    <row r="5486" spans="1:14" x14ac:dyDescent="0.25">
      <c r="A5486" t="s">
        <v>245</v>
      </c>
      <c r="B5486" t="s">
        <v>186</v>
      </c>
      <c r="C5486" t="s">
        <v>67</v>
      </c>
      <c r="D5486" t="s">
        <v>16</v>
      </c>
      <c r="E5486" t="s">
        <v>21</v>
      </c>
      <c r="F5486" s="1">
        <v>41268</v>
      </c>
      <c r="G5486">
        <v>241674172</v>
      </c>
      <c r="H5486" s="1">
        <v>41287</v>
      </c>
      <c r="I5486">
        <v>9</v>
      </c>
      <c r="J5486" s="6">
        <v>9.33</v>
      </c>
      <c r="K5486" s="6">
        <v>6.92</v>
      </c>
      <c r="L5486" s="7">
        <f>raw[[#This Row],[Unit Price]]*raw[[#This Row],[Units Sold]]</f>
        <v>83.97</v>
      </c>
      <c r="M5486" s="7">
        <f>raw[[#This Row],[Unit Cost]]*raw[[#This Row],[Units Sold]]</f>
        <v>62.28</v>
      </c>
      <c r="N5486" s="7">
        <f>raw[[#This Row],[Total Revenue]]-raw[[#This Row],[Total Cost]]</f>
        <v>21.689999999999998</v>
      </c>
    </row>
    <row r="5487" spans="1:14" x14ac:dyDescent="0.25">
      <c r="A5487" t="s">
        <v>30</v>
      </c>
      <c r="B5487" t="s">
        <v>145</v>
      </c>
      <c r="C5487" t="s">
        <v>23</v>
      </c>
      <c r="D5487" t="s">
        <v>24</v>
      </c>
      <c r="E5487" t="s">
        <v>21</v>
      </c>
      <c r="F5487" s="1">
        <v>40301</v>
      </c>
      <c r="G5487">
        <v>927942454</v>
      </c>
      <c r="H5487" s="1">
        <v>40324</v>
      </c>
      <c r="I5487">
        <v>13</v>
      </c>
      <c r="J5487" s="6">
        <v>154.06</v>
      </c>
      <c r="K5487" s="6">
        <v>90.93</v>
      </c>
      <c r="L5487" s="7">
        <f>raw[[#This Row],[Unit Price]]*raw[[#This Row],[Units Sold]]</f>
        <v>2002.78</v>
      </c>
      <c r="M5487" s="7">
        <f>raw[[#This Row],[Unit Cost]]*raw[[#This Row],[Units Sold]]</f>
        <v>1182.0900000000001</v>
      </c>
      <c r="N5487" s="7">
        <f>raw[[#This Row],[Total Revenue]]-raw[[#This Row],[Total Cost]]</f>
        <v>820.68999999999983</v>
      </c>
    </row>
    <row r="5488" spans="1:14" x14ac:dyDescent="0.25">
      <c r="A5488" t="s">
        <v>245</v>
      </c>
      <c r="B5488" t="s">
        <v>208</v>
      </c>
      <c r="C5488" t="s">
        <v>15</v>
      </c>
      <c r="D5488" t="s">
        <v>16</v>
      </c>
      <c r="E5488" t="s">
        <v>39</v>
      </c>
      <c r="F5488" s="1">
        <v>40993</v>
      </c>
      <c r="G5488">
        <v>682968366</v>
      </c>
      <c r="H5488" s="1">
        <v>41010</v>
      </c>
      <c r="I5488">
        <v>7</v>
      </c>
      <c r="J5488" s="6">
        <v>651.21</v>
      </c>
      <c r="K5488" s="6">
        <v>524.96</v>
      </c>
      <c r="L5488" s="7">
        <f>raw[[#This Row],[Unit Price]]*raw[[#This Row],[Units Sold]]</f>
        <v>4558.47</v>
      </c>
      <c r="M5488" s="7">
        <f>raw[[#This Row],[Unit Cost]]*raw[[#This Row],[Units Sold]]</f>
        <v>3674.7200000000003</v>
      </c>
      <c r="N5488" s="7">
        <f>raw[[#This Row],[Total Revenue]]-raw[[#This Row],[Total Cost]]</f>
        <v>883.75</v>
      </c>
    </row>
    <row r="5489" spans="1:14" x14ac:dyDescent="0.25">
      <c r="A5489" t="s">
        <v>18</v>
      </c>
      <c r="B5489" t="s">
        <v>40</v>
      </c>
      <c r="C5489" t="s">
        <v>67</v>
      </c>
      <c r="D5489" t="s">
        <v>16</v>
      </c>
      <c r="E5489" t="s">
        <v>17</v>
      </c>
      <c r="F5489" s="1">
        <v>41592</v>
      </c>
      <c r="G5489">
        <v>769300734</v>
      </c>
      <c r="H5489" s="1">
        <v>41608</v>
      </c>
      <c r="I5489">
        <v>3</v>
      </c>
      <c r="J5489" s="6">
        <v>9.33</v>
      </c>
      <c r="K5489" s="6">
        <v>6.92</v>
      </c>
      <c r="L5489" s="7">
        <f>raw[[#This Row],[Unit Price]]*raw[[#This Row],[Units Sold]]</f>
        <v>27.990000000000002</v>
      </c>
      <c r="M5489" s="7">
        <f>raw[[#This Row],[Unit Cost]]*raw[[#This Row],[Units Sold]]</f>
        <v>20.759999999999998</v>
      </c>
      <c r="N5489" s="7">
        <f>raw[[#This Row],[Total Revenue]]-raw[[#This Row],[Total Cost]]</f>
        <v>7.230000000000004</v>
      </c>
    </row>
    <row r="5490" spans="1:14" x14ac:dyDescent="0.25">
      <c r="A5490" t="s">
        <v>18</v>
      </c>
      <c r="B5490" t="s">
        <v>57</v>
      </c>
      <c r="C5490" t="s">
        <v>67</v>
      </c>
      <c r="D5490" t="s">
        <v>16</v>
      </c>
      <c r="E5490" t="s">
        <v>29</v>
      </c>
      <c r="F5490" s="1">
        <v>40730</v>
      </c>
      <c r="G5490">
        <v>269800889</v>
      </c>
      <c r="H5490" s="1">
        <v>40778</v>
      </c>
      <c r="I5490">
        <v>15</v>
      </c>
      <c r="J5490" s="6">
        <v>9.33</v>
      </c>
      <c r="K5490" s="6">
        <v>6.92</v>
      </c>
      <c r="L5490" s="7">
        <f>raw[[#This Row],[Unit Price]]*raw[[#This Row],[Units Sold]]</f>
        <v>139.94999999999999</v>
      </c>
      <c r="M5490" s="7">
        <f>raw[[#This Row],[Unit Cost]]*raw[[#This Row],[Units Sold]]</f>
        <v>103.8</v>
      </c>
      <c r="N5490" s="7">
        <f>raw[[#This Row],[Total Revenue]]-raw[[#This Row],[Total Cost]]</f>
        <v>36.149999999999991</v>
      </c>
    </row>
    <row r="5491" spans="1:14" x14ac:dyDescent="0.25">
      <c r="A5491" t="s">
        <v>30</v>
      </c>
      <c r="B5491" t="s">
        <v>212</v>
      </c>
      <c r="C5491" t="s">
        <v>20</v>
      </c>
      <c r="D5491" t="s">
        <v>16</v>
      </c>
      <c r="E5491" t="s">
        <v>21</v>
      </c>
      <c r="F5491" s="1">
        <v>41580</v>
      </c>
      <c r="G5491">
        <v>137642657</v>
      </c>
      <c r="H5491" s="1">
        <v>41608</v>
      </c>
      <c r="I5491">
        <v>1</v>
      </c>
      <c r="J5491" s="6">
        <v>47.45</v>
      </c>
      <c r="K5491" s="6">
        <v>31.79</v>
      </c>
      <c r="L5491" s="7">
        <f>raw[[#This Row],[Unit Price]]*raw[[#This Row],[Units Sold]]</f>
        <v>47.45</v>
      </c>
      <c r="M5491" s="7">
        <f>raw[[#This Row],[Unit Cost]]*raw[[#This Row],[Units Sold]]</f>
        <v>31.79</v>
      </c>
      <c r="N5491" s="7">
        <f>raw[[#This Row],[Total Revenue]]-raw[[#This Row],[Total Cost]]</f>
        <v>15.660000000000004</v>
      </c>
    </row>
    <row r="5492" spans="1:14" x14ac:dyDescent="0.25">
      <c r="A5492" t="s">
        <v>247</v>
      </c>
      <c r="B5492" t="s">
        <v>138</v>
      </c>
      <c r="C5492" t="s">
        <v>15</v>
      </c>
      <c r="D5492" t="s">
        <v>24</v>
      </c>
      <c r="E5492" t="s">
        <v>29</v>
      </c>
      <c r="F5492" s="1">
        <v>42173</v>
      </c>
      <c r="G5492">
        <v>946312367</v>
      </c>
      <c r="H5492" s="1">
        <v>42211</v>
      </c>
      <c r="I5492">
        <v>6</v>
      </c>
      <c r="J5492" s="6">
        <v>651.21</v>
      </c>
      <c r="K5492" s="6">
        <v>524.96</v>
      </c>
      <c r="L5492" s="7">
        <f>raw[[#This Row],[Unit Price]]*raw[[#This Row],[Units Sold]]</f>
        <v>3907.26</v>
      </c>
      <c r="M5492" s="7">
        <f>raw[[#This Row],[Unit Cost]]*raw[[#This Row],[Units Sold]]</f>
        <v>3149.76</v>
      </c>
      <c r="N5492" s="7">
        <f>raw[[#This Row],[Total Revenue]]-raw[[#This Row],[Total Cost]]</f>
        <v>757.5</v>
      </c>
    </row>
    <row r="5493" spans="1:14" x14ac:dyDescent="0.25">
      <c r="A5493" t="s">
        <v>30</v>
      </c>
      <c r="B5493" t="s">
        <v>120</v>
      </c>
      <c r="C5493" t="s">
        <v>53</v>
      </c>
      <c r="D5493" t="s">
        <v>16</v>
      </c>
      <c r="E5493" t="s">
        <v>29</v>
      </c>
      <c r="F5493" s="1">
        <v>42310</v>
      </c>
      <c r="G5493">
        <v>639608848</v>
      </c>
      <c r="H5493" s="1">
        <v>42353</v>
      </c>
      <c r="I5493">
        <v>6</v>
      </c>
      <c r="J5493" s="6">
        <v>437.2</v>
      </c>
      <c r="K5493" s="6">
        <v>263.33</v>
      </c>
      <c r="L5493" s="7">
        <f>raw[[#This Row],[Unit Price]]*raw[[#This Row],[Units Sold]]</f>
        <v>2623.2</v>
      </c>
      <c r="M5493" s="7">
        <f>raw[[#This Row],[Unit Cost]]*raw[[#This Row],[Units Sold]]</f>
        <v>1579.98</v>
      </c>
      <c r="N5493" s="7">
        <f>raw[[#This Row],[Total Revenue]]-raw[[#This Row],[Total Cost]]</f>
        <v>1043.2199999999998</v>
      </c>
    </row>
    <row r="5494" spans="1:14" x14ac:dyDescent="0.25">
      <c r="A5494" t="s">
        <v>245</v>
      </c>
      <c r="B5494" t="s">
        <v>214</v>
      </c>
      <c r="C5494" t="s">
        <v>67</v>
      </c>
      <c r="D5494" t="s">
        <v>16</v>
      </c>
      <c r="E5494" t="s">
        <v>17</v>
      </c>
      <c r="F5494" s="1">
        <v>42180</v>
      </c>
      <c r="G5494">
        <v>381643426</v>
      </c>
      <c r="H5494" s="1">
        <v>42204</v>
      </c>
      <c r="I5494">
        <v>9</v>
      </c>
      <c r="J5494" s="6">
        <v>9.33</v>
      </c>
      <c r="K5494" s="6">
        <v>6.92</v>
      </c>
      <c r="L5494" s="7">
        <f>raw[[#This Row],[Unit Price]]*raw[[#This Row],[Units Sold]]</f>
        <v>83.97</v>
      </c>
      <c r="M5494" s="7">
        <f>raw[[#This Row],[Unit Cost]]*raw[[#This Row],[Units Sold]]</f>
        <v>62.28</v>
      </c>
      <c r="N5494" s="7">
        <f>raw[[#This Row],[Total Revenue]]-raw[[#This Row],[Total Cost]]</f>
        <v>21.689999999999998</v>
      </c>
    </row>
    <row r="5495" spans="1:14" x14ac:dyDescent="0.25">
      <c r="A5495" t="s">
        <v>247</v>
      </c>
      <c r="B5495" t="s">
        <v>22</v>
      </c>
      <c r="C5495" t="s">
        <v>20</v>
      </c>
      <c r="D5495" t="s">
        <v>16</v>
      </c>
      <c r="E5495" t="s">
        <v>39</v>
      </c>
      <c r="F5495" s="1">
        <v>40981</v>
      </c>
      <c r="G5495">
        <v>506839931</v>
      </c>
      <c r="H5495" s="1">
        <v>40983</v>
      </c>
      <c r="I5495">
        <v>7</v>
      </c>
      <c r="J5495" s="6">
        <v>47.45</v>
      </c>
      <c r="K5495" s="6">
        <v>31.79</v>
      </c>
      <c r="L5495" s="7">
        <f>raw[[#This Row],[Unit Price]]*raw[[#This Row],[Units Sold]]</f>
        <v>332.15000000000003</v>
      </c>
      <c r="M5495" s="7">
        <f>raw[[#This Row],[Unit Cost]]*raw[[#This Row],[Units Sold]]</f>
        <v>222.53</v>
      </c>
      <c r="N5495" s="7">
        <f>raw[[#This Row],[Total Revenue]]-raw[[#This Row],[Total Cost]]</f>
        <v>109.62000000000003</v>
      </c>
    </row>
    <row r="5496" spans="1:14" x14ac:dyDescent="0.25">
      <c r="A5496" t="s">
        <v>246</v>
      </c>
      <c r="B5496" t="s">
        <v>190</v>
      </c>
      <c r="C5496" t="s">
        <v>33</v>
      </c>
      <c r="D5496" t="s">
        <v>24</v>
      </c>
      <c r="E5496" t="s">
        <v>39</v>
      </c>
      <c r="F5496" s="1">
        <v>41063</v>
      </c>
      <c r="G5496">
        <v>969934689</v>
      </c>
      <c r="H5496" s="1">
        <v>41073</v>
      </c>
      <c r="I5496">
        <v>7</v>
      </c>
      <c r="J5496" s="6">
        <v>255.28</v>
      </c>
      <c r="K5496" s="6">
        <v>159.41999999999999</v>
      </c>
      <c r="L5496" s="7">
        <f>raw[[#This Row],[Unit Price]]*raw[[#This Row],[Units Sold]]</f>
        <v>1786.96</v>
      </c>
      <c r="M5496" s="7">
        <f>raw[[#This Row],[Unit Cost]]*raw[[#This Row],[Units Sold]]</f>
        <v>1115.9399999999998</v>
      </c>
      <c r="N5496" s="7">
        <f>raw[[#This Row],[Total Revenue]]-raw[[#This Row],[Total Cost]]</f>
        <v>671.02000000000021</v>
      </c>
    </row>
    <row r="5497" spans="1:14" x14ac:dyDescent="0.25">
      <c r="A5497" t="s">
        <v>245</v>
      </c>
      <c r="B5497" t="s">
        <v>200</v>
      </c>
      <c r="C5497" t="s">
        <v>26</v>
      </c>
      <c r="D5497" t="s">
        <v>24</v>
      </c>
      <c r="E5497" t="s">
        <v>21</v>
      </c>
      <c r="F5497" s="1">
        <v>41019</v>
      </c>
      <c r="G5497">
        <v>895976531</v>
      </c>
      <c r="H5497" s="1">
        <v>41036</v>
      </c>
      <c r="I5497">
        <v>14</v>
      </c>
      <c r="J5497" s="6">
        <v>668.27</v>
      </c>
      <c r="K5497" s="6">
        <v>502.54</v>
      </c>
      <c r="L5497" s="7">
        <f>raw[[#This Row],[Unit Price]]*raw[[#This Row],[Units Sold]]</f>
        <v>9355.7799999999988</v>
      </c>
      <c r="M5497" s="7">
        <f>raw[[#This Row],[Unit Cost]]*raw[[#This Row],[Units Sold]]</f>
        <v>7035.56</v>
      </c>
      <c r="N5497" s="7">
        <f>raw[[#This Row],[Total Revenue]]-raw[[#This Row],[Total Cost]]</f>
        <v>2320.2199999999984</v>
      </c>
    </row>
    <row r="5498" spans="1:14" x14ac:dyDescent="0.25">
      <c r="A5498" t="s">
        <v>18</v>
      </c>
      <c r="B5498" t="s">
        <v>131</v>
      </c>
      <c r="C5498" t="s">
        <v>35</v>
      </c>
      <c r="D5498" t="s">
        <v>24</v>
      </c>
      <c r="E5498" t="s">
        <v>29</v>
      </c>
      <c r="F5498" s="1">
        <v>42594</v>
      </c>
      <c r="G5498">
        <v>830326783</v>
      </c>
      <c r="H5498" s="1">
        <v>42601</v>
      </c>
      <c r="I5498">
        <v>2</v>
      </c>
      <c r="J5498" s="6">
        <v>421.89</v>
      </c>
      <c r="K5498" s="6">
        <v>364.69</v>
      </c>
      <c r="L5498" s="7">
        <f>raw[[#This Row],[Unit Price]]*raw[[#This Row],[Units Sold]]</f>
        <v>843.78</v>
      </c>
      <c r="M5498" s="7">
        <f>raw[[#This Row],[Unit Cost]]*raw[[#This Row],[Units Sold]]</f>
        <v>729.38</v>
      </c>
      <c r="N5498" s="7">
        <f>raw[[#This Row],[Total Revenue]]-raw[[#This Row],[Total Cost]]</f>
        <v>114.39999999999998</v>
      </c>
    </row>
    <row r="5499" spans="1:14" x14ac:dyDescent="0.25">
      <c r="A5499" t="s">
        <v>30</v>
      </c>
      <c r="B5499" t="s">
        <v>114</v>
      </c>
      <c r="C5499" t="s">
        <v>50</v>
      </c>
      <c r="D5499" t="s">
        <v>24</v>
      </c>
      <c r="E5499" t="s">
        <v>29</v>
      </c>
      <c r="F5499" s="1">
        <v>41008</v>
      </c>
      <c r="G5499">
        <v>488659274</v>
      </c>
      <c r="H5499" s="1">
        <v>41012</v>
      </c>
      <c r="I5499">
        <v>7</v>
      </c>
      <c r="J5499" s="6">
        <v>81.73</v>
      </c>
      <c r="K5499" s="6">
        <v>56.67</v>
      </c>
      <c r="L5499" s="7">
        <f>raw[[#This Row],[Unit Price]]*raw[[#This Row],[Units Sold]]</f>
        <v>572.11</v>
      </c>
      <c r="M5499" s="7">
        <f>raw[[#This Row],[Unit Cost]]*raw[[#This Row],[Units Sold]]</f>
        <v>396.69</v>
      </c>
      <c r="N5499" s="7">
        <f>raw[[#This Row],[Total Revenue]]-raw[[#This Row],[Total Cost]]</f>
        <v>175.42000000000002</v>
      </c>
    </row>
    <row r="5500" spans="1:14" x14ac:dyDescent="0.25">
      <c r="A5500" t="s">
        <v>18</v>
      </c>
      <c r="B5500" t="s">
        <v>75</v>
      </c>
      <c r="C5500" t="s">
        <v>35</v>
      </c>
      <c r="D5500" t="s">
        <v>16</v>
      </c>
      <c r="E5500" t="s">
        <v>39</v>
      </c>
      <c r="F5500" s="1">
        <v>42936</v>
      </c>
      <c r="G5500">
        <v>106960332</v>
      </c>
      <c r="H5500" s="1">
        <v>42979</v>
      </c>
      <c r="I5500">
        <v>1</v>
      </c>
      <c r="J5500" s="6">
        <v>421.89</v>
      </c>
      <c r="K5500" s="6">
        <v>364.69</v>
      </c>
      <c r="L5500" s="7">
        <f>raw[[#This Row],[Unit Price]]*raw[[#This Row],[Units Sold]]</f>
        <v>421.89</v>
      </c>
      <c r="M5500" s="7">
        <f>raw[[#This Row],[Unit Cost]]*raw[[#This Row],[Units Sold]]</f>
        <v>364.69</v>
      </c>
      <c r="N5500" s="7">
        <f>raw[[#This Row],[Total Revenue]]-raw[[#This Row],[Total Cost]]</f>
        <v>57.199999999999989</v>
      </c>
    </row>
    <row r="5501" spans="1:14" x14ac:dyDescent="0.25">
      <c r="A5501" t="s">
        <v>245</v>
      </c>
      <c r="B5501" t="s">
        <v>216</v>
      </c>
      <c r="C5501" t="s">
        <v>20</v>
      </c>
      <c r="D5501" t="s">
        <v>16</v>
      </c>
      <c r="E5501" t="s">
        <v>21</v>
      </c>
      <c r="F5501" s="1">
        <v>40226</v>
      </c>
      <c r="G5501">
        <v>891528785</v>
      </c>
      <c r="H5501" s="1">
        <v>40274</v>
      </c>
      <c r="I5501">
        <v>3</v>
      </c>
      <c r="J5501" s="6">
        <v>47.45</v>
      </c>
      <c r="K5501" s="6">
        <v>31.79</v>
      </c>
      <c r="L5501" s="7">
        <f>raw[[#This Row],[Unit Price]]*raw[[#This Row],[Units Sold]]</f>
        <v>142.35000000000002</v>
      </c>
      <c r="M5501" s="7">
        <f>raw[[#This Row],[Unit Cost]]*raw[[#This Row],[Units Sold]]</f>
        <v>95.37</v>
      </c>
      <c r="N5501" s="7">
        <f>raw[[#This Row],[Total Revenue]]-raw[[#This Row],[Total Cost]]</f>
        <v>46.980000000000018</v>
      </c>
    </row>
    <row r="5502" spans="1:14" x14ac:dyDescent="0.25">
      <c r="A5502" t="s">
        <v>245</v>
      </c>
      <c r="B5502" t="s">
        <v>200</v>
      </c>
      <c r="C5502" t="s">
        <v>67</v>
      </c>
      <c r="D5502" t="s">
        <v>24</v>
      </c>
      <c r="E5502" t="s">
        <v>29</v>
      </c>
      <c r="F5502" s="1">
        <v>41712</v>
      </c>
      <c r="G5502">
        <v>968975961</v>
      </c>
      <c r="H5502" s="1">
        <v>41717</v>
      </c>
      <c r="I5502">
        <v>1</v>
      </c>
      <c r="J5502" s="6">
        <v>9.33</v>
      </c>
      <c r="K5502" s="6">
        <v>6.92</v>
      </c>
      <c r="L5502" s="7">
        <f>raw[[#This Row],[Unit Price]]*raw[[#This Row],[Units Sold]]</f>
        <v>9.33</v>
      </c>
      <c r="M5502" s="7">
        <f>raw[[#This Row],[Unit Cost]]*raw[[#This Row],[Units Sold]]</f>
        <v>6.92</v>
      </c>
      <c r="N5502" s="7">
        <f>raw[[#This Row],[Total Revenue]]-raw[[#This Row],[Total Cost]]</f>
        <v>2.41</v>
      </c>
    </row>
    <row r="5503" spans="1:14" x14ac:dyDescent="0.25">
      <c r="A5503" t="s">
        <v>245</v>
      </c>
      <c r="B5503" t="s">
        <v>178</v>
      </c>
      <c r="C5503" t="s">
        <v>67</v>
      </c>
      <c r="D5503" t="s">
        <v>24</v>
      </c>
      <c r="E5503" t="s">
        <v>29</v>
      </c>
      <c r="F5503" s="1">
        <v>41404</v>
      </c>
      <c r="G5503">
        <v>336225688</v>
      </c>
      <c r="H5503" s="1">
        <v>41445</v>
      </c>
      <c r="I5503">
        <v>9</v>
      </c>
      <c r="J5503" s="6">
        <v>9.33</v>
      </c>
      <c r="K5503" s="6">
        <v>6.92</v>
      </c>
      <c r="L5503" s="7">
        <f>raw[[#This Row],[Unit Price]]*raw[[#This Row],[Units Sold]]</f>
        <v>83.97</v>
      </c>
      <c r="M5503" s="7">
        <f>raw[[#This Row],[Unit Cost]]*raw[[#This Row],[Units Sold]]</f>
        <v>62.28</v>
      </c>
      <c r="N5503" s="7">
        <f>raw[[#This Row],[Total Revenue]]-raw[[#This Row],[Total Cost]]</f>
        <v>21.689999999999998</v>
      </c>
    </row>
    <row r="5504" spans="1:14" x14ac:dyDescent="0.25">
      <c r="A5504" t="s">
        <v>245</v>
      </c>
      <c r="B5504" t="s">
        <v>156</v>
      </c>
      <c r="C5504" t="s">
        <v>33</v>
      </c>
      <c r="D5504" t="s">
        <v>16</v>
      </c>
      <c r="E5504" t="s">
        <v>29</v>
      </c>
      <c r="F5504" s="1">
        <v>42000</v>
      </c>
      <c r="G5504">
        <v>410514295</v>
      </c>
      <c r="H5504" s="1">
        <v>42045</v>
      </c>
      <c r="I5504">
        <v>15</v>
      </c>
      <c r="J5504" s="6">
        <v>255.28</v>
      </c>
      <c r="K5504" s="6">
        <v>159.41999999999999</v>
      </c>
      <c r="L5504" s="7">
        <f>raw[[#This Row],[Unit Price]]*raw[[#This Row],[Units Sold]]</f>
        <v>3829.2</v>
      </c>
      <c r="M5504" s="7">
        <f>raw[[#This Row],[Unit Cost]]*raw[[#This Row],[Units Sold]]</f>
        <v>2391.2999999999997</v>
      </c>
      <c r="N5504" s="7">
        <f>raw[[#This Row],[Total Revenue]]-raw[[#This Row],[Total Cost]]</f>
        <v>1437.9</v>
      </c>
    </row>
    <row r="5505" spans="1:14" x14ac:dyDescent="0.25">
      <c r="A5505" t="s">
        <v>246</v>
      </c>
      <c r="B5505" t="s">
        <v>124</v>
      </c>
      <c r="C5505" t="s">
        <v>53</v>
      </c>
      <c r="D5505" t="s">
        <v>16</v>
      </c>
      <c r="E5505" t="s">
        <v>39</v>
      </c>
      <c r="F5505" s="1">
        <v>42437</v>
      </c>
      <c r="G5505">
        <v>879390609</v>
      </c>
      <c r="H5505" s="1">
        <v>42479</v>
      </c>
      <c r="I5505">
        <v>1</v>
      </c>
      <c r="J5505" s="6">
        <v>437.2</v>
      </c>
      <c r="K5505" s="6">
        <v>263.33</v>
      </c>
      <c r="L5505" s="7">
        <f>raw[[#This Row],[Unit Price]]*raw[[#This Row],[Units Sold]]</f>
        <v>437.2</v>
      </c>
      <c r="M5505" s="7">
        <f>raw[[#This Row],[Unit Cost]]*raw[[#This Row],[Units Sold]]</f>
        <v>263.33</v>
      </c>
      <c r="N5505" s="7">
        <f>raw[[#This Row],[Total Revenue]]-raw[[#This Row],[Total Cost]]</f>
        <v>173.87</v>
      </c>
    </row>
    <row r="5506" spans="1:14" x14ac:dyDescent="0.25">
      <c r="A5506" t="s">
        <v>78</v>
      </c>
      <c r="B5506" t="s">
        <v>209</v>
      </c>
      <c r="C5506" t="s">
        <v>26</v>
      </c>
      <c r="D5506" t="s">
        <v>16</v>
      </c>
      <c r="E5506" t="s">
        <v>29</v>
      </c>
      <c r="F5506" s="1">
        <v>42040</v>
      </c>
      <c r="G5506">
        <v>150715959</v>
      </c>
      <c r="H5506" s="1">
        <v>42064</v>
      </c>
      <c r="I5506">
        <v>15</v>
      </c>
      <c r="J5506" s="6">
        <v>668.27</v>
      </c>
      <c r="K5506" s="6">
        <v>502.54</v>
      </c>
      <c r="L5506" s="7">
        <f>raw[[#This Row],[Unit Price]]*raw[[#This Row],[Units Sold]]</f>
        <v>10024.049999999999</v>
      </c>
      <c r="M5506" s="7">
        <f>raw[[#This Row],[Unit Cost]]*raw[[#This Row],[Units Sold]]</f>
        <v>7538.1</v>
      </c>
      <c r="N5506" s="7">
        <f>raw[[#This Row],[Total Revenue]]-raw[[#This Row],[Total Cost]]</f>
        <v>2485.9499999999989</v>
      </c>
    </row>
    <row r="5507" spans="1:14" x14ac:dyDescent="0.25">
      <c r="A5507" t="s">
        <v>247</v>
      </c>
      <c r="B5507" t="s">
        <v>132</v>
      </c>
      <c r="C5507" t="s">
        <v>20</v>
      </c>
      <c r="D5507" t="s">
        <v>16</v>
      </c>
      <c r="E5507" t="s">
        <v>21</v>
      </c>
      <c r="F5507" s="1">
        <v>41908</v>
      </c>
      <c r="G5507">
        <v>302664172</v>
      </c>
      <c r="H5507" s="1">
        <v>41928</v>
      </c>
      <c r="I5507">
        <v>7</v>
      </c>
      <c r="J5507" s="6">
        <v>47.45</v>
      </c>
      <c r="K5507" s="6">
        <v>31.79</v>
      </c>
      <c r="L5507" s="7">
        <f>raw[[#This Row],[Unit Price]]*raw[[#This Row],[Units Sold]]</f>
        <v>332.15000000000003</v>
      </c>
      <c r="M5507" s="7">
        <f>raw[[#This Row],[Unit Cost]]*raw[[#This Row],[Units Sold]]</f>
        <v>222.53</v>
      </c>
      <c r="N5507" s="7">
        <f>raw[[#This Row],[Total Revenue]]-raw[[#This Row],[Total Cost]]</f>
        <v>109.62000000000003</v>
      </c>
    </row>
    <row r="5508" spans="1:14" x14ac:dyDescent="0.25">
      <c r="A5508" t="s">
        <v>246</v>
      </c>
      <c r="B5508" t="s">
        <v>190</v>
      </c>
      <c r="C5508" t="s">
        <v>20</v>
      </c>
      <c r="D5508" t="s">
        <v>16</v>
      </c>
      <c r="E5508" t="s">
        <v>17</v>
      </c>
      <c r="F5508" s="1">
        <v>40762</v>
      </c>
      <c r="G5508">
        <v>333721578</v>
      </c>
      <c r="H5508" s="1">
        <v>40783</v>
      </c>
      <c r="I5508">
        <v>7</v>
      </c>
      <c r="J5508" s="6">
        <v>47.45</v>
      </c>
      <c r="K5508" s="6">
        <v>31.79</v>
      </c>
      <c r="L5508" s="7">
        <f>raw[[#This Row],[Unit Price]]*raw[[#This Row],[Units Sold]]</f>
        <v>332.15000000000003</v>
      </c>
      <c r="M5508" s="7">
        <f>raw[[#This Row],[Unit Cost]]*raw[[#This Row],[Units Sold]]</f>
        <v>222.53</v>
      </c>
      <c r="N5508" s="7">
        <f>raw[[#This Row],[Total Revenue]]-raw[[#This Row],[Total Cost]]</f>
        <v>109.62000000000003</v>
      </c>
    </row>
    <row r="5509" spans="1:14" x14ac:dyDescent="0.25">
      <c r="A5509" t="s">
        <v>18</v>
      </c>
      <c r="B5509" t="s">
        <v>54</v>
      </c>
      <c r="C5509" t="s">
        <v>26</v>
      </c>
      <c r="D5509" t="s">
        <v>24</v>
      </c>
      <c r="E5509" t="s">
        <v>29</v>
      </c>
      <c r="F5509" s="1">
        <v>41861</v>
      </c>
      <c r="G5509">
        <v>212687003</v>
      </c>
      <c r="H5509" s="1">
        <v>41868</v>
      </c>
      <c r="I5509">
        <v>13</v>
      </c>
      <c r="J5509" s="6">
        <v>668.27</v>
      </c>
      <c r="K5509" s="6">
        <v>502.54</v>
      </c>
      <c r="L5509" s="7">
        <f>raw[[#This Row],[Unit Price]]*raw[[#This Row],[Units Sold]]</f>
        <v>8687.51</v>
      </c>
      <c r="M5509" s="7">
        <f>raw[[#This Row],[Unit Cost]]*raw[[#This Row],[Units Sold]]</f>
        <v>6533.02</v>
      </c>
      <c r="N5509" s="7">
        <f>raw[[#This Row],[Total Revenue]]-raw[[#This Row],[Total Cost]]</f>
        <v>2154.4899999999998</v>
      </c>
    </row>
    <row r="5510" spans="1:14" x14ac:dyDescent="0.25">
      <c r="A5510" t="s">
        <v>18</v>
      </c>
      <c r="B5510" t="s">
        <v>131</v>
      </c>
      <c r="C5510" t="s">
        <v>33</v>
      </c>
      <c r="D5510" t="s">
        <v>16</v>
      </c>
      <c r="E5510" t="s">
        <v>17</v>
      </c>
      <c r="F5510" s="1">
        <v>40554</v>
      </c>
      <c r="G5510">
        <v>428671777</v>
      </c>
      <c r="H5510" s="1">
        <v>40577</v>
      </c>
      <c r="I5510">
        <v>4</v>
      </c>
      <c r="J5510" s="6">
        <v>255.28</v>
      </c>
      <c r="K5510" s="6">
        <v>159.41999999999999</v>
      </c>
      <c r="L5510" s="7">
        <f>raw[[#This Row],[Unit Price]]*raw[[#This Row],[Units Sold]]</f>
        <v>1021.12</v>
      </c>
      <c r="M5510" s="7">
        <f>raw[[#This Row],[Unit Cost]]*raw[[#This Row],[Units Sold]]</f>
        <v>637.67999999999995</v>
      </c>
      <c r="N5510" s="7">
        <f>raw[[#This Row],[Total Revenue]]-raw[[#This Row],[Total Cost]]</f>
        <v>383.44000000000005</v>
      </c>
    </row>
    <row r="5511" spans="1:14" x14ac:dyDescent="0.25">
      <c r="A5511" t="s">
        <v>18</v>
      </c>
      <c r="B5511" t="s">
        <v>19</v>
      </c>
      <c r="C5511" t="s">
        <v>33</v>
      </c>
      <c r="D5511" t="s">
        <v>24</v>
      </c>
      <c r="E5511" t="s">
        <v>21</v>
      </c>
      <c r="F5511" s="1">
        <v>42262</v>
      </c>
      <c r="G5511">
        <v>641099727</v>
      </c>
      <c r="H5511" s="1">
        <v>42312</v>
      </c>
      <c r="I5511">
        <v>8</v>
      </c>
      <c r="J5511" s="6">
        <v>255.28</v>
      </c>
      <c r="K5511" s="6">
        <v>159.41999999999999</v>
      </c>
      <c r="L5511" s="7">
        <f>raw[[#This Row],[Unit Price]]*raw[[#This Row],[Units Sold]]</f>
        <v>2042.24</v>
      </c>
      <c r="M5511" s="7">
        <f>raw[[#This Row],[Unit Cost]]*raw[[#This Row],[Units Sold]]</f>
        <v>1275.3599999999999</v>
      </c>
      <c r="N5511" s="7">
        <f>raw[[#This Row],[Total Revenue]]-raw[[#This Row],[Total Cost]]</f>
        <v>766.88000000000011</v>
      </c>
    </row>
    <row r="5512" spans="1:14" x14ac:dyDescent="0.25">
      <c r="A5512" t="s">
        <v>245</v>
      </c>
      <c r="B5512" t="s">
        <v>199</v>
      </c>
      <c r="C5512" t="s">
        <v>67</v>
      </c>
      <c r="D5512" t="s">
        <v>16</v>
      </c>
      <c r="E5512" t="s">
        <v>21</v>
      </c>
      <c r="F5512" s="1">
        <v>41730</v>
      </c>
      <c r="G5512">
        <v>129707181</v>
      </c>
      <c r="H5512" s="1">
        <v>41762</v>
      </c>
      <c r="I5512">
        <v>3</v>
      </c>
      <c r="J5512" s="6">
        <v>9.33</v>
      </c>
      <c r="K5512" s="6">
        <v>6.92</v>
      </c>
      <c r="L5512" s="7">
        <f>raw[[#This Row],[Unit Price]]*raw[[#This Row],[Units Sold]]</f>
        <v>27.990000000000002</v>
      </c>
      <c r="M5512" s="7">
        <f>raw[[#This Row],[Unit Cost]]*raw[[#This Row],[Units Sold]]</f>
        <v>20.759999999999998</v>
      </c>
      <c r="N5512" s="7">
        <f>raw[[#This Row],[Total Revenue]]-raw[[#This Row],[Total Cost]]</f>
        <v>7.230000000000004</v>
      </c>
    </row>
    <row r="5513" spans="1:14" x14ac:dyDescent="0.25">
      <c r="A5513" t="s">
        <v>30</v>
      </c>
      <c r="B5513" t="s">
        <v>114</v>
      </c>
      <c r="C5513" t="s">
        <v>50</v>
      </c>
      <c r="D5513" t="s">
        <v>16</v>
      </c>
      <c r="E5513" t="s">
        <v>17</v>
      </c>
      <c r="F5513" s="1">
        <v>41005</v>
      </c>
      <c r="G5513">
        <v>944542968</v>
      </c>
      <c r="H5513" s="1">
        <v>41008</v>
      </c>
      <c r="I5513">
        <v>1</v>
      </c>
      <c r="J5513" s="6">
        <v>81.73</v>
      </c>
      <c r="K5513" s="6">
        <v>56.67</v>
      </c>
      <c r="L5513" s="7">
        <f>raw[[#This Row],[Unit Price]]*raw[[#This Row],[Units Sold]]</f>
        <v>81.73</v>
      </c>
      <c r="M5513" s="7">
        <f>raw[[#This Row],[Unit Cost]]*raw[[#This Row],[Units Sold]]</f>
        <v>56.67</v>
      </c>
      <c r="N5513" s="7">
        <f>raw[[#This Row],[Total Revenue]]-raw[[#This Row],[Total Cost]]</f>
        <v>25.060000000000002</v>
      </c>
    </row>
    <row r="5514" spans="1:14" x14ac:dyDescent="0.25">
      <c r="A5514" t="s">
        <v>245</v>
      </c>
      <c r="B5514" t="s">
        <v>130</v>
      </c>
      <c r="C5514" t="s">
        <v>35</v>
      </c>
      <c r="D5514" t="s">
        <v>16</v>
      </c>
      <c r="E5514" t="s">
        <v>39</v>
      </c>
      <c r="F5514" s="1">
        <v>42527</v>
      </c>
      <c r="G5514">
        <v>255968415</v>
      </c>
      <c r="H5514" s="1">
        <v>42537</v>
      </c>
      <c r="I5514">
        <v>9</v>
      </c>
      <c r="J5514" s="6">
        <v>421.89</v>
      </c>
      <c r="K5514" s="6">
        <v>364.69</v>
      </c>
      <c r="L5514" s="7">
        <f>raw[[#This Row],[Unit Price]]*raw[[#This Row],[Units Sold]]</f>
        <v>3797.0099999999998</v>
      </c>
      <c r="M5514" s="7">
        <f>raw[[#This Row],[Unit Cost]]*raw[[#This Row],[Units Sold]]</f>
        <v>3282.21</v>
      </c>
      <c r="N5514" s="7">
        <f>raw[[#This Row],[Total Revenue]]-raw[[#This Row],[Total Cost]]</f>
        <v>514.79999999999973</v>
      </c>
    </row>
    <row r="5515" spans="1:14" x14ac:dyDescent="0.25">
      <c r="A5515" t="s">
        <v>245</v>
      </c>
      <c r="B5515" t="s">
        <v>122</v>
      </c>
      <c r="C5515" t="s">
        <v>26</v>
      </c>
      <c r="D5515" t="s">
        <v>16</v>
      </c>
      <c r="E5515" t="s">
        <v>29</v>
      </c>
      <c r="F5515" s="1">
        <v>42206</v>
      </c>
      <c r="G5515">
        <v>704657351</v>
      </c>
      <c r="H5515" s="1">
        <v>42244</v>
      </c>
      <c r="I5515">
        <v>4</v>
      </c>
      <c r="J5515" s="6">
        <v>668.27</v>
      </c>
      <c r="K5515" s="6">
        <v>502.54</v>
      </c>
      <c r="L5515" s="7">
        <f>raw[[#This Row],[Unit Price]]*raw[[#This Row],[Units Sold]]</f>
        <v>2673.08</v>
      </c>
      <c r="M5515" s="7">
        <f>raw[[#This Row],[Unit Cost]]*raw[[#This Row],[Units Sold]]</f>
        <v>2010.16</v>
      </c>
      <c r="N5515" s="7">
        <f>raw[[#This Row],[Total Revenue]]-raw[[#This Row],[Total Cost]]</f>
        <v>662.91999999999985</v>
      </c>
    </row>
    <row r="5516" spans="1:14" x14ac:dyDescent="0.25">
      <c r="A5516" t="s">
        <v>247</v>
      </c>
      <c r="B5516" t="s">
        <v>183</v>
      </c>
      <c r="C5516" t="s">
        <v>15</v>
      </c>
      <c r="D5516" t="s">
        <v>16</v>
      </c>
      <c r="E5516" t="s">
        <v>29</v>
      </c>
      <c r="F5516" s="1">
        <v>41876</v>
      </c>
      <c r="G5516">
        <v>951596105</v>
      </c>
      <c r="H5516" s="1">
        <v>41910</v>
      </c>
      <c r="I5516">
        <v>12</v>
      </c>
      <c r="J5516" s="6">
        <v>651.21</v>
      </c>
      <c r="K5516" s="6">
        <v>524.96</v>
      </c>
      <c r="L5516" s="7">
        <f>raw[[#This Row],[Unit Price]]*raw[[#This Row],[Units Sold]]</f>
        <v>7814.52</v>
      </c>
      <c r="M5516" s="7">
        <f>raw[[#This Row],[Unit Cost]]*raw[[#This Row],[Units Sold]]</f>
        <v>6299.52</v>
      </c>
      <c r="N5516" s="7">
        <f>raw[[#This Row],[Total Revenue]]-raw[[#This Row],[Total Cost]]</f>
        <v>1515</v>
      </c>
    </row>
    <row r="5517" spans="1:14" x14ac:dyDescent="0.25">
      <c r="A5517" t="s">
        <v>18</v>
      </c>
      <c r="B5517" t="s">
        <v>131</v>
      </c>
      <c r="C5517" t="s">
        <v>67</v>
      </c>
      <c r="D5517" t="s">
        <v>16</v>
      </c>
      <c r="E5517" t="s">
        <v>39</v>
      </c>
      <c r="F5517" s="1">
        <v>42376</v>
      </c>
      <c r="G5517">
        <v>628083503</v>
      </c>
      <c r="H5517" s="1">
        <v>42412</v>
      </c>
      <c r="I5517">
        <v>5</v>
      </c>
      <c r="J5517" s="6">
        <v>9.33</v>
      </c>
      <c r="K5517" s="6">
        <v>6.92</v>
      </c>
      <c r="L5517" s="7">
        <f>raw[[#This Row],[Unit Price]]*raw[[#This Row],[Units Sold]]</f>
        <v>46.65</v>
      </c>
      <c r="M5517" s="7">
        <f>raw[[#This Row],[Unit Cost]]*raw[[#This Row],[Units Sold]]</f>
        <v>34.6</v>
      </c>
      <c r="N5517" s="7">
        <f>raw[[#This Row],[Total Revenue]]-raw[[#This Row],[Total Cost]]</f>
        <v>12.049999999999997</v>
      </c>
    </row>
    <row r="5518" spans="1:14" x14ac:dyDescent="0.25">
      <c r="A5518" t="s">
        <v>18</v>
      </c>
      <c r="B5518" t="s">
        <v>65</v>
      </c>
      <c r="C5518" t="s">
        <v>23</v>
      </c>
      <c r="D5518" t="s">
        <v>16</v>
      </c>
      <c r="E5518" t="s">
        <v>39</v>
      </c>
      <c r="F5518" s="1">
        <v>42166</v>
      </c>
      <c r="G5518">
        <v>785730874</v>
      </c>
      <c r="H5518" s="1">
        <v>42208</v>
      </c>
      <c r="I5518">
        <v>7</v>
      </c>
      <c r="J5518" s="6">
        <v>154.06</v>
      </c>
      <c r="K5518" s="6">
        <v>90.93</v>
      </c>
      <c r="L5518" s="7">
        <f>raw[[#This Row],[Unit Price]]*raw[[#This Row],[Units Sold]]</f>
        <v>1078.42</v>
      </c>
      <c r="M5518" s="7">
        <f>raw[[#This Row],[Unit Cost]]*raw[[#This Row],[Units Sold]]</f>
        <v>636.51</v>
      </c>
      <c r="N5518" s="7">
        <f>raw[[#This Row],[Total Revenue]]-raw[[#This Row],[Total Cost]]</f>
        <v>441.91000000000008</v>
      </c>
    </row>
    <row r="5519" spans="1:14" x14ac:dyDescent="0.25">
      <c r="A5519" t="s">
        <v>78</v>
      </c>
      <c r="B5519" t="s">
        <v>211</v>
      </c>
      <c r="C5519" t="s">
        <v>38</v>
      </c>
      <c r="D5519" t="s">
        <v>24</v>
      </c>
      <c r="E5519" t="s">
        <v>29</v>
      </c>
      <c r="F5519" s="1">
        <v>41481</v>
      </c>
      <c r="G5519">
        <v>746462047</v>
      </c>
      <c r="H5519" s="1">
        <v>41523</v>
      </c>
      <c r="I5519">
        <v>6</v>
      </c>
      <c r="J5519" s="6">
        <v>205.7</v>
      </c>
      <c r="K5519" s="6">
        <v>117.11</v>
      </c>
      <c r="L5519" s="7">
        <f>raw[[#This Row],[Unit Price]]*raw[[#This Row],[Units Sold]]</f>
        <v>1234.1999999999998</v>
      </c>
      <c r="M5519" s="7">
        <f>raw[[#This Row],[Unit Cost]]*raw[[#This Row],[Units Sold]]</f>
        <v>702.66</v>
      </c>
      <c r="N5519" s="7">
        <f>raw[[#This Row],[Total Revenue]]-raw[[#This Row],[Total Cost]]</f>
        <v>531.53999999999985</v>
      </c>
    </row>
    <row r="5520" spans="1:14" x14ac:dyDescent="0.25">
      <c r="A5520" t="s">
        <v>245</v>
      </c>
      <c r="B5520" t="s">
        <v>28</v>
      </c>
      <c r="C5520" t="s">
        <v>35</v>
      </c>
      <c r="D5520" t="s">
        <v>16</v>
      </c>
      <c r="E5520" t="s">
        <v>29</v>
      </c>
      <c r="F5520" s="1">
        <v>40943</v>
      </c>
      <c r="G5520">
        <v>352513349</v>
      </c>
      <c r="H5520" s="1">
        <v>40979</v>
      </c>
      <c r="I5520">
        <v>9</v>
      </c>
      <c r="J5520" s="6">
        <v>421.89</v>
      </c>
      <c r="K5520" s="6">
        <v>364.69</v>
      </c>
      <c r="L5520" s="7">
        <f>raw[[#This Row],[Unit Price]]*raw[[#This Row],[Units Sold]]</f>
        <v>3797.0099999999998</v>
      </c>
      <c r="M5520" s="7">
        <f>raw[[#This Row],[Unit Cost]]*raw[[#This Row],[Units Sold]]</f>
        <v>3282.21</v>
      </c>
      <c r="N5520" s="7">
        <f>raw[[#This Row],[Total Revenue]]-raw[[#This Row],[Total Cost]]</f>
        <v>514.79999999999973</v>
      </c>
    </row>
    <row r="5521" spans="1:14" x14ac:dyDescent="0.25">
      <c r="A5521" t="s">
        <v>18</v>
      </c>
      <c r="B5521" t="s">
        <v>196</v>
      </c>
      <c r="C5521" t="s">
        <v>44</v>
      </c>
      <c r="D5521" t="s">
        <v>24</v>
      </c>
      <c r="E5521" t="s">
        <v>17</v>
      </c>
      <c r="F5521" s="1">
        <v>40181</v>
      </c>
      <c r="G5521">
        <v>416433608</v>
      </c>
      <c r="H5521" s="1">
        <v>40194</v>
      </c>
      <c r="I5521">
        <v>1</v>
      </c>
      <c r="J5521" s="6">
        <v>109.28</v>
      </c>
      <c r="K5521" s="6">
        <v>35.840000000000003</v>
      </c>
      <c r="L5521" s="7">
        <f>raw[[#This Row],[Unit Price]]*raw[[#This Row],[Units Sold]]</f>
        <v>109.28</v>
      </c>
      <c r="M5521" s="7">
        <f>raw[[#This Row],[Unit Cost]]*raw[[#This Row],[Units Sold]]</f>
        <v>35.840000000000003</v>
      </c>
      <c r="N5521" s="7">
        <f>raw[[#This Row],[Total Revenue]]-raw[[#This Row],[Total Cost]]</f>
        <v>73.44</v>
      </c>
    </row>
    <row r="5522" spans="1:14" x14ac:dyDescent="0.25">
      <c r="A5522" t="s">
        <v>246</v>
      </c>
      <c r="B5522" t="s">
        <v>64</v>
      </c>
      <c r="C5522" t="s">
        <v>26</v>
      </c>
      <c r="D5522" t="s">
        <v>24</v>
      </c>
      <c r="E5522" t="s">
        <v>29</v>
      </c>
      <c r="F5522" s="1">
        <v>41979</v>
      </c>
      <c r="G5522">
        <v>471084153</v>
      </c>
      <c r="H5522" s="1">
        <v>42007</v>
      </c>
      <c r="I5522">
        <v>5</v>
      </c>
      <c r="J5522" s="6">
        <v>668.27</v>
      </c>
      <c r="K5522" s="6">
        <v>502.54</v>
      </c>
      <c r="L5522" s="7">
        <f>raw[[#This Row],[Unit Price]]*raw[[#This Row],[Units Sold]]</f>
        <v>3341.35</v>
      </c>
      <c r="M5522" s="7">
        <f>raw[[#This Row],[Unit Cost]]*raw[[#This Row],[Units Sold]]</f>
        <v>2512.7000000000003</v>
      </c>
      <c r="N5522" s="7">
        <f>raw[[#This Row],[Total Revenue]]-raw[[#This Row],[Total Cost]]</f>
        <v>828.64999999999964</v>
      </c>
    </row>
    <row r="5523" spans="1:14" x14ac:dyDescent="0.25">
      <c r="A5523" t="s">
        <v>247</v>
      </c>
      <c r="B5523" t="s">
        <v>215</v>
      </c>
      <c r="C5523" t="s">
        <v>35</v>
      </c>
      <c r="D5523" t="s">
        <v>16</v>
      </c>
      <c r="E5523" t="s">
        <v>17</v>
      </c>
      <c r="F5523" s="1">
        <v>42593</v>
      </c>
      <c r="G5523">
        <v>119638812</v>
      </c>
      <c r="H5523" s="1">
        <v>42613</v>
      </c>
      <c r="I5523">
        <v>4</v>
      </c>
      <c r="J5523" s="6">
        <v>421.89</v>
      </c>
      <c r="K5523" s="6">
        <v>364.69</v>
      </c>
      <c r="L5523" s="7">
        <f>raw[[#This Row],[Unit Price]]*raw[[#This Row],[Units Sold]]</f>
        <v>1687.56</v>
      </c>
      <c r="M5523" s="7">
        <f>raw[[#This Row],[Unit Cost]]*raw[[#This Row],[Units Sold]]</f>
        <v>1458.76</v>
      </c>
      <c r="N5523" s="7">
        <f>raw[[#This Row],[Total Revenue]]-raw[[#This Row],[Total Cost]]</f>
        <v>228.79999999999995</v>
      </c>
    </row>
    <row r="5524" spans="1:14" x14ac:dyDescent="0.25">
      <c r="A5524" t="s">
        <v>18</v>
      </c>
      <c r="B5524" t="s">
        <v>72</v>
      </c>
      <c r="C5524" t="s">
        <v>44</v>
      </c>
      <c r="D5524" t="s">
        <v>24</v>
      </c>
      <c r="E5524" t="s">
        <v>29</v>
      </c>
      <c r="F5524" s="1">
        <v>41437</v>
      </c>
      <c r="G5524">
        <v>385583913</v>
      </c>
      <c r="H5524" s="1">
        <v>41481</v>
      </c>
      <c r="I5524">
        <v>3</v>
      </c>
      <c r="J5524" s="6">
        <v>109.28</v>
      </c>
      <c r="K5524" s="6">
        <v>35.840000000000003</v>
      </c>
      <c r="L5524" s="7">
        <f>raw[[#This Row],[Unit Price]]*raw[[#This Row],[Units Sold]]</f>
        <v>327.84000000000003</v>
      </c>
      <c r="M5524" s="7">
        <f>raw[[#This Row],[Unit Cost]]*raw[[#This Row],[Units Sold]]</f>
        <v>107.52000000000001</v>
      </c>
      <c r="N5524" s="7">
        <f>raw[[#This Row],[Total Revenue]]-raw[[#This Row],[Total Cost]]</f>
        <v>220.32000000000002</v>
      </c>
    </row>
    <row r="5525" spans="1:14" x14ac:dyDescent="0.25">
      <c r="A5525" t="s">
        <v>30</v>
      </c>
      <c r="B5525" t="s">
        <v>207</v>
      </c>
      <c r="C5525" t="s">
        <v>23</v>
      </c>
      <c r="D5525" t="s">
        <v>24</v>
      </c>
      <c r="E5525" t="s">
        <v>17</v>
      </c>
      <c r="F5525" s="1">
        <v>42460</v>
      </c>
      <c r="G5525">
        <v>562718284</v>
      </c>
      <c r="H5525" s="1">
        <v>42504</v>
      </c>
      <c r="I5525">
        <v>16</v>
      </c>
      <c r="J5525" s="6">
        <v>154.06</v>
      </c>
      <c r="K5525" s="6">
        <v>90.93</v>
      </c>
      <c r="L5525" s="7">
        <f>raw[[#This Row],[Unit Price]]*raw[[#This Row],[Units Sold]]</f>
        <v>2464.96</v>
      </c>
      <c r="M5525" s="7">
        <f>raw[[#This Row],[Unit Cost]]*raw[[#This Row],[Units Sold]]</f>
        <v>1454.88</v>
      </c>
      <c r="N5525" s="7">
        <f>raw[[#This Row],[Total Revenue]]-raw[[#This Row],[Total Cost]]</f>
        <v>1010.0799999999999</v>
      </c>
    </row>
    <row r="5526" spans="1:14" x14ac:dyDescent="0.25">
      <c r="A5526" t="s">
        <v>245</v>
      </c>
      <c r="B5526" t="s">
        <v>100</v>
      </c>
      <c r="C5526" t="s">
        <v>46</v>
      </c>
      <c r="D5526" t="s">
        <v>24</v>
      </c>
      <c r="E5526" t="s">
        <v>21</v>
      </c>
      <c r="F5526" s="1">
        <v>41706</v>
      </c>
      <c r="G5526">
        <v>465153253</v>
      </c>
      <c r="H5526" s="1">
        <v>41730</v>
      </c>
      <c r="I5526">
        <v>13</v>
      </c>
      <c r="J5526" s="6">
        <v>152.58000000000001</v>
      </c>
      <c r="K5526" s="6">
        <v>97.44</v>
      </c>
      <c r="L5526" s="7">
        <f>raw[[#This Row],[Unit Price]]*raw[[#This Row],[Units Sold]]</f>
        <v>1983.5400000000002</v>
      </c>
      <c r="M5526" s="7">
        <f>raw[[#This Row],[Unit Cost]]*raw[[#This Row],[Units Sold]]</f>
        <v>1266.72</v>
      </c>
      <c r="N5526" s="7">
        <f>raw[[#This Row],[Total Revenue]]-raw[[#This Row],[Total Cost]]</f>
        <v>716.82000000000016</v>
      </c>
    </row>
    <row r="5527" spans="1:14" x14ac:dyDescent="0.25">
      <c r="A5527" t="s">
        <v>245</v>
      </c>
      <c r="B5527" t="s">
        <v>116</v>
      </c>
      <c r="C5527" t="s">
        <v>38</v>
      </c>
      <c r="D5527" t="s">
        <v>24</v>
      </c>
      <c r="E5527" t="s">
        <v>17</v>
      </c>
      <c r="F5527" s="1">
        <v>42517</v>
      </c>
      <c r="G5527">
        <v>877312648</v>
      </c>
      <c r="H5527" s="1">
        <v>42546</v>
      </c>
      <c r="I5527">
        <v>9</v>
      </c>
      <c r="J5527" s="6">
        <v>205.7</v>
      </c>
      <c r="K5527" s="6">
        <v>117.11</v>
      </c>
      <c r="L5527" s="7">
        <f>raw[[#This Row],[Unit Price]]*raw[[#This Row],[Units Sold]]</f>
        <v>1851.3</v>
      </c>
      <c r="M5527" s="7">
        <f>raw[[#This Row],[Unit Cost]]*raw[[#This Row],[Units Sold]]</f>
        <v>1053.99</v>
      </c>
      <c r="N5527" s="7">
        <f>raw[[#This Row],[Total Revenue]]-raw[[#This Row],[Total Cost]]</f>
        <v>797.31</v>
      </c>
    </row>
    <row r="5528" spans="1:14" x14ac:dyDescent="0.25">
      <c r="A5528" t="s">
        <v>30</v>
      </c>
      <c r="B5528" t="s">
        <v>113</v>
      </c>
      <c r="C5528" t="s">
        <v>23</v>
      </c>
      <c r="D5528" t="s">
        <v>16</v>
      </c>
      <c r="E5528" t="s">
        <v>29</v>
      </c>
      <c r="F5528" s="1">
        <v>40332</v>
      </c>
      <c r="G5528">
        <v>403932797</v>
      </c>
      <c r="H5528" s="1">
        <v>40350</v>
      </c>
      <c r="I5528">
        <v>3</v>
      </c>
      <c r="J5528" s="6">
        <v>154.06</v>
      </c>
      <c r="K5528" s="6">
        <v>90.93</v>
      </c>
      <c r="L5528" s="7">
        <f>raw[[#This Row],[Unit Price]]*raw[[#This Row],[Units Sold]]</f>
        <v>462.18</v>
      </c>
      <c r="M5528" s="7">
        <f>raw[[#This Row],[Unit Cost]]*raw[[#This Row],[Units Sold]]</f>
        <v>272.79000000000002</v>
      </c>
      <c r="N5528" s="7">
        <f>raw[[#This Row],[Total Revenue]]-raw[[#This Row],[Total Cost]]</f>
        <v>189.39</v>
      </c>
    </row>
    <row r="5529" spans="1:14" x14ac:dyDescent="0.25">
      <c r="A5529" t="s">
        <v>245</v>
      </c>
      <c r="B5529" t="s">
        <v>178</v>
      </c>
      <c r="C5529" t="s">
        <v>67</v>
      </c>
      <c r="D5529" t="s">
        <v>16</v>
      </c>
      <c r="E5529" t="s">
        <v>29</v>
      </c>
      <c r="F5529" s="1">
        <v>40656</v>
      </c>
      <c r="G5529">
        <v>420062530</v>
      </c>
      <c r="H5529" s="1">
        <v>40691</v>
      </c>
      <c r="I5529">
        <v>8</v>
      </c>
      <c r="J5529" s="6">
        <v>9.33</v>
      </c>
      <c r="K5529" s="6">
        <v>6.92</v>
      </c>
      <c r="L5529" s="7">
        <f>raw[[#This Row],[Unit Price]]*raw[[#This Row],[Units Sold]]</f>
        <v>74.64</v>
      </c>
      <c r="M5529" s="7">
        <f>raw[[#This Row],[Unit Cost]]*raw[[#This Row],[Units Sold]]</f>
        <v>55.36</v>
      </c>
      <c r="N5529" s="7">
        <f>raw[[#This Row],[Total Revenue]]-raw[[#This Row],[Total Cost]]</f>
        <v>19.28</v>
      </c>
    </row>
    <row r="5530" spans="1:14" x14ac:dyDescent="0.25">
      <c r="A5530" t="s">
        <v>18</v>
      </c>
      <c r="B5530" t="s">
        <v>176</v>
      </c>
      <c r="C5530" t="s">
        <v>38</v>
      </c>
      <c r="D5530" t="s">
        <v>24</v>
      </c>
      <c r="E5530" t="s">
        <v>39</v>
      </c>
      <c r="F5530" s="1">
        <v>41087</v>
      </c>
      <c r="G5530">
        <v>121063172</v>
      </c>
      <c r="H5530" s="1">
        <v>41126</v>
      </c>
      <c r="I5530">
        <v>7</v>
      </c>
      <c r="J5530" s="6">
        <v>205.7</v>
      </c>
      <c r="K5530" s="6">
        <v>117.11</v>
      </c>
      <c r="L5530" s="7">
        <f>raw[[#This Row],[Unit Price]]*raw[[#This Row],[Units Sold]]</f>
        <v>1439.8999999999999</v>
      </c>
      <c r="M5530" s="7">
        <f>raw[[#This Row],[Unit Cost]]*raw[[#This Row],[Units Sold]]</f>
        <v>819.77</v>
      </c>
      <c r="N5530" s="7">
        <f>raw[[#This Row],[Total Revenue]]-raw[[#This Row],[Total Cost]]</f>
        <v>620.12999999999988</v>
      </c>
    </row>
    <row r="5531" spans="1:14" x14ac:dyDescent="0.25">
      <c r="A5531" t="s">
        <v>18</v>
      </c>
      <c r="B5531" t="s">
        <v>70</v>
      </c>
      <c r="C5531" t="s">
        <v>53</v>
      </c>
      <c r="D5531" t="s">
        <v>16</v>
      </c>
      <c r="E5531" t="s">
        <v>39</v>
      </c>
      <c r="F5531" s="1">
        <v>40994</v>
      </c>
      <c r="G5531">
        <v>572608554</v>
      </c>
      <c r="H5531" s="1">
        <v>41023</v>
      </c>
      <c r="I5531">
        <v>11</v>
      </c>
      <c r="J5531" s="6">
        <v>437.2</v>
      </c>
      <c r="K5531" s="6">
        <v>263.33</v>
      </c>
      <c r="L5531" s="7">
        <f>raw[[#This Row],[Unit Price]]*raw[[#This Row],[Units Sold]]</f>
        <v>4809.2</v>
      </c>
      <c r="M5531" s="7">
        <f>raw[[#This Row],[Unit Cost]]*raw[[#This Row],[Units Sold]]</f>
        <v>2896.6299999999997</v>
      </c>
      <c r="N5531" s="7">
        <f>raw[[#This Row],[Total Revenue]]-raw[[#This Row],[Total Cost]]</f>
        <v>1912.5700000000002</v>
      </c>
    </row>
    <row r="5532" spans="1:14" x14ac:dyDescent="0.25">
      <c r="A5532" t="s">
        <v>18</v>
      </c>
      <c r="B5532" t="s">
        <v>176</v>
      </c>
      <c r="C5532" t="s">
        <v>50</v>
      </c>
      <c r="D5532" t="s">
        <v>24</v>
      </c>
      <c r="E5532" t="s">
        <v>21</v>
      </c>
      <c r="F5532" s="1">
        <v>42902</v>
      </c>
      <c r="G5532">
        <v>660685002</v>
      </c>
      <c r="H5532" s="1">
        <v>42916</v>
      </c>
      <c r="I5532">
        <v>1</v>
      </c>
      <c r="J5532" s="6">
        <v>81.73</v>
      </c>
      <c r="K5532" s="6">
        <v>56.67</v>
      </c>
      <c r="L5532" s="7">
        <f>raw[[#This Row],[Unit Price]]*raw[[#This Row],[Units Sold]]</f>
        <v>81.73</v>
      </c>
      <c r="M5532" s="7">
        <f>raw[[#This Row],[Unit Cost]]*raw[[#This Row],[Units Sold]]</f>
        <v>56.67</v>
      </c>
      <c r="N5532" s="7">
        <f>raw[[#This Row],[Total Revenue]]-raw[[#This Row],[Total Cost]]</f>
        <v>25.060000000000002</v>
      </c>
    </row>
    <row r="5533" spans="1:14" x14ac:dyDescent="0.25">
      <c r="A5533" t="s">
        <v>18</v>
      </c>
      <c r="B5533" t="s">
        <v>96</v>
      </c>
      <c r="C5533" t="s">
        <v>44</v>
      </c>
      <c r="D5533" t="s">
        <v>24</v>
      </c>
      <c r="E5533" t="s">
        <v>29</v>
      </c>
      <c r="F5533" s="1">
        <v>42807</v>
      </c>
      <c r="G5533">
        <v>241591346</v>
      </c>
      <c r="H5533" s="1">
        <v>42851</v>
      </c>
      <c r="I5533">
        <v>2</v>
      </c>
      <c r="J5533" s="6">
        <v>109.28</v>
      </c>
      <c r="K5533" s="6">
        <v>35.840000000000003</v>
      </c>
      <c r="L5533" s="7">
        <f>raw[[#This Row],[Unit Price]]*raw[[#This Row],[Units Sold]]</f>
        <v>218.56</v>
      </c>
      <c r="M5533" s="7">
        <f>raw[[#This Row],[Unit Cost]]*raw[[#This Row],[Units Sold]]</f>
        <v>71.680000000000007</v>
      </c>
      <c r="N5533" s="7">
        <f>raw[[#This Row],[Total Revenue]]-raw[[#This Row],[Total Cost]]</f>
        <v>146.88</v>
      </c>
    </row>
    <row r="5534" spans="1:14" x14ac:dyDescent="0.25">
      <c r="A5534" t="s">
        <v>245</v>
      </c>
      <c r="B5534" t="s">
        <v>159</v>
      </c>
      <c r="C5534" t="s">
        <v>15</v>
      </c>
      <c r="D5534" t="s">
        <v>24</v>
      </c>
      <c r="E5534" t="s">
        <v>39</v>
      </c>
      <c r="F5534" s="1">
        <v>42631</v>
      </c>
      <c r="G5534">
        <v>591938912</v>
      </c>
      <c r="H5534" s="1">
        <v>42662</v>
      </c>
      <c r="I5534">
        <v>11</v>
      </c>
      <c r="J5534" s="6">
        <v>651.21</v>
      </c>
      <c r="K5534" s="6">
        <v>524.96</v>
      </c>
      <c r="L5534" s="7">
        <f>raw[[#This Row],[Unit Price]]*raw[[#This Row],[Units Sold]]</f>
        <v>7163.31</v>
      </c>
      <c r="M5534" s="7">
        <f>raw[[#This Row],[Unit Cost]]*raw[[#This Row],[Units Sold]]</f>
        <v>5774.56</v>
      </c>
      <c r="N5534" s="7">
        <f>raw[[#This Row],[Total Revenue]]-raw[[#This Row],[Total Cost]]</f>
        <v>1388.75</v>
      </c>
    </row>
    <row r="5535" spans="1:14" x14ac:dyDescent="0.25">
      <c r="A5535" t="s">
        <v>18</v>
      </c>
      <c r="B5535" t="s">
        <v>92</v>
      </c>
      <c r="C5535" t="s">
        <v>46</v>
      </c>
      <c r="D5535" t="s">
        <v>24</v>
      </c>
      <c r="E5535" t="s">
        <v>17</v>
      </c>
      <c r="F5535" s="1">
        <v>40531</v>
      </c>
      <c r="G5535">
        <v>358651530</v>
      </c>
      <c r="H5535" s="1">
        <v>40556</v>
      </c>
      <c r="I5535">
        <v>3</v>
      </c>
      <c r="J5535" s="6">
        <v>152.58000000000001</v>
      </c>
      <c r="K5535" s="6">
        <v>97.44</v>
      </c>
      <c r="L5535" s="7">
        <f>raw[[#This Row],[Unit Price]]*raw[[#This Row],[Units Sold]]</f>
        <v>457.74</v>
      </c>
      <c r="M5535" s="7">
        <f>raw[[#This Row],[Unit Cost]]*raw[[#This Row],[Units Sold]]</f>
        <v>292.32</v>
      </c>
      <c r="N5535" s="7">
        <f>raw[[#This Row],[Total Revenue]]-raw[[#This Row],[Total Cost]]</f>
        <v>165.42000000000002</v>
      </c>
    </row>
    <row r="5536" spans="1:14" x14ac:dyDescent="0.25">
      <c r="A5536" t="s">
        <v>245</v>
      </c>
      <c r="B5536" t="s">
        <v>192</v>
      </c>
      <c r="C5536" t="s">
        <v>26</v>
      </c>
      <c r="D5536" t="s">
        <v>16</v>
      </c>
      <c r="E5536" t="s">
        <v>21</v>
      </c>
      <c r="F5536" s="1">
        <v>40588</v>
      </c>
      <c r="G5536">
        <v>508965528</v>
      </c>
      <c r="H5536" s="1">
        <v>40629</v>
      </c>
      <c r="I5536">
        <v>5</v>
      </c>
      <c r="J5536" s="6">
        <v>668.27</v>
      </c>
      <c r="K5536" s="6">
        <v>502.54</v>
      </c>
      <c r="L5536" s="7">
        <f>raw[[#This Row],[Unit Price]]*raw[[#This Row],[Units Sold]]</f>
        <v>3341.35</v>
      </c>
      <c r="M5536" s="7">
        <f>raw[[#This Row],[Unit Cost]]*raw[[#This Row],[Units Sold]]</f>
        <v>2512.7000000000003</v>
      </c>
      <c r="N5536" s="7">
        <f>raw[[#This Row],[Total Revenue]]-raw[[#This Row],[Total Cost]]</f>
        <v>828.64999999999964</v>
      </c>
    </row>
    <row r="5537" spans="1:14" x14ac:dyDescent="0.25">
      <c r="A5537" t="s">
        <v>245</v>
      </c>
      <c r="B5537" t="s">
        <v>129</v>
      </c>
      <c r="C5537" t="s">
        <v>33</v>
      </c>
      <c r="D5537" t="s">
        <v>16</v>
      </c>
      <c r="E5537" t="s">
        <v>21</v>
      </c>
      <c r="F5537" s="1">
        <v>40356</v>
      </c>
      <c r="G5537">
        <v>280429732</v>
      </c>
      <c r="H5537" s="1">
        <v>40386</v>
      </c>
      <c r="I5537">
        <v>7</v>
      </c>
      <c r="J5537" s="6">
        <v>255.28</v>
      </c>
      <c r="K5537" s="6">
        <v>159.41999999999999</v>
      </c>
      <c r="L5537" s="7">
        <f>raw[[#This Row],[Unit Price]]*raw[[#This Row],[Units Sold]]</f>
        <v>1786.96</v>
      </c>
      <c r="M5537" s="7">
        <f>raw[[#This Row],[Unit Cost]]*raw[[#This Row],[Units Sold]]</f>
        <v>1115.9399999999998</v>
      </c>
      <c r="N5537" s="7">
        <f>raw[[#This Row],[Total Revenue]]-raw[[#This Row],[Total Cost]]</f>
        <v>671.02000000000021</v>
      </c>
    </row>
    <row r="5538" spans="1:14" x14ac:dyDescent="0.25">
      <c r="A5538" t="s">
        <v>246</v>
      </c>
      <c r="B5538" t="s">
        <v>197</v>
      </c>
      <c r="C5538" t="s">
        <v>67</v>
      </c>
      <c r="D5538" t="s">
        <v>24</v>
      </c>
      <c r="E5538" t="s">
        <v>17</v>
      </c>
      <c r="F5538" s="1">
        <v>40545</v>
      </c>
      <c r="G5538">
        <v>330905473</v>
      </c>
      <c r="H5538" s="1">
        <v>40552</v>
      </c>
      <c r="I5538">
        <v>2</v>
      </c>
      <c r="J5538" s="6">
        <v>9.33</v>
      </c>
      <c r="K5538" s="6">
        <v>6.92</v>
      </c>
      <c r="L5538" s="7">
        <f>raw[[#This Row],[Unit Price]]*raw[[#This Row],[Units Sold]]</f>
        <v>18.66</v>
      </c>
      <c r="M5538" s="7">
        <f>raw[[#This Row],[Unit Cost]]*raw[[#This Row],[Units Sold]]</f>
        <v>13.84</v>
      </c>
      <c r="N5538" s="7">
        <f>raw[[#This Row],[Total Revenue]]-raw[[#This Row],[Total Cost]]</f>
        <v>4.82</v>
      </c>
    </row>
    <row r="5539" spans="1:14" x14ac:dyDescent="0.25">
      <c r="A5539" t="s">
        <v>78</v>
      </c>
      <c r="B5539" t="s">
        <v>211</v>
      </c>
      <c r="C5539" t="s">
        <v>15</v>
      </c>
      <c r="D5539" t="s">
        <v>16</v>
      </c>
      <c r="E5539" t="s">
        <v>39</v>
      </c>
      <c r="F5539" s="1">
        <v>40868</v>
      </c>
      <c r="G5539">
        <v>488566577</v>
      </c>
      <c r="H5539" s="1">
        <v>40895</v>
      </c>
      <c r="I5539">
        <v>11</v>
      </c>
      <c r="J5539" s="6">
        <v>651.21</v>
      </c>
      <c r="K5539" s="6">
        <v>524.96</v>
      </c>
      <c r="L5539" s="7">
        <f>raw[[#This Row],[Unit Price]]*raw[[#This Row],[Units Sold]]</f>
        <v>7163.31</v>
      </c>
      <c r="M5539" s="7">
        <f>raw[[#This Row],[Unit Cost]]*raw[[#This Row],[Units Sold]]</f>
        <v>5774.56</v>
      </c>
      <c r="N5539" s="7">
        <f>raw[[#This Row],[Total Revenue]]-raw[[#This Row],[Total Cost]]</f>
        <v>1388.75</v>
      </c>
    </row>
    <row r="5540" spans="1:14" x14ac:dyDescent="0.25">
      <c r="A5540" t="s">
        <v>246</v>
      </c>
      <c r="B5540" t="s">
        <v>64</v>
      </c>
      <c r="C5540" t="s">
        <v>46</v>
      </c>
      <c r="D5540" t="s">
        <v>24</v>
      </c>
      <c r="E5540" t="s">
        <v>21</v>
      </c>
      <c r="F5540" s="1">
        <v>41430</v>
      </c>
      <c r="G5540">
        <v>201899373</v>
      </c>
      <c r="H5540" s="1">
        <v>41436</v>
      </c>
      <c r="I5540">
        <v>9</v>
      </c>
      <c r="J5540" s="6">
        <v>152.58000000000001</v>
      </c>
      <c r="K5540" s="6">
        <v>97.44</v>
      </c>
      <c r="L5540" s="7">
        <f>raw[[#This Row],[Unit Price]]*raw[[#This Row],[Units Sold]]</f>
        <v>1373.22</v>
      </c>
      <c r="M5540" s="7">
        <f>raw[[#This Row],[Unit Cost]]*raw[[#This Row],[Units Sold]]</f>
        <v>876.96</v>
      </c>
      <c r="N5540" s="7">
        <f>raw[[#This Row],[Total Revenue]]-raw[[#This Row],[Total Cost]]</f>
        <v>496.26</v>
      </c>
    </row>
    <row r="5541" spans="1:14" x14ac:dyDescent="0.25">
      <c r="A5541" t="s">
        <v>246</v>
      </c>
      <c r="B5541" t="s">
        <v>135</v>
      </c>
      <c r="C5541" t="s">
        <v>53</v>
      </c>
      <c r="D5541" t="s">
        <v>24</v>
      </c>
      <c r="E5541" t="s">
        <v>29</v>
      </c>
      <c r="F5541" s="1">
        <v>41342</v>
      </c>
      <c r="G5541">
        <v>789702689</v>
      </c>
      <c r="H5541" s="1">
        <v>41392</v>
      </c>
      <c r="I5541">
        <v>16</v>
      </c>
      <c r="J5541" s="6">
        <v>437.2</v>
      </c>
      <c r="K5541" s="6">
        <v>263.33</v>
      </c>
      <c r="L5541" s="7">
        <f>raw[[#This Row],[Unit Price]]*raw[[#This Row],[Units Sold]]</f>
        <v>6995.2</v>
      </c>
      <c r="M5541" s="7">
        <f>raw[[#This Row],[Unit Cost]]*raw[[#This Row],[Units Sold]]</f>
        <v>4213.28</v>
      </c>
      <c r="N5541" s="7">
        <f>raw[[#This Row],[Total Revenue]]-raw[[#This Row],[Total Cost]]</f>
        <v>2781.92</v>
      </c>
    </row>
    <row r="5542" spans="1:14" x14ac:dyDescent="0.25">
      <c r="A5542" t="s">
        <v>245</v>
      </c>
      <c r="B5542" t="s">
        <v>140</v>
      </c>
      <c r="C5542" t="s">
        <v>44</v>
      </c>
      <c r="D5542" t="s">
        <v>16</v>
      </c>
      <c r="E5542" t="s">
        <v>17</v>
      </c>
      <c r="F5542" s="1">
        <v>42867</v>
      </c>
      <c r="G5542">
        <v>491087853</v>
      </c>
      <c r="H5542" s="1">
        <v>42893</v>
      </c>
      <c r="I5542">
        <v>4</v>
      </c>
      <c r="J5542" s="6">
        <v>109.28</v>
      </c>
      <c r="K5542" s="6">
        <v>35.840000000000003</v>
      </c>
      <c r="L5542" s="7">
        <f>raw[[#This Row],[Unit Price]]*raw[[#This Row],[Units Sold]]</f>
        <v>437.12</v>
      </c>
      <c r="M5542" s="7">
        <f>raw[[#This Row],[Unit Cost]]*raw[[#This Row],[Units Sold]]</f>
        <v>143.36000000000001</v>
      </c>
      <c r="N5542" s="7">
        <f>raw[[#This Row],[Total Revenue]]-raw[[#This Row],[Total Cost]]</f>
        <v>293.76</v>
      </c>
    </row>
    <row r="5543" spans="1:14" x14ac:dyDescent="0.25">
      <c r="A5543" t="s">
        <v>245</v>
      </c>
      <c r="B5543" t="s">
        <v>203</v>
      </c>
      <c r="C5543" t="s">
        <v>38</v>
      </c>
      <c r="D5543" t="s">
        <v>16</v>
      </c>
      <c r="E5543" t="s">
        <v>29</v>
      </c>
      <c r="F5543" s="1">
        <v>41746</v>
      </c>
      <c r="G5543">
        <v>315478694</v>
      </c>
      <c r="H5543" s="1">
        <v>41789</v>
      </c>
      <c r="I5543">
        <v>10</v>
      </c>
      <c r="J5543" s="6">
        <v>205.7</v>
      </c>
      <c r="K5543" s="6">
        <v>117.11</v>
      </c>
      <c r="L5543" s="7">
        <f>raw[[#This Row],[Unit Price]]*raw[[#This Row],[Units Sold]]</f>
        <v>2057</v>
      </c>
      <c r="M5543" s="7">
        <f>raw[[#This Row],[Unit Cost]]*raw[[#This Row],[Units Sold]]</f>
        <v>1171.0999999999999</v>
      </c>
      <c r="N5543" s="7">
        <f>raw[[#This Row],[Total Revenue]]-raw[[#This Row],[Total Cost]]</f>
        <v>885.90000000000009</v>
      </c>
    </row>
    <row r="5544" spans="1:14" x14ac:dyDescent="0.25">
      <c r="A5544" t="s">
        <v>18</v>
      </c>
      <c r="B5544" t="s">
        <v>40</v>
      </c>
      <c r="C5544" t="s">
        <v>67</v>
      </c>
      <c r="D5544" t="s">
        <v>24</v>
      </c>
      <c r="E5544" t="s">
        <v>21</v>
      </c>
      <c r="F5544" s="1">
        <v>42403</v>
      </c>
      <c r="G5544">
        <v>892611539</v>
      </c>
      <c r="H5544" s="1">
        <v>42421</v>
      </c>
      <c r="I5544">
        <v>4</v>
      </c>
      <c r="J5544" s="6">
        <v>9.33</v>
      </c>
      <c r="K5544" s="6">
        <v>6.92</v>
      </c>
      <c r="L5544" s="7">
        <f>raw[[#This Row],[Unit Price]]*raw[[#This Row],[Units Sold]]</f>
        <v>37.32</v>
      </c>
      <c r="M5544" s="7">
        <f>raw[[#This Row],[Unit Cost]]*raw[[#This Row],[Units Sold]]</f>
        <v>27.68</v>
      </c>
      <c r="N5544" s="7">
        <f>raw[[#This Row],[Total Revenue]]-raw[[#This Row],[Total Cost]]</f>
        <v>9.64</v>
      </c>
    </row>
    <row r="5545" spans="1:14" x14ac:dyDescent="0.25">
      <c r="A5545" t="s">
        <v>18</v>
      </c>
      <c r="B5545" t="s">
        <v>172</v>
      </c>
      <c r="C5545" t="s">
        <v>50</v>
      </c>
      <c r="D5545" t="s">
        <v>16</v>
      </c>
      <c r="E5545" t="s">
        <v>39</v>
      </c>
      <c r="F5545" s="1">
        <v>42739</v>
      </c>
      <c r="G5545">
        <v>222535216</v>
      </c>
      <c r="H5545" s="1">
        <v>42750</v>
      </c>
      <c r="I5545">
        <v>3</v>
      </c>
      <c r="J5545" s="6">
        <v>81.73</v>
      </c>
      <c r="K5545" s="6">
        <v>56.67</v>
      </c>
      <c r="L5545" s="7">
        <f>raw[[#This Row],[Unit Price]]*raw[[#This Row],[Units Sold]]</f>
        <v>245.19</v>
      </c>
      <c r="M5545" s="7">
        <f>raw[[#This Row],[Unit Cost]]*raw[[#This Row],[Units Sold]]</f>
        <v>170.01</v>
      </c>
      <c r="N5545" s="7">
        <f>raw[[#This Row],[Total Revenue]]-raw[[#This Row],[Total Cost]]</f>
        <v>75.180000000000007</v>
      </c>
    </row>
    <row r="5546" spans="1:14" x14ac:dyDescent="0.25">
      <c r="A5546" t="s">
        <v>247</v>
      </c>
      <c r="B5546" t="s">
        <v>213</v>
      </c>
      <c r="C5546" t="s">
        <v>53</v>
      </c>
      <c r="D5546" t="s">
        <v>16</v>
      </c>
      <c r="E5546" t="s">
        <v>29</v>
      </c>
      <c r="F5546" s="1">
        <v>41042</v>
      </c>
      <c r="G5546">
        <v>425611054</v>
      </c>
      <c r="H5546" s="1">
        <v>41087</v>
      </c>
      <c r="I5546">
        <v>11</v>
      </c>
      <c r="J5546" s="6">
        <v>437.2</v>
      </c>
      <c r="K5546" s="6">
        <v>263.33</v>
      </c>
      <c r="L5546" s="7">
        <f>raw[[#This Row],[Unit Price]]*raw[[#This Row],[Units Sold]]</f>
        <v>4809.2</v>
      </c>
      <c r="M5546" s="7">
        <f>raw[[#This Row],[Unit Cost]]*raw[[#This Row],[Units Sold]]</f>
        <v>2896.6299999999997</v>
      </c>
      <c r="N5546" s="7">
        <f>raw[[#This Row],[Total Revenue]]-raw[[#This Row],[Total Cost]]</f>
        <v>1912.5700000000002</v>
      </c>
    </row>
    <row r="5547" spans="1:14" x14ac:dyDescent="0.25">
      <c r="A5547" t="s">
        <v>78</v>
      </c>
      <c r="B5547" t="s">
        <v>209</v>
      </c>
      <c r="C5547" t="s">
        <v>38</v>
      </c>
      <c r="D5547" t="s">
        <v>24</v>
      </c>
      <c r="E5547" t="s">
        <v>39</v>
      </c>
      <c r="F5547" s="1">
        <v>42905</v>
      </c>
      <c r="G5547">
        <v>992512881</v>
      </c>
      <c r="H5547" s="1">
        <v>42933</v>
      </c>
      <c r="I5547">
        <v>9</v>
      </c>
      <c r="J5547" s="6">
        <v>205.7</v>
      </c>
      <c r="K5547" s="6">
        <v>117.11</v>
      </c>
      <c r="L5547" s="7">
        <f>raw[[#This Row],[Unit Price]]*raw[[#This Row],[Units Sold]]</f>
        <v>1851.3</v>
      </c>
      <c r="M5547" s="7">
        <f>raw[[#This Row],[Unit Cost]]*raw[[#This Row],[Units Sold]]</f>
        <v>1053.99</v>
      </c>
      <c r="N5547" s="7">
        <f>raw[[#This Row],[Total Revenue]]-raw[[#This Row],[Total Cost]]</f>
        <v>797.31</v>
      </c>
    </row>
    <row r="5548" spans="1:14" x14ac:dyDescent="0.25">
      <c r="A5548" t="s">
        <v>247</v>
      </c>
      <c r="B5548" t="s">
        <v>49</v>
      </c>
      <c r="C5548" t="s">
        <v>53</v>
      </c>
      <c r="D5548" t="s">
        <v>24</v>
      </c>
      <c r="E5548" t="s">
        <v>21</v>
      </c>
      <c r="F5548" s="1">
        <v>40481</v>
      </c>
      <c r="G5548">
        <v>134227025</v>
      </c>
      <c r="H5548" s="1">
        <v>40515</v>
      </c>
      <c r="I5548">
        <v>16</v>
      </c>
      <c r="J5548" s="6">
        <v>437.2</v>
      </c>
      <c r="K5548" s="6">
        <v>263.33</v>
      </c>
      <c r="L5548" s="7">
        <f>raw[[#This Row],[Unit Price]]*raw[[#This Row],[Units Sold]]</f>
        <v>6995.2</v>
      </c>
      <c r="M5548" s="7">
        <f>raw[[#This Row],[Unit Cost]]*raw[[#This Row],[Units Sold]]</f>
        <v>4213.28</v>
      </c>
      <c r="N5548" s="7">
        <f>raw[[#This Row],[Total Revenue]]-raw[[#This Row],[Total Cost]]</f>
        <v>2781.92</v>
      </c>
    </row>
    <row r="5549" spans="1:14" x14ac:dyDescent="0.25">
      <c r="A5549" t="s">
        <v>247</v>
      </c>
      <c r="B5549" t="s">
        <v>132</v>
      </c>
      <c r="C5549" t="s">
        <v>35</v>
      </c>
      <c r="D5549" t="s">
        <v>16</v>
      </c>
      <c r="E5549" t="s">
        <v>29</v>
      </c>
      <c r="F5549" s="1">
        <v>41521</v>
      </c>
      <c r="G5549">
        <v>632052314</v>
      </c>
      <c r="H5549" s="1">
        <v>41544</v>
      </c>
      <c r="I5549">
        <v>12</v>
      </c>
      <c r="J5549" s="6">
        <v>421.89</v>
      </c>
      <c r="K5549" s="6">
        <v>364.69</v>
      </c>
      <c r="L5549" s="7">
        <f>raw[[#This Row],[Unit Price]]*raw[[#This Row],[Units Sold]]</f>
        <v>5062.68</v>
      </c>
      <c r="M5549" s="7">
        <f>raw[[#This Row],[Unit Cost]]*raw[[#This Row],[Units Sold]]</f>
        <v>4376.28</v>
      </c>
      <c r="N5549" s="7">
        <f>raw[[#This Row],[Total Revenue]]-raw[[#This Row],[Total Cost]]</f>
        <v>686.40000000000055</v>
      </c>
    </row>
    <row r="5550" spans="1:14" x14ac:dyDescent="0.25">
      <c r="A5550" t="s">
        <v>30</v>
      </c>
      <c r="B5550" t="s">
        <v>42</v>
      </c>
      <c r="C5550" t="s">
        <v>26</v>
      </c>
      <c r="D5550" t="s">
        <v>16</v>
      </c>
      <c r="E5550" t="s">
        <v>39</v>
      </c>
      <c r="F5550" s="1">
        <v>40341</v>
      </c>
      <c r="G5550">
        <v>387600076</v>
      </c>
      <c r="H5550" s="1">
        <v>40363</v>
      </c>
      <c r="I5550">
        <v>14</v>
      </c>
      <c r="J5550" s="6">
        <v>668.27</v>
      </c>
      <c r="K5550" s="6">
        <v>502.54</v>
      </c>
      <c r="L5550" s="7">
        <f>raw[[#This Row],[Unit Price]]*raw[[#This Row],[Units Sold]]</f>
        <v>9355.7799999999988</v>
      </c>
      <c r="M5550" s="7">
        <f>raw[[#This Row],[Unit Cost]]*raw[[#This Row],[Units Sold]]</f>
        <v>7035.56</v>
      </c>
      <c r="N5550" s="7">
        <f>raw[[#This Row],[Total Revenue]]-raw[[#This Row],[Total Cost]]</f>
        <v>2320.2199999999984</v>
      </c>
    </row>
    <row r="5551" spans="1:14" x14ac:dyDescent="0.25">
      <c r="A5551" t="s">
        <v>30</v>
      </c>
      <c r="B5551" t="s">
        <v>160</v>
      </c>
      <c r="C5551" t="s">
        <v>50</v>
      </c>
      <c r="D5551" t="s">
        <v>24</v>
      </c>
      <c r="E5551" t="s">
        <v>39</v>
      </c>
      <c r="F5551" s="1">
        <v>41321</v>
      </c>
      <c r="G5551">
        <v>972794139</v>
      </c>
      <c r="H5551" s="1">
        <v>41364</v>
      </c>
      <c r="I5551">
        <v>1</v>
      </c>
      <c r="J5551" s="6">
        <v>81.73</v>
      </c>
      <c r="K5551" s="6">
        <v>56.67</v>
      </c>
      <c r="L5551" s="7">
        <f>raw[[#This Row],[Unit Price]]*raw[[#This Row],[Units Sold]]</f>
        <v>81.73</v>
      </c>
      <c r="M5551" s="7">
        <f>raw[[#This Row],[Unit Cost]]*raw[[#This Row],[Units Sold]]</f>
        <v>56.67</v>
      </c>
      <c r="N5551" s="7">
        <f>raw[[#This Row],[Total Revenue]]-raw[[#This Row],[Total Cost]]</f>
        <v>25.060000000000002</v>
      </c>
    </row>
    <row r="5552" spans="1:14" x14ac:dyDescent="0.25">
      <c r="A5552" t="s">
        <v>245</v>
      </c>
      <c r="B5552" t="s">
        <v>208</v>
      </c>
      <c r="C5552" t="s">
        <v>44</v>
      </c>
      <c r="D5552" t="s">
        <v>16</v>
      </c>
      <c r="E5552" t="s">
        <v>29</v>
      </c>
      <c r="F5552" s="1">
        <v>40936</v>
      </c>
      <c r="G5552">
        <v>879870831</v>
      </c>
      <c r="H5552" s="1">
        <v>40947</v>
      </c>
      <c r="I5552">
        <v>4</v>
      </c>
      <c r="J5552" s="6">
        <v>109.28</v>
      </c>
      <c r="K5552" s="6">
        <v>35.840000000000003</v>
      </c>
      <c r="L5552" s="7">
        <f>raw[[#This Row],[Unit Price]]*raw[[#This Row],[Units Sold]]</f>
        <v>437.12</v>
      </c>
      <c r="M5552" s="7">
        <f>raw[[#This Row],[Unit Cost]]*raw[[#This Row],[Units Sold]]</f>
        <v>143.36000000000001</v>
      </c>
      <c r="N5552" s="7">
        <f>raw[[#This Row],[Total Revenue]]-raw[[#This Row],[Total Cost]]</f>
        <v>293.76</v>
      </c>
    </row>
    <row r="5553" spans="1:14" x14ac:dyDescent="0.25">
      <c r="A5553" t="s">
        <v>245</v>
      </c>
      <c r="B5553" t="s">
        <v>34</v>
      </c>
      <c r="C5553" t="s">
        <v>20</v>
      </c>
      <c r="D5553" t="s">
        <v>24</v>
      </c>
      <c r="E5553" t="s">
        <v>17</v>
      </c>
      <c r="F5553" s="1">
        <v>40197</v>
      </c>
      <c r="G5553">
        <v>471378982</v>
      </c>
      <c r="H5553" s="1">
        <v>40240</v>
      </c>
      <c r="I5553">
        <v>1</v>
      </c>
      <c r="J5553" s="6">
        <v>47.45</v>
      </c>
      <c r="K5553" s="6">
        <v>31.79</v>
      </c>
      <c r="L5553" s="7">
        <f>raw[[#This Row],[Unit Price]]*raw[[#This Row],[Units Sold]]</f>
        <v>47.45</v>
      </c>
      <c r="M5553" s="7">
        <f>raw[[#This Row],[Unit Cost]]*raw[[#This Row],[Units Sold]]</f>
        <v>31.79</v>
      </c>
      <c r="N5553" s="7">
        <f>raw[[#This Row],[Total Revenue]]-raw[[#This Row],[Total Cost]]</f>
        <v>15.660000000000004</v>
      </c>
    </row>
    <row r="5554" spans="1:14" x14ac:dyDescent="0.25">
      <c r="A5554" t="s">
        <v>245</v>
      </c>
      <c r="B5554" t="s">
        <v>198</v>
      </c>
      <c r="C5554" t="s">
        <v>15</v>
      </c>
      <c r="D5554" t="s">
        <v>16</v>
      </c>
      <c r="E5554" t="s">
        <v>29</v>
      </c>
      <c r="F5554" s="1">
        <v>40505</v>
      </c>
      <c r="G5554">
        <v>630179917</v>
      </c>
      <c r="H5554" s="1">
        <v>40519</v>
      </c>
      <c r="I5554">
        <v>5</v>
      </c>
      <c r="J5554" s="6">
        <v>651.21</v>
      </c>
      <c r="K5554" s="6">
        <v>524.96</v>
      </c>
      <c r="L5554" s="7">
        <f>raw[[#This Row],[Unit Price]]*raw[[#This Row],[Units Sold]]</f>
        <v>3256.05</v>
      </c>
      <c r="M5554" s="7">
        <f>raw[[#This Row],[Unit Cost]]*raw[[#This Row],[Units Sold]]</f>
        <v>2624.8</v>
      </c>
      <c r="N5554" s="7">
        <f>raw[[#This Row],[Total Revenue]]-raw[[#This Row],[Total Cost]]</f>
        <v>631.25</v>
      </c>
    </row>
    <row r="5555" spans="1:14" x14ac:dyDescent="0.25">
      <c r="A5555" t="s">
        <v>246</v>
      </c>
      <c r="B5555" t="s">
        <v>61</v>
      </c>
      <c r="C5555" t="s">
        <v>46</v>
      </c>
      <c r="D5555" t="s">
        <v>16</v>
      </c>
      <c r="E5555" t="s">
        <v>29</v>
      </c>
      <c r="F5555" s="1">
        <v>42266</v>
      </c>
      <c r="G5555">
        <v>509447467</v>
      </c>
      <c r="H5555" s="1">
        <v>42309</v>
      </c>
      <c r="I5555">
        <v>9</v>
      </c>
      <c r="J5555" s="6">
        <v>152.58000000000001</v>
      </c>
      <c r="K5555" s="6">
        <v>97.44</v>
      </c>
      <c r="L5555" s="7">
        <f>raw[[#This Row],[Unit Price]]*raw[[#This Row],[Units Sold]]</f>
        <v>1373.22</v>
      </c>
      <c r="M5555" s="7">
        <f>raw[[#This Row],[Unit Cost]]*raw[[#This Row],[Units Sold]]</f>
        <v>876.96</v>
      </c>
      <c r="N5555" s="7">
        <f>raw[[#This Row],[Total Revenue]]-raw[[#This Row],[Total Cost]]</f>
        <v>496.26</v>
      </c>
    </row>
    <row r="5556" spans="1:14" x14ac:dyDescent="0.25">
      <c r="A5556" t="s">
        <v>18</v>
      </c>
      <c r="B5556" t="s">
        <v>58</v>
      </c>
      <c r="C5556" t="s">
        <v>23</v>
      </c>
      <c r="D5556" t="s">
        <v>24</v>
      </c>
      <c r="E5556" t="s">
        <v>17</v>
      </c>
      <c r="F5556" s="1">
        <v>40743</v>
      </c>
      <c r="G5556">
        <v>682667958</v>
      </c>
      <c r="H5556" s="1">
        <v>40751</v>
      </c>
      <c r="I5556">
        <v>9</v>
      </c>
      <c r="J5556" s="6">
        <v>154.06</v>
      </c>
      <c r="K5556" s="6">
        <v>90.93</v>
      </c>
      <c r="L5556" s="7">
        <f>raw[[#This Row],[Unit Price]]*raw[[#This Row],[Units Sold]]</f>
        <v>1386.54</v>
      </c>
      <c r="M5556" s="7">
        <f>raw[[#This Row],[Unit Cost]]*raw[[#This Row],[Units Sold]]</f>
        <v>818.37000000000012</v>
      </c>
      <c r="N5556" s="7">
        <f>raw[[#This Row],[Total Revenue]]-raw[[#This Row],[Total Cost]]</f>
        <v>568.16999999999985</v>
      </c>
    </row>
    <row r="5557" spans="1:14" x14ac:dyDescent="0.25">
      <c r="A5557" t="s">
        <v>18</v>
      </c>
      <c r="B5557" t="s">
        <v>40</v>
      </c>
      <c r="C5557" t="s">
        <v>67</v>
      </c>
      <c r="D5557" t="s">
        <v>24</v>
      </c>
      <c r="E5557" t="s">
        <v>21</v>
      </c>
      <c r="F5557" s="1">
        <v>41272</v>
      </c>
      <c r="G5557">
        <v>893640220</v>
      </c>
      <c r="H5557" s="1">
        <v>41299</v>
      </c>
      <c r="I5557">
        <v>11</v>
      </c>
      <c r="J5557" s="6">
        <v>9.33</v>
      </c>
      <c r="K5557" s="6">
        <v>6.92</v>
      </c>
      <c r="L5557" s="7">
        <f>raw[[#This Row],[Unit Price]]*raw[[#This Row],[Units Sold]]</f>
        <v>102.63</v>
      </c>
      <c r="M5557" s="7">
        <f>raw[[#This Row],[Unit Cost]]*raw[[#This Row],[Units Sold]]</f>
        <v>76.12</v>
      </c>
      <c r="N5557" s="7">
        <f>raw[[#This Row],[Total Revenue]]-raw[[#This Row],[Total Cost]]</f>
        <v>26.509999999999991</v>
      </c>
    </row>
    <row r="5558" spans="1:14" x14ac:dyDescent="0.25">
      <c r="A5558" t="s">
        <v>246</v>
      </c>
      <c r="B5558" t="s">
        <v>189</v>
      </c>
      <c r="C5558" t="s">
        <v>44</v>
      </c>
      <c r="D5558" t="s">
        <v>16</v>
      </c>
      <c r="E5558" t="s">
        <v>17</v>
      </c>
      <c r="F5558" s="1">
        <v>41274</v>
      </c>
      <c r="G5558">
        <v>506475579</v>
      </c>
      <c r="H5558" s="1">
        <v>41304</v>
      </c>
      <c r="I5558">
        <v>10</v>
      </c>
      <c r="J5558" s="6">
        <v>109.28</v>
      </c>
      <c r="K5558" s="6">
        <v>35.840000000000003</v>
      </c>
      <c r="L5558" s="7">
        <f>raw[[#This Row],[Unit Price]]*raw[[#This Row],[Units Sold]]</f>
        <v>1092.8</v>
      </c>
      <c r="M5558" s="7">
        <f>raw[[#This Row],[Unit Cost]]*raw[[#This Row],[Units Sold]]</f>
        <v>358.40000000000003</v>
      </c>
      <c r="N5558" s="7">
        <f>raw[[#This Row],[Total Revenue]]-raw[[#This Row],[Total Cost]]</f>
        <v>734.39999999999986</v>
      </c>
    </row>
    <row r="5559" spans="1:14" x14ac:dyDescent="0.25">
      <c r="A5559" t="s">
        <v>245</v>
      </c>
      <c r="B5559" t="s">
        <v>52</v>
      </c>
      <c r="C5559" t="s">
        <v>38</v>
      </c>
      <c r="D5559" t="s">
        <v>24</v>
      </c>
      <c r="E5559" t="s">
        <v>21</v>
      </c>
      <c r="F5559" s="1">
        <v>42714</v>
      </c>
      <c r="G5559">
        <v>755597865</v>
      </c>
      <c r="H5559" s="1">
        <v>42752</v>
      </c>
      <c r="I5559">
        <v>12</v>
      </c>
      <c r="J5559" s="6">
        <v>205.7</v>
      </c>
      <c r="K5559" s="6">
        <v>117.11</v>
      </c>
      <c r="L5559" s="7">
        <f>raw[[#This Row],[Unit Price]]*raw[[#This Row],[Units Sold]]</f>
        <v>2468.3999999999996</v>
      </c>
      <c r="M5559" s="7">
        <f>raw[[#This Row],[Unit Cost]]*raw[[#This Row],[Units Sold]]</f>
        <v>1405.32</v>
      </c>
      <c r="N5559" s="7">
        <f>raw[[#This Row],[Total Revenue]]-raw[[#This Row],[Total Cost]]</f>
        <v>1063.0799999999997</v>
      </c>
    </row>
    <row r="5560" spans="1:14" x14ac:dyDescent="0.25">
      <c r="A5560" t="s">
        <v>18</v>
      </c>
      <c r="B5560" t="s">
        <v>95</v>
      </c>
      <c r="C5560" t="s">
        <v>33</v>
      </c>
      <c r="D5560" t="s">
        <v>16</v>
      </c>
      <c r="E5560" t="s">
        <v>29</v>
      </c>
      <c r="F5560" s="1">
        <v>42410</v>
      </c>
      <c r="G5560">
        <v>695743405</v>
      </c>
      <c r="H5560" s="1">
        <v>42442</v>
      </c>
      <c r="I5560">
        <v>8</v>
      </c>
      <c r="J5560" s="6">
        <v>255.28</v>
      </c>
      <c r="K5560" s="6">
        <v>159.41999999999999</v>
      </c>
      <c r="L5560" s="7">
        <f>raw[[#This Row],[Unit Price]]*raw[[#This Row],[Units Sold]]</f>
        <v>2042.24</v>
      </c>
      <c r="M5560" s="7">
        <f>raw[[#This Row],[Unit Cost]]*raw[[#This Row],[Units Sold]]</f>
        <v>1275.3599999999999</v>
      </c>
      <c r="N5560" s="7">
        <f>raw[[#This Row],[Total Revenue]]-raw[[#This Row],[Total Cost]]</f>
        <v>766.88000000000011</v>
      </c>
    </row>
    <row r="5561" spans="1:14" x14ac:dyDescent="0.25">
      <c r="A5561" t="s">
        <v>18</v>
      </c>
      <c r="B5561" t="s">
        <v>75</v>
      </c>
      <c r="C5561" t="s">
        <v>26</v>
      </c>
      <c r="D5561" t="s">
        <v>16</v>
      </c>
      <c r="E5561" t="s">
        <v>29</v>
      </c>
      <c r="F5561" s="1">
        <v>41720</v>
      </c>
      <c r="G5561">
        <v>351961028</v>
      </c>
      <c r="H5561" s="1">
        <v>41754</v>
      </c>
      <c r="I5561">
        <v>3</v>
      </c>
      <c r="J5561" s="6">
        <v>668.27</v>
      </c>
      <c r="K5561" s="6">
        <v>502.54</v>
      </c>
      <c r="L5561" s="7">
        <f>raw[[#This Row],[Unit Price]]*raw[[#This Row],[Units Sold]]</f>
        <v>2004.81</v>
      </c>
      <c r="M5561" s="7">
        <f>raw[[#This Row],[Unit Cost]]*raw[[#This Row],[Units Sold]]</f>
        <v>1507.6200000000001</v>
      </c>
      <c r="N5561" s="7">
        <f>raw[[#This Row],[Total Revenue]]-raw[[#This Row],[Total Cost]]</f>
        <v>497.18999999999983</v>
      </c>
    </row>
    <row r="5562" spans="1:14" x14ac:dyDescent="0.25">
      <c r="A5562" t="s">
        <v>247</v>
      </c>
      <c r="B5562" t="s">
        <v>144</v>
      </c>
      <c r="C5562" t="s">
        <v>46</v>
      </c>
      <c r="D5562" t="s">
        <v>24</v>
      </c>
      <c r="E5562" t="s">
        <v>21</v>
      </c>
      <c r="F5562" s="1">
        <v>42390</v>
      </c>
      <c r="G5562">
        <v>269612061</v>
      </c>
      <c r="H5562" s="1">
        <v>42418</v>
      </c>
      <c r="I5562">
        <v>5</v>
      </c>
      <c r="J5562" s="6">
        <v>152.58000000000001</v>
      </c>
      <c r="K5562" s="6">
        <v>97.44</v>
      </c>
      <c r="L5562" s="7">
        <f>raw[[#This Row],[Unit Price]]*raw[[#This Row],[Units Sold]]</f>
        <v>762.90000000000009</v>
      </c>
      <c r="M5562" s="7">
        <f>raw[[#This Row],[Unit Cost]]*raw[[#This Row],[Units Sold]]</f>
        <v>487.2</v>
      </c>
      <c r="N5562" s="7">
        <f>raw[[#This Row],[Total Revenue]]-raw[[#This Row],[Total Cost]]</f>
        <v>275.7000000000001</v>
      </c>
    </row>
    <row r="5563" spans="1:14" x14ac:dyDescent="0.25">
      <c r="A5563" t="s">
        <v>247</v>
      </c>
      <c r="B5563" t="s">
        <v>89</v>
      </c>
      <c r="C5563" t="s">
        <v>15</v>
      </c>
      <c r="D5563" t="s">
        <v>24</v>
      </c>
      <c r="E5563" t="s">
        <v>39</v>
      </c>
      <c r="F5563" s="1">
        <v>42407</v>
      </c>
      <c r="G5563">
        <v>164370334</v>
      </c>
      <c r="H5563" s="1">
        <v>42442</v>
      </c>
      <c r="I5563">
        <v>16</v>
      </c>
      <c r="J5563" s="6">
        <v>651.21</v>
      </c>
      <c r="K5563" s="6">
        <v>524.96</v>
      </c>
      <c r="L5563" s="7">
        <f>raw[[#This Row],[Unit Price]]*raw[[#This Row],[Units Sold]]</f>
        <v>10419.36</v>
      </c>
      <c r="M5563" s="7">
        <f>raw[[#This Row],[Unit Cost]]*raw[[#This Row],[Units Sold]]</f>
        <v>8399.36</v>
      </c>
      <c r="N5563" s="7">
        <f>raw[[#This Row],[Total Revenue]]-raw[[#This Row],[Total Cost]]</f>
        <v>2020</v>
      </c>
    </row>
    <row r="5564" spans="1:14" x14ac:dyDescent="0.25">
      <c r="A5564" t="s">
        <v>18</v>
      </c>
      <c r="B5564" t="s">
        <v>72</v>
      </c>
      <c r="C5564" t="s">
        <v>38</v>
      </c>
      <c r="D5564" t="s">
        <v>24</v>
      </c>
      <c r="E5564" t="s">
        <v>29</v>
      </c>
      <c r="F5564" s="1">
        <v>42911</v>
      </c>
      <c r="G5564">
        <v>272222173</v>
      </c>
      <c r="H5564" s="1">
        <v>42953</v>
      </c>
      <c r="I5564">
        <v>9</v>
      </c>
      <c r="J5564" s="6">
        <v>205.7</v>
      </c>
      <c r="K5564" s="6">
        <v>117.11</v>
      </c>
      <c r="L5564" s="7">
        <f>raw[[#This Row],[Unit Price]]*raw[[#This Row],[Units Sold]]</f>
        <v>1851.3</v>
      </c>
      <c r="M5564" s="7">
        <f>raw[[#This Row],[Unit Cost]]*raw[[#This Row],[Units Sold]]</f>
        <v>1053.99</v>
      </c>
      <c r="N5564" s="7">
        <f>raw[[#This Row],[Total Revenue]]-raw[[#This Row],[Total Cost]]</f>
        <v>797.31</v>
      </c>
    </row>
    <row r="5565" spans="1:14" x14ac:dyDescent="0.25">
      <c r="A5565" t="s">
        <v>247</v>
      </c>
      <c r="B5565" t="s">
        <v>68</v>
      </c>
      <c r="C5565" t="s">
        <v>15</v>
      </c>
      <c r="D5565" t="s">
        <v>24</v>
      </c>
      <c r="E5565" t="s">
        <v>29</v>
      </c>
      <c r="F5565" s="1">
        <v>41284</v>
      </c>
      <c r="G5565">
        <v>899466407</v>
      </c>
      <c r="H5565" s="1">
        <v>41307</v>
      </c>
      <c r="I5565">
        <v>2</v>
      </c>
      <c r="J5565" s="6">
        <v>651.21</v>
      </c>
      <c r="K5565" s="6">
        <v>524.96</v>
      </c>
      <c r="L5565" s="7">
        <f>raw[[#This Row],[Unit Price]]*raw[[#This Row],[Units Sold]]</f>
        <v>1302.42</v>
      </c>
      <c r="M5565" s="7">
        <f>raw[[#This Row],[Unit Cost]]*raw[[#This Row],[Units Sold]]</f>
        <v>1049.92</v>
      </c>
      <c r="N5565" s="7">
        <f>raw[[#This Row],[Total Revenue]]-raw[[#This Row],[Total Cost]]</f>
        <v>252.5</v>
      </c>
    </row>
    <row r="5566" spans="1:14" x14ac:dyDescent="0.25">
      <c r="A5566" t="s">
        <v>245</v>
      </c>
      <c r="B5566" t="s">
        <v>192</v>
      </c>
      <c r="C5566" t="s">
        <v>20</v>
      </c>
      <c r="D5566" t="s">
        <v>24</v>
      </c>
      <c r="E5566" t="s">
        <v>21</v>
      </c>
      <c r="F5566" s="1">
        <v>40827</v>
      </c>
      <c r="G5566">
        <v>172714364</v>
      </c>
      <c r="H5566" s="1">
        <v>40841</v>
      </c>
      <c r="I5566">
        <v>15</v>
      </c>
      <c r="J5566" s="6">
        <v>47.45</v>
      </c>
      <c r="K5566" s="6">
        <v>31.79</v>
      </c>
      <c r="L5566" s="7">
        <f>raw[[#This Row],[Unit Price]]*raw[[#This Row],[Units Sold]]</f>
        <v>711.75</v>
      </c>
      <c r="M5566" s="7">
        <f>raw[[#This Row],[Unit Cost]]*raw[[#This Row],[Units Sold]]</f>
        <v>476.84999999999997</v>
      </c>
      <c r="N5566" s="7">
        <f>raw[[#This Row],[Total Revenue]]-raw[[#This Row],[Total Cost]]</f>
        <v>234.90000000000003</v>
      </c>
    </row>
    <row r="5567" spans="1:14" x14ac:dyDescent="0.25">
      <c r="A5567" t="s">
        <v>30</v>
      </c>
      <c r="B5567" t="s">
        <v>145</v>
      </c>
      <c r="C5567" t="s">
        <v>67</v>
      </c>
      <c r="D5567" t="s">
        <v>24</v>
      </c>
      <c r="E5567" t="s">
        <v>17</v>
      </c>
      <c r="F5567" s="1">
        <v>41084</v>
      </c>
      <c r="G5567">
        <v>788889873</v>
      </c>
      <c r="H5567" s="1">
        <v>41126</v>
      </c>
      <c r="I5567">
        <v>15</v>
      </c>
      <c r="J5567" s="6">
        <v>9.33</v>
      </c>
      <c r="K5567" s="6">
        <v>6.92</v>
      </c>
      <c r="L5567" s="7">
        <f>raw[[#This Row],[Unit Price]]*raw[[#This Row],[Units Sold]]</f>
        <v>139.94999999999999</v>
      </c>
      <c r="M5567" s="7">
        <f>raw[[#This Row],[Unit Cost]]*raw[[#This Row],[Units Sold]]</f>
        <v>103.8</v>
      </c>
      <c r="N5567" s="7">
        <f>raw[[#This Row],[Total Revenue]]-raw[[#This Row],[Total Cost]]</f>
        <v>36.149999999999991</v>
      </c>
    </row>
    <row r="5568" spans="1:14" x14ac:dyDescent="0.25">
      <c r="A5568" t="s">
        <v>246</v>
      </c>
      <c r="B5568" t="s">
        <v>137</v>
      </c>
      <c r="C5568" t="s">
        <v>26</v>
      </c>
      <c r="D5568" t="s">
        <v>16</v>
      </c>
      <c r="E5568" t="s">
        <v>29</v>
      </c>
      <c r="F5568" s="1">
        <v>41986</v>
      </c>
      <c r="G5568">
        <v>565229260</v>
      </c>
      <c r="H5568" s="1">
        <v>42031</v>
      </c>
      <c r="I5568">
        <v>5</v>
      </c>
      <c r="J5568" s="6">
        <v>668.27</v>
      </c>
      <c r="K5568" s="6">
        <v>502.54</v>
      </c>
      <c r="L5568" s="7">
        <f>raw[[#This Row],[Unit Price]]*raw[[#This Row],[Units Sold]]</f>
        <v>3341.35</v>
      </c>
      <c r="M5568" s="7">
        <f>raw[[#This Row],[Unit Cost]]*raw[[#This Row],[Units Sold]]</f>
        <v>2512.7000000000003</v>
      </c>
      <c r="N5568" s="7">
        <f>raw[[#This Row],[Total Revenue]]-raw[[#This Row],[Total Cost]]</f>
        <v>828.64999999999964</v>
      </c>
    </row>
    <row r="5569" spans="1:14" x14ac:dyDescent="0.25">
      <c r="A5569" t="s">
        <v>247</v>
      </c>
      <c r="B5569" t="s">
        <v>188</v>
      </c>
      <c r="C5569" t="s">
        <v>50</v>
      </c>
      <c r="D5569" t="s">
        <v>24</v>
      </c>
      <c r="E5569" t="s">
        <v>29</v>
      </c>
      <c r="F5569" s="1">
        <v>42468</v>
      </c>
      <c r="G5569">
        <v>989281356</v>
      </c>
      <c r="H5569" s="1">
        <v>42468</v>
      </c>
      <c r="I5569">
        <v>15</v>
      </c>
      <c r="J5569" s="6">
        <v>81.73</v>
      </c>
      <c r="K5569" s="6">
        <v>56.67</v>
      </c>
      <c r="L5569" s="7">
        <f>raw[[#This Row],[Unit Price]]*raw[[#This Row],[Units Sold]]</f>
        <v>1225.95</v>
      </c>
      <c r="M5569" s="7">
        <f>raw[[#This Row],[Unit Cost]]*raw[[#This Row],[Units Sold]]</f>
        <v>850.05000000000007</v>
      </c>
      <c r="N5569" s="7">
        <f>raw[[#This Row],[Total Revenue]]-raw[[#This Row],[Total Cost]]</f>
        <v>375.9</v>
      </c>
    </row>
    <row r="5570" spans="1:14" x14ac:dyDescent="0.25">
      <c r="A5570" t="s">
        <v>78</v>
      </c>
      <c r="B5570" t="s">
        <v>211</v>
      </c>
      <c r="C5570" t="s">
        <v>53</v>
      </c>
      <c r="D5570" t="s">
        <v>16</v>
      </c>
      <c r="E5570" t="s">
        <v>17</v>
      </c>
      <c r="F5570" s="1">
        <v>41858</v>
      </c>
      <c r="G5570">
        <v>468907487</v>
      </c>
      <c r="H5570" s="1">
        <v>41906</v>
      </c>
      <c r="I5570">
        <v>15</v>
      </c>
      <c r="J5570" s="6">
        <v>437.2</v>
      </c>
      <c r="K5570" s="6">
        <v>263.33</v>
      </c>
      <c r="L5570" s="7">
        <f>raw[[#This Row],[Unit Price]]*raw[[#This Row],[Units Sold]]</f>
        <v>6558</v>
      </c>
      <c r="M5570" s="7">
        <f>raw[[#This Row],[Unit Cost]]*raw[[#This Row],[Units Sold]]</f>
        <v>3949.95</v>
      </c>
      <c r="N5570" s="7">
        <f>raw[[#This Row],[Total Revenue]]-raw[[#This Row],[Total Cost]]</f>
        <v>2608.0500000000002</v>
      </c>
    </row>
    <row r="5571" spans="1:14" x14ac:dyDescent="0.25">
      <c r="A5571" t="s">
        <v>30</v>
      </c>
      <c r="B5571" t="s">
        <v>171</v>
      </c>
      <c r="C5571" t="s">
        <v>26</v>
      </c>
      <c r="D5571" t="s">
        <v>16</v>
      </c>
      <c r="E5571" t="s">
        <v>21</v>
      </c>
      <c r="F5571" s="1">
        <v>41254</v>
      </c>
      <c r="G5571">
        <v>182281482</v>
      </c>
      <c r="H5571" s="1">
        <v>41270</v>
      </c>
      <c r="I5571">
        <v>17</v>
      </c>
      <c r="J5571" s="6">
        <v>668.27</v>
      </c>
      <c r="K5571" s="6">
        <v>502.54</v>
      </c>
      <c r="L5571" s="7">
        <f>raw[[#This Row],[Unit Price]]*raw[[#This Row],[Units Sold]]</f>
        <v>11360.59</v>
      </c>
      <c r="M5571" s="7">
        <f>raw[[#This Row],[Unit Cost]]*raw[[#This Row],[Units Sold]]</f>
        <v>8543.18</v>
      </c>
      <c r="N5571" s="7">
        <f>raw[[#This Row],[Total Revenue]]-raw[[#This Row],[Total Cost]]</f>
        <v>2817.41</v>
      </c>
    </row>
    <row r="5572" spans="1:14" x14ac:dyDescent="0.25">
      <c r="A5572" t="s">
        <v>18</v>
      </c>
      <c r="B5572" t="s">
        <v>54</v>
      </c>
      <c r="C5572" t="s">
        <v>38</v>
      </c>
      <c r="D5572" t="s">
        <v>16</v>
      </c>
      <c r="E5572" t="s">
        <v>39</v>
      </c>
      <c r="F5572" s="1">
        <v>42142</v>
      </c>
      <c r="G5572">
        <v>927889668</v>
      </c>
      <c r="H5572" s="1">
        <v>42191</v>
      </c>
      <c r="I5572">
        <v>3</v>
      </c>
      <c r="J5572" s="6">
        <v>205.7</v>
      </c>
      <c r="K5572" s="6">
        <v>117.11</v>
      </c>
      <c r="L5572" s="7">
        <f>raw[[#This Row],[Unit Price]]*raw[[#This Row],[Units Sold]]</f>
        <v>617.09999999999991</v>
      </c>
      <c r="M5572" s="7">
        <f>raw[[#This Row],[Unit Cost]]*raw[[#This Row],[Units Sold]]</f>
        <v>351.33</v>
      </c>
      <c r="N5572" s="7">
        <f>raw[[#This Row],[Total Revenue]]-raw[[#This Row],[Total Cost]]</f>
        <v>265.76999999999992</v>
      </c>
    </row>
    <row r="5573" spans="1:14" x14ac:dyDescent="0.25">
      <c r="A5573" t="s">
        <v>30</v>
      </c>
      <c r="B5573" t="s">
        <v>114</v>
      </c>
      <c r="C5573" t="s">
        <v>50</v>
      </c>
      <c r="D5573" t="s">
        <v>16</v>
      </c>
      <c r="E5573" t="s">
        <v>21</v>
      </c>
      <c r="F5573" s="1">
        <v>42249</v>
      </c>
      <c r="G5573">
        <v>874530875</v>
      </c>
      <c r="H5573" s="1">
        <v>42273</v>
      </c>
      <c r="I5573">
        <v>3</v>
      </c>
      <c r="J5573" s="6">
        <v>81.73</v>
      </c>
      <c r="K5573" s="6">
        <v>56.67</v>
      </c>
      <c r="L5573" s="7">
        <f>raw[[#This Row],[Unit Price]]*raw[[#This Row],[Units Sold]]</f>
        <v>245.19</v>
      </c>
      <c r="M5573" s="7">
        <f>raw[[#This Row],[Unit Cost]]*raw[[#This Row],[Units Sold]]</f>
        <v>170.01</v>
      </c>
      <c r="N5573" s="7">
        <f>raw[[#This Row],[Total Revenue]]-raw[[#This Row],[Total Cost]]</f>
        <v>75.180000000000007</v>
      </c>
    </row>
    <row r="5574" spans="1:14" x14ac:dyDescent="0.25">
      <c r="A5574" t="s">
        <v>30</v>
      </c>
      <c r="B5574" t="s">
        <v>73</v>
      </c>
      <c r="C5574" t="s">
        <v>46</v>
      </c>
      <c r="D5574" t="s">
        <v>24</v>
      </c>
      <c r="E5574" t="s">
        <v>29</v>
      </c>
      <c r="F5574" s="1">
        <v>42458</v>
      </c>
      <c r="G5574">
        <v>511316430</v>
      </c>
      <c r="H5574" s="1">
        <v>42494</v>
      </c>
      <c r="I5574">
        <v>15</v>
      </c>
      <c r="J5574" s="6">
        <v>152.58000000000001</v>
      </c>
      <c r="K5574" s="6">
        <v>97.44</v>
      </c>
      <c r="L5574" s="7">
        <f>raw[[#This Row],[Unit Price]]*raw[[#This Row],[Units Sold]]</f>
        <v>2288.7000000000003</v>
      </c>
      <c r="M5574" s="7">
        <f>raw[[#This Row],[Unit Cost]]*raw[[#This Row],[Units Sold]]</f>
        <v>1461.6</v>
      </c>
      <c r="N5574" s="7">
        <f>raw[[#This Row],[Total Revenue]]-raw[[#This Row],[Total Cost]]</f>
        <v>827.10000000000036</v>
      </c>
    </row>
    <row r="5575" spans="1:14" x14ac:dyDescent="0.25">
      <c r="A5575" t="s">
        <v>247</v>
      </c>
      <c r="B5575" t="s">
        <v>155</v>
      </c>
      <c r="C5575" t="s">
        <v>33</v>
      </c>
      <c r="D5575" t="s">
        <v>16</v>
      </c>
      <c r="E5575" t="s">
        <v>29</v>
      </c>
      <c r="F5575" s="1">
        <v>42656</v>
      </c>
      <c r="G5575">
        <v>397670161</v>
      </c>
      <c r="H5575" s="1">
        <v>42673</v>
      </c>
      <c r="I5575">
        <v>14</v>
      </c>
      <c r="J5575" s="6">
        <v>255.28</v>
      </c>
      <c r="K5575" s="6">
        <v>159.41999999999999</v>
      </c>
      <c r="L5575" s="7">
        <f>raw[[#This Row],[Unit Price]]*raw[[#This Row],[Units Sold]]</f>
        <v>3573.92</v>
      </c>
      <c r="M5575" s="7">
        <f>raw[[#This Row],[Unit Cost]]*raw[[#This Row],[Units Sold]]</f>
        <v>2231.8799999999997</v>
      </c>
      <c r="N5575" s="7">
        <f>raw[[#This Row],[Total Revenue]]-raw[[#This Row],[Total Cost]]</f>
        <v>1342.0400000000004</v>
      </c>
    </row>
    <row r="5576" spans="1:14" x14ac:dyDescent="0.25">
      <c r="A5576" t="s">
        <v>18</v>
      </c>
      <c r="B5576" t="s">
        <v>63</v>
      </c>
      <c r="C5576" t="s">
        <v>50</v>
      </c>
      <c r="D5576" t="s">
        <v>24</v>
      </c>
      <c r="E5576" t="s">
        <v>29</v>
      </c>
      <c r="F5576" s="1">
        <v>40354</v>
      </c>
      <c r="G5576">
        <v>713328397</v>
      </c>
      <c r="H5576" s="1">
        <v>40365</v>
      </c>
      <c r="I5576">
        <v>14</v>
      </c>
      <c r="J5576" s="6">
        <v>81.73</v>
      </c>
      <c r="K5576" s="6">
        <v>56.67</v>
      </c>
      <c r="L5576" s="7">
        <f>raw[[#This Row],[Unit Price]]*raw[[#This Row],[Units Sold]]</f>
        <v>1144.22</v>
      </c>
      <c r="M5576" s="7">
        <f>raw[[#This Row],[Unit Cost]]*raw[[#This Row],[Units Sold]]</f>
        <v>793.38</v>
      </c>
      <c r="N5576" s="7">
        <f>raw[[#This Row],[Total Revenue]]-raw[[#This Row],[Total Cost]]</f>
        <v>350.84000000000003</v>
      </c>
    </row>
    <row r="5577" spans="1:14" x14ac:dyDescent="0.25">
      <c r="A5577" t="s">
        <v>245</v>
      </c>
      <c r="B5577" t="s">
        <v>199</v>
      </c>
      <c r="C5577" t="s">
        <v>15</v>
      </c>
      <c r="D5577" t="s">
        <v>16</v>
      </c>
      <c r="E5577" t="s">
        <v>17</v>
      </c>
      <c r="F5577" s="1">
        <v>40367</v>
      </c>
      <c r="G5577">
        <v>808339965</v>
      </c>
      <c r="H5577" s="1">
        <v>40369</v>
      </c>
      <c r="I5577">
        <v>8</v>
      </c>
      <c r="J5577" s="6">
        <v>651.21</v>
      </c>
      <c r="K5577" s="6">
        <v>524.96</v>
      </c>
      <c r="L5577" s="7">
        <f>raw[[#This Row],[Unit Price]]*raw[[#This Row],[Units Sold]]</f>
        <v>5209.68</v>
      </c>
      <c r="M5577" s="7">
        <f>raw[[#This Row],[Unit Cost]]*raw[[#This Row],[Units Sold]]</f>
        <v>4199.68</v>
      </c>
      <c r="N5577" s="7">
        <f>raw[[#This Row],[Total Revenue]]-raw[[#This Row],[Total Cost]]</f>
        <v>1010</v>
      </c>
    </row>
    <row r="5578" spans="1:14" x14ac:dyDescent="0.25">
      <c r="A5578" t="s">
        <v>18</v>
      </c>
      <c r="B5578" t="s">
        <v>27</v>
      </c>
      <c r="C5578" t="s">
        <v>53</v>
      </c>
      <c r="D5578" t="s">
        <v>24</v>
      </c>
      <c r="E5578" t="s">
        <v>39</v>
      </c>
      <c r="F5578" s="1">
        <v>42366</v>
      </c>
      <c r="G5578">
        <v>553066194</v>
      </c>
      <c r="H5578" s="1">
        <v>42403</v>
      </c>
      <c r="I5578">
        <v>6</v>
      </c>
      <c r="J5578" s="6">
        <v>437.2</v>
      </c>
      <c r="K5578" s="6">
        <v>263.33</v>
      </c>
      <c r="L5578" s="7">
        <f>raw[[#This Row],[Unit Price]]*raw[[#This Row],[Units Sold]]</f>
        <v>2623.2</v>
      </c>
      <c r="M5578" s="7">
        <f>raw[[#This Row],[Unit Cost]]*raw[[#This Row],[Units Sold]]</f>
        <v>1579.98</v>
      </c>
      <c r="N5578" s="7">
        <f>raw[[#This Row],[Total Revenue]]-raw[[#This Row],[Total Cost]]</f>
        <v>1043.2199999999998</v>
      </c>
    </row>
    <row r="5579" spans="1:14" x14ac:dyDescent="0.25">
      <c r="A5579" t="s">
        <v>18</v>
      </c>
      <c r="B5579" t="s">
        <v>62</v>
      </c>
      <c r="C5579" t="s">
        <v>67</v>
      </c>
      <c r="D5579" t="s">
        <v>16</v>
      </c>
      <c r="E5579" t="s">
        <v>39</v>
      </c>
      <c r="F5579" s="1">
        <v>42265</v>
      </c>
      <c r="G5579">
        <v>788180911</v>
      </c>
      <c r="H5579" s="1">
        <v>42265</v>
      </c>
      <c r="I5579">
        <v>15</v>
      </c>
      <c r="J5579" s="6">
        <v>9.33</v>
      </c>
      <c r="K5579" s="6">
        <v>6.92</v>
      </c>
      <c r="L5579" s="7">
        <f>raw[[#This Row],[Unit Price]]*raw[[#This Row],[Units Sold]]</f>
        <v>139.94999999999999</v>
      </c>
      <c r="M5579" s="7">
        <f>raw[[#This Row],[Unit Cost]]*raw[[#This Row],[Units Sold]]</f>
        <v>103.8</v>
      </c>
      <c r="N5579" s="7">
        <f>raw[[#This Row],[Total Revenue]]-raw[[#This Row],[Total Cost]]</f>
        <v>36.149999999999991</v>
      </c>
    </row>
    <row r="5580" spans="1:14" x14ac:dyDescent="0.25">
      <c r="A5580" t="s">
        <v>30</v>
      </c>
      <c r="B5580" t="s">
        <v>73</v>
      </c>
      <c r="C5580" t="s">
        <v>67</v>
      </c>
      <c r="D5580" t="s">
        <v>16</v>
      </c>
      <c r="E5580" t="s">
        <v>29</v>
      </c>
      <c r="F5580" s="1">
        <v>41894</v>
      </c>
      <c r="G5580">
        <v>174670445</v>
      </c>
      <c r="H5580" s="1">
        <v>41934</v>
      </c>
      <c r="I5580">
        <v>13</v>
      </c>
      <c r="J5580" s="6">
        <v>9.33</v>
      </c>
      <c r="K5580" s="6">
        <v>6.92</v>
      </c>
      <c r="L5580" s="7">
        <f>raw[[#This Row],[Unit Price]]*raw[[#This Row],[Units Sold]]</f>
        <v>121.29</v>
      </c>
      <c r="M5580" s="7">
        <f>raw[[#This Row],[Unit Cost]]*raw[[#This Row],[Units Sold]]</f>
        <v>89.96</v>
      </c>
      <c r="N5580" s="7">
        <f>raw[[#This Row],[Total Revenue]]-raw[[#This Row],[Total Cost]]</f>
        <v>31.330000000000013</v>
      </c>
    </row>
    <row r="5581" spans="1:14" x14ac:dyDescent="0.25">
      <c r="A5581" t="s">
        <v>247</v>
      </c>
      <c r="B5581" t="s">
        <v>138</v>
      </c>
      <c r="C5581" t="s">
        <v>35</v>
      </c>
      <c r="D5581" t="s">
        <v>16</v>
      </c>
      <c r="E5581" t="s">
        <v>17</v>
      </c>
      <c r="F5581" s="1">
        <v>42094</v>
      </c>
      <c r="G5581">
        <v>143833625</v>
      </c>
      <c r="H5581" s="1">
        <v>42137</v>
      </c>
      <c r="I5581">
        <v>4</v>
      </c>
      <c r="J5581" s="6">
        <v>421.89</v>
      </c>
      <c r="K5581" s="6">
        <v>364.69</v>
      </c>
      <c r="L5581" s="7">
        <f>raw[[#This Row],[Unit Price]]*raw[[#This Row],[Units Sold]]</f>
        <v>1687.56</v>
      </c>
      <c r="M5581" s="7">
        <f>raw[[#This Row],[Unit Cost]]*raw[[#This Row],[Units Sold]]</f>
        <v>1458.76</v>
      </c>
      <c r="N5581" s="7">
        <f>raw[[#This Row],[Total Revenue]]-raw[[#This Row],[Total Cost]]</f>
        <v>228.79999999999995</v>
      </c>
    </row>
    <row r="5582" spans="1:14" x14ac:dyDescent="0.25">
      <c r="A5582" t="s">
        <v>18</v>
      </c>
      <c r="B5582" t="s">
        <v>77</v>
      </c>
      <c r="C5582" t="s">
        <v>67</v>
      </c>
      <c r="D5582" t="s">
        <v>24</v>
      </c>
      <c r="E5582" t="s">
        <v>17</v>
      </c>
      <c r="F5582" s="1">
        <v>41325</v>
      </c>
      <c r="G5582">
        <v>847281777</v>
      </c>
      <c r="H5582" s="1">
        <v>41333</v>
      </c>
      <c r="I5582">
        <v>14</v>
      </c>
      <c r="J5582" s="6">
        <v>9.33</v>
      </c>
      <c r="K5582" s="6">
        <v>6.92</v>
      </c>
      <c r="L5582" s="7">
        <f>raw[[#This Row],[Unit Price]]*raw[[#This Row],[Units Sold]]</f>
        <v>130.62</v>
      </c>
      <c r="M5582" s="7">
        <f>raw[[#This Row],[Unit Cost]]*raw[[#This Row],[Units Sold]]</f>
        <v>96.88</v>
      </c>
      <c r="N5582" s="7">
        <f>raw[[#This Row],[Total Revenue]]-raw[[#This Row],[Total Cost]]</f>
        <v>33.740000000000009</v>
      </c>
    </row>
    <row r="5583" spans="1:14" x14ac:dyDescent="0.25">
      <c r="A5583" t="s">
        <v>18</v>
      </c>
      <c r="B5583" t="s">
        <v>55</v>
      </c>
      <c r="C5583" t="s">
        <v>20</v>
      </c>
      <c r="D5583" t="s">
        <v>24</v>
      </c>
      <c r="E5583" t="s">
        <v>39</v>
      </c>
      <c r="F5583" s="1">
        <v>42587</v>
      </c>
      <c r="G5583">
        <v>706938731</v>
      </c>
      <c r="H5583" s="1">
        <v>42612</v>
      </c>
      <c r="I5583">
        <v>13</v>
      </c>
      <c r="J5583" s="6">
        <v>47.45</v>
      </c>
      <c r="K5583" s="6">
        <v>31.79</v>
      </c>
      <c r="L5583" s="7">
        <f>raw[[#This Row],[Unit Price]]*raw[[#This Row],[Units Sold]]</f>
        <v>616.85</v>
      </c>
      <c r="M5583" s="7">
        <f>raw[[#This Row],[Unit Cost]]*raw[[#This Row],[Units Sold]]</f>
        <v>413.27</v>
      </c>
      <c r="N5583" s="7">
        <f>raw[[#This Row],[Total Revenue]]-raw[[#This Row],[Total Cost]]</f>
        <v>203.58000000000004</v>
      </c>
    </row>
    <row r="5584" spans="1:14" x14ac:dyDescent="0.25">
      <c r="A5584" t="s">
        <v>18</v>
      </c>
      <c r="B5584" t="s">
        <v>57</v>
      </c>
      <c r="C5584" t="s">
        <v>15</v>
      </c>
      <c r="D5584" t="s">
        <v>16</v>
      </c>
      <c r="E5584" t="s">
        <v>17</v>
      </c>
      <c r="F5584" s="1">
        <v>40972</v>
      </c>
      <c r="G5584">
        <v>465040814</v>
      </c>
      <c r="H5584" s="1">
        <v>41016</v>
      </c>
      <c r="I5584">
        <v>8</v>
      </c>
      <c r="J5584" s="6">
        <v>651.21</v>
      </c>
      <c r="K5584" s="6">
        <v>524.96</v>
      </c>
      <c r="L5584" s="7">
        <f>raw[[#This Row],[Unit Price]]*raw[[#This Row],[Units Sold]]</f>
        <v>5209.68</v>
      </c>
      <c r="M5584" s="7">
        <f>raw[[#This Row],[Unit Cost]]*raw[[#This Row],[Units Sold]]</f>
        <v>4199.68</v>
      </c>
      <c r="N5584" s="7">
        <f>raw[[#This Row],[Total Revenue]]-raw[[#This Row],[Total Cost]]</f>
        <v>1010</v>
      </c>
    </row>
    <row r="5585" spans="1:14" x14ac:dyDescent="0.25">
      <c r="A5585" t="s">
        <v>18</v>
      </c>
      <c r="B5585" t="s">
        <v>41</v>
      </c>
      <c r="C5585" t="s">
        <v>33</v>
      </c>
      <c r="D5585" t="s">
        <v>24</v>
      </c>
      <c r="E5585" t="s">
        <v>39</v>
      </c>
      <c r="F5585" s="1">
        <v>41639</v>
      </c>
      <c r="G5585">
        <v>934136855</v>
      </c>
      <c r="H5585" s="1">
        <v>41642</v>
      </c>
      <c r="I5585">
        <v>1</v>
      </c>
      <c r="J5585" s="6">
        <v>255.28</v>
      </c>
      <c r="K5585" s="6">
        <v>159.41999999999999</v>
      </c>
      <c r="L5585" s="7">
        <f>raw[[#This Row],[Unit Price]]*raw[[#This Row],[Units Sold]]</f>
        <v>255.28</v>
      </c>
      <c r="M5585" s="7">
        <f>raw[[#This Row],[Unit Cost]]*raw[[#This Row],[Units Sold]]</f>
        <v>159.41999999999999</v>
      </c>
      <c r="N5585" s="7">
        <f>raw[[#This Row],[Total Revenue]]-raw[[#This Row],[Total Cost]]</f>
        <v>95.860000000000014</v>
      </c>
    </row>
    <row r="5586" spans="1:14" x14ac:dyDescent="0.25">
      <c r="A5586" t="s">
        <v>18</v>
      </c>
      <c r="B5586" t="s">
        <v>55</v>
      </c>
      <c r="C5586" t="s">
        <v>35</v>
      </c>
      <c r="D5586" t="s">
        <v>16</v>
      </c>
      <c r="E5586" t="s">
        <v>21</v>
      </c>
      <c r="F5586" s="1">
        <v>41840</v>
      </c>
      <c r="G5586">
        <v>747088181</v>
      </c>
      <c r="H5586" s="1">
        <v>41848</v>
      </c>
      <c r="I5586">
        <v>15</v>
      </c>
      <c r="J5586" s="6">
        <v>421.89</v>
      </c>
      <c r="K5586" s="6">
        <v>364.69</v>
      </c>
      <c r="L5586" s="7">
        <f>raw[[#This Row],[Unit Price]]*raw[[#This Row],[Units Sold]]</f>
        <v>6328.3499999999995</v>
      </c>
      <c r="M5586" s="7">
        <f>raw[[#This Row],[Unit Cost]]*raw[[#This Row],[Units Sold]]</f>
        <v>5470.35</v>
      </c>
      <c r="N5586" s="7">
        <f>raw[[#This Row],[Total Revenue]]-raw[[#This Row],[Total Cost]]</f>
        <v>857.99999999999909</v>
      </c>
    </row>
    <row r="5587" spans="1:14" x14ac:dyDescent="0.25">
      <c r="A5587" t="s">
        <v>247</v>
      </c>
      <c r="B5587" t="s">
        <v>112</v>
      </c>
      <c r="C5587" t="s">
        <v>33</v>
      </c>
      <c r="D5587" t="s">
        <v>24</v>
      </c>
      <c r="E5587" t="s">
        <v>17</v>
      </c>
      <c r="F5587" s="1">
        <v>40599</v>
      </c>
      <c r="G5587">
        <v>407068622</v>
      </c>
      <c r="H5587" s="1">
        <v>40648</v>
      </c>
      <c r="I5587">
        <v>16</v>
      </c>
      <c r="J5587" s="6">
        <v>255.28</v>
      </c>
      <c r="K5587" s="6">
        <v>159.41999999999999</v>
      </c>
      <c r="L5587" s="7">
        <f>raw[[#This Row],[Unit Price]]*raw[[#This Row],[Units Sold]]</f>
        <v>4084.48</v>
      </c>
      <c r="M5587" s="7">
        <f>raw[[#This Row],[Unit Cost]]*raw[[#This Row],[Units Sold]]</f>
        <v>2550.7199999999998</v>
      </c>
      <c r="N5587" s="7">
        <f>raw[[#This Row],[Total Revenue]]-raw[[#This Row],[Total Cost]]</f>
        <v>1533.7600000000002</v>
      </c>
    </row>
    <row r="5588" spans="1:14" x14ac:dyDescent="0.25">
      <c r="A5588" t="s">
        <v>30</v>
      </c>
      <c r="B5588" t="s">
        <v>139</v>
      </c>
      <c r="C5588" t="s">
        <v>67</v>
      </c>
      <c r="D5588" t="s">
        <v>16</v>
      </c>
      <c r="E5588" t="s">
        <v>39</v>
      </c>
      <c r="F5588" s="1">
        <v>42859</v>
      </c>
      <c r="G5588">
        <v>937564504</v>
      </c>
      <c r="H5588" s="1">
        <v>42888</v>
      </c>
      <c r="I5588">
        <v>8</v>
      </c>
      <c r="J5588" s="6">
        <v>9.33</v>
      </c>
      <c r="K5588" s="6">
        <v>6.92</v>
      </c>
      <c r="L5588" s="7">
        <f>raw[[#This Row],[Unit Price]]*raw[[#This Row],[Units Sold]]</f>
        <v>74.64</v>
      </c>
      <c r="M5588" s="7">
        <f>raw[[#This Row],[Unit Cost]]*raw[[#This Row],[Units Sold]]</f>
        <v>55.36</v>
      </c>
      <c r="N5588" s="7">
        <f>raw[[#This Row],[Total Revenue]]-raw[[#This Row],[Total Cost]]</f>
        <v>19.28</v>
      </c>
    </row>
    <row r="5589" spans="1:14" x14ac:dyDescent="0.25">
      <c r="A5589" t="s">
        <v>245</v>
      </c>
      <c r="B5589" t="s">
        <v>151</v>
      </c>
      <c r="C5589" t="s">
        <v>33</v>
      </c>
      <c r="D5589" t="s">
        <v>16</v>
      </c>
      <c r="E5589" t="s">
        <v>29</v>
      </c>
      <c r="F5589" s="1">
        <v>41509</v>
      </c>
      <c r="G5589">
        <v>732374656</v>
      </c>
      <c r="H5589" s="1">
        <v>41551</v>
      </c>
      <c r="I5589">
        <v>8</v>
      </c>
      <c r="J5589" s="6">
        <v>255.28</v>
      </c>
      <c r="K5589" s="6">
        <v>159.41999999999999</v>
      </c>
      <c r="L5589" s="7">
        <f>raw[[#This Row],[Unit Price]]*raw[[#This Row],[Units Sold]]</f>
        <v>2042.24</v>
      </c>
      <c r="M5589" s="7">
        <f>raw[[#This Row],[Unit Cost]]*raw[[#This Row],[Units Sold]]</f>
        <v>1275.3599999999999</v>
      </c>
      <c r="N5589" s="7">
        <f>raw[[#This Row],[Total Revenue]]-raw[[#This Row],[Total Cost]]</f>
        <v>766.88000000000011</v>
      </c>
    </row>
    <row r="5590" spans="1:14" x14ac:dyDescent="0.25">
      <c r="A5590" t="s">
        <v>30</v>
      </c>
      <c r="B5590" t="s">
        <v>83</v>
      </c>
      <c r="C5590" t="s">
        <v>33</v>
      </c>
      <c r="D5590" t="s">
        <v>16</v>
      </c>
      <c r="E5590" t="s">
        <v>21</v>
      </c>
      <c r="F5590" s="1">
        <v>40886</v>
      </c>
      <c r="G5590">
        <v>505610406</v>
      </c>
      <c r="H5590" s="1">
        <v>40930</v>
      </c>
      <c r="I5590">
        <v>1</v>
      </c>
      <c r="J5590" s="6">
        <v>255.28</v>
      </c>
      <c r="K5590" s="6">
        <v>159.41999999999999</v>
      </c>
      <c r="L5590" s="7">
        <f>raw[[#This Row],[Unit Price]]*raw[[#This Row],[Units Sold]]</f>
        <v>255.28</v>
      </c>
      <c r="M5590" s="7">
        <f>raw[[#This Row],[Unit Cost]]*raw[[#This Row],[Units Sold]]</f>
        <v>159.41999999999999</v>
      </c>
      <c r="N5590" s="7">
        <f>raw[[#This Row],[Total Revenue]]-raw[[#This Row],[Total Cost]]</f>
        <v>95.860000000000014</v>
      </c>
    </row>
    <row r="5591" spans="1:14" x14ac:dyDescent="0.25">
      <c r="A5591" t="s">
        <v>30</v>
      </c>
      <c r="B5591" t="s">
        <v>102</v>
      </c>
      <c r="C5591" t="s">
        <v>46</v>
      </c>
      <c r="D5591" t="s">
        <v>16</v>
      </c>
      <c r="E5591" t="s">
        <v>21</v>
      </c>
      <c r="F5591" s="1">
        <v>41571</v>
      </c>
      <c r="G5591">
        <v>141695582</v>
      </c>
      <c r="H5591" s="1">
        <v>41600</v>
      </c>
      <c r="I5591">
        <v>16</v>
      </c>
      <c r="J5591" s="6">
        <v>152.58000000000001</v>
      </c>
      <c r="K5591" s="6">
        <v>97.44</v>
      </c>
      <c r="L5591" s="7">
        <f>raw[[#This Row],[Unit Price]]*raw[[#This Row],[Units Sold]]</f>
        <v>2441.2800000000002</v>
      </c>
      <c r="M5591" s="7">
        <f>raw[[#This Row],[Unit Cost]]*raw[[#This Row],[Units Sold]]</f>
        <v>1559.04</v>
      </c>
      <c r="N5591" s="7">
        <f>raw[[#This Row],[Total Revenue]]-raw[[#This Row],[Total Cost]]</f>
        <v>882.24000000000024</v>
      </c>
    </row>
    <row r="5592" spans="1:14" x14ac:dyDescent="0.25">
      <c r="A5592" t="s">
        <v>18</v>
      </c>
      <c r="B5592" t="s">
        <v>48</v>
      </c>
      <c r="C5592" t="s">
        <v>20</v>
      </c>
      <c r="D5592" t="s">
        <v>16</v>
      </c>
      <c r="E5592" t="s">
        <v>17</v>
      </c>
      <c r="F5592" s="1">
        <v>41766</v>
      </c>
      <c r="G5592">
        <v>945366513</v>
      </c>
      <c r="H5592" s="1">
        <v>41770</v>
      </c>
      <c r="I5592">
        <v>6</v>
      </c>
      <c r="J5592" s="6">
        <v>47.45</v>
      </c>
      <c r="K5592" s="6">
        <v>31.79</v>
      </c>
      <c r="L5592" s="7">
        <f>raw[[#This Row],[Unit Price]]*raw[[#This Row],[Units Sold]]</f>
        <v>284.70000000000005</v>
      </c>
      <c r="M5592" s="7">
        <f>raw[[#This Row],[Unit Cost]]*raw[[#This Row],[Units Sold]]</f>
        <v>190.74</v>
      </c>
      <c r="N5592" s="7">
        <f>raw[[#This Row],[Total Revenue]]-raw[[#This Row],[Total Cost]]</f>
        <v>93.960000000000036</v>
      </c>
    </row>
    <row r="5593" spans="1:14" x14ac:dyDescent="0.25">
      <c r="A5593" t="s">
        <v>78</v>
      </c>
      <c r="B5593" t="s">
        <v>123</v>
      </c>
      <c r="C5593" t="s">
        <v>20</v>
      </c>
      <c r="D5593" t="s">
        <v>16</v>
      </c>
      <c r="E5593" t="s">
        <v>29</v>
      </c>
      <c r="F5593" s="1">
        <v>41444</v>
      </c>
      <c r="G5593">
        <v>691672027</v>
      </c>
      <c r="H5593" s="1">
        <v>41460</v>
      </c>
      <c r="I5593">
        <v>17</v>
      </c>
      <c r="J5593" s="6">
        <v>47.45</v>
      </c>
      <c r="K5593" s="6">
        <v>31.79</v>
      </c>
      <c r="L5593" s="7">
        <f>raw[[#This Row],[Unit Price]]*raw[[#This Row],[Units Sold]]</f>
        <v>806.65000000000009</v>
      </c>
      <c r="M5593" s="7">
        <f>raw[[#This Row],[Unit Cost]]*raw[[#This Row],[Units Sold]]</f>
        <v>540.42999999999995</v>
      </c>
      <c r="N5593" s="7">
        <f>raw[[#This Row],[Total Revenue]]-raw[[#This Row],[Total Cost]]</f>
        <v>266.22000000000014</v>
      </c>
    </row>
    <row r="5594" spans="1:14" x14ac:dyDescent="0.25">
      <c r="A5594" t="s">
        <v>245</v>
      </c>
      <c r="B5594" t="s">
        <v>175</v>
      </c>
      <c r="C5594" t="s">
        <v>33</v>
      </c>
      <c r="D5594" t="s">
        <v>16</v>
      </c>
      <c r="E5594" t="s">
        <v>21</v>
      </c>
      <c r="F5594" s="1">
        <v>40970</v>
      </c>
      <c r="G5594">
        <v>375973451</v>
      </c>
      <c r="H5594" s="1">
        <v>40993</v>
      </c>
      <c r="I5594">
        <v>13</v>
      </c>
      <c r="J5594" s="6">
        <v>255.28</v>
      </c>
      <c r="K5594" s="6">
        <v>159.41999999999999</v>
      </c>
      <c r="L5594" s="7">
        <f>raw[[#This Row],[Unit Price]]*raw[[#This Row],[Units Sold]]</f>
        <v>3318.64</v>
      </c>
      <c r="M5594" s="7">
        <f>raw[[#This Row],[Unit Cost]]*raw[[#This Row],[Units Sold]]</f>
        <v>2072.46</v>
      </c>
      <c r="N5594" s="7">
        <f>raw[[#This Row],[Total Revenue]]-raw[[#This Row],[Total Cost]]</f>
        <v>1246.1799999999998</v>
      </c>
    </row>
    <row r="5595" spans="1:14" x14ac:dyDescent="0.25">
      <c r="A5595" t="s">
        <v>247</v>
      </c>
      <c r="B5595" t="s">
        <v>144</v>
      </c>
      <c r="C5595" t="s">
        <v>50</v>
      </c>
      <c r="D5595" t="s">
        <v>24</v>
      </c>
      <c r="E5595" t="s">
        <v>29</v>
      </c>
      <c r="F5595" s="1">
        <v>42479</v>
      </c>
      <c r="G5595">
        <v>163944613</v>
      </c>
      <c r="H5595" s="1">
        <v>42502</v>
      </c>
      <c r="I5595">
        <v>6</v>
      </c>
      <c r="J5595" s="6">
        <v>81.73</v>
      </c>
      <c r="K5595" s="6">
        <v>56.67</v>
      </c>
      <c r="L5595" s="7">
        <f>raw[[#This Row],[Unit Price]]*raw[[#This Row],[Units Sold]]</f>
        <v>490.38</v>
      </c>
      <c r="M5595" s="7">
        <f>raw[[#This Row],[Unit Cost]]*raw[[#This Row],[Units Sold]]</f>
        <v>340.02</v>
      </c>
      <c r="N5595" s="7">
        <f>raw[[#This Row],[Total Revenue]]-raw[[#This Row],[Total Cost]]</f>
        <v>150.36000000000001</v>
      </c>
    </row>
    <row r="5596" spans="1:14" x14ac:dyDescent="0.25">
      <c r="A5596" t="s">
        <v>30</v>
      </c>
      <c r="B5596" t="s">
        <v>31</v>
      </c>
      <c r="C5596" t="s">
        <v>44</v>
      </c>
      <c r="D5596" t="s">
        <v>24</v>
      </c>
      <c r="E5596" t="s">
        <v>39</v>
      </c>
      <c r="F5596" s="1">
        <v>40197</v>
      </c>
      <c r="G5596">
        <v>741571843</v>
      </c>
      <c r="H5596" s="1">
        <v>40224</v>
      </c>
      <c r="I5596">
        <v>11</v>
      </c>
      <c r="J5596" s="6">
        <v>109.28</v>
      </c>
      <c r="K5596" s="6">
        <v>35.840000000000003</v>
      </c>
      <c r="L5596" s="7">
        <f>raw[[#This Row],[Unit Price]]*raw[[#This Row],[Units Sold]]</f>
        <v>1202.08</v>
      </c>
      <c r="M5596" s="7">
        <f>raw[[#This Row],[Unit Cost]]*raw[[#This Row],[Units Sold]]</f>
        <v>394.24</v>
      </c>
      <c r="N5596" s="7">
        <f>raw[[#This Row],[Total Revenue]]-raw[[#This Row],[Total Cost]]</f>
        <v>807.83999999999992</v>
      </c>
    </row>
    <row r="5597" spans="1:14" x14ac:dyDescent="0.25">
      <c r="A5597" t="s">
        <v>247</v>
      </c>
      <c r="B5597" t="s">
        <v>112</v>
      </c>
      <c r="C5597" t="s">
        <v>46</v>
      </c>
      <c r="D5597" t="s">
        <v>16</v>
      </c>
      <c r="E5597" t="s">
        <v>29</v>
      </c>
      <c r="F5597" s="1">
        <v>41186</v>
      </c>
      <c r="G5597">
        <v>165153968</v>
      </c>
      <c r="H5597" s="1">
        <v>41220</v>
      </c>
      <c r="I5597">
        <v>3</v>
      </c>
      <c r="J5597" s="6">
        <v>152.58000000000001</v>
      </c>
      <c r="K5597" s="6">
        <v>97.44</v>
      </c>
      <c r="L5597" s="7">
        <f>raw[[#This Row],[Unit Price]]*raw[[#This Row],[Units Sold]]</f>
        <v>457.74</v>
      </c>
      <c r="M5597" s="7">
        <f>raw[[#This Row],[Unit Cost]]*raw[[#This Row],[Units Sold]]</f>
        <v>292.32</v>
      </c>
      <c r="N5597" s="7">
        <f>raw[[#This Row],[Total Revenue]]-raw[[#This Row],[Total Cost]]</f>
        <v>165.42000000000002</v>
      </c>
    </row>
    <row r="5598" spans="1:14" x14ac:dyDescent="0.25">
      <c r="A5598" t="s">
        <v>104</v>
      </c>
      <c r="B5598" t="s">
        <v>202</v>
      </c>
      <c r="C5598" t="s">
        <v>26</v>
      </c>
      <c r="D5598" t="s">
        <v>16</v>
      </c>
      <c r="E5598" t="s">
        <v>21</v>
      </c>
      <c r="F5598" s="1">
        <v>41833</v>
      </c>
      <c r="G5598">
        <v>611302316</v>
      </c>
      <c r="H5598" s="1">
        <v>41837</v>
      </c>
      <c r="I5598">
        <v>11</v>
      </c>
      <c r="J5598" s="6">
        <v>668.27</v>
      </c>
      <c r="K5598" s="6">
        <v>502.54</v>
      </c>
      <c r="L5598" s="7">
        <f>raw[[#This Row],[Unit Price]]*raw[[#This Row],[Units Sold]]</f>
        <v>7350.9699999999993</v>
      </c>
      <c r="M5598" s="7">
        <f>raw[[#This Row],[Unit Cost]]*raw[[#This Row],[Units Sold]]</f>
        <v>5527.9400000000005</v>
      </c>
      <c r="N5598" s="7">
        <f>raw[[#This Row],[Total Revenue]]-raw[[#This Row],[Total Cost]]</f>
        <v>1823.0299999999988</v>
      </c>
    </row>
    <row r="5599" spans="1:14" x14ac:dyDescent="0.25">
      <c r="A5599" t="s">
        <v>30</v>
      </c>
      <c r="B5599" t="s">
        <v>179</v>
      </c>
      <c r="C5599" t="s">
        <v>35</v>
      </c>
      <c r="D5599" t="s">
        <v>16</v>
      </c>
      <c r="E5599" t="s">
        <v>17</v>
      </c>
      <c r="F5599" s="1">
        <v>40298</v>
      </c>
      <c r="G5599">
        <v>726940715</v>
      </c>
      <c r="H5599" s="1">
        <v>40339</v>
      </c>
      <c r="I5599">
        <v>11</v>
      </c>
      <c r="J5599" s="6">
        <v>421.89</v>
      </c>
      <c r="K5599" s="6">
        <v>364.69</v>
      </c>
      <c r="L5599" s="7">
        <f>raw[[#This Row],[Unit Price]]*raw[[#This Row],[Units Sold]]</f>
        <v>4640.79</v>
      </c>
      <c r="M5599" s="7">
        <f>raw[[#This Row],[Unit Cost]]*raw[[#This Row],[Units Sold]]</f>
        <v>4011.59</v>
      </c>
      <c r="N5599" s="7">
        <f>raw[[#This Row],[Total Revenue]]-raw[[#This Row],[Total Cost]]</f>
        <v>629.19999999999982</v>
      </c>
    </row>
    <row r="5600" spans="1:14" x14ac:dyDescent="0.25">
      <c r="A5600" t="s">
        <v>30</v>
      </c>
      <c r="B5600" t="s">
        <v>177</v>
      </c>
      <c r="C5600" t="s">
        <v>20</v>
      </c>
      <c r="D5600" t="s">
        <v>16</v>
      </c>
      <c r="E5600" t="s">
        <v>17</v>
      </c>
      <c r="F5600" s="1">
        <v>40660</v>
      </c>
      <c r="G5600">
        <v>579305493</v>
      </c>
      <c r="H5600" s="1">
        <v>40665</v>
      </c>
      <c r="I5600">
        <v>14</v>
      </c>
      <c r="J5600" s="6">
        <v>47.45</v>
      </c>
      <c r="K5600" s="6">
        <v>31.79</v>
      </c>
      <c r="L5600" s="7">
        <f>raw[[#This Row],[Unit Price]]*raw[[#This Row],[Units Sold]]</f>
        <v>664.30000000000007</v>
      </c>
      <c r="M5600" s="7">
        <f>raw[[#This Row],[Unit Cost]]*raw[[#This Row],[Units Sold]]</f>
        <v>445.06</v>
      </c>
      <c r="N5600" s="7">
        <f>raw[[#This Row],[Total Revenue]]-raw[[#This Row],[Total Cost]]</f>
        <v>219.24000000000007</v>
      </c>
    </row>
    <row r="5601" spans="1:14" x14ac:dyDescent="0.25">
      <c r="A5601" t="s">
        <v>30</v>
      </c>
      <c r="B5601" t="s">
        <v>102</v>
      </c>
      <c r="C5601" t="s">
        <v>33</v>
      </c>
      <c r="D5601" t="s">
        <v>16</v>
      </c>
      <c r="E5601" t="s">
        <v>29</v>
      </c>
      <c r="F5601" s="1">
        <v>40474</v>
      </c>
      <c r="G5601">
        <v>305945479</v>
      </c>
      <c r="H5601" s="1">
        <v>40476</v>
      </c>
      <c r="I5601">
        <v>8</v>
      </c>
      <c r="J5601" s="6">
        <v>255.28</v>
      </c>
      <c r="K5601" s="6">
        <v>159.41999999999999</v>
      </c>
      <c r="L5601" s="7">
        <f>raw[[#This Row],[Unit Price]]*raw[[#This Row],[Units Sold]]</f>
        <v>2042.24</v>
      </c>
      <c r="M5601" s="7">
        <f>raw[[#This Row],[Unit Cost]]*raw[[#This Row],[Units Sold]]</f>
        <v>1275.3599999999999</v>
      </c>
      <c r="N5601" s="7">
        <f>raw[[#This Row],[Total Revenue]]-raw[[#This Row],[Total Cost]]</f>
        <v>766.88000000000011</v>
      </c>
    </row>
    <row r="5602" spans="1:14" x14ac:dyDescent="0.25">
      <c r="A5602" t="s">
        <v>247</v>
      </c>
      <c r="B5602" t="s">
        <v>43</v>
      </c>
      <c r="C5602" t="s">
        <v>23</v>
      </c>
      <c r="D5602" t="s">
        <v>16</v>
      </c>
      <c r="E5602" t="s">
        <v>21</v>
      </c>
      <c r="F5602" s="1">
        <v>40449</v>
      </c>
      <c r="G5602">
        <v>564722001</v>
      </c>
      <c r="H5602" s="1">
        <v>40494</v>
      </c>
      <c r="I5602">
        <v>4</v>
      </c>
      <c r="J5602" s="6">
        <v>154.06</v>
      </c>
      <c r="K5602" s="6">
        <v>90.93</v>
      </c>
      <c r="L5602" s="7">
        <f>raw[[#This Row],[Unit Price]]*raw[[#This Row],[Units Sold]]</f>
        <v>616.24</v>
      </c>
      <c r="M5602" s="7">
        <f>raw[[#This Row],[Unit Cost]]*raw[[#This Row],[Units Sold]]</f>
        <v>363.72</v>
      </c>
      <c r="N5602" s="7">
        <f>raw[[#This Row],[Total Revenue]]-raw[[#This Row],[Total Cost]]</f>
        <v>252.51999999999998</v>
      </c>
    </row>
    <row r="5603" spans="1:14" x14ac:dyDescent="0.25">
      <c r="A5603" t="s">
        <v>18</v>
      </c>
      <c r="B5603" t="s">
        <v>75</v>
      </c>
      <c r="C5603" t="s">
        <v>44</v>
      </c>
      <c r="D5603" t="s">
        <v>24</v>
      </c>
      <c r="E5603" t="s">
        <v>39</v>
      </c>
      <c r="F5603" s="1">
        <v>40300</v>
      </c>
      <c r="G5603">
        <v>283808887</v>
      </c>
      <c r="H5603" s="1">
        <v>40338</v>
      </c>
      <c r="I5603">
        <v>7</v>
      </c>
      <c r="J5603" s="6">
        <v>109.28</v>
      </c>
      <c r="K5603" s="6">
        <v>35.840000000000003</v>
      </c>
      <c r="L5603" s="7">
        <f>raw[[#This Row],[Unit Price]]*raw[[#This Row],[Units Sold]]</f>
        <v>764.96</v>
      </c>
      <c r="M5603" s="7">
        <f>raw[[#This Row],[Unit Cost]]*raw[[#This Row],[Units Sold]]</f>
        <v>250.88000000000002</v>
      </c>
      <c r="N5603" s="7">
        <f>raw[[#This Row],[Total Revenue]]-raw[[#This Row],[Total Cost]]</f>
        <v>514.08000000000004</v>
      </c>
    </row>
    <row r="5604" spans="1:14" x14ac:dyDescent="0.25">
      <c r="A5604" t="s">
        <v>30</v>
      </c>
      <c r="B5604" t="s">
        <v>179</v>
      </c>
      <c r="C5604" t="s">
        <v>26</v>
      </c>
      <c r="D5604" t="s">
        <v>24</v>
      </c>
      <c r="E5604" t="s">
        <v>39</v>
      </c>
      <c r="F5604" s="1">
        <v>42896</v>
      </c>
      <c r="G5604">
        <v>711692464</v>
      </c>
      <c r="H5604" s="1">
        <v>42944</v>
      </c>
      <c r="I5604">
        <v>7</v>
      </c>
      <c r="J5604" s="6">
        <v>668.27</v>
      </c>
      <c r="K5604" s="6">
        <v>502.54</v>
      </c>
      <c r="L5604" s="7">
        <f>raw[[#This Row],[Unit Price]]*raw[[#This Row],[Units Sold]]</f>
        <v>4677.8899999999994</v>
      </c>
      <c r="M5604" s="7">
        <f>raw[[#This Row],[Unit Cost]]*raw[[#This Row],[Units Sold]]</f>
        <v>3517.78</v>
      </c>
      <c r="N5604" s="7">
        <f>raw[[#This Row],[Total Revenue]]-raw[[#This Row],[Total Cost]]</f>
        <v>1160.1099999999992</v>
      </c>
    </row>
    <row r="5605" spans="1:14" x14ac:dyDescent="0.25">
      <c r="A5605" t="s">
        <v>245</v>
      </c>
      <c r="B5605" t="s">
        <v>203</v>
      </c>
      <c r="C5605" t="s">
        <v>26</v>
      </c>
      <c r="D5605" t="s">
        <v>16</v>
      </c>
      <c r="E5605" t="s">
        <v>17</v>
      </c>
      <c r="F5605" s="1">
        <v>41816</v>
      </c>
      <c r="G5605">
        <v>467171561</v>
      </c>
      <c r="H5605" s="1">
        <v>41846</v>
      </c>
      <c r="I5605">
        <v>9</v>
      </c>
      <c r="J5605" s="6">
        <v>668.27</v>
      </c>
      <c r="K5605" s="6">
        <v>502.54</v>
      </c>
      <c r="L5605" s="7">
        <f>raw[[#This Row],[Unit Price]]*raw[[#This Row],[Units Sold]]</f>
        <v>6014.43</v>
      </c>
      <c r="M5605" s="7">
        <f>raw[[#This Row],[Unit Cost]]*raw[[#This Row],[Units Sold]]</f>
        <v>4522.8600000000006</v>
      </c>
      <c r="N5605" s="7">
        <f>raw[[#This Row],[Total Revenue]]-raw[[#This Row],[Total Cost]]</f>
        <v>1491.5699999999997</v>
      </c>
    </row>
    <row r="5606" spans="1:14" x14ac:dyDescent="0.25">
      <c r="A5606" t="s">
        <v>245</v>
      </c>
      <c r="B5606" t="s">
        <v>130</v>
      </c>
      <c r="C5606" t="s">
        <v>53</v>
      </c>
      <c r="D5606" t="s">
        <v>16</v>
      </c>
      <c r="E5606" t="s">
        <v>21</v>
      </c>
      <c r="F5606" s="1">
        <v>42091</v>
      </c>
      <c r="G5606">
        <v>489357507</v>
      </c>
      <c r="H5606" s="1">
        <v>42094</v>
      </c>
      <c r="I5606">
        <v>1</v>
      </c>
      <c r="J5606" s="6">
        <v>437.2</v>
      </c>
      <c r="K5606" s="6">
        <v>263.33</v>
      </c>
      <c r="L5606" s="7">
        <f>raw[[#This Row],[Unit Price]]*raw[[#This Row],[Units Sold]]</f>
        <v>437.2</v>
      </c>
      <c r="M5606" s="7">
        <f>raw[[#This Row],[Unit Cost]]*raw[[#This Row],[Units Sold]]</f>
        <v>263.33</v>
      </c>
      <c r="N5606" s="7">
        <f>raw[[#This Row],[Total Revenue]]-raw[[#This Row],[Total Cost]]</f>
        <v>173.87</v>
      </c>
    </row>
    <row r="5607" spans="1:14" x14ac:dyDescent="0.25">
      <c r="A5607" t="s">
        <v>30</v>
      </c>
      <c r="B5607" t="s">
        <v>160</v>
      </c>
      <c r="C5607" t="s">
        <v>50</v>
      </c>
      <c r="D5607" t="s">
        <v>16</v>
      </c>
      <c r="E5607" t="s">
        <v>29</v>
      </c>
      <c r="F5607" s="1">
        <v>42226</v>
      </c>
      <c r="G5607">
        <v>887674129</v>
      </c>
      <c r="H5607" s="1">
        <v>42249</v>
      </c>
      <c r="I5607">
        <v>2</v>
      </c>
      <c r="J5607" s="6">
        <v>81.73</v>
      </c>
      <c r="K5607" s="6">
        <v>56.67</v>
      </c>
      <c r="L5607" s="7">
        <f>raw[[#This Row],[Unit Price]]*raw[[#This Row],[Units Sold]]</f>
        <v>163.46</v>
      </c>
      <c r="M5607" s="7">
        <f>raw[[#This Row],[Unit Cost]]*raw[[#This Row],[Units Sold]]</f>
        <v>113.34</v>
      </c>
      <c r="N5607" s="7">
        <f>raw[[#This Row],[Total Revenue]]-raw[[#This Row],[Total Cost]]</f>
        <v>50.120000000000005</v>
      </c>
    </row>
    <row r="5608" spans="1:14" x14ac:dyDescent="0.25">
      <c r="A5608" t="s">
        <v>18</v>
      </c>
      <c r="B5608" t="s">
        <v>70</v>
      </c>
      <c r="C5608" t="s">
        <v>53</v>
      </c>
      <c r="D5608" t="s">
        <v>24</v>
      </c>
      <c r="E5608" t="s">
        <v>21</v>
      </c>
      <c r="F5608" s="1">
        <v>41114</v>
      </c>
      <c r="G5608">
        <v>491857755</v>
      </c>
      <c r="H5608" s="1">
        <v>41125</v>
      </c>
      <c r="I5608">
        <v>1</v>
      </c>
      <c r="J5608" s="6">
        <v>437.2</v>
      </c>
      <c r="K5608" s="6">
        <v>263.33</v>
      </c>
      <c r="L5608" s="7">
        <f>raw[[#This Row],[Unit Price]]*raw[[#This Row],[Units Sold]]</f>
        <v>437.2</v>
      </c>
      <c r="M5608" s="7">
        <f>raw[[#This Row],[Unit Cost]]*raw[[#This Row],[Units Sold]]</f>
        <v>263.33</v>
      </c>
      <c r="N5608" s="7">
        <f>raw[[#This Row],[Total Revenue]]-raw[[#This Row],[Total Cost]]</f>
        <v>173.87</v>
      </c>
    </row>
    <row r="5609" spans="1:14" x14ac:dyDescent="0.25">
      <c r="A5609" t="s">
        <v>245</v>
      </c>
      <c r="B5609" t="s">
        <v>198</v>
      </c>
      <c r="C5609" t="s">
        <v>38</v>
      </c>
      <c r="D5609" t="s">
        <v>16</v>
      </c>
      <c r="E5609" t="s">
        <v>29</v>
      </c>
      <c r="F5609" s="1">
        <v>42187</v>
      </c>
      <c r="G5609">
        <v>901957213</v>
      </c>
      <c r="H5609" s="1">
        <v>42212</v>
      </c>
      <c r="I5609">
        <v>13</v>
      </c>
      <c r="J5609" s="6">
        <v>205.7</v>
      </c>
      <c r="K5609" s="6">
        <v>117.11</v>
      </c>
      <c r="L5609" s="7">
        <f>raw[[#This Row],[Unit Price]]*raw[[#This Row],[Units Sold]]</f>
        <v>2674.1</v>
      </c>
      <c r="M5609" s="7">
        <f>raw[[#This Row],[Unit Cost]]*raw[[#This Row],[Units Sold]]</f>
        <v>1522.43</v>
      </c>
      <c r="N5609" s="7">
        <f>raw[[#This Row],[Total Revenue]]-raw[[#This Row],[Total Cost]]</f>
        <v>1151.6699999999998</v>
      </c>
    </row>
    <row r="5610" spans="1:14" x14ac:dyDescent="0.25">
      <c r="A5610" t="s">
        <v>247</v>
      </c>
      <c r="B5610" t="s">
        <v>215</v>
      </c>
      <c r="C5610" t="s">
        <v>15</v>
      </c>
      <c r="D5610" t="s">
        <v>24</v>
      </c>
      <c r="E5610" t="s">
        <v>29</v>
      </c>
      <c r="F5610" s="1">
        <v>40968</v>
      </c>
      <c r="G5610">
        <v>638333833</v>
      </c>
      <c r="H5610" s="1">
        <v>41004</v>
      </c>
      <c r="I5610">
        <v>10</v>
      </c>
      <c r="J5610" s="6">
        <v>651.21</v>
      </c>
      <c r="K5610" s="6">
        <v>524.96</v>
      </c>
      <c r="L5610" s="7">
        <f>raw[[#This Row],[Unit Price]]*raw[[#This Row],[Units Sold]]</f>
        <v>6512.1</v>
      </c>
      <c r="M5610" s="7">
        <f>raw[[#This Row],[Unit Cost]]*raw[[#This Row],[Units Sold]]</f>
        <v>5249.6</v>
      </c>
      <c r="N5610" s="7">
        <f>raw[[#This Row],[Total Revenue]]-raw[[#This Row],[Total Cost]]</f>
        <v>1262.5</v>
      </c>
    </row>
    <row r="5611" spans="1:14" x14ac:dyDescent="0.25">
      <c r="A5611" t="s">
        <v>245</v>
      </c>
      <c r="B5611" t="s">
        <v>178</v>
      </c>
      <c r="C5611" t="s">
        <v>23</v>
      </c>
      <c r="D5611" t="s">
        <v>24</v>
      </c>
      <c r="E5611" t="s">
        <v>29</v>
      </c>
      <c r="F5611" s="1">
        <v>40284</v>
      </c>
      <c r="G5611">
        <v>991661441</v>
      </c>
      <c r="H5611" s="1">
        <v>40288</v>
      </c>
      <c r="I5611">
        <v>6</v>
      </c>
      <c r="J5611" s="6">
        <v>154.06</v>
      </c>
      <c r="K5611" s="6">
        <v>90.93</v>
      </c>
      <c r="L5611" s="7">
        <f>raw[[#This Row],[Unit Price]]*raw[[#This Row],[Units Sold]]</f>
        <v>924.36</v>
      </c>
      <c r="M5611" s="7">
        <f>raw[[#This Row],[Unit Cost]]*raw[[#This Row],[Units Sold]]</f>
        <v>545.58000000000004</v>
      </c>
      <c r="N5611" s="7">
        <f>raw[[#This Row],[Total Revenue]]-raw[[#This Row],[Total Cost]]</f>
        <v>378.78</v>
      </c>
    </row>
    <row r="5612" spans="1:14" x14ac:dyDescent="0.25">
      <c r="A5612" t="s">
        <v>246</v>
      </c>
      <c r="B5612" t="s">
        <v>197</v>
      </c>
      <c r="C5612" t="s">
        <v>50</v>
      </c>
      <c r="D5612" t="s">
        <v>24</v>
      </c>
      <c r="E5612" t="s">
        <v>17</v>
      </c>
      <c r="F5612" s="1">
        <v>40585</v>
      </c>
      <c r="G5612">
        <v>172926366</v>
      </c>
      <c r="H5612" s="1">
        <v>40588</v>
      </c>
      <c r="I5612">
        <v>3</v>
      </c>
      <c r="J5612" s="6">
        <v>81.73</v>
      </c>
      <c r="K5612" s="6">
        <v>56.67</v>
      </c>
      <c r="L5612" s="7">
        <f>raw[[#This Row],[Unit Price]]*raw[[#This Row],[Units Sold]]</f>
        <v>245.19</v>
      </c>
      <c r="M5612" s="7">
        <f>raw[[#This Row],[Unit Cost]]*raw[[#This Row],[Units Sold]]</f>
        <v>170.01</v>
      </c>
      <c r="N5612" s="7">
        <f>raw[[#This Row],[Total Revenue]]-raw[[#This Row],[Total Cost]]</f>
        <v>75.180000000000007</v>
      </c>
    </row>
    <row r="5613" spans="1:14" x14ac:dyDescent="0.25">
      <c r="A5613" t="s">
        <v>18</v>
      </c>
      <c r="B5613" t="s">
        <v>19</v>
      </c>
      <c r="C5613" t="s">
        <v>23</v>
      </c>
      <c r="D5613" t="s">
        <v>16</v>
      </c>
      <c r="E5613" t="s">
        <v>21</v>
      </c>
      <c r="F5613" s="1">
        <v>41326</v>
      </c>
      <c r="G5613">
        <v>963427436</v>
      </c>
      <c r="H5613" s="1">
        <v>41371</v>
      </c>
      <c r="I5613">
        <v>14</v>
      </c>
      <c r="J5613" s="6">
        <v>154.06</v>
      </c>
      <c r="K5613" s="6">
        <v>90.93</v>
      </c>
      <c r="L5613" s="7">
        <f>raw[[#This Row],[Unit Price]]*raw[[#This Row],[Units Sold]]</f>
        <v>2156.84</v>
      </c>
      <c r="M5613" s="7">
        <f>raw[[#This Row],[Unit Cost]]*raw[[#This Row],[Units Sold]]</f>
        <v>1273.02</v>
      </c>
      <c r="N5613" s="7">
        <f>raw[[#This Row],[Total Revenue]]-raw[[#This Row],[Total Cost]]</f>
        <v>883.82000000000016</v>
      </c>
    </row>
    <row r="5614" spans="1:14" x14ac:dyDescent="0.25">
      <c r="A5614" t="s">
        <v>18</v>
      </c>
      <c r="B5614" t="s">
        <v>86</v>
      </c>
      <c r="C5614" t="s">
        <v>53</v>
      </c>
      <c r="D5614" t="s">
        <v>16</v>
      </c>
      <c r="E5614" t="s">
        <v>39</v>
      </c>
      <c r="F5614" s="1">
        <v>42352</v>
      </c>
      <c r="G5614">
        <v>364775979</v>
      </c>
      <c r="H5614" s="1">
        <v>42354</v>
      </c>
      <c r="I5614">
        <v>7</v>
      </c>
      <c r="J5614" s="6">
        <v>437.2</v>
      </c>
      <c r="K5614" s="6">
        <v>263.33</v>
      </c>
      <c r="L5614" s="7">
        <f>raw[[#This Row],[Unit Price]]*raw[[#This Row],[Units Sold]]</f>
        <v>3060.4</v>
      </c>
      <c r="M5614" s="7">
        <f>raw[[#This Row],[Unit Cost]]*raw[[#This Row],[Units Sold]]</f>
        <v>1843.31</v>
      </c>
      <c r="N5614" s="7">
        <f>raw[[#This Row],[Total Revenue]]-raw[[#This Row],[Total Cost]]</f>
        <v>1217.0900000000001</v>
      </c>
    </row>
    <row r="5615" spans="1:14" x14ac:dyDescent="0.25">
      <c r="A5615" t="s">
        <v>30</v>
      </c>
      <c r="B5615" t="s">
        <v>164</v>
      </c>
      <c r="C5615" t="s">
        <v>33</v>
      </c>
      <c r="D5615" t="s">
        <v>24</v>
      </c>
      <c r="E5615" t="s">
        <v>39</v>
      </c>
      <c r="F5615" s="1">
        <v>42514</v>
      </c>
      <c r="G5615">
        <v>848895823</v>
      </c>
      <c r="H5615" s="1">
        <v>42554</v>
      </c>
      <c r="I5615">
        <v>10</v>
      </c>
      <c r="J5615" s="6">
        <v>255.28</v>
      </c>
      <c r="K5615" s="6">
        <v>159.41999999999999</v>
      </c>
      <c r="L5615" s="7">
        <f>raw[[#This Row],[Unit Price]]*raw[[#This Row],[Units Sold]]</f>
        <v>2552.8000000000002</v>
      </c>
      <c r="M5615" s="7">
        <f>raw[[#This Row],[Unit Cost]]*raw[[#This Row],[Units Sold]]</f>
        <v>1594.1999999999998</v>
      </c>
      <c r="N5615" s="7">
        <f>raw[[#This Row],[Total Revenue]]-raw[[#This Row],[Total Cost]]</f>
        <v>958.60000000000036</v>
      </c>
    </row>
    <row r="5616" spans="1:14" x14ac:dyDescent="0.25">
      <c r="A5616" t="s">
        <v>245</v>
      </c>
      <c r="B5616" t="s">
        <v>106</v>
      </c>
      <c r="C5616" t="s">
        <v>23</v>
      </c>
      <c r="D5616" t="s">
        <v>16</v>
      </c>
      <c r="E5616" t="s">
        <v>39</v>
      </c>
      <c r="F5616" s="1">
        <v>41051</v>
      </c>
      <c r="G5616">
        <v>908023297</v>
      </c>
      <c r="H5616" s="1">
        <v>41084</v>
      </c>
      <c r="I5616">
        <v>5</v>
      </c>
      <c r="J5616" s="6">
        <v>154.06</v>
      </c>
      <c r="K5616" s="6">
        <v>90.93</v>
      </c>
      <c r="L5616" s="7">
        <f>raw[[#This Row],[Unit Price]]*raw[[#This Row],[Units Sold]]</f>
        <v>770.3</v>
      </c>
      <c r="M5616" s="7">
        <f>raw[[#This Row],[Unit Cost]]*raw[[#This Row],[Units Sold]]</f>
        <v>454.65000000000003</v>
      </c>
      <c r="N5616" s="7">
        <f>raw[[#This Row],[Total Revenue]]-raw[[#This Row],[Total Cost]]</f>
        <v>315.64999999999992</v>
      </c>
    </row>
    <row r="5617" spans="1:14" x14ac:dyDescent="0.25">
      <c r="A5617" t="s">
        <v>247</v>
      </c>
      <c r="B5617" t="s">
        <v>79</v>
      </c>
      <c r="C5617" t="s">
        <v>44</v>
      </c>
      <c r="D5617" t="s">
        <v>24</v>
      </c>
      <c r="E5617" t="s">
        <v>21</v>
      </c>
      <c r="F5617" s="1">
        <v>41741</v>
      </c>
      <c r="G5617">
        <v>904707229</v>
      </c>
      <c r="H5617" s="1">
        <v>41788</v>
      </c>
      <c r="I5617">
        <v>3</v>
      </c>
      <c r="J5617" s="6">
        <v>109.28</v>
      </c>
      <c r="K5617" s="6">
        <v>35.840000000000003</v>
      </c>
      <c r="L5617" s="7">
        <f>raw[[#This Row],[Unit Price]]*raw[[#This Row],[Units Sold]]</f>
        <v>327.84000000000003</v>
      </c>
      <c r="M5617" s="7">
        <f>raw[[#This Row],[Unit Cost]]*raw[[#This Row],[Units Sold]]</f>
        <v>107.52000000000001</v>
      </c>
      <c r="N5617" s="7">
        <f>raw[[#This Row],[Total Revenue]]-raw[[#This Row],[Total Cost]]</f>
        <v>220.32000000000002</v>
      </c>
    </row>
    <row r="5618" spans="1:14" x14ac:dyDescent="0.25">
      <c r="A5618" t="s">
        <v>30</v>
      </c>
      <c r="B5618" t="s">
        <v>32</v>
      </c>
      <c r="C5618" t="s">
        <v>46</v>
      </c>
      <c r="D5618" t="s">
        <v>24</v>
      </c>
      <c r="E5618" t="s">
        <v>17</v>
      </c>
      <c r="F5618" s="1">
        <v>40452</v>
      </c>
      <c r="G5618">
        <v>821808946</v>
      </c>
      <c r="H5618" s="1">
        <v>40461</v>
      </c>
      <c r="I5618">
        <v>1</v>
      </c>
      <c r="J5618" s="6">
        <v>152.58000000000001</v>
      </c>
      <c r="K5618" s="6">
        <v>97.44</v>
      </c>
      <c r="L5618" s="7">
        <f>raw[[#This Row],[Unit Price]]*raw[[#This Row],[Units Sold]]</f>
        <v>152.58000000000001</v>
      </c>
      <c r="M5618" s="7">
        <f>raw[[#This Row],[Unit Cost]]*raw[[#This Row],[Units Sold]]</f>
        <v>97.44</v>
      </c>
      <c r="N5618" s="7">
        <f>raw[[#This Row],[Total Revenue]]-raw[[#This Row],[Total Cost]]</f>
        <v>55.140000000000015</v>
      </c>
    </row>
    <row r="5619" spans="1:14" x14ac:dyDescent="0.25">
      <c r="A5619" t="s">
        <v>247</v>
      </c>
      <c r="B5619" t="s">
        <v>144</v>
      </c>
      <c r="C5619" t="s">
        <v>33</v>
      </c>
      <c r="D5619" t="s">
        <v>16</v>
      </c>
      <c r="E5619" t="s">
        <v>21</v>
      </c>
      <c r="F5619" s="1">
        <v>40358</v>
      </c>
      <c r="G5619">
        <v>712502276</v>
      </c>
      <c r="H5619" s="1">
        <v>40394</v>
      </c>
      <c r="I5619">
        <v>7</v>
      </c>
      <c r="J5619" s="6">
        <v>255.28</v>
      </c>
      <c r="K5619" s="6">
        <v>159.41999999999999</v>
      </c>
      <c r="L5619" s="7">
        <f>raw[[#This Row],[Unit Price]]*raw[[#This Row],[Units Sold]]</f>
        <v>1786.96</v>
      </c>
      <c r="M5619" s="7">
        <f>raw[[#This Row],[Unit Cost]]*raw[[#This Row],[Units Sold]]</f>
        <v>1115.9399999999998</v>
      </c>
      <c r="N5619" s="7">
        <f>raw[[#This Row],[Total Revenue]]-raw[[#This Row],[Total Cost]]</f>
        <v>671.02000000000021</v>
      </c>
    </row>
    <row r="5620" spans="1:14" x14ac:dyDescent="0.25">
      <c r="A5620" t="s">
        <v>246</v>
      </c>
      <c r="B5620" t="s">
        <v>36</v>
      </c>
      <c r="C5620" t="s">
        <v>15</v>
      </c>
      <c r="D5620" t="s">
        <v>16</v>
      </c>
      <c r="E5620" t="s">
        <v>17</v>
      </c>
      <c r="F5620" s="1">
        <v>42252</v>
      </c>
      <c r="G5620">
        <v>250273549</v>
      </c>
      <c r="H5620" s="1">
        <v>42258</v>
      </c>
      <c r="I5620">
        <v>1</v>
      </c>
      <c r="J5620" s="6">
        <v>651.21</v>
      </c>
      <c r="K5620" s="6">
        <v>524.96</v>
      </c>
      <c r="L5620" s="7">
        <f>raw[[#This Row],[Unit Price]]*raw[[#This Row],[Units Sold]]</f>
        <v>651.21</v>
      </c>
      <c r="M5620" s="7">
        <f>raw[[#This Row],[Unit Cost]]*raw[[#This Row],[Units Sold]]</f>
        <v>524.96</v>
      </c>
      <c r="N5620" s="7">
        <f>raw[[#This Row],[Total Revenue]]-raw[[#This Row],[Total Cost]]</f>
        <v>126.25</v>
      </c>
    </row>
    <row r="5621" spans="1:14" x14ac:dyDescent="0.25">
      <c r="A5621" t="s">
        <v>246</v>
      </c>
      <c r="B5621" t="s">
        <v>127</v>
      </c>
      <c r="C5621" t="s">
        <v>50</v>
      </c>
      <c r="D5621" t="s">
        <v>24</v>
      </c>
      <c r="E5621" t="s">
        <v>29</v>
      </c>
      <c r="F5621" s="1">
        <v>40406</v>
      </c>
      <c r="G5621">
        <v>978921592</v>
      </c>
      <c r="H5621" s="1">
        <v>40445</v>
      </c>
      <c r="I5621">
        <v>6</v>
      </c>
      <c r="J5621" s="6">
        <v>81.73</v>
      </c>
      <c r="K5621" s="6">
        <v>56.67</v>
      </c>
      <c r="L5621" s="7">
        <f>raw[[#This Row],[Unit Price]]*raw[[#This Row],[Units Sold]]</f>
        <v>490.38</v>
      </c>
      <c r="M5621" s="7">
        <f>raw[[#This Row],[Unit Cost]]*raw[[#This Row],[Units Sold]]</f>
        <v>340.02</v>
      </c>
      <c r="N5621" s="7">
        <f>raw[[#This Row],[Total Revenue]]-raw[[#This Row],[Total Cost]]</f>
        <v>150.36000000000001</v>
      </c>
    </row>
    <row r="5622" spans="1:14" x14ac:dyDescent="0.25">
      <c r="A5622" t="s">
        <v>18</v>
      </c>
      <c r="B5622" t="s">
        <v>72</v>
      </c>
      <c r="C5622" t="s">
        <v>35</v>
      </c>
      <c r="D5622" t="s">
        <v>24</v>
      </c>
      <c r="E5622" t="s">
        <v>39</v>
      </c>
      <c r="F5622" s="1">
        <v>40541</v>
      </c>
      <c r="G5622">
        <v>462557733</v>
      </c>
      <c r="H5622" s="1">
        <v>40555</v>
      </c>
      <c r="I5622">
        <v>17</v>
      </c>
      <c r="J5622" s="6">
        <v>421.89</v>
      </c>
      <c r="K5622" s="6">
        <v>364.69</v>
      </c>
      <c r="L5622" s="7">
        <f>raw[[#This Row],[Unit Price]]*raw[[#This Row],[Units Sold]]</f>
        <v>7172.13</v>
      </c>
      <c r="M5622" s="7">
        <f>raw[[#This Row],[Unit Cost]]*raw[[#This Row],[Units Sold]]</f>
        <v>6199.73</v>
      </c>
      <c r="N5622" s="7">
        <f>raw[[#This Row],[Total Revenue]]-raw[[#This Row],[Total Cost]]</f>
        <v>972.40000000000055</v>
      </c>
    </row>
    <row r="5623" spans="1:14" x14ac:dyDescent="0.25">
      <c r="A5623" t="s">
        <v>18</v>
      </c>
      <c r="B5623" t="s">
        <v>70</v>
      </c>
      <c r="C5623" t="s">
        <v>15</v>
      </c>
      <c r="D5623" t="s">
        <v>24</v>
      </c>
      <c r="E5623" t="s">
        <v>17</v>
      </c>
      <c r="F5623" s="1">
        <v>41854</v>
      </c>
      <c r="G5623">
        <v>835605800</v>
      </c>
      <c r="H5623" s="1">
        <v>41855</v>
      </c>
      <c r="I5623">
        <v>5</v>
      </c>
      <c r="J5623" s="6">
        <v>651.21</v>
      </c>
      <c r="K5623" s="6">
        <v>524.96</v>
      </c>
      <c r="L5623" s="7">
        <f>raw[[#This Row],[Unit Price]]*raw[[#This Row],[Units Sold]]</f>
        <v>3256.05</v>
      </c>
      <c r="M5623" s="7">
        <f>raw[[#This Row],[Unit Cost]]*raw[[#This Row],[Units Sold]]</f>
        <v>2624.8</v>
      </c>
      <c r="N5623" s="7">
        <f>raw[[#This Row],[Total Revenue]]-raw[[#This Row],[Total Cost]]</f>
        <v>631.25</v>
      </c>
    </row>
    <row r="5624" spans="1:14" x14ac:dyDescent="0.25">
      <c r="A5624" t="s">
        <v>18</v>
      </c>
      <c r="B5624" t="s">
        <v>184</v>
      </c>
      <c r="C5624" t="s">
        <v>53</v>
      </c>
      <c r="D5624" t="s">
        <v>16</v>
      </c>
      <c r="E5624" t="s">
        <v>39</v>
      </c>
      <c r="F5624" s="1">
        <v>41164</v>
      </c>
      <c r="G5624">
        <v>252802121</v>
      </c>
      <c r="H5624" s="1">
        <v>41197</v>
      </c>
      <c r="I5624">
        <v>14</v>
      </c>
      <c r="J5624" s="6">
        <v>437.2</v>
      </c>
      <c r="K5624" s="6">
        <v>263.33</v>
      </c>
      <c r="L5624" s="7">
        <f>raw[[#This Row],[Unit Price]]*raw[[#This Row],[Units Sold]]</f>
        <v>6120.8</v>
      </c>
      <c r="M5624" s="7">
        <f>raw[[#This Row],[Unit Cost]]*raw[[#This Row],[Units Sold]]</f>
        <v>3686.62</v>
      </c>
      <c r="N5624" s="7">
        <f>raw[[#This Row],[Total Revenue]]-raw[[#This Row],[Total Cost]]</f>
        <v>2434.1800000000003</v>
      </c>
    </row>
    <row r="5625" spans="1:14" x14ac:dyDescent="0.25">
      <c r="A5625" t="s">
        <v>78</v>
      </c>
      <c r="B5625" t="s">
        <v>187</v>
      </c>
      <c r="C5625" t="s">
        <v>20</v>
      </c>
      <c r="D5625" t="s">
        <v>24</v>
      </c>
      <c r="E5625" t="s">
        <v>21</v>
      </c>
      <c r="F5625" s="1">
        <v>42594</v>
      </c>
      <c r="G5625">
        <v>539195525</v>
      </c>
      <c r="H5625" s="1">
        <v>42624</v>
      </c>
      <c r="I5625">
        <v>15</v>
      </c>
      <c r="J5625" s="6">
        <v>47.45</v>
      </c>
      <c r="K5625" s="6">
        <v>31.79</v>
      </c>
      <c r="L5625" s="7">
        <f>raw[[#This Row],[Unit Price]]*raw[[#This Row],[Units Sold]]</f>
        <v>711.75</v>
      </c>
      <c r="M5625" s="7">
        <f>raw[[#This Row],[Unit Cost]]*raw[[#This Row],[Units Sold]]</f>
        <v>476.84999999999997</v>
      </c>
      <c r="N5625" s="7">
        <f>raw[[#This Row],[Total Revenue]]-raw[[#This Row],[Total Cost]]</f>
        <v>234.90000000000003</v>
      </c>
    </row>
    <row r="5626" spans="1:14" x14ac:dyDescent="0.25">
      <c r="A5626" t="s">
        <v>245</v>
      </c>
      <c r="B5626" t="s">
        <v>37</v>
      </c>
      <c r="C5626" t="s">
        <v>15</v>
      </c>
      <c r="D5626" t="s">
        <v>16</v>
      </c>
      <c r="E5626" t="s">
        <v>29</v>
      </c>
      <c r="F5626" s="1">
        <v>42360</v>
      </c>
      <c r="G5626">
        <v>440147340</v>
      </c>
      <c r="H5626" s="1">
        <v>42386</v>
      </c>
      <c r="I5626">
        <v>14</v>
      </c>
      <c r="J5626" s="6">
        <v>651.21</v>
      </c>
      <c r="K5626" s="6">
        <v>524.96</v>
      </c>
      <c r="L5626" s="7">
        <f>raw[[#This Row],[Unit Price]]*raw[[#This Row],[Units Sold]]</f>
        <v>9116.94</v>
      </c>
      <c r="M5626" s="7">
        <f>raw[[#This Row],[Unit Cost]]*raw[[#This Row],[Units Sold]]</f>
        <v>7349.4400000000005</v>
      </c>
      <c r="N5626" s="7">
        <f>raw[[#This Row],[Total Revenue]]-raw[[#This Row],[Total Cost]]</f>
        <v>1767.5</v>
      </c>
    </row>
    <row r="5627" spans="1:14" x14ac:dyDescent="0.25">
      <c r="A5627" t="s">
        <v>18</v>
      </c>
      <c r="B5627" t="s">
        <v>143</v>
      </c>
      <c r="C5627" t="s">
        <v>35</v>
      </c>
      <c r="D5627" t="s">
        <v>16</v>
      </c>
      <c r="E5627" t="s">
        <v>21</v>
      </c>
      <c r="F5627" s="1">
        <v>41212</v>
      </c>
      <c r="G5627">
        <v>571331393</v>
      </c>
      <c r="H5627" s="1">
        <v>41256</v>
      </c>
      <c r="I5627">
        <v>14</v>
      </c>
      <c r="J5627" s="6">
        <v>421.89</v>
      </c>
      <c r="K5627" s="6">
        <v>364.69</v>
      </c>
      <c r="L5627" s="7">
        <f>raw[[#This Row],[Unit Price]]*raw[[#This Row],[Units Sold]]</f>
        <v>5906.46</v>
      </c>
      <c r="M5627" s="7">
        <f>raw[[#This Row],[Unit Cost]]*raw[[#This Row],[Units Sold]]</f>
        <v>5105.66</v>
      </c>
      <c r="N5627" s="7">
        <f>raw[[#This Row],[Total Revenue]]-raw[[#This Row],[Total Cost]]</f>
        <v>800.80000000000018</v>
      </c>
    </row>
    <row r="5628" spans="1:14" x14ac:dyDescent="0.25">
      <c r="A5628" t="s">
        <v>18</v>
      </c>
      <c r="B5628" t="s">
        <v>131</v>
      </c>
      <c r="C5628" t="s">
        <v>44</v>
      </c>
      <c r="D5628" t="s">
        <v>16</v>
      </c>
      <c r="E5628" t="s">
        <v>29</v>
      </c>
      <c r="F5628" s="1">
        <v>40292</v>
      </c>
      <c r="G5628">
        <v>268734014</v>
      </c>
      <c r="H5628" s="1">
        <v>40311</v>
      </c>
      <c r="I5628">
        <v>5</v>
      </c>
      <c r="J5628" s="6">
        <v>109.28</v>
      </c>
      <c r="K5628" s="6">
        <v>35.840000000000003</v>
      </c>
      <c r="L5628" s="7">
        <f>raw[[#This Row],[Unit Price]]*raw[[#This Row],[Units Sold]]</f>
        <v>546.4</v>
      </c>
      <c r="M5628" s="7">
        <f>raw[[#This Row],[Unit Cost]]*raw[[#This Row],[Units Sold]]</f>
        <v>179.20000000000002</v>
      </c>
      <c r="N5628" s="7">
        <f>raw[[#This Row],[Total Revenue]]-raw[[#This Row],[Total Cost]]</f>
        <v>367.19999999999993</v>
      </c>
    </row>
    <row r="5629" spans="1:14" x14ac:dyDescent="0.25">
      <c r="A5629" t="s">
        <v>246</v>
      </c>
      <c r="B5629" t="s">
        <v>137</v>
      </c>
      <c r="C5629" t="s">
        <v>38</v>
      </c>
      <c r="D5629" t="s">
        <v>24</v>
      </c>
      <c r="E5629" t="s">
        <v>21</v>
      </c>
      <c r="F5629" s="1">
        <v>42514</v>
      </c>
      <c r="G5629">
        <v>738654029</v>
      </c>
      <c r="H5629" s="1">
        <v>42540</v>
      </c>
      <c r="I5629">
        <v>5</v>
      </c>
      <c r="J5629" s="6">
        <v>205.7</v>
      </c>
      <c r="K5629" s="6">
        <v>117.11</v>
      </c>
      <c r="L5629" s="7">
        <f>raw[[#This Row],[Unit Price]]*raw[[#This Row],[Units Sold]]</f>
        <v>1028.5</v>
      </c>
      <c r="M5629" s="7">
        <f>raw[[#This Row],[Unit Cost]]*raw[[#This Row],[Units Sold]]</f>
        <v>585.54999999999995</v>
      </c>
      <c r="N5629" s="7">
        <f>raw[[#This Row],[Total Revenue]]-raw[[#This Row],[Total Cost]]</f>
        <v>442.95000000000005</v>
      </c>
    </row>
    <row r="5630" spans="1:14" x14ac:dyDescent="0.25">
      <c r="A5630" t="s">
        <v>30</v>
      </c>
      <c r="B5630" t="s">
        <v>73</v>
      </c>
      <c r="C5630" t="s">
        <v>44</v>
      </c>
      <c r="D5630" t="s">
        <v>24</v>
      </c>
      <c r="E5630" t="s">
        <v>29</v>
      </c>
      <c r="F5630" s="1">
        <v>42882</v>
      </c>
      <c r="G5630">
        <v>107702767</v>
      </c>
      <c r="H5630" s="1">
        <v>42883</v>
      </c>
      <c r="I5630">
        <v>1</v>
      </c>
      <c r="J5630" s="6">
        <v>109.28</v>
      </c>
      <c r="K5630" s="6">
        <v>35.840000000000003</v>
      </c>
      <c r="L5630" s="7">
        <f>raw[[#This Row],[Unit Price]]*raw[[#This Row],[Units Sold]]</f>
        <v>109.28</v>
      </c>
      <c r="M5630" s="7">
        <f>raw[[#This Row],[Unit Cost]]*raw[[#This Row],[Units Sold]]</f>
        <v>35.840000000000003</v>
      </c>
      <c r="N5630" s="7">
        <f>raw[[#This Row],[Total Revenue]]-raw[[#This Row],[Total Cost]]</f>
        <v>73.44</v>
      </c>
    </row>
    <row r="5631" spans="1:14" x14ac:dyDescent="0.25">
      <c r="A5631" t="s">
        <v>18</v>
      </c>
      <c r="B5631" t="s">
        <v>141</v>
      </c>
      <c r="C5631" t="s">
        <v>35</v>
      </c>
      <c r="D5631" t="s">
        <v>16</v>
      </c>
      <c r="E5631" t="s">
        <v>39</v>
      </c>
      <c r="F5631" s="1">
        <v>40938</v>
      </c>
      <c r="G5631">
        <v>172804057</v>
      </c>
      <c r="H5631" s="1">
        <v>40959</v>
      </c>
      <c r="I5631">
        <v>9</v>
      </c>
      <c r="J5631" s="6">
        <v>421.89</v>
      </c>
      <c r="K5631" s="6">
        <v>364.69</v>
      </c>
      <c r="L5631" s="7">
        <f>raw[[#This Row],[Unit Price]]*raw[[#This Row],[Units Sold]]</f>
        <v>3797.0099999999998</v>
      </c>
      <c r="M5631" s="7">
        <f>raw[[#This Row],[Unit Cost]]*raw[[#This Row],[Units Sold]]</f>
        <v>3282.21</v>
      </c>
      <c r="N5631" s="7">
        <f>raw[[#This Row],[Total Revenue]]-raw[[#This Row],[Total Cost]]</f>
        <v>514.79999999999973</v>
      </c>
    </row>
    <row r="5632" spans="1:14" x14ac:dyDescent="0.25">
      <c r="A5632" t="s">
        <v>18</v>
      </c>
      <c r="B5632" t="s">
        <v>206</v>
      </c>
      <c r="C5632" t="s">
        <v>35</v>
      </c>
      <c r="D5632" t="s">
        <v>16</v>
      </c>
      <c r="E5632" t="s">
        <v>17</v>
      </c>
      <c r="F5632" s="1">
        <v>42144</v>
      </c>
      <c r="G5632">
        <v>551194226</v>
      </c>
      <c r="H5632" s="1">
        <v>42168</v>
      </c>
      <c r="I5632">
        <v>16</v>
      </c>
      <c r="J5632" s="6">
        <v>421.89</v>
      </c>
      <c r="K5632" s="6">
        <v>364.69</v>
      </c>
      <c r="L5632" s="7">
        <f>raw[[#This Row],[Unit Price]]*raw[[#This Row],[Units Sold]]</f>
        <v>6750.24</v>
      </c>
      <c r="M5632" s="7">
        <f>raw[[#This Row],[Unit Cost]]*raw[[#This Row],[Units Sold]]</f>
        <v>5835.04</v>
      </c>
      <c r="N5632" s="7">
        <f>raw[[#This Row],[Total Revenue]]-raw[[#This Row],[Total Cost]]</f>
        <v>915.19999999999982</v>
      </c>
    </row>
    <row r="5633" spans="1:14" x14ac:dyDescent="0.25">
      <c r="A5633" t="s">
        <v>30</v>
      </c>
      <c r="B5633" t="s">
        <v>114</v>
      </c>
      <c r="C5633" t="s">
        <v>67</v>
      </c>
      <c r="D5633" t="s">
        <v>24</v>
      </c>
      <c r="E5633" t="s">
        <v>29</v>
      </c>
      <c r="F5633" s="1">
        <v>42673</v>
      </c>
      <c r="G5633">
        <v>930422103</v>
      </c>
      <c r="H5633" s="1">
        <v>42710</v>
      </c>
      <c r="I5633">
        <v>2</v>
      </c>
      <c r="J5633" s="6">
        <v>9.33</v>
      </c>
      <c r="K5633" s="6">
        <v>6.92</v>
      </c>
      <c r="L5633" s="7">
        <f>raw[[#This Row],[Unit Price]]*raw[[#This Row],[Units Sold]]</f>
        <v>18.66</v>
      </c>
      <c r="M5633" s="7">
        <f>raw[[#This Row],[Unit Cost]]*raw[[#This Row],[Units Sold]]</f>
        <v>13.84</v>
      </c>
      <c r="N5633" s="7">
        <f>raw[[#This Row],[Total Revenue]]-raw[[#This Row],[Total Cost]]</f>
        <v>4.82</v>
      </c>
    </row>
    <row r="5634" spans="1:14" x14ac:dyDescent="0.25">
      <c r="A5634" t="s">
        <v>30</v>
      </c>
      <c r="B5634" t="s">
        <v>136</v>
      </c>
      <c r="C5634" t="s">
        <v>46</v>
      </c>
      <c r="D5634" t="s">
        <v>16</v>
      </c>
      <c r="E5634" t="s">
        <v>39</v>
      </c>
      <c r="F5634" s="1">
        <v>41849</v>
      </c>
      <c r="G5634">
        <v>618349015</v>
      </c>
      <c r="H5634" s="1">
        <v>41899</v>
      </c>
      <c r="I5634">
        <v>3</v>
      </c>
      <c r="J5634" s="6">
        <v>152.58000000000001</v>
      </c>
      <c r="K5634" s="6">
        <v>97.44</v>
      </c>
      <c r="L5634" s="7">
        <f>raw[[#This Row],[Unit Price]]*raw[[#This Row],[Units Sold]]</f>
        <v>457.74</v>
      </c>
      <c r="M5634" s="7">
        <f>raw[[#This Row],[Unit Cost]]*raw[[#This Row],[Units Sold]]</f>
        <v>292.32</v>
      </c>
      <c r="N5634" s="7">
        <f>raw[[#This Row],[Total Revenue]]-raw[[#This Row],[Total Cost]]</f>
        <v>165.42000000000002</v>
      </c>
    </row>
    <row r="5635" spans="1:14" x14ac:dyDescent="0.25">
      <c r="A5635" t="s">
        <v>245</v>
      </c>
      <c r="B5635" t="s">
        <v>28</v>
      </c>
      <c r="C5635" t="s">
        <v>50</v>
      </c>
      <c r="D5635" t="s">
        <v>16</v>
      </c>
      <c r="E5635" t="s">
        <v>39</v>
      </c>
      <c r="F5635" s="1">
        <v>40772</v>
      </c>
      <c r="G5635">
        <v>793148791</v>
      </c>
      <c r="H5635" s="1">
        <v>40814</v>
      </c>
      <c r="I5635">
        <v>15</v>
      </c>
      <c r="J5635" s="6">
        <v>81.73</v>
      </c>
      <c r="K5635" s="6">
        <v>56.67</v>
      </c>
      <c r="L5635" s="7">
        <f>raw[[#This Row],[Unit Price]]*raw[[#This Row],[Units Sold]]</f>
        <v>1225.95</v>
      </c>
      <c r="M5635" s="7">
        <f>raw[[#This Row],[Unit Cost]]*raw[[#This Row],[Units Sold]]</f>
        <v>850.05000000000007</v>
      </c>
      <c r="N5635" s="7">
        <f>raw[[#This Row],[Total Revenue]]-raw[[#This Row],[Total Cost]]</f>
        <v>375.9</v>
      </c>
    </row>
    <row r="5636" spans="1:14" x14ac:dyDescent="0.25">
      <c r="A5636" t="s">
        <v>104</v>
      </c>
      <c r="B5636" t="s">
        <v>142</v>
      </c>
      <c r="C5636" t="s">
        <v>35</v>
      </c>
      <c r="D5636" t="s">
        <v>16</v>
      </c>
      <c r="E5636" t="s">
        <v>17</v>
      </c>
      <c r="F5636" s="1">
        <v>40928</v>
      </c>
      <c r="G5636">
        <v>453307759</v>
      </c>
      <c r="H5636" s="1">
        <v>40932</v>
      </c>
      <c r="I5636">
        <v>4</v>
      </c>
      <c r="J5636" s="6">
        <v>421.89</v>
      </c>
      <c r="K5636" s="6">
        <v>364.69</v>
      </c>
      <c r="L5636" s="7">
        <f>raw[[#This Row],[Unit Price]]*raw[[#This Row],[Units Sold]]</f>
        <v>1687.56</v>
      </c>
      <c r="M5636" s="7">
        <f>raw[[#This Row],[Unit Cost]]*raw[[#This Row],[Units Sold]]</f>
        <v>1458.76</v>
      </c>
      <c r="N5636" s="7">
        <f>raw[[#This Row],[Total Revenue]]-raw[[#This Row],[Total Cost]]</f>
        <v>228.79999999999995</v>
      </c>
    </row>
    <row r="5637" spans="1:14" x14ac:dyDescent="0.25">
      <c r="A5637" t="s">
        <v>246</v>
      </c>
      <c r="B5637" t="s">
        <v>36</v>
      </c>
      <c r="C5637" t="s">
        <v>26</v>
      </c>
      <c r="D5637" t="s">
        <v>24</v>
      </c>
      <c r="E5637" t="s">
        <v>21</v>
      </c>
      <c r="F5637" s="1">
        <v>42810</v>
      </c>
      <c r="G5637">
        <v>467624747</v>
      </c>
      <c r="H5637" s="1">
        <v>42828</v>
      </c>
      <c r="I5637">
        <v>16</v>
      </c>
      <c r="J5637" s="6">
        <v>668.27</v>
      </c>
      <c r="K5637" s="6">
        <v>502.54</v>
      </c>
      <c r="L5637" s="7">
        <f>raw[[#This Row],[Unit Price]]*raw[[#This Row],[Units Sold]]</f>
        <v>10692.32</v>
      </c>
      <c r="M5637" s="7">
        <f>raw[[#This Row],[Unit Cost]]*raw[[#This Row],[Units Sold]]</f>
        <v>8040.64</v>
      </c>
      <c r="N5637" s="7">
        <f>raw[[#This Row],[Total Revenue]]-raw[[#This Row],[Total Cost]]</f>
        <v>2651.6799999999994</v>
      </c>
    </row>
    <row r="5638" spans="1:14" x14ac:dyDescent="0.25">
      <c r="A5638" t="s">
        <v>246</v>
      </c>
      <c r="B5638" t="s">
        <v>190</v>
      </c>
      <c r="C5638" t="s">
        <v>46</v>
      </c>
      <c r="D5638" t="s">
        <v>16</v>
      </c>
      <c r="E5638" t="s">
        <v>21</v>
      </c>
      <c r="F5638" s="1">
        <v>41768</v>
      </c>
      <c r="G5638">
        <v>425211083</v>
      </c>
      <c r="H5638" s="1">
        <v>41795</v>
      </c>
      <c r="I5638">
        <v>14</v>
      </c>
      <c r="J5638" s="6">
        <v>152.58000000000001</v>
      </c>
      <c r="K5638" s="6">
        <v>97.44</v>
      </c>
      <c r="L5638" s="7">
        <f>raw[[#This Row],[Unit Price]]*raw[[#This Row],[Units Sold]]</f>
        <v>2136.1200000000003</v>
      </c>
      <c r="M5638" s="7">
        <f>raw[[#This Row],[Unit Cost]]*raw[[#This Row],[Units Sold]]</f>
        <v>1364.1599999999999</v>
      </c>
      <c r="N5638" s="7">
        <f>raw[[#This Row],[Total Revenue]]-raw[[#This Row],[Total Cost]]</f>
        <v>771.96000000000049</v>
      </c>
    </row>
    <row r="5639" spans="1:14" x14ac:dyDescent="0.25">
      <c r="A5639" t="s">
        <v>247</v>
      </c>
      <c r="B5639" t="s">
        <v>170</v>
      </c>
      <c r="C5639" t="s">
        <v>38</v>
      </c>
      <c r="D5639" t="s">
        <v>16</v>
      </c>
      <c r="E5639" t="s">
        <v>21</v>
      </c>
      <c r="F5639" s="1">
        <v>40456</v>
      </c>
      <c r="G5639">
        <v>885490596</v>
      </c>
      <c r="H5639" s="1">
        <v>40468</v>
      </c>
      <c r="I5639">
        <v>9</v>
      </c>
      <c r="J5639" s="6">
        <v>205.7</v>
      </c>
      <c r="K5639" s="6">
        <v>117.11</v>
      </c>
      <c r="L5639" s="7">
        <f>raw[[#This Row],[Unit Price]]*raw[[#This Row],[Units Sold]]</f>
        <v>1851.3</v>
      </c>
      <c r="M5639" s="7">
        <f>raw[[#This Row],[Unit Cost]]*raw[[#This Row],[Units Sold]]</f>
        <v>1053.99</v>
      </c>
      <c r="N5639" s="7">
        <f>raw[[#This Row],[Total Revenue]]-raw[[#This Row],[Total Cost]]</f>
        <v>797.31</v>
      </c>
    </row>
    <row r="5640" spans="1:14" x14ac:dyDescent="0.25">
      <c r="A5640" t="s">
        <v>247</v>
      </c>
      <c r="B5640" t="s">
        <v>103</v>
      </c>
      <c r="C5640" t="s">
        <v>33</v>
      </c>
      <c r="D5640" t="s">
        <v>16</v>
      </c>
      <c r="E5640" t="s">
        <v>17</v>
      </c>
      <c r="F5640" s="1">
        <v>41917</v>
      </c>
      <c r="G5640">
        <v>228199613</v>
      </c>
      <c r="H5640" s="1">
        <v>41935</v>
      </c>
      <c r="I5640">
        <v>14</v>
      </c>
      <c r="J5640" s="6">
        <v>255.28</v>
      </c>
      <c r="K5640" s="6">
        <v>159.41999999999999</v>
      </c>
      <c r="L5640" s="7">
        <f>raw[[#This Row],[Unit Price]]*raw[[#This Row],[Units Sold]]</f>
        <v>3573.92</v>
      </c>
      <c r="M5640" s="7">
        <f>raw[[#This Row],[Unit Cost]]*raw[[#This Row],[Units Sold]]</f>
        <v>2231.8799999999997</v>
      </c>
      <c r="N5640" s="7">
        <f>raw[[#This Row],[Total Revenue]]-raw[[#This Row],[Total Cost]]</f>
        <v>1342.0400000000004</v>
      </c>
    </row>
    <row r="5641" spans="1:14" x14ac:dyDescent="0.25">
      <c r="A5641" t="s">
        <v>245</v>
      </c>
      <c r="B5641" t="s">
        <v>82</v>
      </c>
      <c r="C5641" t="s">
        <v>35</v>
      </c>
      <c r="D5641" t="s">
        <v>16</v>
      </c>
      <c r="E5641" t="s">
        <v>29</v>
      </c>
      <c r="F5641" s="1">
        <v>42667</v>
      </c>
      <c r="G5641">
        <v>503386962</v>
      </c>
      <c r="H5641" s="1">
        <v>42697</v>
      </c>
      <c r="I5641">
        <v>4</v>
      </c>
      <c r="J5641" s="6">
        <v>421.89</v>
      </c>
      <c r="K5641" s="6">
        <v>364.69</v>
      </c>
      <c r="L5641" s="7">
        <f>raw[[#This Row],[Unit Price]]*raw[[#This Row],[Units Sold]]</f>
        <v>1687.56</v>
      </c>
      <c r="M5641" s="7">
        <f>raw[[#This Row],[Unit Cost]]*raw[[#This Row],[Units Sold]]</f>
        <v>1458.76</v>
      </c>
      <c r="N5641" s="7">
        <f>raw[[#This Row],[Total Revenue]]-raw[[#This Row],[Total Cost]]</f>
        <v>228.79999999999995</v>
      </c>
    </row>
    <row r="5642" spans="1:14" x14ac:dyDescent="0.25">
      <c r="A5642" t="s">
        <v>245</v>
      </c>
      <c r="B5642" t="s">
        <v>52</v>
      </c>
      <c r="C5642" t="s">
        <v>20</v>
      </c>
      <c r="D5642" t="s">
        <v>24</v>
      </c>
      <c r="E5642" t="s">
        <v>21</v>
      </c>
      <c r="F5642" s="1">
        <v>42379</v>
      </c>
      <c r="G5642">
        <v>681413972</v>
      </c>
      <c r="H5642" s="1">
        <v>42422</v>
      </c>
      <c r="I5642">
        <v>7</v>
      </c>
      <c r="J5642" s="6">
        <v>47.45</v>
      </c>
      <c r="K5642" s="6">
        <v>31.79</v>
      </c>
      <c r="L5642" s="7">
        <f>raw[[#This Row],[Unit Price]]*raw[[#This Row],[Units Sold]]</f>
        <v>332.15000000000003</v>
      </c>
      <c r="M5642" s="7">
        <f>raw[[#This Row],[Unit Cost]]*raw[[#This Row],[Units Sold]]</f>
        <v>222.53</v>
      </c>
      <c r="N5642" s="7">
        <f>raw[[#This Row],[Total Revenue]]-raw[[#This Row],[Total Cost]]</f>
        <v>109.62000000000003</v>
      </c>
    </row>
    <row r="5643" spans="1:14" x14ac:dyDescent="0.25">
      <c r="A5643" t="s">
        <v>245</v>
      </c>
      <c r="B5643" t="s">
        <v>216</v>
      </c>
      <c r="C5643" t="s">
        <v>38</v>
      </c>
      <c r="D5643" t="s">
        <v>16</v>
      </c>
      <c r="E5643" t="s">
        <v>17</v>
      </c>
      <c r="F5643" s="1">
        <v>42496</v>
      </c>
      <c r="G5643">
        <v>702954471</v>
      </c>
      <c r="H5643" s="1">
        <v>42537</v>
      </c>
      <c r="I5643">
        <v>15</v>
      </c>
      <c r="J5643" s="6">
        <v>205.7</v>
      </c>
      <c r="K5643" s="6">
        <v>117.11</v>
      </c>
      <c r="L5643" s="7">
        <f>raw[[#This Row],[Unit Price]]*raw[[#This Row],[Units Sold]]</f>
        <v>3085.5</v>
      </c>
      <c r="M5643" s="7">
        <f>raw[[#This Row],[Unit Cost]]*raw[[#This Row],[Units Sold]]</f>
        <v>1756.65</v>
      </c>
      <c r="N5643" s="7">
        <f>raw[[#This Row],[Total Revenue]]-raw[[#This Row],[Total Cost]]</f>
        <v>1328.85</v>
      </c>
    </row>
    <row r="5644" spans="1:14" x14ac:dyDescent="0.25">
      <c r="A5644" t="s">
        <v>245</v>
      </c>
      <c r="B5644" t="s">
        <v>159</v>
      </c>
      <c r="C5644" t="s">
        <v>67</v>
      </c>
      <c r="D5644" t="s">
        <v>16</v>
      </c>
      <c r="E5644" t="s">
        <v>17</v>
      </c>
      <c r="F5644" s="1">
        <v>42085</v>
      </c>
      <c r="G5644">
        <v>128994786</v>
      </c>
      <c r="H5644" s="1">
        <v>42109</v>
      </c>
      <c r="I5644">
        <v>2</v>
      </c>
      <c r="J5644" s="6">
        <v>9.33</v>
      </c>
      <c r="K5644" s="6">
        <v>6.92</v>
      </c>
      <c r="L5644" s="7">
        <f>raw[[#This Row],[Unit Price]]*raw[[#This Row],[Units Sold]]</f>
        <v>18.66</v>
      </c>
      <c r="M5644" s="7">
        <f>raw[[#This Row],[Unit Cost]]*raw[[#This Row],[Units Sold]]</f>
        <v>13.84</v>
      </c>
      <c r="N5644" s="7">
        <f>raw[[#This Row],[Total Revenue]]-raw[[#This Row],[Total Cost]]</f>
        <v>4.82</v>
      </c>
    </row>
    <row r="5645" spans="1:14" x14ac:dyDescent="0.25">
      <c r="A5645" t="s">
        <v>245</v>
      </c>
      <c r="B5645" t="s">
        <v>116</v>
      </c>
      <c r="C5645" t="s">
        <v>33</v>
      </c>
      <c r="D5645" t="s">
        <v>16</v>
      </c>
      <c r="E5645" t="s">
        <v>21</v>
      </c>
      <c r="F5645" s="1">
        <v>41985</v>
      </c>
      <c r="G5645">
        <v>390833747</v>
      </c>
      <c r="H5645" s="1">
        <v>42013</v>
      </c>
      <c r="I5645">
        <v>9</v>
      </c>
      <c r="J5645" s="6">
        <v>255.28</v>
      </c>
      <c r="K5645" s="6">
        <v>159.41999999999999</v>
      </c>
      <c r="L5645" s="7">
        <f>raw[[#This Row],[Unit Price]]*raw[[#This Row],[Units Sold]]</f>
        <v>2297.52</v>
      </c>
      <c r="M5645" s="7">
        <f>raw[[#This Row],[Unit Cost]]*raw[[#This Row],[Units Sold]]</f>
        <v>1434.78</v>
      </c>
      <c r="N5645" s="7">
        <f>raw[[#This Row],[Total Revenue]]-raw[[#This Row],[Total Cost]]</f>
        <v>862.74</v>
      </c>
    </row>
    <row r="5646" spans="1:14" x14ac:dyDescent="0.25">
      <c r="A5646" t="s">
        <v>18</v>
      </c>
      <c r="B5646" t="s">
        <v>62</v>
      </c>
      <c r="C5646" t="s">
        <v>15</v>
      </c>
      <c r="D5646" t="s">
        <v>16</v>
      </c>
      <c r="E5646" t="s">
        <v>29</v>
      </c>
      <c r="F5646" s="1">
        <v>40657</v>
      </c>
      <c r="G5646">
        <v>740082681</v>
      </c>
      <c r="H5646" s="1">
        <v>40659</v>
      </c>
      <c r="I5646">
        <v>10</v>
      </c>
      <c r="J5646" s="6">
        <v>651.21</v>
      </c>
      <c r="K5646" s="6">
        <v>524.96</v>
      </c>
      <c r="L5646" s="7">
        <f>raw[[#This Row],[Unit Price]]*raw[[#This Row],[Units Sold]]</f>
        <v>6512.1</v>
      </c>
      <c r="M5646" s="7">
        <f>raw[[#This Row],[Unit Cost]]*raw[[#This Row],[Units Sold]]</f>
        <v>5249.6</v>
      </c>
      <c r="N5646" s="7">
        <f>raw[[#This Row],[Total Revenue]]-raw[[#This Row],[Total Cost]]</f>
        <v>1262.5</v>
      </c>
    </row>
    <row r="5647" spans="1:14" x14ac:dyDescent="0.25">
      <c r="A5647" t="s">
        <v>30</v>
      </c>
      <c r="B5647" t="s">
        <v>114</v>
      </c>
      <c r="C5647" t="s">
        <v>20</v>
      </c>
      <c r="D5647" t="s">
        <v>16</v>
      </c>
      <c r="E5647" t="s">
        <v>29</v>
      </c>
      <c r="F5647" s="1">
        <v>41101</v>
      </c>
      <c r="G5647">
        <v>498665416</v>
      </c>
      <c r="H5647" s="1">
        <v>41137</v>
      </c>
      <c r="I5647">
        <v>8</v>
      </c>
      <c r="J5647" s="6">
        <v>47.45</v>
      </c>
      <c r="K5647" s="6">
        <v>31.79</v>
      </c>
      <c r="L5647" s="7">
        <f>raw[[#This Row],[Unit Price]]*raw[[#This Row],[Units Sold]]</f>
        <v>379.6</v>
      </c>
      <c r="M5647" s="7">
        <f>raw[[#This Row],[Unit Cost]]*raw[[#This Row],[Units Sold]]</f>
        <v>254.32</v>
      </c>
      <c r="N5647" s="7">
        <f>raw[[#This Row],[Total Revenue]]-raw[[#This Row],[Total Cost]]</f>
        <v>125.28000000000003</v>
      </c>
    </row>
    <row r="5648" spans="1:14" x14ac:dyDescent="0.25">
      <c r="A5648" t="s">
        <v>78</v>
      </c>
      <c r="B5648" t="s">
        <v>123</v>
      </c>
      <c r="C5648" t="s">
        <v>35</v>
      </c>
      <c r="D5648" t="s">
        <v>16</v>
      </c>
      <c r="E5648" t="s">
        <v>39</v>
      </c>
      <c r="F5648" s="1">
        <v>41173</v>
      </c>
      <c r="G5648">
        <v>408818280</v>
      </c>
      <c r="H5648" s="1">
        <v>41202</v>
      </c>
      <c r="I5648">
        <v>12</v>
      </c>
      <c r="J5648" s="6">
        <v>421.89</v>
      </c>
      <c r="K5648" s="6">
        <v>364.69</v>
      </c>
      <c r="L5648" s="7">
        <f>raw[[#This Row],[Unit Price]]*raw[[#This Row],[Units Sold]]</f>
        <v>5062.68</v>
      </c>
      <c r="M5648" s="7">
        <f>raw[[#This Row],[Unit Cost]]*raw[[#This Row],[Units Sold]]</f>
        <v>4376.28</v>
      </c>
      <c r="N5648" s="7">
        <f>raw[[#This Row],[Total Revenue]]-raw[[#This Row],[Total Cost]]</f>
        <v>686.40000000000055</v>
      </c>
    </row>
    <row r="5649" spans="1:14" x14ac:dyDescent="0.25">
      <c r="A5649" t="s">
        <v>18</v>
      </c>
      <c r="B5649" t="s">
        <v>196</v>
      </c>
      <c r="C5649" t="s">
        <v>15</v>
      </c>
      <c r="D5649" t="s">
        <v>16</v>
      </c>
      <c r="E5649" t="s">
        <v>29</v>
      </c>
      <c r="F5649" s="1">
        <v>40503</v>
      </c>
      <c r="G5649">
        <v>383090102</v>
      </c>
      <c r="H5649" s="1">
        <v>40525</v>
      </c>
      <c r="I5649">
        <v>6</v>
      </c>
      <c r="J5649" s="6">
        <v>651.21</v>
      </c>
      <c r="K5649" s="6">
        <v>524.96</v>
      </c>
      <c r="L5649" s="7">
        <f>raw[[#This Row],[Unit Price]]*raw[[#This Row],[Units Sold]]</f>
        <v>3907.26</v>
      </c>
      <c r="M5649" s="7">
        <f>raw[[#This Row],[Unit Cost]]*raw[[#This Row],[Units Sold]]</f>
        <v>3149.76</v>
      </c>
      <c r="N5649" s="7">
        <f>raw[[#This Row],[Total Revenue]]-raw[[#This Row],[Total Cost]]</f>
        <v>757.5</v>
      </c>
    </row>
    <row r="5650" spans="1:14" x14ac:dyDescent="0.25">
      <c r="A5650" t="s">
        <v>18</v>
      </c>
      <c r="B5650" t="s">
        <v>77</v>
      </c>
      <c r="C5650" t="s">
        <v>15</v>
      </c>
      <c r="D5650" t="s">
        <v>16</v>
      </c>
      <c r="E5650" t="s">
        <v>21</v>
      </c>
      <c r="F5650" s="1">
        <v>41874</v>
      </c>
      <c r="G5650">
        <v>854342210</v>
      </c>
      <c r="H5650" s="1">
        <v>41891</v>
      </c>
      <c r="I5650">
        <v>13</v>
      </c>
      <c r="J5650" s="6">
        <v>651.21</v>
      </c>
      <c r="K5650" s="6">
        <v>524.96</v>
      </c>
      <c r="L5650" s="7">
        <f>raw[[#This Row],[Unit Price]]*raw[[#This Row],[Units Sold]]</f>
        <v>8465.73</v>
      </c>
      <c r="M5650" s="7">
        <f>raw[[#This Row],[Unit Cost]]*raw[[#This Row],[Units Sold]]</f>
        <v>6824.4800000000005</v>
      </c>
      <c r="N5650" s="7">
        <f>raw[[#This Row],[Total Revenue]]-raw[[#This Row],[Total Cost]]</f>
        <v>1641.2499999999991</v>
      </c>
    </row>
    <row r="5651" spans="1:14" x14ac:dyDescent="0.25">
      <c r="A5651" t="s">
        <v>18</v>
      </c>
      <c r="B5651" t="s">
        <v>184</v>
      </c>
      <c r="C5651" t="s">
        <v>44</v>
      </c>
      <c r="D5651" t="s">
        <v>16</v>
      </c>
      <c r="E5651" t="s">
        <v>21</v>
      </c>
      <c r="F5651" s="1">
        <v>41543</v>
      </c>
      <c r="G5651">
        <v>525748431</v>
      </c>
      <c r="H5651" s="1">
        <v>41548</v>
      </c>
      <c r="I5651">
        <v>16</v>
      </c>
      <c r="J5651" s="6">
        <v>109.28</v>
      </c>
      <c r="K5651" s="6">
        <v>35.840000000000003</v>
      </c>
      <c r="L5651" s="7">
        <f>raw[[#This Row],[Unit Price]]*raw[[#This Row],[Units Sold]]</f>
        <v>1748.48</v>
      </c>
      <c r="M5651" s="7">
        <f>raw[[#This Row],[Unit Cost]]*raw[[#This Row],[Units Sold]]</f>
        <v>573.44000000000005</v>
      </c>
      <c r="N5651" s="7">
        <f>raw[[#This Row],[Total Revenue]]-raw[[#This Row],[Total Cost]]</f>
        <v>1175.04</v>
      </c>
    </row>
    <row r="5652" spans="1:14" x14ac:dyDescent="0.25">
      <c r="A5652" t="s">
        <v>245</v>
      </c>
      <c r="B5652" t="s">
        <v>116</v>
      </c>
      <c r="C5652" t="s">
        <v>20</v>
      </c>
      <c r="D5652" t="s">
        <v>16</v>
      </c>
      <c r="E5652" t="s">
        <v>21</v>
      </c>
      <c r="F5652" s="1">
        <v>41689</v>
      </c>
      <c r="G5652">
        <v>420795094</v>
      </c>
      <c r="H5652" s="1">
        <v>41731</v>
      </c>
      <c r="I5652">
        <v>2</v>
      </c>
      <c r="J5652" s="6">
        <v>47.45</v>
      </c>
      <c r="K5652" s="6">
        <v>31.79</v>
      </c>
      <c r="L5652" s="7">
        <f>raw[[#This Row],[Unit Price]]*raw[[#This Row],[Units Sold]]</f>
        <v>94.9</v>
      </c>
      <c r="M5652" s="7">
        <f>raw[[#This Row],[Unit Cost]]*raw[[#This Row],[Units Sold]]</f>
        <v>63.58</v>
      </c>
      <c r="N5652" s="7">
        <f>raw[[#This Row],[Total Revenue]]-raw[[#This Row],[Total Cost]]</f>
        <v>31.320000000000007</v>
      </c>
    </row>
    <row r="5653" spans="1:14" x14ac:dyDescent="0.25">
      <c r="A5653" t="s">
        <v>245</v>
      </c>
      <c r="B5653" t="s">
        <v>121</v>
      </c>
      <c r="C5653" t="s">
        <v>20</v>
      </c>
      <c r="D5653" t="s">
        <v>24</v>
      </c>
      <c r="E5653" t="s">
        <v>29</v>
      </c>
      <c r="F5653" s="1">
        <v>40730</v>
      </c>
      <c r="G5653">
        <v>733281028</v>
      </c>
      <c r="H5653" s="1">
        <v>40748</v>
      </c>
      <c r="I5653">
        <v>5</v>
      </c>
      <c r="J5653" s="6">
        <v>47.45</v>
      </c>
      <c r="K5653" s="6">
        <v>31.79</v>
      </c>
      <c r="L5653" s="7">
        <f>raw[[#This Row],[Unit Price]]*raw[[#This Row],[Units Sold]]</f>
        <v>237.25</v>
      </c>
      <c r="M5653" s="7">
        <f>raw[[#This Row],[Unit Cost]]*raw[[#This Row],[Units Sold]]</f>
        <v>158.94999999999999</v>
      </c>
      <c r="N5653" s="7">
        <f>raw[[#This Row],[Total Revenue]]-raw[[#This Row],[Total Cost]]</f>
        <v>78.300000000000011</v>
      </c>
    </row>
    <row r="5654" spans="1:14" x14ac:dyDescent="0.25">
      <c r="A5654" t="s">
        <v>18</v>
      </c>
      <c r="B5654" t="s">
        <v>143</v>
      </c>
      <c r="C5654" t="s">
        <v>67</v>
      </c>
      <c r="D5654" t="s">
        <v>24</v>
      </c>
      <c r="E5654" t="s">
        <v>29</v>
      </c>
      <c r="F5654" s="1">
        <v>40240</v>
      </c>
      <c r="G5654">
        <v>377317559</v>
      </c>
      <c r="H5654" s="1">
        <v>40282</v>
      </c>
      <c r="I5654">
        <v>9</v>
      </c>
      <c r="J5654" s="6">
        <v>9.33</v>
      </c>
      <c r="K5654" s="6">
        <v>6.92</v>
      </c>
      <c r="L5654" s="7">
        <f>raw[[#This Row],[Unit Price]]*raw[[#This Row],[Units Sold]]</f>
        <v>83.97</v>
      </c>
      <c r="M5654" s="7">
        <f>raw[[#This Row],[Unit Cost]]*raw[[#This Row],[Units Sold]]</f>
        <v>62.28</v>
      </c>
      <c r="N5654" s="7">
        <f>raw[[#This Row],[Total Revenue]]-raw[[#This Row],[Total Cost]]</f>
        <v>21.689999999999998</v>
      </c>
    </row>
    <row r="5655" spans="1:14" x14ac:dyDescent="0.25">
      <c r="A5655" t="s">
        <v>247</v>
      </c>
      <c r="B5655" t="s">
        <v>132</v>
      </c>
      <c r="C5655" t="s">
        <v>44</v>
      </c>
      <c r="D5655" t="s">
        <v>24</v>
      </c>
      <c r="E5655" t="s">
        <v>39</v>
      </c>
      <c r="F5655" s="1">
        <v>40797</v>
      </c>
      <c r="G5655">
        <v>137328517</v>
      </c>
      <c r="H5655" s="1">
        <v>40802</v>
      </c>
      <c r="I5655">
        <v>12</v>
      </c>
      <c r="J5655" s="6">
        <v>109.28</v>
      </c>
      <c r="K5655" s="6">
        <v>35.840000000000003</v>
      </c>
      <c r="L5655" s="7">
        <f>raw[[#This Row],[Unit Price]]*raw[[#This Row],[Units Sold]]</f>
        <v>1311.3600000000001</v>
      </c>
      <c r="M5655" s="7">
        <f>raw[[#This Row],[Unit Cost]]*raw[[#This Row],[Units Sold]]</f>
        <v>430.08000000000004</v>
      </c>
      <c r="N5655" s="7">
        <f>raw[[#This Row],[Total Revenue]]-raw[[#This Row],[Total Cost]]</f>
        <v>881.28000000000009</v>
      </c>
    </row>
    <row r="5656" spans="1:14" x14ac:dyDescent="0.25">
      <c r="A5656" t="s">
        <v>30</v>
      </c>
      <c r="B5656" t="s">
        <v>69</v>
      </c>
      <c r="C5656" t="s">
        <v>26</v>
      </c>
      <c r="D5656" t="s">
        <v>24</v>
      </c>
      <c r="E5656" t="s">
        <v>17</v>
      </c>
      <c r="F5656" s="1">
        <v>40606</v>
      </c>
      <c r="G5656">
        <v>418050229</v>
      </c>
      <c r="H5656" s="1">
        <v>40624</v>
      </c>
      <c r="I5656">
        <v>15</v>
      </c>
      <c r="J5656" s="6">
        <v>668.27</v>
      </c>
      <c r="K5656" s="6">
        <v>502.54</v>
      </c>
      <c r="L5656" s="7">
        <f>raw[[#This Row],[Unit Price]]*raw[[#This Row],[Units Sold]]</f>
        <v>10024.049999999999</v>
      </c>
      <c r="M5656" s="7">
        <f>raw[[#This Row],[Unit Cost]]*raw[[#This Row],[Units Sold]]</f>
        <v>7538.1</v>
      </c>
      <c r="N5656" s="7">
        <f>raw[[#This Row],[Total Revenue]]-raw[[#This Row],[Total Cost]]</f>
        <v>2485.9499999999989</v>
      </c>
    </row>
    <row r="5657" spans="1:14" x14ac:dyDescent="0.25">
      <c r="A5657" t="s">
        <v>247</v>
      </c>
      <c r="B5657" t="s">
        <v>43</v>
      </c>
      <c r="C5657" t="s">
        <v>44</v>
      </c>
      <c r="D5657" t="s">
        <v>24</v>
      </c>
      <c r="E5657" t="s">
        <v>39</v>
      </c>
      <c r="F5657" s="1">
        <v>42405</v>
      </c>
      <c r="G5657">
        <v>794531524</v>
      </c>
      <c r="H5657" s="1">
        <v>42430</v>
      </c>
      <c r="I5657">
        <v>14</v>
      </c>
      <c r="J5657" s="6">
        <v>109.28</v>
      </c>
      <c r="K5657" s="6">
        <v>35.840000000000003</v>
      </c>
      <c r="L5657" s="7">
        <f>raw[[#This Row],[Unit Price]]*raw[[#This Row],[Units Sold]]</f>
        <v>1529.92</v>
      </c>
      <c r="M5657" s="7">
        <f>raw[[#This Row],[Unit Cost]]*raw[[#This Row],[Units Sold]]</f>
        <v>501.76000000000005</v>
      </c>
      <c r="N5657" s="7">
        <f>raw[[#This Row],[Total Revenue]]-raw[[#This Row],[Total Cost]]</f>
        <v>1028.1600000000001</v>
      </c>
    </row>
    <row r="5658" spans="1:14" x14ac:dyDescent="0.25">
      <c r="A5658" t="s">
        <v>78</v>
      </c>
      <c r="B5658" t="s">
        <v>78</v>
      </c>
      <c r="C5658" t="s">
        <v>38</v>
      </c>
      <c r="D5658" t="s">
        <v>16</v>
      </c>
      <c r="E5658" t="s">
        <v>17</v>
      </c>
      <c r="F5658" s="1">
        <v>41026</v>
      </c>
      <c r="G5658">
        <v>462133729</v>
      </c>
      <c r="H5658" s="1">
        <v>41062</v>
      </c>
      <c r="I5658">
        <v>7</v>
      </c>
      <c r="J5658" s="6">
        <v>205.7</v>
      </c>
      <c r="K5658" s="6">
        <v>117.11</v>
      </c>
      <c r="L5658" s="7">
        <f>raw[[#This Row],[Unit Price]]*raw[[#This Row],[Units Sold]]</f>
        <v>1439.8999999999999</v>
      </c>
      <c r="M5658" s="7">
        <f>raw[[#This Row],[Unit Cost]]*raw[[#This Row],[Units Sold]]</f>
        <v>819.77</v>
      </c>
      <c r="N5658" s="7">
        <f>raw[[#This Row],[Total Revenue]]-raw[[#This Row],[Total Cost]]</f>
        <v>620.12999999999988</v>
      </c>
    </row>
    <row r="5659" spans="1:14" x14ac:dyDescent="0.25">
      <c r="A5659" t="s">
        <v>78</v>
      </c>
      <c r="B5659" t="s">
        <v>153</v>
      </c>
      <c r="C5659" t="s">
        <v>53</v>
      </c>
      <c r="D5659" t="s">
        <v>16</v>
      </c>
      <c r="E5659" t="s">
        <v>39</v>
      </c>
      <c r="F5659" s="1">
        <v>41371</v>
      </c>
      <c r="G5659">
        <v>486530673</v>
      </c>
      <c r="H5659" s="1">
        <v>41418</v>
      </c>
      <c r="I5659">
        <v>7</v>
      </c>
      <c r="J5659" s="6">
        <v>437.2</v>
      </c>
      <c r="K5659" s="6">
        <v>263.33</v>
      </c>
      <c r="L5659" s="7">
        <f>raw[[#This Row],[Unit Price]]*raw[[#This Row],[Units Sold]]</f>
        <v>3060.4</v>
      </c>
      <c r="M5659" s="7">
        <f>raw[[#This Row],[Unit Cost]]*raw[[#This Row],[Units Sold]]</f>
        <v>1843.31</v>
      </c>
      <c r="N5659" s="7">
        <f>raw[[#This Row],[Total Revenue]]-raw[[#This Row],[Total Cost]]</f>
        <v>1217.0900000000001</v>
      </c>
    </row>
    <row r="5660" spans="1:14" x14ac:dyDescent="0.25">
      <c r="A5660" t="s">
        <v>245</v>
      </c>
      <c r="B5660" t="s">
        <v>200</v>
      </c>
      <c r="C5660" t="s">
        <v>38</v>
      </c>
      <c r="D5660" t="s">
        <v>24</v>
      </c>
      <c r="E5660" t="s">
        <v>29</v>
      </c>
      <c r="F5660" s="1">
        <v>40431</v>
      </c>
      <c r="G5660">
        <v>653708684</v>
      </c>
      <c r="H5660" s="1">
        <v>40449</v>
      </c>
      <c r="I5660">
        <v>10</v>
      </c>
      <c r="J5660" s="6">
        <v>205.7</v>
      </c>
      <c r="K5660" s="6">
        <v>117.11</v>
      </c>
      <c r="L5660" s="7">
        <f>raw[[#This Row],[Unit Price]]*raw[[#This Row],[Units Sold]]</f>
        <v>2057</v>
      </c>
      <c r="M5660" s="7">
        <f>raw[[#This Row],[Unit Cost]]*raw[[#This Row],[Units Sold]]</f>
        <v>1171.0999999999999</v>
      </c>
      <c r="N5660" s="7">
        <f>raw[[#This Row],[Total Revenue]]-raw[[#This Row],[Total Cost]]</f>
        <v>885.90000000000009</v>
      </c>
    </row>
    <row r="5661" spans="1:14" x14ac:dyDescent="0.25">
      <c r="A5661" t="s">
        <v>247</v>
      </c>
      <c r="B5661" t="s">
        <v>165</v>
      </c>
      <c r="C5661" t="s">
        <v>38</v>
      </c>
      <c r="D5661" t="s">
        <v>16</v>
      </c>
      <c r="E5661" t="s">
        <v>39</v>
      </c>
      <c r="F5661" s="1">
        <v>42503</v>
      </c>
      <c r="G5661">
        <v>819966590</v>
      </c>
      <c r="H5661" s="1">
        <v>42503</v>
      </c>
      <c r="I5661">
        <v>9</v>
      </c>
      <c r="J5661" s="6">
        <v>205.7</v>
      </c>
      <c r="K5661" s="6">
        <v>117.11</v>
      </c>
      <c r="L5661" s="7">
        <f>raw[[#This Row],[Unit Price]]*raw[[#This Row],[Units Sold]]</f>
        <v>1851.3</v>
      </c>
      <c r="M5661" s="7">
        <f>raw[[#This Row],[Unit Cost]]*raw[[#This Row],[Units Sold]]</f>
        <v>1053.99</v>
      </c>
      <c r="N5661" s="7">
        <f>raw[[#This Row],[Total Revenue]]-raw[[#This Row],[Total Cost]]</f>
        <v>797.31</v>
      </c>
    </row>
    <row r="5662" spans="1:14" x14ac:dyDescent="0.25">
      <c r="A5662" t="s">
        <v>247</v>
      </c>
      <c r="B5662" t="s">
        <v>79</v>
      </c>
      <c r="C5662" t="s">
        <v>53</v>
      </c>
      <c r="D5662" t="s">
        <v>24</v>
      </c>
      <c r="E5662" t="s">
        <v>17</v>
      </c>
      <c r="F5662" s="1">
        <v>41208</v>
      </c>
      <c r="G5662">
        <v>461915719</v>
      </c>
      <c r="H5662" s="1">
        <v>41213</v>
      </c>
      <c r="I5662">
        <v>17</v>
      </c>
      <c r="J5662" s="6">
        <v>437.2</v>
      </c>
      <c r="K5662" s="6">
        <v>263.33</v>
      </c>
      <c r="L5662" s="7">
        <f>raw[[#This Row],[Unit Price]]*raw[[#This Row],[Units Sold]]</f>
        <v>7432.4</v>
      </c>
      <c r="M5662" s="7">
        <f>raw[[#This Row],[Unit Cost]]*raw[[#This Row],[Units Sold]]</f>
        <v>4476.6099999999997</v>
      </c>
      <c r="N5662" s="7">
        <f>raw[[#This Row],[Total Revenue]]-raw[[#This Row],[Total Cost]]</f>
        <v>2955.79</v>
      </c>
    </row>
    <row r="5663" spans="1:14" x14ac:dyDescent="0.25">
      <c r="A5663" t="s">
        <v>78</v>
      </c>
      <c r="B5663" t="s">
        <v>45</v>
      </c>
      <c r="C5663" t="s">
        <v>23</v>
      </c>
      <c r="D5663" t="s">
        <v>24</v>
      </c>
      <c r="E5663" t="s">
        <v>29</v>
      </c>
      <c r="F5663" s="1">
        <v>40238</v>
      </c>
      <c r="G5663">
        <v>926479899</v>
      </c>
      <c r="H5663" s="1">
        <v>40272</v>
      </c>
      <c r="I5663">
        <v>8</v>
      </c>
      <c r="J5663" s="6">
        <v>154.06</v>
      </c>
      <c r="K5663" s="6">
        <v>90.93</v>
      </c>
      <c r="L5663" s="7">
        <f>raw[[#This Row],[Unit Price]]*raw[[#This Row],[Units Sold]]</f>
        <v>1232.48</v>
      </c>
      <c r="M5663" s="7">
        <f>raw[[#This Row],[Unit Cost]]*raw[[#This Row],[Units Sold]]</f>
        <v>727.44</v>
      </c>
      <c r="N5663" s="7">
        <f>raw[[#This Row],[Total Revenue]]-raw[[#This Row],[Total Cost]]</f>
        <v>505.03999999999996</v>
      </c>
    </row>
    <row r="5664" spans="1:14" x14ac:dyDescent="0.25">
      <c r="A5664" t="s">
        <v>18</v>
      </c>
      <c r="B5664" t="s">
        <v>80</v>
      </c>
      <c r="C5664" t="s">
        <v>23</v>
      </c>
      <c r="D5664" t="s">
        <v>16</v>
      </c>
      <c r="E5664" t="s">
        <v>17</v>
      </c>
      <c r="F5664" s="1">
        <v>40905</v>
      </c>
      <c r="G5664">
        <v>480895459</v>
      </c>
      <c r="H5664" s="1">
        <v>40954</v>
      </c>
      <c r="I5664">
        <v>11</v>
      </c>
      <c r="J5664" s="6">
        <v>154.06</v>
      </c>
      <c r="K5664" s="6">
        <v>90.93</v>
      </c>
      <c r="L5664" s="7">
        <f>raw[[#This Row],[Unit Price]]*raw[[#This Row],[Units Sold]]</f>
        <v>1694.66</v>
      </c>
      <c r="M5664" s="7">
        <f>raw[[#This Row],[Unit Cost]]*raw[[#This Row],[Units Sold]]</f>
        <v>1000.23</v>
      </c>
      <c r="N5664" s="7">
        <f>raw[[#This Row],[Total Revenue]]-raw[[#This Row],[Total Cost]]</f>
        <v>694.43000000000006</v>
      </c>
    </row>
    <row r="5665" spans="1:14" x14ac:dyDescent="0.25">
      <c r="A5665" t="s">
        <v>18</v>
      </c>
      <c r="B5665" t="s">
        <v>172</v>
      </c>
      <c r="C5665" t="s">
        <v>67</v>
      </c>
      <c r="D5665" t="s">
        <v>24</v>
      </c>
      <c r="E5665" t="s">
        <v>21</v>
      </c>
      <c r="F5665" s="1">
        <v>40765</v>
      </c>
      <c r="G5665">
        <v>162711226</v>
      </c>
      <c r="H5665" s="1">
        <v>40767</v>
      </c>
      <c r="I5665">
        <v>15</v>
      </c>
      <c r="J5665" s="6">
        <v>9.33</v>
      </c>
      <c r="K5665" s="6">
        <v>6.92</v>
      </c>
      <c r="L5665" s="7">
        <f>raw[[#This Row],[Unit Price]]*raw[[#This Row],[Units Sold]]</f>
        <v>139.94999999999999</v>
      </c>
      <c r="M5665" s="7">
        <f>raw[[#This Row],[Unit Cost]]*raw[[#This Row],[Units Sold]]</f>
        <v>103.8</v>
      </c>
      <c r="N5665" s="7">
        <f>raw[[#This Row],[Total Revenue]]-raw[[#This Row],[Total Cost]]</f>
        <v>36.149999999999991</v>
      </c>
    </row>
    <row r="5666" spans="1:14" x14ac:dyDescent="0.25">
      <c r="A5666" t="s">
        <v>245</v>
      </c>
      <c r="B5666" t="s">
        <v>204</v>
      </c>
      <c r="C5666" t="s">
        <v>26</v>
      </c>
      <c r="D5666" t="s">
        <v>24</v>
      </c>
      <c r="E5666" t="s">
        <v>29</v>
      </c>
      <c r="F5666" s="1">
        <v>40527</v>
      </c>
      <c r="G5666">
        <v>629788529</v>
      </c>
      <c r="H5666" s="1">
        <v>40537</v>
      </c>
      <c r="I5666">
        <v>12</v>
      </c>
      <c r="J5666" s="6">
        <v>668.27</v>
      </c>
      <c r="K5666" s="6">
        <v>502.54</v>
      </c>
      <c r="L5666" s="7">
        <f>raw[[#This Row],[Unit Price]]*raw[[#This Row],[Units Sold]]</f>
        <v>8019.24</v>
      </c>
      <c r="M5666" s="7">
        <f>raw[[#This Row],[Unit Cost]]*raw[[#This Row],[Units Sold]]</f>
        <v>6030.4800000000005</v>
      </c>
      <c r="N5666" s="7">
        <f>raw[[#This Row],[Total Revenue]]-raw[[#This Row],[Total Cost]]</f>
        <v>1988.7599999999993</v>
      </c>
    </row>
    <row r="5667" spans="1:14" x14ac:dyDescent="0.25">
      <c r="A5667" t="s">
        <v>245</v>
      </c>
      <c r="B5667" t="s">
        <v>107</v>
      </c>
      <c r="C5667" t="s">
        <v>67</v>
      </c>
      <c r="D5667" t="s">
        <v>24</v>
      </c>
      <c r="E5667" t="s">
        <v>39</v>
      </c>
      <c r="F5667" s="1">
        <v>42671</v>
      </c>
      <c r="G5667">
        <v>810301196</v>
      </c>
      <c r="H5667" s="1">
        <v>42698</v>
      </c>
      <c r="I5667">
        <v>8</v>
      </c>
      <c r="J5667" s="6">
        <v>9.33</v>
      </c>
      <c r="K5667" s="6">
        <v>6.92</v>
      </c>
      <c r="L5667" s="7">
        <f>raw[[#This Row],[Unit Price]]*raw[[#This Row],[Units Sold]]</f>
        <v>74.64</v>
      </c>
      <c r="M5667" s="7">
        <f>raw[[#This Row],[Unit Cost]]*raw[[#This Row],[Units Sold]]</f>
        <v>55.36</v>
      </c>
      <c r="N5667" s="7">
        <f>raw[[#This Row],[Total Revenue]]-raw[[#This Row],[Total Cost]]</f>
        <v>19.28</v>
      </c>
    </row>
    <row r="5668" spans="1:14" x14ac:dyDescent="0.25">
      <c r="A5668" t="s">
        <v>245</v>
      </c>
      <c r="B5668" t="s">
        <v>186</v>
      </c>
      <c r="C5668" t="s">
        <v>26</v>
      </c>
      <c r="D5668" t="s">
        <v>16</v>
      </c>
      <c r="E5668" t="s">
        <v>39</v>
      </c>
      <c r="F5668" s="1">
        <v>41769</v>
      </c>
      <c r="G5668">
        <v>152735555</v>
      </c>
      <c r="H5668" s="1">
        <v>41787</v>
      </c>
      <c r="I5668">
        <v>11</v>
      </c>
      <c r="J5668" s="6">
        <v>668.27</v>
      </c>
      <c r="K5668" s="6">
        <v>502.54</v>
      </c>
      <c r="L5668" s="7">
        <f>raw[[#This Row],[Unit Price]]*raw[[#This Row],[Units Sold]]</f>
        <v>7350.9699999999993</v>
      </c>
      <c r="M5668" s="7">
        <f>raw[[#This Row],[Unit Cost]]*raw[[#This Row],[Units Sold]]</f>
        <v>5527.9400000000005</v>
      </c>
      <c r="N5668" s="7">
        <f>raw[[#This Row],[Total Revenue]]-raw[[#This Row],[Total Cost]]</f>
        <v>1823.0299999999988</v>
      </c>
    </row>
    <row r="5669" spans="1:14" x14ac:dyDescent="0.25">
      <c r="A5669" t="s">
        <v>245</v>
      </c>
      <c r="B5669" t="s">
        <v>93</v>
      </c>
      <c r="C5669" t="s">
        <v>15</v>
      </c>
      <c r="D5669" t="s">
        <v>16</v>
      </c>
      <c r="E5669" t="s">
        <v>29</v>
      </c>
      <c r="F5669" s="1">
        <v>42464</v>
      </c>
      <c r="G5669">
        <v>875890433</v>
      </c>
      <c r="H5669" s="1">
        <v>42503</v>
      </c>
      <c r="I5669">
        <v>7</v>
      </c>
      <c r="J5669" s="6">
        <v>651.21</v>
      </c>
      <c r="K5669" s="6">
        <v>524.96</v>
      </c>
      <c r="L5669" s="7">
        <f>raw[[#This Row],[Unit Price]]*raw[[#This Row],[Units Sold]]</f>
        <v>4558.47</v>
      </c>
      <c r="M5669" s="7">
        <f>raw[[#This Row],[Unit Cost]]*raw[[#This Row],[Units Sold]]</f>
        <v>3674.7200000000003</v>
      </c>
      <c r="N5669" s="7">
        <f>raw[[#This Row],[Total Revenue]]-raw[[#This Row],[Total Cost]]</f>
        <v>883.75</v>
      </c>
    </row>
    <row r="5670" spans="1:14" x14ac:dyDescent="0.25">
      <c r="A5670" t="s">
        <v>78</v>
      </c>
      <c r="B5670" t="s">
        <v>211</v>
      </c>
      <c r="C5670" t="s">
        <v>44</v>
      </c>
      <c r="D5670" t="s">
        <v>24</v>
      </c>
      <c r="E5670" t="s">
        <v>39</v>
      </c>
      <c r="F5670" s="1">
        <v>41488</v>
      </c>
      <c r="G5670">
        <v>318877160</v>
      </c>
      <c r="H5670" s="1">
        <v>41496</v>
      </c>
      <c r="I5670">
        <v>3</v>
      </c>
      <c r="J5670" s="6">
        <v>109.28</v>
      </c>
      <c r="K5670" s="6">
        <v>35.840000000000003</v>
      </c>
      <c r="L5670" s="7">
        <f>raw[[#This Row],[Unit Price]]*raw[[#This Row],[Units Sold]]</f>
        <v>327.84000000000003</v>
      </c>
      <c r="M5670" s="7">
        <f>raw[[#This Row],[Unit Cost]]*raw[[#This Row],[Units Sold]]</f>
        <v>107.52000000000001</v>
      </c>
      <c r="N5670" s="7">
        <f>raw[[#This Row],[Total Revenue]]-raw[[#This Row],[Total Cost]]</f>
        <v>220.32000000000002</v>
      </c>
    </row>
    <row r="5671" spans="1:14" x14ac:dyDescent="0.25">
      <c r="A5671" t="s">
        <v>104</v>
      </c>
      <c r="B5671" t="s">
        <v>105</v>
      </c>
      <c r="C5671" t="s">
        <v>23</v>
      </c>
      <c r="D5671" t="s">
        <v>24</v>
      </c>
      <c r="E5671" t="s">
        <v>39</v>
      </c>
      <c r="F5671" s="1">
        <v>42878</v>
      </c>
      <c r="G5671">
        <v>391119563</v>
      </c>
      <c r="H5671" s="1">
        <v>42911</v>
      </c>
      <c r="I5671">
        <v>16</v>
      </c>
      <c r="J5671" s="6">
        <v>154.06</v>
      </c>
      <c r="K5671" s="6">
        <v>90.93</v>
      </c>
      <c r="L5671" s="7">
        <f>raw[[#This Row],[Unit Price]]*raw[[#This Row],[Units Sold]]</f>
        <v>2464.96</v>
      </c>
      <c r="M5671" s="7">
        <f>raw[[#This Row],[Unit Cost]]*raw[[#This Row],[Units Sold]]</f>
        <v>1454.88</v>
      </c>
      <c r="N5671" s="7">
        <f>raw[[#This Row],[Total Revenue]]-raw[[#This Row],[Total Cost]]</f>
        <v>1010.0799999999999</v>
      </c>
    </row>
    <row r="5672" spans="1:14" x14ac:dyDescent="0.25">
      <c r="A5672" t="s">
        <v>245</v>
      </c>
      <c r="B5672" t="s">
        <v>218</v>
      </c>
      <c r="C5672" t="s">
        <v>53</v>
      </c>
      <c r="D5672" t="s">
        <v>24</v>
      </c>
      <c r="E5672" t="s">
        <v>29</v>
      </c>
      <c r="F5672" s="1">
        <v>42763</v>
      </c>
      <c r="G5672">
        <v>822353971</v>
      </c>
      <c r="H5672" s="1">
        <v>42796</v>
      </c>
      <c r="I5672">
        <v>3</v>
      </c>
      <c r="J5672" s="6">
        <v>437.2</v>
      </c>
      <c r="K5672" s="6">
        <v>263.33</v>
      </c>
      <c r="L5672" s="7">
        <f>raw[[#This Row],[Unit Price]]*raw[[#This Row],[Units Sold]]</f>
        <v>1311.6</v>
      </c>
      <c r="M5672" s="7">
        <f>raw[[#This Row],[Unit Cost]]*raw[[#This Row],[Units Sold]]</f>
        <v>789.99</v>
      </c>
      <c r="N5672" s="7">
        <f>raw[[#This Row],[Total Revenue]]-raw[[#This Row],[Total Cost]]</f>
        <v>521.6099999999999</v>
      </c>
    </row>
    <row r="5673" spans="1:14" x14ac:dyDescent="0.25">
      <c r="A5673" t="s">
        <v>30</v>
      </c>
      <c r="B5673" t="s">
        <v>83</v>
      </c>
      <c r="C5673" t="s">
        <v>26</v>
      </c>
      <c r="D5673" t="s">
        <v>16</v>
      </c>
      <c r="E5673" t="s">
        <v>29</v>
      </c>
      <c r="F5673" s="1">
        <v>41808</v>
      </c>
      <c r="G5673">
        <v>512629210</v>
      </c>
      <c r="H5673" s="1">
        <v>41824</v>
      </c>
      <c r="I5673">
        <v>12</v>
      </c>
      <c r="J5673" s="6">
        <v>668.27</v>
      </c>
      <c r="K5673" s="6">
        <v>502.54</v>
      </c>
      <c r="L5673" s="7">
        <f>raw[[#This Row],[Unit Price]]*raw[[#This Row],[Units Sold]]</f>
        <v>8019.24</v>
      </c>
      <c r="M5673" s="7">
        <f>raw[[#This Row],[Unit Cost]]*raw[[#This Row],[Units Sold]]</f>
        <v>6030.4800000000005</v>
      </c>
      <c r="N5673" s="7">
        <f>raw[[#This Row],[Total Revenue]]-raw[[#This Row],[Total Cost]]</f>
        <v>1988.7599999999993</v>
      </c>
    </row>
    <row r="5674" spans="1:14" x14ac:dyDescent="0.25">
      <c r="A5674" t="s">
        <v>247</v>
      </c>
      <c r="B5674" t="s">
        <v>132</v>
      </c>
      <c r="C5674" t="s">
        <v>46</v>
      </c>
      <c r="D5674" t="s">
        <v>16</v>
      </c>
      <c r="E5674" t="s">
        <v>29</v>
      </c>
      <c r="F5674" s="1">
        <v>41067</v>
      </c>
      <c r="G5674">
        <v>682306611</v>
      </c>
      <c r="H5674" s="1">
        <v>41072</v>
      </c>
      <c r="I5674">
        <v>14</v>
      </c>
      <c r="J5674" s="6">
        <v>152.58000000000001</v>
      </c>
      <c r="K5674" s="6">
        <v>97.44</v>
      </c>
      <c r="L5674" s="7">
        <f>raw[[#This Row],[Unit Price]]*raw[[#This Row],[Units Sold]]</f>
        <v>2136.1200000000003</v>
      </c>
      <c r="M5674" s="7">
        <f>raw[[#This Row],[Unit Cost]]*raw[[#This Row],[Units Sold]]</f>
        <v>1364.1599999999999</v>
      </c>
      <c r="N5674" s="7">
        <f>raw[[#This Row],[Total Revenue]]-raw[[#This Row],[Total Cost]]</f>
        <v>771.96000000000049</v>
      </c>
    </row>
    <row r="5675" spans="1:14" x14ac:dyDescent="0.25">
      <c r="A5675" t="s">
        <v>78</v>
      </c>
      <c r="B5675" t="s">
        <v>78</v>
      </c>
      <c r="C5675" t="s">
        <v>44</v>
      </c>
      <c r="D5675" t="s">
        <v>24</v>
      </c>
      <c r="E5675" t="s">
        <v>29</v>
      </c>
      <c r="F5675" s="1">
        <v>40602</v>
      </c>
      <c r="G5675">
        <v>822060000</v>
      </c>
      <c r="H5675" s="1">
        <v>40611</v>
      </c>
      <c r="I5675">
        <v>8</v>
      </c>
      <c r="J5675" s="6">
        <v>109.28</v>
      </c>
      <c r="K5675" s="6">
        <v>35.840000000000003</v>
      </c>
      <c r="L5675" s="7">
        <f>raw[[#This Row],[Unit Price]]*raw[[#This Row],[Units Sold]]</f>
        <v>874.24</v>
      </c>
      <c r="M5675" s="7">
        <f>raw[[#This Row],[Unit Cost]]*raw[[#This Row],[Units Sold]]</f>
        <v>286.72000000000003</v>
      </c>
      <c r="N5675" s="7">
        <f>raw[[#This Row],[Total Revenue]]-raw[[#This Row],[Total Cost]]</f>
        <v>587.52</v>
      </c>
    </row>
    <row r="5676" spans="1:14" x14ac:dyDescent="0.25">
      <c r="A5676" t="s">
        <v>30</v>
      </c>
      <c r="B5676" t="s">
        <v>69</v>
      </c>
      <c r="C5676" t="s">
        <v>67</v>
      </c>
      <c r="D5676" t="s">
        <v>16</v>
      </c>
      <c r="E5676" t="s">
        <v>21</v>
      </c>
      <c r="F5676" s="1">
        <v>40862</v>
      </c>
      <c r="G5676">
        <v>942875707</v>
      </c>
      <c r="H5676" s="1">
        <v>40863</v>
      </c>
      <c r="I5676">
        <v>11</v>
      </c>
      <c r="J5676" s="6">
        <v>9.33</v>
      </c>
      <c r="K5676" s="6">
        <v>6.92</v>
      </c>
      <c r="L5676" s="7">
        <f>raw[[#This Row],[Unit Price]]*raw[[#This Row],[Units Sold]]</f>
        <v>102.63</v>
      </c>
      <c r="M5676" s="7">
        <f>raw[[#This Row],[Unit Cost]]*raw[[#This Row],[Units Sold]]</f>
        <v>76.12</v>
      </c>
      <c r="N5676" s="7">
        <f>raw[[#This Row],[Total Revenue]]-raw[[#This Row],[Total Cost]]</f>
        <v>26.509999999999991</v>
      </c>
    </row>
    <row r="5677" spans="1:14" x14ac:dyDescent="0.25">
      <c r="A5677" t="s">
        <v>246</v>
      </c>
      <c r="B5677" t="s">
        <v>90</v>
      </c>
      <c r="C5677" t="s">
        <v>15</v>
      </c>
      <c r="D5677" t="s">
        <v>16</v>
      </c>
      <c r="E5677" t="s">
        <v>21</v>
      </c>
      <c r="F5677" s="1">
        <v>41304</v>
      </c>
      <c r="G5677">
        <v>226052558</v>
      </c>
      <c r="H5677" s="1">
        <v>41348</v>
      </c>
      <c r="I5677">
        <v>5</v>
      </c>
      <c r="J5677" s="6">
        <v>651.21</v>
      </c>
      <c r="K5677" s="6">
        <v>524.96</v>
      </c>
      <c r="L5677" s="7">
        <f>raw[[#This Row],[Unit Price]]*raw[[#This Row],[Units Sold]]</f>
        <v>3256.05</v>
      </c>
      <c r="M5677" s="7">
        <f>raw[[#This Row],[Unit Cost]]*raw[[#This Row],[Units Sold]]</f>
        <v>2624.8</v>
      </c>
      <c r="N5677" s="7">
        <f>raw[[#This Row],[Total Revenue]]-raw[[#This Row],[Total Cost]]</f>
        <v>631.25</v>
      </c>
    </row>
    <row r="5678" spans="1:14" x14ac:dyDescent="0.25">
      <c r="A5678" t="s">
        <v>245</v>
      </c>
      <c r="B5678" t="s">
        <v>178</v>
      </c>
      <c r="C5678" t="s">
        <v>20</v>
      </c>
      <c r="D5678" t="s">
        <v>24</v>
      </c>
      <c r="E5678" t="s">
        <v>39</v>
      </c>
      <c r="F5678" s="1">
        <v>41771</v>
      </c>
      <c r="G5678">
        <v>173201882</v>
      </c>
      <c r="H5678" s="1">
        <v>41781</v>
      </c>
      <c r="I5678">
        <v>5</v>
      </c>
      <c r="J5678" s="6">
        <v>47.45</v>
      </c>
      <c r="K5678" s="6">
        <v>31.79</v>
      </c>
      <c r="L5678" s="7">
        <f>raw[[#This Row],[Unit Price]]*raw[[#This Row],[Units Sold]]</f>
        <v>237.25</v>
      </c>
      <c r="M5678" s="7">
        <f>raw[[#This Row],[Unit Cost]]*raw[[#This Row],[Units Sold]]</f>
        <v>158.94999999999999</v>
      </c>
      <c r="N5678" s="7">
        <f>raw[[#This Row],[Total Revenue]]-raw[[#This Row],[Total Cost]]</f>
        <v>78.300000000000011</v>
      </c>
    </row>
    <row r="5679" spans="1:14" x14ac:dyDescent="0.25">
      <c r="A5679" t="s">
        <v>247</v>
      </c>
      <c r="B5679" t="s">
        <v>132</v>
      </c>
      <c r="C5679" t="s">
        <v>50</v>
      </c>
      <c r="D5679" t="s">
        <v>16</v>
      </c>
      <c r="E5679" t="s">
        <v>17</v>
      </c>
      <c r="F5679" s="1">
        <v>41114</v>
      </c>
      <c r="G5679">
        <v>556247508</v>
      </c>
      <c r="H5679" s="1">
        <v>41129</v>
      </c>
      <c r="I5679">
        <v>8</v>
      </c>
      <c r="J5679" s="6">
        <v>81.73</v>
      </c>
      <c r="K5679" s="6">
        <v>56.67</v>
      </c>
      <c r="L5679" s="7">
        <f>raw[[#This Row],[Unit Price]]*raw[[#This Row],[Units Sold]]</f>
        <v>653.84</v>
      </c>
      <c r="M5679" s="7">
        <f>raw[[#This Row],[Unit Cost]]*raw[[#This Row],[Units Sold]]</f>
        <v>453.36</v>
      </c>
      <c r="N5679" s="7">
        <f>raw[[#This Row],[Total Revenue]]-raw[[#This Row],[Total Cost]]</f>
        <v>200.48000000000002</v>
      </c>
    </row>
    <row r="5680" spans="1:14" x14ac:dyDescent="0.25">
      <c r="A5680" t="s">
        <v>78</v>
      </c>
      <c r="B5680" t="s">
        <v>153</v>
      </c>
      <c r="C5680" t="s">
        <v>33</v>
      </c>
      <c r="D5680" t="s">
        <v>16</v>
      </c>
      <c r="E5680" t="s">
        <v>17</v>
      </c>
      <c r="F5680" s="1">
        <v>41339</v>
      </c>
      <c r="G5680">
        <v>767425763</v>
      </c>
      <c r="H5680" s="1">
        <v>41372</v>
      </c>
      <c r="I5680">
        <v>12</v>
      </c>
      <c r="J5680" s="6">
        <v>255.28</v>
      </c>
      <c r="K5680" s="6">
        <v>159.41999999999999</v>
      </c>
      <c r="L5680" s="7">
        <f>raw[[#This Row],[Unit Price]]*raw[[#This Row],[Units Sold]]</f>
        <v>3063.36</v>
      </c>
      <c r="M5680" s="7">
        <f>raw[[#This Row],[Unit Cost]]*raw[[#This Row],[Units Sold]]</f>
        <v>1913.04</v>
      </c>
      <c r="N5680" s="7">
        <f>raw[[#This Row],[Total Revenue]]-raw[[#This Row],[Total Cost]]</f>
        <v>1150.3200000000002</v>
      </c>
    </row>
    <row r="5681" spans="1:14" x14ac:dyDescent="0.25">
      <c r="A5681" t="s">
        <v>245</v>
      </c>
      <c r="B5681" t="s">
        <v>93</v>
      </c>
      <c r="C5681" t="s">
        <v>46</v>
      </c>
      <c r="D5681" t="s">
        <v>16</v>
      </c>
      <c r="E5681" t="s">
        <v>39</v>
      </c>
      <c r="F5681" s="1">
        <v>40692</v>
      </c>
      <c r="G5681">
        <v>269285476</v>
      </c>
      <c r="H5681" s="1">
        <v>40721</v>
      </c>
      <c r="I5681">
        <v>11</v>
      </c>
      <c r="J5681" s="6">
        <v>152.58000000000001</v>
      </c>
      <c r="K5681" s="6">
        <v>97.44</v>
      </c>
      <c r="L5681" s="7">
        <f>raw[[#This Row],[Unit Price]]*raw[[#This Row],[Units Sold]]</f>
        <v>1678.38</v>
      </c>
      <c r="M5681" s="7">
        <f>raw[[#This Row],[Unit Cost]]*raw[[#This Row],[Units Sold]]</f>
        <v>1071.8399999999999</v>
      </c>
      <c r="N5681" s="7">
        <f>raw[[#This Row],[Total Revenue]]-raw[[#This Row],[Total Cost]]</f>
        <v>606.54000000000019</v>
      </c>
    </row>
    <row r="5682" spans="1:14" x14ac:dyDescent="0.25">
      <c r="A5682" t="s">
        <v>18</v>
      </c>
      <c r="B5682" t="s">
        <v>206</v>
      </c>
      <c r="C5682" t="s">
        <v>15</v>
      </c>
      <c r="D5682" t="s">
        <v>24</v>
      </c>
      <c r="E5682" t="s">
        <v>39</v>
      </c>
      <c r="F5682" s="1">
        <v>40573</v>
      </c>
      <c r="G5682">
        <v>844687974</v>
      </c>
      <c r="H5682" s="1">
        <v>40605</v>
      </c>
      <c r="I5682">
        <v>1</v>
      </c>
      <c r="J5682" s="6">
        <v>651.21</v>
      </c>
      <c r="K5682" s="6">
        <v>524.96</v>
      </c>
      <c r="L5682" s="7">
        <f>raw[[#This Row],[Unit Price]]*raw[[#This Row],[Units Sold]]</f>
        <v>651.21</v>
      </c>
      <c r="M5682" s="7">
        <f>raw[[#This Row],[Unit Cost]]*raw[[#This Row],[Units Sold]]</f>
        <v>524.96</v>
      </c>
      <c r="N5682" s="7">
        <f>raw[[#This Row],[Total Revenue]]-raw[[#This Row],[Total Cost]]</f>
        <v>126.25</v>
      </c>
    </row>
    <row r="5683" spans="1:14" x14ac:dyDescent="0.25">
      <c r="A5683" t="s">
        <v>245</v>
      </c>
      <c r="B5683" t="s">
        <v>192</v>
      </c>
      <c r="C5683" t="s">
        <v>67</v>
      </c>
      <c r="D5683" t="s">
        <v>24</v>
      </c>
      <c r="E5683" t="s">
        <v>21</v>
      </c>
      <c r="F5683" s="1">
        <v>41389</v>
      </c>
      <c r="G5683">
        <v>746807086</v>
      </c>
      <c r="H5683" s="1">
        <v>41395</v>
      </c>
      <c r="I5683">
        <v>9</v>
      </c>
      <c r="J5683" s="6">
        <v>9.33</v>
      </c>
      <c r="K5683" s="6">
        <v>6.92</v>
      </c>
      <c r="L5683" s="7">
        <f>raw[[#This Row],[Unit Price]]*raw[[#This Row],[Units Sold]]</f>
        <v>83.97</v>
      </c>
      <c r="M5683" s="7">
        <f>raw[[#This Row],[Unit Cost]]*raw[[#This Row],[Units Sold]]</f>
        <v>62.28</v>
      </c>
      <c r="N5683" s="7">
        <f>raw[[#This Row],[Total Revenue]]-raw[[#This Row],[Total Cost]]</f>
        <v>21.689999999999998</v>
      </c>
    </row>
    <row r="5684" spans="1:14" x14ac:dyDescent="0.25">
      <c r="A5684" t="s">
        <v>78</v>
      </c>
      <c r="B5684" t="s">
        <v>209</v>
      </c>
      <c r="C5684" t="s">
        <v>26</v>
      </c>
      <c r="D5684" t="s">
        <v>24</v>
      </c>
      <c r="E5684" t="s">
        <v>21</v>
      </c>
      <c r="F5684" s="1">
        <v>41168</v>
      </c>
      <c r="G5684">
        <v>549129140</v>
      </c>
      <c r="H5684" s="1">
        <v>41201</v>
      </c>
      <c r="I5684">
        <v>14</v>
      </c>
      <c r="J5684" s="6">
        <v>668.27</v>
      </c>
      <c r="K5684" s="6">
        <v>502.54</v>
      </c>
      <c r="L5684" s="7">
        <f>raw[[#This Row],[Unit Price]]*raw[[#This Row],[Units Sold]]</f>
        <v>9355.7799999999988</v>
      </c>
      <c r="M5684" s="7">
        <f>raw[[#This Row],[Unit Cost]]*raw[[#This Row],[Units Sold]]</f>
        <v>7035.56</v>
      </c>
      <c r="N5684" s="7">
        <f>raw[[#This Row],[Total Revenue]]-raw[[#This Row],[Total Cost]]</f>
        <v>2320.2199999999984</v>
      </c>
    </row>
    <row r="5685" spans="1:14" x14ac:dyDescent="0.25">
      <c r="A5685" t="s">
        <v>78</v>
      </c>
      <c r="B5685" t="s">
        <v>181</v>
      </c>
      <c r="C5685" t="s">
        <v>38</v>
      </c>
      <c r="D5685" t="s">
        <v>16</v>
      </c>
      <c r="E5685" t="s">
        <v>17</v>
      </c>
      <c r="F5685" s="1">
        <v>42480</v>
      </c>
      <c r="G5685">
        <v>895452964</v>
      </c>
      <c r="H5685" s="1">
        <v>42510</v>
      </c>
      <c r="I5685">
        <v>5</v>
      </c>
      <c r="J5685" s="6">
        <v>205.7</v>
      </c>
      <c r="K5685" s="6">
        <v>117.11</v>
      </c>
      <c r="L5685" s="7">
        <f>raw[[#This Row],[Unit Price]]*raw[[#This Row],[Units Sold]]</f>
        <v>1028.5</v>
      </c>
      <c r="M5685" s="7">
        <f>raw[[#This Row],[Unit Cost]]*raw[[#This Row],[Units Sold]]</f>
        <v>585.54999999999995</v>
      </c>
      <c r="N5685" s="7">
        <f>raw[[#This Row],[Total Revenue]]-raw[[#This Row],[Total Cost]]</f>
        <v>442.95000000000005</v>
      </c>
    </row>
    <row r="5686" spans="1:14" x14ac:dyDescent="0.25">
      <c r="A5686" t="s">
        <v>247</v>
      </c>
      <c r="B5686" t="s">
        <v>213</v>
      </c>
      <c r="C5686" t="s">
        <v>23</v>
      </c>
      <c r="D5686" t="s">
        <v>16</v>
      </c>
      <c r="E5686" t="s">
        <v>29</v>
      </c>
      <c r="F5686" s="1">
        <v>42747</v>
      </c>
      <c r="G5686">
        <v>249889886</v>
      </c>
      <c r="H5686" s="1">
        <v>42773</v>
      </c>
      <c r="I5686">
        <v>11</v>
      </c>
      <c r="J5686" s="6">
        <v>154.06</v>
      </c>
      <c r="K5686" s="6">
        <v>90.93</v>
      </c>
      <c r="L5686" s="7">
        <f>raw[[#This Row],[Unit Price]]*raw[[#This Row],[Units Sold]]</f>
        <v>1694.66</v>
      </c>
      <c r="M5686" s="7">
        <f>raw[[#This Row],[Unit Cost]]*raw[[#This Row],[Units Sold]]</f>
        <v>1000.23</v>
      </c>
      <c r="N5686" s="7">
        <f>raw[[#This Row],[Total Revenue]]-raw[[#This Row],[Total Cost]]</f>
        <v>694.43000000000006</v>
      </c>
    </row>
    <row r="5687" spans="1:14" x14ac:dyDescent="0.25">
      <c r="A5687" t="s">
        <v>247</v>
      </c>
      <c r="B5687" t="s">
        <v>109</v>
      </c>
      <c r="C5687" t="s">
        <v>20</v>
      </c>
      <c r="D5687" t="s">
        <v>16</v>
      </c>
      <c r="E5687" t="s">
        <v>21</v>
      </c>
      <c r="F5687" s="1">
        <v>41167</v>
      </c>
      <c r="G5687">
        <v>746863734</v>
      </c>
      <c r="H5687" s="1">
        <v>41210</v>
      </c>
      <c r="I5687">
        <v>4</v>
      </c>
      <c r="J5687" s="6">
        <v>47.45</v>
      </c>
      <c r="K5687" s="6">
        <v>31.79</v>
      </c>
      <c r="L5687" s="7">
        <f>raw[[#This Row],[Unit Price]]*raw[[#This Row],[Units Sold]]</f>
        <v>189.8</v>
      </c>
      <c r="M5687" s="7">
        <f>raw[[#This Row],[Unit Cost]]*raw[[#This Row],[Units Sold]]</f>
        <v>127.16</v>
      </c>
      <c r="N5687" s="7">
        <f>raw[[#This Row],[Total Revenue]]-raw[[#This Row],[Total Cost]]</f>
        <v>62.640000000000015</v>
      </c>
    </row>
    <row r="5688" spans="1:14" x14ac:dyDescent="0.25">
      <c r="A5688" t="s">
        <v>18</v>
      </c>
      <c r="B5688" t="s">
        <v>72</v>
      </c>
      <c r="C5688" t="s">
        <v>35</v>
      </c>
      <c r="D5688" t="s">
        <v>16</v>
      </c>
      <c r="E5688" t="s">
        <v>29</v>
      </c>
      <c r="F5688" s="1">
        <v>42857</v>
      </c>
      <c r="G5688">
        <v>541110837</v>
      </c>
      <c r="H5688" s="1">
        <v>42868</v>
      </c>
      <c r="I5688">
        <v>9</v>
      </c>
      <c r="J5688" s="6">
        <v>421.89</v>
      </c>
      <c r="K5688" s="6">
        <v>364.69</v>
      </c>
      <c r="L5688" s="7">
        <f>raw[[#This Row],[Unit Price]]*raw[[#This Row],[Units Sold]]</f>
        <v>3797.0099999999998</v>
      </c>
      <c r="M5688" s="7">
        <f>raw[[#This Row],[Unit Cost]]*raw[[#This Row],[Units Sold]]</f>
        <v>3282.21</v>
      </c>
      <c r="N5688" s="7">
        <f>raw[[#This Row],[Total Revenue]]-raw[[#This Row],[Total Cost]]</f>
        <v>514.79999999999973</v>
      </c>
    </row>
    <row r="5689" spans="1:14" x14ac:dyDescent="0.25">
      <c r="A5689" t="s">
        <v>246</v>
      </c>
      <c r="B5689" t="s">
        <v>193</v>
      </c>
      <c r="C5689" t="s">
        <v>23</v>
      </c>
      <c r="D5689" t="s">
        <v>16</v>
      </c>
      <c r="E5689" t="s">
        <v>21</v>
      </c>
      <c r="F5689" s="1">
        <v>40876</v>
      </c>
      <c r="G5689">
        <v>557680022</v>
      </c>
      <c r="H5689" s="1">
        <v>40879</v>
      </c>
      <c r="I5689">
        <v>15</v>
      </c>
      <c r="J5689" s="6">
        <v>154.06</v>
      </c>
      <c r="K5689" s="6">
        <v>90.93</v>
      </c>
      <c r="L5689" s="7">
        <f>raw[[#This Row],[Unit Price]]*raw[[#This Row],[Units Sold]]</f>
        <v>2310.9</v>
      </c>
      <c r="M5689" s="7">
        <f>raw[[#This Row],[Unit Cost]]*raw[[#This Row],[Units Sold]]</f>
        <v>1363.95</v>
      </c>
      <c r="N5689" s="7">
        <f>raw[[#This Row],[Total Revenue]]-raw[[#This Row],[Total Cost]]</f>
        <v>946.95</v>
      </c>
    </row>
    <row r="5690" spans="1:14" x14ac:dyDescent="0.25">
      <c r="A5690" t="s">
        <v>245</v>
      </c>
      <c r="B5690" t="s">
        <v>107</v>
      </c>
      <c r="C5690" t="s">
        <v>38</v>
      </c>
      <c r="D5690" t="s">
        <v>24</v>
      </c>
      <c r="E5690" t="s">
        <v>39</v>
      </c>
      <c r="F5690" s="1">
        <v>42502</v>
      </c>
      <c r="G5690">
        <v>441932618</v>
      </c>
      <c r="H5690" s="1">
        <v>42504</v>
      </c>
      <c r="I5690">
        <v>11</v>
      </c>
      <c r="J5690" s="6">
        <v>205.7</v>
      </c>
      <c r="K5690" s="6">
        <v>117.11</v>
      </c>
      <c r="L5690" s="7">
        <f>raw[[#This Row],[Unit Price]]*raw[[#This Row],[Units Sold]]</f>
        <v>2262.6999999999998</v>
      </c>
      <c r="M5690" s="7">
        <f>raw[[#This Row],[Unit Cost]]*raw[[#This Row],[Units Sold]]</f>
        <v>1288.21</v>
      </c>
      <c r="N5690" s="7">
        <f>raw[[#This Row],[Total Revenue]]-raw[[#This Row],[Total Cost]]</f>
        <v>974.48999999999978</v>
      </c>
    </row>
    <row r="5691" spans="1:14" x14ac:dyDescent="0.25">
      <c r="A5691" t="s">
        <v>245</v>
      </c>
      <c r="B5691" t="s">
        <v>210</v>
      </c>
      <c r="C5691" t="s">
        <v>26</v>
      </c>
      <c r="D5691" t="s">
        <v>24</v>
      </c>
      <c r="E5691" t="s">
        <v>21</v>
      </c>
      <c r="F5691" s="1">
        <v>40190</v>
      </c>
      <c r="G5691">
        <v>809542453</v>
      </c>
      <c r="H5691" s="1">
        <v>40221</v>
      </c>
      <c r="I5691">
        <v>1</v>
      </c>
      <c r="J5691" s="6">
        <v>668.27</v>
      </c>
      <c r="K5691" s="6">
        <v>502.54</v>
      </c>
      <c r="L5691" s="7">
        <f>raw[[#This Row],[Unit Price]]*raw[[#This Row],[Units Sold]]</f>
        <v>668.27</v>
      </c>
      <c r="M5691" s="7">
        <f>raw[[#This Row],[Unit Cost]]*raw[[#This Row],[Units Sold]]</f>
        <v>502.54</v>
      </c>
      <c r="N5691" s="7">
        <f>raw[[#This Row],[Total Revenue]]-raw[[#This Row],[Total Cost]]</f>
        <v>165.72999999999996</v>
      </c>
    </row>
    <row r="5692" spans="1:14" x14ac:dyDescent="0.25">
      <c r="A5692" t="s">
        <v>245</v>
      </c>
      <c r="B5692" t="s">
        <v>210</v>
      </c>
      <c r="C5692" t="s">
        <v>44</v>
      </c>
      <c r="D5692" t="s">
        <v>16</v>
      </c>
      <c r="E5692" t="s">
        <v>17</v>
      </c>
      <c r="F5692" s="1">
        <v>40613</v>
      </c>
      <c r="G5692">
        <v>996495854</v>
      </c>
      <c r="H5692" s="1">
        <v>40637</v>
      </c>
      <c r="I5692">
        <v>7</v>
      </c>
      <c r="J5692" s="6">
        <v>109.28</v>
      </c>
      <c r="K5692" s="6">
        <v>35.840000000000003</v>
      </c>
      <c r="L5692" s="7">
        <f>raw[[#This Row],[Unit Price]]*raw[[#This Row],[Units Sold]]</f>
        <v>764.96</v>
      </c>
      <c r="M5692" s="7">
        <f>raw[[#This Row],[Unit Cost]]*raw[[#This Row],[Units Sold]]</f>
        <v>250.88000000000002</v>
      </c>
      <c r="N5692" s="7">
        <f>raw[[#This Row],[Total Revenue]]-raw[[#This Row],[Total Cost]]</f>
        <v>514.08000000000004</v>
      </c>
    </row>
    <row r="5693" spans="1:14" x14ac:dyDescent="0.25">
      <c r="A5693" t="s">
        <v>30</v>
      </c>
      <c r="B5693" t="s">
        <v>164</v>
      </c>
      <c r="C5693" t="s">
        <v>20</v>
      </c>
      <c r="D5693" t="s">
        <v>24</v>
      </c>
      <c r="E5693" t="s">
        <v>17</v>
      </c>
      <c r="F5693" s="1">
        <v>41152</v>
      </c>
      <c r="G5693">
        <v>409091651</v>
      </c>
      <c r="H5693" s="1">
        <v>41159</v>
      </c>
      <c r="I5693">
        <v>14</v>
      </c>
      <c r="J5693" s="6">
        <v>47.45</v>
      </c>
      <c r="K5693" s="6">
        <v>31.79</v>
      </c>
      <c r="L5693" s="7">
        <f>raw[[#This Row],[Unit Price]]*raw[[#This Row],[Units Sold]]</f>
        <v>664.30000000000007</v>
      </c>
      <c r="M5693" s="7">
        <f>raw[[#This Row],[Unit Cost]]*raw[[#This Row],[Units Sold]]</f>
        <v>445.06</v>
      </c>
      <c r="N5693" s="7">
        <f>raw[[#This Row],[Total Revenue]]-raw[[#This Row],[Total Cost]]</f>
        <v>219.24000000000007</v>
      </c>
    </row>
    <row r="5694" spans="1:14" x14ac:dyDescent="0.25">
      <c r="A5694" t="s">
        <v>247</v>
      </c>
      <c r="B5694" t="s">
        <v>79</v>
      </c>
      <c r="C5694" t="s">
        <v>46</v>
      </c>
      <c r="D5694" t="s">
        <v>16</v>
      </c>
      <c r="E5694" t="s">
        <v>17</v>
      </c>
      <c r="F5694" s="1">
        <v>42344</v>
      </c>
      <c r="G5694">
        <v>773941171</v>
      </c>
      <c r="H5694" s="1">
        <v>42361</v>
      </c>
      <c r="I5694">
        <v>9</v>
      </c>
      <c r="J5694" s="6">
        <v>152.58000000000001</v>
      </c>
      <c r="K5694" s="6">
        <v>97.44</v>
      </c>
      <c r="L5694" s="7">
        <f>raw[[#This Row],[Unit Price]]*raw[[#This Row],[Units Sold]]</f>
        <v>1373.22</v>
      </c>
      <c r="M5694" s="7">
        <f>raw[[#This Row],[Unit Cost]]*raw[[#This Row],[Units Sold]]</f>
        <v>876.96</v>
      </c>
      <c r="N5694" s="7">
        <f>raw[[#This Row],[Total Revenue]]-raw[[#This Row],[Total Cost]]</f>
        <v>496.26</v>
      </c>
    </row>
    <row r="5695" spans="1:14" x14ac:dyDescent="0.25">
      <c r="A5695" t="s">
        <v>245</v>
      </c>
      <c r="B5695" t="s">
        <v>216</v>
      </c>
      <c r="C5695" t="s">
        <v>20</v>
      </c>
      <c r="D5695" t="s">
        <v>16</v>
      </c>
      <c r="E5695" t="s">
        <v>17</v>
      </c>
      <c r="F5695" s="1">
        <v>40964</v>
      </c>
      <c r="G5695">
        <v>287968242</v>
      </c>
      <c r="H5695" s="1">
        <v>40993</v>
      </c>
      <c r="I5695">
        <v>8</v>
      </c>
      <c r="J5695" s="6">
        <v>47.45</v>
      </c>
      <c r="K5695" s="6">
        <v>31.79</v>
      </c>
      <c r="L5695" s="7">
        <f>raw[[#This Row],[Unit Price]]*raw[[#This Row],[Units Sold]]</f>
        <v>379.6</v>
      </c>
      <c r="M5695" s="7">
        <f>raw[[#This Row],[Unit Cost]]*raw[[#This Row],[Units Sold]]</f>
        <v>254.32</v>
      </c>
      <c r="N5695" s="7">
        <f>raw[[#This Row],[Total Revenue]]-raw[[#This Row],[Total Cost]]</f>
        <v>125.28000000000003</v>
      </c>
    </row>
    <row r="5696" spans="1:14" x14ac:dyDescent="0.25">
      <c r="A5696" t="s">
        <v>18</v>
      </c>
      <c r="B5696" t="s">
        <v>157</v>
      </c>
      <c r="C5696" t="s">
        <v>35</v>
      </c>
      <c r="D5696" t="s">
        <v>24</v>
      </c>
      <c r="E5696" t="s">
        <v>29</v>
      </c>
      <c r="F5696" s="1">
        <v>42475</v>
      </c>
      <c r="G5696">
        <v>368409192</v>
      </c>
      <c r="H5696" s="1">
        <v>42506</v>
      </c>
      <c r="I5696">
        <v>16</v>
      </c>
      <c r="J5696" s="6">
        <v>421.89</v>
      </c>
      <c r="K5696" s="6">
        <v>364.69</v>
      </c>
      <c r="L5696" s="7">
        <f>raw[[#This Row],[Unit Price]]*raw[[#This Row],[Units Sold]]</f>
        <v>6750.24</v>
      </c>
      <c r="M5696" s="7">
        <f>raw[[#This Row],[Unit Cost]]*raw[[#This Row],[Units Sold]]</f>
        <v>5835.04</v>
      </c>
      <c r="N5696" s="7">
        <f>raw[[#This Row],[Total Revenue]]-raw[[#This Row],[Total Cost]]</f>
        <v>915.19999999999982</v>
      </c>
    </row>
    <row r="5697" spans="1:14" x14ac:dyDescent="0.25">
      <c r="A5697" t="s">
        <v>245</v>
      </c>
      <c r="B5697" t="s">
        <v>94</v>
      </c>
      <c r="C5697" t="s">
        <v>38</v>
      </c>
      <c r="D5697" t="s">
        <v>16</v>
      </c>
      <c r="E5697" t="s">
        <v>17</v>
      </c>
      <c r="F5697" s="1">
        <v>40284</v>
      </c>
      <c r="G5697">
        <v>702812850</v>
      </c>
      <c r="H5697" s="1">
        <v>40284</v>
      </c>
      <c r="I5697">
        <v>11</v>
      </c>
      <c r="J5697" s="6">
        <v>205.7</v>
      </c>
      <c r="K5697" s="6">
        <v>117.11</v>
      </c>
      <c r="L5697" s="7">
        <f>raw[[#This Row],[Unit Price]]*raw[[#This Row],[Units Sold]]</f>
        <v>2262.6999999999998</v>
      </c>
      <c r="M5697" s="7">
        <f>raw[[#This Row],[Unit Cost]]*raw[[#This Row],[Units Sold]]</f>
        <v>1288.21</v>
      </c>
      <c r="N5697" s="7">
        <f>raw[[#This Row],[Total Revenue]]-raw[[#This Row],[Total Cost]]</f>
        <v>974.48999999999978</v>
      </c>
    </row>
    <row r="5698" spans="1:14" x14ac:dyDescent="0.25">
      <c r="A5698" t="s">
        <v>247</v>
      </c>
      <c r="B5698" t="s">
        <v>155</v>
      </c>
      <c r="C5698" t="s">
        <v>44</v>
      </c>
      <c r="D5698" t="s">
        <v>24</v>
      </c>
      <c r="E5698" t="s">
        <v>39</v>
      </c>
      <c r="F5698" s="1">
        <v>42013</v>
      </c>
      <c r="G5698">
        <v>599040544</v>
      </c>
      <c r="H5698" s="1">
        <v>42042</v>
      </c>
      <c r="I5698">
        <v>14</v>
      </c>
      <c r="J5698" s="6">
        <v>109.28</v>
      </c>
      <c r="K5698" s="6">
        <v>35.840000000000003</v>
      </c>
      <c r="L5698" s="7">
        <f>raw[[#This Row],[Unit Price]]*raw[[#This Row],[Units Sold]]</f>
        <v>1529.92</v>
      </c>
      <c r="M5698" s="7">
        <f>raw[[#This Row],[Unit Cost]]*raw[[#This Row],[Units Sold]]</f>
        <v>501.76000000000005</v>
      </c>
      <c r="N5698" s="7">
        <f>raw[[#This Row],[Total Revenue]]-raw[[#This Row],[Total Cost]]</f>
        <v>1028.1600000000001</v>
      </c>
    </row>
    <row r="5699" spans="1:14" x14ac:dyDescent="0.25">
      <c r="A5699" t="s">
        <v>245</v>
      </c>
      <c r="B5699" t="s">
        <v>97</v>
      </c>
      <c r="C5699" t="s">
        <v>44</v>
      </c>
      <c r="D5699" t="s">
        <v>16</v>
      </c>
      <c r="E5699" t="s">
        <v>29</v>
      </c>
      <c r="F5699" s="1">
        <v>40463</v>
      </c>
      <c r="G5699">
        <v>335266101</v>
      </c>
      <c r="H5699" s="1">
        <v>40508</v>
      </c>
      <c r="I5699">
        <v>3</v>
      </c>
      <c r="J5699" s="6">
        <v>109.28</v>
      </c>
      <c r="K5699" s="6">
        <v>35.840000000000003</v>
      </c>
      <c r="L5699" s="7">
        <f>raw[[#This Row],[Unit Price]]*raw[[#This Row],[Units Sold]]</f>
        <v>327.84000000000003</v>
      </c>
      <c r="M5699" s="7">
        <f>raw[[#This Row],[Unit Cost]]*raw[[#This Row],[Units Sold]]</f>
        <v>107.52000000000001</v>
      </c>
      <c r="N5699" s="7">
        <f>raw[[#This Row],[Total Revenue]]-raw[[#This Row],[Total Cost]]</f>
        <v>220.32000000000002</v>
      </c>
    </row>
    <row r="5700" spans="1:14" x14ac:dyDescent="0.25">
      <c r="A5700" t="s">
        <v>246</v>
      </c>
      <c r="B5700" t="s">
        <v>36</v>
      </c>
      <c r="C5700" t="s">
        <v>38</v>
      </c>
      <c r="D5700" t="s">
        <v>16</v>
      </c>
      <c r="E5700" t="s">
        <v>39</v>
      </c>
      <c r="F5700" s="1">
        <v>42653</v>
      </c>
      <c r="G5700">
        <v>709975850</v>
      </c>
      <c r="H5700" s="1">
        <v>42691</v>
      </c>
      <c r="I5700">
        <v>11</v>
      </c>
      <c r="J5700" s="6">
        <v>205.7</v>
      </c>
      <c r="K5700" s="6">
        <v>117.11</v>
      </c>
      <c r="L5700" s="7">
        <f>raw[[#This Row],[Unit Price]]*raw[[#This Row],[Units Sold]]</f>
        <v>2262.6999999999998</v>
      </c>
      <c r="M5700" s="7">
        <f>raw[[#This Row],[Unit Cost]]*raw[[#This Row],[Units Sold]]</f>
        <v>1288.21</v>
      </c>
      <c r="N5700" s="7">
        <f>raw[[#This Row],[Total Revenue]]-raw[[#This Row],[Total Cost]]</f>
        <v>974.48999999999978</v>
      </c>
    </row>
    <row r="5701" spans="1:14" x14ac:dyDescent="0.25">
      <c r="A5701" t="s">
        <v>247</v>
      </c>
      <c r="B5701" t="s">
        <v>155</v>
      </c>
      <c r="C5701" t="s">
        <v>20</v>
      </c>
      <c r="D5701" t="s">
        <v>16</v>
      </c>
      <c r="E5701" t="s">
        <v>39</v>
      </c>
      <c r="F5701" s="1">
        <v>40778</v>
      </c>
      <c r="G5701">
        <v>791968619</v>
      </c>
      <c r="H5701" s="1">
        <v>40819</v>
      </c>
      <c r="I5701">
        <v>17</v>
      </c>
      <c r="J5701" s="6">
        <v>47.45</v>
      </c>
      <c r="K5701" s="6">
        <v>31.79</v>
      </c>
      <c r="L5701" s="7">
        <f>raw[[#This Row],[Unit Price]]*raw[[#This Row],[Units Sold]]</f>
        <v>806.65000000000009</v>
      </c>
      <c r="M5701" s="7">
        <f>raw[[#This Row],[Unit Cost]]*raw[[#This Row],[Units Sold]]</f>
        <v>540.42999999999995</v>
      </c>
      <c r="N5701" s="7">
        <f>raw[[#This Row],[Total Revenue]]-raw[[#This Row],[Total Cost]]</f>
        <v>266.22000000000014</v>
      </c>
    </row>
    <row r="5702" spans="1:14" x14ac:dyDescent="0.25">
      <c r="A5702" t="s">
        <v>247</v>
      </c>
      <c r="B5702" t="s">
        <v>183</v>
      </c>
      <c r="C5702" t="s">
        <v>33</v>
      </c>
      <c r="D5702" t="s">
        <v>16</v>
      </c>
      <c r="E5702" t="s">
        <v>29</v>
      </c>
      <c r="F5702" s="1">
        <v>41251</v>
      </c>
      <c r="G5702">
        <v>170355737</v>
      </c>
      <c r="H5702" s="1">
        <v>41297</v>
      </c>
      <c r="I5702">
        <v>2</v>
      </c>
      <c r="J5702" s="6">
        <v>255.28</v>
      </c>
      <c r="K5702" s="6">
        <v>159.41999999999999</v>
      </c>
      <c r="L5702" s="7">
        <f>raw[[#This Row],[Unit Price]]*raw[[#This Row],[Units Sold]]</f>
        <v>510.56</v>
      </c>
      <c r="M5702" s="7">
        <f>raw[[#This Row],[Unit Cost]]*raw[[#This Row],[Units Sold]]</f>
        <v>318.83999999999997</v>
      </c>
      <c r="N5702" s="7">
        <f>raw[[#This Row],[Total Revenue]]-raw[[#This Row],[Total Cost]]</f>
        <v>191.72000000000003</v>
      </c>
    </row>
    <row r="5703" spans="1:14" x14ac:dyDescent="0.25">
      <c r="A5703" t="s">
        <v>247</v>
      </c>
      <c r="B5703" t="s">
        <v>138</v>
      </c>
      <c r="C5703" t="s">
        <v>15</v>
      </c>
      <c r="D5703" t="s">
        <v>16</v>
      </c>
      <c r="E5703" t="s">
        <v>21</v>
      </c>
      <c r="F5703" s="1">
        <v>41195</v>
      </c>
      <c r="G5703">
        <v>304561030</v>
      </c>
      <c r="H5703" s="1">
        <v>41231</v>
      </c>
      <c r="I5703">
        <v>9</v>
      </c>
      <c r="J5703" s="6">
        <v>651.21</v>
      </c>
      <c r="K5703" s="6">
        <v>524.96</v>
      </c>
      <c r="L5703" s="7">
        <f>raw[[#This Row],[Unit Price]]*raw[[#This Row],[Units Sold]]</f>
        <v>5860.89</v>
      </c>
      <c r="M5703" s="7">
        <f>raw[[#This Row],[Unit Cost]]*raw[[#This Row],[Units Sold]]</f>
        <v>4724.6400000000003</v>
      </c>
      <c r="N5703" s="7">
        <f>raw[[#This Row],[Total Revenue]]-raw[[#This Row],[Total Cost]]</f>
        <v>1136.25</v>
      </c>
    </row>
    <row r="5704" spans="1:14" x14ac:dyDescent="0.25">
      <c r="A5704" t="s">
        <v>78</v>
      </c>
      <c r="B5704" t="s">
        <v>123</v>
      </c>
      <c r="C5704" t="s">
        <v>26</v>
      </c>
      <c r="D5704" t="s">
        <v>24</v>
      </c>
      <c r="E5704" t="s">
        <v>17</v>
      </c>
      <c r="F5704" s="1">
        <v>40887</v>
      </c>
      <c r="G5704">
        <v>474320828</v>
      </c>
      <c r="H5704" s="1">
        <v>40891</v>
      </c>
      <c r="I5704">
        <v>2</v>
      </c>
      <c r="J5704" s="6">
        <v>668.27</v>
      </c>
      <c r="K5704" s="6">
        <v>502.54</v>
      </c>
      <c r="L5704" s="7">
        <f>raw[[#This Row],[Unit Price]]*raw[[#This Row],[Units Sold]]</f>
        <v>1336.54</v>
      </c>
      <c r="M5704" s="7">
        <f>raw[[#This Row],[Unit Cost]]*raw[[#This Row],[Units Sold]]</f>
        <v>1005.08</v>
      </c>
      <c r="N5704" s="7">
        <f>raw[[#This Row],[Total Revenue]]-raw[[#This Row],[Total Cost]]</f>
        <v>331.45999999999992</v>
      </c>
    </row>
    <row r="5705" spans="1:14" x14ac:dyDescent="0.25">
      <c r="A5705" t="s">
        <v>245</v>
      </c>
      <c r="B5705" t="s">
        <v>218</v>
      </c>
      <c r="C5705" t="s">
        <v>26</v>
      </c>
      <c r="D5705" t="s">
        <v>24</v>
      </c>
      <c r="E5705" t="s">
        <v>29</v>
      </c>
      <c r="F5705" s="1">
        <v>42374</v>
      </c>
      <c r="G5705">
        <v>929683959</v>
      </c>
      <c r="H5705" s="1">
        <v>42409</v>
      </c>
      <c r="I5705">
        <v>5</v>
      </c>
      <c r="J5705" s="6">
        <v>668.27</v>
      </c>
      <c r="K5705" s="6">
        <v>502.54</v>
      </c>
      <c r="L5705" s="7">
        <f>raw[[#This Row],[Unit Price]]*raw[[#This Row],[Units Sold]]</f>
        <v>3341.35</v>
      </c>
      <c r="M5705" s="7">
        <f>raw[[#This Row],[Unit Cost]]*raw[[#This Row],[Units Sold]]</f>
        <v>2512.7000000000003</v>
      </c>
      <c r="N5705" s="7">
        <f>raw[[#This Row],[Total Revenue]]-raw[[#This Row],[Total Cost]]</f>
        <v>828.64999999999964</v>
      </c>
    </row>
    <row r="5706" spans="1:14" x14ac:dyDescent="0.25">
      <c r="A5706" t="s">
        <v>18</v>
      </c>
      <c r="B5706" t="s">
        <v>92</v>
      </c>
      <c r="C5706" t="s">
        <v>33</v>
      </c>
      <c r="D5706" t="s">
        <v>24</v>
      </c>
      <c r="E5706" t="s">
        <v>17</v>
      </c>
      <c r="F5706" s="1">
        <v>42564</v>
      </c>
      <c r="G5706">
        <v>641011750</v>
      </c>
      <c r="H5706" s="1">
        <v>42590</v>
      </c>
      <c r="I5706">
        <v>14</v>
      </c>
      <c r="J5706" s="6">
        <v>255.28</v>
      </c>
      <c r="K5706" s="6">
        <v>159.41999999999999</v>
      </c>
      <c r="L5706" s="7">
        <f>raw[[#This Row],[Unit Price]]*raw[[#This Row],[Units Sold]]</f>
        <v>3573.92</v>
      </c>
      <c r="M5706" s="7">
        <f>raw[[#This Row],[Unit Cost]]*raw[[#This Row],[Units Sold]]</f>
        <v>2231.8799999999997</v>
      </c>
      <c r="N5706" s="7">
        <f>raw[[#This Row],[Total Revenue]]-raw[[#This Row],[Total Cost]]</f>
        <v>1342.0400000000004</v>
      </c>
    </row>
    <row r="5707" spans="1:14" x14ac:dyDescent="0.25">
      <c r="A5707" t="s">
        <v>18</v>
      </c>
      <c r="B5707" t="s">
        <v>168</v>
      </c>
      <c r="C5707" t="s">
        <v>38</v>
      </c>
      <c r="D5707" t="s">
        <v>24</v>
      </c>
      <c r="E5707" t="s">
        <v>39</v>
      </c>
      <c r="F5707" s="1">
        <v>42900</v>
      </c>
      <c r="G5707">
        <v>448978030</v>
      </c>
      <c r="H5707" s="1">
        <v>42910</v>
      </c>
      <c r="I5707">
        <v>2</v>
      </c>
      <c r="J5707" s="6">
        <v>205.7</v>
      </c>
      <c r="K5707" s="6">
        <v>117.11</v>
      </c>
      <c r="L5707" s="7">
        <f>raw[[#This Row],[Unit Price]]*raw[[#This Row],[Units Sold]]</f>
        <v>411.4</v>
      </c>
      <c r="M5707" s="7">
        <f>raw[[#This Row],[Unit Cost]]*raw[[#This Row],[Units Sold]]</f>
        <v>234.22</v>
      </c>
      <c r="N5707" s="7">
        <f>raw[[#This Row],[Total Revenue]]-raw[[#This Row],[Total Cost]]</f>
        <v>177.17999999999998</v>
      </c>
    </row>
    <row r="5708" spans="1:14" x14ac:dyDescent="0.25">
      <c r="A5708" t="s">
        <v>245</v>
      </c>
      <c r="B5708" t="s">
        <v>199</v>
      </c>
      <c r="C5708" t="s">
        <v>35</v>
      </c>
      <c r="D5708" t="s">
        <v>16</v>
      </c>
      <c r="E5708" t="s">
        <v>39</v>
      </c>
      <c r="F5708" s="1">
        <v>42449</v>
      </c>
      <c r="G5708">
        <v>814569127</v>
      </c>
      <c r="H5708" s="1">
        <v>42486</v>
      </c>
      <c r="I5708">
        <v>13</v>
      </c>
      <c r="J5708" s="6">
        <v>421.89</v>
      </c>
      <c r="K5708" s="6">
        <v>364.69</v>
      </c>
      <c r="L5708" s="7">
        <f>raw[[#This Row],[Unit Price]]*raw[[#This Row],[Units Sold]]</f>
        <v>5484.57</v>
      </c>
      <c r="M5708" s="7">
        <f>raw[[#This Row],[Unit Cost]]*raw[[#This Row],[Units Sold]]</f>
        <v>4740.97</v>
      </c>
      <c r="N5708" s="7">
        <f>raw[[#This Row],[Total Revenue]]-raw[[#This Row],[Total Cost]]</f>
        <v>743.59999999999945</v>
      </c>
    </row>
    <row r="5709" spans="1:14" x14ac:dyDescent="0.25">
      <c r="A5709" t="s">
        <v>245</v>
      </c>
      <c r="B5709" t="s">
        <v>98</v>
      </c>
      <c r="C5709" t="s">
        <v>26</v>
      </c>
      <c r="D5709" t="s">
        <v>16</v>
      </c>
      <c r="E5709" t="s">
        <v>17</v>
      </c>
      <c r="F5709" s="1">
        <v>42049</v>
      </c>
      <c r="G5709">
        <v>469083869</v>
      </c>
      <c r="H5709" s="1">
        <v>42091</v>
      </c>
      <c r="I5709">
        <v>2</v>
      </c>
      <c r="J5709" s="6">
        <v>668.27</v>
      </c>
      <c r="K5709" s="6">
        <v>502.54</v>
      </c>
      <c r="L5709" s="7">
        <f>raw[[#This Row],[Unit Price]]*raw[[#This Row],[Units Sold]]</f>
        <v>1336.54</v>
      </c>
      <c r="M5709" s="7">
        <f>raw[[#This Row],[Unit Cost]]*raw[[#This Row],[Units Sold]]</f>
        <v>1005.08</v>
      </c>
      <c r="N5709" s="7">
        <f>raw[[#This Row],[Total Revenue]]-raw[[#This Row],[Total Cost]]</f>
        <v>331.45999999999992</v>
      </c>
    </row>
    <row r="5710" spans="1:14" x14ac:dyDescent="0.25">
      <c r="A5710" t="s">
        <v>18</v>
      </c>
      <c r="B5710" t="s">
        <v>62</v>
      </c>
      <c r="C5710" t="s">
        <v>44</v>
      </c>
      <c r="D5710" t="s">
        <v>24</v>
      </c>
      <c r="E5710" t="s">
        <v>29</v>
      </c>
      <c r="F5710" s="1">
        <v>42927</v>
      </c>
      <c r="G5710">
        <v>464133584</v>
      </c>
      <c r="H5710" s="1">
        <v>42952</v>
      </c>
      <c r="I5710">
        <v>10</v>
      </c>
      <c r="J5710" s="6">
        <v>109.28</v>
      </c>
      <c r="K5710" s="6">
        <v>35.840000000000003</v>
      </c>
      <c r="L5710" s="7">
        <f>raw[[#This Row],[Unit Price]]*raw[[#This Row],[Units Sold]]</f>
        <v>1092.8</v>
      </c>
      <c r="M5710" s="7">
        <f>raw[[#This Row],[Unit Cost]]*raw[[#This Row],[Units Sold]]</f>
        <v>358.40000000000003</v>
      </c>
      <c r="N5710" s="7">
        <f>raw[[#This Row],[Total Revenue]]-raw[[#This Row],[Total Cost]]</f>
        <v>734.39999999999986</v>
      </c>
    </row>
    <row r="5711" spans="1:14" x14ac:dyDescent="0.25">
      <c r="A5711" t="s">
        <v>246</v>
      </c>
      <c r="B5711" t="s">
        <v>64</v>
      </c>
      <c r="C5711" t="s">
        <v>53</v>
      </c>
      <c r="D5711" t="s">
        <v>24</v>
      </c>
      <c r="E5711" t="s">
        <v>21</v>
      </c>
      <c r="F5711" s="1">
        <v>42553</v>
      </c>
      <c r="G5711">
        <v>121642100</v>
      </c>
      <c r="H5711" s="1">
        <v>42578</v>
      </c>
      <c r="I5711">
        <v>9</v>
      </c>
      <c r="J5711" s="6">
        <v>437.2</v>
      </c>
      <c r="K5711" s="6">
        <v>263.33</v>
      </c>
      <c r="L5711" s="7">
        <f>raw[[#This Row],[Unit Price]]*raw[[#This Row],[Units Sold]]</f>
        <v>3934.7999999999997</v>
      </c>
      <c r="M5711" s="7">
        <f>raw[[#This Row],[Unit Cost]]*raw[[#This Row],[Units Sold]]</f>
        <v>2369.9699999999998</v>
      </c>
      <c r="N5711" s="7">
        <f>raw[[#This Row],[Total Revenue]]-raw[[#This Row],[Total Cost]]</f>
        <v>1564.83</v>
      </c>
    </row>
    <row r="5712" spans="1:14" x14ac:dyDescent="0.25">
      <c r="A5712" t="s">
        <v>246</v>
      </c>
      <c r="B5712" t="s">
        <v>90</v>
      </c>
      <c r="C5712" t="s">
        <v>46</v>
      </c>
      <c r="D5712" t="s">
        <v>16</v>
      </c>
      <c r="E5712" t="s">
        <v>39</v>
      </c>
      <c r="F5712" s="1">
        <v>41548</v>
      </c>
      <c r="G5712">
        <v>183845746</v>
      </c>
      <c r="H5712" s="1">
        <v>41592</v>
      </c>
      <c r="I5712">
        <v>5</v>
      </c>
      <c r="J5712" s="6">
        <v>152.58000000000001</v>
      </c>
      <c r="K5712" s="6">
        <v>97.44</v>
      </c>
      <c r="L5712" s="7">
        <f>raw[[#This Row],[Unit Price]]*raw[[#This Row],[Units Sold]]</f>
        <v>762.90000000000009</v>
      </c>
      <c r="M5712" s="7">
        <f>raw[[#This Row],[Unit Cost]]*raw[[#This Row],[Units Sold]]</f>
        <v>487.2</v>
      </c>
      <c r="N5712" s="7">
        <f>raw[[#This Row],[Total Revenue]]-raw[[#This Row],[Total Cost]]</f>
        <v>275.7000000000001</v>
      </c>
    </row>
    <row r="5713" spans="1:14" x14ac:dyDescent="0.25">
      <c r="A5713" t="s">
        <v>18</v>
      </c>
      <c r="B5713" t="s">
        <v>70</v>
      </c>
      <c r="C5713" t="s">
        <v>33</v>
      </c>
      <c r="D5713" t="s">
        <v>16</v>
      </c>
      <c r="E5713" t="s">
        <v>39</v>
      </c>
      <c r="F5713" s="1">
        <v>42307</v>
      </c>
      <c r="G5713">
        <v>563293349</v>
      </c>
      <c r="H5713" s="1">
        <v>42325</v>
      </c>
      <c r="I5713">
        <v>16</v>
      </c>
      <c r="J5713" s="6">
        <v>255.28</v>
      </c>
      <c r="K5713" s="6">
        <v>159.41999999999999</v>
      </c>
      <c r="L5713" s="7">
        <f>raw[[#This Row],[Unit Price]]*raw[[#This Row],[Units Sold]]</f>
        <v>4084.48</v>
      </c>
      <c r="M5713" s="7">
        <f>raw[[#This Row],[Unit Cost]]*raw[[#This Row],[Units Sold]]</f>
        <v>2550.7199999999998</v>
      </c>
      <c r="N5713" s="7">
        <f>raw[[#This Row],[Total Revenue]]-raw[[#This Row],[Total Cost]]</f>
        <v>1533.7600000000002</v>
      </c>
    </row>
    <row r="5714" spans="1:14" x14ac:dyDescent="0.25">
      <c r="A5714" t="s">
        <v>18</v>
      </c>
      <c r="B5714" t="s">
        <v>119</v>
      </c>
      <c r="C5714" t="s">
        <v>50</v>
      </c>
      <c r="D5714" t="s">
        <v>16</v>
      </c>
      <c r="E5714" t="s">
        <v>39</v>
      </c>
      <c r="F5714" s="1">
        <v>42081</v>
      </c>
      <c r="G5714">
        <v>792846238</v>
      </c>
      <c r="H5714" s="1">
        <v>42084</v>
      </c>
      <c r="I5714">
        <v>16</v>
      </c>
      <c r="J5714" s="6">
        <v>81.73</v>
      </c>
      <c r="K5714" s="6">
        <v>56.67</v>
      </c>
      <c r="L5714" s="7">
        <f>raw[[#This Row],[Unit Price]]*raw[[#This Row],[Units Sold]]</f>
        <v>1307.68</v>
      </c>
      <c r="M5714" s="7">
        <f>raw[[#This Row],[Unit Cost]]*raw[[#This Row],[Units Sold]]</f>
        <v>906.72</v>
      </c>
      <c r="N5714" s="7">
        <f>raw[[#This Row],[Total Revenue]]-raw[[#This Row],[Total Cost]]</f>
        <v>400.96000000000004</v>
      </c>
    </row>
    <row r="5715" spans="1:14" x14ac:dyDescent="0.25">
      <c r="A5715" t="s">
        <v>246</v>
      </c>
      <c r="B5715" t="s">
        <v>146</v>
      </c>
      <c r="C5715" t="s">
        <v>26</v>
      </c>
      <c r="D5715" t="s">
        <v>24</v>
      </c>
      <c r="E5715" t="s">
        <v>17</v>
      </c>
      <c r="F5715" s="1">
        <v>42660</v>
      </c>
      <c r="G5715">
        <v>475678241</v>
      </c>
      <c r="H5715" s="1">
        <v>42700</v>
      </c>
      <c r="I5715">
        <v>4</v>
      </c>
      <c r="J5715" s="6">
        <v>668.27</v>
      </c>
      <c r="K5715" s="6">
        <v>502.54</v>
      </c>
      <c r="L5715" s="7">
        <f>raw[[#This Row],[Unit Price]]*raw[[#This Row],[Units Sold]]</f>
        <v>2673.08</v>
      </c>
      <c r="M5715" s="7">
        <f>raw[[#This Row],[Unit Cost]]*raw[[#This Row],[Units Sold]]</f>
        <v>2010.16</v>
      </c>
      <c r="N5715" s="7">
        <f>raw[[#This Row],[Total Revenue]]-raw[[#This Row],[Total Cost]]</f>
        <v>662.91999999999985</v>
      </c>
    </row>
    <row r="5716" spans="1:14" x14ac:dyDescent="0.25">
      <c r="A5716" t="s">
        <v>245</v>
      </c>
      <c r="B5716" t="s">
        <v>200</v>
      </c>
      <c r="C5716" t="s">
        <v>44</v>
      </c>
      <c r="D5716" t="s">
        <v>16</v>
      </c>
      <c r="E5716" t="s">
        <v>21</v>
      </c>
      <c r="F5716" s="1">
        <v>40691</v>
      </c>
      <c r="G5716">
        <v>635275685</v>
      </c>
      <c r="H5716" s="1">
        <v>40723</v>
      </c>
      <c r="I5716">
        <v>2</v>
      </c>
      <c r="J5716" s="6">
        <v>109.28</v>
      </c>
      <c r="K5716" s="6">
        <v>35.840000000000003</v>
      </c>
      <c r="L5716" s="7">
        <f>raw[[#This Row],[Unit Price]]*raw[[#This Row],[Units Sold]]</f>
        <v>218.56</v>
      </c>
      <c r="M5716" s="7">
        <f>raw[[#This Row],[Unit Cost]]*raw[[#This Row],[Units Sold]]</f>
        <v>71.680000000000007</v>
      </c>
      <c r="N5716" s="7">
        <f>raw[[#This Row],[Total Revenue]]-raw[[#This Row],[Total Cost]]</f>
        <v>146.88</v>
      </c>
    </row>
    <row r="5717" spans="1:14" x14ac:dyDescent="0.25">
      <c r="A5717" t="s">
        <v>246</v>
      </c>
      <c r="B5717" t="s">
        <v>61</v>
      </c>
      <c r="C5717" t="s">
        <v>33</v>
      </c>
      <c r="D5717" t="s">
        <v>16</v>
      </c>
      <c r="E5717" t="s">
        <v>29</v>
      </c>
      <c r="F5717" s="1">
        <v>42890</v>
      </c>
      <c r="G5717">
        <v>565437400</v>
      </c>
      <c r="H5717" s="1">
        <v>42913</v>
      </c>
      <c r="I5717">
        <v>7</v>
      </c>
      <c r="J5717" s="6">
        <v>255.28</v>
      </c>
      <c r="K5717" s="6">
        <v>159.41999999999999</v>
      </c>
      <c r="L5717" s="7">
        <f>raw[[#This Row],[Unit Price]]*raw[[#This Row],[Units Sold]]</f>
        <v>1786.96</v>
      </c>
      <c r="M5717" s="7">
        <f>raw[[#This Row],[Unit Cost]]*raw[[#This Row],[Units Sold]]</f>
        <v>1115.9399999999998</v>
      </c>
      <c r="N5717" s="7">
        <f>raw[[#This Row],[Total Revenue]]-raw[[#This Row],[Total Cost]]</f>
        <v>671.02000000000021</v>
      </c>
    </row>
    <row r="5718" spans="1:14" x14ac:dyDescent="0.25">
      <c r="A5718" t="s">
        <v>245</v>
      </c>
      <c r="B5718" t="s">
        <v>93</v>
      </c>
      <c r="C5718" t="s">
        <v>44</v>
      </c>
      <c r="D5718" t="s">
        <v>16</v>
      </c>
      <c r="E5718" t="s">
        <v>39</v>
      </c>
      <c r="F5718" s="1">
        <v>42532</v>
      </c>
      <c r="G5718">
        <v>980274713</v>
      </c>
      <c r="H5718" s="1">
        <v>42550</v>
      </c>
      <c r="I5718">
        <v>7</v>
      </c>
      <c r="J5718" s="6">
        <v>109.28</v>
      </c>
      <c r="K5718" s="6">
        <v>35.840000000000003</v>
      </c>
      <c r="L5718" s="7">
        <f>raw[[#This Row],[Unit Price]]*raw[[#This Row],[Units Sold]]</f>
        <v>764.96</v>
      </c>
      <c r="M5718" s="7">
        <f>raw[[#This Row],[Unit Cost]]*raw[[#This Row],[Units Sold]]</f>
        <v>250.88000000000002</v>
      </c>
      <c r="N5718" s="7">
        <f>raw[[#This Row],[Total Revenue]]-raw[[#This Row],[Total Cost]]</f>
        <v>514.08000000000004</v>
      </c>
    </row>
    <row r="5719" spans="1:14" x14ac:dyDescent="0.25">
      <c r="A5719" t="s">
        <v>18</v>
      </c>
      <c r="B5719" t="s">
        <v>176</v>
      </c>
      <c r="C5719" t="s">
        <v>46</v>
      </c>
      <c r="D5719" t="s">
        <v>24</v>
      </c>
      <c r="E5719" t="s">
        <v>29</v>
      </c>
      <c r="F5719" s="1">
        <v>40197</v>
      </c>
      <c r="G5719">
        <v>864211452</v>
      </c>
      <c r="H5719" s="1">
        <v>40208</v>
      </c>
      <c r="I5719">
        <v>14</v>
      </c>
      <c r="J5719" s="6">
        <v>152.58000000000001</v>
      </c>
      <c r="K5719" s="6">
        <v>97.44</v>
      </c>
      <c r="L5719" s="7">
        <f>raw[[#This Row],[Unit Price]]*raw[[#This Row],[Units Sold]]</f>
        <v>2136.1200000000003</v>
      </c>
      <c r="M5719" s="7">
        <f>raw[[#This Row],[Unit Cost]]*raw[[#This Row],[Units Sold]]</f>
        <v>1364.1599999999999</v>
      </c>
      <c r="N5719" s="7">
        <f>raw[[#This Row],[Total Revenue]]-raw[[#This Row],[Total Cost]]</f>
        <v>771.96000000000049</v>
      </c>
    </row>
    <row r="5720" spans="1:14" x14ac:dyDescent="0.25">
      <c r="A5720" t="s">
        <v>104</v>
      </c>
      <c r="B5720" t="s">
        <v>185</v>
      </c>
      <c r="C5720" t="s">
        <v>26</v>
      </c>
      <c r="D5720" t="s">
        <v>24</v>
      </c>
      <c r="E5720" t="s">
        <v>21</v>
      </c>
      <c r="F5720" s="1">
        <v>42385</v>
      </c>
      <c r="G5720">
        <v>621983945</v>
      </c>
      <c r="H5720" s="1">
        <v>42396</v>
      </c>
      <c r="I5720">
        <v>13</v>
      </c>
      <c r="J5720" s="6">
        <v>668.27</v>
      </c>
      <c r="K5720" s="6">
        <v>502.54</v>
      </c>
      <c r="L5720" s="7">
        <f>raw[[#This Row],[Unit Price]]*raw[[#This Row],[Units Sold]]</f>
        <v>8687.51</v>
      </c>
      <c r="M5720" s="7">
        <f>raw[[#This Row],[Unit Cost]]*raw[[#This Row],[Units Sold]]</f>
        <v>6533.02</v>
      </c>
      <c r="N5720" s="7">
        <f>raw[[#This Row],[Total Revenue]]-raw[[#This Row],[Total Cost]]</f>
        <v>2154.4899999999998</v>
      </c>
    </row>
    <row r="5721" spans="1:14" x14ac:dyDescent="0.25">
      <c r="A5721" t="s">
        <v>18</v>
      </c>
      <c r="B5721" t="s">
        <v>184</v>
      </c>
      <c r="C5721" t="s">
        <v>44</v>
      </c>
      <c r="D5721" t="s">
        <v>16</v>
      </c>
      <c r="E5721" t="s">
        <v>21</v>
      </c>
      <c r="F5721" s="1">
        <v>40772</v>
      </c>
      <c r="G5721">
        <v>728641021</v>
      </c>
      <c r="H5721" s="1">
        <v>40785</v>
      </c>
      <c r="I5721">
        <v>17</v>
      </c>
      <c r="J5721" s="6">
        <v>109.28</v>
      </c>
      <c r="K5721" s="6">
        <v>35.840000000000003</v>
      </c>
      <c r="L5721" s="7">
        <f>raw[[#This Row],[Unit Price]]*raw[[#This Row],[Units Sold]]</f>
        <v>1857.76</v>
      </c>
      <c r="M5721" s="7">
        <f>raw[[#This Row],[Unit Cost]]*raw[[#This Row],[Units Sold]]</f>
        <v>609.28000000000009</v>
      </c>
      <c r="N5721" s="7">
        <f>raw[[#This Row],[Total Revenue]]-raw[[#This Row],[Total Cost]]</f>
        <v>1248.48</v>
      </c>
    </row>
    <row r="5722" spans="1:14" x14ac:dyDescent="0.25">
      <c r="A5722" t="s">
        <v>247</v>
      </c>
      <c r="B5722" t="s">
        <v>79</v>
      </c>
      <c r="C5722" t="s">
        <v>15</v>
      </c>
      <c r="D5722" t="s">
        <v>16</v>
      </c>
      <c r="E5722" t="s">
        <v>17</v>
      </c>
      <c r="F5722" s="1">
        <v>41255</v>
      </c>
      <c r="G5722">
        <v>379544007</v>
      </c>
      <c r="H5722" s="1">
        <v>41281</v>
      </c>
      <c r="I5722">
        <v>7</v>
      </c>
      <c r="J5722" s="6">
        <v>651.21</v>
      </c>
      <c r="K5722" s="6">
        <v>524.96</v>
      </c>
      <c r="L5722" s="7">
        <f>raw[[#This Row],[Unit Price]]*raw[[#This Row],[Units Sold]]</f>
        <v>4558.47</v>
      </c>
      <c r="M5722" s="7">
        <f>raw[[#This Row],[Unit Cost]]*raw[[#This Row],[Units Sold]]</f>
        <v>3674.7200000000003</v>
      </c>
      <c r="N5722" s="7">
        <f>raw[[#This Row],[Total Revenue]]-raw[[#This Row],[Total Cost]]</f>
        <v>883.75</v>
      </c>
    </row>
    <row r="5723" spans="1:14" x14ac:dyDescent="0.25">
      <c r="A5723" t="s">
        <v>245</v>
      </c>
      <c r="B5723" t="s">
        <v>154</v>
      </c>
      <c r="C5723" t="s">
        <v>33</v>
      </c>
      <c r="D5723" t="s">
        <v>24</v>
      </c>
      <c r="E5723" t="s">
        <v>21</v>
      </c>
      <c r="F5723" s="1">
        <v>40435</v>
      </c>
      <c r="G5723">
        <v>640366733</v>
      </c>
      <c r="H5723" s="1">
        <v>40483</v>
      </c>
      <c r="I5723">
        <v>13</v>
      </c>
      <c r="J5723" s="6">
        <v>255.28</v>
      </c>
      <c r="K5723" s="6">
        <v>159.41999999999999</v>
      </c>
      <c r="L5723" s="7">
        <f>raw[[#This Row],[Unit Price]]*raw[[#This Row],[Units Sold]]</f>
        <v>3318.64</v>
      </c>
      <c r="M5723" s="7">
        <f>raw[[#This Row],[Unit Cost]]*raw[[#This Row],[Units Sold]]</f>
        <v>2072.46</v>
      </c>
      <c r="N5723" s="7">
        <f>raw[[#This Row],[Total Revenue]]-raw[[#This Row],[Total Cost]]</f>
        <v>1246.1799999999998</v>
      </c>
    </row>
    <row r="5724" spans="1:14" x14ac:dyDescent="0.25">
      <c r="A5724" t="s">
        <v>18</v>
      </c>
      <c r="B5724" t="s">
        <v>117</v>
      </c>
      <c r="C5724" t="s">
        <v>26</v>
      </c>
      <c r="D5724" t="s">
        <v>16</v>
      </c>
      <c r="E5724" t="s">
        <v>29</v>
      </c>
      <c r="F5724" s="1">
        <v>40838</v>
      </c>
      <c r="G5724">
        <v>397095525</v>
      </c>
      <c r="H5724" s="1">
        <v>40876</v>
      </c>
      <c r="I5724">
        <v>14</v>
      </c>
      <c r="J5724" s="6">
        <v>668.27</v>
      </c>
      <c r="K5724" s="6">
        <v>502.54</v>
      </c>
      <c r="L5724" s="7">
        <f>raw[[#This Row],[Unit Price]]*raw[[#This Row],[Units Sold]]</f>
        <v>9355.7799999999988</v>
      </c>
      <c r="M5724" s="7">
        <f>raw[[#This Row],[Unit Cost]]*raw[[#This Row],[Units Sold]]</f>
        <v>7035.56</v>
      </c>
      <c r="N5724" s="7">
        <f>raw[[#This Row],[Total Revenue]]-raw[[#This Row],[Total Cost]]</f>
        <v>2320.2199999999984</v>
      </c>
    </row>
    <row r="5725" spans="1:14" x14ac:dyDescent="0.25">
      <c r="A5725" t="s">
        <v>18</v>
      </c>
      <c r="B5725" t="s">
        <v>59</v>
      </c>
      <c r="C5725" t="s">
        <v>50</v>
      </c>
      <c r="D5725" t="s">
        <v>16</v>
      </c>
      <c r="E5725" t="s">
        <v>21</v>
      </c>
      <c r="F5725" s="1">
        <v>41227</v>
      </c>
      <c r="G5725">
        <v>406029212</v>
      </c>
      <c r="H5725" s="1">
        <v>41274</v>
      </c>
      <c r="I5725">
        <v>3</v>
      </c>
      <c r="J5725" s="6">
        <v>81.73</v>
      </c>
      <c r="K5725" s="6">
        <v>56.67</v>
      </c>
      <c r="L5725" s="7">
        <f>raw[[#This Row],[Unit Price]]*raw[[#This Row],[Units Sold]]</f>
        <v>245.19</v>
      </c>
      <c r="M5725" s="7">
        <f>raw[[#This Row],[Unit Cost]]*raw[[#This Row],[Units Sold]]</f>
        <v>170.01</v>
      </c>
      <c r="N5725" s="7">
        <f>raw[[#This Row],[Total Revenue]]-raw[[#This Row],[Total Cost]]</f>
        <v>75.180000000000007</v>
      </c>
    </row>
    <row r="5726" spans="1:14" x14ac:dyDescent="0.25">
      <c r="A5726" t="s">
        <v>30</v>
      </c>
      <c r="B5726" t="s">
        <v>69</v>
      </c>
      <c r="C5726" t="s">
        <v>44</v>
      </c>
      <c r="D5726" t="s">
        <v>24</v>
      </c>
      <c r="E5726" t="s">
        <v>21</v>
      </c>
      <c r="F5726" s="1">
        <v>40756</v>
      </c>
      <c r="G5726">
        <v>143779122</v>
      </c>
      <c r="H5726" s="1">
        <v>40792</v>
      </c>
      <c r="I5726">
        <v>10</v>
      </c>
      <c r="J5726" s="6">
        <v>109.28</v>
      </c>
      <c r="K5726" s="6">
        <v>35.840000000000003</v>
      </c>
      <c r="L5726" s="7">
        <f>raw[[#This Row],[Unit Price]]*raw[[#This Row],[Units Sold]]</f>
        <v>1092.8</v>
      </c>
      <c r="M5726" s="7">
        <f>raw[[#This Row],[Unit Cost]]*raw[[#This Row],[Units Sold]]</f>
        <v>358.40000000000003</v>
      </c>
      <c r="N5726" s="7">
        <f>raw[[#This Row],[Total Revenue]]-raw[[#This Row],[Total Cost]]</f>
        <v>734.39999999999986</v>
      </c>
    </row>
    <row r="5727" spans="1:14" x14ac:dyDescent="0.25">
      <c r="A5727" t="s">
        <v>245</v>
      </c>
      <c r="B5727" t="s">
        <v>100</v>
      </c>
      <c r="C5727" t="s">
        <v>23</v>
      </c>
      <c r="D5727" t="s">
        <v>16</v>
      </c>
      <c r="E5727" t="s">
        <v>21</v>
      </c>
      <c r="F5727" s="1">
        <v>40350</v>
      </c>
      <c r="G5727">
        <v>957269084</v>
      </c>
      <c r="H5727" s="1">
        <v>40355</v>
      </c>
      <c r="I5727">
        <v>10</v>
      </c>
      <c r="J5727" s="6">
        <v>154.06</v>
      </c>
      <c r="K5727" s="6">
        <v>90.93</v>
      </c>
      <c r="L5727" s="7">
        <f>raw[[#This Row],[Unit Price]]*raw[[#This Row],[Units Sold]]</f>
        <v>1540.6</v>
      </c>
      <c r="M5727" s="7">
        <f>raw[[#This Row],[Unit Cost]]*raw[[#This Row],[Units Sold]]</f>
        <v>909.30000000000007</v>
      </c>
      <c r="N5727" s="7">
        <f>raw[[#This Row],[Total Revenue]]-raw[[#This Row],[Total Cost]]</f>
        <v>631.29999999999984</v>
      </c>
    </row>
    <row r="5728" spans="1:14" x14ac:dyDescent="0.25">
      <c r="A5728" t="s">
        <v>245</v>
      </c>
      <c r="B5728" t="s">
        <v>118</v>
      </c>
      <c r="C5728" t="s">
        <v>20</v>
      </c>
      <c r="D5728" t="s">
        <v>24</v>
      </c>
      <c r="E5728" t="s">
        <v>29</v>
      </c>
      <c r="F5728" s="1">
        <v>41323</v>
      </c>
      <c r="G5728">
        <v>213735425</v>
      </c>
      <c r="H5728" s="1">
        <v>41343</v>
      </c>
      <c r="I5728">
        <v>13</v>
      </c>
      <c r="J5728" s="6">
        <v>47.45</v>
      </c>
      <c r="K5728" s="6">
        <v>31.79</v>
      </c>
      <c r="L5728" s="7">
        <f>raw[[#This Row],[Unit Price]]*raw[[#This Row],[Units Sold]]</f>
        <v>616.85</v>
      </c>
      <c r="M5728" s="7">
        <f>raw[[#This Row],[Unit Cost]]*raw[[#This Row],[Units Sold]]</f>
        <v>413.27</v>
      </c>
      <c r="N5728" s="7">
        <f>raw[[#This Row],[Total Revenue]]-raw[[#This Row],[Total Cost]]</f>
        <v>203.58000000000004</v>
      </c>
    </row>
    <row r="5729" spans="1:14" x14ac:dyDescent="0.25">
      <c r="A5729" t="s">
        <v>245</v>
      </c>
      <c r="B5729" t="s">
        <v>128</v>
      </c>
      <c r="C5729" t="s">
        <v>26</v>
      </c>
      <c r="D5729" t="s">
        <v>16</v>
      </c>
      <c r="E5729" t="s">
        <v>21</v>
      </c>
      <c r="F5729" s="1">
        <v>41229</v>
      </c>
      <c r="G5729">
        <v>750726974</v>
      </c>
      <c r="H5729" s="1">
        <v>41260</v>
      </c>
      <c r="I5729">
        <v>9</v>
      </c>
      <c r="J5729" s="6">
        <v>668.27</v>
      </c>
      <c r="K5729" s="6">
        <v>502.54</v>
      </c>
      <c r="L5729" s="7">
        <f>raw[[#This Row],[Unit Price]]*raw[[#This Row],[Units Sold]]</f>
        <v>6014.43</v>
      </c>
      <c r="M5729" s="7">
        <f>raw[[#This Row],[Unit Cost]]*raw[[#This Row],[Units Sold]]</f>
        <v>4522.8600000000006</v>
      </c>
      <c r="N5729" s="7">
        <f>raw[[#This Row],[Total Revenue]]-raw[[#This Row],[Total Cost]]</f>
        <v>1491.5699999999997</v>
      </c>
    </row>
    <row r="5730" spans="1:14" x14ac:dyDescent="0.25">
      <c r="A5730" t="s">
        <v>18</v>
      </c>
      <c r="B5730" t="s">
        <v>85</v>
      </c>
      <c r="C5730" t="s">
        <v>38</v>
      </c>
      <c r="D5730" t="s">
        <v>24</v>
      </c>
      <c r="E5730" t="s">
        <v>21</v>
      </c>
      <c r="F5730" s="1">
        <v>40777</v>
      </c>
      <c r="G5730">
        <v>526105058</v>
      </c>
      <c r="H5730" s="1">
        <v>40781</v>
      </c>
      <c r="I5730">
        <v>8</v>
      </c>
      <c r="J5730" s="6">
        <v>205.7</v>
      </c>
      <c r="K5730" s="6">
        <v>117.11</v>
      </c>
      <c r="L5730" s="7">
        <f>raw[[#This Row],[Unit Price]]*raw[[#This Row],[Units Sold]]</f>
        <v>1645.6</v>
      </c>
      <c r="M5730" s="7">
        <f>raw[[#This Row],[Unit Cost]]*raw[[#This Row],[Units Sold]]</f>
        <v>936.88</v>
      </c>
      <c r="N5730" s="7">
        <f>raw[[#This Row],[Total Revenue]]-raw[[#This Row],[Total Cost]]</f>
        <v>708.71999999999991</v>
      </c>
    </row>
    <row r="5731" spans="1:14" x14ac:dyDescent="0.25">
      <c r="A5731" t="s">
        <v>247</v>
      </c>
      <c r="B5731" t="s">
        <v>43</v>
      </c>
      <c r="C5731" t="s">
        <v>33</v>
      </c>
      <c r="D5731" t="s">
        <v>16</v>
      </c>
      <c r="E5731" t="s">
        <v>21</v>
      </c>
      <c r="F5731" s="1">
        <v>42448</v>
      </c>
      <c r="G5731">
        <v>268043506</v>
      </c>
      <c r="H5731" s="1">
        <v>42492</v>
      </c>
      <c r="I5731">
        <v>15</v>
      </c>
      <c r="J5731" s="6">
        <v>255.28</v>
      </c>
      <c r="K5731" s="6">
        <v>159.41999999999999</v>
      </c>
      <c r="L5731" s="7">
        <f>raw[[#This Row],[Unit Price]]*raw[[#This Row],[Units Sold]]</f>
        <v>3829.2</v>
      </c>
      <c r="M5731" s="7">
        <f>raw[[#This Row],[Unit Cost]]*raw[[#This Row],[Units Sold]]</f>
        <v>2391.2999999999997</v>
      </c>
      <c r="N5731" s="7">
        <f>raw[[#This Row],[Total Revenue]]-raw[[#This Row],[Total Cost]]</f>
        <v>1437.9</v>
      </c>
    </row>
    <row r="5732" spans="1:14" x14ac:dyDescent="0.25">
      <c r="A5732" t="s">
        <v>18</v>
      </c>
      <c r="B5732" t="s">
        <v>195</v>
      </c>
      <c r="C5732" t="s">
        <v>46</v>
      </c>
      <c r="D5732" t="s">
        <v>16</v>
      </c>
      <c r="E5732" t="s">
        <v>17</v>
      </c>
      <c r="F5732" s="1">
        <v>40815</v>
      </c>
      <c r="G5732">
        <v>325028645</v>
      </c>
      <c r="H5732" s="1">
        <v>40830</v>
      </c>
      <c r="I5732">
        <v>3</v>
      </c>
      <c r="J5732" s="6">
        <v>152.58000000000001</v>
      </c>
      <c r="K5732" s="6">
        <v>97.44</v>
      </c>
      <c r="L5732" s="7">
        <f>raw[[#This Row],[Unit Price]]*raw[[#This Row],[Units Sold]]</f>
        <v>457.74</v>
      </c>
      <c r="M5732" s="7">
        <f>raw[[#This Row],[Unit Cost]]*raw[[#This Row],[Units Sold]]</f>
        <v>292.32</v>
      </c>
      <c r="N5732" s="7">
        <f>raw[[#This Row],[Total Revenue]]-raw[[#This Row],[Total Cost]]</f>
        <v>165.42000000000002</v>
      </c>
    </row>
    <row r="5733" spans="1:14" x14ac:dyDescent="0.25">
      <c r="A5733" t="s">
        <v>78</v>
      </c>
      <c r="B5733" t="s">
        <v>211</v>
      </c>
      <c r="C5733" t="s">
        <v>67</v>
      </c>
      <c r="D5733" t="s">
        <v>24</v>
      </c>
      <c r="E5733" t="s">
        <v>29</v>
      </c>
      <c r="F5733" s="1">
        <v>40518</v>
      </c>
      <c r="G5733">
        <v>215859305</v>
      </c>
      <c r="H5733" s="1">
        <v>40543</v>
      </c>
      <c r="I5733">
        <v>11</v>
      </c>
      <c r="J5733" s="6">
        <v>9.33</v>
      </c>
      <c r="K5733" s="6">
        <v>6.92</v>
      </c>
      <c r="L5733" s="7">
        <f>raw[[#This Row],[Unit Price]]*raw[[#This Row],[Units Sold]]</f>
        <v>102.63</v>
      </c>
      <c r="M5733" s="7">
        <f>raw[[#This Row],[Unit Cost]]*raw[[#This Row],[Units Sold]]</f>
        <v>76.12</v>
      </c>
      <c r="N5733" s="7">
        <f>raw[[#This Row],[Total Revenue]]-raw[[#This Row],[Total Cost]]</f>
        <v>26.509999999999991</v>
      </c>
    </row>
    <row r="5734" spans="1:14" x14ac:dyDescent="0.25">
      <c r="A5734" t="s">
        <v>30</v>
      </c>
      <c r="B5734" t="s">
        <v>145</v>
      </c>
      <c r="C5734" t="s">
        <v>50</v>
      </c>
      <c r="D5734" t="s">
        <v>16</v>
      </c>
      <c r="E5734" t="s">
        <v>29</v>
      </c>
      <c r="F5734" s="1">
        <v>41058</v>
      </c>
      <c r="G5734">
        <v>879646813</v>
      </c>
      <c r="H5734" s="1">
        <v>41099</v>
      </c>
      <c r="I5734">
        <v>10</v>
      </c>
      <c r="J5734" s="6">
        <v>81.73</v>
      </c>
      <c r="K5734" s="6">
        <v>56.67</v>
      </c>
      <c r="L5734" s="7">
        <f>raw[[#This Row],[Unit Price]]*raw[[#This Row],[Units Sold]]</f>
        <v>817.30000000000007</v>
      </c>
      <c r="M5734" s="7">
        <f>raw[[#This Row],[Unit Cost]]*raw[[#This Row],[Units Sold]]</f>
        <v>566.70000000000005</v>
      </c>
      <c r="N5734" s="7">
        <f>raw[[#This Row],[Total Revenue]]-raw[[#This Row],[Total Cost]]</f>
        <v>250.60000000000002</v>
      </c>
    </row>
    <row r="5735" spans="1:14" x14ac:dyDescent="0.25">
      <c r="A5735" t="s">
        <v>30</v>
      </c>
      <c r="B5735" t="s">
        <v>219</v>
      </c>
      <c r="C5735" t="s">
        <v>67</v>
      </c>
      <c r="D5735" t="s">
        <v>24</v>
      </c>
      <c r="E5735" t="s">
        <v>29</v>
      </c>
      <c r="F5735" s="1">
        <v>40938</v>
      </c>
      <c r="G5735">
        <v>625814998</v>
      </c>
      <c r="H5735" s="1">
        <v>40958</v>
      </c>
      <c r="I5735">
        <v>2</v>
      </c>
      <c r="J5735" s="6">
        <v>9.33</v>
      </c>
      <c r="K5735" s="6">
        <v>6.92</v>
      </c>
      <c r="L5735" s="7">
        <f>raw[[#This Row],[Unit Price]]*raw[[#This Row],[Units Sold]]</f>
        <v>18.66</v>
      </c>
      <c r="M5735" s="7">
        <f>raw[[#This Row],[Unit Cost]]*raw[[#This Row],[Units Sold]]</f>
        <v>13.84</v>
      </c>
      <c r="N5735" s="7">
        <f>raw[[#This Row],[Total Revenue]]-raw[[#This Row],[Total Cost]]</f>
        <v>4.82</v>
      </c>
    </row>
    <row r="5736" spans="1:14" x14ac:dyDescent="0.25">
      <c r="A5736" t="s">
        <v>30</v>
      </c>
      <c r="B5736" t="s">
        <v>42</v>
      </c>
      <c r="C5736" t="s">
        <v>15</v>
      </c>
      <c r="D5736" t="s">
        <v>24</v>
      </c>
      <c r="E5736" t="s">
        <v>17</v>
      </c>
      <c r="F5736" s="1">
        <v>41819</v>
      </c>
      <c r="G5736">
        <v>984100186</v>
      </c>
      <c r="H5736" s="1">
        <v>41851</v>
      </c>
      <c r="I5736">
        <v>10</v>
      </c>
      <c r="J5736" s="6">
        <v>651.21</v>
      </c>
      <c r="K5736" s="6">
        <v>524.96</v>
      </c>
      <c r="L5736" s="7">
        <f>raw[[#This Row],[Unit Price]]*raw[[#This Row],[Units Sold]]</f>
        <v>6512.1</v>
      </c>
      <c r="M5736" s="7">
        <f>raw[[#This Row],[Unit Cost]]*raw[[#This Row],[Units Sold]]</f>
        <v>5249.6</v>
      </c>
      <c r="N5736" s="7">
        <f>raw[[#This Row],[Total Revenue]]-raw[[#This Row],[Total Cost]]</f>
        <v>1262.5</v>
      </c>
    </row>
    <row r="5737" spans="1:14" x14ac:dyDescent="0.25">
      <c r="A5737" t="s">
        <v>246</v>
      </c>
      <c r="B5737" t="s">
        <v>201</v>
      </c>
      <c r="C5737" t="s">
        <v>35</v>
      </c>
      <c r="D5737" t="s">
        <v>16</v>
      </c>
      <c r="E5737" t="s">
        <v>17</v>
      </c>
      <c r="F5737" s="1">
        <v>41601</v>
      </c>
      <c r="G5737">
        <v>854551208</v>
      </c>
      <c r="H5737" s="1">
        <v>41637</v>
      </c>
      <c r="I5737">
        <v>16</v>
      </c>
      <c r="J5737" s="6">
        <v>421.89</v>
      </c>
      <c r="K5737" s="6">
        <v>364.69</v>
      </c>
      <c r="L5737" s="7">
        <f>raw[[#This Row],[Unit Price]]*raw[[#This Row],[Units Sold]]</f>
        <v>6750.24</v>
      </c>
      <c r="M5737" s="7">
        <f>raw[[#This Row],[Unit Cost]]*raw[[#This Row],[Units Sold]]</f>
        <v>5835.04</v>
      </c>
      <c r="N5737" s="7">
        <f>raw[[#This Row],[Total Revenue]]-raw[[#This Row],[Total Cost]]</f>
        <v>915.19999999999982</v>
      </c>
    </row>
    <row r="5738" spans="1:14" x14ac:dyDescent="0.25">
      <c r="A5738" t="s">
        <v>18</v>
      </c>
      <c r="B5738" t="s">
        <v>195</v>
      </c>
      <c r="C5738" t="s">
        <v>15</v>
      </c>
      <c r="D5738" t="s">
        <v>16</v>
      </c>
      <c r="E5738" t="s">
        <v>39</v>
      </c>
      <c r="F5738" s="1">
        <v>41339</v>
      </c>
      <c r="G5738">
        <v>557529389</v>
      </c>
      <c r="H5738" s="1">
        <v>41341</v>
      </c>
      <c r="I5738">
        <v>7</v>
      </c>
      <c r="J5738" s="6">
        <v>651.21</v>
      </c>
      <c r="K5738" s="6">
        <v>524.96</v>
      </c>
      <c r="L5738" s="7">
        <f>raw[[#This Row],[Unit Price]]*raw[[#This Row],[Units Sold]]</f>
        <v>4558.47</v>
      </c>
      <c r="M5738" s="7">
        <f>raw[[#This Row],[Unit Cost]]*raw[[#This Row],[Units Sold]]</f>
        <v>3674.7200000000003</v>
      </c>
      <c r="N5738" s="7">
        <f>raw[[#This Row],[Total Revenue]]-raw[[#This Row],[Total Cost]]</f>
        <v>883.75</v>
      </c>
    </row>
    <row r="5739" spans="1:14" x14ac:dyDescent="0.25">
      <c r="A5739" t="s">
        <v>30</v>
      </c>
      <c r="B5739" t="s">
        <v>73</v>
      </c>
      <c r="C5739" t="s">
        <v>23</v>
      </c>
      <c r="D5739" t="s">
        <v>16</v>
      </c>
      <c r="E5739" t="s">
        <v>17</v>
      </c>
      <c r="F5739" s="1">
        <v>41093</v>
      </c>
      <c r="G5739">
        <v>483708560</v>
      </c>
      <c r="H5739" s="1">
        <v>41136</v>
      </c>
      <c r="I5739">
        <v>15</v>
      </c>
      <c r="J5739" s="6">
        <v>154.06</v>
      </c>
      <c r="K5739" s="6">
        <v>90.93</v>
      </c>
      <c r="L5739" s="7">
        <f>raw[[#This Row],[Unit Price]]*raw[[#This Row],[Units Sold]]</f>
        <v>2310.9</v>
      </c>
      <c r="M5739" s="7">
        <f>raw[[#This Row],[Unit Cost]]*raw[[#This Row],[Units Sold]]</f>
        <v>1363.95</v>
      </c>
      <c r="N5739" s="7">
        <f>raw[[#This Row],[Total Revenue]]-raw[[#This Row],[Total Cost]]</f>
        <v>946.95</v>
      </c>
    </row>
    <row r="5740" spans="1:14" x14ac:dyDescent="0.25">
      <c r="A5740" t="s">
        <v>18</v>
      </c>
      <c r="B5740" t="s">
        <v>85</v>
      </c>
      <c r="C5740" t="s">
        <v>38</v>
      </c>
      <c r="D5740" t="s">
        <v>16</v>
      </c>
      <c r="E5740" t="s">
        <v>29</v>
      </c>
      <c r="F5740" s="1">
        <v>41312</v>
      </c>
      <c r="G5740">
        <v>644075047</v>
      </c>
      <c r="H5740" s="1">
        <v>41340</v>
      </c>
      <c r="I5740">
        <v>8</v>
      </c>
      <c r="J5740" s="6">
        <v>205.7</v>
      </c>
      <c r="K5740" s="6">
        <v>117.11</v>
      </c>
      <c r="L5740" s="7">
        <f>raw[[#This Row],[Unit Price]]*raw[[#This Row],[Units Sold]]</f>
        <v>1645.6</v>
      </c>
      <c r="M5740" s="7">
        <f>raw[[#This Row],[Unit Cost]]*raw[[#This Row],[Units Sold]]</f>
        <v>936.88</v>
      </c>
      <c r="N5740" s="7">
        <f>raw[[#This Row],[Total Revenue]]-raw[[#This Row],[Total Cost]]</f>
        <v>708.71999999999991</v>
      </c>
    </row>
    <row r="5741" spans="1:14" x14ac:dyDescent="0.25">
      <c r="A5741" t="s">
        <v>78</v>
      </c>
      <c r="B5741" t="s">
        <v>169</v>
      </c>
      <c r="C5741" t="s">
        <v>26</v>
      </c>
      <c r="D5741" t="s">
        <v>16</v>
      </c>
      <c r="E5741" t="s">
        <v>39</v>
      </c>
      <c r="F5741" s="1">
        <v>41454</v>
      </c>
      <c r="G5741">
        <v>219927680</v>
      </c>
      <c r="H5741" s="1">
        <v>41475</v>
      </c>
      <c r="I5741">
        <v>1</v>
      </c>
      <c r="J5741" s="6">
        <v>668.27</v>
      </c>
      <c r="K5741" s="6">
        <v>502.54</v>
      </c>
      <c r="L5741" s="7">
        <f>raw[[#This Row],[Unit Price]]*raw[[#This Row],[Units Sold]]</f>
        <v>668.27</v>
      </c>
      <c r="M5741" s="7">
        <f>raw[[#This Row],[Unit Cost]]*raw[[#This Row],[Units Sold]]</f>
        <v>502.54</v>
      </c>
      <c r="N5741" s="7">
        <f>raw[[#This Row],[Total Revenue]]-raw[[#This Row],[Total Cost]]</f>
        <v>165.72999999999996</v>
      </c>
    </row>
    <row r="5742" spans="1:14" x14ac:dyDescent="0.25">
      <c r="A5742" t="s">
        <v>18</v>
      </c>
      <c r="B5742" t="s">
        <v>143</v>
      </c>
      <c r="C5742" t="s">
        <v>46</v>
      </c>
      <c r="D5742" t="s">
        <v>24</v>
      </c>
      <c r="E5742" t="s">
        <v>21</v>
      </c>
      <c r="F5742" s="1">
        <v>41362</v>
      </c>
      <c r="G5742">
        <v>712877786</v>
      </c>
      <c r="H5742" s="1">
        <v>41410</v>
      </c>
      <c r="I5742">
        <v>9</v>
      </c>
      <c r="J5742" s="6">
        <v>152.58000000000001</v>
      </c>
      <c r="K5742" s="6">
        <v>97.44</v>
      </c>
      <c r="L5742" s="7">
        <f>raw[[#This Row],[Unit Price]]*raw[[#This Row],[Units Sold]]</f>
        <v>1373.22</v>
      </c>
      <c r="M5742" s="7">
        <f>raw[[#This Row],[Unit Cost]]*raw[[#This Row],[Units Sold]]</f>
        <v>876.96</v>
      </c>
      <c r="N5742" s="7">
        <f>raw[[#This Row],[Total Revenue]]-raw[[#This Row],[Total Cost]]</f>
        <v>496.26</v>
      </c>
    </row>
    <row r="5743" spans="1:14" x14ac:dyDescent="0.25">
      <c r="A5743" t="s">
        <v>18</v>
      </c>
      <c r="B5743" t="s">
        <v>58</v>
      </c>
      <c r="C5743" t="s">
        <v>15</v>
      </c>
      <c r="D5743" t="s">
        <v>24</v>
      </c>
      <c r="E5743" t="s">
        <v>29</v>
      </c>
      <c r="F5743" s="1">
        <v>42653</v>
      </c>
      <c r="G5743">
        <v>994849193</v>
      </c>
      <c r="H5743" s="1">
        <v>42671</v>
      </c>
      <c r="I5743">
        <v>11</v>
      </c>
      <c r="J5743" s="6">
        <v>651.21</v>
      </c>
      <c r="K5743" s="6">
        <v>524.96</v>
      </c>
      <c r="L5743" s="7">
        <f>raw[[#This Row],[Unit Price]]*raw[[#This Row],[Units Sold]]</f>
        <v>7163.31</v>
      </c>
      <c r="M5743" s="7">
        <f>raw[[#This Row],[Unit Cost]]*raw[[#This Row],[Units Sold]]</f>
        <v>5774.56</v>
      </c>
      <c r="N5743" s="7">
        <f>raw[[#This Row],[Total Revenue]]-raw[[#This Row],[Total Cost]]</f>
        <v>1388.75</v>
      </c>
    </row>
    <row r="5744" spans="1:14" x14ac:dyDescent="0.25">
      <c r="A5744" t="s">
        <v>30</v>
      </c>
      <c r="B5744" t="s">
        <v>164</v>
      </c>
      <c r="C5744" t="s">
        <v>20</v>
      </c>
      <c r="D5744" t="s">
        <v>24</v>
      </c>
      <c r="E5744" t="s">
        <v>39</v>
      </c>
      <c r="F5744" s="1">
        <v>41800</v>
      </c>
      <c r="G5744">
        <v>458078229</v>
      </c>
      <c r="H5744" s="1">
        <v>41811</v>
      </c>
      <c r="I5744">
        <v>7</v>
      </c>
      <c r="J5744" s="6">
        <v>47.45</v>
      </c>
      <c r="K5744" s="6">
        <v>31.79</v>
      </c>
      <c r="L5744" s="7">
        <f>raw[[#This Row],[Unit Price]]*raw[[#This Row],[Units Sold]]</f>
        <v>332.15000000000003</v>
      </c>
      <c r="M5744" s="7">
        <f>raw[[#This Row],[Unit Cost]]*raw[[#This Row],[Units Sold]]</f>
        <v>222.53</v>
      </c>
      <c r="N5744" s="7">
        <f>raw[[#This Row],[Total Revenue]]-raw[[#This Row],[Total Cost]]</f>
        <v>109.62000000000003</v>
      </c>
    </row>
    <row r="5745" spans="1:14" x14ac:dyDescent="0.25">
      <c r="A5745" t="s">
        <v>18</v>
      </c>
      <c r="B5745" t="s">
        <v>86</v>
      </c>
      <c r="C5745" t="s">
        <v>33</v>
      </c>
      <c r="D5745" t="s">
        <v>24</v>
      </c>
      <c r="E5745" t="s">
        <v>39</v>
      </c>
      <c r="F5745" s="1">
        <v>42582</v>
      </c>
      <c r="G5745">
        <v>365113723</v>
      </c>
      <c r="H5745" s="1">
        <v>42622</v>
      </c>
      <c r="I5745">
        <v>7</v>
      </c>
      <c r="J5745" s="6">
        <v>255.28</v>
      </c>
      <c r="K5745" s="6">
        <v>159.41999999999999</v>
      </c>
      <c r="L5745" s="7">
        <f>raw[[#This Row],[Unit Price]]*raw[[#This Row],[Units Sold]]</f>
        <v>1786.96</v>
      </c>
      <c r="M5745" s="7">
        <f>raw[[#This Row],[Unit Cost]]*raw[[#This Row],[Units Sold]]</f>
        <v>1115.9399999999998</v>
      </c>
      <c r="N5745" s="7">
        <f>raw[[#This Row],[Total Revenue]]-raw[[#This Row],[Total Cost]]</f>
        <v>671.02000000000021</v>
      </c>
    </row>
    <row r="5746" spans="1:14" x14ac:dyDescent="0.25">
      <c r="A5746" t="s">
        <v>245</v>
      </c>
      <c r="B5746" t="s">
        <v>130</v>
      </c>
      <c r="C5746" t="s">
        <v>53</v>
      </c>
      <c r="D5746" t="s">
        <v>16</v>
      </c>
      <c r="E5746" t="s">
        <v>39</v>
      </c>
      <c r="F5746" s="1">
        <v>40866</v>
      </c>
      <c r="G5746">
        <v>698817002</v>
      </c>
      <c r="H5746" s="1">
        <v>40899</v>
      </c>
      <c r="I5746">
        <v>7</v>
      </c>
      <c r="J5746" s="6">
        <v>437.2</v>
      </c>
      <c r="K5746" s="6">
        <v>263.33</v>
      </c>
      <c r="L5746" s="7">
        <f>raw[[#This Row],[Unit Price]]*raw[[#This Row],[Units Sold]]</f>
        <v>3060.4</v>
      </c>
      <c r="M5746" s="7">
        <f>raw[[#This Row],[Unit Cost]]*raw[[#This Row],[Units Sold]]</f>
        <v>1843.31</v>
      </c>
      <c r="N5746" s="7">
        <f>raw[[#This Row],[Total Revenue]]-raw[[#This Row],[Total Cost]]</f>
        <v>1217.0900000000001</v>
      </c>
    </row>
    <row r="5747" spans="1:14" x14ac:dyDescent="0.25">
      <c r="A5747" t="s">
        <v>246</v>
      </c>
      <c r="B5747" t="s">
        <v>190</v>
      </c>
      <c r="C5747" t="s">
        <v>44</v>
      </c>
      <c r="D5747" t="s">
        <v>16</v>
      </c>
      <c r="E5747" t="s">
        <v>29</v>
      </c>
      <c r="F5747" s="1">
        <v>42592</v>
      </c>
      <c r="G5747">
        <v>612361896</v>
      </c>
      <c r="H5747" s="1">
        <v>42597</v>
      </c>
      <c r="I5747">
        <v>1</v>
      </c>
      <c r="J5747" s="6">
        <v>109.28</v>
      </c>
      <c r="K5747" s="6">
        <v>35.840000000000003</v>
      </c>
      <c r="L5747" s="7">
        <f>raw[[#This Row],[Unit Price]]*raw[[#This Row],[Units Sold]]</f>
        <v>109.28</v>
      </c>
      <c r="M5747" s="7">
        <f>raw[[#This Row],[Unit Cost]]*raw[[#This Row],[Units Sold]]</f>
        <v>35.840000000000003</v>
      </c>
      <c r="N5747" s="7">
        <f>raw[[#This Row],[Total Revenue]]-raw[[#This Row],[Total Cost]]</f>
        <v>73.44</v>
      </c>
    </row>
    <row r="5748" spans="1:14" x14ac:dyDescent="0.25">
      <c r="A5748" t="s">
        <v>18</v>
      </c>
      <c r="B5748" t="s">
        <v>40</v>
      </c>
      <c r="C5748" t="s">
        <v>53</v>
      </c>
      <c r="D5748" t="s">
        <v>24</v>
      </c>
      <c r="E5748" t="s">
        <v>39</v>
      </c>
      <c r="F5748" s="1">
        <v>40257</v>
      </c>
      <c r="G5748">
        <v>679234731</v>
      </c>
      <c r="H5748" s="1">
        <v>40295</v>
      </c>
      <c r="I5748">
        <v>16</v>
      </c>
      <c r="J5748" s="6">
        <v>437.2</v>
      </c>
      <c r="K5748" s="6">
        <v>263.33</v>
      </c>
      <c r="L5748" s="7">
        <f>raw[[#This Row],[Unit Price]]*raw[[#This Row],[Units Sold]]</f>
        <v>6995.2</v>
      </c>
      <c r="M5748" s="7">
        <f>raw[[#This Row],[Unit Cost]]*raw[[#This Row],[Units Sold]]</f>
        <v>4213.28</v>
      </c>
      <c r="N5748" s="7">
        <f>raw[[#This Row],[Total Revenue]]-raw[[#This Row],[Total Cost]]</f>
        <v>2781.92</v>
      </c>
    </row>
    <row r="5749" spans="1:14" x14ac:dyDescent="0.25">
      <c r="A5749" t="s">
        <v>18</v>
      </c>
      <c r="B5749" t="s">
        <v>95</v>
      </c>
      <c r="C5749" t="s">
        <v>44</v>
      </c>
      <c r="D5749" t="s">
        <v>16</v>
      </c>
      <c r="E5749" t="s">
        <v>39</v>
      </c>
      <c r="F5749" s="1">
        <v>41960</v>
      </c>
      <c r="G5749">
        <v>643234336</v>
      </c>
      <c r="H5749" s="1">
        <v>42009</v>
      </c>
      <c r="I5749">
        <v>10</v>
      </c>
      <c r="J5749" s="6">
        <v>109.28</v>
      </c>
      <c r="K5749" s="6">
        <v>35.840000000000003</v>
      </c>
      <c r="L5749" s="7">
        <f>raw[[#This Row],[Unit Price]]*raw[[#This Row],[Units Sold]]</f>
        <v>1092.8</v>
      </c>
      <c r="M5749" s="7">
        <f>raw[[#This Row],[Unit Cost]]*raw[[#This Row],[Units Sold]]</f>
        <v>358.40000000000003</v>
      </c>
      <c r="N5749" s="7">
        <f>raw[[#This Row],[Total Revenue]]-raw[[#This Row],[Total Cost]]</f>
        <v>734.39999999999986</v>
      </c>
    </row>
    <row r="5750" spans="1:14" x14ac:dyDescent="0.25">
      <c r="A5750" t="s">
        <v>30</v>
      </c>
      <c r="B5750" t="s">
        <v>179</v>
      </c>
      <c r="C5750" t="s">
        <v>15</v>
      </c>
      <c r="D5750" t="s">
        <v>16</v>
      </c>
      <c r="E5750" t="s">
        <v>29</v>
      </c>
      <c r="F5750" s="1">
        <v>42360</v>
      </c>
      <c r="G5750">
        <v>768472039</v>
      </c>
      <c r="H5750" s="1">
        <v>42376</v>
      </c>
      <c r="I5750">
        <v>11</v>
      </c>
      <c r="J5750" s="6">
        <v>651.21</v>
      </c>
      <c r="K5750" s="6">
        <v>524.96</v>
      </c>
      <c r="L5750" s="7">
        <f>raw[[#This Row],[Unit Price]]*raw[[#This Row],[Units Sold]]</f>
        <v>7163.31</v>
      </c>
      <c r="M5750" s="7">
        <f>raw[[#This Row],[Unit Cost]]*raw[[#This Row],[Units Sold]]</f>
        <v>5774.56</v>
      </c>
      <c r="N5750" s="7">
        <f>raw[[#This Row],[Total Revenue]]-raw[[#This Row],[Total Cost]]</f>
        <v>1388.75</v>
      </c>
    </row>
    <row r="5751" spans="1:14" x14ac:dyDescent="0.25">
      <c r="A5751" t="s">
        <v>78</v>
      </c>
      <c r="B5751" t="s">
        <v>123</v>
      </c>
      <c r="C5751" t="s">
        <v>50</v>
      </c>
      <c r="D5751" t="s">
        <v>16</v>
      </c>
      <c r="E5751" t="s">
        <v>39</v>
      </c>
      <c r="F5751" s="1">
        <v>40653</v>
      </c>
      <c r="G5751">
        <v>489371669</v>
      </c>
      <c r="H5751" s="1">
        <v>40665</v>
      </c>
      <c r="I5751">
        <v>8</v>
      </c>
      <c r="J5751" s="6">
        <v>81.73</v>
      </c>
      <c r="K5751" s="6">
        <v>56.67</v>
      </c>
      <c r="L5751" s="7">
        <f>raw[[#This Row],[Unit Price]]*raw[[#This Row],[Units Sold]]</f>
        <v>653.84</v>
      </c>
      <c r="M5751" s="7">
        <f>raw[[#This Row],[Unit Cost]]*raw[[#This Row],[Units Sold]]</f>
        <v>453.36</v>
      </c>
      <c r="N5751" s="7">
        <f>raw[[#This Row],[Total Revenue]]-raw[[#This Row],[Total Cost]]</f>
        <v>200.48000000000002</v>
      </c>
    </row>
    <row r="5752" spans="1:14" x14ac:dyDescent="0.25">
      <c r="A5752" t="s">
        <v>18</v>
      </c>
      <c r="B5752" t="s">
        <v>76</v>
      </c>
      <c r="C5752" t="s">
        <v>38</v>
      </c>
      <c r="D5752" t="s">
        <v>16</v>
      </c>
      <c r="E5752" t="s">
        <v>21</v>
      </c>
      <c r="F5752" s="1">
        <v>41956</v>
      </c>
      <c r="G5752">
        <v>660669553</v>
      </c>
      <c r="H5752" s="1">
        <v>41974</v>
      </c>
      <c r="I5752">
        <v>9</v>
      </c>
      <c r="J5752" s="6">
        <v>205.7</v>
      </c>
      <c r="K5752" s="6">
        <v>117.11</v>
      </c>
      <c r="L5752" s="7">
        <f>raw[[#This Row],[Unit Price]]*raw[[#This Row],[Units Sold]]</f>
        <v>1851.3</v>
      </c>
      <c r="M5752" s="7">
        <f>raw[[#This Row],[Unit Cost]]*raw[[#This Row],[Units Sold]]</f>
        <v>1053.99</v>
      </c>
      <c r="N5752" s="7">
        <f>raw[[#This Row],[Total Revenue]]-raw[[#This Row],[Total Cost]]</f>
        <v>797.31</v>
      </c>
    </row>
    <row r="5753" spans="1:14" x14ac:dyDescent="0.25">
      <c r="A5753" t="s">
        <v>18</v>
      </c>
      <c r="B5753" t="s">
        <v>196</v>
      </c>
      <c r="C5753" t="s">
        <v>33</v>
      </c>
      <c r="D5753" t="s">
        <v>24</v>
      </c>
      <c r="E5753" t="s">
        <v>29</v>
      </c>
      <c r="F5753" s="1">
        <v>42096</v>
      </c>
      <c r="G5753">
        <v>407414519</v>
      </c>
      <c r="H5753" s="1">
        <v>42100</v>
      </c>
      <c r="I5753">
        <v>3</v>
      </c>
      <c r="J5753" s="6">
        <v>255.28</v>
      </c>
      <c r="K5753" s="6">
        <v>159.41999999999999</v>
      </c>
      <c r="L5753" s="7">
        <f>raw[[#This Row],[Unit Price]]*raw[[#This Row],[Units Sold]]</f>
        <v>765.84</v>
      </c>
      <c r="M5753" s="7">
        <f>raw[[#This Row],[Unit Cost]]*raw[[#This Row],[Units Sold]]</f>
        <v>478.26</v>
      </c>
      <c r="N5753" s="7">
        <f>raw[[#This Row],[Total Revenue]]-raw[[#This Row],[Total Cost]]</f>
        <v>287.58000000000004</v>
      </c>
    </row>
    <row r="5754" spans="1:14" x14ac:dyDescent="0.25">
      <c r="A5754" t="s">
        <v>104</v>
      </c>
      <c r="B5754" t="s">
        <v>105</v>
      </c>
      <c r="C5754" t="s">
        <v>33</v>
      </c>
      <c r="D5754" t="s">
        <v>24</v>
      </c>
      <c r="E5754" t="s">
        <v>29</v>
      </c>
      <c r="F5754" s="1">
        <v>42817</v>
      </c>
      <c r="G5754">
        <v>274967896</v>
      </c>
      <c r="H5754" s="1">
        <v>42823</v>
      </c>
      <c r="I5754">
        <v>13</v>
      </c>
      <c r="J5754" s="6">
        <v>255.28</v>
      </c>
      <c r="K5754" s="6">
        <v>159.41999999999999</v>
      </c>
      <c r="L5754" s="7">
        <f>raw[[#This Row],[Unit Price]]*raw[[#This Row],[Units Sold]]</f>
        <v>3318.64</v>
      </c>
      <c r="M5754" s="7">
        <f>raw[[#This Row],[Unit Cost]]*raw[[#This Row],[Units Sold]]</f>
        <v>2072.46</v>
      </c>
      <c r="N5754" s="7">
        <f>raw[[#This Row],[Total Revenue]]-raw[[#This Row],[Total Cost]]</f>
        <v>1246.1799999999998</v>
      </c>
    </row>
    <row r="5755" spans="1:14" x14ac:dyDescent="0.25">
      <c r="A5755" t="s">
        <v>30</v>
      </c>
      <c r="B5755" t="s">
        <v>31</v>
      </c>
      <c r="C5755" t="s">
        <v>38</v>
      </c>
      <c r="D5755" t="s">
        <v>16</v>
      </c>
      <c r="E5755" t="s">
        <v>21</v>
      </c>
      <c r="F5755" s="1">
        <v>42107</v>
      </c>
      <c r="G5755">
        <v>879003512</v>
      </c>
      <c r="H5755" s="1">
        <v>42153</v>
      </c>
      <c r="I5755">
        <v>9</v>
      </c>
      <c r="J5755" s="6">
        <v>205.7</v>
      </c>
      <c r="K5755" s="6">
        <v>117.11</v>
      </c>
      <c r="L5755" s="7">
        <f>raw[[#This Row],[Unit Price]]*raw[[#This Row],[Units Sold]]</f>
        <v>1851.3</v>
      </c>
      <c r="M5755" s="7">
        <f>raw[[#This Row],[Unit Cost]]*raw[[#This Row],[Units Sold]]</f>
        <v>1053.99</v>
      </c>
      <c r="N5755" s="7">
        <f>raw[[#This Row],[Total Revenue]]-raw[[#This Row],[Total Cost]]</f>
        <v>797.31</v>
      </c>
    </row>
    <row r="5756" spans="1:14" x14ac:dyDescent="0.25">
      <c r="A5756" t="s">
        <v>78</v>
      </c>
      <c r="B5756" t="s">
        <v>81</v>
      </c>
      <c r="C5756" t="s">
        <v>46</v>
      </c>
      <c r="D5756" t="s">
        <v>16</v>
      </c>
      <c r="E5756" t="s">
        <v>29</v>
      </c>
      <c r="F5756" s="1">
        <v>41106</v>
      </c>
      <c r="G5756">
        <v>655507695</v>
      </c>
      <c r="H5756" s="1">
        <v>41114</v>
      </c>
      <c r="I5756">
        <v>14</v>
      </c>
      <c r="J5756" s="6">
        <v>152.58000000000001</v>
      </c>
      <c r="K5756" s="6">
        <v>97.44</v>
      </c>
      <c r="L5756" s="7">
        <f>raw[[#This Row],[Unit Price]]*raw[[#This Row],[Units Sold]]</f>
        <v>2136.1200000000003</v>
      </c>
      <c r="M5756" s="7">
        <f>raw[[#This Row],[Unit Cost]]*raw[[#This Row],[Units Sold]]</f>
        <v>1364.1599999999999</v>
      </c>
      <c r="N5756" s="7">
        <f>raw[[#This Row],[Total Revenue]]-raw[[#This Row],[Total Cost]]</f>
        <v>771.96000000000049</v>
      </c>
    </row>
    <row r="5757" spans="1:14" x14ac:dyDescent="0.25">
      <c r="A5757" t="s">
        <v>245</v>
      </c>
      <c r="B5757" t="s">
        <v>203</v>
      </c>
      <c r="C5757" t="s">
        <v>33</v>
      </c>
      <c r="D5757" t="s">
        <v>24</v>
      </c>
      <c r="E5757" t="s">
        <v>21</v>
      </c>
      <c r="F5757" s="1">
        <v>42729</v>
      </c>
      <c r="G5757">
        <v>810779273</v>
      </c>
      <c r="H5757" s="1">
        <v>42746</v>
      </c>
      <c r="I5757">
        <v>11</v>
      </c>
      <c r="J5757" s="6">
        <v>255.28</v>
      </c>
      <c r="K5757" s="6">
        <v>159.41999999999999</v>
      </c>
      <c r="L5757" s="7">
        <f>raw[[#This Row],[Unit Price]]*raw[[#This Row],[Units Sold]]</f>
        <v>2808.08</v>
      </c>
      <c r="M5757" s="7">
        <f>raw[[#This Row],[Unit Cost]]*raw[[#This Row],[Units Sold]]</f>
        <v>1753.62</v>
      </c>
      <c r="N5757" s="7">
        <f>raw[[#This Row],[Total Revenue]]-raw[[#This Row],[Total Cost]]</f>
        <v>1054.46</v>
      </c>
    </row>
    <row r="5758" spans="1:14" x14ac:dyDescent="0.25">
      <c r="A5758" t="s">
        <v>104</v>
      </c>
      <c r="B5758" t="s">
        <v>142</v>
      </c>
      <c r="C5758" t="s">
        <v>33</v>
      </c>
      <c r="D5758" t="s">
        <v>16</v>
      </c>
      <c r="E5758" t="s">
        <v>39</v>
      </c>
      <c r="F5758" s="1">
        <v>41978</v>
      </c>
      <c r="G5758">
        <v>371429574</v>
      </c>
      <c r="H5758" s="1">
        <v>41988</v>
      </c>
      <c r="I5758">
        <v>5</v>
      </c>
      <c r="J5758" s="6">
        <v>255.28</v>
      </c>
      <c r="K5758" s="6">
        <v>159.41999999999999</v>
      </c>
      <c r="L5758" s="7">
        <f>raw[[#This Row],[Unit Price]]*raw[[#This Row],[Units Sold]]</f>
        <v>1276.4000000000001</v>
      </c>
      <c r="M5758" s="7">
        <f>raw[[#This Row],[Unit Cost]]*raw[[#This Row],[Units Sold]]</f>
        <v>797.09999999999991</v>
      </c>
      <c r="N5758" s="7">
        <f>raw[[#This Row],[Total Revenue]]-raw[[#This Row],[Total Cost]]</f>
        <v>479.30000000000018</v>
      </c>
    </row>
    <row r="5759" spans="1:14" x14ac:dyDescent="0.25">
      <c r="A5759" t="s">
        <v>247</v>
      </c>
      <c r="B5759" t="s">
        <v>89</v>
      </c>
      <c r="C5759" t="s">
        <v>35</v>
      </c>
      <c r="D5759" t="s">
        <v>16</v>
      </c>
      <c r="E5759" t="s">
        <v>21</v>
      </c>
      <c r="F5759" s="1">
        <v>41163</v>
      </c>
      <c r="G5759">
        <v>234382426</v>
      </c>
      <c r="H5759" s="1">
        <v>41177</v>
      </c>
      <c r="I5759">
        <v>13</v>
      </c>
      <c r="J5759" s="6">
        <v>421.89</v>
      </c>
      <c r="K5759" s="6">
        <v>364.69</v>
      </c>
      <c r="L5759" s="7">
        <f>raw[[#This Row],[Unit Price]]*raw[[#This Row],[Units Sold]]</f>
        <v>5484.57</v>
      </c>
      <c r="M5759" s="7">
        <f>raw[[#This Row],[Unit Cost]]*raw[[#This Row],[Units Sold]]</f>
        <v>4740.97</v>
      </c>
      <c r="N5759" s="7">
        <f>raw[[#This Row],[Total Revenue]]-raw[[#This Row],[Total Cost]]</f>
        <v>743.59999999999945</v>
      </c>
    </row>
    <row r="5760" spans="1:14" x14ac:dyDescent="0.25">
      <c r="A5760" t="s">
        <v>18</v>
      </c>
      <c r="B5760" t="s">
        <v>59</v>
      </c>
      <c r="C5760" t="s">
        <v>26</v>
      </c>
      <c r="D5760" t="s">
        <v>24</v>
      </c>
      <c r="E5760" t="s">
        <v>39</v>
      </c>
      <c r="F5760" s="1">
        <v>40214</v>
      </c>
      <c r="G5760">
        <v>916874158</v>
      </c>
      <c r="H5760" s="1">
        <v>40230</v>
      </c>
      <c r="I5760">
        <v>4</v>
      </c>
      <c r="J5760" s="6">
        <v>668.27</v>
      </c>
      <c r="K5760" s="6">
        <v>502.54</v>
      </c>
      <c r="L5760" s="7">
        <f>raw[[#This Row],[Unit Price]]*raw[[#This Row],[Units Sold]]</f>
        <v>2673.08</v>
      </c>
      <c r="M5760" s="7">
        <f>raw[[#This Row],[Unit Cost]]*raw[[#This Row],[Units Sold]]</f>
        <v>2010.16</v>
      </c>
      <c r="N5760" s="7">
        <f>raw[[#This Row],[Total Revenue]]-raw[[#This Row],[Total Cost]]</f>
        <v>662.91999999999985</v>
      </c>
    </row>
    <row r="5761" spans="1:14" x14ac:dyDescent="0.25">
      <c r="A5761" t="s">
        <v>245</v>
      </c>
      <c r="B5761" t="s">
        <v>115</v>
      </c>
      <c r="C5761" t="s">
        <v>38</v>
      </c>
      <c r="D5761" t="s">
        <v>24</v>
      </c>
      <c r="E5761" t="s">
        <v>39</v>
      </c>
      <c r="F5761" s="1">
        <v>40834</v>
      </c>
      <c r="G5761">
        <v>306453597</v>
      </c>
      <c r="H5761" s="1">
        <v>40878</v>
      </c>
      <c r="I5761">
        <v>9</v>
      </c>
      <c r="J5761" s="6">
        <v>205.7</v>
      </c>
      <c r="K5761" s="6">
        <v>117.11</v>
      </c>
      <c r="L5761" s="7">
        <f>raw[[#This Row],[Unit Price]]*raw[[#This Row],[Units Sold]]</f>
        <v>1851.3</v>
      </c>
      <c r="M5761" s="7">
        <f>raw[[#This Row],[Unit Cost]]*raw[[#This Row],[Units Sold]]</f>
        <v>1053.99</v>
      </c>
      <c r="N5761" s="7">
        <f>raw[[#This Row],[Total Revenue]]-raw[[#This Row],[Total Cost]]</f>
        <v>797.31</v>
      </c>
    </row>
    <row r="5762" spans="1:14" x14ac:dyDescent="0.25">
      <c r="A5762" t="s">
        <v>18</v>
      </c>
      <c r="B5762" t="s">
        <v>85</v>
      </c>
      <c r="C5762" t="s">
        <v>44</v>
      </c>
      <c r="D5762" t="s">
        <v>16</v>
      </c>
      <c r="E5762" t="s">
        <v>21</v>
      </c>
      <c r="F5762" s="1">
        <v>42350</v>
      </c>
      <c r="G5762">
        <v>410982072</v>
      </c>
      <c r="H5762" s="1">
        <v>42387</v>
      </c>
      <c r="I5762">
        <v>13</v>
      </c>
      <c r="J5762" s="6">
        <v>109.28</v>
      </c>
      <c r="K5762" s="6">
        <v>35.840000000000003</v>
      </c>
      <c r="L5762" s="7">
        <f>raw[[#This Row],[Unit Price]]*raw[[#This Row],[Units Sold]]</f>
        <v>1420.64</v>
      </c>
      <c r="M5762" s="7">
        <f>raw[[#This Row],[Unit Cost]]*raw[[#This Row],[Units Sold]]</f>
        <v>465.92000000000007</v>
      </c>
      <c r="N5762" s="7">
        <f>raw[[#This Row],[Total Revenue]]-raw[[#This Row],[Total Cost]]</f>
        <v>954.72</v>
      </c>
    </row>
    <row r="5763" spans="1:14" x14ac:dyDescent="0.25">
      <c r="A5763" t="s">
        <v>245</v>
      </c>
      <c r="B5763" t="s">
        <v>152</v>
      </c>
      <c r="C5763" t="s">
        <v>33</v>
      </c>
      <c r="D5763" t="s">
        <v>24</v>
      </c>
      <c r="E5763" t="s">
        <v>39</v>
      </c>
      <c r="F5763" s="1">
        <v>40327</v>
      </c>
      <c r="G5763">
        <v>608633410</v>
      </c>
      <c r="H5763" s="1">
        <v>40352</v>
      </c>
      <c r="I5763">
        <v>12</v>
      </c>
      <c r="J5763" s="6">
        <v>255.28</v>
      </c>
      <c r="K5763" s="6">
        <v>159.41999999999999</v>
      </c>
      <c r="L5763" s="7">
        <f>raw[[#This Row],[Unit Price]]*raw[[#This Row],[Units Sold]]</f>
        <v>3063.36</v>
      </c>
      <c r="M5763" s="7">
        <f>raw[[#This Row],[Unit Cost]]*raw[[#This Row],[Units Sold]]</f>
        <v>1913.04</v>
      </c>
      <c r="N5763" s="7">
        <f>raw[[#This Row],[Total Revenue]]-raw[[#This Row],[Total Cost]]</f>
        <v>1150.3200000000002</v>
      </c>
    </row>
    <row r="5764" spans="1:14" x14ac:dyDescent="0.25">
      <c r="A5764" t="s">
        <v>245</v>
      </c>
      <c r="B5764" t="s">
        <v>208</v>
      </c>
      <c r="C5764" t="s">
        <v>46</v>
      </c>
      <c r="D5764" t="s">
        <v>24</v>
      </c>
      <c r="E5764" t="s">
        <v>29</v>
      </c>
      <c r="F5764" s="1">
        <v>41785</v>
      </c>
      <c r="G5764">
        <v>797893941</v>
      </c>
      <c r="H5764" s="1">
        <v>41835</v>
      </c>
      <c r="I5764">
        <v>6</v>
      </c>
      <c r="J5764" s="6">
        <v>152.58000000000001</v>
      </c>
      <c r="K5764" s="6">
        <v>97.44</v>
      </c>
      <c r="L5764" s="7">
        <f>raw[[#This Row],[Unit Price]]*raw[[#This Row],[Units Sold]]</f>
        <v>915.48</v>
      </c>
      <c r="M5764" s="7">
        <f>raw[[#This Row],[Unit Cost]]*raw[[#This Row],[Units Sold]]</f>
        <v>584.64</v>
      </c>
      <c r="N5764" s="7">
        <f>raw[[#This Row],[Total Revenue]]-raw[[#This Row],[Total Cost]]</f>
        <v>330.84000000000003</v>
      </c>
    </row>
    <row r="5765" spans="1:14" x14ac:dyDescent="0.25">
      <c r="A5765" t="s">
        <v>78</v>
      </c>
      <c r="B5765" t="s">
        <v>45</v>
      </c>
      <c r="C5765" t="s">
        <v>23</v>
      </c>
      <c r="D5765" t="s">
        <v>16</v>
      </c>
      <c r="E5765" t="s">
        <v>21</v>
      </c>
      <c r="F5765" s="1">
        <v>41684</v>
      </c>
      <c r="G5765">
        <v>947562491</v>
      </c>
      <c r="H5765" s="1">
        <v>41726</v>
      </c>
      <c r="I5765">
        <v>6</v>
      </c>
      <c r="J5765" s="6">
        <v>154.06</v>
      </c>
      <c r="K5765" s="6">
        <v>90.93</v>
      </c>
      <c r="L5765" s="7">
        <f>raw[[#This Row],[Unit Price]]*raw[[#This Row],[Units Sold]]</f>
        <v>924.36</v>
      </c>
      <c r="M5765" s="7">
        <f>raw[[#This Row],[Unit Cost]]*raw[[#This Row],[Units Sold]]</f>
        <v>545.58000000000004</v>
      </c>
      <c r="N5765" s="7">
        <f>raw[[#This Row],[Total Revenue]]-raw[[#This Row],[Total Cost]]</f>
        <v>378.78</v>
      </c>
    </row>
    <row r="5766" spans="1:14" x14ac:dyDescent="0.25">
      <c r="A5766" t="s">
        <v>245</v>
      </c>
      <c r="B5766" t="s">
        <v>156</v>
      </c>
      <c r="C5766" t="s">
        <v>15</v>
      </c>
      <c r="D5766" t="s">
        <v>16</v>
      </c>
      <c r="E5766" t="s">
        <v>17</v>
      </c>
      <c r="F5766" s="1">
        <v>40907</v>
      </c>
      <c r="G5766">
        <v>646750390</v>
      </c>
      <c r="H5766" s="1">
        <v>40951</v>
      </c>
      <c r="I5766">
        <v>11</v>
      </c>
      <c r="J5766" s="6">
        <v>651.21</v>
      </c>
      <c r="K5766" s="6">
        <v>524.96</v>
      </c>
      <c r="L5766" s="7">
        <f>raw[[#This Row],[Unit Price]]*raw[[#This Row],[Units Sold]]</f>
        <v>7163.31</v>
      </c>
      <c r="M5766" s="7">
        <f>raw[[#This Row],[Unit Cost]]*raw[[#This Row],[Units Sold]]</f>
        <v>5774.56</v>
      </c>
      <c r="N5766" s="7">
        <f>raw[[#This Row],[Total Revenue]]-raw[[#This Row],[Total Cost]]</f>
        <v>1388.75</v>
      </c>
    </row>
    <row r="5767" spans="1:14" x14ac:dyDescent="0.25">
      <c r="A5767" t="s">
        <v>247</v>
      </c>
      <c r="B5767" t="s">
        <v>213</v>
      </c>
      <c r="C5767" t="s">
        <v>20</v>
      </c>
      <c r="D5767" t="s">
        <v>16</v>
      </c>
      <c r="E5767" t="s">
        <v>29</v>
      </c>
      <c r="F5767" s="1">
        <v>42107</v>
      </c>
      <c r="G5767">
        <v>454881465</v>
      </c>
      <c r="H5767" s="1">
        <v>42144</v>
      </c>
      <c r="I5767">
        <v>14</v>
      </c>
      <c r="J5767" s="6">
        <v>47.45</v>
      </c>
      <c r="K5767" s="6">
        <v>31.79</v>
      </c>
      <c r="L5767" s="7">
        <f>raw[[#This Row],[Unit Price]]*raw[[#This Row],[Units Sold]]</f>
        <v>664.30000000000007</v>
      </c>
      <c r="M5767" s="7">
        <f>raw[[#This Row],[Unit Cost]]*raw[[#This Row],[Units Sold]]</f>
        <v>445.06</v>
      </c>
      <c r="N5767" s="7">
        <f>raw[[#This Row],[Total Revenue]]-raw[[#This Row],[Total Cost]]</f>
        <v>219.24000000000007</v>
      </c>
    </row>
    <row r="5768" spans="1:14" x14ac:dyDescent="0.25">
      <c r="A5768" t="s">
        <v>245</v>
      </c>
      <c r="B5768" t="s">
        <v>151</v>
      </c>
      <c r="C5768" t="s">
        <v>35</v>
      </c>
      <c r="D5768" t="s">
        <v>24</v>
      </c>
      <c r="E5768" t="s">
        <v>21</v>
      </c>
      <c r="F5768" s="1">
        <v>42795</v>
      </c>
      <c r="G5768">
        <v>551692044</v>
      </c>
      <c r="H5768" s="1">
        <v>42813</v>
      </c>
      <c r="I5768">
        <v>11</v>
      </c>
      <c r="J5768" s="6">
        <v>421.89</v>
      </c>
      <c r="K5768" s="6">
        <v>364.69</v>
      </c>
      <c r="L5768" s="7">
        <f>raw[[#This Row],[Unit Price]]*raw[[#This Row],[Units Sold]]</f>
        <v>4640.79</v>
      </c>
      <c r="M5768" s="7">
        <f>raw[[#This Row],[Unit Cost]]*raw[[#This Row],[Units Sold]]</f>
        <v>4011.59</v>
      </c>
      <c r="N5768" s="7">
        <f>raw[[#This Row],[Total Revenue]]-raw[[#This Row],[Total Cost]]</f>
        <v>629.19999999999982</v>
      </c>
    </row>
    <row r="5769" spans="1:14" x14ac:dyDescent="0.25">
      <c r="A5769" t="s">
        <v>245</v>
      </c>
      <c r="B5769" t="s">
        <v>115</v>
      </c>
      <c r="C5769" t="s">
        <v>38</v>
      </c>
      <c r="D5769" t="s">
        <v>16</v>
      </c>
      <c r="E5769" t="s">
        <v>29</v>
      </c>
      <c r="F5769" s="1">
        <v>42255</v>
      </c>
      <c r="G5769">
        <v>287230956</v>
      </c>
      <c r="H5769" s="1">
        <v>42274</v>
      </c>
      <c r="I5769">
        <v>11</v>
      </c>
      <c r="J5769" s="6">
        <v>205.7</v>
      </c>
      <c r="K5769" s="6">
        <v>117.11</v>
      </c>
      <c r="L5769" s="7">
        <f>raw[[#This Row],[Unit Price]]*raw[[#This Row],[Units Sold]]</f>
        <v>2262.6999999999998</v>
      </c>
      <c r="M5769" s="7">
        <f>raw[[#This Row],[Unit Cost]]*raw[[#This Row],[Units Sold]]</f>
        <v>1288.21</v>
      </c>
      <c r="N5769" s="7">
        <f>raw[[#This Row],[Total Revenue]]-raw[[#This Row],[Total Cost]]</f>
        <v>974.48999999999978</v>
      </c>
    </row>
    <row r="5770" spans="1:14" x14ac:dyDescent="0.25">
      <c r="A5770" t="s">
        <v>78</v>
      </c>
      <c r="B5770" t="s">
        <v>123</v>
      </c>
      <c r="C5770" t="s">
        <v>53</v>
      </c>
      <c r="D5770" t="s">
        <v>24</v>
      </c>
      <c r="E5770" t="s">
        <v>17</v>
      </c>
      <c r="F5770" s="1">
        <v>42923</v>
      </c>
      <c r="G5770">
        <v>431859529</v>
      </c>
      <c r="H5770" s="1">
        <v>42960</v>
      </c>
      <c r="I5770">
        <v>9</v>
      </c>
      <c r="J5770" s="6">
        <v>437.2</v>
      </c>
      <c r="K5770" s="6">
        <v>263.33</v>
      </c>
      <c r="L5770" s="7">
        <f>raw[[#This Row],[Unit Price]]*raw[[#This Row],[Units Sold]]</f>
        <v>3934.7999999999997</v>
      </c>
      <c r="M5770" s="7">
        <f>raw[[#This Row],[Unit Cost]]*raw[[#This Row],[Units Sold]]</f>
        <v>2369.9699999999998</v>
      </c>
      <c r="N5770" s="7">
        <f>raw[[#This Row],[Total Revenue]]-raw[[#This Row],[Total Cost]]</f>
        <v>1564.83</v>
      </c>
    </row>
    <row r="5771" spans="1:14" x14ac:dyDescent="0.25">
      <c r="A5771" t="s">
        <v>78</v>
      </c>
      <c r="B5771" t="s">
        <v>60</v>
      </c>
      <c r="C5771" t="s">
        <v>23</v>
      </c>
      <c r="D5771" t="s">
        <v>16</v>
      </c>
      <c r="E5771" t="s">
        <v>39</v>
      </c>
      <c r="F5771" s="1">
        <v>40711</v>
      </c>
      <c r="G5771">
        <v>926251590</v>
      </c>
      <c r="H5771" s="1">
        <v>40718</v>
      </c>
      <c r="I5771">
        <v>12</v>
      </c>
      <c r="J5771" s="6">
        <v>154.06</v>
      </c>
      <c r="K5771" s="6">
        <v>90.93</v>
      </c>
      <c r="L5771" s="7">
        <f>raw[[#This Row],[Unit Price]]*raw[[#This Row],[Units Sold]]</f>
        <v>1848.72</v>
      </c>
      <c r="M5771" s="7">
        <f>raw[[#This Row],[Unit Cost]]*raw[[#This Row],[Units Sold]]</f>
        <v>1091.1600000000001</v>
      </c>
      <c r="N5771" s="7">
        <f>raw[[#This Row],[Total Revenue]]-raw[[#This Row],[Total Cost]]</f>
        <v>757.56</v>
      </c>
    </row>
    <row r="5772" spans="1:14" x14ac:dyDescent="0.25">
      <c r="A5772" t="s">
        <v>245</v>
      </c>
      <c r="B5772" t="s">
        <v>178</v>
      </c>
      <c r="C5772" t="s">
        <v>20</v>
      </c>
      <c r="D5772" t="s">
        <v>24</v>
      </c>
      <c r="E5772" t="s">
        <v>39</v>
      </c>
      <c r="F5772" s="1">
        <v>40219</v>
      </c>
      <c r="G5772">
        <v>431393468</v>
      </c>
      <c r="H5772" s="1">
        <v>40246</v>
      </c>
      <c r="I5772">
        <v>13</v>
      </c>
      <c r="J5772" s="6">
        <v>47.45</v>
      </c>
      <c r="K5772" s="6">
        <v>31.79</v>
      </c>
      <c r="L5772" s="7">
        <f>raw[[#This Row],[Unit Price]]*raw[[#This Row],[Units Sold]]</f>
        <v>616.85</v>
      </c>
      <c r="M5772" s="7">
        <f>raw[[#This Row],[Unit Cost]]*raw[[#This Row],[Units Sold]]</f>
        <v>413.27</v>
      </c>
      <c r="N5772" s="7">
        <f>raw[[#This Row],[Total Revenue]]-raw[[#This Row],[Total Cost]]</f>
        <v>203.58000000000004</v>
      </c>
    </row>
    <row r="5773" spans="1:14" x14ac:dyDescent="0.25">
      <c r="A5773" t="s">
        <v>18</v>
      </c>
      <c r="B5773" t="s">
        <v>111</v>
      </c>
      <c r="C5773" t="s">
        <v>35</v>
      </c>
      <c r="D5773" t="s">
        <v>16</v>
      </c>
      <c r="E5773" t="s">
        <v>21</v>
      </c>
      <c r="F5773" s="1">
        <v>42285</v>
      </c>
      <c r="G5773">
        <v>378583991</v>
      </c>
      <c r="H5773" s="1">
        <v>42319</v>
      </c>
      <c r="I5773">
        <v>1</v>
      </c>
      <c r="J5773" s="6">
        <v>421.89</v>
      </c>
      <c r="K5773" s="6">
        <v>364.69</v>
      </c>
      <c r="L5773" s="7">
        <f>raw[[#This Row],[Unit Price]]*raw[[#This Row],[Units Sold]]</f>
        <v>421.89</v>
      </c>
      <c r="M5773" s="7">
        <f>raw[[#This Row],[Unit Cost]]*raw[[#This Row],[Units Sold]]</f>
        <v>364.69</v>
      </c>
      <c r="N5773" s="7">
        <f>raw[[#This Row],[Total Revenue]]-raw[[#This Row],[Total Cost]]</f>
        <v>57.199999999999989</v>
      </c>
    </row>
    <row r="5774" spans="1:14" x14ac:dyDescent="0.25">
      <c r="A5774" t="s">
        <v>18</v>
      </c>
      <c r="B5774" t="s">
        <v>96</v>
      </c>
      <c r="C5774" t="s">
        <v>67</v>
      </c>
      <c r="D5774" t="s">
        <v>24</v>
      </c>
      <c r="E5774" t="s">
        <v>29</v>
      </c>
      <c r="F5774" s="1">
        <v>42605</v>
      </c>
      <c r="G5774">
        <v>919434487</v>
      </c>
      <c r="H5774" s="1">
        <v>42631</v>
      </c>
      <c r="I5774">
        <v>17</v>
      </c>
      <c r="J5774" s="6">
        <v>9.33</v>
      </c>
      <c r="K5774" s="6">
        <v>6.92</v>
      </c>
      <c r="L5774" s="7">
        <f>raw[[#This Row],[Unit Price]]*raw[[#This Row],[Units Sold]]</f>
        <v>158.61000000000001</v>
      </c>
      <c r="M5774" s="7">
        <f>raw[[#This Row],[Unit Cost]]*raw[[#This Row],[Units Sold]]</f>
        <v>117.64</v>
      </c>
      <c r="N5774" s="7">
        <f>raw[[#This Row],[Total Revenue]]-raw[[#This Row],[Total Cost]]</f>
        <v>40.970000000000013</v>
      </c>
    </row>
    <row r="5775" spans="1:14" x14ac:dyDescent="0.25">
      <c r="A5775" t="s">
        <v>18</v>
      </c>
      <c r="B5775" t="s">
        <v>150</v>
      </c>
      <c r="C5775" t="s">
        <v>35</v>
      </c>
      <c r="D5775" t="s">
        <v>16</v>
      </c>
      <c r="E5775" t="s">
        <v>29</v>
      </c>
      <c r="F5775" s="1">
        <v>41412</v>
      </c>
      <c r="G5775">
        <v>475868785</v>
      </c>
      <c r="H5775" s="1">
        <v>41455</v>
      </c>
      <c r="I5775">
        <v>15</v>
      </c>
      <c r="J5775" s="6">
        <v>421.89</v>
      </c>
      <c r="K5775" s="6">
        <v>364.69</v>
      </c>
      <c r="L5775" s="7">
        <f>raw[[#This Row],[Unit Price]]*raw[[#This Row],[Units Sold]]</f>
        <v>6328.3499999999995</v>
      </c>
      <c r="M5775" s="7">
        <f>raw[[#This Row],[Unit Cost]]*raw[[#This Row],[Units Sold]]</f>
        <v>5470.35</v>
      </c>
      <c r="N5775" s="7">
        <f>raw[[#This Row],[Total Revenue]]-raw[[#This Row],[Total Cost]]</f>
        <v>857.99999999999909</v>
      </c>
    </row>
    <row r="5776" spans="1:14" x14ac:dyDescent="0.25">
      <c r="A5776" t="s">
        <v>18</v>
      </c>
      <c r="B5776" t="s">
        <v>58</v>
      </c>
      <c r="C5776" t="s">
        <v>23</v>
      </c>
      <c r="D5776" t="s">
        <v>16</v>
      </c>
      <c r="E5776" t="s">
        <v>17</v>
      </c>
      <c r="F5776" s="1">
        <v>42095</v>
      </c>
      <c r="G5776">
        <v>690123212</v>
      </c>
      <c r="H5776" s="1">
        <v>42131</v>
      </c>
      <c r="I5776">
        <v>3</v>
      </c>
      <c r="J5776" s="6">
        <v>154.06</v>
      </c>
      <c r="K5776" s="6">
        <v>90.93</v>
      </c>
      <c r="L5776" s="7">
        <f>raw[[#This Row],[Unit Price]]*raw[[#This Row],[Units Sold]]</f>
        <v>462.18</v>
      </c>
      <c r="M5776" s="7">
        <f>raw[[#This Row],[Unit Cost]]*raw[[#This Row],[Units Sold]]</f>
        <v>272.79000000000002</v>
      </c>
      <c r="N5776" s="7">
        <f>raw[[#This Row],[Total Revenue]]-raw[[#This Row],[Total Cost]]</f>
        <v>189.39</v>
      </c>
    </row>
    <row r="5777" spans="1:14" x14ac:dyDescent="0.25">
      <c r="A5777" t="s">
        <v>246</v>
      </c>
      <c r="B5777" t="s">
        <v>135</v>
      </c>
      <c r="C5777" t="s">
        <v>46</v>
      </c>
      <c r="D5777" t="s">
        <v>16</v>
      </c>
      <c r="E5777" t="s">
        <v>21</v>
      </c>
      <c r="F5777" s="1">
        <v>41517</v>
      </c>
      <c r="G5777">
        <v>574746596</v>
      </c>
      <c r="H5777" s="1">
        <v>41560</v>
      </c>
      <c r="I5777">
        <v>15</v>
      </c>
      <c r="J5777" s="6">
        <v>152.58000000000001</v>
      </c>
      <c r="K5777" s="6">
        <v>97.44</v>
      </c>
      <c r="L5777" s="7">
        <f>raw[[#This Row],[Unit Price]]*raw[[#This Row],[Units Sold]]</f>
        <v>2288.7000000000003</v>
      </c>
      <c r="M5777" s="7">
        <f>raw[[#This Row],[Unit Cost]]*raw[[#This Row],[Units Sold]]</f>
        <v>1461.6</v>
      </c>
      <c r="N5777" s="7">
        <f>raw[[#This Row],[Total Revenue]]-raw[[#This Row],[Total Cost]]</f>
        <v>827.10000000000036</v>
      </c>
    </row>
    <row r="5778" spans="1:14" x14ac:dyDescent="0.25">
      <c r="A5778" t="s">
        <v>18</v>
      </c>
      <c r="B5778" t="s">
        <v>119</v>
      </c>
      <c r="C5778" t="s">
        <v>20</v>
      </c>
      <c r="D5778" t="s">
        <v>24</v>
      </c>
      <c r="E5778" t="s">
        <v>21</v>
      </c>
      <c r="F5778" s="1">
        <v>42461</v>
      </c>
      <c r="G5778">
        <v>562600266</v>
      </c>
      <c r="H5778" s="1">
        <v>42479</v>
      </c>
      <c r="I5778">
        <v>8</v>
      </c>
      <c r="J5778" s="6">
        <v>47.45</v>
      </c>
      <c r="K5778" s="6">
        <v>31.79</v>
      </c>
      <c r="L5778" s="7">
        <f>raw[[#This Row],[Unit Price]]*raw[[#This Row],[Units Sold]]</f>
        <v>379.6</v>
      </c>
      <c r="M5778" s="7">
        <f>raw[[#This Row],[Unit Cost]]*raw[[#This Row],[Units Sold]]</f>
        <v>254.32</v>
      </c>
      <c r="N5778" s="7">
        <f>raw[[#This Row],[Total Revenue]]-raw[[#This Row],[Total Cost]]</f>
        <v>125.28000000000003</v>
      </c>
    </row>
    <row r="5779" spans="1:14" x14ac:dyDescent="0.25">
      <c r="A5779" t="s">
        <v>245</v>
      </c>
      <c r="B5779" t="s">
        <v>52</v>
      </c>
      <c r="C5779" t="s">
        <v>44</v>
      </c>
      <c r="D5779" t="s">
        <v>16</v>
      </c>
      <c r="E5779" t="s">
        <v>17</v>
      </c>
      <c r="F5779" s="1">
        <v>41185</v>
      </c>
      <c r="G5779">
        <v>256858050</v>
      </c>
      <c r="H5779" s="1">
        <v>41188</v>
      </c>
      <c r="I5779">
        <v>15</v>
      </c>
      <c r="J5779" s="6">
        <v>109.28</v>
      </c>
      <c r="K5779" s="6">
        <v>35.840000000000003</v>
      </c>
      <c r="L5779" s="7">
        <f>raw[[#This Row],[Unit Price]]*raw[[#This Row],[Units Sold]]</f>
        <v>1639.2</v>
      </c>
      <c r="M5779" s="7">
        <f>raw[[#This Row],[Unit Cost]]*raw[[#This Row],[Units Sold]]</f>
        <v>537.6</v>
      </c>
      <c r="N5779" s="7">
        <f>raw[[#This Row],[Total Revenue]]-raw[[#This Row],[Total Cost]]</f>
        <v>1101.5999999999999</v>
      </c>
    </row>
    <row r="5780" spans="1:14" x14ac:dyDescent="0.25">
      <c r="A5780" t="s">
        <v>246</v>
      </c>
      <c r="B5780" t="s">
        <v>90</v>
      </c>
      <c r="C5780" t="s">
        <v>46</v>
      </c>
      <c r="D5780" t="s">
        <v>24</v>
      </c>
      <c r="E5780" t="s">
        <v>29</v>
      </c>
      <c r="F5780" s="1">
        <v>42632</v>
      </c>
      <c r="G5780">
        <v>681006276</v>
      </c>
      <c r="H5780" s="1">
        <v>42633</v>
      </c>
      <c r="I5780">
        <v>6</v>
      </c>
      <c r="J5780" s="6">
        <v>152.58000000000001</v>
      </c>
      <c r="K5780" s="6">
        <v>97.44</v>
      </c>
      <c r="L5780" s="7">
        <f>raw[[#This Row],[Unit Price]]*raw[[#This Row],[Units Sold]]</f>
        <v>915.48</v>
      </c>
      <c r="M5780" s="7">
        <f>raw[[#This Row],[Unit Cost]]*raw[[#This Row],[Units Sold]]</f>
        <v>584.64</v>
      </c>
      <c r="N5780" s="7">
        <f>raw[[#This Row],[Total Revenue]]-raw[[#This Row],[Total Cost]]</f>
        <v>330.84000000000003</v>
      </c>
    </row>
    <row r="5781" spans="1:14" x14ac:dyDescent="0.25">
      <c r="A5781" t="s">
        <v>246</v>
      </c>
      <c r="B5781" t="s">
        <v>190</v>
      </c>
      <c r="C5781" t="s">
        <v>67</v>
      </c>
      <c r="D5781" t="s">
        <v>24</v>
      </c>
      <c r="E5781" t="s">
        <v>17</v>
      </c>
      <c r="F5781" s="1">
        <v>42457</v>
      </c>
      <c r="G5781">
        <v>228843772</v>
      </c>
      <c r="H5781" s="1">
        <v>42462</v>
      </c>
      <c r="I5781">
        <v>15</v>
      </c>
      <c r="J5781" s="6">
        <v>9.33</v>
      </c>
      <c r="K5781" s="6">
        <v>6.92</v>
      </c>
      <c r="L5781" s="7">
        <f>raw[[#This Row],[Unit Price]]*raw[[#This Row],[Units Sold]]</f>
        <v>139.94999999999999</v>
      </c>
      <c r="M5781" s="7">
        <f>raw[[#This Row],[Unit Cost]]*raw[[#This Row],[Units Sold]]</f>
        <v>103.8</v>
      </c>
      <c r="N5781" s="7">
        <f>raw[[#This Row],[Total Revenue]]-raw[[#This Row],[Total Cost]]</f>
        <v>36.149999999999991</v>
      </c>
    </row>
    <row r="5782" spans="1:14" x14ac:dyDescent="0.25">
      <c r="A5782" t="s">
        <v>247</v>
      </c>
      <c r="B5782" t="s">
        <v>148</v>
      </c>
      <c r="C5782" t="s">
        <v>15</v>
      </c>
      <c r="D5782" t="s">
        <v>16</v>
      </c>
      <c r="E5782" t="s">
        <v>39</v>
      </c>
      <c r="F5782" s="1">
        <v>42231</v>
      </c>
      <c r="G5782">
        <v>514481866</v>
      </c>
      <c r="H5782" s="1">
        <v>42253</v>
      </c>
      <c r="I5782">
        <v>9</v>
      </c>
      <c r="J5782" s="6">
        <v>651.21</v>
      </c>
      <c r="K5782" s="6">
        <v>524.96</v>
      </c>
      <c r="L5782" s="7">
        <f>raw[[#This Row],[Unit Price]]*raw[[#This Row],[Units Sold]]</f>
        <v>5860.89</v>
      </c>
      <c r="M5782" s="7">
        <f>raw[[#This Row],[Unit Cost]]*raw[[#This Row],[Units Sold]]</f>
        <v>4724.6400000000003</v>
      </c>
      <c r="N5782" s="7">
        <f>raw[[#This Row],[Total Revenue]]-raw[[#This Row],[Total Cost]]</f>
        <v>1136.25</v>
      </c>
    </row>
    <row r="5783" spans="1:14" x14ac:dyDescent="0.25">
      <c r="A5783" t="s">
        <v>245</v>
      </c>
      <c r="B5783" t="s">
        <v>129</v>
      </c>
      <c r="C5783" t="s">
        <v>53</v>
      </c>
      <c r="D5783" t="s">
        <v>16</v>
      </c>
      <c r="E5783" t="s">
        <v>39</v>
      </c>
      <c r="F5783" s="1">
        <v>42535</v>
      </c>
      <c r="G5783">
        <v>522344386</v>
      </c>
      <c r="H5783" s="1">
        <v>42580</v>
      </c>
      <c r="I5783">
        <v>4</v>
      </c>
      <c r="J5783" s="6">
        <v>437.2</v>
      </c>
      <c r="K5783" s="6">
        <v>263.33</v>
      </c>
      <c r="L5783" s="7">
        <f>raw[[#This Row],[Unit Price]]*raw[[#This Row],[Units Sold]]</f>
        <v>1748.8</v>
      </c>
      <c r="M5783" s="7">
        <f>raw[[#This Row],[Unit Cost]]*raw[[#This Row],[Units Sold]]</f>
        <v>1053.32</v>
      </c>
      <c r="N5783" s="7">
        <f>raw[[#This Row],[Total Revenue]]-raw[[#This Row],[Total Cost]]</f>
        <v>695.48</v>
      </c>
    </row>
    <row r="5784" spans="1:14" x14ac:dyDescent="0.25">
      <c r="A5784" t="s">
        <v>30</v>
      </c>
      <c r="B5784" t="s">
        <v>177</v>
      </c>
      <c r="C5784" t="s">
        <v>46</v>
      </c>
      <c r="D5784" t="s">
        <v>16</v>
      </c>
      <c r="E5784" t="s">
        <v>39</v>
      </c>
      <c r="F5784" s="1">
        <v>41571</v>
      </c>
      <c r="G5784">
        <v>657167661</v>
      </c>
      <c r="H5784" s="1">
        <v>41603</v>
      </c>
      <c r="I5784">
        <v>16</v>
      </c>
      <c r="J5784" s="6">
        <v>152.58000000000001</v>
      </c>
      <c r="K5784" s="6">
        <v>97.44</v>
      </c>
      <c r="L5784" s="7">
        <f>raw[[#This Row],[Unit Price]]*raw[[#This Row],[Units Sold]]</f>
        <v>2441.2800000000002</v>
      </c>
      <c r="M5784" s="7">
        <f>raw[[#This Row],[Unit Cost]]*raw[[#This Row],[Units Sold]]</f>
        <v>1559.04</v>
      </c>
      <c r="N5784" s="7">
        <f>raw[[#This Row],[Total Revenue]]-raw[[#This Row],[Total Cost]]</f>
        <v>882.24000000000024</v>
      </c>
    </row>
    <row r="5785" spans="1:14" x14ac:dyDescent="0.25">
      <c r="A5785" t="s">
        <v>245</v>
      </c>
      <c r="B5785" t="s">
        <v>128</v>
      </c>
      <c r="C5785" t="s">
        <v>33</v>
      </c>
      <c r="D5785" t="s">
        <v>16</v>
      </c>
      <c r="E5785" t="s">
        <v>21</v>
      </c>
      <c r="F5785" s="1">
        <v>42079</v>
      </c>
      <c r="G5785">
        <v>494000518</v>
      </c>
      <c r="H5785" s="1">
        <v>42108</v>
      </c>
      <c r="I5785">
        <v>8</v>
      </c>
      <c r="J5785" s="6">
        <v>255.28</v>
      </c>
      <c r="K5785" s="6">
        <v>159.41999999999999</v>
      </c>
      <c r="L5785" s="7">
        <f>raw[[#This Row],[Unit Price]]*raw[[#This Row],[Units Sold]]</f>
        <v>2042.24</v>
      </c>
      <c r="M5785" s="7">
        <f>raw[[#This Row],[Unit Cost]]*raw[[#This Row],[Units Sold]]</f>
        <v>1275.3599999999999</v>
      </c>
      <c r="N5785" s="7">
        <f>raw[[#This Row],[Total Revenue]]-raw[[#This Row],[Total Cost]]</f>
        <v>766.88000000000011</v>
      </c>
    </row>
    <row r="5786" spans="1:14" x14ac:dyDescent="0.25">
      <c r="A5786" t="s">
        <v>246</v>
      </c>
      <c r="B5786" t="s">
        <v>71</v>
      </c>
      <c r="C5786" t="s">
        <v>20</v>
      </c>
      <c r="D5786" t="s">
        <v>24</v>
      </c>
      <c r="E5786" t="s">
        <v>29</v>
      </c>
      <c r="F5786" s="1">
        <v>41656</v>
      </c>
      <c r="G5786">
        <v>128204286</v>
      </c>
      <c r="H5786" s="1">
        <v>41701</v>
      </c>
      <c r="I5786">
        <v>12</v>
      </c>
      <c r="J5786" s="6">
        <v>47.45</v>
      </c>
      <c r="K5786" s="6">
        <v>31.79</v>
      </c>
      <c r="L5786" s="7">
        <f>raw[[#This Row],[Unit Price]]*raw[[#This Row],[Units Sold]]</f>
        <v>569.40000000000009</v>
      </c>
      <c r="M5786" s="7">
        <f>raw[[#This Row],[Unit Cost]]*raw[[#This Row],[Units Sold]]</f>
        <v>381.48</v>
      </c>
      <c r="N5786" s="7">
        <f>raw[[#This Row],[Total Revenue]]-raw[[#This Row],[Total Cost]]</f>
        <v>187.92000000000007</v>
      </c>
    </row>
    <row r="5787" spans="1:14" x14ac:dyDescent="0.25">
      <c r="A5787" t="s">
        <v>246</v>
      </c>
      <c r="B5787" t="s">
        <v>90</v>
      </c>
      <c r="C5787" t="s">
        <v>33</v>
      </c>
      <c r="D5787" t="s">
        <v>24</v>
      </c>
      <c r="E5787" t="s">
        <v>21</v>
      </c>
      <c r="F5787" s="1">
        <v>42439</v>
      </c>
      <c r="G5787">
        <v>625452792</v>
      </c>
      <c r="H5787" s="1">
        <v>42465</v>
      </c>
      <c r="I5787">
        <v>7</v>
      </c>
      <c r="J5787" s="6">
        <v>255.28</v>
      </c>
      <c r="K5787" s="6">
        <v>159.41999999999999</v>
      </c>
      <c r="L5787" s="7">
        <f>raw[[#This Row],[Unit Price]]*raw[[#This Row],[Units Sold]]</f>
        <v>1786.96</v>
      </c>
      <c r="M5787" s="7">
        <f>raw[[#This Row],[Unit Cost]]*raw[[#This Row],[Units Sold]]</f>
        <v>1115.9399999999998</v>
      </c>
      <c r="N5787" s="7">
        <f>raw[[#This Row],[Total Revenue]]-raw[[#This Row],[Total Cost]]</f>
        <v>671.02000000000021</v>
      </c>
    </row>
    <row r="5788" spans="1:14" x14ac:dyDescent="0.25">
      <c r="A5788" t="s">
        <v>247</v>
      </c>
      <c r="B5788" t="s">
        <v>74</v>
      </c>
      <c r="C5788" t="s">
        <v>23</v>
      </c>
      <c r="D5788" t="s">
        <v>24</v>
      </c>
      <c r="E5788" t="s">
        <v>17</v>
      </c>
      <c r="F5788" s="1">
        <v>41418</v>
      </c>
      <c r="G5788">
        <v>871732366</v>
      </c>
      <c r="H5788" s="1">
        <v>41453</v>
      </c>
      <c r="I5788">
        <v>6</v>
      </c>
      <c r="J5788" s="6">
        <v>154.06</v>
      </c>
      <c r="K5788" s="6">
        <v>90.93</v>
      </c>
      <c r="L5788" s="7">
        <f>raw[[#This Row],[Unit Price]]*raw[[#This Row],[Units Sold]]</f>
        <v>924.36</v>
      </c>
      <c r="M5788" s="7">
        <f>raw[[#This Row],[Unit Cost]]*raw[[#This Row],[Units Sold]]</f>
        <v>545.58000000000004</v>
      </c>
      <c r="N5788" s="7">
        <f>raw[[#This Row],[Total Revenue]]-raw[[#This Row],[Total Cost]]</f>
        <v>378.78</v>
      </c>
    </row>
    <row r="5789" spans="1:14" x14ac:dyDescent="0.25">
      <c r="A5789" t="s">
        <v>18</v>
      </c>
      <c r="B5789" t="s">
        <v>184</v>
      </c>
      <c r="C5789" t="s">
        <v>67</v>
      </c>
      <c r="D5789" t="s">
        <v>16</v>
      </c>
      <c r="E5789" t="s">
        <v>21</v>
      </c>
      <c r="F5789" s="1">
        <v>42890</v>
      </c>
      <c r="G5789">
        <v>723341834</v>
      </c>
      <c r="H5789" s="1">
        <v>42910</v>
      </c>
      <c r="I5789">
        <v>3</v>
      </c>
      <c r="J5789" s="6">
        <v>9.33</v>
      </c>
      <c r="K5789" s="6">
        <v>6.92</v>
      </c>
      <c r="L5789" s="7">
        <f>raw[[#This Row],[Unit Price]]*raw[[#This Row],[Units Sold]]</f>
        <v>27.990000000000002</v>
      </c>
      <c r="M5789" s="7">
        <f>raw[[#This Row],[Unit Cost]]*raw[[#This Row],[Units Sold]]</f>
        <v>20.759999999999998</v>
      </c>
      <c r="N5789" s="7">
        <f>raw[[#This Row],[Total Revenue]]-raw[[#This Row],[Total Cost]]</f>
        <v>7.230000000000004</v>
      </c>
    </row>
    <row r="5790" spans="1:14" x14ac:dyDescent="0.25">
      <c r="A5790" t="s">
        <v>245</v>
      </c>
      <c r="B5790" t="s">
        <v>151</v>
      </c>
      <c r="C5790" t="s">
        <v>50</v>
      </c>
      <c r="D5790" t="s">
        <v>16</v>
      </c>
      <c r="E5790" t="s">
        <v>39</v>
      </c>
      <c r="F5790" s="1">
        <v>40477</v>
      </c>
      <c r="G5790">
        <v>556892526</v>
      </c>
      <c r="H5790" s="1">
        <v>40520</v>
      </c>
      <c r="I5790">
        <v>10</v>
      </c>
      <c r="J5790" s="6">
        <v>81.73</v>
      </c>
      <c r="K5790" s="6">
        <v>56.67</v>
      </c>
      <c r="L5790" s="7">
        <f>raw[[#This Row],[Unit Price]]*raw[[#This Row],[Units Sold]]</f>
        <v>817.30000000000007</v>
      </c>
      <c r="M5790" s="7">
        <f>raw[[#This Row],[Unit Cost]]*raw[[#This Row],[Units Sold]]</f>
        <v>566.70000000000005</v>
      </c>
      <c r="N5790" s="7">
        <f>raw[[#This Row],[Total Revenue]]-raw[[#This Row],[Total Cost]]</f>
        <v>250.60000000000002</v>
      </c>
    </row>
    <row r="5791" spans="1:14" x14ac:dyDescent="0.25">
      <c r="A5791" t="s">
        <v>245</v>
      </c>
      <c r="B5791" t="s">
        <v>93</v>
      </c>
      <c r="C5791" t="s">
        <v>35</v>
      </c>
      <c r="D5791" t="s">
        <v>16</v>
      </c>
      <c r="E5791" t="s">
        <v>21</v>
      </c>
      <c r="F5791" s="1">
        <v>40635</v>
      </c>
      <c r="G5791">
        <v>819308269</v>
      </c>
      <c r="H5791" s="1">
        <v>40639</v>
      </c>
      <c r="I5791">
        <v>1</v>
      </c>
      <c r="J5791" s="6">
        <v>421.89</v>
      </c>
      <c r="K5791" s="6">
        <v>364.69</v>
      </c>
      <c r="L5791" s="7">
        <f>raw[[#This Row],[Unit Price]]*raw[[#This Row],[Units Sold]]</f>
        <v>421.89</v>
      </c>
      <c r="M5791" s="7">
        <f>raw[[#This Row],[Unit Cost]]*raw[[#This Row],[Units Sold]]</f>
        <v>364.69</v>
      </c>
      <c r="N5791" s="7">
        <f>raw[[#This Row],[Total Revenue]]-raw[[#This Row],[Total Cost]]</f>
        <v>57.199999999999989</v>
      </c>
    </row>
    <row r="5792" spans="1:14" x14ac:dyDescent="0.25">
      <c r="A5792" t="s">
        <v>18</v>
      </c>
      <c r="B5792" t="s">
        <v>19</v>
      </c>
      <c r="C5792" t="s">
        <v>44</v>
      </c>
      <c r="D5792" t="s">
        <v>16</v>
      </c>
      <c r="E5792" t="s">
        <v>21</v>
      </c>
      <c r="F5792" s="1">
        <v>41914</v>
      </c>
      <c r="G5792">
        <v>677825391</v>
      </c>
      <c r="H5792" s="1">
        <v>41933</v>
      </c>
      <c r="I5792">
        <v>4</v>
      </c>
      <c r="J5792" s="6">
        <v>109.28</v>
      </c>
      <c r="K5792" s="6">
        <v>35.840000000000003</v>
      </c>
      <c r="L5792" s="7">
        <f>raw[[#This Row],[Unit Price]]*raw[[#This Row],[Units Sold]]</f>
        <v>437.12</v>
      </c>
      <c r="M5792" s="7">
        <f>raw[[#This Row],[Unit Cost]]*raw[[#This Row],[Units Sold]]</f>
        <v>143.36000000000001</v>
      </c>
      <c r="N5792" s="7">
        <f>raw[[#This Row],[Total Revenue]]-raw[[#This Row],[Total Cost]]</f>
        <v>293.76</v>
      </c>
    </row>
    <row r="5793" spans="1:14" x14ac:dyDescent="0.25">
      <c r="A5793" t="s">
        <v>30</v>
      </c>
      <c r="B5793" t="s">
        <v>160</v>
      </c>
      <c r="C5793" t="s">
        <v>67</v>
      </c>
      <c r="D5793" t="s">
        <v>24</v>
      </c>
      <c r="E5793" t="s">
        <v>39</v>
      </c>
      <c r="F5793" s="1">
        <v>41865</v>
      </c>
      <c r="G5793">
        <v>269992721</v>
      </c>
      <c r="H5793" s="1">
        <v>41903</v>
      </c>
      <c r="I5793">
        <v>10</v>
      </c>
      <c r="J5793" s="6">
        <v>9.33</v>
      </c>
      <c r="K5793" s="6">
        <v>6.92</v>
      </c>
      <c r="L5793" s="7">
        <f>raw[[#This Row],[Unit Price]]*raw[[#This Row],[Units Sold]]</f>
        <v>93.3</v>
      </c>
      <c r="M5793" s="7">
        <f>raw[[#This Row],[Unit Cost]]*raw[[#This Row],[Units Sold]]</f>
        <v>69.2</v>
      </c>
      <c r="N5793" s="7">
        <f>raw[[#This Row],[Total Revenue]]-raw[[#This Row],[Total Cost]]</f>
        <v>24.099999999999994</v>
      </c>
    </row>
    <row r="5794" spans="1:14" x14ac:dyDescent="0.25">
      <c r="A5794" t="s">
        <v>247</v>
      </c>
      <c r="B5794" t="s">
        <v>155</v>
      </c>
      <c r="C5794" t="s">
        <v>44</v>
      </c>
      <c r="D5794" t="s">
        <v>16</v>
      </c>
      <c r="E5794" t="s">
        <v>29</v>
      </c>
      <c r="F5794" s="1">
        <v>41200</v>
      </c>
      <c r="G5794">
        <v>253671586</v>
      </c>
      <c r="H5794" s="1">
        <v>41227</v>
      </c>
      <c r="I5794">
        <v>10</v>
      </c>
      <c r="J5794" s="6">
        <v>109.28</v>
      </c>
      <c r="K5794" s="6">
        <v>35.840000000000003</v>
      </c>
      <c r="L5794" s="7">
        <f>raw[[#This Row],[Unit Price]]*raw[[#This Row],[Units Sold]]</f>
        <v>1092.8</v>
      </c>
      <c r="M5794" s="7">
        <f>raw[[#This Row],[Unit Cost]]*raw[[#This Row],[Units Sold]]</f>
        <v>358.40000000000003</v>
      </c>
      <c r="N5794" s="7">
        <f>raw[[#This Row],[Total Revenue]]-raw[[#This Row],[Total Cost]]</f>
        <v>734.39999999999986</v>
      </c>
    </row>
    <row r="5795" spans="1:14" x14ac:dyDescent="0.25">
      <c r="A5795" t="s">
        <v>245</v>
      </c>
      <c r="B5795" t="s">
        <v>128</v>
      </c>
      <c r="C5795" t="s">
        <v>46</v>
      </c>
      <c r="D5795" t="s">
        <v>16</v>
      </c>
      <c r="E5795" t="s">
        <v>17</v>
      </c>
      <c r="F5795" s="1">
        <v>42399</v>
      </c>
      <c r="G5795">
        <v>457035815</v>
      </c>
      <c r="H5795" s="1">
        <v>42438</v>
      </c>
      <c r="I5795">
        <v>10</v>
      </c>
      <c r="J5795" s="6">
        <v>152.58000000000001</v>
      </c>
      <c r="K5795" s="6">
        <v>97.44</v>
      </c>
      <c r="L5795" s="7">
        <f>raw[[#This Row],[Unit Price]]*raw[[#This Row],[Units Sold]]</f>
        <v>1525.8000000000002</v>
      </c>
      <c r="M5795" s="7">
        <f>raw[[#This Row],[Unit Cost]]*raw[[#This Row],[Units Sold]]</f>
        <v>974.4</v>
      </c>
      <c r="N5795" s="7">
        <f>raw[[#This Row],[Total Revenue]]-raw[[#This Row],[Total Cost]]</f>
        <v>551.4000000000002</v>
      </c>
    </row>
    <row r="5796" spans="1:14" x14ac:dyDescent="0.25">
      <c r="A5796" t="s">
        <v>78</v>
      </c>
      <c r="B5796" t="s">
        <v>81</v>
      </c>
      <c r="C5796" t="s">
        <v>53</v>
      </c>
      <c r="D5796" t="s">
        <v>24</v>
      </c>
      <c r="E5796" t="s">
        <v>29</v>
      </c>
      <c r="F5796" s="1">
        <v>42799</v>
      </c>
      <c r="G5796">
        <v>328571736</v>
      </c>
      <c r="H5796" s="1">
        <v>42841</v>
      </c>
      <c r="I5796">
        <v>1</v>
      </c>
      <c r="J5796" s="6">
        <v>437.2</v>
      </c>
      <c r="K5796" s="6">
        <v>263.33</v>
      </c>
      <c r="L5796" s="7">
        <f>raw[[#This Row],[Unit Price]]*raw[[#This Row],[Units Sold]]</f>
        <v>437.2</v>
      </c>
      <c r="M5796" s="7">
        <f>raw[[#This Row],[Unit Cost]]*raw[[#This Row],[Units Sold]]</f>
        <v>263.33</v>
      </c>
      <c r="N5796" s="7">
        <f>raw[[#This Row],[Total Revenue]]-raw[[#This Row],[Total Cost]]</f>
        <v>173.87</v>
      </c>
    </row>
    <row r="5797" spans="1:14" x14ac:dyDescent="0.25">
      <c r="A5797" t="s">
        <v>247</v>
      </c>
      <c r="B5797" t="s">
        <v>103</v>
      </c>
      <c r="C5797" t="s">
        <v>23</v>
      </c>
      <c r="D5797" t="s">
        <v>24</v>
      </c>
      <c r="E5797" t="s">
        <v>17</v>
      </c>
      <c r="F5797" s="1">
        <v>41511</v>
      </c>
      <c r="G5797">
        <v>287078177</v>
      </c>
      <c r="H5797" s="1">
        <v>41551</v>
      </c>
      <c r="I5797">
        <v>3</v>
      </c>
      <c r="J5797" s="6">
        <v>154.06</v>
      </c>
      <c r="K5797" s="6">
        <v>90.93</v>
      </c>
      <c r="L5797" s="7">
        <f>raw[[#This Row],[Unit Price]]*raw[[#This Row],[Units Sold]]</f>
        <v>462.18</v>
      </c>
      <c r="M5797" s="7">
        <f>raw[[#This Row],[Unit Cost]]*raw[[#This Row],[Units Sold]]</f>
        <v>272.79000000000002</v>
      </c>
      <c r="N5797" s="7">
        <f>raw[[#This Row],[Total Revenue]]-raw[[#This Row],[Total Cost]]</f>
        <v>189.39</v>
      </c>
    </row>
    <row r="5798" spans="1:14" x14ac:dyDescent="0.25">
      <c r="A5798" t="s">
        <v>18</v>
      </c>
      <c r="B5798" t="s">
        <v>168</v>
      </c>
      <c r="C5798" t="s">
        <v>35</v>
      </c>
      <c r="D5798" t="s">
        <v>16</v>
      </c>
      <c r="E5798" t="s">
        <v>39</v>
      </c>
      <c r="F5798" s="1">
        <v>40800</v>
      </c>
      <c r="G5798">
        <v>371666467</v>
      </c>
      <c r="H5798" s="1">
        <v>40802</v>
      </c>
      <c r="I5798">
        <v>5</v>
      </c>
      <c r="J5798" s="6">
        <v>421.89</v>
      </c>
      <c r="K5798" s="6">
        <v>364.69</v>
      </c>
      <c r="L5798" s="7">
        <f>raw[[#This Row],[Unit Price]]*raw[[#This Row],[Units Sold]]</f>
        <v>2109.4499999999998</v>
      </c>
      <c r="M5798" s="7">
        <f>raw[[#This Row],[Unit Cost]]*raw[[#This Row],[Units Sold]]</f>
        <v>1823.45</v>
      </c>
      <c r="N5798" s="7">
        <f>raw[[#This Row],[Total Revenue]]-raw[[#This Row],[Total Cost]]</f>
        <v>285.99999999999977</v>
      </c>
    </row>
    <row r="5799" spans="1:14" x14ac:dyDescent="0.25">
      <c r="A5799" t="s">
        <v>246</v>
      </c>
      <c r="B5799" t="s">
        <v>64</v>
      </c>
      <c r="C5799" t="s">
        <v>23</v>
      </c>
      <c r="D5799" t="s">
        <v>16</v>
      </c>
      <c r="E5799" t="s">
        <v>29</v>
      </c>
      <c r="F5799" s="1">
        <v>41937</v>
      </c>
      <c r="G5799">
        <v>691760432</v>
      </c>
      <c r="H5799" s="1">
        <v>41973</v>
      </c>
      <c r="I5799">
        <v>10</v>
      </c>
      <c r="J5799" s="6">
        <v>154.06</v>
      </c>
      <c r="K5799" s="6">
        <v>90.93</v>
      </c>
      <c r="L5799" s="7">
        <f>raw[[#This Row],[Unit Price]]*raw[[#This Row],[Units Sold]]</f>
        <v>1540.6</v>
      </c>
      <c r="M5799" s="7">
        <f>raw[[#This Row],[Unit Cost]]*raw[[#This Row],[Units Sold]]</f>
        <v>909.30000000000007</v>
      </c>
      <c r="N5799" s="7">
        <f>raw[[#This Row],[Total Revenue]]-raw[[#This Row],[Total Cost]]</f>
        <v>631.29999999999984</v>
      </c>
    </row>
    <row r="5800" spans="1:14" x14ac:dyDescent="0.25">
      <c r="A5800" t="s">
        <v>18</v>
      </c>
      <c r="B5800" t="s">
        <v>196</v>
      </c>
      <c r="C5800" t="s">
        <v>20</v>
      </c>
      <c r="D5800" t="s">
        <v>16</v>
      </c>
      <c r="E5800" t="s">
        <v>39</v>
      </c>
      <c r="F5800" s="1">
        <v>41049</v>
      </c>
      <c r="G5800">
        <v>977096402</v>
      </c>
      <c r="H5800" s="1">
        <v>41059</v>
      </c>
      <c r="I5800">
        <v>6</v>
      </c>
      <c r="J5800" s="6">
        <v>47.45</v>
      </c>
      <c r="K5800" s="6">
        <v>31.79</v>
      </c>
      <c r="L5800" s="7">
        <f>raw[[#This Row],[Unit Price]]*raw[[#This Row],[Units Sold]]</f>
        <v>284.70000000000005</v>
      </c>
      <c r="M5800" s="7">
        <f>raw[[#This Row],[Unit Cost]]*raw[[#This Row],[Units Sold]]</f>
        <v>190.74</v>
      </c>
      <c r="N5800" s="7">
        <f>raw[[#This Row],[Total Revenue]]-raw[[#This Row],[Total Cost]]</f>
        <v>93.960000000000036</v>
      </c>
    </row>
    <row r="5801" spans="1:14" x14ac:dyDescent="0.25">
      <c r="A5801" t="s">
        <v>247</v>
      </c>
      <c r="B5801" t="s">
        <v>68</v>
      </c>
      <c r="C5801" t="s">
        <v>35</v>
      </c>
      <c r="D5801" t="s">
        <v>24</v>
      </c>
      <c r="E5801" t="s">
        <v>39</v>
      </c>
      <c r="F5801" s="1">
        <v>41568</v>
      </c>
      <c r="G5801">
        <v>127723205</v>
      </c>
      <c r="H5801" s="1">
        <v>41602</v>
      </c>
      <c r="I5801">
        <v>8</v>
      </c>
      <c r="J5801" s="6">
        <v>421.89</v>
      </c>
      <c r="K5801" s="6">
        <v>364.69</v>
      </c>
      <c r="L5801" s="7">
        <f>raw[[#This Row],[Unit Price]]*raw[[#This Row],[Units Sold]]</f>
        <v>3375.12</v>
      </c>
      <c r="M5801" s="7">
        <f>raw[[#This Row],[Unit Cost]]*raw[[#This Row],[Units Sold]]</f>
        <v>2917.52</v>
      </c>
      <c r="N5801" s="7">
        <f>raw[[#This Row],[Total Revenue]]-raw[[#This Row],[Total Cost]]</f>
        <v>457.59999999999991</v>
      </c>
    </row>
    <row r="5802" spans="1:14" x14ac:dyDescent="0.25">
      <c r="A5802" t="s">
        <v>18</v>
      </c>
      <c r="B5802" t="s">
        <v>166</v>
      </c>
      <c r="C5802" t="s">
        <v>53</v>
      </c>
      <c r="D5802" t="s">
        <v>16</v>
      </c>
      <c r="E5802" t="s">
        <v>29</v>
      </c>
      <c r="F5802" s="1">
        <v>41784</v>
      </c>
      <c r="G5802">
        <v>264002168</v>
      </c>
      <c r="H5802" s="1">
        <v>41812</v>
      </c>
      <c r="I5802">
        <v>5</v>
      </c>
      <c r="J5802" s="6">
        <v>437.2</v>
      </c>
      <c r="K5802" s="6">
        <v>263.33</v>
      </c>
      <c r="L5802" s="7">
        <f>raw[[#This Row],[Unit Price]]*raw[[#This Row],[Units Sold]]</f>
        <v>2186</v>
      </c>
      <c r="M5802" s="7">
        <f>raw[[#This Row],[Unit Cost]]*raw[[#This Row],[Units Sold]]</f>
        <v>1316.6499999999999</v>
      </c>
      <c r="N5802" s="7">
        <f>raw[[#This Row],[Total Revenue]]-raw[[#This Row],[Total Cost]]</f>
        <v>869.35000000000014</v>
      </c>
    </row>
    <row r="5803" spans="1:14" x14ac:dyDescent="0.25">
      <c r="A5803" t="s">
        <v>247</v>
      </c>
      <c r="B5803" t="s">
        <v>43</v>
      </c>
      <c r="C5803" t="s">
        <v>38</v>
      </c>
      <c r="D5803" t="s">
        <v>16</v>
      </c>
      <c r="E5803" t="s">
        <v>29</v>
      </c>
      <c r="F5803" s="1">
        <v>41756</v>
      </c>
      <c r="G5803">
        <v>876607120</v>
      </c>
      <c r="H5803" s="1">
        <v>41759</v>
      </c>
      <c r="I5803">
        <v>11</v>
      </c>
      <c r="J5803" s="6">
        <v>205.7</v>
      </c>
      <c r="K5803" s="6">
        <v>117.11</v>
      </c>
      <c r="L5803" s="7">
        <f>raw[[#This Row],[Unit Price]]*raw[[#This Row],[Units Sold]]</f>
        <v>2262.6999999999998</v>
      </c>
      <c r="M5803" s="7">
        <f>raw[[#This Row],[Unit Cost]]*raw[[#This Row],[Units Sold]]</f>
        <v>1288.21</v>
      </c>
      <c r="N5803" s="7">
        <f>raw[[#This Row],[Total Revenue]]-raw[[#This Row],[Total Cost]]</f>
        <v>974.48999999999978</v>
      </c>
    </row>
    <row r="5804" spans="1:14" x14ac:dyDescent="0.25">
      <c r="A5804" t="s">
        <v>30</v>
      </c>
      <c r="B5804" t="s">
        <v>212</v>
      </c>
      <c r="C5804" t="s">
        <v>38</v>
      </c>
      <c r="D5804" t="s">
        <v>16</v>
      </c>
      <c r="E5804" t="s">
        <v>21</v>
      </c>
      <c r="F5804" s="1">
        <v>41935</v>
      </c>
      <c r="G5804">
        <v>176524388</v>
      </c>
      <c r="H5804" s="1">
        <v>41968</v>
      </c>
      <c r="I5804">
        <v>11</v>
      </c>
      <c r="J5804" s="6">
        <v>205.7</v>
      </c>
      <c r="K5804" s="6">
        <v>117.11</v>
      </c>
      <c r="L5804" s="7">
        <f>raw[[#This Row],[Unit Price]]*raw[[#This Row],[Units Sold]]</f>
        <v>2262.6999999999998</v>
      </c>
      <c r="M5804" s="7">
        <f>raw[[#This Row],[Unit Cost]]*raw[[#This Row],[Units Sold]]</f>
        <v>1288.21</v>
      </c>
      <c r="N5804" s="7">
        <f>raw[[#This Row],[Total Revenue]]-raw[[#This Row],[Total Cost]]</f>
        <v>974.48999999999978</v>
      </c>
    </row>
    <row r="5805" spans="1:14" x14ac:dyDescent="0.25">
      <c r="A5805" t="s">
        <v>18</v>
      </c>
      <c r="B5805" t="s">
        <v>157</v>
      </c>
      <c r="C5805" t="s">
        <v>53</v>
      </c>
      <c r="D5805" t="s">
        <v>16</v>
      </c>
      <c r="E5805" t="s">
        <v>29</v>
      </c>
      <c r="F5805" s="1">
        <v>41777</v>
      </c>
      <c r="G5805">
        <v>945052802</v>
      </c>
      <c r="H5805" s="1">
        <v>41804</v>
      </c>
      <c r="I5805">
        <v>2</v>
      </c>
      <c r="J5805" s="6">
        <v>437.2</v>
      </c>
      <c r="K5805" s="6">
        <v>263.33</v>
      </c>
      <c r="L5805" s="7">
        <f>raw[[#This Row],[Unit Price]]*raw[[#This Row],[Units Sold]]</f>
        <v>874.4</v>
      </c>
      <c r="M5805" s="7">
        <f>raw[[#This Row],[Unit Cost]]*raw[[#This Row],[Units Sold]]</f>
        <v>526.66</v>
      </c>
      <c r="N5805" s="7">
        <f>raw[[#This Row],[Total Revenue]]-raw[[#This Row],[Total Cost]]</f>
        <v>347.74</v>
      </c>
    </row>
    <row r="5806" spans="1:14" x14ac:dyDescent="0.25">
      <c r="A5806" t="s">
        <v>30</v>
      </c>
      <c r="B5806" t="s">
        <v>171</v>
      </c>
      <c r="C5806" t="s">
        <v>33</v>
      </c>
      <c r="D5806" t="s">
        <v>24</v>
      </c>
      <c r="E5806" t="s">
        <v>17</v>
      </c>
      <c r="F5806" s="1">
        <v>41126</v>
      </c>
      <c r="G5806">
        <v>183803689</v>
      </c>
      <c r="H5806" s="1">
        <v>41138</v>
      </c>
      <c r="I5806">
        <v>1</v>
      </c>
      <c r="J5806" s="6">
        <v>255.28</v>
      </c>
      <c r="K5806" s="6">
        <v>159.41999999999999</v>
      </c>
      <c r="L5806" s="7">
        <f>raw[[#This Row],[Unit Price]]*raw[[#This Row],[Units Sold]]</f>
        <v>255.28</v>
      </c>
      <c r="M5806" s="7">
        <f>raw[[#This Row],[Unit Cost]]*raw[[#This Row],[Units Sold]]</f>
        <v>159.41999999999999</v>
      </c>
      <c r="N5806" s="7">
        <f>raw[[#This Row],[Total Revenue]]-raw[[#This Row],[Total Cost]]</f>
        <v>95.860000000000014</v>
      </c>
    </row>
    <row r="5807" spans="1:14" x14ac:dyDescent="0.25">
      <c r="A5807" t="s">
        <v>246</v>
      </c>
      <c r="B5807" t="s">
        <v>47</v>
      </c>
      <c r="C5807" t="s">
        <v>15</v>
      </c>
      <c r="D5807" t="s">
        <v>16</v>
      </c>
      <c r="E5807" t="s">
        <v>29</v>
      </c>
      <c r="F5807" s="1">
        <v>41598</v>
      </c>
      <c r="G5807">
        <v>364700877</v>
      </c>
      <c r="H5807" s="1">
        <v>41648</v>
      </c>
      <c r="I5807">
        <v>3</v>
      </c>
      <c r="J5807" s="6">
        <v>651.21</v>
      </c>
      <c r="K5807" s="6">
        <v>524.96</v>
      </c>
      <c r="L5807" s="7">
        <f>raw[[#This Row],[Unit Price]]*raw[[#This Row],[Units Sold]]</f>
        <v>1953.63</v>
      </c>
      <c r="M5807" s="7">
        <f>raw[[#This Row],[Unit Cost]]*raw[[#This Row],[Units Sold]]</f>
        <v>1574.88</v>
      </c>
      <c r="N5807" s="7">
        <f>raw[[#This Row],[Total Revenue]]-raw[[#This Row],[Total Cost]]</f>
        <v>378.75</v>
      </c>
    </row>
    <row r="5808" spans="1:14" x14ac:dyDescent="0.25">
      <c r="A5808" t="s">
        <v>18</v>
      </c>
      <c r="B5808" t="s">
        <v>99</v>
      </c>
      <c r="C5808" t="s">
        <v>33</v>
      </c>
      <c r="D5808" t="s">
        <v>24</v>
      </c>
      <c r="E5808" t="s">
        <v>39</v>
      </c>
      <c r="F5808" s="1">
        <v>42434</v>
      </c>
      <c r="G5808">
        <v>879980695</v>
      </c>
      <c r="H5808" s="1">
        <v>42451</v>
      </c>
      <c r="I5808">
        <v>8</v>
      </c>
      <c r="J5808" s="6">
        <v>255.28</v>
      </c>
      <c r="K5808" s="6">
        <v>159.41999999999999</v>
      </c>
      <c r="L5808" s="7">
        <f>raw[[#This Row],[Unit Price]]*raw[[#This Row],[Units Sold]]</f>
        <v>2042.24</v>
      </c>
      <c r="M5808" s="7">
        <f>raw[[#This Row],[Unit Cost]]*raw[[#This Row],[Units Sold]]</f>
        <v>1275.3599999999999</v>
      </c>
      <c r="N5808" s="7">
        <f>raw[[#This Row],[Total Revenue]]-raw[[#This Row],[Total Cost]]</f>
        <v>766.88000000000011</v>
      </c>
    </row>
    <row r="5809" spans="1:14" x14ac:dyDescent="0.25">
      <c r="A5809" t="s">
        <v>30</v>
      </c>
      <c r="B5809" t="s">
        <v>113</v>
      </c>
      <c r="C5809" t="s">
        <v>15</v>
      </c>
      <c r="D5809" t="s">
        <v>16</v>
      </c>
      <c r="E5809" t="s">
        <v>39</v>
      </c>
      <c r="F5809" s="1">
        <v>41879</v>
      </c>
      <c r="G5809">
        <v>292191970</v>
      </c>
      <c r="H5809" s="1">
        <v>41907</v>
      </c>
      <c r="I5809">
        <v>8</v>
      </c>
      <c r="J5809" s="6">
        <v>651.21</v>
      </c>
      <c r="K5809" s="6">
        <v>524.96</v>
      </c>
      <c r="L5809" s="7">
        <f>raw[[#This Row],[Unit Price]]*raw[[#This Row],[Units Sold]]</f>
        <v>5209.68</v>
      </c>
      <c r="M5809" s="7">
        <f>raw[[#This Row],[Unit Cost]]*raw[[#This Row],[Units Sold]]</f>
        <v>4199.68</v>
      </c>
      <c r="N5809" s="7">
        <f>raw[[#This Row],[Total Revenue]]-raw[[#This Row],[Total Cost]]</f>
        <v>1010</v>
      </c>
    </row>
    <row r="5810" spans="1:14" x14ac:dyDescent="0.25">
      <c r="A5810" t="s">
        <v>18</v>
      </c>
      <c r="B5810" t="s">
        <v>206</v>
      </c>
      <c r="C5810" t="s">
        <v>38</v>
      </c>
      <c r="D5810" t="s">
        <v>24</v>
      </c>
      <c r="E5810" t="s">
        <v>21</v>
      </c>
      <c r="F5810" s="1">
        <v>41333</v>
      </c>
      <c r="G5810">
        <v>384196031</v>
      </c>
      <c r="H5810" s="1">
        <v>41344</v>
      </c>
      <c r="I5810">
        <v>2</v>
      </c>
      <c r="J5810" s="6">
        <v>205.7</v>
      </c>
      <c r="K5810" s="6">
        <v>117.11</v>
      </c>
      <c r="L5810" s="7">
        <f>raw[[#This Row],[Unit Price]]*raw[[#This Row],[Units Sold]]</f>
        <v>411.4</v>
      </c>
      <c r="M5810" s="7">
        <f>raw[[#This Row],[Unit Cost]]*raw[[#This Row],[Units Sold]]</f>
        <v>234.22</v>
      </c>
      <c r="N5810" s="7">
        <f>raw[[#This Row],[Total Revenue]]-raw[[#This Row],[Total Cost]]</f>
        <v>177.17999999999998</v>
      </c>
    </row>
    <row r="5811" spans="1:14" x14ac:dyDescent="0.25">
      <c r="A5811" t="s">
        <v>18</v>
      </c>
      <c r="B5811" t="s">
        <v>150</v>
      </c>
      <c r="C5811" t="s">
        <v>35</v>
      </c>
      <c r="D5811" t="s">
        <v>24</v>
      </c>
      <c r="E5811" t="s">
        <v>17</v>
      </c>
      <c r="F5811" s="1">
        <v>41203</v>
      </c>
      <c r="G5811">
        <v>309166705</v>
      </c>
      <c r="H5811" s="1">
        <v>41236</v>
      </c>
      <c r="I5811">
        <v>14</v>
      </c>
      <c r="J5811" s="6">
        <v>421.89</v>
      </c>
      <c r="K5811" s="6">
        <v>364.69</v>
      </c>
      <c r="L5811" s="7">
        <f>raw[[#This Row],[Unit Price]]*raw[[#This Row],[Units Sold]]</f>
        <v>5906.46</v>
      </c>
      <c r="M5811" s="7">
        <f>raw[[#This Row],[Unit Cost]]*raw[[#This Row],[Units Sold]]</f>
        <v>5105.66</v>
      </c>
      <c r="N5811" s="7">
        <f>raw[[#This Row],[Total Revenue]]-raw[[#This Row],[Total Cost]]</f>
        <v>800.80000000000018</v>
      </c>
    </row>
    <row r="5812" spans="1:14" x14ac:dyDescent="0.25">
      <c r="A5812" t="s">
        <v>245</v>
      </c>
      <c r="B5812" t="s">
        <v>115</v>
      </c>
      <c r="C5812" t="s">
        <v>46</v>
      </c>
      <c r="D5812" t="s">
        <v>16</v>
      </c>
      <c r="E5812" t="s">
        <v>29</v>
      </c>
      <c r="F5812" s="1">
        <v>42285</v>
      </c>
      <c r="G5812">
        <v>640590322</v>
      </c>
      <c r="H5812" s="1">
        <v>42306</v>
      </c>
      <c r="I5812">
        <v>6</v>
      </c>
      <c r="J5812" s="6">
        <v>152.58000000000001</v>
      </c>
      <c r="K5812" s="6">
        <v>97.44</v>
      </c>
      <c r="L5812" s="7">
        <f>raw[[#This Row],[Unit Price]]*raw[[#This Row],[Units Sold]]</f>
        <v>915.48</v>
      </c>
      <c r="M5812" s="7">
        <f>raw[[#This Row],[Unit Cost]]*raw[[#This Row],[Units Sold]]</f>
        <v>584.64</v>
      </c>
      <c r="N5812" s="7">
        <f>raw[[#This Row],[Total Revenue]]-raw[[#This Row],[Total Cost]]</f>
        <v>330.84000000000003</v>
      </c>
    </row>
    <row r="5813" spans="1:14" x14ac:dyDescent="0.25">
      <c r="A5813" t="s">
        <v>78</v>
      </c>
      <c r="B5813" t="s">
        <v>187</v>
      </c>
      <c r="C5813" t="s">
        <v>50</v>
      </c>
      <c r="D5813" t="s">
        <v>16</v>
      </c>
      <c r="E5813" t="s">
        <v>17</v>
      </c>
      <c r="F5813" s="1">
        <v>41614</v>
      </c>
      <c r="G5813">
        <v>222265708</v>
      </c>
      <c r="H5813" s="1">
        <v>41659</v>
      </c>
      <c r="I5813">
        <v>4</v>
      </c>
      <c r="J5813" s="6">
        <v>81.73</v>
      </c>
      <c r="K5813" s="6">
        <v>56.67</v>
      </c>
      <c r="L5813" s="7">
        <f>raw[[#This Row],[Unit Price]]*raw[[#This Row],[Units Sold]]</f>
        <v>326.92</v>
      </c>
      <c r="M5813" s="7">
        <f>raw[[#This Row],[Unit Cost]]*raw[[#This Row],[Units Sold]]</f>
        <v>226.68</v>
      </c>
      <c r="N5813" s="7">
        <f>raw[[#This Row],[Total Revenue]]-raw[[#This Row],[Total Cost]]</f>
        <v>100.24000000000001</v>
      </c>
    </row>
    <row r="5814" spans="1:14" x14ac:dyDescent="0.25">
      <c r="A5814" t="s">
        <v>30</v>
      </c>
      <c r="B5814" t="s">
        <v>113</v>
      </c>
      <c r="C5814" t="s">
        <v>26</v>
      </c>
      <c r="D5814" t="s">
        <v>16</v>
      </c>
      <c r="E5814" t="s">
        <v>17</v>
      </c>
      <c r="F5814" s="1">
        <v>42146</v>
      </c>
      <c r="G5814">
        <v>218304193</v>
      </c>
      <c r="H5814" s="1">
        <v>42181</v>
      </c>
      <c r="I5814">
        <v>17</v>
      </c>
      <c r="J5814" s="6">
        <v>668.27</v>
      </c>
      <c r="K5814" s="6">
        <v>502.54</v>
      </c>
      <c r="L5814" s="7">
        <f>raw[[#This Row],[Unit Price]]*raw[[#This Row],[Units Sold]]</f>
        <v>11360.59</v>
      </c>
      <c r="M5814" s="7">
        <f>raw[[#This Row],[Unit Cost]]*raw[[#This Row],[Units Sold]]</f>
        <v>8543.18</v>
      </c>
      <c r="N5814" s="7">
        <f>raw[[#This Row],[Total Revenue]]-raw[[#This Row],[Total Cost]]</f>
        <v>2817.41</v>
      </c>
    </row>
    <row r="5815" spans="1:14" x14ac:dyDescent="0.25">
      <c r="A5815" t="s">
        <v>245</v>
      </c>
      <c r="B5815" t="s">
        <v>192</v>
      </c>
      <c r="C5815" t="s">
        <v>35</v>
      </c>
      <c r="D5815" t="s">
        <v>24</v>
      </c>
      <c r="E5815" t="s">
        <v>29</v>
      </c>
      <c r="F5815" s="1">
        <v>40312</v>
      </c>
      <c r="G5815">
        <v>963129603</v>
      </c>
      <c r="H5815" s="1">
        <v>40321</v>
      </c>
      <c r="I5815">
        <v>1</v>
      </c>
      <c r="J5815" s="6">
        <v>421.89</v>
      </c>
      <c r="K5815" s="6">
        <v>364.69</v>
      </c>
      <c r="L5815" s="7">
        <f>raw[[#This Row],[Unit Price]]*raw[[#This Row],[Units Sold]]</f>
        <v>421.89</v>
      </c>
      <c r="M5815" s="7">
        <f>raw[[#This Row],[Unit Cost]]*raw[[#This Row],[Units Sold]]</f>
        <v>364.69</v>
      </c>
      <c r="N5815" s="7">
        <f>raw[[#This Row],[Total Revenue]]-raw[[#This Row],[Total Cost]]</f>
        <v>57.199999999999989</v>
      </c>
    </row>
    <row r="5816" spans="1:14" x14ac:dyDescent="0.25">
      <c r="A5816" t="s">
        <v>246</v>
      </c>
      <c r="B5816" t="s">
        <v>61</v>
      </c>
      <c r="C5816" t="s">
        <v>46</v>
      </c>
      <c r="D5816" t="s">
        <v>16</v>
      </c>
      <c r="E5816" t="s">
        <v>29</v>
      </c>
      <c r="F5816" s="1">
        <v>41229</v>
      </c>
      <c r="G5816">
        <v>611478269</v>
      </c>
      <c r="H5816" s="1">
        <v>41231</v>
      </c>
      <c r="I5816">
        <v>15</v>
      </c>
      <c r="J5816" s="6">
        <v>152.58000000000001</v>
      </c>
      <c r="K5816" s="6">
        <v>97.44</v>
      </c>
      <c r="L5816" s="7">
        <f>raw[[#This Row],[Unit Price]]*raw[[#This Row],[Units Sold]]</f>
        <v>2288.7000000000003</v>
      </c>
      <c r="M5816" s="7">
        <f>raw[[#This Row],[Unit Cost]]*raw[[#This Row],[Units Sold]]</f>
        <v>1461.6</v>
      </c>
      <c r="N5816" s="7">
        <f>raw[[#This Row],[Total Revenue]]-raw[[#This Row],[Total Cost]]</f>
        <v>827.10000000000036</v>
      </c>
    </row>
    <row r="5817" spans="1:14" x14ac:dyDescent="0.25">
      <c r="A5817" t="s">
        <v>247</v>
      </c>
      <c r="B5817" t="s">
        <v>132</v>
      </c>
      <c r="C5817" t="s">
        <v>44</v>
      </c>
      <c r="D5817" t="s">
        <v>16</v>
      </c>
      <c r="E5817" t="s">
        <v>17</v>
      </c>
      <c r="F5817" s="1">
        <v>40722</v>
      </c>
      <c r="G5817">
        <v>988399016</v>
      </c>
      <c r="H5817" s="1">
        <v>40757</v>
      </c>
      <c r="I5817">
        <v>13</v>
      </c>
      <c r="J5817" s="6">
        <v>109.28</v>
      </c>
      <c r="K5817" s="6">
        <v>35.840000000000003</v>
      </c>
      <c r="L5817" s="7">
        <f>raw[[#This Row],[Unit Price]]*raw[[#This Row],[Units Sold]]</f>
        <v>1420.64</v>
      </c>
      <c r="M5817" s="7">
        <f>raw[[#This Row],[Unit Cost]]*raw[[#This Row],[Units Sold]]</f>
        <v>465.92000000000007</v>
      </c>
      <c r="N5817" s="7">
        <f>raw[[#This Row],[Total Revenue]]-raw[[#This Row],[Total Cost]]</f>
        <v>954.72</v>
      </c>
    </row>
    <row r="5818" spans="1:14" x14ac:dyDescent="0.25">
      <c r="A5818" t="s">
        <v>18</v>
      </c>
      <c r="B5818" t="s">
        <v>176</v>
      </c>
      <c r="C5818" t="s">
        <v>38</v>
      </c>
      <c r="D5818" t="s">
        <v>24</v>
      </c>
      <c r="E5818" t="s">
        <v>29</v>
      </c>
      <c r="F5818" s="1">
        <v>40539</v>
      </c>
      <c r="G5818">
        <v>839253175</v>
      </c>
      <c r="H5818" s="1">
        <v>40578</v>
      </c>
      <c r="I5818">
        <v>4</v>
      </c>
      <c r="J5818" s="6">
        <v>205.7</v>
      </c>
      <c r="K5818" s="6">
        <v>117.11</v>
      </c>
      <c r="L5818" s="7">
        <f>raw[[#This Row],[Unit Price]]*raw[[#This Row],[Units Sold]]</f>
        <v>822.8</v>
      </c>
      <c r="M5818" s="7">
        <f>raw[[#This Row],[Unit Cost]]*raw[[#This Row],[Units Sold]]</f>
        <v>468.44</v>
      </c>
      <c r="N5818" s="7">
        <f>raw[[#This Row],[Total Revenue]]-raw[[#This Row],[Total Cost]]</f>
        <v>354.35999999999996</v>
      </c>
    </row>
    <row r="5819" spans="1:14" x14ac:dyDescent="0.25">
      <c r="A5819" t="s">
        <v>18</v>
      </c>
      <c r="B5819" t="s">
        <v>70</v>
      </c>
      <c r="C5819" t="s">
        <v>26</v>
      </c>
      <c r="D5819" t="s">
        <v>24</v>
      </c>
      <c r="E5819" t="s">
        <v>39</v>
      </c>
      <c r="F5819" s="1">
        <v>41431</v>
      </c>
      <c r="G5819">
        <v>779714572</v>
      </c>
      <c r="H5819" s="1">
        <v>41470</v>
      </c>
      <c r="I5819">
        <v>6</v>
      </c>
      <c r="J5819" s="6">
        <v>668.27</v>
      </c>
      <c r="K5819" s="6">
        <v>502.54</v>
      </c>
      <c r="L5819" s="7">
        <f>raw[[#This Row],[Unit Price]]*raw[[#This Row],[Units Sold]]</f>
        <v>4009.62</v>
      </c>
      <c r="M5819" s="7">
        <f>raw[[#This Row],[Unit Cost]]*raw[[#This Row],[Units Sold]]</f>
        <v>3015.2400000000002</v>
      </c>
      <c r="N5819" s="7">
        <f>raw[[#This Row],[Total Revenue]]-raw[[#This Row],[Total Cost]]</f>
        <v>994.37999999999965</v>
      </c>
    </row>
    <row r="5820" spans="1:14" x14ac:dyDescent="0.25">
      <c r="A5820" t="s">
        <v>18</v>
      </c>
      <c r="B5820" t="s">
        <v>195</v>
      </c>
      <c r="C5820" t="s">
        <v>53</v>
      </c>
      <c r="D5820" t="s">
        <v>16</v>
      </c>
      <c r="E5820" t="s">
        <v>29</v>
      </c>
      <c r="F5820" s="1">
        <v>41772</v>
      </c>
      <c r="G5820">
        <v>145769536</v>
      </c>
      <c r="H5820" s="1">
        <v>41791</v>
      </c>
      <c r="I5820">
        <v>9</v>
      </c>
      <c r="J5820" s="6">
        <v>437.2</v>
      </c>
      <c r="K5820" s="6">
        <v>263.33</v>
      </c>
      <c r="L5820" s="7">
        <f>raw[[#This Row],[Unit Price]]*raw[[#This Row],[Units Sold]]</f>
        <v>3934.7999999999997</v>
      </c>
      <c r="M5820" s="7">
        <f>raw[[#This Row],[Unit Cost]]*raw[[#This Row],[Units Sold]]</f>
        <v>2369.9699999999998</v>
      </c>
      <c r="N5820" s="7">
        <f>raw[[#This Row],[Total Revenue]]-raw[[#This Row],[Total Cost]]</f>
        <v>1564.83</v>
      </c>
    </row>
    <row r="5821" spans="1:14" x14ac:dyDescent="0.25">
      <c r="A5821" t="s">
        <v>18</v>
      </c>
      <c r="B5821" t="s">
        <v>168</v>
      </c>
      <c r="C5821" t="s">
        <v>67</v>
      </c>
      <c r="D5821" t="s">
        <v>16</v>
      </c>
      <c r="E5821" t="s">
        <v>17</v>
      </c>
      <c r="F5821" s="1">
        <v>41712</v>
      </c>
      <c r="G5821">
        <v>143716895</v>
      </c>
      <c r="H5821" s="1">
        <v>41717</v>
      </c>
      <c r="I5821">
        <v>13</v>
      </c>
      <c r="J5821" s="6">
        <v>9.33</v>
      </c>
      <c r="K5821" s="6">
        <v>6.92</v>
      </c>
      <c r="L5821" s="7">
        <f>raw[[#This Row],[Unit Price]]*raw[[#This Row],[Units Sold]]</f>
        <v>121.29</v>
      </c>
      <c r="M5821" s="7">
        <f>raw[[#This Row],[Unit Cost]]*raw[[#This Row],[Units Sold]]</f>
        <v>89.96</v>
      </c>
      <c r="N5821" s="7">
        <f>raw[[#This Row],[Total Revenue]]-raw[[#This Row],[Total Cost]]</f>
        <v>31.330000000000013</v>
      </c>
    </row>
    <row r="5822" spans="1:14" x14ac:dyDescent="0.25">
      <c r="A5822" t="s">
        <v>245</v>
      </c>
      <c r="B5822" t="s">
        <v>116</v>
      </c>
      <c r="C5822" t="s">
        <v>15</v>
      </c>
      <c r="D5822" t="s">
        <v>24</v>
      </c>
      <c r="E5822" t="s">
        <v>39</v>
      </c>
      <c r="F5822" s="1">
        <v>41785</v>
      </c>
      <c r="G5822">
        <v>700167977</v>
      </c>
      <c r="H5822" s="1">
        <v>41818</v>
      </c>
      <c r="I5822">
        <v>7</v>
      </c>
      <c r="J5822" s="6">
        <v>651.21</v>
      </c>
      <c r="K5822" s="6">
        <v>524.96</v>
      </c>
      <c r="L5822" s="7">
        <f>raw[[#This Row],[Unit Price]]*raw[[#This Row],[Units Sold]]</f>
        <v>4558.47</v>
      </c>
      <c r="M5822" s="7">
        <f>raw[[#This Row],[Unit Cost]]*raw[[#This Row],[Units Sold]]</f>
        <v>3674.7200000000003</v>
      </c>
      <c r="N5822" s="7">
        <f>raw[[#This Row],[Total Revenue]]-raw[[#This Row],[Total Cost]]</f>
        <v>883.75</v>
      </c>
    </row>
    <row r="5823" spans="1:14" x14ac:dyDescent="0.25">
      <c r="A5823" t="s">
        <v>245</v>
      </c>
      <c r="B5823" t="s">
        <v>121</v>
      </c>
      <c r="C5823" t="s">
        <v>67</v>
      </c>
      <c r="D5823" t="s">
        <v>16</v>
      </c>
      <c r="E5823" t="s">
        <v>17</v>
      </c>
      <c r="F5823" s="1">
        <v>41534</v>
      </c>
      <c r="G5823">
        <v>912046611</v>
      </c>
      <c r="H5823" s="1">
        <v>41562</v>
      </c>
      <c r="I5823">
        <v>6</v>
      </c>
      <c r="J5823" s="6">
        <v>9.33</v>
      </c>
      <c r="K5823" s="6">
        <v>6.92</v>
      </c>
      <c r="L5823" s="7">
        <f>raw[[#This Row],[Unit Price]]*raw[[#This Row],[Units Sold]]</f>
        <v>55.980000000000004</v>
      </c>
      <c r="M5823" s="7">
        <f>raw[[#This Row],[Unit Cost]]*raw[[#This Row],[Units Sold]]</f>
        <v>41.519999999999996</v>
      </c>
      <c r="N5823" s="7">
        <f>raw[[#This Row],[Total Revenue]]-raw[[#This Row],[Total Cost]]</f>
        <v>14.460000000000008</v>
      </c>
    </row>
    <row r="5824" spans="1:14" x14ac:dyDescent="0.25">
      <c r="A5824" t="s">
        <v>18</v>
      </c>
      <c r="B5824" t="s">
        <v>108</v>
      </c>
      <c r="C5824" t="s">
        <v>38</v>
      </c>
      <c r="D5824" t="s">
        <v>24</v>
      </c>
      <c r="E5824" t="s">
        <v>17</v>
      </c>
      <c r="F5824" s="1">
        <v>40891</v>
      </c>
      <c r="G5824">
        <v>396589124</v>
      </c>
      <c r="H5824" s="1">
        <v>40920</v>
      </c>
      <c r="I5824">
        <v>14</v>
      </c>
      <c r="J5824" s="6">
        <v>205.7</v>
      </c>
      <c r="K5824" s="6">
        <v>117.11</v>
      </c>
      <c r="L5824" s="7">
        <f>raw[[#This Row],[Unit Price]]*raw[[#This Row],[Units Sold]]</f>
        <v>2879.7999999999997</v>
      </c>
      <c r="M5824" s="7">
        <f>raw[[#This Row],[Unit Cost]]*raw[[#This Row],[Units Sold]]</f>
        <v>1639.54</v>
      </c>
      <c r="N5824" s="7">
        <f>raw[[#This Row],[Total Revenue]]-raw[[#This Row],[Total Cost]]</f>
        <v>1240.2599999999998</v>
      </c>
    </row>
    <row r="5825" spans="1:14" x14ac:dyDescent="0.25">
      <c r="A5825" t="s">
        <v>245</v>
      </c>
      <c r="B5825" t="s">
        <v>107</v>
      </c>
      <c r="C5825" t="s">
        <v>67</v>
      </c>
      <c r="D5825" t="s">
        <v>16</v>
      </c>
      <c r="E5825" t="s">
        <v>39</v>
      </c>
      <c r="F5825" s="1">
        <v>41557</v>
      </c>
      <c r="G5825">
        <v>641344344</v>
      </c>
      <c r="H5825" s="1">
        <v>41571</v>
      </c>
      <c r="I5825">
        <v>11</v>
      </c>
      <c r="J5825" s="6">
        <v>9.33</v>
      </c>
      <c r="K5825" s="6">
        <v>6.92</v>
      </c>
      <c r="L5825" s="7">
        <f>raw[[#This Row],[Unit Price]]*raw[[#This Row],[Units Sold]]</f>
        <v>102.63</v>
      </c>
      <c r="M5825" s="7">
        <f>raw[[#This Row],[Unit Cost]]*raw[[#This Row],[Units Sold]]</f>
        <v>76.12</v>
      </c>
      <c r="N5825" s="7">
        <f>raw[[#This Row],[Total Revenue]]-raw[[#This Row],[Total Cost]]</f>
        <v>26.509999999999991</v>
      </c>
    </row>
    <row r="5826" spans="1:14" x14ac:dyDescent="0.25">
      <c r="A5826" t="s">
        <v>245</v>
      </c>
      <c r="B5826" t="s">
        <v>97</v>
      </c>
      <c r="C5826" t="s">
        <v>33</v>
      </c>
      <c r="D5826" t="s">
        <v>24</v>
      </c>
      <c r="E5826" t="s">
        <v>17</v>
      </c>
      <c r="F5826" s="1">
        <v>42859</v>
      </c>
      <c r="G5826">
        <v>954173600</v>
      </c>
      <c r="H5826" s="1">
        <v>42882</v>
      </c>
      <c r="I5826">
        <v>1</v>
      </c>
      <c r="J5826" s="6">
        <v>255.28</v>
      </c>
      <c r="K5826" s="6">
        <v>159.41999999999999</v>
      </c>
      <c r="L5826" s="7">
        <f>raw[[#This Row],[Unit Price]]*raw[[#This Row],[Units Sold]]</f>
        <v>255.28</v>
      </c>
      <c r="M5826" s="7">
        <f>raw[[#This Row],[Unit Cost]]*raw[[#This Row],[Units Sold]]</f>
        <v>159.41999999999999</v>
      </c>
      <c r="N5826" s="7">
        <f>raw[[#This Row],[Total Revenue]]-raw[[#This Row],[Total Cost]]</f>
        <v>95.860000000000014</v>
      </c>
    </row>
    <row r="5827" spans="1:14" x14ac:dyDescent="0.25">
      <c r="A5827" t="s">
        <v>245</v>
      </c>
      <c r="B5827" t="s">
        <v>151</v>
      </c>
      <c r="C5827" t="s">
        <v>35</v>
      </c>
      <c r="D5827" t="s">
        <v>24</v>
      </c>
      <c r="E5827" t="s">
        <v>21</v>
      </c>
      <c r="F5827" s="1">
        <v>40364</v>
      </c>
      <c r="G5827">
        <v>713250720</v>
      </c>
      <c r="H5827" s="1">
        <v>40399</v>
      </c>
      <c r="I5827">
        <v>9</v>
      </c>
      <c r="J5827" s="6">
        <v>421.89</v>
      </c>
      <c r="K5827" s="6">
        <v>364.69</v>
      </c>
      <c r="L5827" s="7">
        <f>raw[[#This Row],[Unit Price]]*raw[[#This Row],[Units Sold]]</f>
        <v>3797.0099999999998</v>
      </c>
      <c r="M5827" s="7">
        <f>raw[[#This Row],[Unit Cost]]*raw[[#This Row],[Units Sold]]</f>
        <v>3282.21</v>
      </c>
      <c r="N5827" s="7">
        <f>raw[[#This Row],[Total Revenue]]-raw[[#This Row],[Total Cost]]</f>
        <v>514.79999999999973</v>
      </c>
    </row>
    <row r="5828" spans="1:14" x14ac:dyDescent="0.25">
      <c r="A5828" t="s">
        <v>78</v>
      </c>
      <c r="B5828" t="s">
        <v>134</v>
      </c>
      <c r="C5828" t="s">
        <v>46</v>
      </c>
      <c r="D5828" t="s">
        <v>16</v>
      </c>
      <c r="E5828" t="s">
        <v>39</v>
      </c>
      <c r="F5828" s="1">
        <v>41090</v>
      </c>
      <c r="G5828">
        <v>717062032</v>
      </c>
      <c r="H5828" s="1">
        <v>41130</v>
      </c>
      <c r="I5828">
        <v>6</v>
      </c>
      <c r="J5828" s="6">
        <v>152.58000000000001</v>
      </c>
      <c r="K5828" s="6">
        <v>97.44</v>
      </c>
      <c r="L5828" s="7">
        <f>raw[[#This Row],[Unit Price]]*raw[[#This Row],[Units Sold]]</f>
        <v>915.48</v>
      </c>
      <c r="M5828" s="7">
        <f>raw[[#This Row],[Unit Cost]]*raw[[#This Row],[Units Sold]]</f>
        <v>584.64</v>
      </c>
      <c r="N5828" s="7">
        <f>raw[[#This Row],[Total Revenue]]-raw[[#This Row],[Total Cost]]</f>
        <v>330.84000000000003</v>
      </c>
    </row>
    <row r="5829" spans="1:14" x14ac:dyDescent="0.25">
      <c r="A5829" t="s">
        <v>245</v>
      </c>
      <c r="B5829" t="s">
        <v>167</v>
      </c>
      <c r="C5829" t="s">
        <v>33</v>
      </c>
      <c r="D5829" t="s">
        <v>24</v>
      </c>
      <c r="E5829" t="s">
        <v>21</v>
      </c>
      <c r="F5829" s="1">
        <v>42764</v>
      </c>
      <c r="G5829">
        <v>934406363</v>
      </c>
      <c r="H5829" s="1">
        <v>42784</v>
      </c>
      <c r="I5829">
        <v>1</v>
      </c>
      <c r="J5829" s="6">
        <v>255.28</v>
      </c>
      <c r="K5829" s="6">
        <v>159.41999999999999</v>
      </c>
      <c r="L5829" s="7">
        <f>raw[[#This Row],[Unit Price]]*raw[[#This Row],[Units Sold]]</f>
        <v>255.28</v>
      </c>
      <c r="M5829" s="7">
        <f>raw[[#This Row],[Unit Cost]]*raw[[#This Row],[Units Sold]]</f>
        <v>159.41999999999999</v>
      </c>
      <c r="N5829" s="7">
        <f>raw[[#This Row],[Total Revenue]]-raw[[#This Row],[Total Cost]]</f>
        <v>95.860000000000014</v>
      </c>
    </row>
    <row r="5830" spans="1:14" x14ac:dyDescent="0.25">
      <c r="A5830" t="s">
        <v>246</v>
      </c>
      <c r="B5830" t="s">
        <v>61</v>
      </c>
      <c r="C5830" t="s">
        <v>20</v>
      </c>
      <c r="D5830" t="s">
        <v>16</v>
      </c>
      <c r="E5830" t="s">
        <v>39</v>
      </c>
      <c r="F5830" s="1">
        <v>40736</v>
      </c>
      <c r="G5830">
        <v>954395043</v>
      </c>
      <c r="H5830" s="1">
        <v>40754</v>
      </c>
      <c r="I5830">
        <v>9</v>
      </c>
      <c r="J5830" s="6">
        <v>47.45</v>
      </c>
      <c r="K5830" s="6">
        <v>31.79</v>
      </c>
      <c r="L5830" s="7">
        <f>raw[[#This Row],[Unit Price]]*raw[[#This Row],[Units Sold]]</f>
        <v>427.05</v>
      </c>
      <c r="M5830" s="7">
        <f>raw[[#This Row],[Unit Cost]]*raw[[#This Row],[Units Sold]]</f>
        <v>286.11</v>
      </c>
      <c r="N5830" s="7">
        <f>raw[[#This Row],[Total Revenue]]-raw[[#This Row],[Total Cost]]</f>
        <v>140.94</v>
      </c>
    </row>
    <row r="5831" spans="1:14" x14ac:dyDescent="0.25">
      <c r="A5831" t="s">
        <v>18</v>
      </c>
      <c r="B5831" t="s">
        <v>150</v>
      </c>
      <c r="C5831" t="s">
        <v>50</v>
      </c>
      <c r="D5831" t="s">
        <v>24</v>
      </c>
      <c r="E5831" t="s">
        <v>21</v>
      </c>
      <c r="F5831" s="1">
        <v>40426</v>
      </c>
      <c r="G5831">
        <v>436451900</v>
      </c>
      <c r="H5831" s="1">
        <v>40442</v>
      </c>
      <c r="I5831">
        <v>8</v>
      </c>
      <c r="J5831" s="6">
        <v>81.73</v>
      </c>
      <c r="K5831" s="6">
        <v>56.67</v>
      </c>
      <c r="L5831" s="7">
        <f>raw[[#This Row],[Unit Price]]*raw[[#This Row],[Units Sold]]</f>
        <v>653.84</v>
      </c>
      <c r="M5831" s="7">
        <f>raw[[#This Row],[Unit Cost]]*raw[[#This Row],[Units Sold]]</f>
        <v>453.36</v>
      </c>
      <c r="N5831" s="7">
        <f>raw[[#This Row],[Total Revenue]]-raw[[#This Row],[Total Cost]]</f>
        <v>200.48000000000002</v>
      </c>
    </row>
    <row r="5832" spans="1:14" x14ac:dyDescent="0.25">
      <c r="A5832" t="s">
        <v>245</v>
      </c>
      <c r="B5832" t="s">
        <v>25</v>
      </c>
      <c r="C5832" t="s">
        <v>50</v>
      </c>
      <c r="D5832" t="s">
        <v>16</v>
      </c>
      <c r="E5832" t="s">
        <v>39</v>
      </c>
      <c r="F5832" s="1">
        <v>42111</v>
      </c>
      <c r="G5832">
        <v>460313260</v>
      </c>
      <c r="H5832" s="1">
        <v>42120</v>
      </c>
      <c r="I5832">
        <v>10</v>
      </c>
      <c r="J5832" s="6">
        <v>81.73</v>
      </c>
      <c r="K5832" s="6">
        <v>56.67</v>
      </c>
      <c r="L5832" s="7">
        <f>raw[[#This Row],[Unit Price]]*raw[[#This Row],[Units Sold]]</f>
        <v>817.30000000000007</v>
      </c>
      <c r="M5832" s="7">
        <f>raw[[#This Row],[Unit Cost]]*raw[[#This Row],[Units Sold]]</f>
        <v>566.70000000000005</v>
      </c>
      <c r="N5832" s="7">
        <f>raw[[#This Row],[Total Revenue]]-raw[[#This Row],[Total Cost]]</f>
        <v>250.60000000000002</v>
      </c>
    </row>
    <row r="5833" spans="1:14" x14ac:dyDescent="0.25">
      <c r="A5833" t="s">
        <v>245</v>
      </c>
      <c r="B5833" t="s">
        <v>110</v>
      </c>
      <c r="C5833" t="s">
        <v>44</v>
      </c>
      <c r="D5833" t="s">
        <v>16</v>
      </c>
      <c r="E5833" t="s">
        <v>17</v>
      </c>
      <c r="F5833" s="1">
        <v>42308</v>
      </c>
      <c r="G5833">
        <v>376027953</v>
      </c>
      <c r="H5833" s="1">
        <v>42339</v>
      </c>
      <c r="I5833">
        <v>6</v>
      </c>
      <c r="J5833" s="6">
        <v>109.28</v>
      </c>
      <c r="K5833" s="6">
        <v>35.840000000000003</v>
      </c>
      <c r="L5833" s="7">
        <f>raw[[#This Row],[Unit Price]]*raw[[#This Row],[Units Sold]]</f>
        <v>655.68000000000006</v>
      </c>
      <c r="M5833" s="7">
        <f>raw[[#This Row],[Unit Cost]]*raw[[#This Row],[Units Sold]]</f>
        <v>215.04000000000002</v>
      </c>
      <c r="N5833" s="7">
        <f>raw[[#This Row],[Total Revenue]]-raw[[#This Row],[Total Cost]]</f>
        <v>440.64000000000004</v>
      </c>
    </row>
    <row r="5834" spans="1:14" x14ac:dyDescent="0.25">
      <c r="A5834" t="s">
        <v>245</v>
      </c>
      <c r="B5834" t="s">
        <v>128</v>
      </c>
      <c r="C5834" t="s">
        <v>50</v>
      </c>
      <c r="D5834" t="s">
        <v>24</v>
      </c>
      <c r="E5834" t="s">
        <v>29</v>
      </c>
      <c r="F5834" s="1">
        <v>40688</v>
      </c>
      <c r="G5834">
        <v>953957307</v>
      </c>
      <c r="H5834" s="1">
        <v>40714</v>
      </c>
      <c r="I5834">
        <v>10</v>
      </c>
      <c r="J5834" s="6">
        <v>81.73</v>
      </c>
      <c r="K5834" s="6">
        <v>56.67</v>
      </c>
      <c r="L5834" s="7">
        <f>raw[[#This Row],[Unit Price]]*raw[[#This Row],[Units Sold]]</f>
        <v>817.30000000000007</v>
      </c>
      <c r="M5834" s="7">
        <f>raw[[#This Row],[Unit Cost]]*raw[[#This Row],[Units Sold]]</f>
        <v>566.70000000000005</v>
      </c>
      <c r="N5834" s="7">
        <f>raw[[#This Row],[Total Revenue]]-raw[[#This Row],[Total Cost]]</f>
        <v>250.60000000000002</v>
      </c>
    </row>
    <row r="5835" spans="1:14" x14ac:dyDescent="0.25">
      <c r="A5835" t="s">
        <v>246</v>
      </c>
      <c r="B5835" t="s">
        <v>66</v>
      </c>
      <c r="C5835" t="s">
        <v>26</v>
      </c>
      <c r="D5835" t="s">
        <v>24</v>
      </c>
      <c r="E5835" t="s">
        <v>21</v>
      </c>
      <c r="F5835" s="1">
        <v>41461</v>
      </c>
      <c r="G5835">
        <v>334775149</v>
      </c>
      <c r="H5835" s="1">
        <v>41493</v>
      </c>
      <c r="I5835">
        <v>10</v>
      </c>
      <c r="J5835" s="6">
        <v>668.27</v>
      </c>
      <c r="K5835" s="6">
        <v>502.54</v>
      </c>
      <c r="L5835" s="7">
        <f>raw[[#This Row],[Unit Price]]*raw[[#This Row],[Units Sold]]</f>
        <v>6682.7</v>
      </c>
      <c r="M5835" s="7">
        <f>raw[[#This Row],[Unit Cost]]*raw[[#This Row],[Units Sold]]</f>
        <v>5025.4000000000005</v>
      </c>
      <c r="N5835" s="7">
        <f>raw[[#This Row],[Total Revenue]]-raw[[#This Row],[Total Cost]]</f>
        <v>1657.2999999999993</v>
      </c>
    </row>
    <row r="5836" spans="1:14" x14ac:dyDescent="0.25">
      <c r="A5836" t="s">
        <v>78</v>
      </c>
      <c r="B5836" t="s">
        <v>211</v>
      </c>
      <c r="C5836" t="s">
        <v>50</v>
      </c>
      <c r="D5836" t="s">
        <v>24</v>
      </c>
      <c r="E5836" t="s">
        <v>17</v>
      </c>
      <c r="F5836" s="1">
        <v>40929</v>
      </c>
      <c r="G5836">
        <v>779467809</v>
      </c>
      <c r="H5836" s="1">
        <v>40975</v>
      </c>
      <c r="I5836">
        <v>1</v>
      </c>
      <c r="J5836" s="6">
        <v>81.73</v>
      </c>
      <c r="K5836" s="6">
        <v>56.67</v>
      </c>
      <c r="L5836" s="7">
        <f>raw[[#This Row],[Unit Price]]*raw[[#This Row],[Units Sold]]</f>
        <v>81.73</v>
      </c>
      <c r="M5836" s="7">
        <f>raw[[#This Row],[Unit Cost]]*raw[[#This Row],[Units Sold]]</f>
        <v>56.67</v>
      </c>
      <c r="N5836" s="7">
        <f>raw[[#This Row],[Total Revenue]]-raw[[#This Row],[Total Cost]]</f>
        <v>25.060000000000002</v>
      </c>
    </row>
    <row r="5837" spans="1:14" x14ac:dyDescent="0.25">
      <c r="A5837" t="s">
        <v>18</v>
      </c>
      <c r="B5837" t="s">
        <v>51</v>
      </c>
      <c r="C5837" t="s">
        <v>50</v>
      </c>
      <c r="D5837" t="s">
        <v>24</v>
      </c>
      <c r="E5837" t="s">
        <v>29</v>
      </c>
      <c r="F5837" s="1">
        <v>42695</v>
      </c>
      <c r="G5837">
        <v>119334113</v>
      </c>
      <c r="H5837" s="1">
        <v>42698</v>
      </c>
      <c r="I5837">
        <v>4</v>
      </c>
      <c r="J5837" s="6">
        <v>81.73</v>
      </c>
      <c r="K5837" s="6">
        <v>56.67</v>
      </c>
      <c r="L5837" s="7">
        <f>raw[[#This Row],[Unit Price]]*raw[[#This Row],[Units Sold]]</f>
        <v>326.92</v>
      </c>
      <c r="M5837" s="7">
        <f>raw[[#This Row],[Unit Cost]]*raw[[#This Row],[Units Sold]]</f>
        <v>226.68</v>
      </c>
      <c r="N5837" s="7">
        <f>raw[[#This Row],[Total Revenue]]-raw[[#This Row],[Total Cost]]</f>
        <v>100.24000000000001</v>
      </c>
    </row>
    <row r="5838" spans="1:14" x14ac:dyDescent="0.25">
      <c r="A5838" t="s">
        <v>18</v>
      </c>
      <c r="B5838" t="s">
        <v>76</v>
      </c>
      <c r="C5838" t="s">
        <v>33</v>
      </c>
      <c r="D5838" t="s">
        <v>16</v>
      </c>
      <c r="E5838" t="s">
        <v>17</v>
      </c>
      <c r="F5838" s="1">
        <v>42456</v>
      </c>
      <c r="G5838">
        <v>305985391</v>
      </c>
      <c r="H5838" s="1">
        <v>42460</v>
      </c>
      <c r="I5838">
        <v>11</v>
      </c>
      <c r="J5838" s="6">
        <v>255.28</v>
      </c>
      <c r="K5838" s="6">
        <v>159.41999999999999</v>
      </c>
      <c r="L5838" s="7">
        <f>raw[[#This Row],[Unit Price]]*raw[[#This Row],[Units Sold]]</f>
        <v>2808.08</v>
      </c>
      <c r="M5838" s="7">
        <f>raw[[#This Row],[Unit Cost]]*raw[[#This Row],[Units Sold]]</f>
        <v>1753.62</v>
      </c>
      <c r="N5838" s="7">
        <f>raw[[#This Row],[Total Revenue]]-raw[[#This Row],[Total Cost]]</f>
        <v>1054.46</v>
      </c>
    </row>
    <row r="5839" spans="1:14" x14ac:dyDescent="0.25">
      <c r="A5839" t="s">
        <v>30</v>
      </c>
      <c r="B5839" t="s">
        <v>136</v>
      </c>
      <c r="C5839" t="s">
        <v>38</v>
      </c>
      <c r="D5839" t="s">
        <v>16</v>
      </c>
      <c r="E5839" t="s">
        <v>17</v>
      </c>
      <c r="F5839" s="1">
        <v>40444</v>
      </c>
      <c r="G5839">
        <v>661345469</v>
      </c>
      <c r="H5839" s="1">
        <v>40483</v>
      </c>
      <c r="I5839">
        <v>9</v>
      </c>
      <c r="J5839" s="6">
        <v>205.7</v>
      </c>
      <c r="K5839" s="6">
        <v>117.11</v>
      </c>
      <c r="L5839" s="7">
        <f>raw[[#This Row],[Unit Price]]*raw[[#This Row],[Units Sold]]</f>
        <v>1851.3</v>
      </c>
      <c r="M5839" s="7">
        <f>raw[[#This Row],[Unit Cost]]*raw[[#This Row],[Units Sold]]</f>
        <v>1053.99</v>
      </c>
      <c r="N5839" s="7">
        <f>raw[[#This Row],[Total Revenue]]-raw[[#This Row],[Total Cost]]</f>
        <v>797.31</v>
      </c>
    </row>
    <row r="5840" spans="1:14" x14ac:dyDescent="0.25">
      <c r="A5840" t="s">
        <v>30</v>
      </c>
      <c r="B5840" t="s">
        <v>179</v>
      </c>
      <c r="C5840" t="s">
        <v>33</v>
      </c>
      <c r="D5840" t="s">
        <v>24</v>
      </c>
      <c r="E5840" t="s">
        <v>39</v>
      </c>
      <c r="F5840" s="1">
        <v>42816</v>
      </c>
      <c r="G5840">
        <v>127650678</v>
      </c>
      <c r="H5840" s="1">
        <v>42821</v>
      </c>
      <c r="I5840">
        <v>6</v>
      </c>
      <c r="J5840" s="6">
        <v>255.28</v>
      </c>
      <c r="K5840" s="6">
        <v>159.41999999999999</v>
      </c>
      <c r="L5840" s="7">
        <f>raw[[#This Row],[Unit Price]]*raw[[#This Row],[Units Sold]]</f>
        <v>1531.68</v>
      </c>
      <c r="M5840" s="7">
        <f>raw[[#This Row],[Unit Cost]]*raw[[#This Row],[Units Sold]]</f>
        <v>956.52</v>
      </c>
      <c r="N5840" s="7">
        <f>raw[[#This Row],[Total Revenue]]-raw[[#This Row],[Total Cost]]</f>
        <v>575.16000000000008</v>
      </c>
    </row>
    <row r="5841" spans="1:14" x14ac:dyDescent="0.25">
      <c r="A5841" t="s">
        <v>245</v>
      </c>
      <c r="B5841" t="s">
        <v>100</v>
      </c>
      <c r="C5841" t="s">
        <v>46</v>
      </c>
      <c r="D5841" t="s">
        <v>16</v>
      </c>
      <c r="E5841" t="s">
        <v>21</v>
      </c>
      <c r="F5841" s="1">
        <v>40900</v>
      </c>
      <c r="G5841">
        <v>417449843</v>
      </c>
      <c r="H5841" s="1">
        <v>40946</v>
      </c>
      <c r="I5841">
        <v>3</v>
      </c>
      <c r="J5841" s="6">
        <v>152.58000000000001</v>
      </c>
      <c r="K5841" s="6">
        <v>97.44</v>
      </c>
      <c r="L5841" s="7">
        <f>raw[[#This Row],[Unit Price]]*raw[[#This Row],[Units Sold]]</f>
        <v>457.74</v>
      </c>
      <c r="M5841" s="7">
        <f>raw[[#This Row],[Unit Cost]]*raw[[#This Row],[Units Sold]]</f>
        <v>292.32</v>
      </c>
      <c r="N5841" s="7">
        <f>raw[[#This Row],[Total Revenue]]-raw[[#This Row],[Total Cost]]</f>
        <v>165.42000000000002</v>
      </c>
    </row>
    <row r="5842" spans="1:14" x14ac:dyDescent="0.25">
      <c r="A5842" t="s">
        <v>18</v>
      </c>
      <c r="B5842" t="s">
        <v>77</v>
      </c>
      <c r="C5842" t="s">
        <v>35</v>
      </c>
      <c r="D5842" t="s">
        <v>16</v>
      </c>
      <c r="E5842" t="s">
        <v>29</v>
      </c>
      <c r="F5842" s="1">
        <v>40248</v>
      </c>
      <c r="G5842">
        <v>163604295</v>
      </c>
      <c r="H5842" s="1">
        <v>40259</v>
      </c>
      <c r="I5842">
        <v>5</v>
      </c>
      <c r="J5842" s="6">
        <v>421.89</v>
      </c>
      <c r="K5842" s="6">
        <v>364.69</v>
      </c>
      <c r="L5842" s="7">
        <f>raw[[#This Row],[Unit Price]]*raw[[#This Row],[Units Sold]]</f>
        <v>2109.4499999999998</v>
      </c>
      <c r="M5842" s="7">
        <f>raw[[#This Row],[Unit Cost]]*raw[[#This Row],[Units Sold]]</f>
        <v>1823.45</v>
      </c>
      <c r="N5842" s="7">
        <f>raw[[#This Row],[Total Revenue]]-raw[[#This Row],[Total Cost]]</f>
        <v>285.99999999999977</v>
      </c>
    </row>
    <row r="5843" spans="1:14" x14ac:dyDescent="0.25">
      <c r="A5843" t="s">
        <v>30</v>
      </c>
      <c r="B5843" t="s">
        <v>194</v>
      </c>
      <c r="C5843" t="s">
        <v>33</v>
      </c>
      <c r="D5843" t="s">
        <v>24</v>
      </c>
      <c r="E5843" t="s">
        <v>21</v>
      </c>
      <c r="F5843" s="1">
        <v>42648</v>
      </c>
      <c r="G5843">
        <v>769287860</v>
      </c>
      <c r="H5843" s="1">
        <v>42693</v>
      </c>
      <c r="I5843">
        <v>14</v>
      </c>
      <c r="J5843" s="6">
        <v>255.28</v>
      </c>
      <c r="K5843" s="6">
        <v>159.41999999999999</v>
      </c>
      <c r="L5843" s="7">
        <f>raw[[#This Row],[Unit Price]]*raw[[#This Row],[Units Sold]]</f>
        <v>3573.92</v>
      </c>
      <c r="M5843" s="7">
        <f>raw[[#This Row],[Unit Cost]]*raw[[#This Row],[Units Sold]]</f>
        <v>2231.8799999999997</v>
      </c>
      <c r="N5843" s="7">
        <f>raw[[#This Row],[Total Revenue]]-raw[[#This Row],[Total Cost]]</f>
        <v>1342.0400000000004</v>
      </c>
    </row>
    <row r="5844" spans="1:14" x14ac:dyDescent="0.25">
      <c r="A5844" t="s">
        <v>246</v>
      </c>
      <c r="B5844" t="s">
        <v>36</v>
      </c>
      <c r="C5844" t="s">
        <v>38</v>
      </c>
      <c r="D5844" t="s">
        <v>16</v>
      </c>
      <c r="E5844" t="s">
        <v>17</v>
      </c>
      <c r="F5844" s="1">
        <v>41980</v>
      </c>
      <c r="G5844">
        <v>557986867</v>
      </c>
      <c r="H5844" s="1">
        <v>42029</v>
      </c>
      <c r="I5844">
        <v>16</v>
      </c>
      <c r="J5844" s="6">
        <v>205.7</v>
      </c>
      <c r="K5844" s="6">
        <v>117.11</v>
      </c>
      <c r="L5844" s="7">
        <f>raw[[#This Row],[Unit Price]]*raw[[#This Row],[Units Sold]]</f>
        <v>3291.2</v>
      </c>
      <c r="M5844" s="7">
        <f>raw[[#This Row],[Unit Cost]]*raw[[#This Row],[Units Sold]]</f>
        <v>1873.76</v>
      </c>
      <c r="N5844" s="7">
        <f>raw[[#This Row],[Total Revenue]]-raw[[#This Row],[Total Cost]]</f>
        <v>1417.4399999999998</v>
      </c>
    </row>
    <row r="5845" spans="1:14" x14ac:dyDescent="0.25">
      <c r="A5845" t="s">
        <v>246</v>
      </c>
      <c r="B5845" t="s">
        <v>87</v>
      </c>
      <c r="C5845" t="s">
        <v>26</v>
      </c>
      <c r="D5845" t="s">
        <v>16</v>
      </c>
      <c r="E5845" t="s">
        <v>39</v>
      </c>
      <c r="F5845" s="1">
        <v>42197</v>
      </c>
      <c r="G5845">
        <v>623500144</v>
      </c>
      <c r="H5845" s="1">
        <v>42213</v>
      </c>
      <c r="I5845">
        <v>11</v>
      </c>
      <c r="J5845" s="6">
        <v>668.27</v>
      </c>
      <c r="K5845" s="6">
        <v>502.54</v>
      </c>
      <c r="L5845" s="7">
        <f>raw[[#This Row],[Unit Price]]*raw[[#This Row],[Units Sold]]</f>
        <v>7350.9699999999993</v>
      </c>
      <c r="M5845" s="7">
        <f>raw[[#This Row],[Unit Cost]]*raw[[#This Row],[Units Sold]]</f>
        <v>5527.9400000000005</v>
      </c>
      <c r="N5845" s="7">
        <f>raw[[#This Row],[Total Revenue]]-raw[[#This Row],[Total Cost]]</f>
        <v>1823.0299999999988</v>
      </c>
    </row>
    <row r="5846" spans="1:14" x14ac:dyDescent="0.25">
      <c r="A5846" t="s">
        <v>245</v>
      </c>
      <c r="B5846" t="s">
        <v>115</v>
      </c>
      <c r="C5846" t="s">
        <v>67</v>
      </c>
      <c r="D5846" t="s">
        <v>16</v>
      </c>
      <c r="E5846" t="s">
        <v>39</v>
      </c>
      <c r="F5846" s="1">
        <v>42103</v>
      </c>
      <c r="G5846">
        <v>779939019</v>
      </c>
      <c r="H5846" s="1">
        <v>42107</v>
      </c>
      <c r="I5846">
        <v>1</v>
      </c>
      <c r="J5846" s="6">
        <v>9.33</v>
      </c>
      <c r="K5846" s="6">
        <v>6.92</v>
      </c>
      <c r="L5846" s="7">
        <f>raw[[#This Row],[Unit Price]]*raw[[#This Row],[Units Sold]]</f>
        <v>9.33</v>
      </c>
      <c r="M5846" s="7">
        <f>raw[[#This Row],[Unit Cost]]*raw[[#This Row],[Units Sold]]</f>
        <v>6.92</v>
      </c>
      <c r="N5846" s="7">
        <f>raw[[#This Row],[Total Revenue]]-raw[[#This Row],[Total Cost]]</f>
        <v>2.41</v>
      </c>
    </row>
    <row r="5847" spans="1:14" x14ac:dyDescent="0.25">
      <c r="A5847" t="s">
        <v>247</v>
      </c>
      <c r="B5847" t="s">
        <v>217</v>
      </c>
      <c r="C5847" t="s">
        <v>26</v>
      </c>
      <c r="D5847" t="s">
        <v>16</v>
      </c>
      <c r="E5847" t="s">
        <v>21</v>
      </c>
      <c r="F5847" s="1">
        <v>42280</v>
      </c>
      <c r="G5847">
        <v>911727321</v>
      </c>
      <c r="H5847" s="1">
        <v>42286</v>
      </c>
      <c r="I5847">
        <v>15</v>
      </c>
      <c r="J5847" s="6">
        <v>668.27</v>
      </c>
      <c r="K5847" s="6">
        <v>502.54</v>
      </c>
      <c r="L5847" s="7">
        <f>raw[[#This Row],[Unit Price]]*raw[[#This Row],[Units Sold]]</f>
        <v>10024.049999999999</v>
      </c>
      <c r="M5847" s="7">
        <f>raw[[#This Row],[Unit Cost]]*raw[[#This Row],[Units Sold]]</f>
        <v>7538.1</v>
      </c>
      <c r="N5847" s="7">
        <f>raw[[#This Row],[Total Revenue]]-raw[[#This Row],[Total Cost]]</f>
        <v>2485.9499999999989</v>
      </c>
    </row>
    <row r="5848" spans="1:14" x14ac:dyDescent="0.25">
      <c r="A5848" t="s">
        <v>245</v>
      </c>
      <c r="B5848" t="s">
        <v>93</v>
      </c>
      <c r="C5848" t="s">
        <v>53</v>
      </c>
      <c r="D5848" t="s">
        <v>24</v>
      </c>
      <c r="E5848" t="s">
        <v>29</v>
      </c>
      <c r="F5848" s="1">
        <v>40930</v>
      </c>
      <c r="G5848">
        <v>523601377</v>
      </c>
      <c r="H5848" s="1">
        <v>40961</v>
      </c>
      <c r="I5848">
        <v>7</v>
      </c>
      <c r="J5848" s="6">
        <v>437.2</v>
      </c>
      <c r="K5848" s="6">
        <v>263.33</v>
      </c>
      <c r="L5848" s="7">
        <f>raw[[#This Row],[Unit Price]]*raw[[#This Row],[Units Sold]]</f>
        <v>3060.4</v>
      </c>
      <c r="M5848" s="7">
        <f>raw[[#This Row],[Unit Cost]]*raw[[#This Row],[Units Sold]]</f>
        <v>1843.31</v>
      </c>
      <c r="N5848" s="7">
        <f>raw[[#This Row],[Total Revenue]]-raw[[#This Row],[Total Cost]]</f>
        <v>1217.0900000000001</v>
      </c>
    </row>
    <row r="5849" spans="1:14" x14ac:dyDescent="0.25">
      <c r="A5849" t="s">
        <v>30</v>
      </c>
      <c r="B5849" t="s">
        <v>102</v>
      </c>
      <c r="C5849" t="s">
        <v>23</v>
      </c>
      <c r="D5849" t="s">
        <v>24</v>
      </c>
      <c r="E5849" t="s">
        <v>29</v>
      </c>
      <c r="F5849" s="1">
        <v>40792</v>
      </c>
      <c r="G5849">
        <v>990610015</v>
      </c>
      <c r="H5849" s="1">
        <v>40814</v>
      </c>
      <c r="I5849">
        <v>4</v>
      </c>
      <c r="J5849" s="6">
        <v>154.06</v>
      </c>
      <c r="K5849" s="6">
        <v>90.93</v>
      </c>
      <c r="L5849" s="7">
        <f>raw[[#This Row],[Unit Price]]*raw[[#This Row],[Units Sold]]</f>
        <v>616.24</v>
      </c>
      <c r="M5849" s="7">
        <f>raw[[#This Row],[Unit Cost]]*raw[[#This Row],[Units Sold]]</f>
        <v>363.72</v>
      </c>
      <c r="N5849" s="7">
        <f>raw[[#This Row],[Total Revenue]]-raw[[#This Row],[Total Cost]]</f>
        <v>252.51999999999998</v>
      </c>
    </row>
    <row r="5850" spans="1:14" x14ac:dyDescent="0.25">
      <c r="A5850" t="s">
        <v>30</v>
      </c>
      <c r="B5850" t="s">
        <v>219</v>
      </c>
      <c r="C5850" t="s">
        <v>50</v>
      </c>
      <c r="D5850" t="s">
        <v>16</v>
      </c>
      <c r="E5850" t="s">
        <v>17</v>
      </c>
      <c r="F5850" s="1">
        <v>42231</v>
      </c>
      <c r="G5850">
        <v>608114564</v>
      </c>
      <c r="H5850" s="1">
        <v>42272</v>
      </c>
      <c r="I5850">
        <v>6</v>
      </c>
      <c r="J5850" s="6">
        <v>81.73</v>
      </c>
      <c r="K5850" s="6">
        <v>56.67</v>
      </c>
      <c r="L5850" s="7">
        <f>raw[[#This Row],[Unit Price]]*raw[[#This Row],[Units Sold]]</f>
        <v>490.38</v>
      </c>
      <c r="M5850" s="7">
        <f>raw[[#This Row],[Unit Cost]]*raw[[#This Row],[Units Sold]]</f>
        <v>340.02</v>
      </c>
      <c r="N5850" s="7">
        <f>raw[[#This Row],[Total Revenue]]-raw[[#This Row],[Total Cost]]</f>
        <v>150.36000000000001</v>
      </c>
    </row>
    <row r="5851" spans="1:14" x14ac:dyDescent="0.25">
      <c r="A5851" t="s">
        <v>246</v>
      </c>
      <c r="B5851" t="s">
        <v>87</v>
      </c>
      <c r="C5851" t="s">
        <v>53</v>
      </c>
      <c r="D5851" t="s">
        <v>24</v>
      </c>
      <c r="E5851" t="s">
        <v>21</v>
      </c>
      <c r="F5851" s="1">
        <v>41849</v>
      </c>
      <c r="G5851">
        <v>441788852</v>
      </c>
      <c r="H5851" s="1">
        <v>41883</v>
      </c>
      <c r="I5851">
        <v>7</v>
      </c>
      <c r="J5851" s="6">
        <v>437.2</v>
      </c>
      <c r="K5851" s="6">
        <v>263.33</v>
      </c>
      <c r="L5851" s="7">
        <f>raw[[#This Row],[Unit Price]]*raw[[#This Row],[Units Sold]]</f>
        <v>3060.4</v>
      </c>
      <c r="M5851" s="7">
        <f>raw[[#This Row],[Unit Cost]]*raw[[#This Row],[Units Sold]]</f>
        <v>1843.31</v>
      </c>
      <c r="N5851" s="7">
        <f>raw[[#This Row],[Total Revenue]]-raw[[#This Row],[Total Cost]]</f>
        <v>1217.0900000000001</v>
      </c>
    </row>
    <row r="5852" spans="1:14" x14ac:dyDescent="0.25">
      <c r="A5852" t="s">
        <v>30</v>
      </c>
      <c r="B5852" t="s">
        <v>83</v>
      </c>
      <c r="C5852" t="s">
        <v>67</v>
      </c>
      <c r="D5852" t="s">
        <v>24</v>
      </c>
      <c r="E5852" t="s">
        <v>29</v>
      </c>
      <c r="F5852" s="1">
        <v>42170</v>
      </c>
      <c r="G5852">
        <v>277619206</v>
      </c>
      <c r="H5852" s="1">
        <v>42180</v>
      </c>
      <c r="I5852">
        <v>4</v>
      </c>
      <c r="J5852" s="6">
        <v>9.33</v>
      </c>
      <c r="K5852" s="6">
        <v>6.92</v>
      </c>
      <c r="L5852" s="7">
        <f>raw[[#This Row],[Unit Price]]*raw[[#This Row],[Units Sold]]</f>
        <v>37.32</v>
      </c>
      <c r="M5852" s="7">
        <f>raw[[#This Row],[Unit Cost]]*raw[[#This Row],[Units Sold]]</f>
        <v>27.68</v>
      </c>
      <c r="N5852" s="7">
        <f>raw[[#This Row],[Total Revenue]]-raw[[#This Row],[Total Cost]]</f>
        <v>9.64</v>
      </c>
    </row>
    <row r="5853" spans="1:14" x14ac:dyDescent="0.25">
      <c r="A5853" t="s">
        <v>104</v>
      </c>
      <c r="B5853" t="s">
        <v>105</v>
      </c>
      <c r="C5853" t="s">
        <v>38</v>
      </c>
      <c r="D5853" t="s">
        <v>16</v>
      </c>
      <c r="E5853" t="s">
        <v>29</v>
      </c>
      <c r="F5853" s="1">
        <v>41960</v>
      </c>
      <c r="G5853">
        <v>871904456</v>
      </c>
      <c r="H5853" s="1">
        <v>41982</v>
      </c>
      <c r="I5853">
        <v>8</v>
      </c>
      <c r="J5853" s="6">
        <v>205.7</v>
      </c>
      <c r="K5853" s="6">
        <v>117.11</v>
      </c>
      <c r="L5853" s="7">
        <f>raw[[#This Row],[Unit Price]]*raw[[#This Row],[Units Sold]]</f>
        <v>1645.6</v>
      </c>
      <c r="M5853" s="7">
        <f>raw[[#This Row],[Unit Cost]]*raw[[#This Row],[Units Sold]]</f>
        <v>936.88</v>
      </c>
      <c r="N5853" s="7">
        <f>raw[[#This Row],[Total Revenue]]-raw[[#This Row],[Total Cost]]</f>
        <v>708.71999999999991</v>
      </c>
    </row>
    <row r="5854" spans="1:14" x14ac:dyDescent="0.25">
      <c r="A5854" t="s">
        <v>245</v>
      </c>
      <c r="B5854" t="s">
        <v>210</v>
      </c>
      <c r="C5854" t="s">
        <v>50</v>
      </c>
      <c r="D5854" t="s">
        <v>24</v>
      </c>
      <c r="E5854" t="s">
        <v>29</v>
      </c>
      <c r="F5854" s="1">
        <v>40371</v>
      </c>
      <c r="G5854">
        <v>801255929</v>
      </c>
      <c r="H5854" s="1">
        <v>40400</v>
      </c>
      <c r="I5854">
        <v>14</v>
      </c>
      <c r="J5854" s="6">
        <v>81.73</v>
      </c>
      <c r="K5854" s="6">
        <v>56.67</v>
      </c>
      <c r="L5854" s="7">
        <f>raw[[#This Row],[Unit Price]]*raw[[#This Row],[Units Sold]]</f>
        <v>1144.22</v>
      </c>
      <c r="M5854" s="7">
        <f>raw[[#This Row],[Unit Cost]]*raw[[#This Row],[Units Sold]]</f>
        <v>793.38</v>
      </c>
      <c r="N5854" s="7">
        <f>raw[[#This Row],[Total Revenue]]-raw[[#This Row],[Total Cost]]</f>
        <v>350.84000000000003</v>
      </c>
    </row>
    <row r="5855" spans="1:14" x14ac:dyDescent="0.25">
      <c r="A5855" t="s">
        <v>245</v>
      </c>
      <c r="B5855" t="s">
        <v>52</v>
      </c>
      <c r="C5855" t="s">
        <v>20</v>
      </c>
      <c r="D5855" t="s">
        <v>16</v>
      </c>
      <c r="E5855" t="s">
        <v>39</v>
      </c>
      <c r="F5855" s="1">
        <v>41094</v>
      </c>
      <c r="G5855">
        <v>512597453</v>
      </c>
      <c r="H5855" s="1">
        <v>41127</v>
      </c>
      <c r="I5855">
        <v>13</v>
      </c>
      <c r="J5855" s="6">
        <v>47.45</v>
      </c>
      <c r="K5855" s="6">
        <v>31.79</v>
      </c>
      <c r="L5855" s="7">
        <f>raw[[#This Row],[Unit Price]]*raw[[#This Row],[Units Sold]]</f>
        <v>616.85</v>
      </c>
      <c r="M5855" s="7">
        <f>raw[[#This Row],[Unit Cost]]*raw[[#This Row],[Units Sold]]</f>
        <v>413.27</v>
      </c>
      <c r="N5855" s="7">
        <f>raw[[#This Row],[Total Revenue]]-raw[[#This Row],[Total Cost]]</f>
        <v>203.58000000000004</v>
      </c>
    </row>
    <row r="5856" spans="1:14" x14ac:dyDescent="0.25">
      <c r="A5856" t="s">
        <v>78</v>
      </c>
      <c r="B5856" t="s">
        <v>187</v>
      </c>
      <c r="C5856" t="s">
        <v>44</v>
      </c>
      <c r="D5856" t="s">
        <v>24</v>
      </c>
      <c r="E5856" t="s">
        <v>21</v>
      </c>
      <c r="F5856" s="1">
        <v>42677</v>
      </c>
      <c r="G5856">
        <v>973165357</v>
      </c>
      <c r="H5856" s="1">
        <v>42724</v>
      </c>
      <c r="I5856">
        <v>1</v>
      </c>
      <c r="J5856" s="6">
        <v>109.28</v>
      </c>
      <c r="K5856" s="6">
        <v>35.840000000000003</v>
      </c>
      <c r="L5856" s="7">
        <f>raw[[#This Row],[Unit Price]]*raw[[#This Row],[Units Sold]]</f>
        <v>109.28</v>
      </c>
      <c r="M5856" s="7">
        <f>raw[[#This Row],[Unit Cost]]*raw[[#This Row],[Units Sold]]</f>
        <v>35.840000000000003</v>
      </c>
      <c r="N5856" s="7">
        <f>raw[[#This Row],[Total Revenue]]-raw[[#This Row],[Total Cost]]</f>
        <v>73.44</v>
      </c>
    </row>
    <row r="5857" spans="1:14" x14ac:dyDescent="0.25">
      <c r="A5857" t="s">
        <v>246</v>
      </c>
      <c r="B5857" t="s">
        <v>197</v>
      </c>
      <c r="C5857" t="s">
        <v>38</v>
      </c>
      <c r="D5857" t="s">
        <v>24</v>
      </c>
      <c r="E5857" t="s">
        <v>29</v>
      </c>
      <c r="F5857" s="1">
        <v>42675</v>
      </c>
      <c r="G5857">
        <v>520508468</v>
      </c>
      <c r="H5857" s="1">
        <v>42698</v>
      </c>
      <c r="I5857">
        <v>15</v>
      </c>
      <c r="J5857" s="6">
        <v>205.7</v>
      </c>
      <c r="K5857" s="6">
        <v>117.11</v>
      </c>
      <c r="L5857" s="7">
        <f>raw[[#This Row],[Unit Price]]*raw[[#This Row],[Units Sold]]</f>
        <v>3085.5</v>
      </c>
      <c r="M5857" s="7">
        <f>raw[[#This Row],[Unit Cost]]*raw[[#This Row],[Units Sold]]</f>
        <v>1756.65</v>
      </c>
      <c r="N5857" s="7">
        <f>raw[[#This Row],[Total Revenue]]-raw[[#This Row],[Total Cost]]</f>
        <v>1328.85</v>
      </c>
    </row>
    <row r="5858" spans="1:14" x14ac:dyDescent="0.25">
      <c r="A5858" t="s">
        <v>30</v>
      </c>
      <c r="B5858" t="s">
        <v>136</v>
      </c>
      <c r="C5858" t="s">
        <v>50</v>
      </c>
      <c r="D5858" t="s">
        <v>16</v>
      </c>
      <c r="E5858" t="s">
        <v>39</v>
      </c>
      <c r="F5858" s="1">
        <v>41796</v>
      </c>
      <c r="G5858">
        <v>712488114</v>
      </c>
      <c r="H5858" s="1">
        <v>41823</v>
      </c>
      <c r="I5858">
        <v>17</v>
      </c>
      <c r="J5858" s="6">
        <v>81.73</v>
      </c>
      <c r="K5858" s="6">
        <v>56.67</v>
      </c>
      <c r="L5858" s="7">
        <f>raw[[#This Row],[Unit Price]]*raw[[#This Row],[Units Sold]]</f>
        <v>1389.41</v>
      </c>
      <c r="M5858" s="7">
        <f>raw[[#This Row],[Unit Cost]]*raw[[#This Row],[Units Sold]]</f>
        <v>963.39</v>
      </c>
      <c r="N5858" s="7">
        <f>raw[[#This Row],[Total Revenue]]-raw[[#This Row],[Total Cost]]</f>
        <v>426.0200000000001</v>
      </c>
    </row>
    <row r="5859" spans="1:14" x14ac:dyDescent="0.25">
      <c r="A5859" t="s">
        <v>247</v>
      </c>
      <c r="B5859" t="s">
        <v>112</v>
      </c>
      <c r="C5859" t="s">
        <v>20</v>
      </c>
      <c r="D5859" t="s">
        <v>16</v>
      </c>
      <c r="E5859" t="s">
        <v>17</v>
      </c>
      <c r="F5859" s="1">
        <v>42522</v>
      </c>
      <c r="G5859">
        <v>477278125</v>
      </c>
      <c r="H5859" s="1">
        <v>42534</v>
      </c>
      <c r="I5859">
        <v>10</v>
      </c>
      <c r="J5859" s="6">
        <v>47.45</v>
      </c>
      <c r="K5859" s="6">
        <v>31.79</v>
      </c>
      <c r="L5859" s="7">
        <f>raw[[#This Row],[Unit Price]]*raw[[#This Row],[Units Sold]]</f>
        <v>474.5</v>
      </c>
      <c r="M5859" s="7">
        <f>raw[[#This Row],[Unit Cost]]*raw[[#This Row],[Units Sold]]</f>
        <v>317.89999999999998</v>
      </c>
      <c r="N5859" s="7">
        <f>raw[[#This Row],[Total Revenue]]-raw[[#This Row],[Total Cost]]</f>
        <v>156.60000000000002</v>
      </c>
    </row>
    <row r="5860" spans="1:14" x14ac:dyDescent="0.25">
      <c r="A5860" t="s">
        <v>245</v>
      </c>
      <c r="B5860" t="s">
        <v>180</v>
      </c>
      <c r="C5860" t="s">
        <v>44</v>
      </c>
      <c r="D5860" t="s">
        <v>16</v>
      </c>
      <c r="E5860" t="s">
        <v>21</v>
      </c>
      <c r="F5860" s="1">
        <v>42190</v>
      </c>
      <c r="G5860">
        <v>163364827</v>
      </c>
      <c r="H5860" s="1">
        <v>42236</v>
      </c>
      <c r="I5860">
        <v>4</v>
      </c>
      <c r="J5860" s="6">
        <v>109.28</v>
      </c>
      <c r="K5860" s="6">
        <v>35.840000000000003</v>
      </c>
      <c r="L5860" s="7">
        <f>raw[[#This Row],[Unit Price]]*raw[[#This Row],[Units Sold]]</f>
        <v>437.12</v>
      </c>
      <c r="M5860" s="7">
        <f>raw[[#This Row],[Unit Cost]]*raw[[#This Row],[Units Sold]]</f>
        <v>143.36000000000001</v>
      </c>
      <c r="N5860" s="7">
        <f>raw[[#This Row],[Total Revenue]]-raw[[#This Row],[Total Cost]]</f>
        <v>293.76</v>
      </c>
    </row>
    <row r="5861" spans="1:14" x14ac:dyDescent="0.25">
      <c r="A5861" t="s">
        <v>18</v>
      </c>
      <c r="B5861" t="s">
        <v>54</v>
      </c>
      <c r="C5861" t="s">
        <v>50</v>
      </c>
      <c r="D5861" t="s">
        <v>24</v>
      </c>
      <c r="E5861" t="s">
        <v>29</v>
      </c>
      <c r="F5861" s="1">
        <v>42677</v>
      </c>
      <c r="G5861">
        <v>189547049</v>
      </c>
      <c r="H5861" s="1">
        <v>42710</v>
      </c>
      <c r="I5861">
        <v>1</v>
      </c>
      <c r="J5861" s="6">
        <v>81.73</v>
      </c>
      <c r="K5861" s="6">
        <v>56.67</v>
      </c>
      <c r="L5861" s="7">
        <f>raw[[#This Row],[Unit Price]]*raw[[#This Row],[Units Sold]]</f>
        <v>81.73</v>
      </c>
      <c r="M5861" s="7">
        <f>raw[[#This Row],[Unit Cost]]*raw[[#This Row],[Units Sold]]</f>
        <v>56.67</v>
      </c>
      <c r="N5861" s="7">
        <f>raw[[#This Row],[Total Revenue]]-raw[[#This Row],[Total Cost]]</f>
        <v>25.060000000000002</v>
      </c>
    </row>
    <row r="5862" spans="1:14" x14ac:dyDescent="0.25">
      <c r="A5862" t="s">
        <v>246</v>
      </c>
      <c r="B5862" t="s">
        <v>201</v>
      </c>
      <c r="C5862" t="s">
        <v>26</v>
      </c>
      <c r="D5862" t="s">
        <v>16</v>
      </c>
      <c r="E5862" t="s">
        <v>17</v>
      </c>
      <c r="F5862" s="1">
        <v>40715</v>
      </c>
      <c r="G5862">
        <v>594936120</v>
      </c>
      <c r="H5862" s="1">
        <v>40757</v>
      </c>
      <c r="I5862">
        <v>6</v>
      </c>
      <c r="J5862" s="6">
        <v>668.27</v>
      </c>
      <c r="K5862" s="6">
        <v>502.54</v>
      </c>
      <c r="L5862" s="7">
        <f>raw[[#This Row],[Unit Price]]*raw[[#This Row],[Units Sold]]</f>
        <v>4009.62</v>
      </c>
      <c r="M5862" s="7">
        <f>raw[[#This Row],[Unit Cost]]*raw[[#This Row],[Units Sold]]</f>
        <v>3015.2400000000002</v>
      </c>
      <c r="N5862" s="7">
        <f>raw[[#This Row],[Total Revenue]]-raw[[#This Row],[Total Cost]]</f>
        <v>994.37999999999965</v>
      </c>
    </row>
    <row r="5863" spans="1:14" x14ac:dyDescent="0.25">
      <c r="A5863" t="s">
        <v>18</v>
      </c>
      <c r="B5863" t="s">
        <v>195</v>
      </c>
      <c r="C5863" t="s">
        <v>50</v>
      </c>
      <c r="D5863" t="s">
        <v>24</v>
      </c>
      <c r="E5863" t="s">
        <v>39</v>
      </c>
      <c r="F5863" s="1">
        <v>40342</v>
      </c>
      <c r="G5863">
        <v>588955867</v>
      </c>
      <c r="H5863" s="1">
        <v>40372</v>
      </c>
      <c r="I5863">
        <v>7</v>
      </c>
      <c r="J5863" s="6">
        <v>81.73</v>
      </c>
      <c r="K5863" s="6">
        <v>56.67</v>
      </c>
      <c r="L5863" s="7">
        <f>raw[[#This Row],[Unit Price]]*raw[[#This Row],[Units Sold]]</f>
        <v>572.11</v>
      </c>
      <c r="M5863" s="7">
        <f>raw[[#This Row],[Unit Cost]]*raw[[#This Row],[Units Sold]]</f>
        <v>396.69</v>
      </c>
      <c r="N5863" s="7">
        <f>raw[[#This Row],[Total Revenue]]-raw[[#This Row],[Total Cost]]</f>
        <v>175.42000000000002</v>
      </c>
    </row>
    <row r="5864" spans="1:14" x14ac:dyDescent="0.25">
      <c r="A5864" t="s">
        <v>245</v>
      </c>
      <c r="B5864" t="s">
        <v>52</v>
      </c>
      <c r="C5864" t="s">
        <v>35</v>
      </c>
      <c r="D5864" t="s">
        <v>24</v>
      </c>
      <c r="E5864" t="s">
        <v>17</v>
      </c>
      <c r="F5864" s="1">
        <v>40451</v>
      </c>
      <c r="G5864">
        <v>801342618</v>
      </c>
      <c r="H5864" s="1">
        <v>40467</v>
      </c>
      <c r="I5864">
        <v>7</v>
      </c>
      <c r="J5864" s="6">
        <v>421.89</v>
      </c>
      <c r="K5864" s="6">
        <v>364.69</v>
      </c>
      <c r="L5864" s="7">
        <f>raw[[#This Row],[Unit Price]]*raw[[#This Row],[Units Sold]]</f>
        <v>2953.23</v>
      </c>
      <c r="M5864" s="7">
        <f>raw[[#This Row],[Unit Cost]]*raw[[#This Row],[Units Sold]]</f>
        <v>2552.83</v>
      </c>
      <c r="N5864" s="7">
        <f>raw[[#This Row],[Total Revenue]]-raw[[#This Row],[Total Cost]]</f>
        <v>400.40000000000009</v>
      </c>
    </row>
    <row r="5865" spans="1:14" x14ac:dyDescent="0.25">
      <c r="A5865" t="s">
        <v>245</v>
      </c>
      <c r="B5865" t="s">
        <v>216</v>
      </c>
      <c r="C5865" t="s">
        <v>44</v>
      </c>
      <c r="D5865" t="s">
        <v>24</v>
      </c>
      <c r="E5865" t="s">
        <v>17</v>
      </c>
      <c r="F5865" s="1">
        <v>41708</v>
      </c>
      <c r="G5865">
        <v>132145202</v>
      </c>
      <c r="H5865" s="1">
        <v>41717</v>
      </c>
      <c r="I5865">
        <v>6</v>
      </c>
      <c r="J5865" s="6">
        <v>109.28</v>
      </c>
      <c r="K5865" s="6">
        <v>35.840000000000003</v>
      </c>
      <c r="L5865" s="7">
        <f>raw[[#This Row],[Unit Price]]*raw[[#This Row],[Units Sold]]</f>
        <v>655.68000000000006</v>
      </c>
      <c r="M5865" s="7">
        <f>raw[[#This Row],[Unit Cost]]*raw[[#This Row],[Units Sold]]</f>
        <v>215.04000000000002</v>
      </c>
      <c r="N5865" s="7">
        <f>raw[[#This Row],[Total Revenue]]-raw[[#This Row],[Total Cost]]</f>
        <v>440.64000000000004</v>
      </c>
    </row>
    <row r="5866" spans="1:14" x14ac:dyDescent="0.25">
      <c r="A5866" t="s">
        <v>245</v>
      </c>
      <c r="B5866" t="s">
        <v>175</v>
      </c>
      <c r="C5866" t="s">
        <v>53</v>
      </c>
      <c r="D5866" t="s">
        <v>24</v>
      </c>
      <c r="E5866" t="s">
        <v>29</v>
      </c>
      <c r="F5866" s="1">
        <v>42401</v>
      </c>
      <c r="G5866">
        <v>701724946</v>
      </c>
      <c r="H5866" s="1">
        <v>42433</v>
      </c>
      <c r="I5866">
        <v>8</v>
      </c>
      <c r="J5866" s="6">
        <v>437.2</v>
      </c>
      <c r="K5866" s="6">
        <v>263.33</v>
      </c>
      <c r="L5866" s="7">
        <f>raw[[#This Row],[Unit Price]]*raw[[#This Row],[Units Sold]]</f>
        <v>3497.6</v>
      </c>
      <c r="M5866" s="7">
        <f>raw[[#This Row],[Unit Cost]]*raw[[#This Row],[Units Sold]]</f>
        <v>2106.64</v>
      </c>
      <c r="N5866" s="7">
        <f>raw[[#This Row],[Total Revenue]]-raw[[#This Row],[Total Cost]]</f>
        <v>1390.96</v>
      </c>
    </row>
    <row r="5867" spans="1:14" x14ac:dyDescent="0.25">
      <c r="A5867" t="s">
        <v>18</v>
      </c>
      <c r="B5867" t="s">
        <v>99</v>
      </c>
      <c r="C5867" t="s">
        <v>38</v>
      </c>
      <c r="D5867" t="s">
        <v>24</v>
      </c>
      <c r="E5867" t="s">
        <v>29</v>
      </c>
      <c r="F5867" s="1">
        <v>42593</v>
      </c>
      <c r="G5867">
        <v>200755679</v>
      </c>
      <c r="H5867" s="1">
        <v>42636</v>
      </c>
      <c r="I5867">
        <v>12</v>
      </c>
      <c r="J5867" s="6">
        <v>205.7</v>
      </c>
      <c r="K5867" s="6">
        <v>117.11</v>
      </c>
      <c r="L5867" s="7">
        <f>raw[[#This Row],[Unit Price]]*raw[[#This Row],[Units Sold]]</f>
        <v>2468.3999999999996</v>
      </c>
      <c r="M5867" s="7">
        <f>raw[[#This Row],[Unit Cost]]*raw[[#This Row],[Units Sold]]</f>
        <v>1405.32</v>
      </c>
      <c r="N5867" s="7">
        <f>raw[[#This Row],[Total Revenue]]-raw[[#This Row],[Total Cost]]</f>
        <v>1063.0799999999997</v>
      </c>
    </row>
    <row r="5868" spans="1:14" x14ac:dyDescent="0.25">
      <c r="A5868" t="s">
        <v>245</v>
      </c>
      <c r="B5868" t="s">
        <v>128</v>
      </c>
      <c r="C5868" t="s">
        <v>23</v>
      </c>
      <c r="D5868" t="s">
        <v>24</v>
      </c>
      <c r="E5868" t="s">
        <v>21</v>
      </c>
      <c r="F5868" s="1">
        <v>42731</v>
      </c>
      <c r="G5868">
        <v>440223729</v>
      </c>
      <c r="H5868" s="1">
        <v>42746</v>
      </c>
      <c r="I5868">
        <v>1</v>
      </c>
      <c r="J5868" s="6">
        <v>154.06</v>
      </c>
      <c r="K5868" s="6">
        <v>90.93</v>
      </c>
      <c r="L5868" s="7">
        <f>raw[[#This Row],[Unit Price]]*raw[[#This Row],[Units Sold]]</f>
        <v>154.06</v>
      </c>
      <c r="M5868" s="7">
        <f>raw[[#This Row],[Unit Cost]]*raw[[#This Row],[Units Sold]]</f>
        <v>90.93</v>
      </c>
      <c r="N5868" s="7">
        <f>raw[[#This Row],[Total Revenue]]-raw[[#This Row],[Total Cost]]</f>
        <v>63.129999999999995</v>
      </c>
    </row>
    <row r="5869" spans="1:14" x14ac:dyDescent="0.25">
      <c r="A5869" t="s">
        <v>245</v>
      </c>
      <c r="B5869" t="s">
        <v>208</v>
      </c>
      <c r="C5869" t="s">
        <v>46</v>
      </c>
      <c r="D5869" t="s">
        <v>16</v>
      </c>
      <c r="E5869" t="s">
        <v>29</v>
      </c>
      <c r="F5869" s="1">
        <v>42273</v>
      </c>
      <c r="G5869">
        <v>601427924</v>
      </c>
      <c r="H5869" s="1">
        <v>42284</v>
      </c>
      <c r="I5869">
        <v>8</v>
      </c>
      <c r="J5869" s="6">
        <v>152.58000000000001</v>
      </c>
      <c r="K5869" s="6">
        <v>97.44</v>
      </c>
      <c r="L5869" s="7">
        <f>raw[[#This Row],[Unit Price]]*raw[[#This Row],[Units Sold]]</f>
        <v>1220.6400000000001</v>
      </c>
      <c r="M5869" s="7">
        <f>raw[[#This Row],[Unit Cost]]*raw[[#This Row],[Units Sold]]</f>
        <v>779.52</v>
      </c>
      <c r="N5869" s="7">
        <f>raw[[#This Row],[Total Revenue]]-raw[[#This Row],[Total Cost]]</f>
        <v>441.12000000000012</v>
      </c>
    </row>
    <row r="5870" spans="1:14" x14ac:dyDescent="0.25">
      <c r="A5870" t="s">
        <v>245</v>
      </c>
      <c r="B5870" t="s">
        <v>98</v>
      </c>
      <c r="C5870" t="s">
        <v>67</v>
      </c>
      <c r="D5870" t="s">
        <v>16</v>
      </c>
      <c r="E5870" t="s">
        <v>21</v>
      </c>
      <c r="F5870" s="1">
        <v>41063</v>
      </c>
      <c r="G5870">
        <v>385979592</v>
      </c>
      <c r="H5870" s="1">
        <v>41067</v>
      </c>
      <c r="I5870">
        <v>15</v>
      </c>
      <c r="J5870" s="6">
        <v>9.33</v>
      </c>
      <c r="K5870" s="6">
        <v>6.92</v>
      </c>
      <c r="L5870" s="7">
        <f>raw[[#This Row],[Unit Price]]*raw[[#This Row],[Units Sold]]</f>
        <v>139.94999999999999</v>
      </c>
      <c r="M5870" s="7">
        <f>raw[[#This Row],[Unit Cost]]*raw[[#This Row],[Units Sold]]</f>
        <v>103.8</v>
      </c>
      <c r="N5870" s="7">
        <f>raw[[#This Row],[Total Revenue]]-raw[[#This Row],[Total Cost]]</f>
        <v>36.149999999999991</v>
      </c>
    </row>
    <row r="5871" spans="1:14" x14ac:dyDescent="0.25">
      <c r="A5871" t="s">
        <v>245</v>
      </c>
      <c r="B5871" t="s">
        <v>94</v>
      </c>
      <c r="C5871" t="s">
        <v>50</v>
      </c>
      <c r="D5871" t="s">
        <v>24</v>
      </c>
      <c r="E5871" t="s">
        <v>39</v>
      </c>
      <c r="F5871" s="1">
        <v>40717</v>
      </c>
      <c r="G5871">
        <v>465802562</v>
      </c>
      <c r="H5871" s="1">
        <v>40726</v>
      </c>
      <c r="I5871">
        <v>1</v>
      </c>
      <c r="J5871" s="6">
        <v>81.73</v>
      </c>
      <c r="K5871" s="6">
        <v>56.67</v>
      </c>
      <c r="L5871" s="7">
        <f>raw[[#This Row],[Unit Price]]*raw[[#This Row],[Units Sold]]</f>
        <v>81.73</v>
      </c>
      <c r="M5871" s="7">
        <f>raw[[#This Row],[Unit Cost]]*raw[[#This Row],[Units Sold]]</f>
        <v>56.67</v>
      </c>
      <c r="N5871" s="7">
        <f>raw[[#This Row],[Total Revenue]]-raw[[#This Row],[Total Cost]]</f>
        <v>25.060000000000002</v>
      </c>
    </row>
    <row r="5872" spans="1:14" x14ac:dyDescent="0.25">
      <c r="A5872" t="s">
        <v>245</v>
      </c>
      <c r="B5872" t="s">
        <v>198</v>
      </c>
      <c r="C5872" t="s">
        <v>67</v>
      </c>
      <c r="D5872" t="s">
        <v>24</v>
      </c>
      <c r="E5872" t="s">
        <v>17</v>
      </c>
      <c r="F5872" s="1">
        <v>40475</v>
      </c>
      <c r="G5872">
        <v>233133161</v>
      </c>
      <c r="H5872" s="1">
        <v>40476</v>
      </c>
      <c r="I5872">
        <v>14</v>
      </c>
      <c r="J5872" s="6">
        <v>9.33</v>
      </c>
      <c r="K5872" s="6">
        <v>6.92</v>
      </c>
      <c r="L5872" s="7">
        <f>raw[[#This Row],[Unit Price]]*raw[[#This Row],[Units Sold]]</f>
        <v>130.62</v>
      </c>
      <c r="M5872" s="7">
        <f>raw[[#This Row],[Unit Cost]]*raw[[#This Row],[Units Sold]]</f>
        <v>96.88</v>
      </c>
      <c r="N5872" s="7">
        <f>raw[[#This Row],[Total Revenue]]-raw[[#This Row],[Total Cost]]</f>
        <v>33.740000000000009</v>
      </c>
    </row>
    <row r="5873" spans="1:14" x14ac:dyDescent="0.25">
      <c r="A5873" t="s">
        <v>245</v>
      </c>
      <c r="B5873" t="s">
        <v>94</v>
      </c>
      <c r="C5873" t="s">
        <v>33</v>
      </c>
      <c r="D5873" t="s">
        <v>16</v>
      </c>
      <c r="E5873" t="s">
        <v>21</v>
      </c>
      <c r="F5873" s="1">
        <v>41348</v>
      </c>
      <c r="G5873">
        <v>950520217</v>
      </c>
      <c r="H5873" s="1">
        <v>41394</v>
      </c>
      <c r="I5873">
        <v>15</v>
      </c>
      <c r="J5873" s="6">
        <v>255.28</v>
      </c>
      <c r="K5873" s="6">
        <v>159.41999999999999</v>
      </c>
      <c r="L5873" s="7">
        <f>raw[[#This Row],[Unit Price]]*raw[[#This Row],[Units Sold]]</f>
        <v>3829.2</v>
      </c>
      <c r="M5873" s="7">
        <f>raw[[#This Row],[Unit Cost]]*raw[[#This Row],[Units Sold]]</f>
        <v>2391.2999999999997</v>
      </c>
      <c r="N5873" s="7">
        <f>raw[[#This Row],[Total Revenue]]-raw[[#This Row],[Total Cost]]</f>
        <v>1437.9</v>
      </c>
    </row>
    <row r="5874" spans="1:14" x14ac:dyDescent="0.25">
      <c r="A5874" t="s">
        <v>30</v>
      </c>
      <c r="B5874" t="s">
        <v>42</v>
      </c>
      <c r="C5874" t="s">
        <v>53</v>
      </c>
      <c r="D5874" t="s">
        <v>16</v>
      </c>
      <c r="E5874" t="s">
        <v>17</v>
      </c>
      <c r="F5874" s="1">
        <v>41972</v>
      </c>
      <c r="G5874">
        <v>800825059</v>
      </c>
      <c r="H5874" s="1">
        <v>41990</v>
      </c>
      <c r="I5874">
        <v>1</v>
      </c>
      <c r="J5874" s="6">
        <v>437.2</v>
      </c>
      <c r="K5874" s="6">
        <v>263.33</v>
      </c>
      <c r="L5874" s="7">
        <f>raw[[#This Row],[Unit Price]]*raw[[#This Row],[Units Sold]]</f>
        <v>437.2</v>
      </c>
      <c r="M5874" s="7">
        <f>raw[[#This Row],[Unit Cost]]*raw[[#This Row],[Units Sold]]</f>
        <v>263.33</v>
      </c>
      <c r="N5874" s="7">
        <f>raw[[#This Row],[Total Revenue]]-raw[[#This Row],[Total Cost]]</f>
        <v>173.87</v>
      </c>
    </row>
    <row r="5875" spans="1:14" x14ac:dyDescent="0.25">
      <c r="A5875" t="s">
        <v>247</v>
      </c>
      <c r="B5875" t="s">
        <v>170</v>
      </c>
      <c r="C5875" t="s">
        <v>23</v>
      </c>
      <c r="D5875" t="s">
        <v>16</v>
      </c>
      <c r="E5875" t="s">
        <v>17</v>
      </c>
      <c r="F5875" s="1">
        <v>42753</v>
      </c>
      <c r="G5875">
        <v>737221515</v>
      </c>
      <c r="H5875" s="1">
        <v>42791</v>
      </c>
      <c r="I5875">
        <v>15</v>
      </c>
      <c r="J5875" s="6">
        <v>154.06</v>
      </c>
      <c r="K5875" s="6">
        <v>90.93</v>
      </c>
      <c r="L5875" s="7">
        <f>raw[[#This Row],[Unit Price]]*raw[[#This Row],[Units Sold]]</f>
        <v>2310.9</v>
      </c>
      <c r="M5875" s="7">
        <f>raw[[#This Row],[Unit Cost]]*raw[[#This Row],[Units Sold]]</f>
        <v>1363.95</v>
      </c>
      <c r="N5875" s="7">
        <f>raw[[#This Row],[Total Revenue]]-raw[[#This Row],[Total Cost]]</f>
        <v>946.95</v>
      </c>
    </row>
    <row r="5876" spans="1:14" x14ac:dyDescent="0.25">
      <c r="A5876" t="s">
        <v>247</v>
      </c>
      <c r="B5876" t="s">
        <v>112</v>
      </c>
      <c r="C5876" t="s">
        <v>26</v>
      </c>
      <c r="D5876" t="s">
        <v>16</v>
      </c>
      <c r="E5876" t="s">
        <v>39</v>
      </c>
      <c r="F5876" s="1">
        <v>41719</v>
      </c>
      <c r="G5876">
        <v>433195912</v>
      </c>
      <c r="H5876" s="1">
        <v>41751</v>
      </c>
      <c r="I5876">
        <v>2</v>
      </c>
      <c r="J5876" s="6">
        <v>668.27</v>
      </c>
      <c r="K5876" s="6">
        <v>502.54</v>
      </c>
      <c r="L5876" s="7">
        <f>raw[[#This Row],[Unit Price]]*raw[[#This Row],[Units Sold]]</f>
        <v>1336.54</v>
      </c>
      <c r="M5876" s="7">
        <f>raw[[#This Row],[Unit Cost]]*raw[[#This Row],[Units Sold]]</f>
        <v>1005.08</v>
      </c>
      <c r="N5876" s="7">
        <f>raw[[#This Row],[Total Revenue]]-raw[[#This Row],[Total Cost]]</f>
        <v>331.45999999999992</v>
      </c>
    </row>
    <row r="5877" spans="1:14" x14ac:dyDescent="0.25">
      <c r="A5877" t="s">
        <v>18</v>
      </c>
      <c r="B5877" t="s">
        <v>63</v>
      </c>
      <c r="C5877" t="s">
        <v>50</v>
      </c>
      <c r="D5877" t="s">
        <v>24</v>
      </c>
      <c r="E5877" t="s">
        <v>29</v>
      </c>
      <c r="F5877" s="1">
        <v>41440</v>
      </c>
      <c r="G5877">
        <v>532547080</v>
      </c>
      <c r="H5877" s="1">
        <v>41460</v>
      </c>
      <c r="I5877">
        <v>2</v>
      </c>
      <c r="J5877" s="6">
        <v>81.73</v>
      </c>
      <c r="K5877" s="6">
        <v>56.67</v>
      </c>
      <c r="L5877" s="7">
        <f>raw[[#This Row],[Unit Price]]*raw[[#This Row],[Units Sold]]</f>
        <v>163.46</v>
      </c>
      <c r="M5877" s="7">
        <f>raw[[#This Row],[Unit Cost]]*raw[[#This Row],[Units Sold]]</f>
        <v>113.34</v>
      </c>
      <c r="N5877" s="7">
        <f>raw[[#This Row],[Total Revenue]]-raw[[#This Row],[Total Cost]]</f>
        <v>50.120000000000005</v>
      </c>
    </row>
    <row r="5878" spans="1:14" x14ac:dyDescent="0.25">
      <c r="A5878" t="s">
        <v>247</v>
      </c>
      <c r="B5878" t="s">
        <v>158</v>
      </c>
      <c r="C5878" t="s">
        <v>53</v>
      </c>
      <c r="D5878" t="s">
        <v>16</v>
      </c>
      <c r="E5878" t="s">
        <v>39</v>
      </c>
      <c r="F5878" s="1">
        <v>42104</v>
      </c>
      <c r="G5878">
        <v>399386346</v>
      </c>
      <c r="H5878" s="1">
        <v>42135</v>
      </c>
      <c r="I5878">
        <v>10</v>
      </c>
      <c r="J5878" s="6">
        <v>437.2</v>
      </c>
      <c r="K5878" s="6">
        <v>263.33</v>
      </c>
      <c r="L5878" s="7">
        <f>raw[[#This Row],[Unit Price]]*raw[[#This Row],[Units Sold]]</f>
        <v>4372</v>
      </c>
      <c r="M5878" s="7">
        <f>raw[[#This Row],[Unit Cost]]*raw[[#This Row],[Units Sold]]</f>
        <v>2633.2999999999997</v>
      </c>
      <c r="N5878" s="7">
        <f>raw[[#This Row],[Total Revenue]]-raw[[#This Row],[Total Cost]]</f>
        <v>1738.7000000000003</v>
      </c>
    </row>
    <row r="5879" spans="1:14" x14ac:dyDescent="0.25">
      <c r="A5879" t="s">
        <v>245</v>
      </c>
      <c r="B5879" t="s">
        <v>208</v>
      </c>
      <c r="C5879" t="s">
        <v>50</v>
      </c>
      <c r="D5879" t="s">
        <v>16</v>
      </c>
      <c r="E5879" t="s">
        <v>39</v>
      </c>
      <c r="F5879" s="1">
        <v>42909</v>
      </c>
      <c r="G5879">
        <v>368137538</v>
      </c>
      <c r="H5879" s="1">
        <v>42945</v>
      </c>
      <c r="I5879">
        <v>15</v>
      </c>
      <c r="J5879" s="6">
        <v>81.73</v>
      </c>
      <c r="K5879" s="6">
        <v>56.67</v>
      </c>
      <c r="L5879" s="7">
        <f>raw[[#This Row],[Unit Price]]*raw[[#This Row],[Units Sold]]</f>
        <v>1225.95</v>
      </c>
      <c r="M5879" s="7">
        <f>raw[[#This Row],[Unit Cost]]*raw[[#This Row],[Units Sold]]</f>
        <v>850.05000000000007</v>
      </c>
      <c r="N5879" s="7">
        <f>raw[[#This Row],[Total Revenue]]-raw[[#This Row],[Total Cost]]</f>
        <v>375.9</v>
      </c>
    </row>
    <row r="5880" spans="1:14" x14ac:dyDescent="0.25">
      <c r="A5880" t="s">
        <v>245</v>
      </c>
      <c r="B5880" t="s">
        <v>152</v>
      </c>
      <c r="C5880" t="s">
        <v>44</v>
      </c>
      <c r="D5880" t="s">
        <v>16</v>
      </c>
      <c r="E5880" t="s">
        <v>17</v>
      </c>
      <c r="F5880" s="1">
        <v>40674</v>
      </c>
      <c r="G5880">
        <v>393536984</v>
      </c>
      <c r="H5880" s="1">
        <v>40689</v>
      </c>
      <c r="I5880">
        <v>9</v>
      </c>
      <c r="J5880" s="6">
        <v>109.28</v>
      </c>
      <c r="K5880" s="6">
        <v>35.840000000000003</v>
      </c>
      <c r="L5880" s="7">
        <f>raw[[#This Row],[Unit Price]]*raw[[#This Row],[Units Sold]]</f>
        <v>983.52</v>
      </c>
      <c r="M5880" s="7">
        <f>raw[[#This Row],[Unit Cost]]*raw[[#This Row],[Units Sold]]</f>
        <v>322.56000000000006</v>
      </c>
      <c r="N5880" s="7">
        <f>raw[[#This Row],[Total Revenue]]-raw[[#This Row],[Total Cost]]</f>
        <v>660.95999999999992</v>
      </c>
    </row>
    <row r="5881" spans="1:14" x14ac:dyDescent="0.25">
      <c r="A5881" t="s">
        <v>30</v>
      </c>
      <c r="B5881" t="s">
        <v>160</v>
      </c>
      <c r="C5881" t="s">
        <v>44</v>
      </c>
      <c r="D5881" t="s">
        <v>16</v>
      </c>
      <c r="E5881" t="s">
        <v>17</v>
      </c>
      <c r="F5881" s="1">
        <v>42288</v>
      </c>
      <c r="G5881">
        <v>500633513</v>
      </c>
      <c r="H5881" s="1">
        <v>42331</v>
      </c>
      <c r="I5881">
        <v>12</v>
      </c>
      <c r="J5881" s="6">
        <v>109.28</v>
      </c>
      <c r="K5881" s="6">
        <v>35.840000000000003</v>
      </c>
      <c r="L5881" s="7">
        <f>raw[[#This Row],[Unit Price]]*raw[[#This Row],[Units Sold]]</f>
        <v>1311.3600000000001</v>
      </c>
      <c r="M5881" s="7">
        <f>raw[[#This Row],[Unit Cost]]*raw[[#This Row],[Units Sold]]</f>
        <v>430.08000000000004</v>
      </c>
      <c r="N5881" s="7">
        <f>raw[[#This Row],[Total Revenue]]-raw[[#This Row],[Total Cost]]</f>
        <v>881.28000000000009</v>
      </c>
    </row>
    <row r="5882" spans="1:14" x14ac:dyDescent="0.25">
      <c r="A5882" t="s">
        <v>18</v>
      </c>
      <c r="B5882" t="s">
        <v>95</v>
      </c>
      <c r="C5882" t="s">
        <v>23</v>
      </c>
      <c r="D5882" t="s">
        <v>16</v>
      </c>
      <c r="E5882" t="s">
        <v>17</v>
      </c>
      <c r="F5882" s="1">
        <v>41200</v>
      </c>
      <c r="G5882">
        <v>334788453</v>
      </c>
      <c r="H5882" s="1">
        <v>41250</v>
      </c>
      <c r="I5882">
        <v>1</v>
      </c>
      <c r="J5882" s="6">
        <v>154.06</v>
      </c>
      <c r="K5882" s="6">
        <v>90.93</v>
      </c>
      <c r="L5882" s="7">
        <f>raw[[#This Row],[Unit Price]]*raw[[#This Row],[Units Sold]]</f>
        <v>154.06</v>
      </c>
      <c r="M5882" s="7">
        <f>raw[[#This Row],[Unit Cost]]*raw[[#This Row],[Units Sold]]</f>
        <v>90.93</v>
      </c>
      <c r="N5882" s="7">
        <f>raw[[#This Row],[Total Revenue]]-raw[[#This Row],[Total Cost]]</f>
        <v>63.129999999999995</v>
      </c>
    </row>
    <row r="5883" spans="1:14" x14ac:dyDescent="0.25">
      <c r="A5883" t="s">
        <v>78</v>
      </c>
      <c r="B5883" t="s">
        <v>134</v>
      </c>
      <c r="C5883" t="s">
        <v>35</v>
      </c>
      <c r="D5883" t="s">
        <v>16</v>
      </c>
      <c r="E5883" t="s">
        <v>39</v>
      </c>
      <c r="F5883" s="1">
        <v>40927</v>
      </c>
      <c r="G5883">
        <v>511675631</v>
      </c>
      <c r="H5883" s="1">
        <v>40937</v>
      </c>
      <c r="I5883">
        <v>8</v>
      </c>
      <c r="J5883" s="6">
        <v>421.89</v>
      </c>
      <c r="K5883" s="6">
        <v>364.69</v>
      </c>
      <c r="L5883" s="7">
        <f>raw[[#This Row],[Unit Price]]*raw[[#This Row],[Units Sold]]</f>
        <v>3375.12</v>
      </c>
      <c r="M5883" s="7">
        <f>raw[[#This Row],[Unit Cost]]*raw[[#This Row],[Units Sold]]</f>
        <v>2917.52</v>
      </c>
      <c r="N5883" s="7">
        <f>raw[[#This Row],[Total Revenue]]-raw[[#This Row],[Total Cost]]</f>
        <v>457.59999999999991</v>
      </c>
    </row>
    <row r="5884" spans="1:14" x14ac:dyDescent="0.25">
      <c r="A5884" t="s">
        <v>245</v>
      </c>
      <c r="B5884" t="s">
        <v>198</v>
      </c>
      <c r="C5884" t="s">
        <v>26</v>
      </c>
      <c r="D5884" t="s">
        <v>24</v>
      </c>
      <c r="E5884" t="s">
        <v>17</v>
      </c>
      <c r="F5884" s="1">
        <v>42612</v>
      </c>
      <c r="G5884">
        <v>367281377</v>
      </c>
      <c r="H5884" s="1">
        <v>42621</v>
      </c>
      <c r="I5884">
        <v>9</v>
      </c>
      <c r="J5884" s="6">
        <v>668.27</v>
      </c>
      <c r="K5884" s="6">
        <v>502.54</v>
      </c>
      <c r="L5884" s="7">
        <f>raw[[#This Row],[Unit Price]]*raw[[#This Row],[Units Sold]]</f>
        <v>6014.43</v>
      </c>
      <c r="M5884" s="7">
        <f>raw[[#This Row],[Unit Cost]]*raw[[#This Row],[Units Sold]]</f>
        <v>4522.8600000000006</v>
      </c>
      <c r="N5884" s="7">
        <f>raw[[#This Row],[Total Revenue]]-raw[[#This Row],[Total Cost]]</f>
        <v>1491.5699999999997</v>
      </c>
    </row>
    <row r="5885" spans="1:14" x14ac:dyDescent="0.25">
      <c r="A5885" t="s">
        <v>30</v>
      </c>
      <c r="B5885" t="s">
        <v>42</v>
      </c>
      <c r="C5885" t="s">
        <v>26</v>
      </c>
      <c r="D5885" t="s">
        <v>24</v>
      </c>
      <c r="E5885" t="s">
        <v>39</v>
      </c>
      <c r="F5885" s="1">
        <v>40868</v>
      </c>
      <c r="G5885">
        <v>207904517</v>
      </c>
      <c r="H5885" s="1">
        <v>40889</v>
      </c>
      <c r="I5885">
        <v>4</v>
      </c>
      <c r="J5885" s="6">
        <v>668.27</v>
      </c>
      <c r="K5885" s="6">
        <v>502.54</v>
      </c>
      <c r="L5885" s="7">
        <f>raw[[#This Row],[Unit Price]]*raw[[#This Row],[Units Sold]]</f>
        <v>2673.08</v>
      </c>
      <c r="M5885" s="7">
        <f>raw[[#This Row],[Unit Cost]]*raw[[#This Row],[Units Sold]]</f>
        <v>2010.16</v>
      </c>
      <c r="N5885" s="7">
        <f>raw[[#This Row],[Total Revenue]]-raw[[#This Row],[Total Cost]]</f>
        <v>662.91999999999985</v>
      </c>
    </row>
    <row r="5886" spans="1:14" x14ac:dyDescent="0.25">
      <c r="A5886" t="s">
        <v>18</v>
      </c>
      <c r="B5886" t="s">
        <v>40</v>
      </c>
      <c r="C5886" t="s">
        <v>38</v>
      </c>
      <c r="D5886" t="s">
        <v>16</v>
      </c>
      <c r="E5886" t="s">
        <v>21</v>
      </c>
      <c r="F5886" s="1">
        <v>41765</v>
      </c>
      <c r="G5886">
        <v>860156381</v>
      </c>
      <c r="H5886" s="1">
        <v>41798</v>
      </c>
      <c r="I5886">
        <v>14</v>
      </c>
      <c r="J5886" s="6">
        <v>205.7</v>
      </c>
      <c r="K5886" s="6">
        <v>117.11</v>
      </c>
      <c r="L5886" s="7">
        <f>raw[[#This Row],[Unit Price]]*raw[[#This Row],[Units Sold]]</f>
        <v>2879.7999999999997</v>
      </c>
      <c r="M5886" s="7">
        <f>raw[[#This Row],[Unit Cost]]*raw[[#This Row],[Units Sold]]</f>
        <v>1639.54</v>
      </c>
      <c r="N5886" s="7">
        <f>raw[[#This Row],[Total Revenue]]-raw[[#This Row],[Total Cost]]</f>
        <v>1240.2599999999998</v>
      </c>
    </row>
    <row r="5887" spans="1:14" x14ac:dyDescent="0.25">
      <c r="A5887" t="s">
        <v>247</v>
      </c>
      <c r="B5887" t="s">
        <v>22</v>
      </c>
      <c r="C5887" t="s">
        <v>67</v>
      </c>
      <c r="D5887" t="s">
        <v>16</v>
      </c>
      <c r="E5887" t="s">
        <v>17</v>
      </c>
      <c r="F5887" s="1">
        <v>42079</v>
      </c>
      <c r="G5887">
        <v>520960795</v>
      </c>
      <c r="H5887" s="1">
        <v>42098</v>
      </c>
      <c r="I5887">
        <v>5</v>
      </c>
      <c r="J5887" s="6">
        <v>9.33</v>
      </c>
      <c r="K5887" s="6">
        <v>6.92</v>
      </c>
      <c r="L5887" s="7">
        <f>raw[[#This Row],[Unit Price]]*raw[[#This Row],[Units Sold]]</f>
        <v>46.65</v>
      </c>
      <c r="M5887" s="7">
        <f>raw[[#This Row],[Unit Cost]]*raw[[#This Row],[Units Sold]]</f>
        <v>34.6</v>
      </c>
      <c r="N5887" s="7">
        <f>raw[[#This Row],[Total Revenue]]-raw[[#This Row],[Total Cost]]</f>
        <v>12.049999999999997</v>
      </c>
    </row>
    <row r="5888" spans="1:14" x14ac:dyDescent="0.25">
      <c r="A5888" t="s">
        <v>18</v>
      </c>
      <c r="B5888" t="s">
        <v>58</v>
      </c>
      <c r="C5888" t="s">
        <v>26</v>
      </c>
      <c r="D5888" t="s">
        <v>16</v>
      </c>
      <c r="E5888" t="s">
        <v>39</v>
      </c>
      <c r="F5888" s="1">
        <v>41741</v>
      </c>
      <c r="G5888">
        <v>607554090</v>
      </c>
      <c r="H5888" s="1">
        <v>41762</v>
      </c>
      <c r="I5888">
        <v>13</v>
      </c>
      <c r="J5888" s="6">
        <v>668.27</v>
      </c>
      <c r="K5888" s="6">
        <v>502.54</v>
      </c>
      <c r="L5888" s="7">
        <f>raw[[#This Row],[Unit Price]]*raw[[#This Row],[Units Sold]]</f>
        <v>8687.51</v>
      </c>
      <c r="M5888" s="7">
        <f>raw[[#This Row],[Unit Cost]]*raw[[#This Row],[Units Sold]]</f>
        <v>6533.02</v>
      </c>
      <c r="N5888" s="7">
        <f>raw[[#This Row],[Total Revenue]]-raw[[#This Row],[Total Cost]]</f>
        <v>2154.4899999999998</v>
      </c>
    </row>
    <row r="5889" spans="1:14" x14ac:dyDescent="0.25">
      <c r="A5889" t="s">
        <v>245</v>
      </c>
      <c r="B5889" t="s">
        <v>210</v>
      </c>
      <c r="C5889" t="s">
        <v>26</v>
      </c>
      <c r="D5889" t="s">
        <v>24</v>
      </c>
      <c r="E5889" t="s">
        <v>17</v>
      </c>
      <c r="F5889" s="1">
        <v>42453</v>
      </c>
      <c r="G5889">
        <v>807485091</v>
      </c>
      <c r="H5889" s="1">
        <v>42466</v>
      </c>
      <c r="I5889">
        <v>3</v>
      </c>
      <c r="J5889" s="6">
        <v>668.27</v>
      </c>
      <c r="K5889" s="6">
        <v>502.54</v>
      </c>
      <c r="L5889" s="7">
        <f>raw[[#This Row],[Unit Price]]*raw[[#This Row],[Units Sold]]</f>
        <v>2004.81</v>
      </c>
      <c r="M5889" s="7">
        <f>raw[[#This Row],[Unit Cost]]*raw[[#This Row],[Units Sold]]</f>
        <v>1507.6200000000001</v>
      </c>
      <c r="N5889" s="7">
        <f>raw[[#This Row],[Total Revenue]]-raw[[#This Row],[Total Cost]]</f>
        <v>497.18999999999983</v>
      </c>
    </row>
    <row r="5890" spans="1:14" x14ac:dyDescent="0.25">
      <c r="A5890" t="s">
        <v>247</v>
      </c>
      <c r="B5890" t="s">
        <v>43</v>
      </c>
      <c r="C5890" t="s">
        <v>15</v>
      </c>
      <c r="D5890" t="s">
        <v>16</v>
      </c>
      <c r="E5890" t="s">
        <v>17</v>
      </c>
      <c r="F5890" s="1">
        <v>40776</v>
      </c>
      <c r="G5890">
        <v>428615128</v>
      </c>
      <c r="H5890" s="1">
        <v>40814</v>
      </c>
      <c r="I5890">
        <v>9</v>
      </c>
      <c r="J5890" s="6">
        <v>651.21</v>
      </c>
      <c r="K5890" s="6">
        <v>524.96</v>
      </c>
      <c r="L5890" s="7">
        <f>raw[[#This Row],[Unit Price]]*raw[[#This Row],[Units Sold]]</f>
        <v>5860.89</v>
      </c>
      <c r="M5890" s="7">
        <f>raw[[#This Row],[Unit Cost]]*raw[[#This Row],[Units Sold]]</f>
        <v>4724.6400000000003</v>
      </c>
      <c r="N5890" s="7">
        <f>raw[[#This Row],[Total Revenue]]-raw[[#This Row],[Total Cost]]</f>
        <v>1136.25</v>
      </c>
    </row>
    <row r="5891" spans="1:14" x14ac:dyDescent="0.25">
      <c r="A5891" t="s">
        <v>78</v>
      </c>
      <c r="B5891" t="s">
        <v>153</v>
      </c>
      <c r="C5891" t="s">
        <v>53</v>
      </c>
      <c r="D5891" t="s">
        <v>16</v>
      </c>
      <c r="E5891" t="s">
        <v>39</v>
      </c>
      <c r="F5891" s="1">
        <v>40574</v>
      </c>
      <c r="G5891">
        <v>649118030</v>
      </c>
      <c r="H5891" s="1">
        <v>40596</v>
      </c>
      <c r="I5891">
        <v>12</v>
      </c>
      <c r="J5891" s="6">
        <v>437.2</v>
      </c>
      <c r="K5891" s="6">
        <v>263.33</v>
      </c>
      <c r="L5891" s="7">
        <f>raw[[#This Row],[Unit Price]]*raw[[#This Row],[Units Sold]]</f>
        <v>5246.4</v>
      </c>
      <c r="M5891" s="7">
        <f>raw[[#This Row],[Unit Cost]]*raw[[#This Row],[Units Sold]]</f>
        <v>3159.96</v>
      </c>
      <c r="N5891" s="7">
        <f>raw[[#This Row],[Total Revenue]]-raw[[#This Row],[Total Cost]]</f>
        <v>2086.4399999999996</v>
      </c>
    </row>
    <row r="5892" spans="1:14" x14ac:dyDescent="0.25">
      <c r="A5892" t="s">
        <v>247</v>
      </c>
      <c r="B5892" t="s">
        <v>213</v>
      </c>
      <c r="C5892" t="s">
        <v>33</v>
      </c>
      <c r="D5892" t="s">
        <v>16</v>
      </c>
      <c r="E5892" t="s">
        <v>21</v>
      </c>
      <c r="F5892" s="1">
        <v>40568</v>
      </c>
      <c r="G5892">
        <v>467480123</v>
      </c>
      <c r="H5892" s="1">
        <v>40576</v>
      </c>
      <c r="I5892">
        <v>11</v>
      </c>
      <c r="J5892" s="6">
        <v>255.28</v>
      </c>
      <c r="K5892" s="6">
        <v>159.41999999999999</v>
      </c>
      <c r="L5892" s="7">
        <f>raw[[#This Row],[Unit Price]]*raw[[#This Row],[Units Sold]]</f>
        <v>2808.08</v>
      </c>
      <c r="M5892" s="7">
        <f>raw[[#This Row],[Unit Cost]]*raw[[#This Row],[Units Sold]]</f>
        <v>1753.62</v>
      </c>
      <c r="N5892" s="7">
        <f>raw[[#This Row],[Total Revenue]]-raw[[#This Row],[Total Cost]]</f>
        <v>1054.46</v>
      </c>
    </row>
    <row r="5893" spans="1:14" x14ac:dyDescent="0.25">
      <c r="A5893" t="s">
        <v>246</v>
      </c>
      <c r="B5893" t="s">
        <v>124</v>
      </c>
      <c r="C5893" t="s">
        <v>46</v>
      </c>
      <c r="D5893" t="s">
        <v>16</v>
      </c>
      <c r="E5893" t="s">
        <v>29</v>
      </c>
      <c r="F5893" s="1">
        <v>41250</v>
      </c>
      <c r="G5893">
        <v>752500236</v>
      </c>
      <c r="H5893" s="1">
        <v>41277</v>
      </c>
      <c r="I5893">
        <v>1</v>
      </c>
      <c r="J5893" s="6">
        <v>152.58000000000001</v>
      </c>
      <c r="K5893" s="6">
        <v>97.44</v>
      </c>
      <c r="L5893" s="7">
        <f>raw[[#This Row],[Unit Price]]*raw[[#This Row],[Units Sold]]</f>
        <v>152.58000000000001</v>
      </c>
      <c r="M5893" s="7">
        <f>raw[[#This Row],[Unit Cost]]*raw[[#This Row],[Units Sold]]</f>
        <v>97.44</v>
      </c>
      <c r="N5893" s="7">
        <f>raw[[#This Row],[Total Revenue]]-raw[[#This Row],[Total Cost]]</f>
        <v>55.140000000000015</v>
      </c>
    </row>
    <row r="5894" spans="1:14" x14ac:dyDescent="0.25">
      <c r="A5894" t="s">
        <v>18</v>
      </c>
      <c r="B5894" t="s">
        <v>72</v>
      </c>
      <c r="C5894" t="s">
        <v>26</v>
      </c>
      <c r="D5894" t="s">
        <v>16</v>
      </c>
      <c r="E5894" t="s">
        <v>39</v>
      </c>
      <c r="F5894" s="1">
        <v>40738</v>
      </c>
      <c r="G5894">
        <v>193289697</v>
      </c>
      <c r="H5894" s="1">
        <v>40760</v>
      </c>
      <c r="I5894">
        <v>13</v>
      </c>
      <c r="J5894" s="6">
        <v>668.27</v>
      </c>
      <c r="K5894" s="6">
        <v>502.54</v>
      </c>
      <c r="L5894" s="7">
        <f>raw[[#This Row],[Unit Price]]*raw[[#This Row],[Units Sold]]</f>
        <v>8687.51</v>
      </c>
      <c r="M5894" s="7">
        <f>raw[[#This Row],[Unit Cost]]*raw[[#This Row],[Units Sold]]</f>
        <v>6533.02</v>
      </c>
      <c r="N5894" s="7">
        <f>raw[[#This Row],[Total Revenue]]-raw[[#This Row],[Total Cost]]</f>
        <v>2154.4899999999998</v>
      </c>
    </row>
    <row r="5895" spans="1:14" x14ac:dyDescent="0.25">
      <c r="A5895" t="s">
        <v>18</v>
      </c>
      <c r="B5895" t="s">
        <v>131</v>
      </c>
      <c r="C5895" t="s">
        <v>15</v>
      </c>
      <c r="D5895" t="s">
        <v>16</v>
      </c>
      <c r="E5895" t="s">
        <v>17</v>
      </c>
      <c r="F5895" s="1">
        <v>41684</v>
      </c>
      <c r="G5895">
        <v>249272334</v>
      </c>
      <c r="H5895" s="1">
        <v>41708</v>
      </c>
      <c r="I5895">
        <v>7</v>
      </c>
      <c r="J5895" s="6">
        <v>651.21</v>
      </c>
      <c r="K5895" s="6">
        <v>524.96</v>
      </c>
      <c r="L5895" s="7">
        <f>raw[[#This Row],[Unit Price]]*raw[[#This Row],[Units Sold]]</f>
        <v>4558.47</v>
      </c>
      <c r="M5895" s="7">
        <f>raw[[#This Row],[Unit Cost]]*raw[[#This Row],[Units Sold]]</f>
        <v>3674.7200000000003</v>
      </c>
      <c r="N5895" s="7">
        <f>raw[[#This Row],[Total Revenue]]-raw[[#This Row],[Total Cost]]</f>
        <v>883.75</v>
      </c>
    </row>
    <row r="5896" spans="1:14" x14ac:dyDescent="0.25">
      <c r="A5896" t="s">
        <v>245</v>
      </c>
      <c r="B5896" t="s">
        <v>198</v>
      </c>
      <c r="C5896" t="s">
        <v>44</v>
      </c>
      <c r="D5896" t="s">
        <v>16</v>
      </c>
      <c r="E5896" t="s">
        <v>29</v>
      </c>
      <c r="F5896" s="1">
        <v>41600</v>
      </c>
      <c r="G5896">
        <v>200184476</v>
      </c>
      <c r="H5896" s="1">
        <v>41629</v>
      </c>
      <c r="I5896">
        <v>13</v>
      </c>
      <c r="J5896" s="6">
        <v>109.28</v>
      </c>
      <c r="K5896" s="6">
        <v>35.840000000000003</v>
      </c>
      <c r="L5896" s="7">
        <f>raw[[#This Row],[Unit Price]]*raw[[#This Row],[Units Sold]]</f>
        <v>1420.64</v>
      </c>
      <c r="M5896" s="7">
        <f>raw[[#This Row],[Unit Cost]]*raw[[#This Row],[Units Sold]]</f>
        <v>465.92000000000007</v>
      </c>
      <c r="N5896" s="7">
        <f>raw[[#This Row],[Total Revenue]]-raw[[#This Row],[Total Cost]]</f>
        <v>954.72</v>
      </c>
    </row>
    <row r="5897" spans="1:14" x14ac:dyDescent="0.25">
      <c r="A5897" t="s">
        <v>78</v>
      </c>
      <c r="B5897" t="s">
        <v>211</v>
      </c>
      <c r="C5897" t="s">
        <v>35</v>
      </c>
      <c r="D5897" t="s">
        <v>24</v>
      </c>
      <c r="E5897" t="s">
        <v>39</v>
      </c>
      <c r="F5897" s="1">
        <v>42534</v>
      </c>
      <c r="G5897">
        <v>296074950</v>
      </c>
      <c r="H5897" s="1">
        <v>42554</v>
      </c>
      <c r="I5897">
        <v>7</v>
      </c>
      <c r="J5897" s="6">
        <v>421.89</v>
      </c>
      <c r="K5897" s="6">
        <v>364.69</v>
      </c>
      <c r="L5897" s="7">
        <f>raw[[#This Row],[Unit Price]]*raw[[#This Row],[Units Sold]]</f>
        <v>2953.23</v>
      </c>
      <c r="M5897" s="7">
        <f>raw[[#This Row],[Unit Cost]]*raw[[#This Row],[Units Sold]]</f>
        <v>2552.83</v>
      </c>
      <c r="N5897" s="7">
        <f>raw[[#This Row],[Total Revenue]]-raw[[#This Row],[Total Cost]]</f>
        <v>400.40000000000009</v>
      </c>
    </row>
    <row r="5898" spans="1:14" x14ac:dyDescent="0.25">
      <c r="A5898" t="s">
        <v>18</v>
      </c>
      <c r="B5898" t="s">
        <v>88</v>
      </c>
      <c r="C5898" t="s">
        <v>38</v>
      </c>
      <c r="D5898" t="s">
        <v>16</v>
      </c>
      <c r="E5898" t="s">
        <v>17</v>
      </c>
      <c r="F5898" s="1">
        <v>41392</v>
      </c>
      <c r="G5898">
        <v>407305085</v>
      </c>
      <c r="H5898" s="1">
        <v>41437</v>
      </c>
      <c r="I5898">
        <v>16</v>
      </c>
      <c r="J5898" s="6">
        <v>205.7</v>
      </c>
      <c r="K5898" s="6">
        <v>117.11</v>
      </c>
      <c r="L5898" s="7">
        <f>raw[[#This Row],[Unit Price]]*raw[[#This Row],[Units Sold]]</f>
        <v>3291.2</v>
      </c>
      <c r="M5898" s="7">
        <f>raw[[#This Row],[Unit Cost]]*raw[[#This Row],[Units Sold]]</f>
        <v>1873.76</v>
      </c>
      <c r="N5898" s="7">
        <f>raw[[#This Row],[Total Revenue]]-raw[[#This Row],[Total Cost]]</f>
        <v>1417.4399999999998</v>
      </c>
    </row>
    <row r="5899" spans="1:14" x14ac:dyDescent="0.25">
      <c r="A5899" t="s">
        <v>18</v>
      </c>
      <c r="B5899" t="s">
        <v>99</v>
      </c>
      <c r="C5899" t="s">
        <v>67</v>
      </c>
      <c r="D5899" t="s">
        <v>24</v>
      </c>
      <c r="E5899" t="s">
        <v>39</v>
      </c>
      <c r="F5899" s="1">
        <v>42384</v>
      </c>
      <c r="G5899">
        <v>474548709</v>
      </c>
      <c r="H5899" s="1">
        <v>42420</v>
      </c>
      <c r="I5899">
        <v>14</v>
      </c>
      <c r="J5899" s="6">
        <v>9.33</v>
      </c>
      <c r="K5899" s="6">
        <v>6.92</v>
      </c>
      <c r="L5899" s="7">
        <f>raw[[#This Row],[Unit Price]]*raw[[#This Row],[Units Sold]]</f>
        <v>130.62</v>
      </c>
      <c r="M5899" s="7">
        <f>raw[[#This Row],[Unit Cost]]*raw[[#This Row],[Units Sold]]</f>
        <v>96.88</v>
      </c>
      <c r="N5899" s="7">
        <f>raw[[#This Row],[Total Revenue]]-raw[[#This Row],[Total Cost]]</f>
        <v>33.740000000000009</v>
      </c>
    </row>
    <row r="5900" spans="1:14" x14ac:dyDescent="0.25">
      <c r="A5900" t="s">
        <v>30</v>
      </c>
      <c r="B5900" t="s">
        <v>194</v>
      </c>
      <c r="C5900" t="s">
        <v>23</v>
      </c>
      <c r="D5900" t="s">
        <v>16</v>
      </c>
      <c r="E5900" t="s">
        <v>39</v>
      </c>
      <c r="F5900" s="1">
        <v>41811</v>
      </c>
      <c r="G5900">
        <v>958792150</v>
      </c>
      <c r="H5900" s="1">
        <v>41853</v>
      </c>
      <c r="I5900">
        <v>11</v>
      </c>
      <c r="J5900" s="6">
        <v>154.06</v>
      </c>
      <c r="K5900" s="6">
        <v>90.93</v>
      </c>
      <c r="L5900" s="7">
        <f>raw[[#This Row],[Unit Price]]*raw[[#This Row],[Units Sold]]</f>
        <v>1694.66</v>
      </c>
      <c r="M5900" s="7">
        <f>raw[[#This Row],[Unit Cost]]*raw[[#This Row],[Units Sold]]</f>
        <v>1000.23</v>
      </c>
      <c r="N5900" s="7">
        <f>raw[[#This Row],[Total Revenue]]-raw[[#This Row],[Total Cost]]</f>
        <v>694.43000000000006</v>
      </c>
    </row>
    <row r="5901" spans="1:14" x14ac:dyDescent="0.25">
      <c r="A5901" t="s">
        <v>18</v>
      </c>
      <c r="B5901" t="s">
        <v>99</v>
      </c>
      <c r="C5901" t="s">
        <v>46</v>
      </c>
      <c r="D5901" t="s">
        <v>24</v>
      </c>
      <c r="E5901" t="s">
        <v>21</v>
      </c>
      <c r="F5901" s="1">
        <v>40512</v>
      </c>
      <c r="G5901">
        <v>591334235</v>
      </c>
      <c r="H5901" s="1">
        <v>40513</v>
      </c>
      <c r="I5901">
        <v>13</v>
      </c>
      <c r="J5901" s="6">
        <v>152.58000000000001</v>
      </c>
      <c r="K5901" s="6">
        <v>97.44</v>
      </c>
      <c r="L5901" s="7">
        <f>raw[[#This Row],[Unit Price]]*raw[[#This Row],[Units Sold]]</f>
        <v>1983.5400000000002</v>
      </c>
      <c r="M5901" s="7">
        <f>raw[[#This Row],[Unit Cost]]*raw[[#This Row],[Units Sold]]</f>
        <v>1266.72</v>
      </c>
      <c r="N5901" s="7">
        <f>raw[[#This Row],[Total Revenue]]-raw[[#This Row],[Total Cost]]</f>
        <v>716.82000000000016</v>
      </c>
    </row>
    <row r="5902" spans="1:14" x14ac:dyDescent="0.25">
      <c r="A5902" t="s">
        <v>246</v>
      </c>
      <c r="B5902" t="s">
        <v>135</v>
      </c>
      <c r="C5902" t="s">
        <v>20</v>
      </c>
      <c r="D5902" t="s">
        <v>24</v>
      </c>
      <c r="E5902" t="s">
        <v>39</v>
      </c>
      <c r="F5902" s="1">
        <v>42479</v>
      </c>
      <c r="G5902">
        <v>423786294</v>
      </c>
      <c r="H5902" s="1">
        <v>42491</v>
      </c>
      <c r="I5902">
        <v>11</v>
      </c>
      <c r="J5902" s="6">
        <v>47.45</v>
      </c>
      <c r="K5902" s="6">
        <v>31.79</v>
      </c>
      <c r="L5902" s="7">
        <f>raw[[#This Row],[Unit Price]]*raw[[#This Row],[Units Sold]]</f>
        <v>521.95000000000005</v>
      </c>
      <c r="M5902" s="7">
        <f>raw[[#This Row],[Unit Cost]]*raw[[#This Row],[Units Sold]]</f>
        <v>349.69</v>
      </c>
      <c r="N5902" s="7">
        <f>raw[[#This Row],[Total Revenue]]-raw[[#This Row],[Total Cost]]</f>
        <v>172.26000000000005</v>
      </c>
    </row>
    <row r="5903" spans="1:14" x14ac:dyDescent="0.25">
      <c r="A5903" t="s">
        <v>245</v>
      </c>
      <c r="B5903" t="s">
        <v>130</v>
      </c>
      <c r="C5903" t="s">
        <v>20</v>
      </c>
      <c r="D5903" t="s">
        <v>24</v>
      </c>
      <c r="E5903" t="s">
        <v>17</v>
      </c>
      <c r="F5903" s="1">
        <v>42415</v>
      </c>
      <c r="G5903">
        <v>678072154</v>
      </c>
      <c r="H5903" s="1">
        <v>42427</v>
      </c>
      <c r="I5903">
        <v>9</v>
      </c>
      <c r="J5903" s="6">
        <v>47.45</v>
      </c>
      <c r="K5903" s="6">
        <v>31.79</v>
      </c>
      <c r="L5903" s="7">
        <f>raw[[#This Row],[Unit Price]]*raw[[#This Row],[Units Sold]]</f>
        <v>427.05</v>
      </c>
      <c r="M5903" s="7">
        <f>raw[[#This Row],[Unit Cost]]*raw[[#This Row],[Units Sold]]</f>
        <v>286.11</v>
      </c>
      <c r="N5903" s="7">
        <f>raw[[#This Row],[Total Revenue]]-raw[[#This Row],[Total Cost]]</f>
        <v>140.94</v>
      </c>
    </row>
    <row r="5904" spans="1:14" x14ac:dyDescent="0.25">
      <c r="A5904" t="s">
        <v>78</v>
      </c>
      <c r="B5904" t="s">
        <v>149</v>
      </c>
      <c r="C5904" t="s">
        <v>46</v>
      </c>
      <c r="D5904" t="s">
        <v>24</v>
      </c>
      <c r="E5904" t="s">
        <v>39</v>
      </c>
      <c r="F5904" s="1">
        <v>40943</v>
      </c>
      <c r="G5904">
        <v>296428143</v>
      </c>
      <c r="H5904" s="1">
        <v>40947</v>
      </c>
      <c r="I5904">
        <v>14</v>
      </c>
      <c r="J5904" s="6">
        <v>152.58000000000001</v>
      </c>
      <c r="K5904" s="6">
        <v>97.44</v>
      </c>
      <c r="L5904" s="7">
        <f>raw[[#This Row],[Unit Price]]*raw[[#This Row],[Units Sold]]</f>
        <v>2136.1200000000003</v>
      </c>
      <c r="M5904" s="7">
        <f>raw[[#This Row],[Unit Cost]]*raw[[#This Row],[Units Sold]]</f>
        <v>1364.1599999999999</v>
      </c>
      <c r="N5904" s="7">
        <f>raw[[#This Row],[Total Revenue]]-raw[[#This Row],[Total Cost]]</f>
        <v>771.96000000000049</v>
      </c>
    </row>
    <row r="5905" spans="1:14" x14ac:dyDescent="0.25">
      <c r="A5905" t="s">
        <v>30</v>
      </c>
      <c r="B5905" t="s">
        <v>177</v>
      </c>
      <c r="C5905" t="s">
        <v>33</v>
      </c>
      <c r="D5905" t="s">
        <v>16</v>
      </c>
      <c r="E5905" t="s">
        <v>21</v>
      </c>
      <c r="F5905" s="1">
        <v>40456</v>
      </c>
      <c r="G5905">
        <v>991403090</v>
      </c>
      <c r="H5905" s="1">
        <v>40483</v>
      </c>
      <c r="I5905">
        <v>12</v>
      </c>
      <c r="J5905" s="6">
        <v>255.28</v>
      </c>
      <c r="K5905" s="6">
        <v>159.41999999999999</v>
      </c>
      <c r="L5905" s="7">
        <f>raw[[#This Row],[Unit Price]]*raw[[#This Row],[Units Sold]]</f>
        <v>3063.36</v>
      </c>
      <c r="M5905" s="7">
        <f>raw[[#This Row],[Unit Cost]]*raw[[#This Row],[Units Sold]]</f>
        <v>1913.04</v>
      </c>
      <c r="N5905" s="7">
        <f>raw[[#This Row],[Total Revenue]]-raw[[#This Row],[Total Cost]]</f>
        <v>1150.3200000000002</v>
      </c>
    </row>
    <row r="5906" spans="1:14" x14ac:dyDescent="0.25">
      <c r="A5906" t="s">
        <v>18</v>
      </c>
      <c r="B5906" t="s">
        <v>55</v>
      </c>
      <c r="C5906" t="s">
        <v>53</v>
      </c>
      <c r="D5906" t="s">
        <v>16</v>
      </c>
      <c r="E5906" t="s">
        <v>39</v>
      </c>
      <c r="F5906" s="1">
        <v>40974</v>
      </c>
      <c r="G5906">
        <v>495858323</v>
      </c>
      <c r="H5906" s="1">
        <v>41007</v>
      </c>
      <c r="I5906">
        <v>7</v>
      </c>
      <c r="J5906" s="6">
        <v>437.2</v>
      </c>
      <c r="K5906" s="6">
        <v>263.33</v>
      </c>
      <c r="L5906" s="7">
        <f>raw[[#This Row],[Unit Price]]*raw[[#This Row],[Units Sold]]</f>
        <v>3060.4</v>
      </c>
      <c r="M5906" s="7">
        <f>raw[[#This Row],[Unit Cost]]*raw[[#This Row],[Units Sold]]</f>
        <v>1843.31</v>
      </c>
      <c r="N5906" s="7">
        <f>raw[[#This Row],[Total Revenue]]-raw[[#This Row],[Total Cost]]</f>
        <v>1217.0900000000001</v>
      </c>
    </row>
    <row r="5907" spans="1:14" x14ac:dyDescent="0.25">
      <c r="A5907" t="s">
        <v>18</v>
      </c>
      <c r="B5907" t="s">
        <v>63</v>
      </c>
      <c r="C5907" t="s">
        <v>35</v>
      </c>
      <c r="D5907" t="s">
        <v>16</v>
      </c>
      <c r="E5907" t="s">
        <v>39</v>
      </c>
      <c r="F5907" s="1">
        <v>41518</v>
      </c>
      <c r="G5907">
        <v>212967669</v>
      </c>
      <c r="H5907" s="1">
        <v>41531</v>
      </c>
      <c r="I5907">
        <v>1</v>
      </c>
      <c r="J5907" s="6">
        <v>421.89</v>
      </c>
      <c r="K5907" s="6">
        <v>364.69</v>
      </c>
      <c r="L5907" s="7">
        <f>raw[[#This Row],[Unit Price]]*raw[[#This Row],[Units Sold]]</f>
        <v>421.89</v>
      </c>
      <c r="M5907" s="7">
        <f>raw[[#This Row],[Unit Cost]]*raw[[#This Row],[Units Sold]]</f>
        <v>364.69</v>
      </c>
      <c r="N5907" s="7">
        <f>raw[[#This Row],[Total Revenue]]-raw[[#This Row],[Total Cost]]</f>
        <v>57.199999999999989</v>
      </c>
    </row>
    <row r="5908" spans="1:14" x14ac:dyDescent="0.25">
      <c r="A5908" t="s">
        <v>246</v>
      </c>
      <c r="B5908" t="s">
        <v>182</v>
      </c>
      <c r="C5908" t="s">
        <v>50</v>
      </c>
      <c r="D5908" t="s">
        <v>16</v>
      </c>
      <c r="E5908" t="s">
        <v>39</v>
      </c>
      <c r="F5908" s="1">
        <v>41501</v>
      </c>
      <c r="G5908">
        <v>266217458</v>
      </c>
      <c r="H5908" s="1">
        <v>41524</v>
      </c>
      <c r="I5908">
        <v>14</v>
      </c>
      <c r="J5908" s="6">
        <v>81.73</v>
      </c>
      <c r="K5908" s="6">
        <v>56.67</v>
      </c>
      <c r="L5908" s="7">
        <f>raw[[#This Row],[Unit Price]]*raw[[#This Row],[Units Sold]]</f>
        <v>1144.22</v>
      </c>
      <c r="M5908" s="7">
        <f>raw[[#This Row],[Unit Cost]]*raw[[#This Row],[Units Sold]]</f>
        <v>793.38</v>
      </c>
      <c r="N5908" s="7">
        <f>raw[[#This Row],[Total Revenue]]-raw[[#This Row],[Total Cost]]</f>
        <v>350.84000000000003</v>
      </c>
    </row>
    <row r="5909" spans="1:14" x14ac:dyDescent="0.25">
      <c r="A5909" t="s">
        <v>245</v>
      </c>
      <c r="B5909" t="s">
        <v>186</v>
      </c>
      <c r="C5909" t="s">
        <v>23</v>
      </c>
      <c r="D5909" t="s">
        <v>16</v>
      </c>
      <c r="E5909" t="s">
        <v>17</v>
      </c>
      <c r="F5909" s="1">
        <v>42109</v>
      </c>
      <c r="G5909">
        <v>849406516</v>
      </c>
      <c r="H5909" s="1">
        <v>42114</v>
      </c>
      <c r="I5909">
        <v>12</v>
      </c>
      <c r="J5909" s="6">
        <v>154.06</v>
      </c>
      <c r="K5909" s="6">
        <v>90.93</v>
      </c>
      <c r="L5909" s="7">
        <f>raw[[#This Row],[Unit Price]]*raw[[#This Row],[Units Sold]]</f>
        <v>1848.72</v>
      </c>
      <c r="M5909" s="7">
        <f>raw[[#This Row],[Unit Cost]]*raw[[#This Row],[Units Sold]]</f>
        <v>1091.1600000000001</v>
      </c>
      <c r="N5909" s="7">
        <f>raw[[#This Row],[Total Revenue]]-raw[[#This Row],[Total Cost]]</f>
        <v>757.56</v>
      </c>
    </row>
    <row r="5910" spans="1:14" x14ac:dyDescent="0.25">
      <c r="A5910" t="s">
        <v>18</v>
      </c>
      <c r="B5910" t="s">
        <v>172</v>
      </c>
      <c r="C5910" t="s">
        <v>23</v>
      </c>
      <c r="D5910" t="s">
        <v>16</v>
      </c>
      <c r="E5910" t="s">
        <v>21</v>
      </c>
      <c r="F5910" s="1">
        <v>42148</v>
      </c>
      <c r="G5910">
        <v>876646173</v>
      </c>
      <c r="H5910" s="1">
        <v>42162</v>
      </c>
      <c r="I5910">
        <v>13</v>
      </c>
      <c r="J5910" s="6">
        <v>154.06</v>
      </c>
      <c r="K5910" s="6">
        <v>90.93</v>
      </c>
      <c r="L5910" s="7">
        <f>raw[[#This Row],[Unit Price]]*raw[[#This Row],[Units Sold]]</f>
        <v>2002.78</v>
      </c>
      <c r="M5910" s="7">
        <f>raw[[#This Row],[Unit Cost]]*raw[[#This Row],[Units Sold]]</f>
        <v>1182.0900000000001</v>
      </c>
      <c r="N5910" s="7">
        <f>raw[[#This Row],[Total Revenue]]-raw[[#This Row],[Total Cost]]</f>
        <v>820.68999999999983</v>
      </c>
    </row>
    <row r="5911" spans="1:14" x14ac:dyDescent="0.25">
      <c r="A5911" t="s">
        <v>246</v>
      </c>
      <c r="B5911" t="s">
        <v>137</v>
      </c>
      <c r="C5911" t="s">
        <v>23</v>
      </c>
      <c r="D5911" t="s">
        <v>24</v>
      </c>
      <c r="E5911" t="s">
        <v>17</v>
      </c>
      <c r="F5911" s="1">
        <v>42198</v>
      </c>
      <c r="G5911">
        <v>232360255</v>
      </c>
      <c r="H5911" s="1">
        <v>42245</v>
      </c>
      <c r="I5911">
        <v>16</v>
      </c>
      <c r="J5911" s="6">
        <v>154.06</v>
      </c>
      <c r="K5911" s="6">
        <v>90.93</v>
      </c>
      <c r="L5911" s="7">
        <f>raw[[#This Row],[Unit Price]]*raw[[#This Row],[Units Sold]]</f>
        <v>2464.96</v>
      </c>
      <c r="M5911" s="7">
        <f>raw[[#This Row],[Unit Cost]]*raw[[#This Row],[Units Sold]]</f>
        <v>1454.88</v>
      </c>
      <c r="N5911" s="7">
        <f>raw[[#This Row],[Total Revenue]]-raw[[#This Row],[Total Cost]]</f>
        <v>1010.0799999999999</v>
      </c>
    </row>
    <row r="5912" spans="1:14" x14ac:dyDescent="0.25">
      <c r="A5912" t="s">
        <v>18</v>
      </c>
      <c r="B5912" t="s">
        <v>48</v>
      </c>
      <c r="C5912" t="s">
        <v>26</v>
      </c>
      <c r="D5912" t="s">
        <v>16</v>
      </c>
      <c r="E5912" t="s">
        <v>39</v>
      </c>
      <c r="F5912" s="1">
        <v>40462</v>
      </c>
      <c r="G5912">
        <v>221285092</v>
      </c>
      <c r="H5912" s="1">
        <v>40469</v>
      </c>
      <c r="I5912">
        <v>3</v>
      </c>
      <c r="J5912" s="6">
        <v>668.27</v>
      </c>
      <c r="K5912" s="6">
        <v>502.54</v>
      </c>
      <c r="L5912" s="7">
        <f>raw[[#This Row],[Unit Price]]*raw[[#This Row],[Units Sold]]</f>
        <v>2004.81</v>
      </c>
      <c r="M5912" s="7">
        <f>raw[[#This Row],[Unit Cost]]*raw[[#This Row],[Units Sold]]</f>
        <v>1507.6200000000001</v>
      </c>
      <c r="N5912" s="7">
        <f>raw[[#This Row],[Total Revenue]]-raw[[#This Row],[Total Cost]]</f>
        <v>497.18999999999983</v>
      </c>
    </row>
    <row r="5913" spans="1:14" x14ac:dyDescent="0.25">
      <c r="A5913" t="s">
        <v>18</v>
      </c>
      <c r="B5913" t="s">
        <v>206</v>
      </c>
      <c r="C5913" t="s">
        <v>20</v>
      </c>
      <c r="D5913" t="s">
        <v>24</v>
      </c>
      <c r="E5913" t="s">
        <v>17</v>
      </c>
      <c r="F5913" s="1">
        <v>42444</v>
      </c>
      <c r="G5913">
        <v>418469512</v>
      </c>
      <c r="H5913" s="1">
        <v>42489</v>
      </c>
      <c r="I5913">
        <v>5</v>
      </c>
      <c r="J5913" s="6">
        <v>47.45</v>
      </c>
      <c r="K5913" s="6">
        <v>31.79</v>
      </c>
      <c r="L5913" s="7">
        <f>raw[[#This Row],[Unit Price]]*raw[[#This Row],[Units Sold]]</f>
        <v>237.25</v>
      </c>
      <c r="M5913" s="7">
        <f>raw[[#This Row],[Unit Cost]]*raw[[#This Row],[Units Sold]]</f>
        <v>158.94999999999999</v>
      </c>
      <c r="N5913" s="7">
        <f>raw[[#This Row],[Total Revenue]]-raw[[#This Row],[Total Cost]]</f>
        <v>78.300000000000011</v>
      </c>
    </row>
    <row r="5914" spans="1:14" x14ac:dyDescent="0.25">
      <c r="A5914" t="s">
        <v>246</v>
      </c>
      <c r="B5914" t="s">
        <v>47</v>
      </c>
      <c r="C5914" t="s">
        <v>15</v>
      </c>
      <c r="D5914" t="s">
        <v>24</v>
      </c>
      <c r="E5914" t="s">
        <v>17</v>
      </c>
      <c r="F5914" s="1">
        <v>40212</v>
      </c>
      <c r="G5914">
        <v>919274842</v>
      </c>
      <c r="H5914" s="1">
        <v>40227</v>
      </c>
      <c r="I5914">
        <v>5</v>
      </c>
      <c r="J5914" s="6">
        <v>651.21</v>
      </c>
      <c r="K5914" s="6">
        <v>524.96</v>
      </c>
      <c r="L5914" s="7">
        <f>raw[[#This Row],[Unit Price]]*raw[[#This Row],[Units Sold]]</f>
        <v>3256.05</v>
      </c>
      <c r="M5914" s="7">
        <f>raw[[#This Row],[Unit Cost]]*raw[[#This Row],[Units Sold]]</f>
        <v>2624.8</v>
      </c>
      <c r="N5914" s="7">
        <f>raw[[#This Row],[Total Revenue]]-raw[[#This Row],[Total Cost]]</f>
        <v>631.25</v>
      </c>
    </row>
    <row r="5915" spans="1:14" x14ac:dyDescent="0.25">
      <c r="A5915" t="s">
        <v>246</v>
      </c>
      <c r="B5915" t="s">
        <v>189</v>
      </c>
      <c r="C5915" t="s">
        <v>50</v>
      </c>
      <c r="D5915" t="s">
        <v>16</v>
      </c>
      <c r="E5915" t="s">
        <v>39</v>
      </c>
      <c r="F5915" s="1">
        <v>41432</v>
      </c>
      <c r="G5915">
        <v>989374911</v>
      </c>
      <c r="H5915" s="1">
        <v>41451</v>
      </c>
      <c r="I5915">
        <v>11</v>
      </c>
      <c r="J5915" s="6">
        <v>81.73</v>
      </c>
      <c r="K5915" s="6">
        <v>56.67</v>
      </c>
      <c r="L5915" s="7">
        <f>raw[[#This Row],[Unit Price]]*raw[[#This Row],[Units Sold]]</f>
        <v>899.03000000000009</v>
      </c>
      <c r="M5915" s="7">
        <f>raw[[#This Row],[Unit Cost]]*raw[[#This Row],[Units Sold]]</f>
        <v>623.37</v>
      </c>
      <c r="N5915" s="7">
        <f>raw[[#This Row],[Total Revenue]]-raw[[#This Row],[Total Cost]]</f>
        <v>275.66000000000008</v>
      </c>
    </row>
    <row r="5916" spans="1:14" x14ac:dyDescent="0.25">
      <c r="A5916" t="s">
        <v>30</v>
      </c>
      <c r="B5916" t="s">
        <v>32</v>
      </c>
      <c r="C5916" t="s">
        <v>23</v>
      </c>
      <c r="D5916" t="s">
        <v>24</v>
      </c>
      <c r="E5916" t="s">
        <v>29</v>
      </c>
      <c r="F5916" s="1">
        <v>40330</v>
      </c>
      <c r="G5916">
        <v>414756047</v>
      </c>
      <c r="H5916" s="1">
        <v>40344</v>
      </c>
      <c r="I5916">
        <v>7</v>
      </c>
      <c r="J5916" s="6">
        <v>154.06</v>
      </c>
      <c r="K5916" s="6">
        <v>90.93</v>
      </c>
      <c r="L5916" s="7">
        <f>raw[[#This Row],[Unit Price]]*raw[[#This Row],[Units Sold]]</f>
        <v>1078.42</v>
      </c>
      <c r="M5916" s="7">
        <f>raw[[#This Row],[Unit Cost]]*raw[[#This Row],[Units Sold]]</f>
        <v>636.51</v>
      </c>
      <c r="N5916" s="7">
        <f>raw[[#This Row],[Total Revenue]]-raw[[#This Row],[Total Cost]]</f>
        <v>441.91000000000008</v>
      </c>
    </row>
    <row r="5917" spans="1:14" x14ac:dyDescent="0.25">
      <c r="A5917" t="s">
        <v>245</v>
      </c>
      <c r="B5917" t="s">
        <v>216</v>
      </c>
      <c r="C5917" t="s">
        <v>38</v>
      </c>
      <c r="D5917" t="s">
        <v>16</v>
      </c>
      <c r="E5917" t="s">
        <v>17</v>
      </c>
      <c r="F5917" s="1">
        <v>41203</v>
      </c>
      <c r="G5917">
        <v>851717078</v>
      </c>
      <c r="H5917" s="1">
        <v>41204</v>
      </c>
      <c r="I5917">
        <v>1</v>
      </c>
      <c r="J5917" s="6">
        <v>205.7</v>
      </c>
      <c r="K5917" s="6">
        <v>117.11</v>
      </c>
      <c r="L5917" s="7">
        <f>raw[[#This Row],[Unit Price]]*raw[[#This Row],[Units Sold]]</f>
        <v>205.7</v>
      </c>
      <c r="M5917" s="7">
        <f>raw[[#This Row],[Unit Cost]]*raw[[#This Row],[Units Sold]]</f>
        <v>117.11</v>
      </c>
      <c r="N5917" s="7">
        <f>raw[[#This Row],[Total Revenue]]-raw[[#This Row],[Total Cost]]</f>
        <v>88.589999999999989</v>
      </c>
    </row>
    <row r="5918" spans="1:14" x14ac:dyDescent="0.25">
      <c r="A5918" t="s">
        <v>245</v>
      </c>
      <c r="B5918" t="s">
        <v>98</v>
      </c>
      <c r="C5918" t="s">
        <v>44</v>
      </c>
      <c r="D5918" t="s">
        <v>24</v>
      </c>
      <c r="E5918" t="s">
        <v>29</v>
      </c>
      <c r="F5918" s="1">
        <v>40437</v>
      </c>
      <c r="G5918">
        <v>876869332</v>
      </c>
      <c r="H5918" s="1">
        <v>40480</v>
      </c>
      <c r="I5918">
        <v>7</v>
      </c>
      <c r="J5918" s="6">
        <v>109.28</v>
      </c>
      <c r="K5918" s="6">
        <v>35.840000000000003</v>
      </c>
      <c r="L5918" s="7">
        <f>raw[[#This Row],[Unit Price]]*raw[[#This Row],[Units Sold]]</f>
        <v>764.96</v>
      </c>
      <c r="M5918" s="7">
        <f>raw[[#This Row],[Unit Cost]]*raw[[#This Row],[Units Sold]]</f>
        <v>250.88000000000002</v>
      </c>
      <c r="N5918" s="7">
        <f>raw[[#This Row],[Total Revenue]]-raw[[#This Row],[Total Cost]]</f>
        <v>514.08000000000004</v>
      </c>
    </row>
    <row r="5919" spans="1:14" x14ac:dyDescent="0.25">
      <c r="A5919" t="s">
        <v>245</v>
      </c>
      <c r="B5919" t="s">
        <v>178</v>
      </c>
      <c r="C5919" t="s">
        <v>15</v>
      </c>
      <c r="D5919" t="s">
        <v>24</v>
      </c>
      <c r="E5919" t="s">
        <v>21</v>
      </c>
      <c r="F5919" s="1">
        <v>41725</v>
      </c>
      <c r="G5919">
        <v>937136638</v>
      </c>
      <c r="H5919" s="1">
        <v>41764</v>
      </c>
      <c r="I5919">
        <v>14</v>
      </c>
      <c r="J5919" s="6">
        <v>651.21</v>
      </c>
      <c r="K5919" s="6">
        <v>524.96</v>
      </c>
      <c r="L5919" s="7">
        <f>raw[[#This Row],[Unit Price]]*raw[[#This Row],[Units Sold]]</f>
        <v>9116.94</v>
      </c>
      <c r="M5919" s="7">
        <f>raw[[#This Row],[Unit Cost]]*raw[[#This Row],[Units Sold]]</f>
        <v>7349.4400000000005</v>
      </c>
      <c r="N5919" s="7">
        <f>raw[[#This Row],[Total Revenue]]-raw[[#This Row],[Total Cost]]</f>
        <v>1767.5</v>
      </c>
    </row>
    <row r="5920" spans="1:14" x14ac:dyDescent="0.25">
      <c r="A5920" t="s">
        <v>104</v>
      </c>
      <c r="B5920" t="s">
        <v>105</v>
      </c>
      <c r="C5920" t="s">
        <v>20</v>
      </c>
      <c r="D5920" t="s">
        <v>16</v>
      </c>
      <c r="E5920" t="s">
        <v>29</v>
      </c>
      <c r="F5920" s="1">
        <v>40847</v>
      </c>
      <c r="G5920">
        <v>199755322</v>
      </c>
      <c r="H5920" s="1">
        <v>40848</v>
      </c>
      <c r="I5920">
        <v>1</v>
      </c>
      <c r="J5920" s="6">
        <v>47.45</v>
      </c>
      <c r="K5920" s="6">
        <v>31.79</v>
      </c>
      <c r="L5920" s="7">
        <f>raw[[#This Row],[Unit Price]]*raw[[#This Row],[Units Sold]]</f>
        <v>47.45</v>
      </c>
      <c r="M5920" s="7">
        <f>raw[[#This Row],[Unit Cost]]*raw[[#This Row],[Units Sold]]</f>
        <v>31.79</v>
      </c>
      <c r="N5920" s="7">
        <f>raw[[#This Row],[Total Revenue]]-raw[[#This Row],[Total Cost]]</f>
        <v>15.660000000000004</v>
      </c>
    </row>
    <row r="5921" spans="1:14" x14ac:dyDescent="0.25">
      <c r="A5921" t="s">
        <v>30</v>
      </c>
      <c r="B5921" t="s">
        <v>164</v>
      </c>
      <c r="C5921" t="s">
        <v>38</v>
      </c>
      <c r="D5921" t="s">
        <v>16</v>
      </c>
      <c r="E5921" t="s">
        <v>21</v>
      </c>
      <c r="F5921" s="1">
        <v>40891</v>
      </c>
      <c r="G5921">
        <v>602274215</v>
      </c>
      <c r="H5921" s="1">
        <v>40927</v>
      </c>
      <c r="I5921">
        <v>9</v>
      </c>
      <c r="J5921" s="6">
        <v>205.7</v>
      </c>
      <c r="K5921" s="6">
        <v>117.11</v>
      </c>
      <c r="L5921" s="7">
        <f>raw[[#This Row],[Unit Price]]*raw[[#This Row],[Units Sold]]</f>
        <v>1851.3</v>
      </c>
      <c r="M5921" s="7">
        <f>raw[[#This Row],[Unit Cost]]*raw[[#This Row],[Units Sold]]</f>
        <v>1053.99</v>
      </c>
      <c r="N5921" s="7">
        <f>raw[[#This Row],[Total Revenue]]-raw[[#This Row],[Total Cost]]</f>
        <v>797.31</v>
      </c>
    </row>
    <row r="5922" spans="1:14" x14ac:dyDescent="0.25">
      <c r="A5922" t="s">
        <v>78</v>
      </c>
      <c r="B5922" t="s">
        <v>211</v>
      </c>
      <c r="C5922" t="s">
        <v>50</v>
      </c>
      <c r="D5922" t="s">
        <v>24</v>
      </c>
      <c r="E5922" t="s">
        <v>29</v>
      </c>
      <c r="F5922" s="1">
        <v>42565</v>
      </c>
      <c r="G5922">
        <v>102554643</v>
      </c>
      <c r="H5922" s="1">
        <v>42569</v>
      </c>
      <c r="I5922">
        <v>12</v>
      </c>
      <c r="J5922" s="6">
        <v>81.73</v>
      </c>
      <c r="K5922" s="6">
        <v>56.67</v>
      </c>
      <c r="L5922" s="7">
        <f>raw[[#This Row],[Unit Price]]*raw[[#This Row],[Units Sold]]</f>
        <v>980.76</v>
      </c>
      <c r="M5922" s="7">
        <f>raw[[#This Row],[Unit Cost]]*raw[[#This Row],[Units Sold]]</f>
        <v>680.04</v>
      </c>
      <c r="N5922" s="7">
        <f>raw[[#This Row],[Total Revenue]]-raw[[#This Row],[Total Cost]]</f>
        <v>300.72000000000003</v>
      </c>
    </row>
    <row r="5923" spans="1:14" x14ac:dyDescent="0.25">
      <c r="A5923" t="s">
        <v>245</v>
      </c>
      <c r="B5923" t="s">
        <v>178</v>
      </c>
      <c r="C5923" t="s">
        <v>67</v>
      </c>
      <c r="D5923" t="s">
        <v>24</v>
      </c>
      <c r="E5923" t="s">
        <v>29</v>
      </c>
      <c r="F5923" s="1">
        <v>42818</v>
      </c>
      <c r="G5923">
        <v>328770434</v>
      </c>
      <c r="H5923" s="1">
        <v>42831</v>
      </c>
      <c r="I5923">
        <v>16</v>
      </c>
      <c r="J5923" s="6">
        <v>9.33</v>
      </c>
      <c r="K5923" s="6">
        <v>6.92</v>
      </c>
      <c r="L5923" s="7">
        <f>raw[[#This Row],[Unit Price]]*raw[[#This Row],[Units Sold]]</f>
        <v>149.28</v>
      </c>
      <c r="M5923" s="7">
        <f>raw[[#This Row],[Unit Cost]]*raw[[#This Row],[Units Sold]]</f>
        <v>110.72</v>
      </c>
      <c r="N5923" s="7">
        <f>raw[[#This Row],[Total Revenue]]-raw[[#This Row],[Total Cost]]</f>
        <v>38.56</v>
      </c>
    </row>
    <row r="5924" spans="1:14" x14ac:dyDescent="0.25">
      <c r="A5924" t="s">
        <v>18</v>
      </c>
      <c r="B5924" t="s">
        <v>63</v>
      </c>
      <c r="C5924" t="s">
        <v>35</v>
      </c>
      <c r="D5924" t="s">
        <v>16</v>
      </c>
      <c r="E5924" t="s">
        <v>29</v>
      </c>
      <c r="F5924" s="1">
        <v>41754</v>
      </c>
      <c r="G5924">
        <v>729407918</v>
      </c>
      <c r="H5924" s="1">
        <v>41782</v>
      </c>
      <c r="I5924">
        <v>11</v>
      </c>
      <c r="J5924" s="6">
        <v>421.89</v>
      </c>
      <c r="K5924" s="6">
        <v>364.69</v>
      </c>
      <c r="L5924" s="7">
        <f>raw[[#This Row],[Unit Price]]*raw[[#This Row],[Units Sold]]</f>
        <v>4640.79</v>
      </c>
      <c r="M5924" s="7">
        <f>raw[[#This Row],[Unit Cost]]*raw[[#This Row],[Units Sold]]</f>
        <v>4011.59</v>
      </c>
      <c r="N5924" s="7">
        <f>raw[[#This Row],[Total Revenue]]-raw[[#This Row],[Total Cost]]</f>
        <v>629.19999999999982</v>
      </c>
    </row>
    <row r="5925" spans="1:14" x14ac:dyDescent="0.25">
      <c r="A5925" t="s">
        <v>245</v>
      </c>
      <c r="B5925" t="s">
        <v>214</v>
      </c>
      <c r="C5925" t="s">
        <v>33</v>
      </c>
      <c r="D5925" t="s">
        <v>16</v>
      </c>
      <c r="E5925" t="s">
        <v>29</v>
      </c>
      <c r="F5925" s="1">
        <v>41250</v>
      </c>
      <c r="G5925">
        <v>823265922</v>
      </c>
      <c r="H5925" s="1">
        <v>41253</v>
      </c>
      <c r="I5925">
        <v>3</v>
      </c>
      <c r="J5925" s="6">
        <v>255.28</v>
      </c>
      <c r="K5925" s="6">
        <v>159.41999999999999</v>
      </c>
      <c r="L5925" s="7">
        <f>raw[[#This Row],[Unit Price]]*raw[[#This Row],[Units Sold]]</f>
        <v>765.84</v>
      </c>
      <c r="M5925" s="7">
        <f>raw[[#This Row],[Unit Cost]]*raw[[#This Row],[Units Sold]]</f>
        <v>478.26</v>
      </c>
      <c r="N5925" s="7">
        <f>raw[[#This Row],[Total Revenue]]-raw[[#This Row],[Total Cost]]</f>
        <v>287.58000000000004</v>
      </c>
    </row>
    <row r="5926" spans="1:14" x14ac:dyDescent="0.25">
      <c r="A5926" t="s">
        <v>78</v>
      </c>
      <c r="B5926" t="s">
        <v>153</v>
      </c>
      <c r="C5926" t="s">
        <v>33</v>
      </c>
      <c r="D5926" t="s">
        <v>24</v>
      </c>
      <c r="E5926" t="s">
        <v>39</v>
      </c>
      <c r="F5926" s="1">
        <v>40804</v>
      </c>
      <c r="G5926">
        <v>649455773</v>
      </c>
      <c r="H5926" s="1">
        <v>40813</v>
      </c>
      <c r="I5926">
        <v>12</v>
      </c>
      <c r="J5926" s="6">
        <v>255.28</v>
      </c>
      <c r="K5926" s="6">
        <v>159.41999999999999</v>
      </c>
      <c r="L5926" s="7">
        <f>raw[[#This Row],[Unit Price]]*raw[[#This Row],[Units Sold]]</f>
        <v>3063.36</v>
      </c>
      <c r="M5926" s="7">
        <f>raw[[#This Row],[Unit Cost]]*raw[[#This Row],[Units Sold]]</f>
        <v>1913.04</v>
      </c>
      <c r="N5926" s="7">
        <f>raw[[#This Row],[Total Revenue]]-raw[[#This Row],[Total Cost]]</f>
        <v>1150.3200000000002</v>
      </c>
    </row>
    <row r="5927" spans="1:14" x14ac:dyDescent="0.25">
      <c r="A5927" t="s">
        <v>30</v>
      </c>
      <c r="B5927" t="s">
        <v>73</v>
      </c>
      <c r="C5927" t="s">
        <v>38</v>
      </c>
      <c r="D5927" t="s">
        <v>24</v>
      </c>
      <c r="E5927" t="s">
        <v>21</v>
      </c>
      <c r="F5927" s="1">
        <v>41686</v>
      </c>
      <c r="G5927">
        <v>317401301</v>
      </c>
      <c r="H5927" s="1">
        <v>41687</v>
      </c>
      <c r="I5927">
        <v>8</v>
      </c>
      <c r="J5927" s="6">
        <v>205.7</v>
      </c>
      <c r="K5927" s="6">
        <v>117.11</v>
      </c>
      <c r="L5927" s="7">
        <f>raw[[#This Row],[Unit Price]]*raw[[#This Row],[Units Sold]]</f>
        <v>1645.6</v>
      </c>
      <c r="M5927" s="7">
        <f>raw[[#This Row],[Unit Cost]]*raw[[#This Row],[Units Sold]]</f>
        <v>936.88</v>
      </c>
      <c r="N5927" s="7">
        <f>raw[[#This Row],[Total Revenue]]-raw[[#This Row],[Total Cost]]</f>
        <v>708.71999999999991</v>
      </c>
    </row>
    <row r="5928" spans="1:14" x14ac:dyDescent="0.25">
      <c r="A5928" t="s">
        <v>18</v>
      </c>
      <c r="B5928" t="s">
        <v>75</v>
      </c>
      <c r="C5928" t="s">
        <v>23</v>
      </c>
      <c r="D5928" t="s">
        <v>24</v>
      </c>
      <c r="E5928" t="s">
        <v>29</v>
      </c>
      <c r="F5928" s="1">
        <v>42792</v>
      </c>
      <c r="G5928">
        <v>456838834</v>
      </c>
      <c r="H5928" s="1">
        <v>42842</v>
      </c>
      <c r="I5928">
        <v>13</v>
      </c>
      <c r="J5928" s="6">
        <v>154.06</v>
      </c>
      <c r="K5928" s="6">
        <v>90.93</v>
      </c>
      <c r="L5928" s="7">
        <f>raw[[#This Row],[Unit Price]]*raw[[#This Row],[Units Sold]]</f>
        <v>2002.78</v>
      </c>
      <c r="M5928" s="7">
        <f>raw[[#This Row],[Unit Cost]]*raw[[#This Row],[Units Sold]]</f>
        <v>1182.0900000000001</v>
      </c>
      <c r="N5928" s="7">
        <f>raw[[#This Row],[Total Revenue]]-raw[[#This Row],[Total Cost]]</f>
        <v>820.68999999999983</v>
      </c>
    </row>
    <row r="5929" spans="1:14" x14ac:dyDescent="0.25">
      <c r="A5929" t="s">
        <v>18</v>
      </c>
      <c r="B5929" t="s">
        <v>166</v>
      </c>
      <c r="C5929" t="s">
        <v>38</v>
      </c>
      <c r="D5929" t="s">
        <v>16</v>
      </c>
      <c r="E5929" t="s">
        <v>21</v>
      </c>
      <c r="F5929" s="1">
        <v>42020</v>
      </c>
      <c r="G5929">
        <v>867817199</v>
      </c>
      <c r="H5929" s="1">
        <v>42033</v>
      </c>
      <c r="I5929">
        <v>9</v>
      </c>
      <c r="J5929" s="6">
        <v>205.7</v>
      </c>
      <c r="K5929" s="6">
        <v>117.11</v>
      </c>
      <c r="L5929" s="7">
        <f>raw[[#This Row],[Unit Price]]*raw[[#This Row],[Units Sold]]</f>
        <v>1851.3</v>
      </c>
      <c r="M5929" s="7">
        <f>raw[[#This Row],[Unit Cost]]*raw[[#This Row],[Units Sold]]</f>
        <v>1053.99</v>
      </c>
      <c r="N5929" s="7">
        <f>raw[[#This Row],[Total Revenue]]-raw[[#This Row],[Total Cost]]</f>
        <v>797.31</v>
      </c>
    </row>
    <row r="5930" spans="1:14" x14ac:dyDescent="0.25">
      <c r="A5930" t="s">
        <v>78</v>
      </c>
      <c r="B5930" t="s">
        <v>209</v>
      </c>
      <c r="C5930" t="s">
        <v>23</v>
      </c>
      <c r="D5930" t="s">
        <v>24</v>
      </c>
      <c r="E5930" t="s">
        <v>17</v>
      </c>
      <c r="F5930" s="1">
        <v>40426</v>
      </c>
      <c r="G5930">
        <v>970697724</v>
      </c>
      <c r="H5930" s="1">
        <v>40439</v>
      </c>
      <c r="I5930">
        <v>16</v>
      </c>
      <c r="J5930" s="6">
        <v>154.06</v>
      </c>
      <c r="K5930" s="6">
        <v>90.93</v>
      </c>
      <c r="L5930" s="7">
        <f>raw[[#This Row],[Unit Price]]*raw[[#This Row],[Units Sold]]</f>
        <v>2464.96</v>
      </c>
      <c r="M5930" s="7">
        <f>raw[[#This Row],[Unit Cost]]*raw[[#This Row],[Units Sold]]</f>
        <v>1454.88</v>
      </c>
      <c r="N5930" s="7">
        <f>raw[[#This Row],[Total Revenue]]-raw[[#This Row],[Total Cost]]</f>
        <v>1010.0799999999999</v>
      </c>
    </row>
    <row r="5931" spans="1:14" x14ac:dyDescent="0.25">
      <c r="A5931" t="s">
        <v>246</v>
      </c>
      <c r="B5931" t="s">
        <v>135</v>
      </c>
      <c r="C5931" t="s">
        <v>67</v>
      </c>
      <c r="D5931" t="s">
        <v>24</v>
      </c>
      <c r="E5931" t="s">
        <v>39</v>
      </c>
      <c r="F5931" s="1">
        <v>40836</v>
      </c>
      <c r="G5931">
        <v>256154239</v>
      </c>
      <c r="H5931" s="1">
        <v>40846</v>
      </c>
      <c r="I5931">
        <v>1</v>
      </c>
      <c r="J5931" s="6">
        <v>9.33</v>
      </c>
      <c r="K5931" s="6">
        <v>6.92</v>
      </c>
      <c r="L5931" s="7">
        <f>raw[[#This Row],[Unit Price]]*raw[[#This Row],[Units Sold]]</f>
        <v>9.33</v>
      </c>
      <c r="M5931" s="7">
        <f>raw[[#This Row],[Unit Cost]]*raw[[#This Row],[Units Sold]]</f>
        <v>6.92</v>
      </c>
      <c r="N5931" s="7">
        <f>raw[[#This Row],[Total Revenue]]-raw[[#This Row],[Total Cost]]</f>
        <v>2.41</v>
      </c>
    </row>
    <row r="5932" spans="1:14" x14ac:dyDescent="0.25">
      <c r="A5932" t="s">
        <v>18</v>
      </c>
      <c r="B5932" t="s">
        <v>41</v>
      </c>
      <c r="C5932" t="s">
        <v>26</v>
      </c>
      <c r="D5932" t="s">
        <v>24</v>
      </c>
      <c r="E5932" t="s">
        <v>29</v>
      </c>
      <c r="F5932" s="1">
        <v>40934</v>
      </c>
      <c r="G5932">
        <v>535173070</v>
      </c>
      <c r="H5932" s="1">
        <v>40960</v>
      </c>
      <c r="I5932">
        <v>14</v>
      </c>
      <c r="J5932" s="6">
        <v>668.27</v>
      </c>
      <c r="K5932" s="6">
        <v>502.54</v>
      </c>
      <c r="L5932" s="7">
        <f>raw[[#This Row],[Unit Price]]*raw[[#This Row],[Units Sold]]</f>
        <v>9355.7799999999988</v>
      </c>
      <c r="M5932" s="7">
        <f>raw[[#This Row],[Unit Cost]]*raw[[#This Row],[Units Sold]]</f>
        <v>7035.56</v>
      </c>
      <c r="N5932" s="7">
        <f>raw[[#This Row],[Total Revenue]]-raw[[#This Row],[Total Cost]]</f>
        <v>2320.2199999999984</v>
      </c>
    </row>
    <row r="5933" spans="1:14" x14ac:dyDescent="0.25">
      <c r="A5933" t="s">
        <v>247</v>
      </c>
      <c r="B5933" t="s">
        <v>112</v>
      </c>
      <c r="C5933" t="s">
        <v>26</v>
      </c>
      <c r="D5933" t="s">
        <v>24</v>
      </c>
      <c r="E5933" t="s">
        <v>39</v>
      </c>
      <c r="F5933" s="1">
        <v>42942</v>
      </c>
      <c r="G5933">
        <v>989053046</v>
      </c>
      <c r="H5933" s="1">
        <v>42965</v>
      </c>
      <c r="I5933">
        <v>3</v>
      </c>
      <c r="J5933" s="6">
        <v>668.27</v>
      </c>
      <c r="K5933" s="6">
        <v>502.54</v>
      </c>
      <c r="L5933" s="7">
        <f>raw[[#This Row],[Unit Price]]*raw[[#This Row],[Units Sold]]</f>
        <v>2004.81</v>
      </c>
      <c r="M5933" s="7">
        <f>raw[[#This Row],[Unit Cost]]*raw[[#This Row],[Units Sold]]</f>
        <v>1507.6200000000001</v>
      </c>
      <c r="N5933" s="7">
        <f>raw[[#This Row],[Total Revenue]]-raw[[#This Row],[Total Cost]]</f>
        <v>497.18999999999983</v>
      </c>
    </row>
    <row r="5934" spans="1:14" x14ac:dyDescent="0.25">
      <c r="A5934" t="s">
        <v>18</v>
      </c>
      <c r="B5934" t="s">
        <v>184</v>
      </c>
      <c r="C5934" t="s">
        <v>44</v>
      </c>
      <c r="D5934" t="s">
        <v>16</v>
      </c>
      <c r="E5934" t="s">
        <v>29</v>
      </c>
      <c r="F5934" s="1">
        <v>41173</v>
      </c>
      <c r="G5934">
        <v>419405496</v>
      </c>
      <c r="H5934" s="1">
        <v>41199</v>
      </c>
      <c r="I5934">
        <v>1</v>
      </c>
      <c r="J5934" s="6">
        <v>109.28</v>
      </c>
      <c r="K5934" s="6">
        <v>35.840000000000003</v>
      </c>
      <c r="L5934" s="7">
        <f>raw[[#This Row],[Unit Price]]*raw[[#This Row],[Units Sold]]</f>
        <v>109.28</v>
      </c>
      <c r="M5934" s="7">
        <f>raw[[#This Row],[Unit Cost]]*raw[[#This Row],[Units Sold]]</f>
        <v>35.840000000000003</v>
      </c>
      <c r="N5934" s="7">
        <f>raw[[#This Row],[Total Revenue]]-raw[[#This Row],[Total Cost]]</f>
        <v>73.44</v>
      </c>
    </row>
    <row r="5935" spans="1:14" x14ac:dyDescent="0.25">
      <c r="A5935" t="s">
        <v>247</v>
      </c>
      <c r="B5935" t="s">
        <v>49</v>
      </c>
      <c r="C5935" t="s">
        <v>33</v>
      </c>
      <c r="D5935" t="s">
        <v>24</v>
      </c>
      <c r="E5935" t="s">
        <v>21</v>
      </c>
      <c r="F5935" s="1">
        <v>42774</v>
      </c>
      <c r="G5935">
        <v>398154246</v>
      </c>
      <c r="H5935" s="1">
        <v>42822</v>
      </c>
      <c r="I5935">
        <v>3</v>
      </c>
      <c r="J5935" s="6">
        <v>255.28</v>
      </c>
      <c r="K5935" s="6">
        <v>159.41999999999999</v>
      </c>
      <c r="L5935" s="7">
        <f>raw[[#This Row],[Unit Price]]*raw[[#This Row],[Units Sold]]</f>
        <v>765.84</v>
      </c>
      <c r="M5935" s="7">
        <f>raw[[#This Row],[Unit Cost]]*raw[[#This Row],[Units Sold]]</f>
        <v>478.26</v>
      </c>
      <c r="N5935" s="7">
        <f>raw[[#This Row],[Total Revenue]]-raw[[#This Row],[Total Cost]]</f>
        <v>287.58000000000004</v>
      </c>
    </row>
    <row r="5936" spans="1:14" x14ac:dyDescent="0.25">
      <c r="A5936" t="s">
        <v>30</v>
      </c>
      <c r="B5936" t="s">
        <v>212</v>
      </c>
      <c r="C5936" t="s">
        <v>44</v>
      </c>
      <c r="D5936" t="s">
        <v>16</v>
      </c>
      <c r="E5936" t="s">
        <v>39</v>
      </c>
      <c r="F5936" s="1">
        <v>41454</v>
      </c>
      <c r="G5936">
        <v>317535626</v>
      </c>
      <c r="H5936" s="1">
        <v>41468</v>
      </c>
      <c r="I5936">
        <v>8</v>
      </c>
      <c r="J5936" s="6">
        <v>109.28</v>
      </c>
      <c r="K5936" s="6">
        <v>35.840000000000003</v>
      </c>
      <c r="L5936" s="7">
        <f>raw[[#This Row],[Unit Price]]*raw[[#This Row],[Units Sold]]</f>
        <v>874.24</v>
      </c>
      <c r="M5936" s="7">
        <f>raw[[#This Row],[Unit Cost]]*raw[[#This Row],[Units Sold]]</f>
        <v>286.72000000000003</v>
      </c>
      <c r="N5936" s="7">
        <f>raw[[#This Row],[Total Revenue]]-raw[[#This Row],[Total Cost]]</f>
        <v>587.52</v>
      </c>
    </row>
    <row r="5937" spans="1:14" x14ac:dyDescent="0.25">
      <c r="A5937" t="s">
        <v>245</v>
      </c>
      <c r="B5937" t="s">
        <v>128</v>
      </c>
      <c r="C5937" t="s">
        <v>46</v>
      </c>
      <c r="D5937" t="s">
        <v>16</v>
      </c>
      <c r="E5937" t="s">
        <v>17</v>
      </c>
      <c r="F5937" s="1">
        <v>40991</v>
      </c>
      <c r="G5937">
        <v>540098464</v>
      </c>
      <c r="H5937" s="1">
        <v>41031</v>
      </c>
      <c r="I5937">
        <v>10</v>
      </c>
      <c r="J5937" s="6">
        <v>152.58000000000001</v>
      </c>
      <c r="K5937" s="6">
        <v>97.44</v>
      </c>
      <c r="L5937" s="7">
        <f>raw[[#This Row],[Unit Price]]*raw[[#This Row],[Units Sold]]</f>
        <v>1525.8000000000002</v>
      </c>
      <c r="M5937" s="7">
        <f>raw[[#This Row],[Unit Cost]]*raw[[#This Row],[Units Sold]]</f>
        <v>974.4</v>
      </c>
      <c r="N5937" s="7">
        <f>raw[[#This Row],[Total Revenue]]-raw[[#This Row],[Total Cost]]</f>
        <v>551.4000000000002</v>
      </c>
    </row>
    <row r="5938" spans="1:14" x14ac:dyDescent="0.25">
      <c r="A5938" t="s">
        <v>245</v>
      </c>
      <c r="B5938" t="s">
        <v>198</v>
      </c>
      <c r="C5938" t="s">
        <v>35</v>
      </c>
      <c r="D5938" t="s">
        <v>16</v>
      </c>
      <c r="E5938" t="s">
        <v>17</v>
      </c>
      <c r="F5938" s="1">
        <v>42784</v>
      </c>
      <c r="G5938">
        <v>148704087</v>
      </c>
      <c r="H5938" s="1">
        <v>42787</v>
      </c>
      <c r="I5938">
        <v>6</v>
      </c>
      <c r="J5938" s="6">
        <v>421.89</v>
      </c>
      <c r="K5938" s="6">
        <v>364.69</v>
      </c>
      <c r="L5938" s="7">
        <f>raw[[#This Row],[Unit Price]]*raw[[#This Row],[Units Sold]]</f>
        <v>2531.34</v>
      </c>
      <c r="M5938" s="7">
        <f>raw[[#This Row],[Unit Cost]]*raw[[#This Row],[Units Sold]]</f>
        <v>2188.14</v>
      </c>
      <c r="N5938" s="7">
        <f>raw[[#This Row],[Total Revenue]]-raw[[#This Row],[Total Cost]]</f>
        <v>343.20000000000027</v>
      </c>
    </row>
    <row r="5939" spans="1:14" x14ac:dyDescent="0.25">
      <c r="A5939" t="s">
        <v>30</v>
      </c>
      <c r="B5939" t="s">
        <v>160</v>
      </c>
      <c r="C5939" t="s">
        <v>15</v>
      </c>
      <c r="D5939" t="s">
        <v>16</v>
      </c>
      <c r="E5939" t="s">
        <v>21</v>
      </c>
      <c r="F5939" s="1">
        <v>41709</v>
      </c>
      <c r="G5939">
        <v>996526324</v>
      </c>
      <c r="H5939" s="1">
        <v>41730</v>
      </c>
      <c r="I5939">
        <v>5</v>
      </c>
      <c r="J5939" s="6">
        <v>651.21</v>
      </c>
      <c r="K5939" s="6">
        <v>524.96</v>
      </c>
      <c r="L5939" s="7">
        <f>raw[[#This Row],[Unit Price]]*raw[[#This Row],[Units Sold]]</f>
        <v>3256.05</v>
      </c>
      <c r="M5939" s="7">
        <f>raw[[#This Row],[Unit Cost]]*raw[[#This Row],[Units Sold]]</f>
        <v>2624.8</v>
      </c>
      <c r="N5939" s="7">
        <f>raw[[#This Row],[Total Revenue]]-raw[[#This Row],[Total Cost]]</f>
        <v>631.25</v>
      </c>
    </row>
    <row r="5940" spans="1:14" x14ac:dyDescent="0.25">
      <c r="A5940" t="s">
        <v>245</v>
      </c>
      <c r="B5940" t="s">
        <v>106</v>
      </c>
      <c r="C5940" t="s">
        <v>44</v>
      </c>
      <c r="D5940" t="s">
        <v>16</v>
      </c>
      <c r="E5940" t="s">
        <v>21</v>
      </c>
      <c r="F5940" s="1">
        <v>41327</v>
      </c>
      <c r="G5940">
        <v>957051503</v>
      </c>
      <c r="H5940" s="1">
        <v>41348</v>
      </c>
      <c r="I5940">
        <v>3</v>
      </c>
      <c r="J5940" s="6">
        <v>109.28</v>
      </c>
      <c r="K5940" s="6">
        <v>35.840000000000003</v>
      </c>
      <c r="L5940" s="7">
        <f>raw[[#This Row],[Unit Price]]*raw[[#This Row],[Units Sold]]</f>
        <v>327.84000000000003</v>
      </c>
      <c r="M5940" s="7">
        <f>raw[[#This Row],[Unit Cost]]*raw[[#This Row],[Units Sold]]</f>
        <v>107.52000000000001</v>
      </c>
      <c r="N5940" s="7">
        <f>raw[[#This Row],[Total Revenue]]-raw[[#This Row],[Total Cost]]</f>
        <v>220.32000000000002</v>
      </c>
    </row>
    <row r="5941" spans="1:14" x14ac:dyDescent="0.25">
      <c r="A5941" t="s">
        <v>30</v>
      </c>
      <c r="B5941" t="s">
        <v>177</v>
      </c>
      <c r="C5941" t="s">
        <v>46</v>
      </c>
      <c r="D5941" t="s">
        <v>16</v>
      </c>
      <c r="E5941" t="s">
        <v>21</v>
      </c>
      <c r="F5941" s="1">
        <v>41439</v>
      </c>
      <c r="G5941">
        <v>674078452</v>
      </c>
      <c r="H5941" s="1">
        <v>41462</v>
      </c>
      <c r="I5941">
        <v>6</v>
      </c>
      <c r="J5941" s="6">
        <v>152.58000000000001</v>
      </c>
      <c r="K5941" s="6">
        <v>97.44</v>
      </c>
      <c r="L5941" s="7">
        <f>raw[[#This Row],[Unit Price]]*raw[[#This Row],[Units Sold]]</f>
        <v>915.48</v>
      </c>
      <c r="M5941" s="7">
        <f>raw[[#This Row],[Unit Cost]]*raw[[#This Row],[Units Sold]]</f>
        <v>584.64</v>
      </c>
      <c r="N5941" s="7">
        <f>raw[[#This Row],[Total Revenue]]-raw[[#This Row],[Total Cost]]</f>
        <v>330.84000000000003</v>
      </c>
    </row>
    <row r="5942" spans="1:14" x14ac:dyDescent="0.25">
      <c r="A5942" t="s">
        <v>247</v>
      </c>
      <c r="B5942" t="s">
        <v>148</v>
      </c>
      <c r="C5942" t="s">
        <v>44</v>
      </c>
      <c r="D5942" t="s">
        <v>16</v>
      </c>
      <c r="E5942" t="s">
        <v>17</v>
      </c>
      <c r="F5942" s="1">
        <v>42236</v>
      </c>
      <c r="G5942">
        <v>411718499</v>
      </c>
      <c r="H5942" s="1">
        <v>42241</v>
      </c>
      <c r="I5942">
        <v>9</v>
      </c>
      <c r="J5942" s="6">
        <v>109.28</v>
      </c>
      <c r="K5942" s="6">
        <v>35.840000000000003</v>
      </c>
      <c r="L5942" s="7">
        <f>raw[[#This Row],[Unit Price]]*raw[[#This Row],[Units Sold]]</f>
        <v>983.52</v>
      </c>
      <c r="M5942" s="7">
        <f>raw[[#This Row],[Unit Cost]]*raw[[#This Row],[Units Sold]]</f>
        <v>322.56000000000006</v>
      </c>
      <c r="N5942" s="7">
        <f>raw[[#This Row],[Total Revenue]]-raw[[#This Row],[Total Cost]]</f>
        <v>660.95999999999992</v>
      </c>
    </row>
    <row r="5943" spans="1:14" x14ac:dyDescent="0.25">
      <c r="A5943" t="s">
        <v>245</v>
      </c>
      <c r="B5943" t="s">
        <v>218</v>
      </c>
      <c r="C5943" t="s">
        <v>46</v>
      </c>
      <c r="D5943" t="s">
        <v>24</v>
      </c>
      <c r="E5943" t="s">
        <v>17</v>
      </c>
      <c r="F5943" s="1">
        <v>42914</v>
      </c>
      <c r="G5943">
        <v>504395473</v>
      </c>
      <c r="H5943" s="1">
        <v>42953</v>
      </c>
      <c r="I5943">
        <v>1</v>
      </c>
      <c r="J5943" s="6">
        <v>152.58000000000001</v>
      </c>
      <c r="K5943" s="6">
        <v>97.44</v>
      </c>
      <c r="L5943" s="7">
        <f>raw[[#This Row],[Unit Price]]*raw[[#This Row],[Units Sold]]</f>
        <v>152.58000000000001</v>
      </c>
      <c r="M5943" s="7">
        <f>raw[[#This Row],[Unit Cost]]*raw[[#This Row],[Units Sold]]</f>
        <v>97.44</v>
      </c>
      <c r="N5943" s="7">
        <f>raw[[#This Row],[Total Revenue]]-raw[[#This Row],[Total Cost]]</f>
        <v>55.140000000000015</v>
      </c>
    </row>
    <row r="5944" spans="1:14" x14ac:dyDescent="0.25">
      <c r="A5944" t="s">
        <v>30</v>
      </c>
      <c r="B5944" t="s">
        <v>114</v>
      </c>
      <c r="C5944" t="s">
        <v>46</v>
      </c>
      <c r="D5944" t="s">
        <v>24</v>
      </c>
      <c r="E5944" t="s">
        <v>39</v>
      </c>
      <c r="F5944" s="1">
        <v>40292</v>
      </c>
      <c r="G5944">
        <v>906845700</v>
      </c>
      <c r="H5944" s="1">
        <v>40298</v>
      </c>
      <c r="I5944">
        <v>8</v>
      </c>
      <c r="J5944" s="6">
        <v>152.58000000000001</v>
      </c>
      <c r="K5944" s="6">
        <v>97.44</v>
      </c>
      <c r="L5944" s="7">
        <f>raw[[#This Row],[Unit Price]]*raw[[#This Row],[Units Sold]]</f>
        <v>1220.6400000000001</v>
      </c>
      <c r="M5944" s="7">
        <f>raw[[#This Row],[Unit Cost]]*raw[[#This Row],[Units Sold]]</f>
        <v>779.52</v>
      </c>
      <c r="N5944" s="7">
        <f>raw[[#This Row],[Total Revenue]]-raw[[#This Row],[Total Cost]]</f>
        <v>441.12000000000012</v>
      </c>
    </row>
    <row r="5945" spans="1:14" x14ac:dyDescent="0.25">
      <c r="A5945" t="s">
        <v>30</v>
      </c>
      <c r="B5945" t="s">
        <v>56</v>
      </c>
      <c r="C5945" t="s">
        <v>20</v>
      </c>
      <c r="D5945" t="s">
        <v>16</v>
      </c>
      <c r="E5945" t="s">
        <v>21</v>
      </c>
      <c r="F5945" s="1">
        <v>41261</v>
      </c>
      <c r="G5945">
        <v>744118010</v>
      </c>
      <c r="H5945" s="1">
        <v>41289</v>
      </c>
      <c r="I5945">
        <v>17</v>
      </c>
      <c r="J5945" s="6">
        <v>47.45</v>
      </c>
      <c r="K5945" s="6">
        <v>31.79</v>
      </c>
      <c r="L5945" s="7">
        <f>raw[[#This Row],[Unit Price]]*raw[[#This Row],[Units Sold]]</f>
        <v>806.65000000000009</v>
      </c>
      <c r="M5945" s="7">
        <f>raw[[#This Row],[Unit Cost]]*raw[[#This Row],[Units Sold]]</f>
        <v>540.42999999999995</v>
      </c>
      <c r="N5945" s="7">
        <f>raw[[#This Row],[Total Revenue]]-raw[[#This Row],[Total Cost]]</f>
        <v>266.22000000000014</v>
      </c>
    </row>
    <row r="5946" spans="1:14" x14ac:dyDescent="0.25">
      <c r="A5946" t="s">
        <v>18</v>
      </c>
      <c r="B5946" t="s">
        <v>70</v>
      </c>
      <c r="C5946" t="s">
        <v>46</v>
      </c>
      <c r="D5946" t="s">
        <v>16</v>
      </c>
      <c r="E5946" t="s">
        <v>29</v>
      </c>
      <c r="F5946" s="1">
        <v>42034</v>
      </c>
      <c r="G5946">
        <v>561573731</v>
      </c>
      <c r="H5946" s="1">
        <v>42073</v>
      </c>
      <c r="I5946">
        <v>2</v>
      </c>
      <c r="J5946" s="6">
        <v>152.58000000000001</v>
      </c>
      <c r="K5946" s="6">
        <v>97.44</v>
      </c>
      <c r="L5946" s="7">
        <f>raw[[#This Row],[Unit Price]]*raw[[#This Row],[Units Sold]]</f>
        <v>305.16000000000003</v>
      </c>
      <c r="M5946" s="7">
        <f>raw[[#This Row],[Unit Cost]]*raw[[#This Row],[Units Sold]]</f>
        <v>194.88</v>
      </c>
      <c r="N5946" s="7">
        <f>raw[[#This Row],[Total Revenue]]-raw[[#This Row],[Total Cost]]</f>
        <v>110.28000000000003</v>
      </c>
    </row>
    <row r="5947" spans="1:14" x14ac:dyDescent="0.25">
      <c r="A5947" t="s">
        <v>18</v>
      </c>
      <c r="B5947" t="s">
        <v>85</v>
      </c>
      <c r="C5947" t="s">
        <v>15</v>
      </c>
      <c r="D5947" t="s">
        <v>16</v>
      </c>
      <c r="E5947" t="s">
        <v>39</v>
      </c>
      <c r="F5947" s="1">
        <v>40597</v>
      </c>
      <c r="G5947">
        <v>974886691</v>
      </c>
      <c r="H5947" s="1">
        <v>40606</v>
      </c>
      <c r="I5947">
        <v>16</v>
      </c>
      <c r="J5947" s="6">
        <v>651.21</v>
      </c>
      <c r="K5947" s="6">
        <v>524.96</v>
      </c>
      <c r="L5947" s="7">
        <f>raw[[#This Row],[Unit Price]]*raw[[#This Row],[Units Sold]]</f>
        <v>10419.36</v>
      </c>
      <c r="M5947" s="7">
        <f>raw[[#This Row],[Unit Cost]]*raw[[#This Row],[Units Sold]]</f>
        <v>8399.36</v>
      </c>
      <c r="N5947" s="7">
        <f>raw[[#This Row],[Total Revenue]]-raw[[#This Row],[Total Cost]]</f>
        <v>2020</v>
      </c>
    </row>
    <row r="5948" spans="1:14" x14ac:dyDescent="0.25">
      <c r="A5948" t="s">
        <v>30</v>
      </c>
      <c r="B5948" t="s">
        <v>194</v>
      </c>
      <c r="C5948" t="s">
        <v>23</v>
      </c>
      <c r="D5948" t="s">
        <v>16</v>
      </c>
      <c r="E5948" t="s">
        <v>29</v>
      </c>
      <c r="F5948" s="1">
        <v>40858</v>
      </c>
      <c r="G5948">
        <v>420043218</v>
      </c>
      <c r="H5948" s="1">
        <v>40885</v>
      </c>
      <c r="I5948">
        <v>15</v>
      </c>
      <c r="J5948" s="6">
        <v>154.06</v>
      </c>
      <c r="K5948" s="6">
        <v>90.93</v>
      </c>
      <c r="L5948" s="7">
        <f>raw[[#This Row],[Unit Price]]*raw[[#This Row],[Units Sold]]</f>
        <v>2310.9</v>
      </c>
      <c r="M5948" s="7">
        <f>raw[[#This Row],[Unit Cost]]*raw[[#This Row],[Units Sold]]</f>
        <v>1363.95</v>
      </c>
      <c r="N5948" s="7">
        <f>raw[[#This Row],[Total Revenue]]-raw[[#This Row],[Total Cost]]</f>
        <v>946.95</v>
      </c>
    </row>
    <row r="5949" spans="1:14" x14ac:dyDescent="0.25">
      <c r="A5949" t="s">
        <v>245</v>
      </c>
      <c r="B5949" t="s">
        <v>204</v>
      </c>
      <c r="C5949" t="s">
        <v>23</v>
      </c>
      <c r="D5949" t="s">
        <v>16</v>
      </c>
      <c r="E5949" t="s">
        <v>17</v>
      </c>
      <c r="F5949" s="1">
        <v>40198</v>
      </c>
      <c r="G5949">
        <v>103342139</v>
      </c>
      <c r="H5949" s="1">
        <v>40213</v>
      </c>
      <c r="I5949">
        <v>1</v>
      </c>
      <c r="J5949" s="6">
        <v>154.06</v>
      </c>
      <c r="K5949" s="6">
        <v>90.93</v>
      </c>
      <c r="L5949" s="7">
        <f>raw[[#This Row],[Unit Price]]*raw[[#This Row],[Units Sold]]</f>
        <v>154.06</v>
      </c>
      <c r="M5949" s="7">
        <f>raw[[#This Row],[Unit Cost]]*raw[[#This Row],[Units Sold]]</f>
        <v>90.93</v>
      </c>
      <c r="N5949" s="7">
        <f>raw[[#This Row],[Total Revenue]]-raw[[#This Row],[Total Cost]]</f>
        <v>63.129999999999995</v>
      </c>
    </row>
    <row r="5950" spans="1:14" x14ac:dyDescent="0.25">
      <c r="A5950" t="s">
        <v>245</v>
      </c>
      <c r="B5950" t="s">
        <v>129</v>
      </c>
      <c r="C5950" t="s">
        <v>46</v>
      </c>
      <c r="D5950" t="s">
        <v>16</v>
      </c>
      <c r="E5950" t="s">
        <v>17</v>
      </c>
      <c r="F5950" s="1">
        <v>41919</v>
      </c>
      <c r="G5950">
        <v>851394784</v>
      </c>
      <c r="H5950" s="1">
        <v>41929</v>
      </c>
      <c r="I5950">
        <v>9</v>
      </c>
      <c r="J5950" s="6">
        <v>152.58000000000001</v>
      </c>
      <c r="K5950" s="6">
        <v>97.44</v>
      </c>
      <c r="L5950" s="7">
        <f>raw[[#This Row],[Unit Price]]*raw[[#This Row],[Units Sold]]</f>
        <v>1373.22</v>
      </c>
      <c r="M5950" s="7">
        <f>raw[[#This Row],[Unit Cost]]*raw[[#This Row],[Units Sold]]</f>
        <v>876.96</v>
      </c>
      <c r="N5950" s="7">
        <f>raw[[#This Row],[Total Revenue]]-raw[[#This Row],[Total Cost]]</f>
        <v>496.26</v>
      </c>
    </row>
    <row r="5951" spans="1:14" x14ac:dyDescent="0.25">
      <c r="A5951" t="s">
        <v>245</v>
      </c>
      <c r="B5951" t="s">
        <v>151</v>
      </c>
      <c r="C5951" t="s">
        <v>15</v>
      </c>
      <c r="D5951" t="s">
        <v>24</v>
      </c>
      <c r="E5951" t="s">
        <v>29</v>
      </c>
      <c r="F5951" s="1">
        <v>42797</v>
      </c>
      <c r="G5951">
        <v>861124980</v>
      </c>
      <c r="H5951" s="1">
        <v>42837</v>
      </c>
      <c r="I5951">
        <v>8</v>
      </c>
      <c r="J5951" s="6">
        <v>651.21</v>
      </c>
      <c r="K5951" s="6">
        <v>524.96</v>
      </c>
      <c r="L5951" s="7">
        <f>raw[[#This Row],[Unit Price]]*raw[[#This Row],[Units Sold]]</f>
        <v>5209.68</v>
      </c>
      <c r="M5951" s="7">
        <f>raw[[#This Row],[Unit Cost]]*raw[[#This Row],[Units Sold]]</f>
        <v>4199.68</v>
      </c>
      <c r="N5951" s="7">
        <f>raw[[#This Row],[Total Revenue]]-raw[[#This Row],[Total Cost]]</f>
        <v>1010</v>
      </c>
    </row>
    <row r="5952" spans="1:14" x14ac:dyDescent="0.25">
      <c r="A5952" t="s">
        <v>18</v>
      </c>
      <c r="B5952" t="s">
        <v>111</v>
      </c>
      <c r="C5952" t="s">
        <v>15</v>
      </c>
      <c r="D5952" t="s">
        <v>16</v>
      </c>
      <c r="E5952" t="s">
        <v>29</v>
      </c>
      <c r="F5952" s="1">
        <v>42763</v>
      </c>
      <c r="G5952">
        <v>649769055</v>
      </c>
      <c r="H5952" s="1">
        <v>42804</v>
      </c>
      <c r="I5952">
        <v>17</v>
      </c>
      <c r="J5952" s="6">
        <v>651.21</v>
      </c>
      <c r="K5952" s="6">
        <v>524.96</v>
      </c>
      <c r="L5952" s="7">
        <f>raw[[#This Row],[Unit Price]]*raw[[#This Row],[Units Sold]]</f>
        <v>11070.57</v>
      </c>
      <c r="M5952" s="7">
        <f>raw[[#This Row],[Unit Cost]]*raw[[#This Row],[Units Sold]]</f>
        <v>8924.32</v>
      </c>
      <c r="N5952" s="7">
        <f>raw[[#This Row],[Total Revenue]]-raw[[#This Row],[Total Cost]]</f>
        <v>2146.25</v>
      </c>
    </row>
    <row r="5953" spans="1:14" x14ac:dyDescent="0.25">
      <c r="A5953" t="s">
        <v>245</v>
      </c>
      <c r="B5953" t="s">
        <v>204</v>
      </c>
      <c r="C5953" t="s">
        <v>67</v>
      </c>
      <c r="D5953" t="s">
        <v>24</v>
      </c>
      <c r="E5953" t="s">
        <v>29</v>
      </c>
      <c r="F5953" s="1">
        <v>40756</v>
      </c>
      <c r="G5953">
        <v>804875838</v>
      </c>
      <c r="H5953" s="1">
        <v>40796</v>
      </c>
      <c r="I5953">
        <v>16</v>
      </c>
      <c r="J5953" s="6">
        <v>9.33</v>
      </c>
      <c r="K5953" s="6">
        <v>6.92</v>
      </c>
      <c r="L5953" s="7">
        <f>raw[[#This Row],[Unit Price]]*raw[[#This Row],[Units Sold]]</f>
        <v>149.28</v>
      </c>
      <c r="M5953" s="7">
        <f>raw[[#This Row],[Unit Cost]]*raw[[#This Row],[Units Sold]]</f>
        <v>110.72</v>
      </c>
      <c r="N5953" s="7">
        <f>raw[[#This Row],[Total Revenue]]-raw[[#This Row],[Total Cost]]</f>
        <v>38.56</v>
      </c>
    </row>
    <row r="5954" spans="1:14" x14ac:dyDescent="0.25">
      <c r="A5954" t="s">
        <v>246</v>
      </c>
      <c r="B5954" t="s">
        <v>197</v>
      </c>
      <c r="C5954" t="s">
        <v>33</v>
      </c>
      <c r="D5954" t="s">
        <v>16</v>
      </c>
      <c r="E5954" t="s">
        <v>21</v>
      </c>
      <c r="F5954" s="1">
        <v>41631</v>
      </c>
      <c r="G5954">
        <v>634306657</v>
      </c>
      <c r="H5954" s="1">
        <v>41661</v>
      </c>
      <c r="I5954">
        <v>7</v>
      </c>
      <c r="J5954" s="6">
        <v>255.28</v>
      </c>
      <c r="K5954" s="6">
        <v>159.41999999999999</v>
      </c>
      <c r="L5954" s="7">
        <f>raw[[#This Row],[Unit Price]]*raw[[#This Row],[Units Sold]]</f>
        <v>1786.96</v>
      </c>
      <c r="M5954" s="7">
        <f>raw[[#This Row],[Unit Cost]]*raw[[#This Row],[Units Sold]]</f>
        <v>1115.9399999999998</v>
      </c>
      <c r="N5954" s="7">
        <f>raw[[#This Row],[Total Revenue]]-raw[[#This Row],[Total Cost]]</f>
        <v>671.02000000000021</v>
      </c>
    </row>
    <row r="5955" spans="1:14" x14ac:dyDescent="0.25">
      <c r="A5955" t="s">
        <v>30</v>
      </c>
      <c r="B5955" t="s">
        <v>83</v>
      </c>
      <c r="C5955" t="s">
        <v>38</v>
      </c>
      <c r="D5955" t="s">
        <v>16</v>
      </c>
      <c r="E5955" t="s">
        <v>17</v>
      </c>
      <c r="F5955" s="1">
        <v>40957</v>
      </c>
      <c r="G5955">
        <v>416235339</v>
      </c>
      <c r="H5955" s="1">
        <v>40994</v>
      </c>
      <c r="I5955">
        <v>4</v>
      </c>
      <c r="J5955" s="6">
        <v>205.7</v>
      </c>
      <c r="K5955" s="6">
        <v>117.11</v>
      </c>
      <c r="L5955" s="7">
        <f>raw[[#This Row],[Unit Price]]*raw[[#This Row],[Units Sold]]</f>
        <v>822.8</v>
      </c>
      <c r="M5955" s="7">
        <f>raw[[#This Row],[Unit Cost]]*raw[[#This Row],[Units Sold]]</f>
        <v>468.44</v>
      </c>
      <c r="N5955" s="7">
        <f>raw[[#This Row],[Total Revenue]]-raw[[#This Row],[Total Cost]]</f>
        <v>354.35999999999996</v>
      </c>
    </row>
    <row r="5956" spans="1:14" x14ac:dyDescent="0.25">
      <c r="A5956" t="s">
        <v>246</v>
      </c>
      <c r="B5956" t="s">
        <v>190</v>
      </c>
      <c r="C5956" t="s">
        <v>23</v>
      </c>
      <c r="D5956" t="s">
        <v>24</v>
      </c>
      <c r="E5956" t="s">
        <v>17</v>
      </c>
      <c r="F5956" s="1">
        <v>40218</v>
      </c>
      <c r="G5956">
        <v>949148213</v>
      </c>
      <c r="H5956" s="1">
        <v>40222</v>
      </c>
      <c r="I5956">
        <v>5</v>
      </c>
      <c r="J5956" s="6">
        <v>154.06</v>
      </c>
      <c r="K5956" s="6">
        <v>90.93</v>
      </c>
      <c r="L5956" s="7">
        <f>raw[[#This Row],[Unit Price]]*raw[[#This Row],[Units Sold]]</f>
        <v>770.3</v>
      </c>
      <c r="M5956" s="7">
        <f>raw[[#This Row],[Unit Cost]]*raw[[#This Row],[Units Sold]]</f>
        <v>454.65000000000003</v>
      </c>
      <c r="N5956" s="7">
        <f>raw[[#This Row],[Total Revenue]]-raw[[#This Row],[Total Cost]]</f>
        <v>315.64999999999992</v>
      </c>
    </row>
    <row r="5957" spans="1:14" x14ac:dyDescent="0.25">
      <c r="A5957" t="s">
        <v>18</v>
      </c>
      <c r="B5957" t="s">
        <v>117</v>
      </c>
      <c r="C5957" t="s">
        <v>20</v>
      </c>
      <c r="D5957" t="s">
        <v>24</v>
      </c>
      <c r="E5957" t="s">
        <v>21</v>
      </c>
      <c r="F5957" s="1">
        <v>42676</v>
      </c>
      <c r="G5957">
        <v>401844108</v>
      </c>
      <c r="H5957" s="1">
        <v>42688</v>
      </c>
      <c r="I5957">
        <v>6</v>
      </c>
      <c r="J5957" s="6">
        <v>47.45</v>
      </c>
      <c r="K5957" s="6">
        <v>31.79</v>
      </c>
      <c r="L5957" s="7">
        <f>raw[[#This Row],[Unit Price]]*raw[[#This Row],[Units Sold]]</f>
        <v>284.70000000000005</v>
      </c>
      <c r="M5957" s="7">
        <f>raw[[#This Row],[Unit Cost]]*raw[[#This Row],[Units Sold]]</f>
        <v>190.74</v>
      </c>
      <c r="N5957" s="7">
        <f>raw[[#This Row],[Total Revenue]]-raw[[#This Row],[Total Cost]]</f>
        <v>93.960000000000036</v>
      </c>
    </row>
    <row r="5958" spans="1:14" x14ac:dyDescent="0.25">
      <c r="A5958" t="s">
        <v>247</v>
      </c>
      <c r="B5958" t="s">
        <v>112</v>
      </c>
      <c r="C5958" t="s">
        <v>26</v>
      </c>
      <c r="D5958" t="s">
        <v>16</v>
      </c>
      <c r="E5958" t="s">
        <v>21</v>
      </c>
      <c r="F5958" s="1">
        <v>40913</v>
      </c>
      <c r="G5958">
        <v>163434350</v>
      </c>
      <c r="H5958" s="1">
        <v>40916</v>
      </c>
      <c r="I5958">
        <v>5</v>
      </c>
      <c r="J5958" s="6">
        <v>668.27</v>
      </c>
      <c r="K5958" s="6">
        <v>502.54</v>
      </c>
      <c r="L5958" s="7">
        <f>raw[[#This Row],[Unit Price]]*raw[[#This Row],[Units Sold]]</f>
        <v>3341.35</v>
      </c>
      <c r="M5958" s="7">
        <f>raw[[#This Row],[Unit Cost]]*raw[[#This Row],[Units Sold]]</f>
        <v>2512.7000000000003</v>
      </c>
      <c r="N5958" s="7">
        <f>raw[[#This Row],[Total Revenue]]-raw[[#This Row],[Total Cost]]</f>
        <v>828.64999999999964</v>
      </c>
    </row>
    <row r="5959" spans="1:14" x14ac:dyDescent="0.25">
      <c r="A5959" t="s">
        <v>245</v>
      </c>
      <c r="B5959" t="s">
        <v>154</v>
      </c>
      <c r="C5959" t="s">
        <v>35</v>
      </c>
      <c r="D5959" t="s">
        <v>24</v>
      </c>
      <c r="E5959" t="s">
        <v>21</v>
      </c>
      <c r="F5959" s="1">
        <v>40349</v>
      </c>
      <c r="G5959">
        <v>793342769</v>
      </c>
      <c r="H5959" s="1">
        <v>40359</v>
      </c>
      <c r="I5959">
        <v>11</v>
      </c>
      <c r="J5959" s="6">
        <v>421.89</v>
      </c>
      <c r="K5959" s="6">
        <v>364.69</v>
      </c>
      <c r="L5959" s="7">
        <f>raw[[#This Row],[Unit Price]]*raw[[#This Row],[Units Sold]]</f>
        <v>4640.79</v>
      </c>
      <c r="M5959" s="7">
        <f>raw[[#This Row],[Unit Cost]]*raw[[#This Row],[Units Sold]]</f>
        <v>4011.59</v>
      </c>
      <c r="N5959" s="7">
        <f>raw[[#This Row],[Total Revenue]]-raw[[#This Row],[Total Cost]]</f>
        <v>629.19999999999982</v>
      </c>
    </row>
    <row r="5960" spans="1:14" x14ac:dyDescent="0.25">
      <c r="A5960" t="s">
        <v>245</v>
      </c>
      <c r="B5960" t="s">
        <v>14</v>
      </c>
      <c r="C5960" t="s">
        <v>53</v>
      </c>
      <c r="D5960" t="s">
        <v>16</v>
      </c>
      <c r="E5960" t="s">
        <v>39</v>
      </c>
      <c r="F5960" s="1">
        <v>41261</v>
      </c>
      <c r="G5960">
        <v>671305692</v>
      </c>
      <c r="H5960" s="1">
        <v>41288</v>
      </c>
      <c r="I5960">
        <v>5</v>
      </c>
      <c r="J5960" s="6">
        <v>437.2</v>
      </c>
      <c r="K5960" s="6">
        <v>263.33</v>
      </c>
      <c r="L5960" s="7">
        <f>raw[[#This Row],[Unit Price]]*raw[[#This Row],[Units Sold]]</f>
        <v>2186</v>
      </c>
      <c r="M5960" s="7">
        <f>raw[[#This Row],[Unit Cost]]*raw[[#This Row],[Units Sold]]</f>
        <v>1316.6499999999999</v>
      </c>
      <c r="N5960" s="7">
        <f>raw[[#This Row],[Total Revenue]]-raw[[#This Row],[Total Cost]]</f>
        <v>869.35000000000014</v>
      </c>
    </row>
    <row r="5961" spans="1:14" x14ac:dyDescent="0.25">
      <c r="A5961" t="s">
        <v>247</v>
      </c>
      <c r="B5961" t="s">
        <v>215</v>
      </c>
      <c r="C5961" t="s">
        <v>35</v>
      </c>
      <c r="D5961" t="s">
        <v>24</v>
      </c>
      <c r="E5961" t="s">
        <v>39</v>
      </c>
      <c r="F5961" s="1">
        <v>42933</v>
      </c>
      <c r="G5961">
        <v>947371947</v>
      </c>
      <c r="H5961" s="1">
        <v>42972</v>
      </c>
      <c r="I5961">
        <v>12</v>
      </c>
      <c r="J5961" s="6">
        <v>421.89</v>
      </c>
      <c r="K5961" s="6">
        <v>364.69</v>
      </c>
      <c r="L5961" s="7">
        <f>raw[[#This Row],[Unit Price]]*raw[[#This Row],[Units Sold]]</f>
        <v>5062.68</v>
      </c>
      <c r="M5961" s="7">
        <f>raw[[#This Row],[Unit Cost]]*raw[[#This Row],[Units Sold]]</f>
        <v>4376.28</v>
      </c>
      <c r="N5961" s="7">
        <f>raw[[#This Row],[Total Revenue]]-raw[[#This Row],[Total Cost]]</f>
        <v>686.40000000000055</v>
      </c>
    </row>
    <row r="5962" spans="1:14" x14ac:dyDescent="0.25">
      <c r="A5962" t="s">
        <v>247</v>
      </c>
      <c r="B5962" t="s">
        <v>103</v>
      </c>
      <c r="C5962" t="s">
        <v>46</v>
      </c>
      <c r="D5962" t="s">
        <v>16</v>
      </c>
      <c r="E5962" t="s">
        <v>17</v>
      </c>
      <c r="F5962" s="1">
        <v>42269</v>
      </c>
      <c r="G5962">
        <v>591902863</v>
      </c>
      <c r="H5962" s="1">
        <v>42309</v>
      </c>
      <c r="I5962">
        <v>10</v>
      </c>
      <c r="J5962" s="6">
        <v>152.58000000000001</v>
      </c>
      <c r="K5962" s="6">
        <v>97.44</v>
      </c>
      <c r="L5962" s="7">
        <f>raw[[#This Row],[Unit Price]]*raw[[#This Row],[Units Sold]]</f>
        <v>1525.8000000000002</v>
      </c>
      <c r="M5962" s="7">
        <f>raw[[#This Row],[Unit Cost]]*raw[[#This Row],[Units Sold]]</f>
        <v>974.4</v>
      </c>
      <c r="N5962" s="7">
        <f>raw[[#This Row],[Total Revenue]]-raw[[#This Row],[Total Cost]]</f>
        <v>551.4000000000002</v>
      </c>
    </row>
    <row r="5963" spans="1:14" x14ac:dyDescent="0.25">
      <c r="A5963" t="s">
        <v>247</v>
      </c>
      <c r="B5963" t="s">
        <v>138</v>
      </c>
      <c r="C5963" t="s">
        <v>38</v>
      </c>
      <c r="D5963" t="s">
        <v>16</v>
      </c>
      <c r="E5963" t="s">
        <v>39</v>
      </c>
      <c r="F5963" s="1">
        <v>40714</v>
      </c>
      <c r="G5963">
        <v>445572268</v>
      </c>
      <c r="H5963" s="1">
        <v>40731</v>
      </c>
      <c r="I5963">
        <v>6</v>
      </c>
      <c r="J5963" s="6">
        <v>205.7</v>
      </c>
      <c r="K5963" s="6">
        <v>117.11</v>
      </c>
      <c r="L5963" s="7">
        <f>raw[[#This Row],[Unit Price]]*raw[[#This Row],[Units Sold]]</f>
        <v>1234.1999999999998</v>
      </c>
      <c r="M5963" s="7">
        <f>raw[[#This Row],[Unit Cost]]*raw[[#This Row],[Units Sold]]</f>
        <v>702.66</v>
      </c>
      <c r="N5963" s="7">
        <f>raw[[#This Row],[Total Revenue]]-raw[[#This Row],[Total Cost]]</f>
        <v>531.53999999999985</v>
      </c>
    </row>
    <row r="5964" spans="1:14" x14ac:dyDescent="0.25">
      <c r="A5964" t="s">
        <v>18</v>
      </c>
      <c r="B5964" t="s">
        <v>77</v>
      </c>
      <c r="C5964" t="s">
        <v>23</v>
      </c>
      <c r="D5964" t="s">
        <v>24</v>
      </c>
      <c r="E5964" t="s">
        <v>39</v>
      </c>
      <c r="F5964" s="1">
        <v>42866</v>
      </c>
      <c r="G5964">
        <v>969366490</v>
      </c>
      <c r="H5964" s="1">
        <v>42883</v>
      </c>
      <c r="I5964">
        <v>10</v>
      </c>
      <c r="J5964" s="6">
        <v>154.06</v>
      </c>
      <c r="K5964" s="6">
        <v>90.93</v>
      </c>
      <c r="L5964" s="7">
        <f>raw[[#This Row],[Unit Price]]*raw[[#This Row],[Units Sold]]</f>
        <v>1540.6</v>
      </c>
      <c r="M5964" s="7">
        <f>raw[[#This Row],[Unit Cost]]*raw[[#This Row],[Units Sold]]</f>
        <v>909.30000000000007</v>
      </c>
      <c r="N5964" s="7">
        <f>raw[[#This Row],[Total Revenue]]-raw[[#This Row],[Total Cost]]</f>
        <v>631.29999999999984</v>
      </c>
    </row>
    <row r="5965" spans="1:14" x14ac:dyDescent="0.25">
      <c r="A5965" t="s">
        <v>18</v>
      </c>
      <c r="B5965" t="s">
        <v>19</v>
      </c>
      <c r="C5965" t="s">
        <v>67</v>
      </c>
      <c r="D5965" t="s">
        <v>24</v>
      </c>
      <c r="E5965" t="s">
        <v>21</v>
      </c>
      <c r="F5965" s="1">
        <v>41267</v>
      </c>
      <c r="G5965">
        <v>894584357</v>
      </c>
      <c r="H5965" s="1">
        <v>41294</v>
      </c>
      <c r="I5965">
        <v>10</v>
      </c>
      <c r="J5965" s="6">
        <v>9.33</v>
      </c>
      <c r="K5965" s="6">
        <v>6.92</v>
      </c>
      <c r="L5965" s="7">
        <f>raw[[#This Row],[Unit Price]]*raw[[#This Row],[Units Sold]]</f>
        <v>93.3</v>
      </c>
      <c r="M5965" s="7">
        <f>raw[[#This Row],[Unit Cost]]*raw[[#This Row],[Units Sold]]</f>
        <v>69.2</v>
      </c>
      <c r="N5965" s="7">
        <f>raw[[#This Row],[Total Revenue]]-raw[[#This Row],[Total Cost]]</f>
        <v>24.099999999999994</v>
      </c>
    </row>
    <row r="5966" spans="1:14" x14ac:dyDescent="0.25">
      <c r="A5966" t="s">
        <v>245</v>
      </c>
      <c r="B5966" t="s">
        <v>116</v>
      </c>
      <c r="C5966" t="s">
        <v>33</v>
      </c>
      <c r="D5966" t="s">
        <v>24</v>
      </c>
      <c r="E5966" t="s">
        <v>39</v>
      </c>
      <c r="F5966" s="1">
        <v>42675</v>
      </c>
      <c r="G5966">
        <v>372837197</v>
      </c>
      <c r="H5966" s="1">
        <v>42722</v>
      </c>
      <c r="I5966">
        <v>16</v>
      </c>
      <c r="J5966" s="6">
        <v>255.28</v>
      </c>
      <c r="K5966" s="6">
        <v>159.41999999999999</v>
      </c>
      <c r="L5966" s="7">
        <f>raw[[#This Row],[Unit Price]]*raw[[#This Row],[Units Sold]]</f>
        <v>4084.48</v>
      </c>
      <c r="M5966" s="7">
        <f>raw[[#This Row],[Unit Cost]]*raw[[#This Row],[Units Sold]]</f>
        <v>2550.7199999999998</v>
      </c>
      <c r="N5966" s="7">
        <f>raw[[#This Row],[Total Revenue]]-raw[[#This Row],[Total Cost]]</f>
        <v>1533.7600000000002</v>
      </c>
    </row>
    <row r="5967" spans="1:14" x14ac:dyDescent="0.25">
      <c r="A5967" t="s">
        <v>245</v>
      </c>
      <c r="B5967" t="s">
        <v>84</v>
      </c>
      <c r="C5967" t="s">
        <v>46</v>
      </c>
      <c r="D5967" t="s">
        <v>16</v>
      </c>
      <c r="E5967" t="s">
        <v>21</v>
      </c>
      <c r="F5967" s="1">
        <v>41793</v>
      </c>
      <c r="G5967">
        <v>526048839</v>
      </c>
      <c r="H5967" s="1">
        <v>41807</v>
      </c>
      <c r="I5967">
        <v>14</v>
      </c>
      <c r="J5967" s="6">
        <v>152.58000000000001</v>
      </c>
      <c r="K5967" s="6">
        <v>97.44</v>
      </c>
      <c r="L5967" s="7">
        <f>raw[[#This Row],[Unit Price]]*raw[[#This Row],[Units Sold]]</f>
        <v>2136.1200000000003</v>
      </c>
      <c r="M5967" s="7">
        <f>raw[[#This Row],[Unit Cost]]*raw[[#This Row],[Units Sold]]</f>
        <v>1364.1599999999999</v>
      </c>
      <c r="N5967" s="7">
        <f>raw[[#This Row],[Total Revenue]]-raw[[#This Row],[Total Cost]]</f>
        <v>771.96000000000049</v>
      </c>
    </row>
    <row r="5968" spans="1:14" x14ac:dyDescent="0.25">
      <c r="A5968" t="s">
        <v>245</v>
      </c>
      <c r="B5968" t="s">
        <v>116</v>
      </c>
      <c r="C5968" t="s">
        <v>20</v>
      </c>
      <c r="D5968" t="s">
        <v>24</v>
      </c>
      <c r="E5968" t="s">
        <v>17</v>
      </c>
      <c r="F5968" s="1">
        <v>42009</v>
      </c>
      <c r="G5968">
        <v>296455609</v>
      </c>
      <c r="H5968" s="1">
        <v>42040</v>
      </c>
      <c r="I5968">
        <v>11</v>
      </c>
      <c r="J5968" s="6">
        <v>47.45</v>
      </c>
      <c r="K5968" s="6">
        <v>31.79</v>
      </c>
      <c r="L5968" s="7">
        <f>raw[[#This Row],[Unit Price]]*raw[[#This Row],[Units Sold]]</f>
        <v>521.95000000000005</v>
      </c>
      <c r="M5968" s="7">
        <f>raw[[#This Row],[Unit Cost]]*raw[[#This Row],[Units Sold]]</f>
        <v>349.69</v>
      </c>
      <c r="N5968" s="7">
        <f>raw[[#This Row],[Total Revenue]]-raw[[#This Row],[Total Cost]]</f>
        <v>172.26000000000005</v>
      </c>
    </row>
    <row r="5969" spans="1:14" x14ac:dyDescent="0.25">
      <c r="A5969" t="s">
        <v>18</v>
      </c>
      <c r="B5969" t="s">
        <v>65</v>
      </c>
      <c r="C5969" t="s">
        <v>15</v>
      </c>
      <c r="D5969" t="s">
        <v>16</v>
      </c>
      <c r="E5969" t="s">
        <v>39</v>
      </c>
      <c r="F5969" s="1">
        <v>40185</v>
      </c>
      <c r="G5969">
        <v>496606338</v>
      </c>
      <c r="H5969" s="1">
        <v>40221</v>
      </c>
      <c r="I5969">
        <v>10</v>
      </c>
      <c r="J5969" s="6">
        <v>651.21</v>
      </c>
      <c r="K5969" s="6">
        <v>524.96</v>
      </c>
      <c r="L5969" s="7">
        <f>raw[[#This Row],[Unit Price]]*raw[[#This Row],[Units Sold]]</f>
        <v>6512.1</v>
      </c>
      <c r="M5969" s="7">
        <f>raw[[#This Row],[Unit Cost]]*raw[[#This Row],[Units Sold]]</f>
        <v>5249.6</v>
      </c>
      <c r="N5969" s="7">
        <f>raw[[#This Row],[Total Revenue]]-raw[[#This Row],[Total Cost]]</f>
        <v>1262.5</v>
      </c>
    </row>
    <row r="5970" spans="1:14" x14ac:dyDescent="0.25">
      <c r="A5970" t="s">
        <v>245</v>
      </c>
      <c r="B5970" t="s">
        <v>175</v>
      </c>
      <c r="C5970" t="s">
        <v>38</v>
      </c>
      <c r="D5970" t="s">
        <v>16</v>
      </c>
      <c r="E5970" t="s">
        <v>29</v>
      </c>
      <c r="F5970" s="1">
        <v>41872</v>
      </c>
      <c r="G5970">
        <v>659362351</v>
      </c>
      <c r="H5970" s="1">
        <v>41904</v>
      </c>
      <c r="I5970">
        <v>15</v>
      </c>
      <c r="J5970" s="6">
        <v>205.7</v>
      </c>
      <c r="K5970" s="6">
        <v>117.11</v>
      </c>
      <c r="L5970" s="7">
        <f>raw[[#This Row],[Unit Price]]*raw[[#This Row],[Units Sold]]</f>
        <v>3085.5</v>
      </c>
      <c r="M5970" s="7">
        <f>raw[[#This Row],[Unit Cost]]*raw[[#This Row],[Units Sold]]</f>
        <v>1756.65</v>
      </c>
      <c r="N5970" s="7">
        <f>raw[[#This Row],[Total Revenue]]-raw[[#This Row],[Total Cost]]</f>
        <v>1328.85</v>
      </c>
    </row>
    <row r="5971" spans="1:14" x14ac:dyDescent="0.25">
      <c r="A5971" t="s">
        <v>78</v>
      </c>
      <c r="B5971" t="s">
        <v>60</v>
      </c>
      <c r="C5971" t="s">
        <v>53</v>
      </c>
      <c r="D5971" t="s">
        <v>16</v>
      </c>
      <c r="E5971" t="s">
        <v>29</v>
      </c>
      <c r="F5971" s="1">
        <v>40561</v>
      </c>
      <c r="G5971">
        <v>387897479</v>
      </c>
      <c r="H5971" s="1">
        <v>40572</v>
      </c>
      <c r="I5971">
        <v>11</v>
      </c>
      <c r="J5971" s="6">
        <v>437.2</v>
      </c>
      <c r="K5971" s="6">
        <v>263.33</v>
      </c>
      <c r="L5971" s="7">
        <f>raw[[#This Row],[Unit Price]]*raw[[#This Row],[Units Sold]]</f>
        <v>4809.2</v>
      </c>
      <c r="M5971" s="7">
        <f>raw[[#This Row],[Unit Cost]]*raw[[#This Row],[Units Sold]]</f>
        <v>2896.6299999999997</v>
      </c>
      <c r="N5971" s="7">
        <f>raw[[#This Row],[Total Revenue]]-raw[[#This Row],[Total Cost]]</f>
        <v>1912.5700000000002</v>
      </c>
    </row>
    <row r="5972" spans="1:14" x14ac:dyDescent="0.25">
      <c r="A5972" t="s">
        <v>245</v>
      </c>
      <c r="B5972" t="s">
        <v>34</v>
      </c>
      <c r="C5972" t="s">
        <v>53</v>
      </c>
      <c r="D5972" t="s">
        <v>24</v>
      </c>
      <c r="E5972" t="s">
        <v>17</v>
      </c>
      <c r="F5972" s="1">
        <v>41195</v>
      </c>
      <c r="G5972">
        <v>705698049</v>
      </c>
      <c r="H5972" s="1">
        <v>41222</v>
      </c>
      <c r="I5972">
        <v>1</v>
      </c>
      <c r="J5972" s="6">
        <v>437.2</v>
      </c>
      <c r="K5972" s="6">
        <v>263.33</v>
      </c>
      <c r="L5972" s="7">
        <f>raw[[#This Row],[Unit Price]]*raw[[#This Row],[Units Sold]]</f>
        <v>437.2</v>
      </c>
      <c r="M5972" s="7">
        <f>raw[[#This Row],[Unit Cost]]*raw[[#This Row],[Units Sold]]</f>
        <v>263.33</v>
      </c>
      <c r="N5972" s="7">
        <f>raw[[#This Row],[Total Revenue]]-raw[[#This Row],[Total Cost]]</f>
        <v>173.87</v>
      </c>
    </row>
    <row r="5973" spans="1:14" x14ac:dyDescent="0.25">
      <c r="A5973" t="s">
        <v>245</v>
      </c>
      <c r="B5973" t="s">
        <v>122</v>
      </c>
      <c r="C5973" t="s">
        <v>53</v>
      </c>
      <c r="D5973" t="s">
        <v>16</v>
      </c>
      <c r="E5973" t="s">
        <v>21</v>
      </c>
      <c r="F5973" s="1">
        <v>42195</v>
      </c>
      <c r="G5973">
        <v>906562888</v>
      </c>
      <c r="H5973" s="1">
        <v>42217</v>
      </c>
      <c r="I5973">
        <v>2</v>
      </c>
      <c r="J5973" s="6">
        <v>437.2</v>
      </c>
      <c r="K5973" s="6">
        <v>263.33</v>
      </c>
      <c r="L5973" s="7">
        <f>raw[[#This Row],[Unit Price]]*raw[[#This Row],[Units Sold]]</f>
        <v>874.4</v>
      </c>
      <c r="M5973" s="7">
        <f>raw[[#This Row],[Unit Cost]]*raw[[#This Row],[Units Sold]]</f>
        <v>526.66</v>
      </c>
      <c r="N5973" s="7">
        <f>raw[[#This Row],[Total Revenue]]-raw[[#This Row],[Total Cost]]</f>
        <v>347.74</v>
      </c>
    </row>
    <row r="5974" spans="1:14" x14ac:dyDescent="0.25">
      <c r="A5974" t="s">
        <v>78</v>
      </c>
      <c r="B5974" t="s">
        <v>187</v>
      </c>
      <c r="C5974" t="s">
        <v>50</v>
      </c>
      <c r="D5974" t="s">
        <v>16</v>
      </c>
      <c r="E5974" t="s">
        <v>17</v>
      </c>
      <c r="F5974" s="1">
        <v>42366</v>
      </c>
      <c r="G5974">
        <v>804603326</v>
      </c>
      <c r="H5974" s="1">
        <v>42369</v>
      </c>
      <c r="I5974">
        <v>15</v>
      </c>
      <c r="J5974" s="6">
        <v>81.73</v>
      </c>
      <c r="K5974" s="6">
        <v>56.67</v>
      </c>
      <c r="L5974" s="7">
        <f>raw[[#This Row],[Unit Price]]*raw[[#This Row],[Units Sold]]</f>
        <v>1225.95</v>
      </c>
      <c r="M5974" s="7">
        <f>raw[[#This Row],[Unit Cost]]*raw[[#This Row],[Units Sold]]</f>
        <v>850.05000000000007</v>
      </c>
      <c r="N5974" s="7">
        <f>raw[[#This Row],[Total Revenue]]-raw[[#This Row],[Total Cost]]</f>
        <v>375.9</v>
      </c>
    </row>
    <row r="5975" spans="1:14" x14ac:dyDescent="0.25">
      <c r="A5975" t="s">
        <v>30</v>
      </c>
      <c r="B5975" t="s">
        <v>83</v>
      </c>
      <c r="C5975" t="s">
        <v>53</v>
      </c>
      <c r="D5975" t="s">
        <v>16</v>
      </c>
      <c r="E5975" t="s">
        <v>17</v>
      </c>
      <c r="F5975" s="1">
        <v>42289</v>
      </c>
      <c r="G5975">
        <v>284243190</v>
      </c>
      <c r="H5975" s="1">
        <v>42303</v>
      </c>
      <c r="I5975">
        <v>5</v>
      </c>
      <c r="J5975" s="6">
        <v>437.2</v>
      </c>
      <c r="K5975" s="6">
        <v>263.33</v>
      </c>
      <c r="L5975" s="7">
        <f>raw[[#This Row],[Unit Price]]*raw[[#This Row],[Units Sold]]</f>
        <v>2186</v>
      </c>
      <c r="M5975" s="7">
        <f>raw[[#This Row],[Unit Cost]]*raw[[#This Row],[Units Sold]]</f>
        <v>1316.6499999999999</v>
      </c>
      <c r="N5975" s="7">
        <f>raw[[#This Row],[Total Revenue]]-raw[[#This Row],[Total Cost]]</f>
        <v>869.35000000000014</v>
      </c>
    </row>
    <row r="5976" spans="1:14" x14ac:dyDescent="0.25">
      <c r="A5976" t="s">
        <v>18</v>
      </c>
      <c r="B5976" t="s">
        <v>172</v>
      </c>
      <c r="C5976" t="s">
        <v>23</v>
      </c>
      <c r="D5976" t="s">
        <v>24</v>
      </c>
      <c r="E5976" t="s">
        <v>21</v>
      </c>
      <c r="F5976" s="1">
        <v>42932</v>
      </c>
      <c r="G5976">
        <v>650218808</v>
      </c>
      <c r="H5976" s="1">
        <v>42944</v>
      </c>
      <c r="I5976">
        <v>5</v>
      </c>
      <c r="J5976" s="6">
        <v>154.06</v>
      </c>
      <c r="K5976" s="6">
        <v>90.93</v>
      </c>
      <c r="L5976" s="7">
        <f>raw[[#This Row],[Unit Price]]*raw[[#This Row],[Units Sold]]</f>
        <v>770.3</v>
      </c>
      <c r="M5976" s="7">
        <f>raw[[#This Row],[Unit Cost]]*raw[[#This Row],[Units Sold]]</f>
        <v>454.65000000000003</v>
      </c>
      <c r="N5976" s="7">
        <f>raw[[#This Row],[Total Revenue]]-raw[[#This Row],[Total Cost]]</f>
        <v>315.64999999999992</v>
      </c>
    </row>
    <row r="5977" spans="1:14" x14ac:dyDescent="0.25">
      <c r="A5977" t="s">
        <v>245</v>
      </c>
      <c r="B5977" t="s">
        <v>37</v>
      </c>
      <c r="C5977" t="s">
        <v>44</v>
      </c>
      <c r="D5977" t="s">
        <v>16</v>
      </c>
      <c r="E5977" t="s">
        <v>17</v>
      </c>
      <c r="F5977" s="1">
        <v>41503</v>
      </c>
      <c r="G5977">
        <v>577579009</v>
      </c>
      <c r="H5977" s="1">
        <v>41548</v>
      </c>
      <c r="I5977">
        <v>12</v>
      </c>
      <c r="J5977" s="6">
        <v>109.28</v>
      </c>
      <c r="K5977" s="6">
        <v>35.840000000000003</v>
      </c>
      <c r="L5977" s="7">
        <f>raw[[#This Row],[Unit Price]]*raw[[#This Row],[Units Sold]]</f>
        <v>1311.3600000000001</v>
      </c>
      <c r="M5977" s="7">
        <f>raw[[#This Row],[Unit Cost]]*raw[[#This Row],[Units Sold]]</f>
        <v>430.08000000000004</v>
      </c>
      <c r="N5977" s="7">
        <f>raw[[#This Row],[Total Revenue]]-raw[[#This Row],[Total Cost]]</f>
        <v>881.28000000000009</v>
      </c>
    </row>
    <row r="5978" spans="1:14" x14ac:dyDescent="0.25">
      <c r="A5978" t="s">
        <v>247</v>
      </c>
      <c r="B5978" t="s">
        <v>158</v>
      </c>
      <c r="C5978" t="s">
        <v>35</v>
      </c>
      <c r="D5978" t="s">
        <v>16</v>
      </c>
      <c r="E5978" t="s">
        <v>29</v>
      </c>
      <c r="F5978" s="1">
        <v>41132</v>
      </c>
      <c r="G5978">
        <v>161685121</v>
      </c>
      <c r="H5978" s="1">
        <v>41150</v>
      </c>
      <c r="I5978">
        <v>8</v>
      </c>
      <c r="J5978" s="6">
        <v>421.89</v>
      </c>
      <c r="K5978" s="6">
        <v>364.69</v>
      </c>
      <c r="L5978" s="7">
        <f>raw[[#This Row],[Unit Price]]*raw[[#This Row],[Units Sold]]</f>
        <v>3375.12</v>
      </c>
      <c r="M5978" s="7">
        <f>raw[[#This Row],[Unit Cost]]*raw[[#This Row],[Units Sold]]</f>
        <v>2917.52</v>
      </c>
      <c r="N5978" s="7">
        <f>raw[[#This Row],[Total Revenue]]-raw[[#This Row],[Total Cost]]</f>
        <v>457.59999999999991</v>
      </c>
    </row>
    <row r="5979" spans="1:14" x14ac:dyDescent="0.25">
      <c r="A5979" t="s">
        <v>245</v>
      </c>
      <c r="B5979" t="s">
        <v>128</v>
      </c>
      <c r="C5979" t="s">
        <v>38</v>
      </c>
      <c r="D5979" t="s">
        <v>16</v>
      </c>
      <c r="E5979" t="s">
        <v>39</v>
      </c>
      <c r="F5979" s="1">
        <v>41188</v>
      </c>
      <c r="G5979">
        <v>468210971</v>
      </c>
      <c r="H5979" s="1">
        <v>41220</v>
      </c>
      <c r="I5979">
        <v>5</v>
      </c>
      <c r="J5979" s="6">
        <v>205.7</v>
      </c>
      <c r="K5979" s="6">
        <v>117.11</v>
      </c>
      <c r="L5979" s="7">
        <f>raw[[#This Row],[Unit Price]]*raw[[#This Row],[Units Sold]]</f>
        <v>1028.5</v>
      </c>
      <c r="M5979" s="7">
        <f>raw[[#This Row],[Unit Cost]]*raw[[#This Row],[Units Sold]]</f>
        <v>585.54999999999995</v>
      </c>
      <c r="N5979" s="7">
        <f>raw[[#This Row],[Total Revenue]]-raw[[#This Row],[Total Cost]]</f>
        <v>442.95000000000005</v>
      </c>
    </row>
    <row r="5980" spans="1:14" x14ac:dyDescent="0.25">
      <c r="A5980" t="s">
        <v>30</v>
      </c>
      <c r="B5980" t="s">
        <v>69</v>
      </c>
      <c r="C5980" t="s">
        <v>26</v>
      </c>
      <c r="D5980" t="s">
        <v>16</v>
      </c>
      <c r="E5980" t="s">
        <v>39</v>
      </c>
      <c r="F5980" s="1">
        <v>41428</v>
      </c>
      <c r="G5980">
        <v>383142888</v>
      </c>
      <c r="H5980" s="1">
        <v>41475</v>
      </c>
      <c r="I5980">
        <v>16</v>
      </c>
      <c r="J5980" s="6">
        <v>668.27</v>
      </c>
      <c r="K5980" s="6">
        <v>502.54</v>
      </c>
      <c r="L5980" s="7">
        <f>raw[[#This Row],[Unit Price]]*raw[[#This Row],[Units Sold]]</f>
        <v>10692.32</v>
      </c>
      <c r="M5980" s="7">
        <f>raw[[#This Row],[Unit Cost]]*raw[[#This Row],[Units Sold]]</f>
        <v>8040.64</v>
      </c>
      <c r="N5980" s="7">
        <f>raw[[#This Row],[Total Revenue]]-raw[[#This Row],[Total Cost]]</f>
        <v>2651.6799999999994</v>
      </c>
    </row>
    <row r="5981" spans="1:14" x14ac:dyDescent="0.25">
      <c r="A5981" t="s">
        <v>30</v>
      </c>
      <c r="B5981" t="s">
        <v>31</v>
      </c>
      <c r="C5981" t="s">
        <v>23</v>
      </c>
      <c r="D5981" t="s">
        <v>24</v>
      </c>
      <c r="E5981" t="s">
        <v>39</v>
      </c>
      <c r="F5981" s="1">
        <v>40618</v>
      </c>
      <c r="G5981">
        <v>662779700</v>
      </c>
      <c r="H5981" s="1">
        <v>40628</v>
      </c>
      <c r="I5981">
        <v>1</v>
      </c>
      <c r="J5981" s="6">
        <v>154.06</v>
      </c>
      <c r="K5981" s="6">
        <v>90.93</v>
      </c>
      <c r="L5981" s="7">
        <f>raw[[#This Row],[Unit Price]]*raw[[#This Row],[Units Sold]]</f>
        <v>154.06</v>
      </c>
      <c r="M5981" s="7">
        <f>raw[[#This Row],[Unit Cost]]*raw[[#This Row],[Units Sold]]</f>
        <v>90.93</v>
      </c>
      <c r="N5981" s="7">
        <f>raw[[#This Row],[Total Revenue]]-raw[[#This Row],[Total Cost]]</f>
        <v>63.129999999999995</v>
      </c>
    </row>
    <row r="5982" spans="1:14" x14ac:dyDescent="0.25">
      <c r="A5982" t="s">
        <v>245</v>
      </c>
      <c r="B5982" t="s">
        <v>121</v>
      </c>
      <c r="C5982" t="s">
        <v>53</v>
      </c>
      <c r="D5982" t="s">
        <v>16</v>
      </c>
      <c r="E5982" t="s">
        <v>17</v>
      </c>
      <c r="F5982" s="1">
        <v>40677</v>
      </c>
      <c r="G5982">
        <v>783732736</v>
      </c>
      <c r="H5982" s="1">
        <v>40712</v>
      </c>
      <c r="I5982">
        <v>5</v>
      </c>
      <c r="J5982" s="6">
        <v>437.2</v>
      </c>
      <c r="K5982" s="6">
        <v>263.33</v>
      </c>
      <c r="L5982" s="7">
        <f>raw[[#This Row],[Unit Price]]*raw[[#This Row],[Units Sold]]</f>
        <v>2186</v>
      </c>
      <c r="M5982" s="7">
        <f>raw[[#This Row],[Unit Cost]]*raw[[#This Row],[Units Sold]]</f>
        <v>1316.6499999999999</v>
      </c>
      <c r="N5982" s="7">
        <f>raw[[#This Row],[Total Revenue]]-raw[[#This Row],[Total Cost]]</f>
        <v>869.35000000000014</v>
      </c>
    </row>
    <row r="5983" spans="1:14" x14ac:dyDescent="0.25">
      <c r="A5983" t="s">
        <v>30</v>
      </c>
      <c r="B5983" t="s">
        <v>42</v>
      </c>
      <c r="C5983" t="s">
        <v>53</v>
      </c>
      <c r="D5983" t="s">
        <v>24</v>
      </c>
      <c r="E5983" t="s">
        <v>21</v>
      </c>
      <c r="F5983" s="1">
        <v>42529</v>
      </c>
      <c r="G5983">
        <v>292925822</v>
      </c>
      <c r="H5983" s="1">
        <v>42551</v>
      </c>
      <c r="I5983">
        <v>4</v>
      </c>
      <c r="J5983" s="6">
        <v>437.2</v>
      </c>
      <c r="K5983" s="6">
        <v>263.33</v>
      </c>
      <c r="L5983" s="7">
        <f>raw[[#This Row],[Unit Price]]*raw[[#This Row],[Units Sold]]</f>
        <v>1748.8</v>
      </c>
      <c r="M5983" s="7">
        <f>raw[[#This Row],[Unit Cost]]*raw[[#This Row],[Units Sold]]</f>
        <v>1053.32</v>
      </c>
      <c r="N5983" s="7">
        <f>raw[[#This Row],[Total Revenue]]-raw[[#This Row],[Total Cost]]</f>
        <v>695.48</v>
      </c>
    </row>
    <row r="5984" spans="1:14" x14ac:dyDescent="0.25">
      <c r="A5984" t="s">
        <v>247</v>
      </c>
      <c r="B5984" t="s">
        <v>103</v>
      </c>
      <c r="C5984" t="s">
        <v>67</v>
      </c>
      <c r="D5984" t="s">
        <v>16</v>
      </c>
      <c r="E5984" t="s">
        <v>17</v>
      </c>
      <c r="F5984" s="1">
        <v>41957</v>
      </c>
      <c r="G5984">
        <v>157595288</v>
      </c>
      <c r="H5984" s="1">
        <v>41993</v>
      </c>
      <c r="I5984">
        <v>8</v>
      </c>
      <c r="J5984" s="6">
        <v>9.33</v>
      </c>
      <c r="K5984" s="6">
        <v>6.92</v>
      </c>
      <c r="L5984" s="7">
        <f>raw[[#This Row],[Unit Price]]*raw[[#This Row],[Units Sold]]</f>
        <v>74.64</v>
      </c>
      <c r="M5984" s="7">
        <f>raw[[#This Row],[Unit Cost]]*raw[[#This Row],[Units Sold]]</f>
        <v>55.36</v>
      </c>
      <c r="N5984" s="7">
        <f>raw[[#This Row],[Total Revenue]]-raw[[#This Row],[Total Cost]]</f>
        <v>19.28</v>
      </c>
    </row>
    <row r="5985" spans="1:14" x14ac:dyDescent="0.25">
      <c r="A5985" t="s">
        <v>245</v>
      </c>
      <c r="B5985" t="s">
        <v>167</v>
      </c>
      <c r="C5985" t="s">
        <v>67</v>
      </c>
      <c r="D5985" t="s">
        <v>16</v>
      </c>
      <c r="E5985" t="s">
        <v>39</v>
      </c>
      <c r="F5985" s="1">
        <v>42046</v>
      </c>
      <c r="G5985">
        <v>515289962</v>
      </c>
      <c r="H5985" s="1">
        <v>42073</v>
      </c>
      <c r="I5985">
        <v>8</v>
      </c>
      <c r="J5985" s="6">
        <v>9.33</v>
      </c>
      <c r="K5985" s="6">
        <v>6.92</v>
      </c>
      <c r="L5985" s="7">
        <f>raw[[#This Row],[Unit Price]]*raw[[#This Row],[Units Sold]]</f>
        <v>74.64</v>
      </c>
      <c r="M5985" s="7">
        <f>raw[[#This Row],[Unit Cost]]*raw[[#This Row],[Units Sold]]</f>
        <v>55.36</v>
      </c>
      <c r="N5985" s="7">
        <f>raw[[#This Row],[Total Revenue]]-raw[[#This Row],[Total Cost]]</f>
        <v>19.28</v>
      </c>
    </row>
    <row r="5986" spans="1:14" x14ac:dyDescent="0.25">
      <c r="A5986" t="s">
        <v>78</v>
      </c>
      <c r="B5986" t="s">
        <v>153</v>
      </c>
      <c r="C5986" t="s">
        <v>44</v>
      </c>
      <c r="D5986" t="s">
        <v>16</v>
      </c>
      <c r="E5986" t="s">
        <v>29</v>
      </c>
      <c r="F5986" s="1">
        <v>40741</v>
      </c>
      <c r="G5986">
        <v>223871171</v>
      </c>
      <c r="H5986" s="1">
        <v>40752</v>
      </c>
      <c r="I5986">
        <v>12</v>
      </c>
      <c r="J5986" s="6">
        <v>109.28</v>
      </c>
      <c r="K5986" s="6">
        <v>35.840000000000003</v>
      </c>
      <c r="L5986" s="7">
        <f>raw[[#This Row],[Unit Price]]*raw[[#This Row],[Units Sold]]</f>
        <v>1311.3600000000001</v>
      </c>
      <c r="M5986" s="7">
        <f>raw[[#This Row],[Unit Cost]]*raw[[#This Row],[Units Sold]]</f>
        <v>430.08000000000004</v>
      </c>
      <c r="N5986" s="7">
        <f>raw[[#This Row],[Total Revenue]]-raw[[#This Row],[Total Cost]]</f>
        <v>881.28000000000009</v>
      </c>
    </row>
    <row r="5987" spans="1:14" x14ac:dyDescent="0.25">
      <c r="A5987" t="s">
        <v>246</v>
      </c>
      <c r="B5987" t="s">
        <v>189</v>
      </c>
      <c r="C5987" t="s">
        <v>26</v>
      </c>
      <c r="D5987" t="s">
        <v>24</v>
      </c>
      <c r="E5987" t="s">
        <v>21</v>
      </c>
      <c r="F5987" s="1">
        <v>40521</v>
      </c>
      <c r="G5987">
        <v>911512744</v>
      </c>
      <c r="H5987" s="1">
        <v>40564</v>
      </c>
      <c r="I5987">
        <v>10</v>
      </c>
      <c r="J5987" s="6">
        <v>668.27</v>
      </c>
      <c r="K5987" s="6">
        <v>502.54</v>
      </c>
      <c r="L5987" s="7">
        <f>raw[[#This Row],[Unit Price]]*raw[[#This Row],[Units Sold]]</f>
        <v>6682.7</v>
      </c>
      <c r="M5987" s="7">
        <f>raw[[#This Row],[Unit Cost]]*raw[[#This Row],[Units Sold]]</f>
        <v>5025.4000000000005</v>
      </c>
      <c r="N5987" s="7">
        <f>raw[[#This Row],[Total Revenue]]-raw[[#This Row],[Total Cost]]</f>
        <v>1657.2999999999993</v>
      </c>
    </row>
    <row r="5988" spans="1:14" x14ac:dyDescent="0.25">
      <c r="A5988" t="s">
        <v>18</v>
      </c>
      <c r="B5988" t="s">
        <v>99</v>
      </c>
      <c r="C5988" t="s">
        <v>15</v>
      </c>
      <c r="D5988" t="s">
        <v>16</v>
      </c>
      <c r="E5988" t="s">
        <v>39</v>
      </c>
      <c r="F5988" s="1">
        <v>41492</v>
      </c>
      <c r="G5988">
        <v>226701009</v>
      </c>
      <c r="H5988" s="1">
        <v>41530</v>
      </c>
      <c r="I5988">
        <v>8</v>
      </c>
      <c r="J5988" s="6">
        <v>651.21</v>
      </c>
      <c r="K5988" s="6">
        <v>524.96</v>
      </c>
      <c r="L5988" s="7">
        <f>raw[[#This Row],[Unit Price]]*raw[[#This Row],[Units Sold]]</f>
        <v>5209.68</v>
      </c>
      <c r="M5988" s="7">
        <f>raw[[#This Row],[Unit Cost]]*raw[[#This Row],[Units Sold]]</f>
        <v>4199.68</v>
      </c>
      <c r="N5988" s="7">
        <f>raw[[#This Row],[Total Revenue]]-raw[[#This Row],[Total Cost]]</f>
        <v>1010</v>
      </c>
    </row>
    <row r="5989" spans="1:14" x14ac:dyDescent="0.25">
      <c r="A5989" t="s">
        <v>18</v>
      </c>
      <c r="B5989" t="s">
        <v>40</v>
      </c>
      <c r="C5989" t="s">
        <v>50</v>
      </c>
      <c r="D5989" t="s">
        <v>16</v>
      </c>
      <c r="E5989" t="s">
        <v>39</v>
      </c>
      <c r="F5989" s="1">
        <v>42762</v>
      </c>
      <c r="G5989">
        <v>388234794</v>
      </c>
      <c r="H5989" s="1">
        <v>42764</v>
      </c>
      <c r="I5989">
        <v>10</v>
      </c>
      <c r="J5989" s="6">
        <v>81.73</v>
      </c>
      <c r="K5989" s="6">
        <v>56.67</v>
      </c>
      <c r="L5989" s="7">
        <f>raw[[#This Row],[Unit Price]]*raw[[#This Row],[Units Sold]]</f>
        <v>817.30000000000007</v>
      </c>
      <c r="M5989" s="7">
        <f>raw[[#This Row],[Unit Cost]]*raw[[#This Row],[Units Sold]]</f>
        <v>566.70000000000005</v>
      </c>
      <c r="N5989" s="7">
        <f>raw[[#This Row],[Total Revenue]]-raw[[#This Row],[Total Cost]]</f>
        <v>250.60000000000002</v>
      </c>
    </row>
    <row r="5990" spans="1:14" x14ac:dyDescent="0.25">
      <c r="A5990" t="s">
        <v>18</v>
      </c>
      <c r="B5990" t="s">
        <v>168</v>
      </c>
      <c r="C5990" t="s">
        <v>50</v>
      </c>
      <c r="D5990" t="s">
        <v>16</v>
      </c>
      <c r="E5990" t="s">
        <v>17</v>
      </c>
      <c r="F5990" s="1">
        <v>41065</v>
      </c>
      <c r="G5990">
        <v>535225427</v>
      </c>
      <c r="H5990" s="1">
        <v>41069</v>
      </c>
      <c r="I5990">
        <v>7</v>
      </c>
      <c r="J5990" s="6">
        <v>81.73</v>
      </c>
      <c r="K5990" s="6">
        <v>56.67</v>
      </c>
      <c r="L5990" s="7">
        <f>raw[[#This Row],[Unit Price]]*raw[[#This Row],[Units Sold]]</f>
        <v>572.11</v>
      </c>
      <c r="M5990" s="7">
        <f>raw[[#This Row],[Unit Cost]]*raw[[#This Row],[Units Sold]]</f>
        <v>396.69</v>
      </c>
      <c r="N5990" s="7">
        <f>raw[[#This Row],[Total Revenue]]-raw[[#This Row],[Total Cost]]</f>
        <v>175.42000000000002</v>
      </c>
    </row>
    <row r="5991" spans="1:14" x14ac:dyDescent="0.25">
      <c r="A5991" t="s">
        <v>245</v>
      </c>
      <c r="B5991" t="s">
        <v>152</v>
      </c>
      <c r="C5991" t="s">
        <v>44</v>
      </c>
      <c r="D5991" t="s">
        <v>24</v>
      </c>
      <c r="E5991" t="s">
        <v>21</v>
      </c>
      <c r="F5991" s="1">
        <v>40437</v>
      </c>
      <c r="G5991">
        <v>777096736</v>
      </c>
      <c r="H5991" s="1">
        <v>40438</v>
      </c>
      <c r="I5991">
        <v>15</v>
      </c>
      <c r="J5991" s="6">
        <v>109.28</v>
      </c>
      <c r="K5991" s="6">
        <v>35.840000000000003</v>
      </c>
      <c r="L5991" s="7">
        <f>raw[[#This Row],[Unit Price]]*raw[[#This Row],[Units Sold]]</f>
        <v>1639.2</v>
      </c>
      <c r="M5991" s="7">
        <f>raw[[#This Row],[Unit Cost]]*raw[[#This Row],[Units Sold]]</f>
        <v>537.6</v>
      </c>
      <c r="N5991" s="7">
        <f>raw[[#This Row],[Total Revenue]]-raw[[#This Row],[Total Cost]]</f>
        <v>1101.5999999999999</v>
      </c>
    </row>
    <row r="5992" spans="1:14" x14ac:dyDescent="0.25">
      <c r="A5992" t="s">
        <v>245</v>
      </c>
      <c r="B5992" t="s">
        <v>94</v>
      </c>
      <c r="C5992" t="s">
        <v>23</v>
      </c>
      <c r="D5992" t="s">
        <v>16</v>
      </c>
      <c r="E5992" t="s">
        <v>21</v>
      </c>
      <c r="F5992" s="1">
        <v>42540</v>
      </c>
      <c r="G5992">
        <v>843585050</v>
      </c>
      <c r="H5992" s="1">
        <v>42552</v>
      </c>
      <c r="I5992">
        <v>7</v>
      </c>
      <c r="J5992" s="6">
        <v>154.06</v>
      </c>
      <c r="K5992" s="6">
        <v>90.93</v>
      </c>
      <c r="L5992" s="7">
        <f>raw[[#This Row],[Unit Price]]*raw[[#This Row],[Units Sold]]</f>
        <v>1078.42</v>
      </c>
      <c r="M5992" s="7">
        <f>raw[[#This Row],[Unit Cost]]*raw[[#This Row],[Units Sold]]</f>
        <v>636.51</v>
      </c>
      <c r="N5992" s="7">
        <f>raw[[#This Row],[Total Revenue]]-raw[[#This Row],[Total Cost]]</f>
        <v>441.91000000000008</v>
      </c>
    </row>
    <row r="5993" spans="1:14" x14ac:dyDescent="0.25">
      <c r="A5993" t="s">
        <v>247</v>
      </c>
      <c r="B5993" t="s">
        <v>89</v>
      </c>
      <c r="C5993" t="s">
        <v>26</v>
      </c>
      <c r="D5993" t="s">
        <v>24</v>
      </c>
      <c r="E5993" t="s">
        <v>17</v>
      </c>
      <c r="F5993" s="1">
        <v>42505</v>
      </c>
      <c r="G5993">
        <v>534739196</v>
      </c>
      <c r="H5993" s="1">
        <v>42551</v>
      </c>
      <c r="I5993">
        <v>1</v>
      </c>
      <c r="J5993" s="6">
        <v>668.27</v>
      </c>
      <c r="K5993" s="6">
        <v>502.54</v>
      </c>
      <c r="L5993" s="7">
        <f>raw[[#This Row],[Unit Price]]*raw[[#This Row],[Units Sold]]</f>
        <v>668.27</v>
      </c>
      <c r="M5993" s="7">
        <f>raw[[#This Row],[Unit Cost]]*raw[[#This Row],[Units Sold]]</f>
        <v>502.54</v>
      </c>
      <c r="N5993" s="7">
        <f>raw[[#This Row],[Total Revenue]]-raw[[#This Row],[Total Cost]]</f>
        <v>165.72999999999996</v>
      </c>
    </row>
    <row r="5994" spans="1:14" x14ac:dyDescent="0.25">
      <c r="A5994" t="s">
        <v>18</v>
      </c>
      <c r="B5994" t="s">
        <v>59</v>
      </c>
      <c r="C5994" t="s">
        <v>26</v>
      </c>
      <c r="D5994" t="s">
        <v>24</v>
      </c>
      <c r="E5994" t="s">
        <v>29</v>
      </c>
      <c r="F5994" s="1">
        <v>41389</v>
      </c>
      <c r="G5994">
        <v>170920503</v>
      </c>
      <c r="H5994" s="1">
        <v>41412</v>
      </c>
      <c r="I5994">
        <v>13</v>
      </c>
      <c r="J5994" s="6">
        <v>668.27</v>
      </c>
      <c r="K5994" s="6">
        <v>502.54</v>
      </c>
      <c r="L5994" s="7">
        <f>raw[[#This Row],[Unit Price]]*raw[[#This Row],[Units Sold]]</f>
        <v>8687.51</v>
      </c>
      <c r="M5994" s="7">
        <f>raw[[#This Row],[Unit Cost]]*raw[[#This Row],[Units Sold]]</f>
        <v>6533.02</v>
      </c>
      <c r="N5994" s="7">
        <f>raw[[#This Row],[Total Revenue]]-raw[[#This Row],[Total Cost]]</f>
        <v>2154.4899999999998</v>
      </c>
    </row>
    <row r="5995" spans="1:14" x14ac:dyDescent="0.25">
      <c r="A5995" t="s">
        <v>78</v>
      </c>
      <c r="B5995" t="s">
        <v>211</v>
      </c>
      <c r="C5995" t="s">
        <v>50</v>
      </c>
      <c r="D5995" t="s">
        <v>16</v>
      </c>
      <c r="E5995" t="s">
        <v>29</v>
      </c>
      <c r="F5995" s="1">
        <v>42018</v>
      </c>
      <c r="G5995">
        <v>142802798</v>
      </c>
      <c r="H5995" s="1">
        <v>42023</v>
      </c>
      <c r="I5995">
        <v>12</v>
      </c>
      <c r="J5995" s="6">
        <v>81.73</v>
      </c>
      <c r="K5995" s="6">
        <v>56.67</v>
      </c>
      <c r="L5995" s="7">
        <f>raw[[#This Row],[Unit Price]]*raw[[#This Row],[Units Sold]]</f>
        <v>980.76</v>
      </c>
      <c r="M5995" s="7">
        <f>raw[[#This Row],[Unit Cost]]*raw[[#This Row],[Units Sold]]</f>
        <v>680.04</v>
      </c>
      <c r="N5995" s="7">
        <f>raw[[#This Row],[Total Revenue]]-raw[[#This Row],[Total Cost]]</f>
        <v>300.72000000000003</v>
      </c>
    </row>
    <row r="5996" spans="1:14" x14ac:dyDescent="0.25">
      <c r="A5996" t="s">
        <v>30</v>
      </c>
      <c r="B5996" t="s">
        <v>205</v>
      </c>
      <c r="C5996" t="s">
        <v>67</v>
      </c>
      <c r="D5996" t="s">
        <v>16</v>
      </c>
      <c r="E5996" t="s">
        <v>21</v>
      </c>
      <c r="F5996" s="1">
        <v>42076</v>
      </c>
      <c r="G5996">
        <v>461372411</v>
      </c>
      <c r="H5996" s="1">
        <v>42091</v>
      </c>
      <c r="I5996">
        <v>15</v>
      </c>
      <c r="J5996" s="6">
        <v>9.33</v>
      </c>
      <c r="K5996" s="6">
        <v>6.92</v>
      </c>
      <c r="L5996" s="7">
        <f>raw[[#This Row],[Unit Price]]*raw[[#This Row],[Units Sold]]</f>
        <v>139.94999999999999</v>
      </c>
      <c r="M5996" s="7">
        <f>raw[[#This Row],[Unit Cost]]*raw[[#This Row],[Units Sold]]</f>
        <v>103.8</v>
      </c>
      <c r="N5996" s="7">
        <f>raw[[#This Row],[Total Revenue]]-raw[[#This Row],[Total Cost]]</f>
        <v>36.149999999999991</v>
      </c>
    </row>
    <row r="5997" spans="1:14" x14ac:dyDescent="0.25">
      <c r="A5997" t="s">
        <v>245</v>
      </c>
      <c r="B5997" t="s">
        <v>125</v>
      </c>
      <c r="C5997" t="s">
        <v>26</v>
      </c>
      <c r="D5997" t="s">
        <v>16</v>
      </c>
      <c r="E5997" t="s">
        <v>29</v>
      </c>
      <c r="F5997" s="1">
        <v>41018</v>
      </c>
      <c r="G5997">
        <v>307928168</v>
      </c>
      <c r="H5997" s="1">
        <v>41031</v>
      </c>
      <c r="I5997">
        <v>3</v>
      </c>
      <c r="J5997" s="6">
        <v>668.27</v>
      </c>
      <c r="K5997" s="6">
        <v>502.54</v>
      </c>
      <c r="L5997" s="7">
        <f>raw[[#This Row],[Unit Price]]*raw[[#This Row],[Units Sold]]</f>
        <v>2004.81</v>
      </c>
      <c r="M5997" s="7">
        <f>raw[[#This Row],[Unit Cost]]*raw[[#This Row],[Units Sold]]</f>
        <v>1507.6200000000001</v>
      </c>
      <c r="N5997" s="7">
        <f>raw[[#This Row],[Total Revenue]]-raw[[#This Row],[Total Cost]]</f>
        <v>497.18999999999983</v>
      </c>
    </row>
    <row r="5998" spans="1:14" x14ac:dyDescent="0.25">
      <c r="A5998" t="s">
        <v>247</v>
      </c>
      <c r="B5998" t="s">
        <v>68</v>
      </c>
      <c r="C5998" t="s">
        <v>15</v>
      </c>
      <c r="D5998" t="s">
        <v>16</v>
      </c>
      <c r="E5998" t="s">
        <v>21</v>
      </c>
      <c r="F5998" s="1">
        <v>41455</v>
      </c>
      <c r="G5998">
        <v>284081399</v>
      </c>
      <c r="H5998" s="1">
        <v>41480</v>
      </c>
      <c r="I5998">
        <v>8</v>
      </c>
      <c r="J5998" s="6">
        <v>651.21</v>
      </c>
      <c r="K5998" s="6">
        <v>524.96</v>
      </c>
      <c r="L5998" s="7">
        <f>raw[[#This Row],[Unit Price]]*raw[[#This Row],[Units Sold]]</f>
        <v>5209.68</v>
      </c>
      <c r="M5998" s="7">
        <f>raw[[#This Row],[Unit Cost]]*raw[[#This Row],[Units Sold]]</f>
        <v>4199.68</v>
      </c>
      <c r="N5998" s="7">
        <f>raw[[#This Row],[Total Revenue]]-raw[[#This Row],[Total Cost]]</f>
        <v>1010</v>
      </c>
    </row>
    <row r="5999" spans="1:14" x14ac:dyDescent="0.25">
      <c r="A5999" t="s">
        <v>246</v>
      </c>
      <c r="B5999" t="s">
        <v>137</v>
      </c>
      <c r="C5999" t="s">
        <v>35</v>
      </c>
      <c r="D5999" t="s">
        <v>16</v>
      </c>
      <c r="E5999" t="s">
        <v>17</v>
      </c>
      <c r="F5999" s="1">
        <v>42238</v>
      </c>
      <c r="G5999">
        <v>161755931</v>
      </c>
      <c r="H5999" s="1">
        <v>42251</v>
      </c>
      <c r="I5999">
        <v>10</v>
      </c>
      <c r="J5999" s="6">
        <v>421.89</v>
      </c>
      <c r="K5999" s="6">
        <v>364.69</v>
      </c>
      <c r="L5999" s="7">
        <f>raw[[#This Row],[Unit Price]]*raw[[#This Row],[Units Sold]]</f>
        <v>4218.8999999999996</v>
      </c>
      <c r="M5999" s="7">
        <f>raw[[#This Row],[Unit Cost]]*raw[[#This Row],[Units Sold]]</f>
        <v>3646.9</v>
      </c>
      <c r="N5999" s="7">
        <f>raw[[#This Row],[Total Revenue]]-raw[[#This Row],[Total Cost]]</f>
        <v>571.99999999999955</v>
      </c>
    </row>
    <row r="6000" spans="1:14" x14ac:dyDescent="0.25">
      <c r="A6000" t="s">
        <v>18</v>
      </c>
      <c r="B6000" t="s">
        <v>80</v>
      </c>
      <c r="C6000" t="s">
        <v>15</v>
      </c>
      <c r="D6000" t="s">
        <v>16</v>
      </c>
      <c r="E6000" t="s">
        <v>39</v>
      </c>
      <c r="F6000" s="1">
        <v>42607</v>
      </c>
      <c r="G6000">
        <v>233188092</v>
      </c>
      <c r="H6000" s="1">
        <v>42611</v>
      </c>
      <c r="I6000">
        <v>7</v>
      </c>
      <c r="J6000" s="6">
        <v>651.21</v>
      </c>
      <c r="K6000" s="6">
        <v>524.96</v>
      </c>
      <c r="L6000" s="7">
        <f>raw[[#This Row],[Unit Price]]*raw[[#This Row],[Units Sold]]</f>
        <v>4558.47</v>
      </c>
      <c r="M6000" s="7">
        <f>raw[[#This Row],[Unit Cost]]*raw[[#This Row],[Units Sold]]</f>
        <v>3674.7200000000003</v>
      </c>
      <c r="N6000" s="7">
        <f>raw[[#This Row],[Total Revenue]]-raw[[#This Row],[Total Cost]]</f>
        <v>883.75</v>
      </c>
    </row>
    <row r="6001" spans="1:14" x14ac:dyDescent="0.25">
      <c r="A6001" t="s">
        <v>104</v>
      </c>
      <c r="B6001" t="s">
        <v>105</v>
      </c>
      <c r="C6001" t="s">
        <v>44</v>
      </c>
      <c r="D6001" t="s">
        <v>16</v>
      </c>
      <c r="E6001" t="s">
        <v>21</v>
      </c>
      <c r="F6001" s="1">
        <v>40806</v>
      </c>
      <c r="G6001">
        <v>860926711</v>
      </c>
      <c r="H6001" s="1">
        <v>40819</v>
      </c>
      <c r="I6001">
        <v>10</v>
      </c>
      <c r="J6001" s="6">
        <v>109.28</v>
      </c>
      <c r="K6001" s="6">
        <v>35.840000000000003</v>
      </c>
      <c r="L6001" s="7">
        <f>raw[[#This Row],[Unit Price]]*raw[[#This Row],[Units Sold]]</f>
        <v>1092.8</v>
      </c>
      <c r="M6001" s="7">
        <f>raw[[#This Row],[Unit Cost]]*raw[[#This Row],[Units Sold]]</f>
        <v>358.40000000000003</v>
      </c>
      <c r="N6001" s="7">
        <f>raw[[#This Row],[Total Revenue]]-raw[[#This Row],[Total Cost]]</f>
        <v>734.39999999999986</v>
      </c>
    </row>
    <row r="6002" spans="1:14" x14ac:dyDescent="0.25">
      <c r="A6002" t="s">
        <v>18</v>
      </c>
      <c r="B6002" t="s">
        <v>57</v>
      </c>
      <c r="C6002" t="s">
        <v>33</v>
      </c>
      <c r="D6002" t="s">
        <v>16</v>
      </c>
      <c r="E6002" t="s">
        <v>21</v>
      </c>
      <c r="F6002" s="1">
        <v>41003</v>
      </c>
      <c r="G6002">
        <v>227833116</v>
      </c>
      <c r="H6002" s="1">
        <v>41020</v>
      </c>
      <c r="I6002">
        <v>16</v>
      </c>
      <c r="J6002" s="6">
        <v>255.28</v>
      </c>
      <c r="K6002" s="6">
        <v>159.41999999999999</v>
      </c>
      <c r="L6002" s="7">
        <f>raw[[#This Row],[Unit Price]]*raw[[#This Row],[Units Sold]]</f>
        <v>4084.48</v>
      </c>
      <c r="M6002" s="7">
        <f>raw[[#This Row],[Unit Cost]]*raw[[#This Row],[Units Sold]]</f>
        <v>2550.7199999999998</v>
      </c>
      <c r="N6002" s="7">
        <f>raw[[#This Row],[Total Revenue]]-raw[[#This Row],[Total Cost]]</f>
        <v>1533.7600000000002</v>
      </c>
    </row>
    <row r="6003" spans="1:14" x14ac:dyDescent="0.25">
      <c r="A6003" t="s">
        <v>30</v>
      </c>
      <c r="B6003" t="s">
        <v>31</v>
      </c>
      <c r="C6003" t="s">
        <v>26</v>
      </c>
      <c r="D6003" t="s">
        <v>16</v>
      </c>
      <c r="E6003" t="s">
        <v>39</v>
      </c>
      <c r="F6003" s="1">
        <v>40838</v>
      </c>
      <c r="G6003">
        <v>187081134</v>
      </c>
      <c r="H6003" s="1">
        <v>40871</v>
      </c>
      <c r="I6003">
        <v>1</v>
      </c>
      <c r="J6003" s="6">
        <v>668.27</v>
      </c>
      <c r="K6003" s="6">
        <v>502.54</v>
      </c>
      <c r="L6003" s="7">
        <f>raw[[#This Row],[Unit Price]]*raw[[#This Row],[Units Sold]]</f>
        <v>668.27</v>
      </c>
      <c r="M6003" s="7">
        <f>raw[[#This Row],[Unit Cost]]*raw[[#This Row],[Units Sold]]</f>
        <v>502.54</v>
      </c>
      <c r="N6003" s="7">
        <f>raw[[#This Row],[Total Revenue]]-raw[[#This Row],[Total Cost]]</f>
        <v>165.72999999999996</v>
      </c>
    </row>
    <row r="6004" spans="1:14" x14ac:dyDescent="0.25">
      <c r="A6004" t="s">
        <v>18</v>
      </c>
      <c r="B6004" t="s">
        <v>95</v>
      </c>
      <c r="C6004" t="s">
        <v>20</v>
      </c>
      <c r="D6004" t="s">
        <v>16</v>
      </c>
      <c r="E6004" t="s">
        <v>17</v>
      </c>
      <c r="F6004" s="1">
        <v>41107</v>
      </c>
      <c r="G6004">
        <v>412157094</v>
      </c>
      <c r="H6004" s="1">
        <v>41146</v>
      </c>
      <c r="I6004">
        <v>9</v>
      </c>
      <c r="J6004" s="6">
        <v>47.45</v>
      </c>
      <c r="K6004" s="6">
        <v>31.79</v>
      </c>
      <c r="L6004" s="7">
        <f>raw[[#This Row],[Unit Price]]*raw[[#This Row],[Units Sold]]</f>
        <v>427.05</v>
      </c>
      <c r="M6004" s="7">
        <f>raw[[#This Row],[Unit Cost]]*raw[[#This Row],[Units Sold]]</f>
        <v>286.11</v>
      </c>
      <c r="N6004" s="7">
        <f>raw[[#This Row],[Total Revenue]]-raw[[#This Row],[Total Cost]]</f>
        <v>140.94</v>
      </c>
    </row>
    <row r="6005" spans="1:14" x14ac:dyDescent="0.25">
      <c r="A6005" t="s">
        <v>245</v>
      </c>
      <c r="B6005" t="s">
        <v>151</v>
      </c>
      <c r="C6005" t="s">
        <v>67</v>
      </c>
      <c r="D6005" t="s">
        <v>24</v>
      </c>
      <c r="E6005" t="s">
        <v>21</v>
      </c>
      <c r="F6005" s="1">
        <v>41611</v>
      </c>
      <c r="G6005">
        <v>646859824</v>
      </c>
      <c r="H6005" s="1">
        <v>41614</v>
      </c>
      <c r="I6005">
        <v>15</v>
      </c>
      <c r="J6005" s="6">
        <v>9.33</v>
      </c>
      <c r="K6005" s="6">
        <v>6.92</v>
      </c>
      <c r="L6005" s="7">
        <f>raw[[#This Row],[Unit Price]]*raw[[#This Row],[Units Sold]]</f>
        <v>139.94999999999999</v>
      </c>
      <c r="M6005" s="7">
        <f>raw[[#This Row],[Unit Cost]]*raw[[#This Row],[Units Sold]]</f>
        <v>103.8</v>
      </c>
      <c r="N6005" s="7">
        <f>raw[[#This Row],[Total Revenue]]-raw[[#This Row],[Total Cost]]</f>
        <v>36.149999999999991</v>
      </c>
    </row>
    <row r="6006" spans="1:14" x14ac:dyDescent="0.25">
      <c r="A6006" t="s">
        <v>18</v>
      </c>
      <c r="B6006" t="s">
        <v>51</v>
      </c>
      <c r="C6006" t="s">
        <v>50</v>
      </c>
      <c r="D6006" t="s">
        <v>24</v>
      </c>
      <c r="E6006" t="s">
        <v>21</v>
      </c>
      <c r="F6006" s="1">
        <v>42540</v>
      </c>
      <c r="G6006">
        <v>255300652</v>
      </c>
      <c r="H6006" s="1">
        <v>42548</v>
      </c>
      <c r="I6006">
        <v>13</v>
      </c>
      <c r="J6006" s="6">
        <v>81.73</v>
      </c>
      <c r="K6006" s="6">
        <v>56.67</v>
      </c>
      <c r="L6006" s="7">
        <f>raw[[#This Row],[Unit Price]]*raw[[#This Row],[Units Sold]]</f>
        <v>1062.49</v>
      </c>
      <c r="M6006" s="7">
        <f>raw[[#This Row],[Unit Cost]]*raw[[#This Row],[Units Sold]]</f>
        <v>736.71</v>
      </c>
      <c r="N6006" s="7">
        <f>raw[[#This Row],[Total Revenue]]-raw[[#This Row],[Total Cost]]</f>
        <v>325.77999999999997</v>
      </c>
    </row>
    <row r="6007" spans="1:14" x14ac:dyDescent="0.25">
      <c r="A6007" t="s">
        <v>245</v>
      </c>
      <c r="B6007" t="s">
        <v>82</v>
      </c>
      <c r="C6007" t="s">
        <v>67</v>
      </c>
      <c r="D6007" t="s">
        <v>24</v>
      </c>
      <c r="E6007" t="s">
        <v>39</v>
      </c>
      <c r="F6007" s="1">
        <v>40325</v>
      </c>
      <c r="G6007">
        <v>471903407</v>
      </c>
      <c r="H6007" s="1">
        <v>40346</v>
      </c>
      <c r="I6007">
        <v>9</v>
      </c>
      <c r="J6007" s="6">
        <v>9.33</v>
      </c>
      <c r="K6007" s="6">
        <v>6.92</v>
      </c>
      <c r="L6007" s="7">
        <f>raw[[#This Row],[Unit Price]]*raw[[#This Row],[Units Sold]]</f>
        <v>83.97</v>
      </c>
      <c r="M6007" s="7">
        <f>raw[[#This Row],[Unit Cost]]*raw[[#This Row],[Units Sold]]</f>
        <v>62.28</v>
      </c>
      <c r="N6007" s="7">
        <f>raw[[#This Row],[Total Revenue]]-raw[[#This Row],[Total Cost]]</f>
        <v>21.689999999999998</v>
      </c>
    </row>
    <row r="6008" spans="1:14" x14ac:dyDescent="0.25">
      <c r="A6008" t="s">
        <v>18</v>
      </c>
      <c r="B6008" t="s">
        <v>91</v>
      </c>
      <c r="C6008" t="s">
        <v>53</v>
      </c>
      <c r="D6008" t="s">
        <v>24</v>
      </c>
      <c r="E6008" t="s">
        <v>39</v>
      </c>
      <c r="F6008" s="1">
        <v>42849</v>
      </c>
      <c r="G6008">
        <v>351404416</v>
      </c>
      <c r="H6008" s="1">
        <v>42875</v>
      </c>
      <c r="I6008">
        <v>12</v>
      </c>
      <c r="J6008" s="6">
        <v>437.2</v>
      </c>
      <c r="K6008" s="6">
        <v>263.33</v>
      </c>
      <c r="L6008" s="7">
        <f>raw[[#This Row],[Unit Price]]*raw[[#This Row],[Units Sold]]</f>
        <v>5246.4</v>
      </c>
      <c r="M6008" s="7">
        <f>raw[[#This Row],[Unit Cost]]*raw[[#This Row],[Units Sold]]</f>
        <v>3159.96</v>
      </c>
      <c r="N6008" s="7">
        <f>raw[[#This Row],[Total Revenue]]-raw[[#This Row],[Total Cost]]</f>
        <v>2086.4399999999996</v>
      </c>
    </row>
    <row r="6009" spans="1:14" x14ac:dyDescent="0.25">
      <c r="A6009" t="s">
        <v>30</v>
      </c>
      <c r="B6009" t="s">
        <v>207</v>
      </c>
      <c r="C6009" t="s">
        <v>23</v>
      </c>
      <c r="D6009" t="s">
        <v>24</v>
      </c>
      <c r="E6009" t="s">
        <v>39</v>
      </c>
      <c r="F6009" s="1">
        <v>40406</v>
      </c>
      <c r="G6009">
        <v>818852508</v>
      </c>
      <c r="H6009" s="1">
        <v>40449</v>
      </c>
      <c r="I6009">
        <v>9</v>
      </c>
      <c r="J6009" s="6">
        <v>154.06</v>
      </c>
      <c r="K6009" s="6">
        <v>90.93</v>
      </c>
      <c r="L6009" s="7">
        <f>raw[[#This Row],[Unit Price]]*raw[[#This Row],[Units Sold]]</f>
        <v>1386.54</v>
      </c>
      <c r="M6009" s="7">
        <f>raw[[#This Row],[Unit Cost]]*raw[[#This Row],[Units Sold]]</f>
        <v>818.37000000000012</v>
      </c>
      <c r="N6009" s="7">
        <f>raw[[#This Row],[Total Revenue]]-raw[[#This Row],[Total Cost]]</f>
        <v>568.16999999999985</v>
      </c>
    </row>
    <row r="6010" spans="1:14" x14ac:dyDescent="0.25">
      <c r="A6010" t="s">
        <v>246</v>
      </c>
      <c r="B6010" t="s">
        <v>47</v>
      </c>
      <c r="C6010" t="s">
        <v>35</v>
      </c>
      <c r="D6010" t="s">
        <v>24</v>
      </c>
      <c r="E6010" t="s">
        <v>29</v>
      </c>
      <c r="F6010" s="1">
        <v>40274</v>
      </c>
      <c r="G6010">
        <v>619609010</v>
      </c>
      <c r="H6010" s="1">
        <v>40279</v>
      </c>
      <c r="I6010">
        <v>8</v>
      </c>
      <c r="J6010" s="6">
        <v>421.89</v>
      </c>
      <c r="K6010" s="6">
        <v>364.69</v>
      </c>
      <c r="L6010" s="7">
        <f>raw[[#This Row],[Unit Price]]*raw[[#This Row],[Units Sold]]</f>
        <v>3375.12</v>
      </c>
      <c r="M6010" s="7">
        <f>raw[[#This Row],[Unit Cost]]*raw[[#This Row],[Units Sold]]</f>
        <v>2917.52</v>
      </c>
      <c r="N6010" s="7">
        <f>raw[[#This Row],[Total Revenue]]-raw[[#This Row],[Total Cost]]</f>
        <v>457.59999999999991</v>
      </c>
    </row>
    <row r="6011" spans="1:14" x14ac:dyDescent="0.25">
      <c r="A6011" t="s">
        <v>30</v>
      </c>
      <c r="B6011" t="s">
        <v>139</v>
      </c>
      <c r="C6011" t="s">
        <v>50</v>
      </c>
      <c r="D6011" t="s">
        <v>24</v>
      </c>
      <c r="E6011" t="s">
        <v>21</v>
      </c>
      <c r="F6011" s="1">
        <v>40439</v>
      </c>
      <c r="G6011">
        <v>369347751</v>
      </c>
      <c r="H6011" s="1">
        <v>40476</v>
      </c>
      <c r="I6011">
        <v>12</v>
      </c>
      <c r="J6011" s="6">
        <v>81.73</v>
      </c>
      <c r="K6011" s="6">
        <v>56.67</v>
      </c>
      <c r="L6011" s="7">
        <f>raw[[#This Row],[Unit Price]]*raw[[#This Row],[Units Sold]]</f>
        <v>980.76</v>
      </c>
      <c r="M6011" s="7">
        <f>raw[[#This Row],[Unit Cost]]*raw[[#This Row],[Units Sold]]</f>
        <v>680.04</v>
      </c>
      <c r="N6011" s="7">
        <f>raw[[#This Row],[Total Revenue]]-raw[[#This Row],[Total Cost]]</f>
        <v>300.72000000000003</v>
      </c>
    </row>
    <row r="6012" spans="1:14" x14ac:dyDescent="0.25">
      <c r="A6012" t="s">
        <v>246</v>
      </c>
      <c r="B6012" t="s">
        <v>135</v>
      </c>
      <c r="C6012" t="s">
        <v>67</v>
      </c>
      <c r="D6012" t="s">
        <v>16</v>
      </c>
      <c r="E6012" t="s">
        <v>29</v>
      </c>
      <c r="F6012" s="1">
        <v>42043</v>
      </c>
      <c r="G6012">
        <v>304055058</v>
      </c>
      <c r="H6012" s="1">
        <v>42066</v>
      </c>
      <c r="I6012">
        <v>9</v>
      </c>
      <c r="J6012" s="6">
        <v>9.33</v>
      </c>
      <c r="K6012" s="6">
        <v>6.92</v>
      </c>
      <c r="L6012" s="7">
        <f>raw[[#This Row],[Unit Price]]*raw[[#This Row],[Units Sold]]</f>
        <v>83.97</v>
      </c>
      <c r="M6012" s="7">
        <f>raw[[#This Row],[Unit Cost]]*raw[[#This Row],[Units Sold]]</f>
        <v>62.28</v>
      </c>
      <c r="N6012" s="7">
        <f>raw[[#This Row],[Total Revenue]]-raw[[#This Row],[Total Cost]]</f>
        <v>21.689999999999998</v>
      </c>
    </row>
    <row r="6013" spans="1:14" x14ac:dyDescent="0.25">
      <c r="A6013" t="s">
        <v>246</v>
      </c>
      <c r="B6013" t="s">
        <v>36</v>
      </c>
      <c r="C6013" t="s">
        <v>53</v>
      </c>
      <c r="D6013" t="s">
        <v>16</v>
      </c>
      <c r="E6013" t="s">
        <v>29</v>
      </c>
      <c r="F6013" s="1">
        <v>42466</v>
      </c>
      <c r="G6013">
        <v>730029761</v>
      </c>
      <c r="H6013" s="1">
        <v>42503</v>
      </c>
      <c r="I6013">
        <v>1</v>
      </c>
      <c r="J6013" s="6">
        <v>437.2</v>
      </c>
      <c r="K6013" s="6">
        <v>263.33</v>
      </c>
      <c r="L6013" s="7">
        <f>raw[[#This Row],[Unit Price]]*raw[[#This Row],[Units Sold]]</f>
        <v>437.2</v>
      </c>
      <c r="M6013" s="7">
        <f>raw[[#This Row],[Unit Cost]]*raw[[#This Row],[Units Sold]]</f>
        <v>263.33</v>
      </c>
      <c r="N6013" s="7">
        <f>raw[[#This Row],[Total Revenue]]-raw[[#This Row],[Total Cost]]</f>
        <v>173.87</v>
      </c>
    </row>
    <row r="6014" spans="1:14" x14ac:dyDescent="0.25">
      <c r="A6014" t="s">
        <v>18</v>
      </c>
      <c r="B6014" t="s">
        <v>168</v>
      </c>
      <c r="C6014" t="s">
        <v>46</v>
      </c>
      <c r="D6014" t="s">
        <v>16</v>
      </c>
      <c r="E6014" t="s">
        <v>17</v>
      </c>
      <c r="F6014" s="1">
        <v>42244</v>
      </c>
      <c r="G6014">
        <v>673883187</v>
      </c>
      <c r="H6014" s="1">
        <v>42260</v>
      </c>
      <c r="I6014">
        <v>10</v>
      </c>
      <c r="J6014" s="6">
        <v>152.58000000000001</v>
      </c>
      <c r="K6014" s="6">
        <v>97.44</v>
      </c>
      <c r="L6014" s="7">
        <f>raw[[#This Row],[Unit Price]]*raw[[#This Row],[Units Sold]]</f>
        <v>1525.8000000000002</v>
      </c>
      <c r="M6014" s="7">
        <f>raw[[#This Row],[Unit Cost]]*raw[[#This Row],[Units Sold]]</f>
        <v>974.4</v>
      </c>
      <c r="N6014" s="7">
        <f>raw[[#This Row],[Total Revenue]]-raw[[#This Row],[Total Cost]]</f>
        <v>551.4000000000002</v>
      </c>
    </row>
    <row r="6015" spans="1:14" x14ac:dyDescent="0.25">
      <c r="A6015" t="s">
        <v>18</v>
      </c>
      <c r="B6015" t="s">
        <v>85</v>
      </c>
      <c r="C6015" t="s">
        <v>44</v>
      </c>
      <c r="D6015" t="s">
        <v>24</v>
      </c>
      <c r="E6015" t="s">
        <v>17</v>
      </c>
      <c r="F6015" s="1">
        <v>40921</v>
      </c>
      <c r="G6015">
        <v>132539165</v>
      </c>
      <c r="H6015" s="1">
        <v>40959</v>
      </c>
      <c r="I6015">
        <v>1</v>
      </c>
      <c r="J6015" s="6">
        <v>109.28</v>
      </c>
      <c r="K6015" s="6">
        <v>35.840000000000003</v>
      </c>
      <c r="L6015" s="7">
        <f>raw[[#This Row],[Unit Price]]*raw[[#This Row],[Units Sold]]</f>
        <v>109.28</v>
      </c>
      <c r="M6015" s="7">
        <f>raw[[#This Row],[Unit Cost]]*raw[[#This Row],[Units Sold]]</f>
        <v>35.840000000000003</v>
      </c>
      <c r="N6015" s="7">
        <f>raw[[#This Row],[Total Revenue]]-raw[[#This Row],[Total Cost]]</f>
        <v>73.44</v>
      </c>
    </row>
    <row r="6016" spans="1:14" x14ac:dyDescent="0.25">
      <c r="A6016" t="s">
        <v>245</v>
      </c>
      <c r="B6016" t="s">
        <v>14</v>
      </c>
      <c r="C6016" t="s">
        <v>23</v>
      </c>
      <c r="D6016" t="s">
        <v>16</v>
      </c>
      <c r="E6016" t="s">
        <v>17</v>
      </c>
      <c r="F6016" s="1">
        <v>41193</v>
      </c>
      <c r="G6016">
        <v>523234021</v>
      </c>
      <c r="H6016" s="1">
        <v>41231</v>
      </c>
      <c r="I6016">
        <v>9</v>
      </c>
      <c r="J6016" s="6">
        <v>154.06</v>
      </c>
      <c r="K6016" s="6">
        <v>90.93</v>
      </c>
      <c r="L6016" s="7">
        <f>raw[[#This Row],[Unit Price]]*raw[[#This Row],[Units Sold]]</f>
        <v>1386.54</v>
      </c>
      <c r="M6016" s="7">
        <f>raw[[#This Row],[Unit Cost]]*raw[[#This Row],[Units Sold]]</f>
        <v>818.37000000000012</v>
      </c>
      <c r="N6016" s="7">
        <f>raw[[#This Row],[Total Revenue]]-raw[[#This Row],[Total Cost]]</f>
        <v>568.16999999999985</v>
      </c>
    </row>
    <row r="6017" spans="1:14" x14ac:dyDescent="0.25">
      <c r="A6017" t="s">
        <v>78</v>
      </c>
      <c r="B6017" t="s">
        <v>209</v>
      </c>
      <c r="C6017" t="s">
        <v>33</v>
      </c>
      <c r="D6017" t="s">
        <v>16</v>
      </c>
      <c r="E6017" t="s">
        <v>29</v>
      </c>
      <c r="F6017" s="1">
        <v>41997</v>
      </c>
      <c r="G6017">
        <v>633516585</v>
      </c>
      <c r="H6017" s="1">
        <v>42043</v>
      </c>
      <c r="I6017">
        <v>1</v>
      </c>
      <c r="J6017" s="6">
        <v>255.28</v>
      </c>
      <c r="K6017" s="6">
        <v>159.41999999999999</v>
      </c>
      <c r="L6017" s="7">
        <f>raw[[#This Row],[Unit Price]]*raw[[#This Row],[Units Sold]]</f>
        <v>255.28</v>
      </c>
      <c r="M6017" s="7">
        <f>raw[[#This Row],[Unit Cost]]*raw[[#This Row],[Units Sold]]</f>
        <v>159.41999999999999</v>
      </c>
      <c r="N6017" s="7">
        <f>raw[[#This Row],[Total Revenue]]-raw[[#This Row],[Total Cost]]</f>
        <v>95.860000000000014</v>
      </c>
    </row>
    <row r="6018" spans="1:14" x14ac:dyDescent="0.25">
      <c r="A6018" t="s">
        <v>30</v>
      </c>
      <c r="B6018" t="s">
        <v>174</v>
      </c>
      <c r="C6018" t="s">
        <v>46</v>
      </c>
      <c r="D6018" t="s">
        <v>16</v>
      </c>
      <c r="E6018" t="s">
        <v>39</v>
      </c>
      <c r="F6018" s="1">
        <v>42659</v>
      </c>
      <c r="G6018">
        <v>671248185</v>
      </c>
      <c r="H6018" s="1">
        <v>42709</v>
      </c>
      <c r="I6018">
        <v>10</v>
      </c>
      <c r="J6018" s="6">
        <v>152.58000000000001</v>
      </c>
      <c r="K6018" s="6">
        <v>97.44</v>
      </c>
      <c r="L6018" s="7">
        <f>raw[[#This Row],[Unit Price]]*raw[[#This Row],[Units Sold]]</f>
        <v>1525.8000000000002</v>
      </c>
      <c r="M6018" s="7">
        <f>raw[[#This Row],[Unit Cost]]*raw[[#This Row],[Units Sold]]</f>
        <v>974.4</v>
      </c>
      <c r="N6018" s="7">
        <f>raw[[#This Row],[Total Revenue]]-raw[[#This Row],[Total Cost]]</f>
        <v>551.4000000000002</v>
      </c>
    </row>
    <row r="6019" spans="1:14" x14ac:dyDescent="0.25">
      <c r="A6019" t="s">
        <v>18</v>
      </c>
      <c r="B6019" t="s">
        <v>77</v>
      </c>
      <c r="C6019" t="s">
        <v>38</v>
      </c>
      <c r="D6019" t="s">
        <v>16</v>
      </c>
      <c r="E6019" t="s">
        <v>21</v>
      </c>
      <c r="F6019" s="1">
        <v>41512</v>
      </c>
      <c r="G6019">
        <v>914602649</v>
      </c>
      <c r="H6019" s="1">
        <v>41543</v>
      </c>
      <c r="I6019">
        <v>1</v>
      </c>
      <c r="J6019" s="6">
        <v>205.7</v>
      </c>
      <c r="K6019" s="6">
        <v>117.11</v>
      </c>
      <c r="L6019" s="7">
        <f>raw[[#This Row],[Unit Price]]*raw[[#This Row],[Units Sold]]</f>
        <v>205.7</v>
      </c>
      <c r="M6019" s="7">
        <f>raw[[#This Row],[Unit Cost]]*raw[[#This Row],[Units Sold]]</f>
        <v>117.11</v>
      </c>
      <c r="N6019" s="7">
        <f>raw[[#This Row],[Total Revenue]]-raw[[#This Row],[Total Cost]]</f>
        <v>88.589999999999989</v>
      </c>
    </row>
    <row r="6020" spans="1:14" x14ac:dyDescent="0.25">
      <c r="A6020" t="s">
        <v>78</v>
      </c>
      <c r="B6020" t="s">
        <v>169</v>
      </c>
      <c r="C6020" t="s">
        <v>46</v>
      </c>
      <c r="D6020" t="s">
        <v>16</v>
      </c>
      <c r="E6020" t="s">
        <v>17</v>
      </c>
      <c r="F6020" s="1">
        <v>42808</v>
      </c>
      <c r="G6020">
        <v>362066304</v>
      </c>
      <c r="H6020" s="1">
        <v>42837</v>
      </c>
      <c r="I6020">
        <v>4</v>
      </c>
      <c r="J6020" s="6">
        <v>152.58000000000001</v>
      </c>
      <c r="K6020" s="6">
        <v>97.44</v>
      </c>
      <c r="L6020" s="7">
        <f>raw[[#This Row],[Unit Price]]*raw[[#This Row],[Units Sold]]</f>
        <v>610.32000000000005</v>
      </c>
      <c r="M6020" s="7">
        <f>raw[[#This Row],[Unit Cost]]*raw[[#This Row],[Units Sold]]</f>
        <v>389.76</v>
      </c>
      <c r="N6020" s="7">
        <f>raw[[#This Row],[Total Revenue]]-raw[[#This Row],[Total Cost]]</f>
        <v>220.56000000000006</v>
      </c>
    </row>
    <row r="6021" spans="1:14" x14ac:dyDescent="0.25">
      <c r="A6021" t="s">
        <v>18</v>
      </c>
      <c r="B6021" t="s">
        <v>88</v>
      </c>
      <c r="C6021" t="s">
        <v>38</v>
      </c>
      <c r="D6021" t="s">
        <v>16</v>
      </c>
      <c r="E6021" t="s">
        <v>17</v>
      </c>
      <c r="F6021" s="1">
        <v>41508</v>
      </c>
      <c r="G6021">
        <v>782437980</v>
      </c>
      <c r="H6021" s="1">
        <v>41533</v>
      </c>
      <c r="I6021">
        <v>16</v>
      </c>
      <c r="J6021" s="6">
        <v>205.7</v>
      </c>
      <c r="K6021" s="6">
        <v>117.11</v>
      </c>
      <c r="L6021" s="7">
        <f>raw[[#This Row],[Unit Price]]*raw[[#This Row],[Units Sold]]</f>
        <v>3291.2</v>
      </c>
      <c r="M6021" s="7">
        <f>raw[[#This Row],[Unit Cost]]*raw[[#This Row],[Units Sold]]</f>
        <v>1873.76</v>
      </c>
      <c r="N6021" s="7">
        <f>raw[[#This Row],[Total Revenue]]-raw[[#This Row],[Total Cost]]</f>
        <v>1417.4399999999998</v>
      </c>
    </row>
    <row r="6022" spans="1:14" x14ac:dyDescent="0.25">
      <c r="A6022" t="s">
        <v>247</v>
      </c>
      <c r="B6022" t="s">
        <v>138</v>
      </c>
      <c r="C6022" t="s">
        <v>44</v>
      </c>
      <c r="D6022" t="s">
        <v>16</v>
      </c>
      <c r="E6022" t="s">
        <v>17</v>
      </c>
      <c r="F6022" s="1">
        <v>41260</v>
      </c>
      <c r="G6022">
        <v>864829003</v>
      </c>
      <c r="H6022" s="1">
        <v>41273</v>
      </c>
      <c r="I6022">
        <v>2</v>
      </c>
      <c r="J6022" s="6">
        <v>109.28</v>
      </c>
      <c r="K6022" s="6">
        <v>35.840000000000003</v>
      </c>
      <c r="L6022" s="7">
        <f>raw[[#This Row],[Unit Price]]*raw[[#This Row],[Units Sold]]</f>
        <v>218.56</v>
      </c>
      <c r="M6022" s="7">
        <f>raw[[#This Row],[Unit Cost]]*raw[[#This Row],[Units Sold]]</f>
        <v>71.680000000000007</v>
      </c>
      <c r="N6022" s="7">
        <f>raw[[#This Row],[Total Revenue]]-raw[[#This Row],[Total Cost]]</f>
        <v>146.88</v>
      </c>
    </row>
    <row r="6023" spans="1:14" x14ac:dyDescent="0.25">
      <c r="A6023" t="s">
        <v>30</v>
      </c>
      <c r="B6023" t="s">
        <v>174</v>
      </c>
      <c r="C6023" t="s">
        <v>44</v>
      </c>
      <c r="D6023" t="s">
        <v>24</v>
      </c>
      <c r="E6023" t="s">
        <v>17</v>
      </c>
      <c r="F6023" s="1">
        <v>41952</v>
      </c>
      <c r="G6023">
        <v>268663203</v>
      </c>
      <c r="H6023" s="1">
        <v>41976</v>
      </c>
      <c r="I6023">
        <v>4</v>
      </c>
      <c r="J6023" s="6">
        <v>109.28</v>
      </c>
      <c r="K6023" s="6">
        <v>35.840000000000003</v>
      </c>
      <c r="L6023" s="7">
        <f>raw[[#This Row],[Unit Price]]*raw[[#This Row],[Units Sold]]</f>
        <v>437.12</v>
      </c>
      <c r="M6023" s="7">
        <f>raw[[#This Row],[Unit Cost]]*raw[[#This Row],[Units Sold]]</f>
        <v>143.36000000000001</v>
      </c>
      <c r="N6023" s="7">
        <f>raw[[#This Row],[Total Revenue]]-raw[[#This Row],[Total Cost]]</f>
        <v>293.76</v>
      </c>
    </row>
    <row r="6024" spans="1:14" x14ac:dyDescent="0.25">
      <c r="A6024" t="s">
        <v>245</v>
      </c>
      <c r="B6024" t="s">
        <v>129</v>
      </c>
      <c r="C6024" t="s">
        <v>44</v>
      </c>
      <c r="D6024" t="s">
        <v>16</v>
      </c>
      <c r="E6024" t="s">
        <v>17</v>
      </c>
      <c r="F6024" s="1">
        <v>41095</v>
      </c>
      <c r="G6024">
        <v>973676908</v>
      </c>
      <c r="H6024" s="1">
        <v>41098</v>
      </c>
      <c r="I6024">
        <v>2</v>
      </c>
      <c r="J6024" s="6">
        <v>109.28</v>
      </c>
      <c r="K6024" s="6">
        <v>35.840000000000003</v>
      </c>
      <c r="L6024" s="7">
        <f>raw[[#This Row],[Unit Price]]*raw[[#This Row],[Units Sold]]</f>
        <v>218.56</v>
      </c>
      <c r="M6024" s="7">
        <f>raw[[#This Row],[Unit Cost]]*raw[[#This Row],[Units Sold]]</f>
        <v>71.680000000000007</v>
      </c>
      <c r="N6024" s="7">
        <f>raw[[#This Row],[Total Revenue]]-raw[[#This Row],[Total Cost]]</f>
        <v>146.88</v>
      </c>
    </row>
    <row r="6025" spans="1:14" x14ac:dyDescent="0.25">
      <c r="A6025" t="s">
        <v>18</v>
      </c>
      <c r="B6025" t="s">
        <v>117</v>
      </c>
      <c r="C6025" t="s">
        <v>26</v>
      </c>
      <c r="D6025" t="s">
        <v>16</v>
      </c>
      <c r="E6025" t="s">
        <v>17</v>
      </c>
      <c r="F6025" s="1">
        <v>40738</v>
      </c>
      <c r="G6025">
        <v>529918944</v>
      </c>
      <c r="H6025" s="1">
        <v>40773</v>
      </c>
      <c r="I6025">
        <v>6</v>
      </c>
      <c r="J6025" s="6">
        <v>668.27</v>
      </c>
      <c r="K6025" s="6">
        <v>502.54</v>
      </c>
      <c r="L6025" s="7">
        <f>raw[[#This Row],[Unit Price]]*raw[[#This Row],[Units Sold]]</f>
        <v>4009.62</v>
      </c>
      <c r="M6025" s="7">
        <f>raw[[#This Row],[Unit Cost]]*raw[[#This Row],[Units Sold]]</f>
        <v>3015.2400000000002</v>
      </c>
      <c r="N6025" s="7">
        <f>raw[[#This Row],[Total Revenue]]-raw[[#This Row],[Total Cost]]</f>
        <v>994.37999999999965</v>
      </c>
    </row>
    <row r="6026" spans="1:14" x14ac:dyDescent="0.25">
      <c r="A6026" t="s">
        <v>30</v>
      </c>
      <c r="B6026" t="s">
        <v>136</v>
      </c>
      <c r="C6026" t="s">
        <v>46</v>
      </c>
      <c r="D6026" t="s">
        <v>16</v>
      </c>
      <c r="E6026" t="s">
        <v>29</v>
      </c>
      <c r="F6026" s="1">
        <v>40553</v>
      </c>
      <c r="G6026">
        <v>607750642</v>
      </c>
      <c r="H6026" s="1">
        <v>40567</v>
      </c>
      <c r="I6026">
        <v>10</v>
      </c>
      <c r="J6026" s="6">
        <v>152.58000000000001</v>
      </c>
      <c r="K6026" s="6">
        <v>97.44</v>
      </c>
      <c r="L6026" s="7">
        <f>raw[[#This Row],[Unit Price]]*raw[[#This Row],[Units Sold]]</f>
        <v>1525.8000000000002</v>
      </c>
      <c r="M6026" s="7">
        <f>raw[[#This Row],[Unit Cost]]*raw[[#This Row],[Units Sold]]</f>
        <v>974.4</v>
      </c>
      <c r="N6026" s="7">
        <f>raw[[#This Row],[Total Revenue]]-raw[[#This Row],[Total Cost]]</f>
        <v>551.4000000000002</v>
      </c>
    </row>
    <row r="6027" spans="1:14" x14ac:dyDescent="0.25">
      <c r="A6027" t="s">
        <v>30</v>
      </c>
      <c r="B6027" t="s">
        <v>207</v>
      </c>
      <c r="C6027" t="s">
        <v>33</v>
      </c>
      <c r="D6027" t="s">
        <v>24</v>
      </c>
      <c r="E6027" t="s">
        <v>17</v>
      </c>
      <c r="F6027" s="1">
        <v>41983</v>
      </c>
      <c r="G6027">
        <v>247845828</v>
      </c>
      <c r="H6027" s="1">
        <v>42009</v>
      </c>
      <c r="I6027">
        <v>3</v>
      </c>
      <c r="J6027" s="6">
        <v>255.28</v>
      </c>
      <c r="K6027" s="6">
        <v>159.41999999999999</v>
      </c>
      <c r="L6027" s="7">
        <f>raw[[#This Row],[Unit Price]]*raw[[#This Row],[Units Sold]]</f>
        <v>765.84</v>
      </c>
      <c r="M6027" s="7">
        <f>raw[[#This Row],[Unit Cost]]*raw[[#This Row],[Units Sold]]</f>
        <v>478.26</v>
      </c>
      <c r="N6027" s="7">
        <f>raw[[#This Row],[Total Revenue]]-raw[[#This Row],[Total Cost]]</f>
        <v>287.58000000000004</v>
      </c>
    </row>
    <row r="6028" spans="1:14" x14ac:dyDescent="0.25">
      <c r="A6028" t="s">
        <v>246</v>
      </c>
      <c r="B6028" t="s">
        <v>71</v>
      </c>
      <c r="C6028" t="s">
        <v>35</v>
      </c>
      <c r="D6028" t="s">
        <v>24</v>
      </c>
      <c r="E6028" t="s">
        <v>17</v>
      </c>
      <c r="F6028" s="1">
        <v>41329</v>
      </c>
      <c r="G6028">
        <v>811190831</v>
      </c>
      <c r="H6028" s="1">
        <v>41349</v>
      </c>
      <c r="I6028">
        <v>14</v>
      </c>
      <c r="J6028" s="6">
        <v>421.89</v>
      </c>
      <c r="K6028" s="6">
        <v>364.69</v>
      </c>
      <c r="L6028" s="7">
        <f>raw[[#This Row],[Unit Price]]*raw[[#This Row],[Units Sold]]</f>
        <v>5906.46</v>
      </c>
      <c r="M6028" s="7">
        <f>raw[[#This Row],[Unit Cost]]*raw[[#This Row],[Units Sold]]</f>
        <v>5105.66</v>
      </c>
      <c r="N6028" s="7">
        <f>raw[[#This Row],[Total Revenue]]-raw[[#This Row],[Total Cost]]</f>
        <v>800.80000000000018</v>
      </c>
    </row>
    <row r="6029" spans="1:14" x14ac:dyDescent="0.25">
      <c r="A6029" t="s">
        <v>18</v>
      </c>
      <c r="B6029" t="s">
        <v>70</v>
      </c>
      <c r="C6029" t="s">
        <v>46</v>
      </c>
      <c r="D6029" t="s">
        <v>16</v>
      </c>
      <c r="E6029" t="s">
        <v>29</v>
      </c>
      <c r="F6029" s="1">
        <v>42195</v>
      </c>
      <c r="G6029">
        <v>129084479</v>
      </c>
      <c r="H6029" s="1">
        <v>42226</v>
      </c>
      <c r="I6029">
        <v>13</v>
      </c>
      <c r="J6029" s="6">
        <v>152.58000000000001</v>
      </c>
      <c r="K6029" s="6">
        <v>97.44</v>
      </c>
      <c r="L6029" s="7">
        <f>raw[[#This Row],[Unit Price]]*raw[[#This Row],[Units Sold]]</f>
        <v>1983.5400000000002</v>
      </c>
      <c r="M6029" s="7">
        <f>raw[[#This Row],[Unit Cost]]*raw[[#This Row],[Units Sold]]</f>
        <v>1266.72</v>
      </c>
      <c r="N6029" s="7">
        <f>raw[[#This Row],[Total Revenue]]-raw[[#This Row],[Total Cost]]</f>
        <v>716.82000000000016</v>
      </c>
    </row>
    <row r="6030" spans="1:14" x14ac:dyDescent="0.25">
      <c r="A6030" t="s">
        <v>247</v>
      </c>
      <c r="B6030" t="s">
        <v>89</v>
      </c>
      <c r="C6030" t="s">
        <v>67</v>
      </c>
      <c r="D6030" t="s">
        <v>16</v>
      </c>
      <c r="E6030" t="s">
        <v>21</v>
      </c>
      <c r="F6030" s="1">
        <v>40278</v>
      </c>
      <c r="G6030">
        <v>153138101</v>
      </c>
      <c r="H6030" s="1">
        <v>40288</v>
      </c>
      <c r="I6030">
        <v>10</v>
      </c>
      <c r="J6030" s="6">
        <v>9.33</v>
      </c>
      <c r="K6030" s="6">
        <v>6.92</v>
      </c>
      <c r="L6030" s="7">
        <f>raw[[#This Row],[Unit Price]]*raw[[#This Row],[Units Sold]]</f>
        <v>93.3</v>
      </c>
      <c r="M6030" s="7">
        <f>raw[[#This Row],[Unit Cost]]*raw[[#This Row],[Units Sold]]</f>
        <v>69.2</v>
      </c>
      <c r="N6030" s="7">
        <f>raw[[#This Row],[Total Revenue]]-raw[[#This Row],[Total Cost]]</f>
        <v>24.099999999999994</v>
      </c>
    </row>
    <row r="6031" spans="1:14" x14ac:dyDescent="0.25">
      <c r="A6031" t="s">
        <v>245</v>
      </c>
      <c r="B6031" t="s">
        <v>14</v>
      </c>
      <c r="C6031" t="s">
        <v>33</v>
      </c>
      <c r="D6031" t="s">
        <v>16</v>
      </c>
      <c r="E6031" t="s">
        <v>39</v>
      </c>
      <c r="F6031" s="1">
        <v>41344</v>
      </c>
      <c r="G6031">
        <v>205275523</v>
      </c>
      <c r="H6031" s="1">
        <v>41389</v>
      </c>
      <c r="I6031">
        <v>7</v>
      </c>
      <c r="J6031" s="6">
        <v>255.28</v>
      </c>
      <c r="K6031" s="6">
        <v>159.41999999999999</v>
      </c>
      <c r="L6031" s="7">
        <f>raw[[#This Row],[Unit Price]]*raw[[#This Row],[Units Sold]]</f>
        <v>1786.96</v>
      </c>
      <c r="M6031" s="7">
        <f>raw[[#This Row],[Unit Cost]]*raw[[#This Row],[Units Sold]]</f>
        <v>1115.9399999999998</v>
      </c>
      <c r="N6031" s="7">
        <f>raw[[#This Row],[Total Revenue]]-raw[[#This Row],[Total Cost]]</f>
        <v>671.02000000000021</v>
      </c>
    </row>
    <row r="6032" spans="1:14" x14ac:dyDescent="0.25">
      <c r="A6032" t="s">
        <v>245</v>
      </c>
      <c r="B6032" t="s">
        <v>100</v>
      </c>
      <c r="C6032" t="s">
        <v>53</v>
      </c>
      <c r="D6032" t="s">
        <v>24</v>
      </c>
      <c r="E6032" t="s">
        <v>39</v>
      </c>
      <c r="F6032" s="1">
        <v>40482</v>
      </c>
      <c r="G6032">
        <v>127733075</v>
      </c>
      <c r="H6032" s="1">
        <v>40518</v>
      </c>
      <c r="I6032">
        <v>13</v>
      </c>
      <c r="J6032" s="6">
        <v>437.2</v>
      </c>
      <c r="K6032" s="6">
        <v>263.33</v>
      </c>
      <c r="L6032" s="7">
        <f>raw[[#This Row],[Unit Price]]*raw[[#This Row],[Units Sold]]</f>
        <v>5683.5999999999995</v>
      </c>
      <c r="M6032" s="7">
        <f>raw[[#This Row],[Unit Cost]]*raw[[#This Row],[Units Sold]]</f>
        <v>3423.29</v>
      </c>
      <c r="N6032" s="7">
        <f>raw[[#This Row],[Total Revenue]]-raw[[#This Row],[Total Cost]]</f>
        <v>2260.3099999999995</v>
      </c>
    </row>
    <row r="6033" spans="1:14" x14ac:dyDescent="0.25">
      <c r="A6033" t="s">
        <v>245</v>
      </c>
      <c r="B6033" t="s">
        <v>140</v>
      </c>
      <c r="C6033" t="s">
        <v>20</v>
      </c>
      <c r="D6033" t="s">
        <v>24</v>
      </c>
      <c r="E6033" t="s">
        <v>29</v>
      </c>
      <c r="F6033" s="1">
        <v>42853</v>
      </c>
      <c r="G6033">
        <v>733059585</v>
      </c>
      <c r="H6033" s="1">
        <v>42876</v>
      </c>
      <c r="I6033">
        <v>12</v>
      </c>
      <c r="J6033" s="6">
        <v>47.45</v>
      </c>
      <c r="K6033" s="6">
        <v>31.79</v>
      </c>
      <c r="L6033" s="7">
        <f>raw[[#This Row],[Unit Price]]*raw[[#This Row],[Units Sold]]</f>
        <v>569.40000000000009</v>
      </c>
      <c r="M6033" s="7">
        <f>raw[[#This Row],[Unit Cost]]*raw[[#This Row],[Units Sold]]</f>
        <v>381.48</v>
      </c>
      <c r="N6033" s="7">
        <f>raw[[#This Row],[Total Revenue]]-raw[[#This Row],[Total Cost]]</f>
        <v>187.92000000000007</v>
      </c>
    </row>
    <row r="6034" spans="1:14" x14ac:dyDescent="0.25">
      <c r="A6034" t="s">
        <v>245</v>
      </c>
      <c r="B6034" t="s">
        <v>37</v>
      </c>
      <c r="C6034" t="s">
        <v>53</v>
      </c>
      <c r="D6034" t="s">
        <v>24</v>
      </c>
      <c r="E6034" t="s">
        <v>21</v>
      </c>
      <c r="F6034" s="1">
        <v>42944</v>
      </c>
      <c r="G6034">
        <v>654116380</v>
      </c>
      <c r="H6034" s="1">
        <v>42953</v>
      </c>
      <c r="I6034">
        <v>11</v>
      </c>
      <c r="J6034" s="6">
        <v>437.2</v>
      </c>
      <c r="K6034" s="6">
        <v>263.33</v>
      </c>
      <c r="L6034" s="7">
        <f>raw[[#This Row],[Unit Price]]*raw[[#This Row],[Units Sold]]</f>
        <v>4809.2</v>
      </c>
      <c r="M6034" s="7">
        <f>raw[[#This Row],[Unit Cost]]*raw[[#This Row],[Units Sold]]</f>
        <v>2896.6299999999997</v>
      </c>
      <c r="N6034" s="7">
        <f>raw[[#This Row],[Total Revenue]]-raw[[#This Row],[Total Cost]]</f>
        <v>1912.5700000000002</v>
      </c>
    </row>
    <row r="6035" spans="1:14" x14ac:dyDescent="0.25">
      <c r="A6035" t="s">
        <v>18</v>
      </c>
      <c r="B6035" t="s">
        <v>126</v>
      </c>
      <c r="C6035" t="s">
        <v>33</v>
      </c>
      <c r="D6035" t="s">
        <v>24</v>
      </c>
      <c r="E6035" t="s">
        <v>39</v>
      </c>
      <c r="F6035" s="1">
        <v>42542</v>
      </c>
      <c r="G6035">
        <v>394077289</v>
      </c>
      <c r="H6035" s="1">
        <v>42579</v>
      </c>
      <c r="I6035">
        <v>8</v>
      </c>
      <c r="J6035" s="6">
        <v>255.28</v>
      </c>
      <c r="K6035" s="6">
        <v>159.41999999999999</v>
      </c>
      <c r="L6035" s="7">
        <f>raw[[#This Row],[Unit Price]]*raw[[#This Row],[Units Sold]]</f>
        <v>2042.24</v>
      </c>
      <c r="M6035" s="7">
        <f>raw[[#This Row],[Unit Cost]]*raw[[#This Row],[Units Sold]]</f>
        <v>1275.3599999999999</v>
      </c>
      <c r="N6035" s="7">
        <f>raw[[#This Row],[Total Revenue]]-raw[[#This Row],[Total Cost]]</f>
        <v>766.88000000000011</v>
      </c>
    </row>
    <row r="6036" spans="1:14" x14ac:dyDescent="0.25">
      <c r="A6036" t="s">
        <v>245</v>
      </c>
      <c r="B6036" t="s">
        <v>159</v>
      </c>
      <c r="C6036" t="s">
        <v>33</v>
      </c>
      <c r="D6036" t="s">
        <v>16</v>
      </c>
      <c r="E6036" t="s">
        <v>21</v>
      </c>
      <c r="F6036" s="1">
        <v>41062</v>
      </c>
      <c r="G6036">
        <v>976428639</v>
      </c>
      <c r="H6036" s="1">
        <v>41070</v>
      </c>
      <c r="I6036">
        <v>10</v>
      </c>
      <c r="J6036" s="6">
        <v>255.28</v>
      </c>
      <c r="K6036" s="6">
        <v>159.41999999999999</v>
      </c>
      <c r="L6036" s="7">
        <f>raw[[#This Row],[Unit Price]]*raw[[#This Row],[Units Sold]]</f>
        <v>2552.8000000000002</v>
      </c>
      <c r="M6036" s="7">
        <f>raw[[#This Row],[Unit Cost]]*raw[[#This Row],[Units Sold]]</f>
        <v>1594.1999999999998</v>
      </c>
      <c r="N6036" s="7">
        <f>raw[[#This Row],[Total Revenue]]-raw[[#This Row],[Total Cost]]</f>
        <v>958.60000000000036</v>
      </c>
    </row>
    <row r="6037" spans="1:14" x14ac:dyDescent="0.25">
      <c r="A6037" t="s">
        <v>30</v>
      </c>
      <c r="B6037" t="s">
        <v>219</v>
      </c>
      <c r="C6037" t="s">
        <v>53</v>
      </c>
      <c r="D6037" t="s">
        <v>24</v>
      </c>
      <c r="E6037" t="s">
        <v>17</v>
      </c>
      <c r="F6037" s="1">
        <v>42453</v>
      </c>
      <c r="G6037">
        <v>794969260</v>
      </c>
      <c r="H6037" s="1">
        <v>42470</v>
      </c>
      <c r="I6037">
        <v>13</v>
      </c>
      <c r="J6037" s="6">
        <v>437.2</v>
      </c>
      <c r="K6037" s="6">
        <v>263.33</v>
      </c>
      <c r="L6037" s="7">
        <f>raw[[#This Row],[Unit Price]]*raw[[#This Row],[Units Sold]]</f>
        <v>5683.5999999999995</v>
      </c>
      <c r="M6037" s="7">
        <f>raw[[#This Row],[Unit Cost]]*raw[[#This Row],[Units Sold]]</f>
        <v>3423.29</v>
      </c>
      <c r="N6037" s="7">
        <f>raw[[#This Row],[Total Revenue]]-raw[[#This Row],[Total Cost]]</f>
        <v>2260.3099999999995</v>
      </c>
    </row>
    <row r="6038" spans="1:14" x14ac:dyDescent="0.25">
      <c r="A6038" t="s">
        <v>246</v>
      </c>
      <c r="B6038" t="s">
        <v>193</v>
      </c>
      <c r="C6038" t="s">
        <v>33</v>
      </c>
      <c r="D6038" t="s">
        <v>16</v>
      </c>
      <c r="E6038" t="s">
        <v>17</v>
      </c>
      <c r="F6038" s="1">
        <v>42757</v>
      </c>
      <c r="G6038">
        <v>563810479</v>
      </c>
      <c r="H6038" s="1">
        <v>42777</v>
      </c>
      <c r="I6038">
        <v>5</v>
      </c>
      <c r="J6038" s="6">
        <v>255.28</v>
      </c>
      <c r="K6038" s="6">
        <v>159.41999999999999</v>
      </c>
      <c r="L6038" s="7">
        <f>raw[[#This Row],[Unit Price]]*raw[[#This Row],[Units Sold]]</f>
        <v>1276.4000000000001</v>
      </c>
      <c r="M6038" s="7">
        <f>raw[[#This Row],[Unit Cost]]*raw[[#This Row],[Units Sold]]</f>
        <v>797.09999999999991</v>
      </c>
      <c r="N6038" s="7">
        <f>raw[[#This Row],[Total Revenue]]-raw[[#This Row],[Total Cost]]</f>
        <v>479.30000000000018</v>
      </c>
    </row>
    <row r="6039" spans="1:14" x14ac:dyDescent="0.25">
      <c r="A6039" t="s">
        <v>245</v>
      </c>
      <c r="B6039" t="s">
        <v>121</v>
      </c>
      <c r="C6039" t="s">
        <v>53</v>
      </c>
      <c r="D6039" t="s">
        <v>24</v>
      </c>
      <c r="E6039" t="s">
        <v>29</v>
      </c>
      <c r="F6039" s="1">
        <v>42553</v>
      </c>
      <c r="G6039">
        <v>167376124</v>
      </c>
      <c r="H6039" s="1">
        <v>42563</v>
      </c>
      <c r="I6039">
        <v>15</v>
      </c>
      <c r="J6039" s="6">
        <v>437.2</v>
      </c>
      <c r="K6039" s="6">
        <v>263.33</v>
      </c>
      <c r="L6039" s="7">
        <f>raw[[#This Row],[Unit Price]]*raw[[#This Row],[Units Sold]]</f>
        <v>6558</v>
      </c>
      <c r="M6039" s="7">
        <f>raw[[#This Row],[Unit Cost]]*raw[[#This Row],[Units Sold]]</f>
        <v>3949.95</v>
      </c>
      <c r="N6039" s="7">
        <f>raw[[#This Row],[Total Revenue]]-raw[[#This Row],[Total Cost]]</f>
        <v>2608.0500000000002</v>
      </c>
    </row>
    <row r="6040" spans="1:14" x14ac:dyDescent="0.25">
      <c r="A6040" t="s">
        <v>247</v>
      </c>
      <c r="B6040" t="s">
        <v>217</v>
      </c>
      <c r="C6040" t="s">
        <v>67</v>
      </c>
      <c r="D6040" t="s">
        <v>24</v>
      </c>
      <c r="E6040" t="s">
        <v>17</v>
      </c>
      <c r="F6040" s="1">
        <v>42810</v>
      </c>
      <c r="G6040">
        <v>910402524</v>
      </c>
      <c r="H6040" s="1">
        <v>42856</v>
      </c>
      <c r="I6040">
        <v>12</v>
      </c>
      <c r="J6040" s="6">
        <v>9.33</v>
      </c>
      <c r="K6040" s="6">
        <v>6.92</v>
      </c>
      <c r="L6040" s="7">
        <f>raw[[#This Row],[Unit Price]]*raw[[#This Row],[Units Sold]]</f>
        <v>111.96000000000001</v>
      </c>
      <c r="M6040" s="7">
        <f>raw[[#This Row],[Unit Cost]]*raw[[#This Row],[Units Sold]]</f>
        <v>83.039999999999992</v>
      </c>
      <c r="N6040" s="7">
        <f>raw[[#This Row],[Total Revenue]]-raw[[#This Row],[Total Cost]]</f>
        <v>28.920000000000016</v>
      </c>
    </row>
    <row r="6041" spans="1:14" x14ac:dyDescent="0.25">
      <c r="A6041" t="s">
        <v>18</v>
      </c>
      <c r="B6041" t="s">
        <v>126</v>
      </c>
      <c r="C6041" t="s">
        <v>26</v>
      </c>
      <c r="D6041" t="s">
        <v>16</v>
      </c>
      <c r="E6041" t="s">
        <v>21</v>
      </c>
      <c r="F6041" s="1">
        <v>40735</v>
      </c>
      <c r="G6041">
        <v>567938506</v>
      </c>
      <c r="H6041" s="1">
        <v>40757</v>
      </c>
      <c r="I6041">
        <v>7</v>
      </c>
      <c r="J6041" s="6">
        <v>668.27</v>
      </c>
      <c r="K6041" s="6">
        <v>502.54</v>
      </c>
      <c r="L6041" s="7">
        <f>raw[[#This Row],[Unit Price]]*raw[[#This Row],[Units Sold]]</f>
        <v>4677.8899999999994</v>
      </c>
      <c r="M6041" s="7">
        <f>raw[[#This Row],[Unit Cost]]*raw[[#This Row],[Units Sold]]</f>
        <v>3517.78</v>
      </c>
      <c r="N6041" s="7">
        <f>raw[[#This Row],[Total Revenue]]-raw[[#This Row],[Total Cost]]</f>
        <v>1160.1099999999992</v>
      </c>
    </row>
    <row r="6042" spans="1:14" x14ac:dyDescent="0.25">
      <c r="A6042" t="s">
        <v>245</v>
      </c>
      <c r="B6042" t="s">
        <v>152</v>
      </c>
      <c r="C6042" t="s">
        <v>44</v>
      </c>
      <c r="D6042" t="s">
        <v>16</v>
      </c>
      <c r="E6042" t="s">
        <v>17</v>
      </c>
      <c r="F6042" s="1">
        <v>42225</v>
      </c>
      <c r="G6042">
        <v>135345399</v>
      </c>
      <c r="H6042" s="1">
        <v>42275</v>
      </c>
      <c r="I6042">
        <v>1</v>
      </c>
      <c r="J6042" s="6">
        <v>109.28</v>
      </c>
      <c r="K6042" s="6">
        <v>35.840000000000003</v>
      </c>
      <c r="L6042" s="7">
        <f>raw[[#This Row],[Unit Price]]*raw[[#This Row],[Units Sold]]</f>
        <v>109.28</v>
      </c>
      <c r="M6042" s="7">
        <f>raw[[#This Row],[Unit Cost]]*raw[[#This Row],[Units Sold]]</f>
        <v>35.840000000000003</v>
      </c>
      <c r="N6042" s="7">
        <f>raw[[#This Row],[Total Revenue]]-raw[[#This Row],[Total Cost]]</f>
        <v>73.44</v>
      </c>
    </row>
    <row r="6043" spans="1:14" x14ac:dyDescent="0.25">
      <c r="A6043" t="s">
        <v>245</v>
      </c>
      <c r="B6043" t="s">
        <v>93</v>
      </c>
      <c r="C6043" t="s">
        <v>46</v>
      </c>
      <c r="D6043" t="s">
        <v>24</v>
      </c>
      <c r="E6043" t="s">
        <v>39</v>
      </c>
      <c r="F6043" s="1">
        <v>41117</v>
      </c>
      <c r="G6043">
        <v>678297030</v>
      </c>
      <c r="H6043" s="1">
        <v>41141</v>
      </c>
      <c r="I6043">
        <v>3</v>
      </c>
      <c r="J6043" s="6">
        <v>152.58000000000001</v>
      </c>
      <c r="K6043" s="6">
        <v>97.44</v>
      </c>
      <c r="L6043" s="7">
        <f>raw[[#This Row],[Unit Price]]*raw[[#This Row],[Units Sold]]</f>
        <v>457.74</v>
      </c>
      <c r="M6043" s="7">
        <f>raw[[#This Row],[Unit Cost]]*raw[[#This Row],[Units Sold]]</f>
        <v>292.32</v>
      </c>
      <c r="N6043" s="7">
        <f>raw[[#This Row],[Total Revenue]]-raw[[#This Row],[Total Cost]]</f>
        <v>165.42000000000002</v>
      </c>
    </row>
    <row r="6044" spans="1:14" x14ac:dyDescent="0.25">
      <c r="A6044" t="s">
        <v>30</v>
      </c>
      <c r="B6044" t="s">
        <v>207</v>
      </c>
      <c r="C6044" t="s">
        <v>38</v>
      </c>
      <c r="D6044" t="s">
        <v>24</v>
      </c>
      <c r="E6044" t="s">
        <v>29</v>
      </c>
      <c r="F6044" s="1">
        <v>42700</v>
      </c>
      <c r="G6044">
        <v>182779729</v>
      </c>
      <c r="H6044" s="1">
        <v>42706</v>
      </c>
      <c r="I6044">
        <v>12</v>
      </c>
      <c r="J6044" s="6">
        <v>205.7</v>
      </c>
      <c r="K6044" s="6">
        <v>117.11</v>
      </c>
      <c r="L6044" s="7">
        <f>raw[[#This Row],[Unit Price]]*raw[[#This Row],[Units Sold]]</f>
        <v>2468.3999999999996</v>
      </c>
      <c r="M6044" s="7">
        <f>raw[[#This Row],[Unit Cost]]*raw[[#This Row],[Units Sold]]</f>
        <v>1405.32</v>
      </c>
      <c r="N6044" s="7">
        <f>raw[[#This Row],[Total Revenue]]-raw[[#This Row],[Total Cost]]</f>
        <v>1063.0799999999997</v>
      </c>
    </row>
    <row r="6045" spans="1:14" x14ac:dyDescent="0.25">
      <c r="A6045" t="s">
        <v>18</v>
      </c>
      <c r="B6045" t="s">
        <v>143</v>
      </c>
      <c r="C6045" t="s">
        <v>44</v>
      </c>
      <c r="D6045" t="s">
        <v>24</v>
      </c>
      <c r="E6045" t="s">
        <v>17</v>
      </c>
      <c r="F6045" s="1">
        <v>40207</v>
      </c>
      <c r="G6045">
        <v>305092322</v>
      </c>
      <c r="H6045" s="1">
        <v>40253</v>
      </c>
      <c r="I6045">
        <v>4</v>
      </c>
      <c r="J6045" s="6">
        <v>109.28</v>
      </c>
      <c r="K6045" s="6">
        <v>35.840000000000003</v>
      </c>
      <c r="L6045" s="7">
        <f>raw[[#This Row],[Unit Price]]*raw[[#This Row],[Units Sold]]</f>
        <v>437.12</v>
      </c>
      <c r="M6045" s="7">
        <f>raw[[#This Row],[Unit Cost]]*raw[[#This Row],[Units Sold]]</f>
        <v>143.36000000000001</v>
      </c>
      <c r="N6045" s="7">
        <f>raw[[#This Row],[Total Revenue]]-raw[[#This Row],[Total Cost]]</f>
        <v>293.76</v>
      </c>
    </row>
    <row r="6046" spans="1:14" x14ac:dyDescent="0.25">
      <c r="A6046" t="s">
        <v>245</v>
      </c>
      <c r="B6046" t="s">
        <v>208</v>
      </c>
      <c r="C6046" t="s">
        <v>44</v>
      </c>
      <c r="D6046" t="s">
        <v>16</v>
      </c>
      <c r="E6046" t="s">
        <v>29</v>
      </c>
      <c r="F6046" s="1">
        <v>41089</v>
      </c>
      <c r="G6046">
        <v>521846139</v>
      </c>
      <c r="H6046" s="1">
        <v>41094</v>
      </c>
      <c r="I6046">
        <v>8</v>
      </c>
      <c r="J6046" s="6">
        <v>109.28</v>
      </c>
      <c r="K6046" s="6">
        <v>35.840000000000003</v>
      </c>
      <c r="L6046" s="7">
        <f>raw[[#This Row],[Unit Price]]*raw[[#This Row],[Units Sold]]</f>
        <v>874.24</v>
      </c>
      <c r="M6046" s="7">
        <f>raw[[#This Row],[Unit Cost]]*raw[[#This Row],[Units Sold]]</f>
        <v>286.72000000000003</v>
      </c>
      <c r="N6046" s="7">
        <f>raw[[#This Row],[Total Revenue]]-raw[[#This Row],[Total Cost]]</f>
        <v>587.52</v>
      </c>
    </row>
    <row r="6047" spans="1:14" x14ac:dyDescent="0.25">
      <c r="A6047" t="s">
        <v>247</v>
      </c>
      <c r="B6047" t="s">
        <v>213</v>
      </c>
      <c r="C6047" t="s">
        <v>53</v>
      </c>
      <c r="D6047" t="s">
        <v>16</v>
      </c>
      <c r="E6047" t="s">
        <v>39</v>
      </c>
      <c r="F6047" s="1">
        <v>40740</v>
      </c>
      <c r="G6047">
        <v>379965007</v>
      </c>
      <c r="H6047" s="1">
        <v>40775</v>
      </c>
      <c r="I6047">
        <v>15</v>
      </c>
      <c r="J6047" s="6">
        <v>437.2</v>
      </c>
      <c r="K6047" s="6">
        <v>263.33</v>
      </c>
      <c r="L6047" s="7">
        <f>raw[[#This Row],[Unit Price]]*raw[[#This Row],[Units Sold]]</f>
        <v>6558</v>
      </c>
      <c r="M6047" s="7">
        <f>raw[[#This Row],[Unit Cost]]*raw[[#This Row],[Units Sold]]</f>
        <v>3949.95</v>
      </c>
      <c r="N6047" s="7">
        <f>raw[[#This Row],[Total Revenue]]-raw[[#This Row],[Total Cost]]</f>
        <v>2608.0500000000002</v>
      </c>
    </row>
    <row r="6048" spans="1:14" x14ac:dyDescent="0.25">
      <c r="A6048" t="s">
        <v>78</v>
      </c>
      <c r="B6048" t="s">
        <v>169</v>
      </c>
      <c r="C6048" t="s">
        <v>44</v>
      </c>
      <c r="D6048" t="s">
        <v>24</v>
      </c>
      <c r="E6048" t="s">
        <v>17</v>
      </c>
      <c r="F6048" s="1">
        <v>40473</v>
      </c>
      <c r="G6048">
        <v>846685254</v>
      </c>
      <c r="H6048" s="1">
        <v>40521</v>
      </c>
      <c r="I6048">
        <v>3</v>
      </c>
      <c r="J6048" s="6">
        <v>109.28</v>
      </c>
      <c r="K6048" s="6">
        <v>35.840000000000003</v>
      </c>
      <c r="L6048" s="7">
        <f>raw[[#This Row],[Unit Price]]*raw[[#This Row],[Units Sold]]</f>
        <v>327.84000000000003</v>
      </c>
      <c r="M6048" s="7">
        <f>raw[[#This Row],[Unit Cost]]*raw[[#This Row],[Units Sold]]</f>
        <v>107.52000000000001</v>
      </c>
      <c r="N6048" s="7">
        <f>raw[[#This Row],[Total Revenue]]-raw[[#This Row],[Total Cost]]</f>
        <v>220.32000000000002</v>
      </c>
    </row>
    <row r="6049" spans="1:14" x14ac:dyDescent="0.25">
      <c r="A6049" t="s">
        <v>18</v>
      </c>
      <c r="B6049" t="s">
        <v>57</v>
      </c>
      <c r="C6049" t="s">
        <v>50</v>
      </c>
      <c r="D6049" t="s">
        <v>16</v>
      </c>
      <c r="E6049" t="s">
        <v>21</v>
      </c>
      <c r="F6049" s="1">
        <v>40608</v>
      </c>
      <c r="G6049">
        <v>259555709</v>
      </c>
      <c r="H6049" s="1">
        <v>40654</v>
      </c>
      <c r="I6049">
        <v>12</v>
      </c>
      <c r="J6049" s="6">
        <v>81.73</v>
      </c>
      <c r="K6049" s="6">
        <v>56.67</v>
      </c>
      <c r="L6049" s="7">
        <f>raw[[#This Row],[Unit Price]]*raw[[#This Row],[Units Sold]]</f>
        <v>980.76</v>
      </c>
      <c r="M6049" s="7">
        <f>raw[[#This Row],[Unit Cost]]*raw[[#This Row],[Units Sold]]</f>
        <v>680.04</v>
      </c>
      <c r="N6049" s="7">
        <f>raw[[#This Row],[Total Revenue]]-raw[[#This Row],[Total Cost]]</f>
        <v>300.72000000000003</v>
      </c>
    </row>
    <row r="6050" spans="1:14" x14ac:dyDescent="0.25">
      <c r="A6050" t="s">
        <v>78</v>
      </c>
      <c r="B6050" t="s">
        <v>169</v>
      </c>
      <c r="C6050" t="s">
        <v>53</v>
      </c>
      <c r="D6050" t="s">
        <v>16</v>
      </c>
      <c r="E6050" t="s">
        <v>39</v>
      </c>
      <c r="F6050" s="1">
        <v>41855</v>
      </c>
      <c r="G6050">
        <v>176437699</v>
      </c>
      <c r="H6050" s="1">
        <v>41901</v>
      </c>
      <c r="I6050">
        <v>1</v>
      </c>
      <c r="J6050" s="6">
        <v>437.2</v>
      </c>
      <c r="K6050" s="6">
        <v>263.33</v>
      </c>
      <c r="L6050" s="7">
        <f>raw[[#This Row],[Unit Price]]*raw[[#This Row],[Units Sold]]</f>
        <v>437.2</v>
      </c>
      <c r="M6050" s="7">
        <f>raw[[#This Row],[Unit Cost]]*raw[[#This Row],[Units Sold]]</f>
        <v>263.33</v>
      </c>
      <c r="N6050" s="7">
        <f>raw[[#This Row],[Total Revenue]]-raw[[#This Row],[Total Cost]]</f>
        <v>173.87</v>
      </c>
    </row>
    <row r="6051" spans="1:14" x14ac:dyDescent="0.25">
      <c r="A6051" t="s">
        <v>18</v>
      </c>
      <c r="B6051" t="s">
        <v>58</v>
      </c>
      <c r="C6051" t="s">
        <v>23</v>
      </c>
      <c r="D6051" t="s">
        <v>16</v>
      </c>
      <c r="E6051" t="s">
        <v>21</v>
      </c>
      <c r="F6051" s="1">
        <v>41163</v>
      </c>
      <c r="G6051">
        <v>425505053</v>
      </c>
      <c r="H6051" s="1">
        <v>41163</v>
      </c>
      <c r="I6051">
        <v>9</v>
      </c>
      <c r="J6051" s="6">
        <v>154.06</v>
      </c>
      <c r="K6051" s="6">
        <v>90.93</v>
      </c>
      <c r="L6051" s="7">
        <f>raw[[#This Row],[Unit Price]]*raw[[#This Row],[Units Sold]]</f>
        <v>1386.54</v>
      </c>
      <c r="M6051" s="7">
        <f>raw[[#This Row],[Unit Cost]]*raw[[#This Row],[Units Sold]]</f>
        <v>818.37000000000012</v>
      </c>
      <c r="N6051" s="7">
        <f>raw[[#This Row],[Total Revenue]]-raw[[#This Row],[Total Cost]]</f>
        <v>568.16999999999985</v>
      </c>
    </row>
    <row r="6052" spans="1:14" x14ac:dyDescent="0.25">
      <c r="A6052" t="s">
        <v>18</v>
      </c>
      <c r="B6052" t="s">
        <v>173</v>
      </c>
      <c r="C6052" t="s">
        <v>35</v>
      </c>
      <c r="D6052" t="s">
        <v>24</v>
      </c>
      <c r="E6052" t="s">
        <v>39</v>
      </c>
      <c r="F6052" s="1">
        <v>41401</v>
      </c>
      <c r="G6052">
        <v>455244100</v>
      </c>
      <c r="H6052" s="1">
        <v>41428</v>
      </c>
      <c r="I6052">
        <v>10</v>
      </c>
      <c r="J6052" s="6">
        <v>421.89</v>
      </c>
      <c r="K6052" s="6">
        <v>364.69</v>
      </c>
      <c r="L6052" s="7">
        <f>raw[[#This Row],[Unit Price]]*raw[[#This Row],[Units Sold]]</f>
        <v>4218.8999999999996</v>
      </c>
      <c r="M6052" s="7">
        <f>raw[[#This Row],[Unit Cost]]*raw[[#This Row],[Units Sold]]</f>
        <v>3646.9</v>
      </c>
      <c r="N6052" s="7">
        <f>raw[[#This Row],[Total Revenue]]-raw[[#This Row],[Total Cost]]</f>
        <v>571.99999999999955</v>
      </c>
    </row>
    <row r="6053" spans="1:14" x14ac:dyDescent="0.25">
      <c r="A6053" t="s">
        <v>245</v>
      </c>
      <c r="B6053" t="s">
        <v>204</v>
      </c>
      <c r="C6053" t="s">
        <v>15</v>
      </c>
      <c r="D6053" t="s">
        <v>24</v>
      </c>
      <c r="E6053" t="s">
        <v>21</v>
      </c>
      <c r="F6053" s="1">
        <v>41680</v>
      </c>
      <c r="G6053">
        <v>684453666</v>
      </c>
      <c r="H6053" s="1">
        <v>41710</v>
      </c>
      <c r="I6053">
        <v>7</v>
      </c>
      <c r="J6053" s="6">
        <v>651.21</v>
      </c>
      <c r="K6053" s="6">
        <v>524.96</v>
      </c>
      <c r="L6053" s="7">
        <f>raw[[#This Row],[Unit Price]]*raw[[#This Row],[Units Sold]]</f>
        <v>4558.47</v>
      </c>
      <c r="M6053" s="7">
        <f>raw[[#This Row],[Unit Cost]]*raw[[#This Row],[Units Sold]]</f>
        <v>3674.7200000000003</v>
      </c>
      <c r="N6053" s="7">
        <f>raw[[#This Row],[Total Revenue]]-raw[[#This Row],[Total Cost]]</f>
        <v>883.75</v>
      </c>
    </row>
    <row r="6054" spans="1:14" x14ac:dyDescent="0.25">
      <c r="A6054" t="s">
        <v>245</v>
      </c>
      <c r="B6054" t="s">
        <v>129</v>
      </c>
      <c r="C6054" t="s">
        <v>67</v>
      </c>
      <c r="D6054" t="s">
        <v>16</v>
      </c>
      <c r="E6054" t="s">
        <v>21</v>
      </c>
      <c r="F6054" s="1">
        <v>41499</v>
      </c>
      <c r="G6054">
        <v>252245080</v>
      </c>
      <c r="H6054" s="1">
        <v>41528</v>
      </c>
      <c r="I6054">
        <v>6</v>
      </c>
      <c r="J6054" s="6">
        <v>9.33</v>
      </c>
      <c r="K6054" s="6">
        <v>6.92</v>
      </c>
      <c r="L6054" s="7">
        <f>raw[[#This Row],[Unit Price]]*raw[[#This Row],[Units Sold]]</f>
        <v>55.980000000000004</v>
      </c>
      <c r="M6054" s="7">
        <f>raw[[#This Row],[Unit Cost]]*raw[[#This Row],[Units Sold]]</f>
        <v>41.519999999999996</v>
      </c>
      <c r="N6054" s="7">
        <f>raw[[#This Row],[Total Revenue]]-raw[[#This Row],[Total Cost]]</f>
        <v>14.460000000000008</v>
      </c>
    </row>
    <row r="6055" spans="1:14" x14ac:dyDescent="0.25">
      <c r="A6055" t="s">
        <v>246</v>
      </c>
      <c r="B6055" t="s">
        <v>36</v>
      </c>
      <c r="C6055" t="s">
        <v>50</v>
      </c>
      <c r="D6055" t="s">
        <v>16</v>
      </c>
      <c r="E6055" t="s">
        <v>29</v>
      </c>
      <c r="F6055" s="1">
        <v>42127</v>
      </c>
      <c r="G6055">
        <v>168042171</v>
      </c>
      <c r="H6055" s="1">
        <v>42156</v>
      </c>
      <c r="I6055">
        <v>10</v>
      </c>
      <c r="J6055" s="6">
        <v>81.73</v>
      </c>
      <c r="K6055" s="6">
        <v>56.67</v>
      </c>
      <c r="L6055" s="7">
        <f>raw[[#This Row],[Unit Price]]*raw[[#This Row],[Units Sold]]</f>
        <v>817.30000000000007</v>
      </c>
      <c r="M6055" s="7">
        <f>raw[[#This Row],[Unit Cost]]*raw[[#This Row],[Units Sold]]</f>
        <v>566.70000000000005</v>
      </c>
      <c r="N6055" s="7">
        <f>raw[[#This Row],[Total Revenue]]-raw[[#This Row],[Total Cost]]</f>
        <v>250.60000000000002</v>
      </c>
    </row>
    <row r="6056" spans="1:14" x14ac:dyDescent="0.25">
      <c r="A6056" t="s">
        <v>18</v>
      </c>
      <c r="B6056" t="s">
        <v>65</v>
      </c>
      <c r="C6056" t="s">
        <v>35</v>
      </c>
      <c r="D6056" t="s">
        <v>24</v>
      </c>
      <c r="E6056" t="s">
        <v>21</v>
      </c>
      <c r="F6056" s="1">
        <v>42460</v>
      </c>
      <c r="G6056">
        <v>161581265</v>
      </c>
      <c r="H6056" s="1">
        <v>42462</v>
      </c>
      <c r="I6056">
        <v>7</v>
      </c>
      <c r="J6056" s="6">
        <v>421.89</v>
      </c>
      <c r="K6056" s="6">
        <v>364.69</v>
      </c>
      <c r="L6056" s="7">
        <f>raw[[#This Row],[Unit Price]]*raw[[#This Row],[Units Sold]]</f>
        <v>2953.23</v>
      </c>
      <c r="M6056" s="7">
        <f>raw[[#This Row],[Unit Cost]]*raw[[#This Row],[Units Sold]]</f>
        <v>2552.83</v>
      </c>
      <c r="N6056" s="7">
        <f>raw[[#This Row],[Total Revenue]]-raw[[#This Row],[Total Cost]]</f>
        <v>400.40000000000009</v>
      </c>
    </row>
    <row r="6057" spans="1:14" x14ac:dyDescent="0.25">
      <c r="A6057" t="s">
        <v>78</v>
      </c>
      <c r="B6057" t="s">
        <v>181</v>
      </c>
      <c r="C6057" t="s">
        <v>15</v>
      </c>
      <c r="D6057" t="s">
        <v>24</v>
      </c>
      <c r="E6057" t="s">
        <v>17</v>
      </c>
      <c r="F6057" s="1">
        <v>40398</v>
      </c>
      <c r="G6057">
        <v>932911193</v>
      </c>
      <c r="H6057" s="1">
        <v>40403</v>
      </c>
      <c r="I6057">
        <v>13</v>
      </c>
      <c r="J6057" s="6">
        <v>651.21</v>
      </c>
      <c r="K6057" s="6">
        <v>524.96</v>
      </c>
      <c r="L6057" s="7">
        <f>raw[[#This Row],[Unit Price]]*raw[[#This Row],[Units Sold]]</f>
        <v>8465.73</v>
      </c>
      <c r="M6057" s="7">
        <f>raw[[#This Row],[Unit Cost]]*raw[[#This Row],[Units Sold]]</f>
        <v>6824.4800000000005</v>
      </c>
      <c r="N6057" s="7">
        <f>raw[[#This Row],[Total Revenue]]-raw[[#This Row],[Total Cost]]</f>
        <v>1641.2499999999991</v>
      </c>
    </row>
    <row r="6058" spans="1:14" x14ac:dyDescent="0.25">
      <c r="A6058" t="s">
        <v>245</v>
      </c>
      <c r="B6058" t="s">
        <v>98</v>
      </c>
      <c r="C6058" t="s">
        <v>67</v>
      </c>
      <c r="D6058" t="s">
        <v>24</v>
      </c>
      <c r="E6058" t="s">
        <v>29</v>
      </c>
      <c r="F6058" s="1">
        <v>42526</v>
      </c>
      <c r="G6058">
        <v>102393281</v>
      </c>
      <c r="H6058" s="1">
        <v>42537</v>
      </c>
      <c r="I6058">
        <v>16</v>
      </c>
      <c r="J6058" s="6">
        <v>9.33</v>
      </c>
      <c r="K6058" s="6">
        <v>6.92</v>
      </c>
      <c r="L6058" s="7">
        <f>raw[[#This Row],[Unit Price]]*raw[[#This Row],[Units Sold]]</f>
        <v>149.28</v>
      </c>
      <c r="M6058" s="7">
        <f>raw[[#This Row],[Unit Cost]]*raw[[#This Row],[Units Sold]]</f>
        <v>110.72</v>
      </c>
      <c r="N6058" s="7">
        <f>raw[[#This Row],[Total Revenue]]-raw[[#This Row],[Total Cost]]</f>
        <v>38.56</v>
      </c>
    </row>
    <row r="6059" spans="1:14" x14ac:dyDescent="0.25">
      <c r="A6059" t="s">
        <v>18</v>
      </c>
      <c r="B6059" t="s">
        <v>184</v>
      </c>
      <c r="C6059" t="s">
        <v>53</v>
      </c>
      <c r="D6059" t="s">
        <v>24</v>
      </c>
      <c r="E6059" t="s">
        <v>29</v>
      </c>
      <c r="F6059" s="1">
        <v>40607</v>
      </c>
      <c r="G6059">
        <v>760701358</v>
      </c>
      <c r="H6059" s="1">
        <v>40636</v>
      </c>
      <c r="I6059">
        <v>12</v>
      </c>
      <c r="J6059" s="6">
        <v>437.2</v>
      </c>
      <c r="K6059" s="6">
        <v>263.33</v>
      </c>
      <c r="L6059" s="7">
        <f>raw[[#This Row],[Unit Price]]*raw[[#This Row],[Units Sold]]</f>
        <v>5246.4</v>
      </c>
      <c r="M6059" s="7">
        <f>raw[[#This Row],[Unit Cost]]*raw[[#This Row],[Units Sold]]</f>
        <v>3159.96</v>
      </c>
      <c r="N6059" s="7">
        <f>raw[[#This Row],[Total Revenue]]-raw[[#This Row],[Total Cost]]</f>
        <v>2086.4399999999996</v>
      </c>
    </row>
    <row r="6060" spans="1:14" x14ac:dyDescent="0.25">
      <c r="A6060" t="s">
        <v>245</v>
      </c>
      <c r="B6060" t="s">
        <v>37</v>
      </c>
      <c r="C6060" t="s">
        <v>33</v>
      </c>
      <c r="D6060" t="s">
        <v>16</v>
      </c>
      <c r="E6060" t="s">
        <v>17</v>
      </c>
      <c r="F6060" s="1">
        <v>40624</v>
      </c>
      <c r="G6060">
        <v>218821752</v>
      </c>
      <c r="H6060" s="1">
        <v>40656</v>
      </c>
      <c r="I6060">
        <v>5</v>
      </c>
      <c r="J6060" s="6">
        <v>255.28</v>
      </c>
      <c r="K6060" s="6">
        <v>159.41999999999999</v>
      </c>
      <c r="L6060" s="7">
        <f>raw[[#This Row],[Unit Price]]*raw[[#This Row],[Units Sold]]</f>
        <v>1276.4000000000001</v>
      </c>
      <c r="M6060" s="7">
        <f>raw[[#This Row],[Unit Cost]]*raw[[#This Row],[Units Sold]]</f>
        <v>797.09999999999991</v>
      </c>
      <c r="N6060" s="7">
        <f>raw[[#This Row],[Total Revenue]]-raw[[#This Row],[Total Cost]]</f>
        <v>479.30000000000018</v>
      </c>
    </row>
    <row r="6061" spans="1:14" x14ac:dyDescent="0.25">
      <c r="A6061" t="s">
        <v>18</v>
      </c>
      <c r="B6061" t="s">
        <v>86</v>
      </c>
      <c r="C6061" t="s">
        <v>46</v>
      </c>
      <c r="D6061" t="s">
        <v>16</v>
      </c>
      <c r="E6061" t="s">
        <v>29</v>
      </c>
      <c r="F6061" s="1">
        <v>42033</v>
      </c>
      <c r="G6061">
        <v>358053290</v>
      </c>
      <c r="H6061" s="1">
        <v>42064</v>
      </c>
      <c r="I6061">
        <v>8</v>
      </c>
      <c r="J6061" s="6">
        <v>152.58000000000001</v>
      </c>
      <c r="K6061" s="6">
        <v>97.44</v>
      </c>
      <c r="L6061" s="7">
        <f>raw[[#This Row],[Unit Price]]*raw[[#This Row],[Units Sold]]</f>
        <v>1220.6400000000001</v>
      </c>
      <c r="M6061" s="7">
        <f>raw[[#This Row],[Unit Cost]]*raw[[#This Row],[Units Sold]]</f>
        <v>779.52</v>
      </c>
      <c r="N6061" s="7">
        <f>raw[[#This Row],[Total Revenue]]-raw[[#This Row],[Total Cost]]</f>
        <v>441.12000000000012</v>
      </c>
    </row>
    <row r="6062" spans="1:14" x14ac:dyDescent="0.25">
      <c r="A6062" t="s">
        <v>78</v>
      </c>
      <c r="B6062" t="s">
        <v>181</v>
      </c>
      <c r="C6062" t="s">
        <v>23</v>
      </c>
      <c r="D6062" t="s">
        <v>16</v>
      </c>
      <c r="E6062" t="s">
        <v>21</v>
      </c>
      <c r="F6062" s="1">
        <v>41911</v>
      </c>
      <c r="G6062">
        <v>880007302</v>
      </c>
      <c r="H6062" s="1">
        <v>41913</v>
      </c>
      <c r="I6062">
        <v>4</v>
      </c>
      <c r="J6062" s="6">
        <v>154.06</v>
      </c>
      <c r="K6062" s="6">
        <v>90.93</v>
      </c>
      <c r="L6062" s="7">
        <f>raw[[#This Row],[Unit Price]]*raw[[#This Row],[Units Sold]]</f>
        <v>616.24</v>
      </c>
      <c r="M6062" s="7">
        <f>raw[[#This Row],[Unit Cost]]*raw[[#This Row],[Units Sold]]</f>
        <v>363.72</v>
      </c>
      <c r="N6062" s="7">
        <f>raw[[#This Row],[Total Revenue]]-raw[[#This Row],[Total Cost]]</f>
        <v>252.51999999999998</v>
      </c>
    </row>
    <row r="6063" spans="1:14" x14ac:dyDescent="0.25">
      <c r="A6063" t="s">
        <v>30</v>
      </c>
      <c r="B6063" t="s">
        <v>219</v>
      </c>
      <c r="C6063" t="s">
        <v>67</v>
      </c>
      <c r="D6063" t="s">
        <v>16</v>
      </c>
      <c r="E6063" t="s">
        <v>17</v>
      </c>
      <c r="F6063" s="1">
        <v>41875</v>
      </c>
      <c r="G6063">
        <v>656607615</v>
      </c>
      <c r="H6063" s="1">
        <v>41882</v>
      </c>
      <c r="I6063">
        <v>6</v>
      </c>
      <c r="J6063" s="6">
        <v>9.33</v>
      </c>
      <c r="K6063" s="6">
        <v>6.92</v>
      </c>
      <c r="L6063" s="7">
        <f>raw[[#This Row],[Unit Price]]*raw[[#This Row],[Units Sold]]</f>
        <v>55.980000000000004</v>
      </c>
      <c r="M6063" s="7">
        <f>raw[[#This Row],[Unit Cost]]*raw[[#This Row],[Units Sold]]</f>
        <v>41.519999999999996</v>
      </c>
      <c r="N6063" s="7">
        <f>raw[[#This Row],[Total Revenue]]-raw[[#This Row],[Total Cost]]</f>
        <v>14.460000000000008</v>
      </c>
    </row>
    <row r="6064" spans="1:14" x14ac:dyDescent="0.25">
      <c r="A6064" t="s">
        <v>78</v>
      </c>
      <c r="B6064" t="s">
        <v>123</v>
      </c>
      <c r="C6064" t="s">
        <v>67</v>
      </c>
      <c r="D6064" t="s">
        <v>16</v>
      </c>
      <c r="E6064" t="s">
        <v>17</v>
      </c>
      <c r="F6064" s="1">
        <v>41166</v>
      </c>
      <c r="G6064">
        <v>880090558</v>
      </c>
      <c r="H6064" s="1">
        <v>41189</v>
      </c>
      <c r="I6064">
        <v>12</v>
      </c>
      <c r="J6064" s="6">
        <v>9.33</v>
      </c>
      <c r="K6064" s="6">
        <v>6.92</v>
      </c>
      <c r="L6064" s="7">
        <f>raw[[#This Row],[Unit Price]]*raw[[#This Row],[Units Sold]]</f>
        <v>111.96000000000001</v>
      </c>
      <c r="M6064" s="7">
        <f>raw[[#This Row],[Unit Cost]]*raw[[#This Row],[Units Sold]]</f>
        <v>83.039999999999992</v>
      </c>
      <c r="N6064" s="7">
        <f>raw[[#This Row],[Total Revenue]]-raw[[#This Row],[Total Cost]]</f>
        <v>28.920000000000016</v>
      </c>
    </row>
    <row r="6065" spans="1:14" x14ac:dyDescent="0.25">
      <c r="A6065" t="s">
        <v>18</v>
      </c>
      <c r="B6065" t="s">
        <v>147</v>
      </c>
      <c r="C6065" t="s">
        <v>20</v>
      </c>
      <c r="D6065" t="s">
        <v>16</v>
      </c>
      <c r="E6065" t="s">
        <v>39</v>
      </c>
      <c r="F6065" s="1">
        <v>40794</v>
      </c>
      <c r="G6065">
        <v>113004958</v>
      </c>
      <c r="H6065" s="1">
        <v>40808</v>
      </c>
      <c r="I6065">
        <v>16</v>
      </c>
      <c r="J6065" s="6">
        <v>47.45</v>
      </c>
      <c r="K6065" s="6">
        <v>31.79</v>
      </c>
      <c r="L6065" s="7">
        <f>raw[[#This Row],[Unit Price]]*raw[[#This Row],[Units Sold]]</f>
        <v>759.2</v>
      </c>
      <c r="M6065" s="7">
        <f>raw[[#This Row],[Unit Cost]]*raw[[#This Row],[Units Sold]]</f>
        <v>508.64</v>
      </c>
      <c r="N6065" s="7">
        <f>raw[[#This Row],[Total Revenue]]-raw[[#This Row],[Total Cost]]</f>
        <v>250.56000000000006</v>
      </c>
    </row>
    <row r="6066" spans="1:14" x14ac:dyDescent="0.25">
      <c r="A6066" t="s">
        <v>247</v>
      </c>
      <c r="B6066" t="s">
        <v>170</v>
      </c>
      <c r="C6066" t="s">
        <v>26</v>
      </c>
      <c r="D6066" t="s">
        <v>16</v>
      </c>
      <c r="E6066" t="s">
        <v>39</v>
      </c>
      <c r="F6066" s="1">
        <v>42161</v>
      </c>
      <c r="G6066">
        <v>138212144</v>
      </c>
      <c r="H6066" s="1">
        <v>42169</v>
      </c>
      <c r="I6066">
        <v>15</v>
      </c>
      <c r="J6066" s="6">
        <v>668.27</v>
      </c>
      <c r="K6066" s="6">
        <v>502.54</v>
      </c>
      <c r="L6066" s="7">
        <f>raw[[#This Row],[Unit Price]]*raw[[#This Row],[Units Sold]]</f>
        <v>10024.049999999999</v>
      </c>
      <c r="M6066" s="7">
        <f>raw[[#This Row],[Unit Cost]]*raw[[#This Row],[Units Sold]]</f>
        <v>7538.1</v>
      </c>
      <c r="N6066" s="7">
        <f>raw[[#This Row],[Total Revenue]]-raw[[#This Row],[Total Cost]]</f>
        <v>2485.9499999999989</v>
      </c>
    </row>
    <row r="6067" spans="1:14" x14ac:dyDescent="0.25">
      <c r="A6067" t="s">
        <v>30</v>
      </c>
      <c r="B6067" t="s">
        <v>205</v>
      </c>
      <c r="C6067" t="s">
        <v>38</v>
      </c>
      <c r="D6067" t="s">
        <v>16</v>
      </c>
      <c r="E6067" t="s">
        <v>29</v>
      </c>
      <c r="F6067" s="1">
        <v>42907</v>
      </c>
      <c r="G6067">
        <v>108885943</v>
      </c>
      <c r="H6067" s="1">
        <v>42929</v>
      </c>
      <c r="I6067">
        <v>1</v>
      </c>
      <c r="J6067" s="6">
        <v>205.7</v>
      </c>
      <c r="K6067" s="6">
        <v>117.11</v>
      </c>
      <c r="L6067" s="7">
        <f>raw[[#This Row],[Unit Price]]*raw[[#This Row],[Units Sold]]</f>
        <v>205.7</v>
      </c>
      <c r="M6067" s="7">
        <f>raw[[#This Row],[Unit Cost]]*raw[[#This Row],[Units Sold]]</f>
        <v>117.11</v>
      </c>
      <c r="N6067" s="7">
        <f>raw[[#This Row],[Total Revenue]]-raw[[#This Row],[Total Cost]]</f>
        <v>88.589999999999989</v>
      </c>
    </row>
    <row r="6068" spans="1:14" x14ac:dyDescent="0.25">
      <c r="A6068" t="s">
        <v>30</v>
      </c>
      <c r="B6068" t="s">
        <v>194</v>
      </c>
      <c r="C6068" t="s">
        <v>23</v>
      </c>
      <c r="D6068" t="s">
        <v>24</v>
      </c>
      <c r="E6068" t="s">
        <v>17</v>
      </c>
      <c r="F6068" s="1">
        <v>41060</v>
      </c>
      <c r="G6068">
        <v>598512685</v>
      </c>
      <c r="H6068" s="1">
        <v>41095</v>
      </c>
      <c r="I6068">
        <v>3</v>
      </c>
      <c r="J6068" s="6">
        <v>154.06</v>
      </c>
      <c r="K6068" s="6">
        <v>90.93</v>
      </c>
      <c r="L6068" s="7">
        <f>raw[[#This Row],[Unit Price]]*raw[[#This Row],[Units Sold]]</f>
        <v>462.18</v>
      </c>
      <c r="M6068" s="7">
        <f>raw[[#This Row],[Unit Cost]]*raw[[#This Row],[Units Sold]]</f>
        <v>272.79000000000002</v>
      </c>
      <c r="N6068" s="7">
        <f>raw[[#This Row],[Total Revenue]]-raw[[#This Row],[Total Cost]]</f>
        <v>189.39</v>
      </c>
    </row>
    <row r="6069" spans="1:14" x14ac:dyDescent="0.25">
      <c r="A6069" t="s">
        <v>246</v>
      </c>
      <c r="B6069" t="s">
        <v>47</v>
      </c>
      <c r="C6069" t="s">
        <v>46</v>
      </c>
      <c r="D6069" t="s">
        <v>24</v>
      </c>
      <c r="E6069" t="s">
        <v>39</v>
      </c>
      <c r="F6069" s="1">
        <v>41956</v>
      </c>
      <c r="G6069">
        <v>450891196</v>
      </c>
      <c r="H6069" s="1">
        <v>41969</v>
      </c>
      <c r="I6069">
        <v>13</v>
      </c>
      <c r="J6069" s="6">
        <v>152.58000000000001</v>
      </c>
      <c r="K6069" s="6">
        <v>97.44</v>
      </c>
      <c r="L6069" s="7">
        <f>raw[[#This Row],[Unit Price]]*raw[[#This Row],[Units Sold]]</f>
        <v>1983.5400000000002</v>
      </c>
      <c r="M6069" s="7">
        <f>raw[[#This Row],[Unit Cost]]*raw[[#This Row],[Units Sold]]</f>
        <v>1266.72</v>
      </c>
      <c r="N6069" s="7">
        <f>raw[[#This Row],[Total Revenue]]-raw[[#This Row],[Total Cost]]</f>
        <v>716.82000000000016</v>
      </c>
    </row>
    <row r="6070" spans="1:14" x14ac:dyDescent="0.25">
      <c r="A6070" t="s">
        <v>246</v>
      </c>
      <c r="B6070" t="s">
        <v>66</v>
      </c>
      <c r="C6070" t="s">
        <v>26</v>
      </c>
      <c r="D6070" t="s">
        <v>24</v>
      </c>
      <c r="E6070" t="s">
        <v>17</v>
      </c>
      <c r="F6070" s="1">
        <v>40251</v>
      </c>
      <c r="G6070">
        <v>830132806</v>
      </c>
      <c r="H6070" s="1">
        <v>40290</v>
      </c>
      <c r="I6070">
        <v>6</v>
      </c>
      <c r="J6070" s="6">
        <v>668.27</v>
      </c>
      <c r="K6070" s="6">
        <v>502.54</v>
      </c>
      <c r="L6070" s="7">
        <f>raw[[#This Row],[Unit Price]]*raw[[#This Row],[Units Sold]]</f>
        <v>4009.62</v>
      </c>
      <c r="M6070" s="7">
        <f>raw[[#This Row],[Unit Cost]]*raw[[#This Row],[Units Sold]]</f>
        <v>3015.2400000000002</v>
      </c>
      <c r="N6070" s="7">
        <f>raw[[#This Row],[Total Revenue]]-raw[[#This Row],[Total Cost]]</f>
        <v>994.37999999999965</v>
      </c>
    </row>
    <row r="6071" spans="1:14" x14ac:dyDescent="0.25">
      <c r="A6071" t="s">
        <v>245</v>
      </c>
      <c r="B6071" t="s">
        <v>94</v>
      </c>
      <c r="C6071" t="s">
        <v>20</v>
      </c>
      <c r="D6071" t="s">
        <v>24</v>
      </c>
      <c r="E6071" t="s">
        <v>17</v>
      </c>
      <c r="F6071" s="1">
        <v>40675</v>
      </c>
      <c r="G6071">
        <v>270661342</v>
      </c>
      <c r="H6071" s="1">
        <v>40706</v>
      </c>
      <c r="I6071">
        <v>6</v>
      </c>
      <c r="J6071" s="6">
        <v>47.45</v>
      </c>
      <c r="K6071" s="6">
        <v>31.79</v>
      </c>
      <c r="L6071" s="7">
        <f>raw[[#This Row],[Unit Price]]*raw[[#This Row],[Units Sold]]</f>
        <v>284.70000000000005</v>
      </c>
      <c r="M6071" s="7">
        <f>raw[[#This Row],[Unit Cost]]*raw[[#This Row],[Units Sold]]</f>
        <v>190.74</v>
      </c>
      <c r="N6071" s="7">
        <f>raw[[#This Row],[Total Revenue]]-raw[[#This Row],[Total Cost]]</f>
        <v>93.960000000000036</v>
      </c>
    </row>
    <row r="6072" spans="1:14" x14ac:dyDescent="0.25">
      <c r="A6072" t="s">
        <v>245</v>
      </c>
      <c r="B6072" t="s">
        <v>200</v>
      </c>
      <c r="C6072" t="s">
        <v>26</v>
      </c>
      <c r="D6072" t="s">
        <v>24</v>
      </c>
      <c r="E6072" t="s">
        <v>21</v>
      </c>
      <c r="F6072" s="1">
        <v>42813</v>
      </c>
      <c r="G6072">
        <v>527213132</v>
      </c>
      <c r="H6072" s="1">
        <v>42836</v>
      </c>
      <c r="I6072">
        <v>5</v>
      </c>
      <c r="J6072" s="6">
        <v>668.27</v>
      </c>
      <c r="K6072" s="6">
        <v>502.54</v>
      </c>
      <c r="L6072" s="7">
        <f>raw[[#This Row],[Unit Price]]*raw[[#This Row],[Units Sold]]</f>
        <v>3341.35</v>
      </c>
      <c r="M6072" s="7">
        <f>raw[[#This Row],[Unit Cost]]*raw[[#This Row],[Units Sold]]</f>
        <v>2512.7000000000003</v>
      </c>
      <c r="N6072" s="7">
        <f>raw[[#This Row],[Total Revenue]]-raw[[#This Row],[Total Cost]]</f>
        <v>828.64999999999964</v>
      </c>
    </row>
    <row r="6073" spans="1:14" x14ac:dyDescent="0.25">
      <c r="A6073" t="s">
        <v>30</v>
      </c>
      <c r="B6073" t="s">
        <v>113</v>
      </c>
      <c r="C6073" t="s">
        <v>46</v>
      </c>
      <c r="D6073" t="s">
        <v>16</v>
      </c>
      <c r="E6073" t="s">
        <v>29</v>
      </c>
      <c r="F6073" s="1">
        <v>42491</v>
      </c>
      <c r="G6073">
        <v>724837005</v>
      </c>
      <c r="H6073" s="1">
        <v>42526</v>
      </c>
      <c r="I6073">
        <v>7</v>
      </c>
      <c r="J6073" s="6">
        <v>152.58000000000001</v>
      </c>
      <c r="K6073" s="6">
        <v>97.44</v>
      </c>
      <c r="L6073" s="7">
        <f>raw[[#This Row],[Unit Price]]*raw[[#This Row],[Units Sold]]</f>
        <v>1068.0600000000002</v>
      </c>
      <c r="M6073" s="7">
        <f>raw[[#This Row],[Unit Cost]]*raw[[#This Row],[Units Sold]]</f>
        <v>682.07999999999993</v>
      </c>
      <c r="N6073" s="7">
        <f>raw[[#This Row],[Total Revenue]]-raw[[#This Row],[Total Cost]]</f>
        <v>385.98000000000025</v>
      </c>
    </row>
    <row r="6074" spans="1:14" x14ac:dyDescent="0.25">
      <c r="A6074" t="s">
        <v>245</v>
      </c>
      <c r="B6074" t="s">
        <v>115</v>
      </c>
      <c r="C6074" t="s">
        <v>23</v>
      </c>
      <c r="D6074" t="s">
        <v>24</v>
      </c>
      <c r="E6074" t="s">
        <v>39</v>
      </c>
      <c r="F6074" s="1">
        <v>41454</v>
      </c>
      <c r="G6074">
        <v>508894288</v>
      </c>
      <c r="H6074" s="1">
        <v>41454</v>
      </c>
      <c r="I6074">
        <v>3</v>
      </c>
      <c r="J6074" s="6">
        <v>154.06</v>
      </c>
      <c r="K6074" s="6">
        <v>90.93</v>
      </c>
      <c r="L6074" s="7">
        <f>raw[[#This Row],[Unit Price]]*raw[[#This Row],[Units Sold]]</f>
        <v>462.18</v>
      </c>
      <c r="M6074" s="7">
        <f>raw[[#This Row],[Unit Cost]]*raw[[#This Row],[Units Sold]]</f>
        <v>272.79000000000002</v>
      </c>
      <c r="N6074" s="7">
        <f>raw[[#This Row],[Total Revenue]]-raw[[#This Row],[Total Cost]]</f>
        <v>189.39</v>
      </c>
    </row>
    <row r="6075" spans="1:14" x14ac:dyDescent="0.25">
      <c r="A6075" t="s">
        <v>245</v>
      </c>
      <c r="B6075" t="s">
        <v>84</v>
      </c>
      <c r="C6075" t="s">
        <v>20</v>
      </c>
      <c r="D6075" t="s">
        <v>16</v>
      </c>
      <c r="E6075" t="s">
        <v>17</v>
      </c>
      <c r="F6075" s="1">
        <v>40454</v>
      </c>
      <c r="G6075">
        <v>495058810</v>
      </c>
      <c r="H6075" s="1">
        <v>40497</v>
      </c>
      <c r="I6075">
        <v>13</v>
      </c>
      <c r="J6075" s="6">
        <v>47.45</v>
      </c>
      <c r="K6075" s="6">
        <v>31.79</v>
      </c>
      <c r="L6075" s="7">
        <f>raw[[#This Row],[Unit Price]]*raw[[#This Row],[Units Sold]]</f>
        <v>616.85</v>
      </c>
      <c r="M6075" s="7">
        <f>raw[[#This Row],[Unit Cost]]*raw[[#This Row],[Units Sold]]</f>
        <v>413.27</v>
      </c>
      <c r="N6075" s="7">
        <f>raw[[#This Row],[Total Revenue]]-raw[[#This Row],[Total Cost]]</f>
        <v>203.58000000000004</v>
      </c>
    </row>
    <row r="6076" spans="1:14" x14ac:dyDescent="0.25">
      <c r="A6076" t="s">
        <v>247</v>
      </c>
      <c r="B6076" t="s">
        <v>132</v>
      </c>
      <c r="C6076" t="s">
        <v>67</v>
      </c>
      <c r="D6076" t="s">
        <v>16</v>
      </c>
      <c r="E6076" t="s">
        <v>39</v>
      </c>
      <c r="F6076" s="1">
        <v>40634</v>
      </c>
      <c r="G6076">
        <v>919316899</v>
      </c>
      <c r="H6076" s="1">
        <v>40681</v>
      </c>
      <c r="I6076">
        <v>9</v>
      </c>
      <c r="J6076" s="6">
        <v>9.33</v>
      </c>
      <c r="K6076" s="6">
        <v>6.92</v>
      </c>
      <c r="L6076" s="7">
        <f>raw[[#This Row],[Unit Price]]*raw[[#This Row],[Units Sold]]</f>
        <v>83.97</v>
      </c>
      <c r="M6076" s="7">
        <f>raw[[#This Row],[Unit Cost]]*raw[[#This Row],[Units Sold]]</f>
        <v>62.28</v>
      </c>
      <c r="N6076" s="7">
        <f>raw[[#This Row],[Total Revenue]]-raw[[#This Row],[Total Cost]]</f>
        <v>21.689999999999998</v>
      </c>
    </row>
    <row r="6077" spans="1:14" x14ac:dyDescent="0.25">
      <c r="A6077" t="s">
        <v>18</v>
      </c>
      <c r="B6077" t="s">
        <v>85</v>
      </c>
      <c r="C6077" t="s">
        <v>53</v>
      </c>
      <c r="D6077" t="s">
        <v>16</v>
      </c>
      <c r="E6077" t="s">
        <v>21</v>
      </c>
      <c r="F6077" s="1">
        <v>42140</v>
      </c>
      <c r="G6077">
        <v>287967383</v>
      </c>
      <c r="H6077" s="1">
        <v>42177</v>
      </c>
      <c r="I6077">
        <v>8</v>
      </c>
      <c r="J6077" s="6">
        <v>437.2</v>
      </c>
      <c r="K6077" s="6">
        <v>263.33</v>
      </c>
      <c r="L6077" s="7">
        <f>raw[[#This Row],[Unit Price]]*raw[[#This Row],[Units Sold]]</f>
        <v>3497.6</v>
      </c>
      <c r="M6077" s="7">
        <f>raw[[#This Row],[Unit Cost]]*raw[[#This Row],[Units Sold]]</f>
        <v>2106.64</v>
      </c>
      <c r="N6077" s="7">
        <f>raw[[#This Row],[Total Revenue]]-raw[[#This Row],[Total Cost]]</f>
        <v>1390.96</v>
      </c>
    </row>
    <row r="6078" spans="1:14" x14ac:dyDescent="0.25">
      <c r="A6078" t="s">
        <v>78</v>
      </c>
      <c r="B6078" t="s">
        <v>153</v>
      </c>
      <c r="C6078" t="s">
        <v>33</v>
      </c>
      <c r="D6078" t="s">
        <v>24</v>
      </c>
      <c r="E6078" t="s">
        <v>29</v>
      </c>
      <c r="F6078" s="1">
        <v>42743</v>
      </c>
      <c r="G6078">
        <v>327621591</v>
      </c>
      <c r="H6078" s="1">
        <v>42743</v>
      </c>
      <c r="I6078">
        <v>16</v>
      </c>
      <c r="J6078" s="6">
        <v>255.28</v>
      </c>
      <c r="K6078" s="6">
        <v>159.41999999999999</v>
      </c>
      <c r="L6078" s="7">
        <f>raw[[#This Row],[Unit Price]]*raw[[#This Row],[Units Sold]]</f>
        <v>4084.48</v>
      </c>
      <c r="M6078" s="7">
        <f>raw[[#This Row],[Unit Cost]]*raw[[#This Row],[Units Sold]]</f>
        <v>2550.7199999999998</v>
      </c>
      <c r="N6078" s="7">
        <f>raw[[#This Row],[Total Revenue]]-raw[[#This Row],[Total Cost]]</f>
        <v>1533.7600000000002</v>
      </c>
    </row>
    <row r="6079" spans="1:14" x14ac:dyDescent="0.25">
      <c r="A6079" t="s">
        <v>247</v>
      </c>
      <c r="B6079" t="s">
        <v>213</v>
      </c>
      <c r="C6079" t="s">
        <v>23</v>
      </c>
      <c r="D6079" t="s">
        <v>16</v>
      </c>
      <c r="E6079" t="s">
        <v>17</v>
      </c>
      <c r="F6079" s="1">
        <v>41985</v>
      </c>
      <c r="G6079">
        <v>135203349</v>
      </c>
      <c r="H6079" s="1">
        <v>41998</v>
      </c>
      <c r="I6079">
        <v>14</v>
      </c>
      <c r="J6079" s="6">
        <v>154.06</v>
      </c>
      <c r="K6079" s="6">
        <v>90.93</v>
      </c>
      <c r="L6079" s="7">
        <f>raw[[#This Row],[Unit Price]]*raw[[#This Row],[Units Sold]]</f>
        <v>2156.84</v>
      </c>
      <c r="M6079" s="7">
        <f>raw[[#This Row],[Unit Cost]]*raw[[#This Row],[Units Sold]]</f>
        <v>1273.02</v>
      </c>
      <c r="N6079" s="7">
        <f>raw[[#This Row],[Total Revenue]]-raw[[#This Row],[Total Cost]]</f>
        <v>883.82000000000016</v>
      </c>
    </row>
    <row r="6080" spans="1:14" x14ac:dyDescent="0.25">
      <c r="A6080" t="s">
        <v>78</v>
      </c>
      <c r="B6080" t="s">
        <v>133</v>
      </c>
      <c r="C6080" t="s">
        <v>35</v>
      </c>
      <c r="D6080" t="s">
        <v>16</v>
      </c>
      <c r="E6080" t="s">
        <v>29</v>
      </c>
      <c r="F6080" s="1">
        <v>42562</v>
      </c>
      <c r="G6080">
        <v>227948987</v>
      </c>
      <c r="H6080" s="1">
        <v>42575</v>
      </c>
      <c r="I6080">
        <v>7</v>
      </c>
      <c r="J6080" s="6">
        <v>421.89</v>
      </c>
      <c r="K6080" s="6">
        <v>364.69</v>
      </c>
      <c r="L6080" s="7">
        <f>raw[[#This Row],[Unit Price]]*raw[[#This Row],[Units Sold]]</f>
        <v>2953.23</v>
      </c>
      <c r="M6080" s="7">
        <f>raw[[#This Row],[Unit Cost]]*raw[[#This Row],[Units Sold]]</f>
        <v>2552.83</v>
      </c>
      <c r="N6080" s="7">
        <f>raw[[#This Row],[Total Revenue]]-raw[[#This Row],[Total Cost]]</f>
        <v>400.40000000000009</v>
      </c>
    </row>
    <row r="6081" spans="1:14" x14ac:dyDescent="0.25">
      <c r="A6081" t="s">
        <v>30</v>
      </c>
      <c r="B6081" t="s">
        <v>177</v>
      </c>
      <c r="C6081" t="s">
        <v>33</v>
      </c>
      <c r="D6081" t="s">
        <v>16</v>
      </c>
      <c r="E6081" t="s">
        <v>39</v>
      </c>
      <c r="F6081" s="1">
        <v>40646</v>
      </c>
      <c r="G6081">
        <v>293407332</v>
      </c>
      <c r="H6081" s="1">
        <v>40675</v>
      </c>
      <c r="I6081">
        <v>8</v>
      </c>
      <c r="J6081" s="6">
        <v>255.28</v>
      </c>
      <c r="K6081" s="6">
        <v>159.41999999999999</v>
      </c>
      <c r="L6081" s="7">
        <f>raw[[#This Row],[Unit Price]]*raw[[#This Row],[Units Sold]]</f>
        <v>2042.24</v>
      </c>
      <c r="M6081" s="7">
        <f>raw[[#This Row],[Unit Cost]]*raw[[#This Row],[Units Sold]]</f>
        <v>1275.3599999999999</v>
      </c>
      <c r="N6081" s="7">
        <f>raw[[#This Row],[Total Revenue]]-raw[[#This Row],[Total Cost]]</f>
        <v>766.88000000000011</v>
      </c>
    </row>
    <row r="6082" spans="1:14" x14ac:dyDescent="0.25">
      <c r="A6082" t="s">
        <v>246</v>
      </c>
      <c r="B6082" t="s">
        <v>137</v>
      </c>
      <c r="C6082" t="s">
        <v>46</v>
      </c>
      <c r="D6082" t="s">
        <v>16</v>
      </c>
      <c r="E6082" t="s">
        <v>39</v>
      </c>
      <c r="F6082" s="1">
        <v>41095</v>
      </c>
      <c r="G6082">
        <v>539439713</v>
      </c>
      <c r="H6082" s="1">
        <v>41144</v>
      </c>
      <c r="I6082">
        <v>2</v>
      </c>
      <c r="J6082" s="6">
        <v>152.58000000000001</v>
      </c>
      <c r="K6082" s="6">
        <v>97.44</v>
      </c>
      <c r="L6082" s="7">
        <f>raw[[#This Row],[Unit Price]]*raw[[#This Row],[Units Sold]]</f>
        <v>305.16000000000003</v>
      </c>
      <c r="M6082" s="7">
        <f>raw[[#This Row],[Unit Cost]]*raw[[#This Row],[Units Sold]]</f>
        <v>194.88</v>
      </c>
      <c r="N6082" s="7">
        <f>raw[[#This Row],[Total Revenue]]-raw[[#This Row],[Total Cost]]</f>
        <v>110.28000000000003</v>
      </c>
    </row>
    <row r="6083" spans="1:14" x14ac:dyDescent="0.25">
      <c r="A6083" t="s">
        <v>246</v>
      </c>
      <c r="B6083" t="s">
        <v>90</v>
      </c>
      <c r="C6083" t="s">
        <v>23</v>
      </c>
      <c r="D6083" t="s">
        <v>16</v>
      </c>
      <c r="E6083" t="s">
        <v>17</v>
      </c>
      <c r="F6083" s="1">
        <v>42240</v>
      </c>
      <c r="G6083">
        <v>344219958</v>
      </c>
      <c r="H6083" s="1">
        <v>42242</v>
      </c>
      <c r="I6083">
        <v>2</v>
      </c>
      <c r="J6083" s="6">
        <v>154.06</v>
      </c>
      <c r="K6083" s="6">
        <v>90.93</v>
      </c>
      <c r="L6083" s="7">
        <f>raw[[#This Row],[Unit Price]]*raw[[#This Row],[Units Sold]]</f>
        <v>308.12</v>
      </c>
      <c r="M6083" s="7">
        <f>raw[[#This Row],[Unit Cost]]*raw[[#This Row],[Units Sold]]</f>
        <v>181.86</v>
      </c>
      <c r="N6083" s="7">
        <f>raw[[#This Row],[Total Revenue]]-raw[[#This Row],[Total Cost]]</f>
        <v>126.25999999999999</v>
      </c>
    </row>
    <row r="6084" spans="1:14" x14ac:dyDescent="0.25">
      <c r="A6084" t="s">
        <v>18</v>
      </c>
      <c r="B6084" t="s">
        <v>51</v>
      </c>
      <c r="C6084" t="s">
        <v>35</v>
      </c>
      <c r="D6084" t="s">
        <v>16</v>
      </c>
      <c r="E6084" t="s">
        <v>29</v>
      </c>
      <c r="F6084" s="1">
        <v>42804</v>
      </c>
      <c r="G6084">
        <v>506234395</v>
      </c>
      <c r="H6084" s="1">
        <v>42836</v>
      </c>
      <c r="I6084">
        <v>8</v>
      </c>
      <c r="J6084" s="6">
        <v>421.89</v>
      </c>
      <c r="K6084" s="6">
        <v>364.69</v>
      </c>
      <c r="L6084" s="7">
        <f>raw[[#This Row],[Unit Price]]*raw[[#This Row],[Units Sold]]</f>
        <v>3375.12</v>
      </c>
      <c r="M6084" s="7">
        <f>raw[[#This Row],[Unit Cost]]*raw[[#This Row],[Units Sold]]</f>
        <v>2917.52</v>
      </c>
      <c r="N6084" s="7">
        <f>raw[[#This Row],[Total Revenue]]-raw[[#This Row],[Total Cost]]</f>
        <v>457.59999999999991</v>
      </c>
    </row>
    <row r="6085" spans="1:14" x14ac:dyDescent="0.25">
      <c r="A6085" t="s">
        <v>18</v>
      </c>
      <c r="B6085" t="s">
        <v>206</v>
      </c>
      <c r="C6085" t="s">
        <v>35</v>
      </c>
      <c r="D6085" t="s">
        <v>24</v>
      </c>
      <c r="E6085" t="s">
        <v>21</v>
      </c>
      <c r="F6085" s="1">
        <v>40513</v>
      </c>
      <c r="G6085">
        <v>994281852</v>
      </c>
      <c r="H6085" s="1">
        <v>40529</v>
      </c>
      <c r="I6085">
        <v>15</v>
      </c>
      <c r="J6085" s="6">
        <v>421.89</v>
      </c>
      <c r="K6085" s="6">
        <v>364.69</v>
      </c>
      <c r="L6085" s="7">
        <f>raw[[#This Row],[Unit Price]]*raw[[#This Row],[Units Sold]]</f>
        <v>6328.3499999999995</v>
      </c>
      <c r="M6085" s="7">
        <f>raw[[#This Row],[Unit Cost]]*raw[[#This Row],[Units Sold]]</f>
        <v>5470.35</v>
      </c>
      <c r="N6085" s="7">
        <f>raw[[#This Row],[Total Revenue]]-raw[[#This Row],[Total Cost]]</f>
        <v>857.99999999999909</v>
      </c>
    </row>
    <row r="6086" spans="1:14" x14ac:dyDescent="0.25">
      <c r="A6086" t="s">
        <v>247</v>
      </c>
      <c r="B6086" t="s">
        <v>217</v>
      </c>
      <c r="C6086" t="s">
        <v>38</v>
      </c>
      <c r="D6086" t="s">
        <v>16</v>
      </c>
      <c r="E6086" t="s">
        <v>17</v>
      </c>
      <c r="F6086" s="1">
        <v>41780</v>
      </c>
      <c r="G6086">
        <v>497473657</v>
      </c>
      <c r="H6086" s="1">
        <v>41780</v>
      </c>
      <c r="I6086">
        <v>4</v>
      </c>
      <c r="J6086" s="6">
        <v>205.7</v>
      </c>
      <c r="K6086" s="6">
        <v>117.11</v>
      </c>
      <c r="L6086" s="7">
        <f>raw[[#This Row],[Unit Price]]*raw[[#This Row],[Units Sold]]</f>
        <v>822.8</v>
      </c>
      <c r="M6086" s="7">
        <f>raw[[#This Row],[Unit Cost]]*raw[[#This Row],[Units Sold]]</f>
        <v>468.44</v>
      </c>
      <c r="N6086" s="7">
        <f>raw[[#This Row],[Total Revenue]]-raw[[#This Row],[Total Cost]]</f>
        <v>354.35999999999996</v>
      </c>
    </row>
    <row r="6087" spans="1:14" x14ac:dyDescent="0.25">
      <c r="A6087" t="s">
        <v>18</v>
      </c>
      <c r="B6087" t="s">
        <v>143</v>
      </c>
      <c r="C6087" t="s">
        <v>53</v>
      </c>
      <c r="D6087" t="s">
        <v>16</v>
      </c>
      <c r="E6087" t="s">
        <v>39</v>
      </c>
      <c r="F6087" s="1">
        <v>40963</v>
      </c>
      <c r="G6087">
        <v>475233638</v>
      </c>
      <c r="H6087" s="1">
        <v>40979</v>
      </c>
      <c r="I6087">
        <v>2</v>
      </c>
      <c r="J6087" s="6">
        <v>437.2</v>
      </c>
      <c r="K6087" s="6">
        <v>263.33</v>
      </c>
      <c r="L6087" s="7">
        <f>raw[[#This Row],[Unit Price]]*raw[[#This Row],[Units Sold]]</f>
        <v>874.4</v>
      </c>
      <c r="M6087" s="7">
        <f>raw[[#This Row],[Unit Cost]]*raw[[#This Row],[Units Sold]]</f>
        <v>526.66</v>
      </c>
      <c r="N6087" s="7">
        <f>raw[[#This Row],[Total Revenue]]-raw[[#This Row],[Total Cost]]</f>
        <v>347.74</v>
      </c>
    </row>
    <row r="6088" spans="1:14" x14ac:dyDescent="0.25">
      <c r="A6088" t="s">
        <v>78</v>
      </c>
      <c r="B6088" t="s">
        <v>153</v>
      </c>
      <c r="C6088" t="s">
        <v>50</v>
      </c>
      <c r="D6088" t="s">
        <v>16</v>
      </c>
      <c r="E6088" t="s">
        <v>39</v>
      </c>
      <c r="F6088" s="1">
        <v>41103</v>
      </c>
      <c r="G6088">
        <v>207298123</v>
      </c>
      <c r="H6088" s="1">
        <v>41111</v>
      </c>
      <c r="I6088">
        <v>5</v>
      </c>
      <c r="J6088" s="6">
        <v>81.73</v>
      </c>
      <c r="K6088" s="6">
        <v>56.67</v>
      </c>
      <c r="L6088" s="7">
        <f>raw[[#This Row],[Unit Price]]*raw[[#This Row],[Units Sold]]</f>
        <v>408.65000000000003</v>
      </c>
      <c r="M6088" s="7">
        <f>raw[[#This Row],[Unit Cost]]*raw[[#This Row],[Units Sold]]</f>
        <v>283.35000000000002</v>
      </c>
      <c r="N6088" s="7">
        <f>raw[[#This Row],[Total Revenue]]-raw[[#This Row],[Total Cost]]</f>
        <v>125.30000000000001</v>
      </c>
    </row>
    <row r="6089" spans="1:14" x14ac:dyDescent="0.25">
      <c r="A6089" t="s">
        <v>245</v>
      </c>
      <c r="B6089" t="s">
        <v>97</v>
      </c>
      <c r="C6089" t="s">
        <v>33</v>
      </c>
      <c r="D6089" t="s">
        <v>16</v>
      </c>
      <c r="E6089" t="s">
        <v>39</v>
      </c>
      <c r="F6089" s="1">
        <v>41483</v>
      </c>
      <c r="G6089">
        <v>843715941</v>
      </c>
      <c r="H6089" s="1">
        <v>41492</v>
      </c>
      <c r="I6089">
        <v>5</v>
      </c>
      <c r="J6089" s="6">
        <v>255.28</v>
      </c>
      <c r="K6089" s="6">
        <v>159.41999999999999</v>
      </c>
      <c r="L6089" s="7">
        <f>raw[[#This Row],[Unit Price]]*raw[[#This Row],[Units Sold]]</f>
        <v>1276.4000000000001</v>
      </c>
      <c r="M6089" s="7">
        <f>raw[[#This Row],[Unit Cost]]*raw[[#This Row],[Units Sold]]</f>
        <v>797.09999999999991</v>
      </c>
      <c r="N6089" s="7">
        <f>raw[[#This Row],[Total Revenue]]-raw[[#This Row],[Total Cost]]</f>
        <v>479.30000000000018</v>
      </c>
    </row>
    <row r="6090" spans="1:14" x14ac:dyDescent="0.25">
      <c r="A6090" t="s">
        <v>30</v>
      </c>
      <c r="B6090" t="s">
        <v>102</v>
      </c>
      <c r="C6090" t="s">
        <v>20</v>
      </c>
      <c r="D6090" t="s">
        <v>16</v>
      </c>
      <c r="E6090" t="s">
        <v>17</v>
      </c>
      <c r="F6090" s="1">
        <v>41776</v>
      </c>
      <c r="G6090">
        <v>454848420</v>
      </c>
      <c r="H6090" s="1">
        <v>41792</v>
      </c>
      <c r="I6090">
        <v>14</v>
      </c>
      <c r="J6090" s="6">
        <v>47.45</v>
      </c>
      <c r="K6090" s="6">
        <v>31.79</v>
      </c>
      <c r="L6090" s="7">
        <f>raw[[#This Row],[Unit Price]]*raw[[#This Row],[Units Sold]]</f>
        <v>664.30000000000007</v>
      </c>
      <c r="M6090" s="7">
        <f>raw[[#This Row],[Unit Cost]]*raw[[#This Row],[Units Sold]]</f>
        <v>445.06</v>
      </c>
      <c r="N6090" s="7">
        <f>raw[[#This Row],[Total Revenue]]-raw[[#This Row],[Total Cost]]</f>
        <v>219.24000000000007</v>
      </c>
    </row>
    <row r="6091" spans="1:14" x14ac:dyDescent="0.25">
      <c r="A6091" t="s">
        <v>78</v>
      </c>
      <c r="B6091" t="s">
        <v>81</v>
      </c>
      <c r="C6091" t="s">
        <v>53</v>
      </c>
      <c r="D6091" t="s">
        <v>16</v>
      </c>
      <c r="E6091" t="s">
        <v>29</v>
      </c>
      <c r="F6091" s="1">
        <v>40658</v>
      </c>
      <c r="G6091">
        <v>781369388</v>
      </c>
      <c r="H6091" s="1">
        <v>40672</v>
      </c>
      <c r="I6091">
        <v>6</v>
      </c>
      <c r="J6091" s="6">
        <v>437.2</v>
      </c>
      <c r="K6091" s="6">
        <v>263.33</v>
      </c>
      <c r="L6091" s="7">
        <f>raw[[#This Row],[Unit Price]]*raw[[#This Row],[Units Sold]]</f>
        <v>2623.2</v>
      </c>
      <c r="M6091" s="7">
        <f>raw[[#This Row],[Unit Cost]]*raw[[#This Row],[Units Sold]]</f>
        <v>1579.98</v>
      </c>
      <c r="N6091" s="7">
        <f>raw[[#This Row],[Total Revenue]]-raw[[#This Row],[Total Cost]]</f>
        <v>1043.2199999999998</v>
      </c>
    </row>
    <row r="6092" spans="1:14" x14ac:dyDescent="0.25">
      <c r="A6092" t="s">
        <v>78</v>
      </c>
      <c r="B6092" t="s">
        <v>134</v>
      </c>
      <c r="C6092" t="s">
        <v>46</v>
      </c>
      <c r="D6092" t="s">
        <v>24</v>
      </c>
      <c r="E6092" t="s">
        <v>29</v>
      </c>
      <c r="F6092" s="1">
        <v>42729</v>
      </c>
      <c r="G6092">
        <v>484265172</v>
      </c>
      <c r="H6092" s="1">
        <v>42729</v>
      </c>
      <c r="I6092">
        <v>6</v>
      </c>
      <c r="J6092" s="6">
        <v>152.58000000000001</v>
      </c>
      <c r="K6092" s="6">
        <v>97.44</v>
      </c>
      <c r="L6092" s="7">
        <f>raw[[#This Row],[Unit Price]]*raw[[#This Row],[Units Sold]]</f>
        <v>915.48</v>
      </c>
      <c r="M6092" s="7">
        <f>raw[[#This Row],[Unit Cost]]*raw[[#This Row],[Units Sold]]</f>
        <v>584.64</v>
      </c>
      <c r="N6092" s="7">
        <f>raw[[#This Row],[Total Revenue]]-raw[[#This Row],[Total Cost]]</f>
        <v>330.84000000000003</v>
      </c>
    </row>
    <row r="6093" spans="1:14" x14ac:dyDescent="0.25">
      <c r="A6093" t="s">
        <v>246</v>
      </c>
      <c r="B6093" t="s">
        <v>193</v>
      </c>
      <c r="C6093" t="s">
        <v>26</v>
      </c>
      <c r="D6093" t="s">
        <v>16</v>
      </c>
      <c r="E6093" t="s">
        <v>21</v>
      </c>
      <c r="F6093" s="1">
        <v>40530</v>
      </c>
      <c r="G6093">
        <v>994834601</v>
      </c>
      <c r="H6093" s="1">
        <v>40543</v>
      </c>
      <c r="I6093">
        <v>4</v>
      </c>
      <c r="J6093" s="6">
        <v>668.27</v>
      </c>
      <c r="K6093" s="6">
        <v>502.54</v>
      </c>
      <c r="L6093" s="7">
        <f>raw[[#This Row],[Unit Price]]*raw[[#This Row],[Units Sold]]</f>
        <v>2673.08</v>
      </c>
      <c r="M6093" s="7">
        <f>raw[[#This Row],[Unit Cost]]*raw[[#This Row],[Units Sold]]</f>
        <v>2010.16</v>
      </c>
      <c r="N6093" s="7">
        <f>raw[[#This Row],[Total Revenue]]-raw[[#This Row],[Total Cost]]</f>
        <v>662.91999999999985</v>
      </c>
    </row>
    <row r="6094" spans="1:14" x14ac:dyDescent="0.25">
      <c r="A6094" t="s">
        <v>246</v>
      </c>
      <c r="B6094" t="s">
        <v>124</v>
      </c>
      <c r="C6094" t="s">
        <v>26</v>
      </c>
      <c r="D6094" t="s">
        <v>24</v>
      </c>
      <c r="E6094" t="s">
        <v>39</v>
      </c>
      <c r="F6094" s="1">
        <v>40820</v>
      </c>
      <c r="G6094">
        <v>664689004</v>
      </c>
      <c r="H6094" s="1">
        <v>40821</v>
      </c>
      <c r="I6094">
        <v>9</v>
      </c>
      <c r="J6094" s="6">
        <v>668.27</v>
      </c>
      <c r="K6094" s="6">
        <v>502.54</v>
      </c>
      <c r="L6094" s="7">
        <f>raw[[#This Row],[Unit Price]]*raw[[#This Row],[Units Sold]]</f>
        <v>6014.43</v>
      </c>
      <c r="M6094" s="7">
        <f>raw[[#This Row],[Unit Cost]]*raw[[#This Row],[Units Sold]]</f>
        <v>4522.8600000000006</v>
      </c>
      <c r="N6094" s="7">
        <f>raw[[#This Row],[Total Revenue]]-raw[[#This Row],[Total Cost]]</f>
        <v>1491.5699999999997</v>
      </c>
    </row>
    <row r="6095" spans="1:14" x14ac:dyDescent="0.25">
      <c r="A6095" t="s">
        <v>245</v>
      </c>
      <c r="B6095" t="s">
        <v>14</v>
      </c>
      <c r="C6095" t="s">
        <v>23</v>
      </c>
      <c r="D6095" t="s">
        <v>16</v>
      </c>
      <c r="E6095" t="s">
        <v>29</v>
      </c>
      <c r="F6095" s="1">
        <v>41067</v>
      </c>
      <c r="G6095">
        <v>615752208</v>
      </c>
      <c r="H6095" s="1">
        <v>41069</v>
      </c>
      <c r="I6095">
        <v>6</v>
      </c>
      <c r="J6095" s="6">
        <v>154.06</v>
      </c>
      <c r="K6095" s="6">
        <v>90.93</v>
      </c>
      <c r="L6095" s="7">
        <f>raw[[#This Row],[Unit Price]]*raw[[#This Row],[Units Sold]]</f>
        <v>924.36</v>
      </c>
      <c r="M6095" s="7">
        <f>raw[[#This Row],[Unit Cost]]*raw[[#This Row],[Units Sold]]</f>
        <v>545.58000000000004</v>
      </c>
      <c r="N6095" s="7">
        <f>raw[[#This Row],[Total Revenue]]-raw[[#This Row],[Total Cost]]</f>
        <v>378.78</v>
      </c>
    </row>
    <row r="6096" spans="1:14" x14ac:dyDescent="0.25">
      <c r="A6096" t="s">
        <v>245</v>
      </c>
      <c r="B6096" t="s">
        <v>116</v>
      </c>
      <c r="C6096" t="s">
        <v>50</v>
      </c>
      <c r="D6096" t="s">
        <v>24</v>
      </c>
      <c r="E6096" t="s">
        <v>29</v>
      </c>
      <c r="F6096" s="1">
        <v>41894</v>
      </c>
      <c r="G6096">
        <v>690260541</v>
      </c>
      <c r="H6096" s="1">
        <v>41912</v>
      </c>
      <c r="I6096">
        <v>4</v>
      </c>
      <c r="J6096" s="6">
        <v>81.73</v>
      </c>
      <c r="K6096" s="6">
        <v>56.67</v>
      </c>
      <c r="L6096" s="7">
        <f>raw[[#This Row],[Unit Price]]*raw[[#This Row],[Units Sold]]</f>
        <v>326.92</v>
      </c>
      <c r="M6096" s="7">
        <f>raw[[#This Row],[Unit Cost]]*raw[[#This Row],[Units Sold]]</f>
        <v>226.68</v>
      </c>
      <c r="N6096" s="7">
        <f>raw[[#This Row],[Total Revenue]]-raw[[#This Row],[Total Cost]]</f>
        <v>100.24000000000001</v>
      </c>
    </row>
    <row r="6097" spans="1:14" x14ac:dyDescent="0.25">
      <c r="A6097" t="s">
        <v>18</v>
      </c>
      <c r="B6097" t="s">
        <v>91</v>
      </c>
      <c r="C6097" t="s">
        <v>26</v>
      </c>
      <c r="D6097" t="s">
        <v>24</v>
      </c>
      <c r="E6097" t="s">
        <v>29</v>
      </c>
      <c r="F6097" s="1">
        <v>42928</v>
      </c>
      <c r="G6097">
        <v>800762832</v>
      </c>
      <c r="H6097" s="1">
        <v>42966</v>
      </c>
      <c r="I6097">
        <v>4</v>
      </c>
      <c r="J6097" s="6">
        <v>668.27</v>
      </c>
      <c r="K6097" s="6">
        <v>502.54</v>
      </c>
      <c r="L6097" s="7">
        <f>raw[[#This Row],[Unit Price]]*raw[[#This Row],[Units Sold]]</f>
        <v>2673.08</v>
      </c>
      <c r="M6097" s="7">
        <f>raw[[#This Row],[Unit Cost]]*raw[[#This Row],[Units Sold]]</f>
        <v>2010.16</v>
      </c>
      <c r="N6097" s="7">
        <f>raw[[#This Row],[Total Revenue]]-raw[[#This Row],[Total Cost]]</f>
        <v>662.91999999999985</v>
      </c>
    </row>
    <row r="6098" spans="1:14" x14ac:dyDescent="0.25">
      <c r="A6098" t="s">
        <v>247</v>
      </c>
      <c r="B6098" t="s">
        <v>22</v>
      </c>
      <c r="C6098" t="s">
        <v>35</v>
      </c>
      <c r="D6098" t="s">
        <v>16</v>
      </c>
      <c r="E6098" t="s">
        <v>39</v>
      </c>
      <c r="F6098" s="1">
        <v>41422</v>
      </c>
      <c r="G6098">
        <v>480120408</v>
      </c>
      <c r="H6098" s="1">
        <v>41437</v>
      </c>
      <c r="I6098">
        <v>12</v>
      </c>
      <c r="J6098" s="6">
        <v>421.89</v>
      </c>
      <c r="K6098" s="6">
        <v>364.69</v>
      </c>
      <c r="L6098" s="7">
        <f>raw[[#This Row],[Unit Price]]*raw[[#This Row],[Units Sold]]</f>
        <v>5062.68</v>
      </c>
      <c r="M6098" s="7">
        <f>raw[[#This Row],[Unit Cost]]*raw[[#This Row],[Units Sold]]</f>
        <v>4376.28</v>
      </c>
      <c r="N6098" s="7">
        <f>raw[[#This Row],[Total Revenue]]-raw[[#This Row],[Total Cost]]</f>
        <v>686.40000000000055</v>
      </c>
    </row>
    <row r="6099" spans="1:14" x14ac:dyDescent="0.25">
      <c r="A6099" t="s">
        <v>30</v>
      </c>
      <c r="B6099" t="s">
        <v>171</v>
      </c>
      <c r="C6099" t="s">
        <v>33</v>
      </c>
      <c r="D6099" t="s">
        <v>16</v>
      </c>
      <c r="E6099" t="s">
        <v>21</v>
      </c>
      <c r="F6099" s="1">
        <v>41931</v>
      </c>
      <c r="G6099">
        <v>231507098</v>
      </c>
      <c r="H6099" s="1">
        <v>41971</v>
      </c>
      <c r="I6099">
        <v>12</v>
      </c>
      <c r="J6099" s="6">
        <v>255.28</v>
      </c>
      <c r="K6099" s="6">
        <v>159.41999999999999</v>
      </c>
      <c r="L6099" s="7">
        <f>raw[[#This Row],[Unit Price]]*raw[[#This Row],[Units Sold]]</f>
        <v>3063.36</v>
      </c>
      <c r="M6099" s="7">
        <f>raw[[#This Row],[Unit Cost]]*raw[[#This Row],[Units Sold]]</f>
        <v>1913.04</v>
      </c>
      <c r="N6099" s="7">
        <f>raw[[#This Row],[Total Revenue]]-raw[[#This Row],[Total Cost]]</f>
        <v>1150.3200000000002</v>
      </c>
    </row>
    <row r="6100" spans="1:14" x14ac:dyDescent="0.25">
      <c r="A6100" t="s">
        <v>30</v>
      </c>
      <c r="B6100" t="s">
        <v>164</v>
      </c>
      <c r="C6100" t="s">
        <v>33</v>
      </c>
      <c r="D6100" t="s">
        <v>16</v>
      </c>
      <c r="E6100" t="s">
        <v>17</v>
      </c>
      <c r="F6100" s="1">
        <v>41102</v>
      </c>
      <c r="G6100">
        <v>178409230</v>
      </c>
      <c r="H6100" s="1">
        <v>41120</v>
      </c>
      <c r="I6100">
        <v>7</v>
      </c>
      <c r="J6100" s="6">
        <v>255.28</v>
      </c>
      <c r="K6100" s="6">
        <v>159.41999999999999</v>
      </c>
      <c r="L6100" s="7">
        <f>raw[[#This Row],[Unit Price]]*raw[[#This Row],[Units Sold]]</f>
        <v>1786.96</v>
      </c>
      <c r="M6100" s="7">
        <f>raw[[#This Row],[Unit Cost]]*raw[[#This Row],[Units Sold]]</f>
        <v>1115.9399999999998</v>
      </c>
      <c r="N6100" s="7">
        <f>raw[[#This Row],[Total Revenue]]-raw[[#This Row],[Total Cost]]</f>
        <v>671.02000000000021</v>
      </c>
    </row>
    <row r="6101" spans="1:14" x14ac:dyDescent="0.25">
      <c r="A6101" t="s">
        <v>18</v>
      </c>
      <c r="B6101" t="s">
        <v>91</v>
      </c>
      <c r="C6101" t="s">
        <v>23</v>
      </c>
      <c r="D6101" t="s">
        <v>24</v>
      </c>
      <c r="E6101" t="s">
        <v>17</v>
      </c>
      <c r="F6101" s="1">
        <v>42884</v>
      </c>
      <c r="G6101">
        <v>514625632</v>
      </c>
      <c r="H6101" s="1">
        <v>42925</v>
      </c>
      <c r="I6101">
        <v>13</v>
      </c>
      <c r="J6101" s="6">
        <v>154.06</v>
      </c>
      <c r="K6101" s="6">
        <v>90.93</v>
      </c>
      <c r="L6101" s="7">
        <f>raw[[#This Row],[Unit Price]]*raw[[#This Row],[Units Sold]]</f>
        <v>2002.78</v>
      </c>
      <c r="M6101" s="7">
        <f>raw[[#This Row],[Unit Cost]]*raw[[#This Row],[Units Sold]]</f>
        <v>1182.0900000000001</v>
      </c>
      <c r="N6101" s="7">
        <f>raw[[#This Row],[Total Revenue]]-raw[[#This Row],[Total Cost]]</f>
        <v>820.68999999999983</v>
      </c>
    </row>
    <row r="6102" spans="1:14" x14ac:dyDescent="0.25">
      <c r="A6102" t="s">
        <v>18</v>
      </c>
      <c r="B6102" t="s">
        <v>196</v>
      </c>
      <c r="C6102" t="s">
        <v>50</v>
      </c>
      <c r="D6102" t="s">
        <v>16</v>
      </c>
      <c r="E6102" t="s">
        <v>21</v>
      </c>
      <c r="F6102" s="1">
        <v>40555</v>
      </c>
      <c r="G6102">
        <v>154267632</v>
      </c>
      <c r="H6102" s="1">
        <v>40570</v>
      </c>
      <c r="I6102">
        <v>1</v>
      </c>
      <c r="J6102" s="6">
        <v>81.73</v>
      </c>
      <c r="K6102" s="6">
        <v>56.67</v>
      </c>
      <c r="L6102" s="7">
        <f>raw[[#This Row],[Unit Price]]*raw[[#This Row],[Units Sold]]</f>
        <v>81.73</v>
      </c>
      <c r="M6102" s="7">
        <f>raw[[#This Row],[Unit Cost]]*raw[[#This Row],[Units Sold]]</f>
        <v>56.67</v>
      </c>
      <c r="N6102" s="7">
        <f>raw[[#This Row],[Total Revenue]]-raw[[#This Row],[Total Cost]]</f>
        <v>25.060000000000002</v>
      </c>
    </row>
    <row r="6103" spans="1:14" x14ac:dyDescent="0.25">
      <c r="A6103" t="s">
        <v>18</v>
      </c>
      <c r="B6103" t="s">
        <v>75</v>
      </c>
      <c r="C6103" t="s">
        <v>15</v>
      </c>
      <c r="D6103" t="s">
        <v>24</v>
      </c>
      <c r="E6103" t="s">
        <v>21</v>
      </c>
      <c r="F6103" s="1">
        <v>40224</v>
      </c>
      <c r="G6103">
        <v>781759059</v>
      </c>
      <c r="H6103" s="1">
        <v>40259</v>
      </c>
      <c r="I6103">
        <v>15</v>
      </c>
      <c r="J6103" s="6">
        <v>651.21</v>
      </c>
      <c r="K6103" s="6">
        <v>524.96</v>
      </c>
      <c r="L6103" s="7">
        <f>raw[[#This Row],[Unit Price]]*raw[[#This Row],[Units Sold]]</f>
        <v>9768.1500000000015</v>
      </c>
      <c r="M6103" s="7">
        <f>raw[[#This Row],[Unit Cost]]*raw[[#This Row],[Units Sold]]</f>
        <v>7874.4000000000005</v>
      </c>
      <c r="N6103" s="7">
        <f>raw[[#This Row],[Total Revenue]]-raw[[#This Row],[Total Cost]]</f>
        <v>1893.7500000000009</v>
      </c>
    </row>
    <row r="6104" spans="1:14" x14ac:dyDescent="0.25">
      <c r="A6104" t="s">
        <v>30</v>
      </c>
      <c r="B6104" t="s">
        <v>219</v>
      </c>
      <c r="C6104" t="s">
        <v>23</v>
      </c>
      <c r="D6104" t="s">
        <v>16</v>
      </c>
      <c r="E6104" t="s">
        <v>17</v>
      </c>
      <c r="F6104" s="1">
        <v>42860</v>
      </c>
      <c r="G6104">
        <v>101836240</v>
      </c>
      <c r="H6104" s="1">
        <v>42867</v>
      </c>
      <c r="I6104">
        <v>7</v>
      </c>
      <c r="J6104" s="6">
        <v>154.06</v>
      </c>
      <c r="K6104" s="6">
        <v>90.93</v>
      </c>
      <c r="L6104" s="7">
        <f>raw[[#This Row],[Unit Price]]*raw[[#This Row],[Units Sold]]</f>
        <v>1078.42</v>
      </c>
      <c r="M6104" s="7">
        <f>raw[[#This Row],[Unit Cost]]*raw[[#This Row],[Units Sold]]</f>
        <v>636.51</v>
      </c>
      <c r="N6104" s="7">
        <f>raw[[#This Row],[Total Revenue]]-raw[[#This Row],[Total Cost]]</f>
        <v>441.91000000000008</v>
      </c>
    </row>
    <row r="6105" spans="1:14" x14ac:dyDescent="0.25">
      <c r="A6105" t="s">
        <v>30</v>
      </c>
      <c r="B6105" t="s">
        <v>120</v>
      </c>
      <c r="C6105" t="s">
        <v>46</v>
      </c>
      <c r="D6105" t="s">
        <v>24</v>
      </c>
      <c r="E6105" t="s">
        <v>39</v>
      </c>
      <c r="F6105" s="1">
        <v>42906</v>
      </c>
      <c r="G6105">
        <v>389548003</v>
      </c>
      <c r="H6105" s="1">
        <v>42935</v>
      </c>
      <c r="I6105">
        <v>8</v>
      </c>
      <c r="J6105" s="6">
        <v>152.58000000000001</v>
      </c>
      <c r="K6105" s="6">
        <v>97.44</v>
      </c>
      <c r="L6105" s="7">
        <f>raw[[#This Row],[Unit Price]]*raw[[#This Row],[Units Sold]]</f>
        <v>1220.6400000000001</v>
      </c>
      <c r="M6105" s="7">
        <f>raw[[#This Row],[Unit Cost]]*raw[[#This Row],[Units Sold]]</f>
        <v>779.52</v>
      </c>
      <c r="N6105" s="7">
        <f>raw[[#This Row],[Total Revenue]]-raw[[#This Row],[Total Cost]]</f>
        <v>441.12000000000012</v>
      </c>
    </row>
    <row r="6106" spans="1:14" x14ac:dyDescent="0.25">
      <c r="A6106" t="s">
        <v>18</v>
      </c>
      <c r="B6106" t="s">
        <v>65</v>
      </c>
      <c r="C6106" t="s">
        <v>53</v>
      </c>
      <c r="D6106" t="s">
        <v>16</v>
      </c>
      <c r="E6106" t="s">
        <v>17</v>
      </c>
      <c r="F6106" s="1">
        <v>40725</v>
      </c>
      <c r="G6106">
        <v>840255677</v>
      </c>
      <c r="H6106" s="1">
        <v>40733</v>
      </c>
      <c r="I6106">
        <v>15</v>
      </c>
      <c r="J6106" s="6">
        <v>437.2</v>
      </c>
      <c r="K6106" s="6">
        <v>263.33</v>
      </c>
      <c r="L6106" s="7">
        <f>raw[[#This Row],[Unit Price]]*raw[[#This Row],[Units Sold]]</f>
        <v>6558</v>
      </c>
      <c r="M6106" s="7">
        <f>raw[[#This Row],[Unit Cost]]*raw[[#This Row],[Units Sold]]</f>
        <v>3949.95</v>
      </c>
      <c r="N6106" s="7">
        <f>raw[[#This Row],[Total Revenue]]-raw[[#This Row],[Total Cost]]</f>
        <v>2608.0500000000002</v>
      </c>
    </row>
    <row r="6107" spans="1:14" x14ac:dyDescent="0.25">
      <c r="A6107" t="s">
        <v>30</v>
      </c>
      <c r="B6107" t="s">
        <v>69</v>
      </c>
      <c r="C6107" t="s">
        <v>44</v>
      </c>
      <c r="D6107" t="s">
        <v>16</v>
      </c>
      <c r="E6107" t="s">
        <v>21</v>
      </c>
      <c r="F6107" s="1">
        <v>41218</v>
      </c>
      <c r="G6107">
        <v>719633090</v>
      </c>
      <c r="H6107" s="1">
        <v>41262</v>
      </c>
      <c r="I6107">
        <v>7</v>
      </c>
      <c r="J6107" s="6">
        <v>109.28</v>
      </c>
      <c r="K6107" s="6">
        <v>35.840000000000003</v>
      </c>
      <c r="L6107" s="7">
        <f>raw[[#This Row],[Unit Price]]*raw[[#This Row],[Units Sold]]</f>
        <v>764.96</v>
      </c>
      <c r="M6107" s="7">
        <f>raw[[#This Row],[Unit Cost]]*raw[[#This Row],[Units Sold]]</f>
        <v>250.88000000000002</v>
      </c>
      <c r="N6107" s="7">
        <f>raw[[#This Row],[Total Revenue]]-raw[[#This Row],[Total Cost]]</f>
        <v>514.08000000000004</v>
      </c>
    </row>
    <row r="6108" spans="1:14" x14ac:dyDescent="0.25">
      <c r="A6108" t="s">
        <v>247</v>
      </c>
      <c r="B6108" t="s">
        <v>158</v>
      </c>
      <c r="C6108" t="s">
        <v>44</v>
      </c>
      <c r="D6108" t="s">
        <v>16</v>
      </c>
      <c r="E6108" t="s">
        <v>29</v>
      </c>
      <c r="F6108" s="1">
        <v>41378</v>
      </c>
      <c r="G6108">
        <v>713666570</v>
      </c>
      <c r="H6108" s="1">
        <v>41423</v>
      </c>
      <c r="I6108">
        <v>14</v>
      </c>
      <c r="J6108" s="6">
        <v>109.28</v>
      </c>
      <c r="K6108" s="6">
        <v>35.840000000000003</v>
      </c>
      <c r="L6108" s="7">
        <f>raw[[#This Row],[Unit Price]]*raw[[#This Row],[Units Sold]]</f>
        <v>1529.92</v>
      </c>
      <c r="M6108" s="7">
        <f>raw[[#This Row],[Unit Cost]]*raw[[#This Row],[Units Sold]]</f>
        <v>501.76000000000005</v>
      </c>
      <c r="N6108" s="7">
        <f>raw[[#This Row],[Total Revenue]]-raw[[#This Row],[Total Cost]]</f>
        <v>1028.1600000000001</v>
      </c>
    </row>
    <row r="6109" spans="1:14" x14ac:dyDescent="0.25">
      <c r="A6109" t="s">
        <v>245</v>
      </c>
      <c r="B6109" t="s">
        <v>192</v>
      </c>
      <c r="C6109" t="s">
        <v>23</v>
      </c>
      <c r="D6109" t="s">
        <v>24</v>
      </c>
      <c r="E6109" t="s">
        <v>21</v>
      </c>
      <c r="F6109" s="1">
        <v>42734</v>
      </c>
      <c r="G6109">
        <v>678654944</v>
      </c>
      <c r="H6109" s="1">
        <v>42744</v>
      </c>
      <c r="I6109">
        <v>13</v>
      </c>
      <c r="J6109" s="6">
        <v>154.06</v>
      </c>
      <c r="K6109" s="6">
        <v>90.93</v>
      </c>
      <c r="L6109" s="7">
        <f>raw[[#This Row],[Unit Price]]*raw[[#This Row],[Units Sold]]</f>
        <v>2002.78</v>
      </c>
      <c r="M6109" s="7">
        <f>raw[[#This Row],[Unit Cost]]*raw[[#This Row],[Units Sold]]</f>
        <v>1182.0900000000001</v>
      </c>
      <c r="N6109" s="7">
        <f>raw[[#This Row],[Total Revenue]]-raw[[#This Row],[Total Cost]]</f>
        <v>820.68999999999983</v>
      </c>
    </row>
    <row r="6110" spans="1:14" x14ac:dyDescent="0.25">
      <c r="A6110" t="s">
        <v>245</v>
      </c>
      <c r="B6110" t="s">
        <v>116</v>
      </c>
      <c r="C6110" t="s">
        <v>35</v>
      </c>
      <c r="D6110" t="s">
        <v>16</v>
      </c>
      <c r="E6110" t="s">
        <v>29</v>
      </c>
      <c r="F6110" s="1">
        <v>41674</v>
      </c>
      <c r="G6110">
        <v>991209542</v>
      </c>
      <c r="H6110" s="1">
        <v>41677</v>
      </c>
      <c r="I6110">
        <v>16</v>
      </c>
      <c r="J6110" s="6">
        <v>421.89</v>
      </c>
      <c r="K6110" s="6">
        <v>364.69</v>
      </c>
      <c r="L6110" s="7">
        <f>raw[[#This Row],[Unit Price]]*raw[[#This Row],[Units Sold]]</f>
        <v>6750.24</v>
      </c>
      <c r="M6110" s="7">
        <f>raw[[#This Row],[Unit Cost]]*raw[[#This Row],[Units Sold]]</f>
        <v>5835.04</v>
      </c>
      <c r="N6110" s="7">
        <f>raw[[#This Row],[Total Revenue]]-raw[[#This Row],[Total Cost]]</f>
        <v>915.19999999999982</v>
      </c>
    </row>
    <row r="6111" spans="1:14" x14ac:dyDescent="0.25">
      <c r="A6111" t="s">
        <v>18</v>
      </c>
      <c r="B6111" t="s">
        <v>80</v>
      </c>
      <c r="C6111" t="s">
        <v>67</v>
      </c>
      <c r="D6111" t="s">
        <v>16</v>
      </c>
      <c r="E6111" t="s">
        <v>21</v>
      </c>
      <c r="F6111" s="1">
        <v>41890</v>
      </c>
      <c r="G6111">
        <v>298254191</v>
      </c>
      <c r="H6111" s="1">
        <v>41915</v>
      </c>
      <c r="I6111">
        <v>15</v>
      </c>
      <c r="J6111" s="6">
        <v>9.33</v>
      </c>
      <c r="K6111" s="6">
        <v>6.92</v>
      </c>
      <c r="L6111" s="7">
        <f>raw[[#This Row],[Unit Price]]*raw[[#This Row],[Units Sold]]</f>
        <v>139.94999999999999</v>
      </c>
      <c r="M6111" s="7">
        <f>raw[[#This Row],[Unit Cost]]*raw[[#This Row],[Units Sold]]</f>
        <v>103.8</v>
      </c>
      <c r="N6111" s="7">
        <f>raw[[#This Row],[Total Revenue]]-raw[[#This Row],[Total Cost]]</f>
        <v>36.149999999999991</v>
      </c>
    </row>
    <row r="6112" spans="1:14" x14ac:dyDescent="0.25">
      <c r="A6112" t="s">
        <v>245</v>
      </c>
      <c r="B6112" t="s">
        <v>115</v>
      </c>
      <c r="C6112" t="s">
        <v>35</v>
      </c>
      <c r="D6112" t="s">
        <v>16</v>
      </c>
      <c r="E6112" t="s">
        <v>21</v>
      </c>
      <c r="F6112" s="1">
        <v>41928</v>
      </c>
      <c r="G6112">
        <v>467025220</v>
      </c>
      <c r="H6112" s="1">
        <v>41965</v>
      </c>
      <c r="I6112">
        <v>3</v>
      </c>
      <c r="J6112" s="6">
        <v>421.89</v>
      </c>
      <c r="K6112" s="6">
        <v>364.69</v>
      </c>
      <c r="L6112" s="7">
        <f>raw[[#This Row],[Unit Price]]*raw[[#This Row],[Units Sold]]</f>
        <v>1265.67</v>
      </c>
      <c r="M6112" s="7">
        <f>raw[[#This Row],[Unit Cost]]*raw[[#This Row],[Units Sold]]</f>
        <v>1094.07</v>
      </c>
      <c r="N6112" s="7">
        <f>raw[[#This Row],[Total Revenue]]-raw[[#This Row],[Total Cost]]</f>
        <v>171.60000000000014</v>
      </c>
    </row>
    <row r="6113" spans="1:14" x14ac:dyDescent="0.25">
      <c r="A6113" t="s">
        <v>30</v>
      </c>
      <c r="B6113" t="s">
        <v>177</v>
      </c>
      <c r="C6113" t="s">
        <v>53</v>
      </c>
      <c r="D6113" t="s">
        <v>16</v>
      </c>
      <c r="E6113" t="s">
        <v>21</v>
      </c>
      <c r="F6113" s="1">
        <v>42109</v>
      </c>
      <c r="G6113">
        <v>735071456</v>
      </c>
      <c r="H6113" s="1">
        <v>42153</v>
      </c>
      <c r="I6113">
        <v>5</v>
      </c>
      <c r="J6113" s="6">
        <v>437.2</v>
      </c>
      <c r="K6113" s="6">
        <v>263.33</v>
      </c>
      <c r="L6113" s="7">
        <f>raw[[#This Row],[Unit Price]]*raw[[#This Row],[Units Sold]]</f>
        <v>2186</v>
      </c>
      <c r="M6113" s="7">
        <f>raw[[#This Row],[Unit Cost]]*raw[[#This Row],[Units Sold]]</f>
        <v>1316.6499999999999</v>
      </c>
      <c r="N6113" s="7">
        <f>raw[[#This Row],[Total Revenue]]-raw[[#This Row],[Total Cost]]</f>
        <v>869.35000000000014</v>
      </c>
    </row>
    <row r="6114" spans="1:14" x14ac:dyDescent="0.25">
      <c r="A6114" t="s">
        <v>30</v>
      </c>
      <c r="B6114" t="s">
        <v>42</v>
      </c>
      <c r="C6114" t="s">
        <v>44</v>
      </c>
      <c r="D6114" t="s">
        <v>24</v>
      </c>
      <c r="E6114" t="s">
        <v>21</v>
      </c>
      <c r="F6114" s="1">
        <v>40377</v>
      </c>
      <c r="G6114">
        <v>860254228</v>
      </c>
      <c r="H6114" s="1">
        <v>40385</v>
      </c>
      <c r="I6114">
        <v>12</v>
      </c>
      <c r="J6114" s="6">
        <v>109.28</v>
      </c>
      <c r="K6114" s="6">
        <v>35.840000000000003</v>
      </c>
      <c r="L6114" s="7">
        <f>raw[[#This Row],[Unit Price]]*raw[[#This Row],[Units Sold]]</f>
        <v>1311.3600000000001</v>
      </c>
      <c r="M6114" s="7">
        <f>raw[[#This Row],[Unit Cost]]*raw[[#This Row],[Units Sold]]</f>
        <v>430.08000000000004</v>
      </c>
      <c r="N6114" s="7">
        <f>raw[[#This Row],[Total Revenue]]-raw[[#This Row],[Total Cost]]</f>
        <v>881.28000000000009</v>
      </c>
    </row>
    <row r="6115" spans="1:14" x14ac:dyDescent="0.25">
      <c r="A6115" t="s">
        <v>247</v>
      </c>
      <c r="B6115" t="s">
        <v>215</v>
      </c>
      <c r="C6115" t="s">
        <v>53</v>
      </c>
      <c r="D6115" t="s">
        <v>16</v>
      </c>
      <c r="E6115" t="s">
        <v>29</v>
      </c>
      <c r="F6115" s="1">
        <v>41978</v>
      </c>
      <c r="G6115">
        <v>670747363</v>
      </c>
      <c r="H6115" s="1">
        <v>42014</v>
      </c>
      <c r="I6115">
        <v>13</v>
      </c>
      <c r="J6115" s="6">
        <v>437.2</v>
      </c>
      <c r="K6115" s="6">
        <v>263.33</v>
      </c>
      <c r="L6115" s="7">
        <f>raw[[#This Row],[Unit Price]]*raw[[#This Row],[Units Sold]]</f>
        <v>5683.5999999999995</v>
      </c>
      <c r="M6115" s="7">
        <f>raw[[#This Row],[Unit Cost]]*raw[[#This Row],[Units Sold]]</f>
        <v>3423.29</v>
      </c>
      <c r="N6115" s="7">
        <f>raw[[#This Row],[Total Revenue]]-raw[[#This Row],[Total Cost]]</f>
        <v>2260.3099999999995</v>
      </c>
    </row>
    <row r="6116" spans="1:14" x14ac:dyDescent="0.25">
      <c r="A6116" t="s">
        <v>18</v>
      </c>
      <c r="B6116" t="s">
        <v>119</v>
      </c>
      <c r="C6116" t="s">
        <v>46</v>
      </c>
      <c r="D6116" t="s">
        <v>16</v>
      </c>
      <c r="E6116" t="s">
        <v>39</v>
      </c>
      <c r="F6116" s="1">
        <v>41484</v>
      </c>
      <c r="G6116">
        <v>515037190</v>
      </c>
      <c r="H6116" s="1">
        <v>41528</v>
      </c>
      <c r="I6116">
        <v>16</v>
      </c>
      <c r="J6116" s="6">
        <v>152.58000000000001</v>
      </c>
      <c r="K6116" s="6">
        <v>97.44</v>
      </c>
      <c r="L6116" s="7">
        <f>raw[[#This Row],[Unit Price]]*raw[[#This Row],[Units Sold]]</f>
        <v>2441.2800000000002</v>
      </c>
      <c r="M6116" s="7">
        <f>raw[[#This Row],[Unit Cost]]*raw[[#This Row],[Units Sold]]</f>
        <v>1559.04</v>
      </c>
      <c r="N6116" s="7">
        <f>raw[[#This Row],[Total Revenue]]-raw[[#This Row],[Total Cost]]</f>
        <v>882.24000000000024</v>
      </c>
    </row>
    <row r="6117" spans="1:14" x14ac:dyDescent="0.25">
      <c r="A6117" t="s">
        <v>18</v>
      </c>
      <c r="B6117" t="s">
        <v>150</v>
      </c>
      <c r="C6117" t="s">
        <v>15</v>
      </c>
      <c r="D6117" t="s">
        <v>24</v>
      </c>
      <c r="E6117" t="s">
        <v>21</v>
      </c>
      <c r="F6117" s="1">
        <v>40772</v>
      </c>
      <c r="G6117">
        <v>811922538</v>
      </c>
      <c r="H6117" s="1">
        <v>40807</v>
      </c>
      <c r="I6117">
        <v>8</v>
      </c>
      <c r="J6117" s="6">
        <v>651.21</v>
      </c>
      <c r="K6117" s="6">
        <v>524.96</v>
      </c>
      <c r="L6117" s="7">
        <f>raw[[#This Row],[Unit Price]]*raw[[#This Row],[Units Sold]]</f>
        <v>5209.68</v>
      </c>
      <c r="M6117" s="7">
        <f>raw[[#This Row],[Unit Cost]]*raw[[#This Row],[Units Sold]]</f>
        <v>4199.68</v>
      </c>
      <c r="N6117" s="7">
        <f>raw[[#This Row],[Total Revenue]]-raw[[#This Row],[Total Cost]]</f>
        <v>1010</v>
      </c>
    </row>
    <row r="6118" spans="1:14" x14ac:dyDescent="0.25">
      <c r="A6118" t="s">
        <v>18</v>
      </c>
      <c r="B6118" t="s">
        <v>75</v>
      </c>
      <c r="C6118" t="s">
        <v>53</v>
      </c>
      <c r="D6118" t="s">
        <v>16</v>
      </c>
      <c r="E6118" t="s">
        <v>17</v>
      </c>
      <c r="F6118" s="1">
        <v>42105</v>
      </c>
      <c r="G6118">
        <v>700514733</v>
      </c>
      <c r="H6118" s="1">
        <v>42135</v>
      </c>
      <c r="I6118">
        <v>11</v>
      </c>
      <c r="J6118" s="6">
        <v>437.2</v>
      </c>
      <c r="K6118" s="6">
        <v>263.33</v>
      </c>
      <c r="L6118" s="7">
        <f>raw[[#This Row],[Unit Price]]*raw[[#This Row],[Units Sold]]</f>
        <v>4809.2</v>
      </c>
      <c r="M6118" s="7">
        <f>raw[[#This Row],[Unit Cost]]*raw[[#This Row],[Units Sold]]</f>
        <v>2896.6299999999997</v>
      </c>
      <c r="N6118" s="7">
        <f>raw[[#This Row],[Total Revenue]]-raw[[#This Row],[Total Cost]]</f>
        <v>1912.5700000000002</v>
      </c>
    </row>
    <row r="6119" spans="1:14" x14ac:dyDescent="0.25">
      <c r="A6119" t="s">
        <v>18</v>
      </c>
      <c r="B6119" t="s">
        <v>111</v>
      </c>
      <c r="C6119" t="s">
        <v>50</v>
      </c>
      <c r="D6119" t="s">
        <v>16</v>
      </c>
      <c r="E6119" t="s">
        <v>17</v>
      </c>
      <c r="F6119" s="1">
        <v>41224</v>
      </c>
      <c r="G6119">
        <v>290237605</v>
      </c>
      <c r="H6119" s="1">
        <v>41260</v>
      </c>
      <c r="I6119">
        <v>11</v>
      </c>
      <c r="J6119" s="6">
        <v>81.73</v>
      </c>
      <c r="K6119" s="6">
        <v>56.67</v>
      </c>
      <c r="L6119" s="7">
        <f>raw[[#This Row],[Unit Price]]*raw[[#This Row],[Units Sold]]</f>
        <v>899.03000000000009</v>
      </c>
      <c r="M6119" s="7">
        <f>raw[[#This Row],[Unit Cost]]*raw[[#This Row],[Units Sold]]</f>
        <v>623.37</v>
      </c>
      <c r="N6119" s="7">
        <f>raw[[#This Row],[Total Revenue]]-raw[[#This Row],[Total Cost]]</f>
        <v>275.66000000000008</v>
      </c>
    </row>
    <row r="6120" spans="1:14" x14ac:dyDescent="0.25">
      <c r="A6120" t="s">
        <v>247</v>
      </c>
      <c r="B6120" t="s">
        <v>68</v>
      </c>
      <c r="C6120" t="s">
        <v>20</v>
      </c>
      <c r="D6120" t="s">
        <v>24</v>
      </c>
      <c r="E6120" t="s">
        <v>39</v>
      </c>
      <c r="F6120" s="1">
        <v>42554</v>
      </c>
      <c r="G6120">
        <v>210827481</v>
      </c>
      <c r="H6120" s="1">
        <v>42574</v>
      </c>
      <c r="I6120">
        <v>12</v>
      </c>
      <c r="J6120" s="6">
        <v>47.45</v>
      </c>
      <c r="K6120" s="6">
        <v>31.79</v>
      </c>
      <c r="L6120" s="7">
        <f>raw[[#This Row],[Unit Price]]*raw[[#This Row],[Units Sold]]</f>
        <v>569.40000000000009</v>
      </c>
      <c r="M6120" s="7">
        <f>raw[[#This Row],[Unit Cost]]*raw[[#This Row],[Units Sold]]</f>
        <v>381.48</v>
      </c>
      <c r="N6120" s="7">
        <f>raw[[#This Row],[Total Revenue]]-raw[[#This Row],[Total Cost]]</f>
        <v>187.92000000000007</v>
      </c>
    </row>
    <row r="6121" spans="1:14" x14ac:dyDescent="0.25">
      <c r="A6121" t="s">
        <v>245</v>
      </c>
      <c r="B6121" t="s">
        <v>199</v>
      </c>
      <c r="C6121" t="s">
        <v>23</v>
      </c>
      <c r="D6121" t="s">
        <v>16</v>
      </c>
      <c r="E6121" t="s">
        <v>21</v>
      </c>
      <c r="F6121" s="1">
        <v>41229</v>
      </c>
      <c r="G6121">
        <v>262333190</v>
      </c>
      <c r="H6121" s="1">
        <v>41273</v>
      </c>
      <c r="I6121">
        <v>15</v>
      </c>
      <c r="J6121" s="6">
        <v>154.06</v>
      </c>
      <c r="K6121" s="6">
        <v>90.93</v>
      </c>
      <c r="L6121" s="7">
        <f>raw[[#This Row],[Unit Price]]*raw[[#This Row],[Units Sold]]</f>
        <v>2310.9</v>
      </c>
      <c r="M6121" s="7">
        <f>raw[[#This Row],[Unit Cost]]*raw[[#This Row],[Units Sold]]</f>
        <v>1363.95</v>
      </c>
      <c r="N6121" s="7">
        <f>raw[[#This Row],[Total Revenue]]-raw[[#This Row],[Total Cost]]</f>
        <v>946.95</v>
      </c>
    </row>
    <row r="6122" spans="1:14" x14ac:dyDescent="0.25">
      <c r="A6122" t="s">
        <v>30</v>
      </c>
      <c r="B6122" t="s">
        <v>194</v>
      </c>
      <c r="C6122" t="s">
        <v>33</v>
      </c>
      <c r="D6122" t="s">
        <v>16</v>
      </c>
      <c r="E6122" t="s">
        <v>39</v>
      </c>
      <c r="F6122" s="1">
        <v>41069</v>
      </c>
      <c r="G6122">
        <v>765116059</v>
      </c>
      <c r="H6122" s="1">
        <v>41097</v>
      </c>
      <c r="I6122">
        <v>6</v>
      </c>
      <c r="J6122" s="6">
        <v>255.28</v>
      </c>
      <c r="K6122" s="6">
        <v>159.41999999999999</v>
      </c>
      <c r="L6122" s="7">
        <f>raw[[#This Row],[Unit Price]]*raw[[#This Row],[Units Sold]]</f>
        <v>1531.68</v>
      </c>
      <c r="M6122" s="7">
        <f>raw[[#This Row],[Unit Cost]]*raw[[#This Row],[Units Sold]]</f>
        <v>956.52</v>
      </c>
      <c r="N6122" s="7">
        <f>raw[[#This Row],[Total Revenue]]-raw[[#This Row],[Total Cost]]</f>
        <v>575.16000000000008</v>
      </c>
    </row>
    <row r="6123" spans="1:14" x14ac:dyDescent="0.25">
      <c r="A6123" t="s">
        <v>245</v>
      </c>
      <c r="B6123" t="s">
        <v>192</v>
      </c>
      <c r="C6123" t="s">
        <v>20</v>
      </c>
      <c r="D6123" t="s">
        <v>16</v>
      </c>
      <c r="E6123" t="s">
        <v>39</v>
      </c>
      <c r="F6123" s="1">
        <v>42135</v>
      </c>
      <c r="G6123">
        <v>309849917</v>
      </c>
      <c r="H6123" s="1">
        <v>42166</v>
      </c>
      <c r="I6123">
        <v>1</v>
      </c>
      <c r="J6123" s="6">
        <v>47.45</v>
      </c>
      <c r="K6123" s="6">
        <v>31.79</v>
      </c>
      <c r="L6123" s="7">
        <f>raw[[#This Row],[Unit Price]]*raw[[#This Row],[Units Sold]]</f>
        <v>47.45</v>
      </c>
      <c r="M6123" s="7">
        <f>raw[[#This Row],[Unit Cost]]*raw[[#This Row],[Units Sold]]</f>
        <v>31.79</v>
      </c>
      <c r="N6123" s="7">
        <f>raw[[#This Row],[Total Revenue]]-raw[[#This Row],[Total Cost]]</f>
        <v>15.660000000000004</v>
      </c>
    </row>
    <row r="6124" spans="1:14" x14ac:dyDescent="0.25">
      <c r="A6124" t="s">
        <v>245</v>
      </c>
      <c r="B6124" t="s">
        <v>216</v>
      </c>
      <c r="C6124" t="s">
        <v>33</v>
      </c>
      <c r="D6124" t="s">
        <v>16</v>
      </c>
      <c r="E6124" t="s">
        <v>21</v>
      </c>
      <c r="F6124" s="1">
        <v>42112</v>
      </c>
      <c r="G6124">
        <v>707521092</v>
      </c>
      <c r="H6124" s="1">
        <v>42139</v>
      </c>
      <c r="I6124">
        <v>1</v>
      </c>
      <c r="J6124" s="6">
        <v>255.28</v>
      </c>
      <c r="K6124" s="6">
        <v>159.41999999999999</v>
      </c>
      <c r="L6124" s="7">
        <f>raw[[#This Row],[Unit Price]]*raw[[#This Row],[Units Sold]]</f>
        <v>255.28</v>
      </c>
      <c r="M6124" s="7">
        <f>raw[[#This Row],[Unit Cost]]*raw[[#This Row],[Units Sold]]</f>
        <v>159.41999999999999</v>
      </c>
      <c r="N6124" s="7">
        <f>raw[[#This Row],[Total Revenue]]-raw[[#This Row],[Total Cost]]</f>
        <v>95.860000000000014</v>
      </c>
    </row>
    <row r="6125" spans="1:14" x14ac:dyDescent="0.25">
      <c r="A6125" t="s">
        <v>30</v>
      </c>
      <c r="B6125" t="s">
        <v>83</v>
      </c>
      <c r="C6125" t="s">
        <v>67</v>
      </c>
      <c r="D6125" t="s">
        <v>24</v>
      </c>
      <c r="E6125" t="s">
        <v>39</v>
      </c>
      <c r="F6125" s="1">
        <v>40454</v>
      </c>
      <c r="G6125">
        <v>239428412</v>
      </c>
      <c r="H6125" s="1">
        <v>40482</v>
      </c>
      <c r="I6125">
        <v>2</v>
      </c>
      <c r="J6125" s="6">
        <v>9.33</v>
      </c>
      <c r="K6125" s="6">
        <v>6.92</v>
      </c>
      <c r="L6125" s="7">
        <f>raw[[#This Row],[Unit Price]]*raw[[#This Row],[Units Sold]]</f>
        <v>18.66</v>
      </c>
      <c r="M6125" s="7">
        <f>raw[[#This Row],[Unit Cost]]*raw[[#This Row],[Units Sold]]</f>
        <v>13.84</v>
      </c>
      <c r="N6125" s="7">
        <f>raw[[#This Row],[Total Revenue]]-raw[[#This Row],[Total Cost]]</f>
        <v>4.82</v>
      </c>
    </row>
    <row r="6126" spans="1:14" x14ac:dyDescent="0.25">
      <c r="A6126" t="s">
        <v>245</v>
      </c>
      <c r="B6126" t="s">
        <v>130</v>
      </c>
      <c r="C6126" t="s">
        <v>23</v>
      </c>
      <c r="D6126" t="s">
        <v>16</v>
      </c>
      <c r="E6126" t="s">
        <v>39</v>
      </c>
      <c r="F6126" s="1">
        <v>42539</v>
      </c>
      <c r="G6126">
        <v>407183206</v>
      </c>
      <c r="H6126" s="1">
        <v>42546</v>
      </c>
      <c r="I6126">
        <v>6</v>
      </c>
      <c r="J6126" s="6">
        <v>154.06</v>
      </c>
      <c r="K6126" s="6">
        <v>90.93</v>
      </c>
      <c r="L6126" s="7">
        <f>raw[[#This Row],[Unit Price]]*raw[[#This Row],[Units Sold]]</f>
        <v>924.36</v>
      </c>
      <c r="M6126" s="7">
        <f>raw[[#This Row],[Unit Cost]]*raw[[#This Row],[Units Sold]]</f>
        <v>545.58000000000004</v>
      </c>
      <c r="N6126" s="7">
        <f>raw[[#This Row],[Total Revenue]]-raw[[#This Row],[Total Cost]]</f>
        <v>378.78</v>
      </c>
    </row>
    <row r="6127" spans="1:14" x14ac:dyDescent="0.25">
      <c r="A6127" t="s">
        <v>246</v>
      </c>
      <c r="B6127" t="s">
        <v>201</v>
      </c>
      <c r="C6127" t="s">
        <v>53</v>
      </c>
      <c r="D6127" t="s">
        <v>16</v>
      </c>
      <c r="E6127" t="s">
        <v>29</v>
      </c>
      <c r="F6127" s="1">
        <v>41685</v>
      </c>
      <c r="G6127">
        <v>982709300</v>
      </c>
      <c r="H6127" s="1">
        <v>41715</v>
      </c>
      <c r="I6127">
        <v>7</v>
      </c>
      <c r="J6127" s="6">
        <v>437.2</v>
      </c>
      <c r="K6127" s="6">
        <v>263.33</v>
      </c>
      <c r="L6127" s="7">
        <f>raw[[#This Row],[Unit Price]]*raw[[#This Row],[Units Sold]]</f>
        <v>3060.4</v>
      </c>
      <c r="M6127" s="7">
        <f>raw[[#This Row],[Unit Cost]]*raw[[#This Row],[Units Sold]]</f>
        <v>1843.31</v>
      </c>
      <c r="N6127" s="7">
        <f>raw[[#This Row],[Total Revenue]]-raw[[#This Row],[Total Cost]]</f>
        <v>1217.0900000000001</v>
      </c>
    </row>
    <row r="6128" spans="1:14" x14ac:dyDescent="0.25">
      <c r="A6128" t="s">
        <v>104</v>
      </c>
      <c r="B6128" t="s">
        <v>105</v>
      </c>
      <c r="C6128" t="s">
        <v>67</v>
      </c>
      <c r="D6128" t="s">
        <v>24</v>
      </c>
      <c r="E6128" t="s">
        <v>29</v>
      </c>
      <c r="F6128" s="1">
        <v>42664</v>
      </c>
      <c r="G6128">
        <v>458243024</v>
      </c>
      <c r="H6128" s="1">
        <v>42684</v>
      </c>
      <c r="I6128">
        <v>5</v>
      </c>
      <c r="J6128" s="6">
        <v>9.33</v>
      </c>
      <c r="K6128" s="6">
        <v>6.92</v>
      </c>
      <c r="L6128" s="7">
        <f>raw[[#This Row],[Unit Price]]*raw[[#This Row],[Units Sold]]</f>
        <v>46.65</v>
      </c>
      <c r="M6128" s="7">
        <f>raw[[#This Row],[Unit Cost]]*raw[[#This Row],[Units Sold]]</f>
        <v>34.6</v>
      </c>
      <c r="N6128" s="7">
        <f>raw[[#This Row],[Total Revenue]]-raw[[#This Row],[Total Cost]]</f>
        <v>12.049999999999997</v>
      </c>
    </row>
    <row r="6129" spans="1:14" x14ac:dyDescent="0.25">
      <c r="A6129" t="s">
        <v>18</v>
      </c>
      <c r="B6129" t="s">
        <v>70</v>
      </c>
      <c r="C6129" t="s">
        <v>67</v>
      </c>
      <c r="D6129" t="s">
        <v>16</v>
      </c>
      <c r="E6129" t="s">
        <v>29</v>
      </c>
      <c r="F6129" s="1">
        <v>40956</v>
      </c>
      <c r="G6129">
        <v>996333205</v>
      </c>
      <c r="H6129" s="1">
        <v>41000</v>
      </c>
      <c r="I6129">
        <v>10</v>
      </c>
      <c r="J6129" s="6">
        <v>9.33</v>
      </c>
      <c r="K6129" s="6">
        <v>6.92</v>
      </c>
      <c r="L6129" s="7">
        <f>raw[[#This Row],[Unit Price]]*raw[[#This Row],[Units Sold]]</f>
        <v>93.3</v>
      </c>
      <c r="M6129" s="7">
        <f>raw[[#This Row],[Unit Cost]]*raw[[#This Row],[Units Sold]]</f>
        <v>69.2</v>
      </c>
      <c r="N6129" s="7">
        <f>raw[[#This Row],[Total Revenue]]-raw[[#This Row],[Total Cost]]</f>
        <v>24.099999999999994</v>
      </c>
    </row>
    <row r="6130" spans="1:14" x14ac:dyDescent="0.25">
      <c r="A6130" t="s">
        <v>30</v>
      </c>
      <c r="B6130" t="s">
        <v>42</v>
      </c>
      <c r="C6130" t="s">
        <v>50</v>
      </c>
      <c r="D6130" t="s">
        <v>16</v>
      </c>
      <c r="E6130" t="s">
        <v>39</v>
      </c>
      <c r="F6130" s="1">
        <v>40726</v>
      </c>
      <c r="G6130">
        <v>779841172</v>
      </c>
      <c r="H6130" s="1">
        <v>40754</v>
      </c>
      <c r="I6130">
        <v>2</v>
      </c>
      <c r="J6130" s="6">
        <v>81.73</v>
      </c>
      <c r="K6130" s="6">
        <v>56.67</v>
      </c>
      <c r="L6130" s="7">
        <f>raw[[#This Row],[Unit Price]]*raw[[#This Row],[Units Sold]]</f>
        <v>163.46</v>
      </c>
      <c r="M6130" s="7">
        <f>raw[[#This Row],[Unit Cost]]*raw[[#This Row],[Units Sold]]</f>
        <v>113.34</v>
      </c>
      <c r="N6130" s="7">
        <f>raw[[#This Row],[Total Revenue]]-raw[[#This Row],[Total Cost]]</f>
        <v>50.120000000000005</v>
      </c>
    </row>
    <row r="6131" spans="1:14" x14ac:dyDescent="0.25">
      <c r="A6131" t="s">
        <v>247</v>
      </c>
      <c r="B6131" t="s">
        <v>215</v>
      </c>
      <c r="C6131" t="s">
        <v>44</v>
      </c>
      <c r="D6131" t="s">
        <v>24</v>
      </c>
      <c r="E6131" t="s">
        <v>39</v>
      </c>
      <c r="F6131" s="1">
        <v>42382</v>
      </c>
      <c r="G6131">
        <v>761940753</v>
      </c>
      <c r="H6131" s="1">
        <v>42422</v>
      </c>
      <c r="I6131">
        <v>7</v>
      </c>
      <c r="J6131" s="6">
        <v>109.28</v>
      </c>
      <c r="K6131" s="6">
        <v>35.840000000000003</v>
      </c>
      <c r="L6131" s="7">
        <f>raw[[#This Row],[Unit Price]]*raw[[#This Row],[Units Sold]]</f>
        <v>764.96</v>
      </c>
      <c r="M6131" s="7">
        <f>raw[[#This Row],[Unit Cost]]*raw[[#This Row],[Units Sold]]</f>
        <v>250.88000000000002</v>
      </c>
      <c r="N6131" s="7">
        <f>raw[[#This Row],[Total Revenue]]-raw[[#This Row],[Total Cost]]</f>
        <v>514.08000000000004</v>
      </c>
    </row>
    <row r="6132" spans="1:14" x14ac:dyDescent="0.25">
      <c r="A6132" t="s">
        <v>245</v>
      </c>
      <c r="B6132" t="s">
        <v>140</v>
      </c>
      <c r="C6132" t="s">
        <v>33</v>
      </c>
      <c r="D6132" t="s">
        <v>24</v>
      </c>
      <c r="E6132" t="s">
        <v>29</v>
      </c>
      <c r="F6132" s="1">
        <v>41186</v>
      </c>
      <c r="G6132">
        <v>616118276</v>
      </c>
      <c r="H6132" s="1">
        <v>41194</v>
      </c>
      <c r="I6132">
        <v>3</v>
      </c>
      <c r="J6132" s="6">
        <v>255.28</v>
      </c>
      <c r="K6132" s="6">
        <v>159.41999999999999</v>
      </c>
      <c r="L6132" s="7">
        <f>raw[[#This Row],[Unit Price]]*raw[[#This Row],[Units Sold]]</f>
        <v>765.84</v>
      </c>
      <c r="M6132" s="7">
        <f>raw[[#This Row],[Unit Cost]]*raw[[#This Row],[Units Sold]]</f>
        <v>478.26</v>
      </c>
      <c r="N6132" s="7">
        <f>raw[[#This Row],[Total Revenue]]-raw[[#This Row],[Total Cost]]</f>
        <v>287.58000000000004</v>
      </c>
    </row>
    <row r="6133" spans="1:14" x14ac:dyDescent="0.25">
      <c r="A6133" t="s">
        <v>18</v>
      </c>
      <c r="B6133" t="s">
        <v>19</v>
      </c>
      <c r="C6133" t="s">
        <v>26</v>
      </c>
      <c r="D6133" t="s">
        <v>24</v>
      </c>
      <c r="E6133" t="s">
        <v>21</v>
      </c>
      <c r="F6133" s="1">
        <v>42473</v>
      </c>
      <c r="G6133">
        <v>986172568</v>
      </c>
      <c r="H6133" s="1">
        <v>42473</v>
      </c>
      <c r="I6133">
        <v>15</v>
      </c>
      <c r="J6133" s="6">
        <v>668.27</v>
      </c>
      <c r="K6133" s="6">
        <v>502.54</v>
      </c>
      <c r="L6133" s="7">
        <f>raw[[#This Row],[Unit Price]]*raw[[#This Row],[Units Sold]]</f>
        <v>10024.049999999999</v>
      </c>
      <c r="M6133" s="7">
        <f>raw[[#This Row],[Unit Cost]]*raw[[#This Row],[Units Sold]]</f>
        <v>7538.1</v>
      </c>
      <c r="N6133" s="7">
        <f>raw[[#This Row],[Total Revenue]]-raw[[#This Row],[Total Cost]]</f>
        <v>2485.9499999999989</v>
      </c>
    </row>
    <row r="6134" spans="1:14" x14ac:dyDescent="0.25">
      <c r="A6134" t="s">
        <v>245</v>
      </c>
      <c r="B6134" t="s">
        <v>118</v>
      </c>
      <c r="C6134" t="s">
        <v>46</v>
      </c>
      <c r="D6134" t="s">
        <v>16</v>
      </c>
      <c r="E6134" t="s">
        <v>17</v>
      </c>
      <c r="F6134" s="1">
        <v>40901</v>
      </c>
      <c r="G6134">
        <v>336214959</v>
      </c>
      <c r="H6134" s="1">
        <v>40949</v>
      </c>
      <c r="I6134">
        <v>4</v>
      </c>
      <c r="J6134" s="6">
        <v>152.58000000000001</v>
      </c>
      <c r="K6134" s="6">
        <v>97.44</v>
      </c>
      <c r="L6134" s="7">
        <f>raw[[#This Row],[Unit Price]]*raw[[#This Row],[Units Sold]]</f>
        <v>610.32000000000005</v>
      </c>
      <c r="M6134" s="7">
        <f>raw[[#This Row],[Unit Cost]]*raw[[#This Row],[Units Sold]]</f>
        <v>389.76</v>
      </c>
      <c r="N6134" s="7">
        <f>raw[[#This Row],[Total Revenue]]-raw[[#This Row],[Total Cost]]</f>
        <v>220.56000000000006</v>
      </c>
    </row>
    <row r="6135" spans="1:14" x14ac:dyDescent="0.25">
      <c r="A6135" t="s">
        <v>30</v>
      </c>
      <c r="B6135" t="s">
        <v>32</v>
      </c>
      <c r="C6135" t="s">
        <v>44</v>
      </c>
      <c r="D6135" t="s">
        <v>16</v>
      </c>
      <c r="E6135" t="s">
        <v>21</v>
      </c>
      <c r="F6135" s="1">
        <v>41198</v>
      </c>
      <c r="G6135">
        <v>800669276</v>
      </c>
      <c r="H6135" s="1">
        <v>41217</v>
      </c>
      <c r="I6135">
        <v>8</v>
      </c>
      <c r="J6135" s="6">
        <v>109.28</v>
      </c>
      <c r="K6135" s="6">
        <v>35.840000000000003</v>
      </c>
      <c r="L6135" s="7">
        <f>raw[[#This Row],[Unit Price]]*raw[[#This Row],[Units Sold]]</f>
        <v>874.24</v>
      </c>
      <c r="M6135" s="7">
        <f>raw[[#This Row],[Unit Cost]]*raw[[#This Row],[Units Sold]]</f>
        <v>286.72000000000003</v>
      </c>
      <c r="N6135" s="7">
        <f>raw[[#This Row],[Total Revenue]]-raw[[#This Row],[Total Cost]]</f>
        <v>587.52</v>
      </c>
    </row>
    <row r="6136" spans="1:14" x14ac:dyDescent="0.25">
      <c r="A6136" t="s">
        <v>247</v>
      </c>
      <c r="B6136" t="s">
        <v>144</v>
      </c>
      <c r="C6136" t="s">
        <v>23</v>
      </c>
      <c r="D6136" t="s">
        <v>16</v>
      </c>
      <c r="E6136" t="s">
        <v>17</v>
      </c>
      <c r="F6136" s="1">
        <v>40184</v>
      </c>
      <c r="G6136">
        <v>534271848</v>
      </c>
      <c r="H6136" s="1">
        <v>40233</v>
      </c>
      <c r="I6136">
        <v>3</v>
      </c>
      <c r="J6136" s="6">
        <v>154.06</v>
      </c>
      <c r="K6136" s="6">
        <v>90.93</v>
      </c>
      <c r="L6136" s="7">
        <f>raw[[#This Row],[Unit Price]]*raw[[#This Row],[Units Sold]]</f>
        <v>462.18</v>
      </c>
      <c r="M6136" s="7">
        <f>raw[[#This Row],[Unit Cost]]*raw[[#This Row],[Units Sold]]</f>
        <v>272.79000000000002</v>
      </c>
      <c r="N6136" s="7">
        <f>raw[[#This Row],[Total Revenue]]-raw[[#This Row],[Total Cost]]</f>
        <v>189.39</v>
      </c>
    </row>
    <row r="6137" spans="1:14" x14ac:dyDescent="0.25">
      <c r="A6137" t="s">
        <v>247</v>
      </c>
      <c r="B6137" t="s">
        <v>148</v>
      </c>
      <c r="C6137" t="s">
        <v>50</v>
      </c>
      <c r="D6137" t="s">
        <v>24</v>
      </c>
      <c r="E6137" t="s">
        <v>39</v>
      </c>
      <c r="F6137" s="1">
        <v>41982</v>
      </c>
      <c r="G6137">
        <v>462071502</v>
      </c>
      <c r="H6137" s="1">
        <v>41987</v>
      </c>
      <c r="I6137">
        <v>10</v>
      </c>
      <c r="J6137" s="6">
        <v>81.73</v>
      </c>
      <c r="K6137" s="6">
        <v>56.67</v>
      </c>
      <c r="L6137" s="7">
        <f>raw[[#This Row],[Unit Price]]*raw[[#This Row],[Units Sold]]</f>
        <v>817.30000000000007</v>
      </c>
      <c r="M6137" s="7">
        <f>raw[[#This Row],[Unit Cost]]*raw[[#This Row],[Units Sold]]</f>
        <v>566.70000000000005</v>
      </c>
      <c r="N6137" s="7">
        <f>raw[[#This Row],[Total Revenue]]-raw[[#This Row],[Total Cost]]</f>
        <v>250.60000000000002</v>
      </c>
    </row>
    <row r="6138" spans="1:14" x14ac:dyDescent="0.25">
      <c r="A6138" t="s">
        <v>78</v>
      </c>
      <c r="B6138" t="s">
        <v>81</v>
      </c>
      <c r="C6138" t="s">
        <v>23</v>
      </c>
      <c r="D6138" t="s">
        <v>24</v>
      </c>
      <c r="E6138" t="s">
        <v>29</v>
      </c>
      <c r="F6138" s="1">
        <v>42806</v>
      </c>
      <c r="G6138">
        <v>229429566</v>
      </c>
      <c r="H6138" s="1">
        <v>42829</v>
      </c>
      <c r="I6138">
        <v>4</v>
      </c>
      <c r="J6138" s="6">
        <v>154.06</v>
      </c>
      <c r="K6138" s="6">
        <v>90.93</v>
      </c>
      <c r="L6138" s="7">
        <f>raw[[#This Row],[Unit Price]]*raw[[#This Row],[Units Sold]]</f>
        <v>616.24</v>
      </c>
      <c r="M6138" s="7">
        <f>raw[[#This Row],[Unit Cost]]*raw[[#This Row],[Units Sold]]</f>
        <v>363.72</v>
      </c>
      <c r="N6138" s="7">
        <f>raw[[#This Row],[Total Revenue]]-raw[[#This Row],[Total Cost]]</f>
        <v>252.51999999999998</v>
      </c>
    </row>
    <row r="6139" spans="1:14" x14ac:dyDescent="0.25">
      <c r="A6139" t="s">
        <v>18</v>
      </c>
      <c r="B6139" t="s">
        <v>85</v>
      </c>
      <c r="C6139" t="s">
        <v>15</v>
      </c>
      <c r="D6139" t="s">
        <v>24</v>
      </c>
      <c r="E6139" t="s">
        <v>17</v>
      </c>
      <c r="F6139" s="1">
        <v>40643</v>
      </c>
      <c r="G6139">
        <v>452019870</v>
      </c>
      <c r="H6139" s="1">
        <v>40669</v>
      </c>
      <c r="I6139">
        <v>3</v>
      </c>
      <c r="J6139" s="6">
        <v>651.21</v>
      </c>
      <c r="K6139" s="6">
        <v>524.96</v>
      </c>
      <c r="L6139" s="7">
        <f>raw[[#This Row],[Unit Price]]*raw[[#This Row],[Units Sold]]</f>
        <v>1953.63</v>
      </c>
      <c r="M6139" s="7">
        <f>raw[[#This Row],[Unit Cost]]*raw[[#This Row],[Units Sold]]</f>
        <v>1574.88</v>
      </c>
      <c r="N6139" s="7">
        <f>raw[[#This Row],[Total Revenue]]-raw[[#This Row],[Total Cost]]</f>
        <v>378.75</v>
      </c>
    </row>
    <row r="6140" spans="1:14" x14ac:dyDescent="0.25">
      <c r="A6140" t="s">
        <v>245</v>
      </c>
      <c r="B6140" t="s">
        <v>156</v>
      </c>
      <c r="C6140" t="s">
        <v>35</v>
      </c>
      <c r="D6140" t="s">
        <v>16</v>
      </c>
      <c r="E6140" t="s">
        <v>21</v>
      </c>
      <c r="F6140" s="1">
        <v>42165</v>
      </c>
      <c r="G6140">
        <v>465828740</v>
      </c>
      <c r="H6140" s="1">
        <v>42214</v>
      </c>
      <c r="I6140">
        <v>13</v>
      </c>
      <c r="J6140" s="6">
        <v>421.89</v>
      </c>
      <c r="K6140" s="6">
        <v>364.69</v>
      </c>
      <c r="L6140" s="7">
        <f>raw[[#This Row],[Unit Price]]*raw[[#This Row],[Units Sold]]</f>
        <v>5484.57</v>
      </c>
      <c r="M6140" s="7">
        <f>raw[[#This Row],[Unit Cost]]*raw[[#This Row],[Units Sold]]</f>
        <v>4740.97</v>
      </c>
      <c r="N6140" s="7">
        <f>raw[[#This Row],[Total Revenue]]-raw[[#This Row],[Total Cost]]</f>
        <v>743.59999999999945</v>
      </c>
    </row>
    <row r="6141" spans="1:14" x14ac:dyDescent="0.25">
      <c r="A6141" t="s">
        <v>18</v>
      </c>
      <c r="B6141" t="s">
        <v>126</v>
      </c>
      <c r="C6141" t="s">
        <v>23</v>
      </c>
      <c r="D6141" t="s">
        <v>16</v>
      </c>
      <c r="E6141" t="s">
        <v>21</v>
      </c>
      <c r="F6141" s="1">
        <v>41988</v>
      </c>
      <c r="G6141">
        <v>577155005</v>
      </c>
      <c r="H6141" s="1">
        <v>42003</v>
      </c>
      <c r="I6141">
        <v>3</v>
      </c>
      <c r="J6141" s="6">
        <v>154.06</v>
      </c>
      <c r="K6141" s="6">
        <v>90.93</v>
      </c>
      <c r="L6141" s="7">
        <f>raw[[#This Row],[Unit Price]]*raw[[#This Row],[Units Sold]]</f>
        <v>462.18</v>
      </c>
      <c r="M6141" s="7">
        <f>raw[[#This Row],[Unit Cost]]*raw[[#This Row],[Units Sold]]</f>
        <v>272.79000000000002</v>
      </c>
      <c r="N6141" s="7">
        <f>raw[[#This Row],[Total Revenue]]-raw[[#This Row],[Total Cost]]</f>
        <v>189.39</v>
      </c>
    </row>
    <row r="6142" spans="1:14" x14ac:dyDescent="0.25">
      <c r="A6142" t="s">
        <v>246</v>
      </c>
      <c r="B6142" t="s">
        <v>201</v>
      </c>
      <c r="C6142" t="s">
        <v>23</v>
      </c>
      <c r="D6142" t="s">
        <v>16</v>
      </c>
      <c r="E6142" t="s">
        <v>17</v>
      </c>
      <c r="F6142" s="1">
        <v>40649</v>
      </c>
      <c r="G6142">
        <v>712609994</v>
      </c>
      <c r="H6142" s="1">
        <v>40662</v>
      </c>
      <c r="I6142">
        <v>10</v>
      </c>
      <c r="J6142" s="6">
        <v>154.06</v>
      </c>
      <c r="K6142" s="6">
        <v>90.93</v>
      </c>
      <c r="L6142" s="7">
        <f>raw[[#This Row],[Unit Price]]*raw[[#This Row],[Units Sold]]</f>
        <v>1540.6</v>
      </c>
      <c r="M6142" s="7">
        <f>raw[[#This Row],[Unit Cost]]*raw[[#This Row],[Units Sold]]</f>
        <v>909.30000000000007</v>
      </c>
      <c r="N6142" s="7">
        <f>raw[[#This Row],[Total Revenue]]-raw[[#This Row],[Total Cost]]</f>
        <v>631.29999999999984</v>
      </c>
    </row>
    <row r="6143" spans="1:14" x14ac:dyDescent="0.25">
      <c r="A6143" t="s">
        <v>30</v>
      </c>
      <c r="B6143" t="s">
        <v>32</v>
      </c>
      <c r="C6143" t="s">
        <v>38</v>
      </c>
      <c r="D6143" t="s">
        <v>24</v>
      </c>
      <c r="E6143" t="s">
        <v>21</v>
      </c>
      <c r="F6143" s="1">
        <v>40455</v>
      </c>
      <c r="G6143">
        <v>869117534</v>
      </c>
      <c r="H6143" s="1">
        <v>40473</v>
      </c>
      <c r="I6143">
        <v>1</v>
      </c>
      <c r="J6143" s="6">
        <v>205.7</v>
      </c>
      <c r="K6143" s="6">
        <v>117.11</v>
      </c>
      <c r="L6143" s="7">
        <f>raw[[#This Row],[Unit Price]]*raw[[#This Row],[Units Sold]]</f>
        <v>205.7</v>
      </c>
      <c r="M6143" s="7">
        <f>raw[[#This Row],[Unit Cost]]*raw[[#This Row],[Units Sold]]</f>
        <v>117.11</v>
      </c>
      <c r="N6143" s="7">
        <f>raw[[#This Row],[Total Revenue]]-raw[[#This Row],[Total Cost]]</f>
        <v>88.589999999999989</v>
      </c>
    </row>
    <row r="6144" spans="1:14" x14ac:dyDescent="0.25">
      <c r="A6144" t="s">
        <v>18</v>
      </c>
      <c r="B6144" t="s">
        <v>173</v>
      </c>
      <c r="C6144" t="s">
        <v>46</v>
      </c>
      <c r="D6144" t="s">
        <v>24</v>
      </c>
      <c r="E6144" t="s">
        <v>29</v>
      </c>
      <c r="F6144" s="1">
        <v>41337</v>
      </c>
      <c r="G6144">
        <v>663913953</v>
      </c>
      <c r="H6144" s="1">
        <v>41354</v>
      </c>
      <c r="I6144">
        <v>10</v>
      </c>
      <c r="J6144" s="6">
        <v>152.58000000000001</v>
      </c>
      <c r="K6144" s="6">
        <v>97.44</v>
      </c>
      <c r="L6144" s="7">
        <f>raw[[#This Row],[Unit Price]]*raw[[#This Row],[Units Sold]]</f>
        <v>1525.8000000000002</v>
      </c>
      <c r="M6144" s="7">
        <f>raw[[#This Row],[Unit Cost]]*raw[[#This Row],[Units Sold]]</f>
        <v>974.4</v>
      </c>
      <c r="N6144" s="7">
        <f>raw[[#This Row],[Total Revenue]]-raw[[#This Row],[Total Cost]]</f>
        <v>551.4000000000002</v>
      </c>
    </row>
    <row r="6145" spans="1:14" x14ac:dyDescent="0.25">
      <c r="A6145" t="s">
        <v>18</v>
      </c>
      <c r="B6145" t="s">
        <v>57</v>
      </c>
      <c r="C6145" t="s">
        <v>38</v>
      </c>
      <c r="D6145" t="s">
        <v>24</v>
      </c>
      <c r="E6145" t="s">
        <v>21</v>
      </c>
      <c r="F6145" s="1">
        <v>42233</v>
      </c>
      <c r="G6145">
        <v>684548079</v>
      </c>
      <c r="H6145" s="1">
        <v>42273</v>
      </c>
      <c r="I6145">
        <v>3</v>
      </c>
      <c r="J6145" s="6">
        <v>205.7</v>
      </c>
      <c r="K6145" s="6">
        <v>117.11</v>
      </c>
      <c r="L6145" s="7">
        <f>raw[[#This Row],[Unit Price]]*raw[[#This Row],[Units Sold]]</f>
        <v>617.09999999999991</v>
      </c>
      <c r="M6145" s="7">
        <f>raw[[#This Row],[Unit Cost]]*raw[[#This Row],[Units Sold]]</f>
        <v>351.33</v>
      </c>
      <c r="N6145" s="7">
        <f>raw[[#This Row],[Total Revenue]]-raw[[#This Row],[Total Cost]]</f>
        <v>265.76999999999992</v>
      </c>
    </row>
    <row r="6146" spans="1:14" x14ac:dyDescent="0.25">
      <c r="A6146" t="s">
        <v>247</v>
      </c>
      <c r="B6146" t="s">
        <v>103</v>
      </c>
      <c r="C6146" t="s">
        <v>33</v>
      </c>
      <c r="D6146" t="s">
        <v>24</v>
      </c>
      <c r="E6146" t="s">
        <v>17</v>
      </c>
      <c r="F6146" s="1">
        <v>42469</v>
      </c>
      <c r="G6146">
        <v>238881242</v>
      </c>
      <c r="H6146" s="1">
        <v>42494</v>
      </c>
      <c r="I6146">
        <v>15</v>
      </c>
      <c r="J6146" s="6">
        <v>255.28</v>
      </c>
      <c r="K6146" s="6">
        <v>159.41999999999999</v>
      </c>
      <c r="L6146" s="7">
        <f>raw[[#This Row],[Unit Price]]*raw[[#This Row],[Units Sold]]</f>
        <v>3829.2</v>
      </c>
      <c r="M6146" s="7">
        <f>raw[[#This Row],[Unit Cost]]*raw[[#This Row],[Units Sold]]</f>
        <v>2391.2999999999997</v>
      </c>
      <c r="N6146" s="7">
        <f>raw[[#This Row],[Total Revenue]]-raw[[#This Row],[Total Cost]]</f>
        <v>1437.9</v>
      </c>
    </row>
    <row r="6147" spans="1:14" x14ac:dyDescent="0.25">
      <c r="A6147" t="s">
        <v>30</v>
      </c>
      <c r="B6147" t="s">
        <v>73</v>
      </c>
      <c r="C6147" t="s">
        <v>44</v>
      </c>
      <c r="D6147" t="s">
        <v>16</v>
      </c>
      <c r="E6147" t="s">
        <v>17</v>
      </c>
      <c r="F6147" s="1">
        <v>40376</v>
      </c>
      <c r="G6147">
        <v>505087268</v>
      </c>
      <c r="H6147" s="1">
        <v>40377</v>
      </c>
      <c r="I6147">
        <v>9</v>
      </c>
      <c r="J6147" s="6">
        <v>109.28</v>
      </c>
      <c r="K6147" s="6">
        <v>35.840000000000003</v>
      </c>
      <c r="L6147" s="7">
        <f>raw[[#This Row],[Unit Price]]*raw[[#This Row],[Units Sold]]</f>
        <v>983.52</v>
      </c>
      <c r="M6147" s="7">
        <f>raw[[#This Row],[Unit Cost]]*raw[[#This Row],[Units Sold]]</f>
        <v>322.56000000000006</v>
      </c>
      <c r="N6147" s="7">
        <f>raw[[#This Row],[Total Revenue]]-raw[[#This Row],[Total Cost]]</f>
        <v>660.95999999999992</v>
      </c>
    </row>
    <row r="6148" spans="1:14" x14ac:dyDescent="0.25">
      <c r="A6148" t="s">
        <v>78</v>
      </c>
      <c r="B6148" t="s">
        <v>161</v>
      </c>
      <c r="C6148" t="s">
        <v>15</v>
      </c>
      <c r="D6148" t="s">
        <v>16</v>
      </c>
      <c r="E6148" t="s">
        <v>21</v>
      </c>
      <c r="F6148" s="1">
        <v>40207</v>
      </c>
      <c r="G6148">
        <v>481652486</v>
      </c>
      <c r="H6148" s="1">
        <v>40219</v>
      </c>
      <c r="I6148">
        <v>1</v>
      </c>
      <c r="J6148" s="6">
        <v>651.21</v>
      </c>
      <c r="K6148" s="6">
        <v>524.96</v>
      </c>
      <c r="L6148" s="7">
        <f>raw[[#This Row],[Unit Price]]*raw[[#This Row],[Units Sold]]</f>
        <v>651.21</v>
      </c>
      <c r="M6148" s="7">
        <f>raw[[#This Row],[Unit Cost]]*raw[[#This Row],[Units Sold]]</f>
        <v>524.96</v>
      </c>
      <c r="N6148" s="7">
        <f>raw[[#This Row],[Total Revenue]]-raw[[#This Row],[Total Cost]]</f>
        <v>126.25</v>
      </c>
    </row>
    <row r="6149" spans="1:14" x14ac:dyDescent="0.25">
      <c r="A6149" t="s">
        <v>18</v>
      </c>
      <c r="B6149" t="s">
        <v>54</v>
      </c>
      <c r="C6149" t="s">
        <v>38</v>
      </c>
      <c r="D6149" t="s">
        <v>24</v>
      </c>
      <c r="E6149" t="s">
        <v>39</v>
      </c>
      <c r="F6149" s="1">
        <v>42457</v>
      </c>
      <c r="G6149">
        <v>137375724</v>
      </c>
      <c r="H6149" s="1">
        <v>42493</v>
      </c>
      <c r="I6149">
        <v>2</v>
      </c>
      <c r="J6149" s="6">
        <v>205.7</v>
      </c>
      <c r="K6149" s="6">
        <v>117.11</v>
      </c>
      <c r="L6149" s="7">
        <f>raw[[#This Row],[Unit Price]]*raw[[#This Row],[Units Sold]]</f>
        <v>411.4</v>
      </c>
      <c r="M6149" s="7">
        <f>raw[[#This Row],[Unit Cost]]*raw[[#This Row],[Units Sold]]</f>
        <v>234.22</v>
      </c>
      <c r="N6149" s="7">
        <f>raw[[#This Row],[Total Revenue]]-raw[[#This Row],[Total Cost]]</f>
        <v>177.17999999999998</v>
      </c>
    </row>
    <row r="6150" spans="1:14" x14ac:dyDescent="0.25">
      <c r="A6150" t="s">
        <v>247</v>
      </c>
      <c r="B6150" t="s">
        <v>103</v>
      </c>
      <c r="C6150" t="s">
        <v>50</v>
      </c>
      <c r="D6150" t="s">
        <v>24</v>
      </c>
      <c r="E6150" t="s">
        <v>21</v>
      </c>
      <c r="F6150" s="1">
        <v>42474</v>
      </c>
      <c r="G6150">
        <v>861368310</v>
      </c>
      <c r="H6150" s="1">
        <v>42491</v>
      </c>
      <c r="I6150">
        <v>11</v>
      </c>
      <c r="J6150" s="6">
        <v>81.73</v>
      </c>
      <c r="K6150" s="6">
        <v>56.67</v>
      </c>
      <c r="L6150" s="7">
        <f>raw[[#This Row],[Unit Price]]*raw[[#This Row],[Units Sold]]</f>
        <v>899.03000000000009</v>
      </c>
      <c r="M6150" s="7">
        <f>raw[[#This Row],[Unit Cost]]*raw[[#This Row],[Units Sold]]</f>
        <v>623.37</v>
      </c>
      <c r="N6150" s="7">
        <f>raw[[#This Row],[Total Revenue]]-raw[[#This Row],[Total Cost]]</f>
        <v>275.66000000000008</v>
      </c>
    </row>
    <row r="6151" spans="1:14" x14ac:dyDescent="0.25">
      <c r="A6151" t="s">
        <v>245</v>
      </c>
      <c r="B6151" t="s">
        <v>122</v>
      </c>
      <c r="C6151" t="s">
        <v>46</v>
      </c>
      <c r="D6151" t="s">
        <v>24</v>
      </c>
      <c r="E6151" t="s">
        <v>17</v>
      </c>
      <c r="F6151" s="1">
        <v>42912</v>
      </c>
      <c r="G6151">
        <v>513054072</v>
      </c>
      <c r="H6151" s="1">
        <v>42949</v>
      </c>
      <c r="I6151">
        <v>5</v>
      </c>
      <c r="J6151" s="6">
        <v>152.58000000000001</v>
      </c>
      <c r="K6151" s="6">
        <v>97.44</v>
      </c>
      <c r="L6151" s="7">
        <f>raw[[#This Row],[Unit Price]]*raw[[#This Row],[Units Sold]]</f>
        <v>762.90000000000009</v>
      </c>
      <c r="M6151" s="7">
        <f>raw[[#This Row],[Unit Cost]]*raw[[#This Row],[Units Sold]]</f>
        <v>487.2</v>
      </c>
      <c r="N6151" s="7">
        <f>raw[[#This Row],[Total Revenue]]-raw[[#This Row],[Total Cost]]</f>
        <v>275.7000000000001</v>
      </c>
    </row>
    <row r="6152" spans="1:14" x14ac:dyDescent="0.25">
      <c r="A6152" t="s">
        <v>30</v>
      </c>
      <c r="B6152" t="s">
        <v>179</v>
      </c>
      <c r="C6152" t="s">
        <v>50</v>
      </c>
      <c r="D6152" t="s">
        <v>16</v>
      </c>
      <c r="E6152" t="s">
        <v>17</v>
      </c>
      <c r="F6152" s="1">
        <v>41283</v>
      </c>
      <c r="G6152">
        <v>172169339</v>
      </c>
      <c r="H6152" s="1">
        <v>41324</v>
      </c>
      <c r="I6152">
        <v>13</v>
      </c>
      <c r="J6152" s="6">
        <v>81.73</v>
      </c>
      <c r="K6152" s="6">
        <v>56.67</v>
      </c>
      <c r="L6152" s="7">
        <f>raw[[#This Row],[Unit Price]]*raw[[#This Row],[Units Sold]]</f>
        <v>1062.49</v>
      </c>
      <c r="M6152" s="7">
        <f>raw[[#This Row],[Unit Cost]]*raw[[#This Row],[Units Sold]]</f>
        <v>736.71</v>
      </c>
      <c r="N6152" s="7">
        <f>raw[[#This Row],[Total Revenue]]-raw[[#This Row],[Total Cost]]</f>
        <v>325.77999999999997</v>
      </c>
    </row>
    <row r="6153" spans="1:14" x14ac:dyDescent="0.25">
      <c r="A6153" t="s">
        <v>247</v>
      </c>
      <c r="B6153" t="s">
        <v>89</v>
      </c>
      <c r="C6153" t="s">
        <v>35</v>
      </c>
      <c r="D6153" t="s">
        <v>24</v>
      </c>
      <c r="E6153" t="s">
        <v>39</v>
      </c>
      <c r="F6153" s="1">
        <v>42400</v>
      </c>
      <c r="G6153">
        <v>988762938</v>
      </c>
      <c r="H6153" s="1">
        <v>42411</v>
      </c>
      <c r="I6153">
        <v>10</v>
      </c>
      <c r="J6153" s="6">
        <v>421.89</v>
      </c>
      <c r="K6153" s="6">
        <v>364.69</v>
      </c>
      <c r="L6153" s="7">
        <f>raw[[#This Row],[Unit Price]]*raw[[#This Row],[Units Sold]]</f>
        <v>4218.8999999999996</v>
      </c>
      <c r="M6153" s="7">
        <f>raw[[#This Row],[Unit Cost]]*raw[[#This Row],[Units Sold]]</f>
        <v>3646.9</v>
      </c>
      <c r="N6153" s="7">
        <f>raw[[#This Row],[Total Revenue]]-raw[[#This Row],[Total Cost]]</f>
        <v>571.99999999999955</v>
      </c>
    </row>
    <row r="6154" spans="1:14" x14ac:dyDescent="0.25">
      <c r="A6154" t="s">
        <v>30</v>
      </c>
      <c r="B6154" t="s">
        <v>73</v>
      </c>
      <c r="C6154" t="s">
        <v>67</v>
      </c>
      <c r="D6154" t="s">
        <v>24</v>
      </c>
      <c r="E6154" t="s">
        <v>17</v>
      </c>
      <c r="F6154" s="1">
        <v>40405</v>
      </c>
      <c r="G6154">
        <v>133196198</v>
      </c>
      <c r="H6154" s="1">
        <v>40451</v>
      </c>
      <c r="I6154">
        <v>8</v>
      </c>
      <c r="J6154" s="6">
        <v>9.33</v>
      </c>
      <c r="K6154" s="6">
        <v>6.92</v>
      </c>
      <c r="L6154" s="7">
        <f>raw[[#This Row],[Unit Price]]*raw[[#This Row],[Units Sold]]</f>
        <v>74.64</v>
      </c>
      <c r="M6154" s="7">
        <f>raw[[#This Row],[Unit Cost]]*raw[[#This Row],[Units Sold]]</f>
        <v>55.36</v>
      </c>
      <c r="N6154" s="7">
        <f>raw[[#This Row],[Total Revenue]]-raw[[#This Row],[Total Cost]]</f>
        <v>19.28</v>
      </c>
    </row>
    <row r="6155" spans="1:14" x14ac:dyDescent="0.25">
      <c r="A6155" t="s">
        <v>78</v>
      </c>
      <c r="B6155" t="s">
        <v>133</v>
      </c>
      <c r="C6155" t="s">
        <v>15</v>
      </c>
      <c r="D6155" t="s">
        <v>16</v>
      </c>
      <c r="E6155" t="s">
        <v>29</v>
      </c>
      <c r="F6155" s="1">
        <v>42272</v>
      </c>
      <c r="G6155">
        <v>246142947</v>
      </c>
      <c r="H6155" s="1">
        <v>42302</v>
      </c>
      <c r="I6155">
        <v>13</v>
      </c>
      <c r="J6155" s="6">
        <v>651.21</v>
      </c>
      <c r="K6155" s="6">
        <v>524.96</v>
      </c>
      <c r="L6155" s="7">
        <f>raw[[#This Row],[Unit Price]]*raw[[#This Row],[Units Sold]]</f>
        <v>8465.73</v>
      </c>
      <c r="M6155" s="7">
        <f>raw[[#This Row],[Unit Cost]]*raw[[#This Row],[Units Sold]]</f>
        <v>6824.4800000000005</v>
      </c>
      <c r="N6155" s="7">
        <f>raw[[#This Row],[Total Revenue]]-raw[[#This Row],[Total Cost]]</f>
        <v>1641.2499999999991</v>
      </c>
    </row>
    <row r="6156" spans="1:14" x14ac:dyDescent="0.25">
      <c r="A6156" t="s">
        <v>18</v>
      </c>
      <c r="B6156" t="s">
        <v>41</v>
      </c>
      <c r="C6156" t="s">
        <v>15</v>
      </c>
      <c r="D6156" t="s">
        <v>16</v>
      </c>
      <c r="E6156" t="s">
        <v>29</v>
      </c>
      <c r="F6156" s="1">
        <v>41537</v>
      </c>
      <c r="G6156">
        <v>888589513</v>
      </c>
      <c r="H6156" s="1">
        <v>41547</v>
      </c>
      <c r="I6156">
        <v>4</v>
      </c>
      <c r="J6156" s="6">
        <v>651.21</v>
      </c>
      <c r="K6156" s="6">
        <v>524.96</v>
      </c>
      <c r="L6156" s="7">
        <f>raw[[#This Row],[Unit Price]]*raw[[#This Row],[Units Sold]]</f>
        <v>2604.84</v>
      </c>
      <c r="M6156" s="7">
        <f>raw[[#This Row],[Unit Cost]]*raw[[#This Row],[Units Sold]]</f>
        <v>2099.84</v>
      </c>
      <c r="N6156" s="7">
        <f>raw[[#This Row],[Total Revenue]]-raw[[#This Row],[Total Cost]]</f>
        <v>505</v>
      </c>
    </row>
    <row r="6157" spans="1:14" x14ac:dyDescent="0.25">
      <c r="A6157" t="s">
        <v>245</v>
      </c>
      <c r="B6157" t="s">
        <v>122</v>
      </c>
      <c r="C6157" t="s">
        <v>26</v>
      </c>
      <c r="D6157" t="s">
        <v>16</v>
      </c>
      <c r="E6157" t="s">
        <v>17</v>
      </c>
      <c r="F6157" s="1">
        <v>41804</v>
      </c>
      <c r="G6157">
        <v>791834723</v>
      </c>
      <c r="H6157" s="1">
        <v>41828</v>
      </c>
      <c r="I6157">
        <v>1</v>
      </c>
      <c r="J6157" s="6">
        <v>668.27</v>
      </c>
      <c r="K6157" s="6">
        <v>502.54</v>
      </c>
      <c r="L6157" s="7">
        <f>raw[[#This Row],[Unit Price]]*raw[[#This Row],[Units Sold]]</f>
        <v>668.27</v>
      </c>
      <c r="M6157" s="7">
        <f>raw[[#This Row],[Unit Cost]]*raw[[#This Row],[Units Sold]]</f>
        <v>502.54</v>
      </c>
      <c r="N6157" s="7">
        <f>raw[[#This Row],[Total Revenue]]-raw[[#This Row],[Total Cost]]</f>
        <v>165.72999999999996</v>
      </c>
    </row>
    <row r="6158" spans="1:14" x14ac:dyDescent="0.25">
      <c r="A6158" t="s">
        <v>30</v>
      </c>
      <c r="B6158" t="s">
        <v>69</v>
      </c>
      <c r="C6158" t="s">
        <v>23</v>
      </c>
      <c r="D6158" t="s">
        <v>24</v>
      </c>
      <c r="E6158" t="s">
        <v>39</v>
      </c>
      <c r="F6158" s="1">
        <v>41535</v>
      </c>
      <c r="G6158">
        <v>107489907</v>
      </c>
      <c r="H6158" s="1">
        <v>41556</v>
      </c>
      <c r="I6158">
        <v>13</v>
      </c>
      <c r="J6158" s="6">
        <v>154.06</v>
      </c>
      <c r="K6158" s="6">
        <v>90.93</v>
      </c>
      <c r="L6158" s="7">
        <f>raw[[#This Row],[Unit Price]]*raw[[#This Row],[Units Sold]]</f>
        <v>2002.78</v>
      </c>
      <c r="M6158" s="7">
        <f>raw[[#This Row],[Unit Cost]]*raw[[#This Row],[Units Sold]]</f>
        <v>1182.0900000000001</v>
      </c>
      <c r="N6158" s="7">
        <f>raw[[#This Row],[Total Revenue]]-raw[[#This Row],[Total Cost]]</f>
        <v>820.68999999999983</v>
      </c>
    </row>
    <row r="6159" spans="1:14" x14ac:dyDescent="0.25">
      <c r="A6159" t="s">
        <v>245</v>
      </c>
      <c r="B6159" t="s">
        <v>82</v>
      </c>
      <c r="C6159" t="s">
        <v>46</v>
      </c>
      <c r="D6159" t="s">
        <v>16</v>
      </c>
      <c r="E6159" t="s">
        <v>29</v>
      </c>
      <c r="F6159" s="1">
        <v>40964</v>
      </c>
      <c r="G6159">
        <v>857478892</v>
      </c>
      <c r="H6159" s="1">
        <v>41003</v>
      </c>
      <c r="I6159">
        <v>10</v>
      </c>
      <c r="J6159" s="6">
        <v>152.58000000000001</v>
      </c>
      <c r="K6159" s="6">
        <v>97.44</v>
      </c>
      <c r="L6159" s="7">
        <f>raw[[#This Row],[Unit Price]]*raw[[#This Row],[Units Sold]]</f>
        <v>1525.8000000000002</v>
      </c>
      <c r="M6159" s="7">
        <f>raw[[#This Row],[Unit Cost]]*raw[[#This Row],[Units Sold]]</f>
        <v>974.4</v>
      </c>
      <c r="N6159" s="7">
        <f>raw[[#This Row],[Total Revenue]]-raw[[#This Row],[Total Cost]]</f>
        <v>551.4000000000002</v>
      </c>
    </row>
    <row r="6160" spans="1:14" x14ac:dyDescent="0.25">
      <c r="A6160" t="s">
        <v>78</v>
      </c>
      <c r="B6160" t="s">
        <v>211</v>
      </c>
      <c r="C6160" t="s">
        <v>67</v>
      </c>
      <c r="D6160" t="s">
        <v>16</v>
      </c>
      <c r="E6160" t="s">
        <v>39</v>
      </c>
      <c r="F6160" s="1">
        <v>40712</v>
      </c>
      <c r="G6160">
        <v>184038007</v>
      </c>
      <c r="H6160" s="1">
        <v>40741</v>
      </c>
      <c r="I6160">
        <v>16</v>
      </c>
      <c r="J6160" s="6">
        <v>9.33</v>
      </c>
      <c r="K6160" s="6">
        <v>6.92</v>
      </c>
      <c r="L6160" s="7">
        <f>raw[[#This Row],[Unit Price]]*raw[[#This Row],[Units Sold]]</f>
        <v>149.28</v>
      </c>
      <c r="M6160" s="7">
        <f>raw[[#This Row],[Unit Cost]]*raw[[#This Row],[Units Sold]]</f>
        <v>110.72</v>
      </c>
      <c r="N6160" s="7">
        <f>raw[[#This Row],[Total Revenue]]-raw[[#This Row],[Total Cost]]</f>
        <v>38.56</v>
      </c>
    </row>
    <row r="6161" spans="1:14" x14ac:dyDescent="0.25">
      <c r="A6161" t="s">
        <v>245</v>
      </c>
      <c r="B6161" t="s">
        <v>140</v>
      </c>
      <c r="C6161" t="s">
        <v>26</v>
      </c>
      <c r="D6161" t="s">
        <v>24</v>
      </c>
      <c r="E6161" t="s">
        <v>17</v>
      </c>
      <c r="F6161" s="1">
        <v>40410</v>
      </c>
      <c r="G6161">
        <v>699716079</v>
      </c>
      <c r="H6161" s="1">
        <v>40442</v>
      </c>
      <c r="I6161">
        <v>1</v>
      </c>
      <c r="J6161" s="6">
        <v>668.27</v>
      </c>
      <c r="K6161" s="6">
        <v>502.54</v>
      </c>
      <c r="L6161" s="7">
        <f>raw[[#This Row],[Unit Price]]*raw[[#This Row],[Units Sold]]</f>
        <v>668.27</v>
      </c>
      <c r="M6161" s="7">
        <f>raw[[#This Row],[Unit Cost]]*raw[[#This Row],[Units Sold]]</f>
        <v>502.54</v>
      </c>
      <c r="N6161" s="7">
        <f>raw[[#This Row],[Total Revenue]]-raw[[#This Row],[Total Cost]]</f>
        <v>165.72999999999996</v>
      </c>
    </row>
    <row r="6162" spans="1:14" x14ac:dyDescent="0.25">
      <c r="A6162" t="s">
        <v>246</v>
      </c>
      <c r="B6162" t="s">
        <v>189</v>
      </c>
      <c r="C6162" t="s">
        <v>33</v>
      </c>
      <c r="D6162" t="s">
        <v>16</v>
      </c>
      <c r="E6162" t="s">
        <v>21</v>
      </c>
      <c r="F6162" s="1">
        <v>42839</v>
      </c>
      <c r="G6162">
        <v>137374436</v>
      </c>
      <c r="H6162" s="1">
        <v>42888</v>
      </c>
      <c r="I6162">
        <v>2</v>
      </c>
      <c r="J6162" s="6">
        <v>255.28</v>
      </c>
      <c r="K6162" s="6">
        <v>159.41999999999999</v>
      </c>
      <c r="L6162" s="7">
        <f>raw[[#This Row],[Unit Price]]*raw[[#This Row],[Units Sold]]</f>
        <v>510.56</v>
      </c>
      <c r="M6162" s="7">
        <f>raw[[#This Row],[Unit Cost]]*raw[[#This Row],[Units Sold]]</f>
        <v>318.83999999999997</v>
      </c>
      <c r="N6162" s="7">
        <f>raw[[#This Row],[Total Revenue]]-raw[[#This Row],[Total Cost]]</f>
        <v>191.72000000000003</v>
      </c>
    </row>
    <row r="6163" spans="1:14" x14ac:dyDescent="0.25">
      <c r="A6163" t="s">
        <v>246</v>
      </c>
      <c r="B6163" t="s">
        <v>135</v>
      </c>
      <c r="C6163" t="s">
        <v>67</v>
      </c>
      <c r="D6163" t="s">
        <v>16</v>
      </c>
      <c r="E6163" t="s">
        <v>17</v>
      </c>
      <c r="F6163" s="1">
        <v>41492</v>
      </c>
      <c r="G6163">
        <v>800186908</v>
      </c>
      <c r="H6163" s="1">
        <v>41514</v>
      </c>
      <c r="I6163">
        <v>3</v>
      </c>
      <c r="J6163" s="6">
        <v>9.33</v>
      </c>
      <c r="K6163" s="6">
        <v>6.92</v>
      </c>
      <c r="L6163" s="7">
        <f>raw[[#This Row],[Unit Price]]*raw[[#This Row],[Units Sold]]</f>
        <v>27.990000000000002</v>
      </c>
      <c r="M6163" s="7">
        <f>raw[[#This Row],[Unit Cost]]*raw[[#This Row],[Units Sold]]</f>
        <v>20.759999999999998</v>
      </c>
      <c r="N6163" s="7">
        <f>raw[[#This Row],[Total Revenue]]-raw[[#This Row],[Total Cost]]</f>
        <v>7.230000000000004</v>
      </c>
    </row>
    <row r="6164" spans="1:14" x14ac:dyDescent="0.25">
      <c r="A6164" t="s">
        <v>18</v>
      </c>
      <c r="B6164" t="s">
        <v>51</v>
      </c>
      <c r="C6164" t="s">
        <v>67</v>
      </c>
      <c r="D6164" t="s">
        <v>16</v>
      </c>
      <c r="E6164" t="s">
        <v>21</v>
      </c>
      <c r="F6164" s="1">
        <v>41314</v>
      </c>
      <c r="G6164">
        <v>111639821</v>
      </c>
      <c r="H6164" s="1">
        <v>41319</v>
      </c>
      <c r="I6164">
        <v>9</v>
      </c>
      <c r="J6164" s="6">
        <v>9.33</v>
      </c>
      <c r="K6164" s="6">
        <v>6.92</v>
      </c>
      <c r="L6164" s="7">
        <f>raw[[#This Row],[Unit Price]]*raw[[#This Row],[Units Sold]]</f>
        <v>83.97</v>
      </c>
      <c r="M6164" s="7">
        <f>raw[[#This Row],[Unit Cost]]*raw[[#This Row],[Units Sold]]</f>
        <v>62.28</v>
      </c>
      <c r="N6164" s="7">
        <f>raw[[#This Row],[Total Revenue]]-raw[[#This Row],[Total Cost]]</f>
        <v>21.689999999999998</v>
      </c>
    </row>
    <row r="6165" spans="1:14" x14ac:dyDescent="0.25">
      <c r="A6165" t="s">
        <v>245</v>
      </c>
      <c r="B6165" t="s">
        <v>107</v>
      </c>
      <c r="C6165" t="s">
        <v>44</v>
      </c>
      <c r="D6165" t="s">
        <v>16</v>
      </c>
      <c r="E6165" t="s">
        <v>29</v>
      </c>
      <c r="F6165" s="1">
        <v>40722</v>
      </c>
      <c r="G6165">
        <v>965532004</v>
      </c>
      <c r="H6165" s="1">
        <v>40764</v>
      </c>
      <c r="I6165">
        <v>2</v>
      </c>
      <c r="J6165" s="6">
        <v>109.28</v>
      </c>
      <c r="K6165" s="6">
        <v>35.840000000000003</v>
      </c>
      <c r="L6165" s="7">
        <f>raw[[#This Row],[Unit Price]]*raw[[#This Row],[Units Sold]]</f>
        <v>218.56</v>
      </c>
      <c r="M6165" s="7">
        <f>raw[[#This Row],[Unit Cost]]*raw[[#This Row],[Units Sold]]</f>
        <v>71.680000000000007</v>
      </c>
      <c r="N6165" s="7">
        <f>raw[[#This Row],[Total Revenue]]-raw[[#This Row],[Total Cost]]</f>
        <v>146.88</v>
      </c>
    </row>
    <row r="6166" spans="1:14" x14ac:dyDescent="0.25">
      <c r="A6166" t="s">
        <v>247</v>
      </c>
      <c r="B6166" t="s">
        <v>109</v>
      </c>
      <c r="C6166" t="s">
        <v>23</v>
      </c>
      <c r="D6166" t="s">
        <v>24</v>
      </c>
      <c r="E6166" t="s">
        <v>17</v>
      </c>
      <c r="F6166" s="1">
        <v>41291</v>
      </c>
      <c r="G6166">
        <v>475974786</v>
      </c>
      <c r="H6166" s="1">
        <v>41329</v>
      </c>
      <c r="I6166">
        <v>1</v>
      </c>
      <c r="J6166" s="6">
        <v>154.06</v>
      </c>
      <c r="K6166" s="6">
        <v>90.93</v>
      </c>
      <c r="L6166" s="7">
        <f>raw[[#This Row],[Unit Price]]*raw[[#This Row],[Units Sold]]</f>
        <v>154.06</v>
      </c>
      <c r="M6166" s="7">
        <f>raw[[#This Row],[Unit Cost]]*raw[[#This Row],[Units Sold]]</f>
        <v>90.93</v>
      </c>
      <c r="N6166" s="7">
        <f>raw[[#This Row],[Total Revenue]]-raw[[#This Row],[Total Cost]]</f>
        <v>63.129999999999995</v>
      </c>
    </row>
    <row r="6167" spans="1:14" x14ac:dyDescent="0.25">
      <c r="A6167" t="s">
        <v>30</v>
      </c>
      <c r="B6167" t="s">
        <v>69</v>
      </c>
      <c r="C6167" t="s">
        <v>46</v>
      </c>
      <c r="D6167" t="s">
        <v>24</v>
      </c>
      <c r="E6167" t="s">
        <v>21</v>
      </c>
      <c r="F6167" s="1">
        <v>40833</v>
      </c>
      <c r="G6167">
        <v>327391993</v>
      </c>
      <c r="H6167" s="1">
        <v>40870</v>
      </c>
      <c r="I6167">
        <v>2</v>
      </c>
      <c r="J6167" s="6">
        <v>152.58000000000001</v>
      </c>
      <c r="K6167" s="6">
        <v>97.44</v>
      </c>
      <c r="L6167" s="7">
        <f>raw[[#This Row],[Unit Price]]*raw[[#This Row],[Units Sold]]</f>
        <v>305.16000000000003</v>
      </c>
      <c r="M6167" s="7">
        <f>raw[[#This Row],[Unit Cost]]*raw[[#This Row],[Units Sold]]</f>
        <v>194.88</v>
      </c>
      <c r="N6167" s="7">
        <f>raw[[#This Row],[Total Revenue]]-raw[[#This Row],[Total Cost]]</f>
        <v>110.28000000000003</v>
      </c>
    </row>
    <row r="6168" spans="1:14" x14ac:dyDescent="0.25">
      <c r="A6168" t="s">
        <v>30</v>
      </c>
      <c r="B6168" t="s">
        <v>120</v>
      </c>
      <c r="C6168" t="s">
        <v>50</v>
      </c>
      <c r="D6168" t="s">
        <v>16</v>
      </c>
      <c r="E6168" t="s">
        <v>29</v>
      </c>
      <c r="F6168" s="1">
        <v>40317</v>
      </c>
      <c r="G6168">
        <v>924519956</v>
      </c>
      <c r="H6168" s="1">
        <v>40364</v>
      </c>
      <c r="I6168">
        <v>8</v>
      </c>
      <c r="J6168" s="6">
        <v>81.73</v>
      </c>
      <c r="K6168" s="6">
        <v>56.67</v>
      </c>
      <c r="L6168" s="7">
        <f>raw[[#This Row],[Unit Price]]*raw[[#This Row],[Units Sold]]</f>
        <v>653.84</v>
      </c>
      <c r="M6168" s="7">
        <f>raw[[#This Row],[Unit Cost]]*raw[[#This Row],[Units Sold]]</f>
        <v>453.36</v>
      </c>
      <c r="N6168" s="7">
        <f>raw[[#This Row],[Total Revenue]]-raw[[#This Row],[Total Cost]]</f>
        <v>200.48000000000002</v>
      </c>
    </row>
    <row r="6169" spans="1:14" x14ac:dyDescent="0.25">
      <c r="A6169" t="s">
        <v>245</v>
      </c>
      <c r="B6169" t="s">
        <v>180</v>
      </c>
      <c r="C6169" t="s">
        <v>53</v>
      </c>
      <c r="D6169" t="s">
        <v>16</v>
      </c>
      <c r="E6169" t="s">
        <v>29</v>
      </c>
      <c r="F6169" s="1">
        <v>42484</v>
      </c>
      <c r="G6169">
        <v>942407500</v>
      </c>
      <c r="H6169" s="1">
        <v>42497</v>
      </c>
      <c r="I6169">
        <v>14</v>
      </c>
      <c r="J6169" s="6">
        <v>437.2</v>
      </c>
      <c r="K6169" s="6">
        <v>263.33</v>
      </c>
      <c r="L6169" s="7">
        <f>raw[[#This Row],[Unit Price]]*raw[[#This Row],[Units Sold]]</f>
        <v>6120.8</v>
      </c>
      <c r="M6169" s="7">
        <f>raw[[#This Row],[Unit Cost]]*raw[[#This Row],[Units Sold]]</f>
        <v>3686.62</v>
      </c>
      <c r="N6169" s="7">
        <f>raw[[#This Row],[Total Revenue]]-raw[[#This Row],[Total Cost]]</f>
        <v>2434.1800000000003</v>
      </c>
    </row>
    <row r="6170" spans="1:14" x14ac:dyDescent="0.25">
      <c r="A6170" t="s">
        <v>247</v>
      </c>
      <c r="B6170" t="s">
        <v>165</v>
      </c>
      <c r="C6170" t="s">
        <v>44</v>
      </c>
      <c r="D6170" t="s">
        <v>16</v>
      </c>
      <c r="E6170" t="s">
        <v>21</v>
      </c>
      <c r="F6170" s="1">
        <v>42164</v>
      </c>
      <c r="G6170">
        <v>476415956</v>
      </c>
      <c r="H6170" s="1">
        <v>42210</v>
      </c>
      <c r="I6170">
        <v>2</v>
      </c>
      <c r="J6170" s="6">
        <v>109.28</v>
      </c>
      <c r="K6170" s="6">
        <v>35.840000000000003</v>
      </c>
      <c r="L6170" s="7">
        <f>raw[[#This Row],[Unit Price]]*raw[[#This Row],[Units Sold]]</f>
        <v>218.56</v>
      </c>
      <c r="M6170" s="7">
        <f>raw[[#This Row],[Unit Cost]]*raw[[#This Row],[Units Sold]]</f>
        <v>71.680000000000007</v>
      </c>
      <c r="N6170" s="7">
        <f>raw[[#This Row],[Total Revenue]]-raw[[#This Row],[Total Cost]]</f>
        <v>146.88</v>
      </c>
    </row>
    <row r="6171" spans="1:14" x14ac:dyDescent="0.25">
      <c r="A6171" t="s">
        <v>247</v>
      </c>
      <c r="B6171" t="s">
        <v>155</v>
      </c>
      <c r="C6171" t="s">
        <v>20</v>
      </c>
      <c r="D6171" t="s">
        <v>24</v>
      </c>
      <c r="E6171" t="s">
        <v>17</v>
      </c>
      <c r="F6171" s="1">
        <v>41493</v>
      </c>
      <c r="G6171">
        <v>592219150</v>
      </c>
      <c r="H6171" s="1">
        <v>41534</v>
      </c>
      <c r="I6171">
        <v>16</v>
      </c>
      <c r="J6171" s="6">
        <v>47.45</v>
      </c>
      <c r="K6171" s="6">
        <v>31.79</v>
      </c>
      <c r="L6171" s="7">
        <f>raw[[#This Row],[Unit Price]]*raw[[#This Row],[Units Sold]]</f>
        <v>759.2</v>
      </c>
      <c r="M6171" s="7">
        <f>raw[[#This Row],[Unit Cost]]*raw[[#This Row],[Units Sold]]</f>
        <v>508.64</v>
      </c>
      <c r="N6171" s="7">
        <f>raw[[#This Row],[Total Revenue]]-raw[[#This Row],[Total Cost]]</f>
        <v>250.56000000000006</v>
      </c>
    </row>
    <row r="6172" spans="1:14" x14ac:dyDescent="0.25">
      <c r="A6172" t="s">
        <v>18</v>
      </c>
      <c r="B6172" t="s">
        <v>172</v>
      </c>
      <c r="C6172" t="s">
        <v>50</v>
      </c>
      <c r="D6172" t="s">
        <v>24</v>
      </c>
      <c r="E6172" t="s">
        <v>29</v>
      </c>
      <c r="F6172" s="1">
        <v>40229</v>
      </c>
      <c r="G6172">
        <v>175803411</v>
      </c>
      <c r="H6172" s="1">
        <v>40239</v>
      </c>
      <c r="I6172">
        <v>5</v>
      </c>
      <c r="J6172" s="6">
        <v>81.73</v>
      </c>
      <c r="K6172" s="6">
        <v>56.67</v>
      </c>
      <c r="L6172" s="7">
        <f>raw[[#This Row],[Unit Price]]*raw[[#This Row],[Units Sold]]</f>
        <v>408.65000000000003</v>
      </c>
      <c r="M6172" s="7">
        <f>raw[[#This Row],[Unit Cost]]*raw[[#This Row],[Units Sold]]</f>
        <v>283.35000000000002</v>
      </c>
      <c r="N6172" s="7">
        <f>raw[[#This Row],[Total Revenue]]-raw[[#This Row],[Total Cost]]</f>
        <v>125.30000000000001</v>
      </c>
    </row>
    <row r="6173" spans="1:14" x14ac:dyDescent="0.25">
      <c r="A6173" t="s">
        <v>18</v>
      </c>
      <c r="B6173" t="s">
        <v>157</v>
      </c>
      <c r="C6173" t="s">
        <v>53</v>
      </c>
      <c r="D6173" t="s">
        <v>24</v>
      </c>
      <c r="E6173" t="s">
        <v>17</v>
      </c>
      <c r="F6173" s="1">
        <v>42669</v>
      </c>
      <c r="G6173">
        <v>883467566</v>
      </c>
      <c r="H6173" s="1">
        <v>42671</v>
      </c>
      <c r="I6173">
        <v>11</v>
      </c>
      <c r="J6173" s="6">
        <v>437.2</v>
      </c>
      <c r="K6173" s="6">
        <v>263.33</v>
      </c>
      <c r="L6173" s="7">
        <f>raw[[#This Row],[Unit Price]]*raw[[#This Row],[Units Sold]]</f>
        <v>4809.2</v>
      </c>
      <c r="M6173" s="7">
        <f>raw[[#This Row],[Unit Cost]]*raw[[#This Row],[Units Sold]]</f>
        <v>2896.6299999999997</v>
      </c>
      <c r="N6173" s="7">
        <f>raw[[#This Row],[Total Revenue]]-raw[[#This Row],[Total Cost]]</f>
        <v>1912.5700000000002</v>
      </c>
    </row>
    <row r="6174" spans="1:14" x14ac:dyDescent="0.25">
      <c r="A6174" t="s">
        <v>30</v>
      </c>
      <c r="B6174" t="s">
        <v>136</v>
      </c>
      <c r="C6174" t="s">
        <v>15</v>
      </c>
      <c r="D6174" t="s">
        <v>24</v>
      </c>
      <c r="E6174" t="s">
        <v>17</v>
      </c>
      <c r="F6174" s="1">
        <v>42433</v>
      </c>
      <c r="G6174">
        <v>391822946</v>
      </c>
      <c r="H6174" s="1">
        <v>42463</v>
      </c>
      <c r="I6174">
        <v>13</v>
      </c>
      <c r="J6174" s="6">
        <v>651.21</v>
      </c>
      <c r="K6174" s="6">
        <v>524.96</v>
      </c>
      <c r="L6174" s="7">
        <f>raw[[#This Row],[Unit Price]]*raw[[#This Row],[Units Sold]]</f>
        <v>8465.73</v>
      </c>
      <c r="M6174" s="7">
        <f>raw[[#This Row],[Unit Cost]]*raw[[#This Row],[Units Sold]]</f>
        <v>6824.4800000000005</v>
      </c>
      <c r="N6174" s="7">
        <f>raw[[#This Row],[Total Revenue]]-raw[[#This Row],[Total Cost]]</f>
        <v>1641.2499999999991</v>
      </c>
    </row>
    <row r="6175" spans="1:14" x14ac:dyDescent="0.25">
      <c r="A6175" t="s">
        <v>245</v>
      </c>
      <c r="B6175" t="s">
        <v>52</v>
      </c>
      <c r="C6175" t="s">
        <v>50</v>
      </c>
      <c r="D6175" t="s">
        <v>24</v>
      </c>
      <c r="E6175" t="s">
        <v>21</v>
      </c>
      <c r="F6175" s="1">
        <v>40446</v>
      </c>
      <c r="G6175">
        <v>947793376</v>
      </c>
      <c r="H6175" s="1">
        <v>40489</v>
      </c>
      <c r="I6175">
        <v>3</v>
      </c>
      <c r="J6175" s="6">
        <v>81.73</v>
      </c>
      <c r="K6175" s="6">
        <v>56.67</v>
      </c>
      <c r="L6175" s="7">
        <f>raw[[#This Row],[Unit Price]]*raw[[#This Row],[Units Sold]]</f>
        <v>245.19</v>
      </c>
      <c r="M6175" s="7">
        <f>raw[[#This Row],[Unit Cost]]*raw[[#This Row],[Units Sold]]</f>
        <v>170.01</v>
      </c>
      <c r="N6175" s="7">
        <f>raw[[#This Row],[Total Revenue]]-raw[[#This Row],[Total Cost]]</f>
        <v>75.180000000000007</v>
      </c>
    </row>
    <row r="6176" spans="1:14" x14ac:dyDescent="0.25">
      <c r="A6176" t="s">
        <v>246</v>
      </c>
      <c r="B6176" t="s">
        <v>137</v>
      </c>
      <c r="C6176" t="s">
        <v>15</v>
      </c>
      <c r="D6176" t="s">
        <v>16</v>
      </c>
      <c r="E6176" t="s">
        <v>39</v>
      </c>
      <c r="F6176" s="1">
        <v>40790</v>
      </c>
      <c r="G6176">
        <v>818615186</v>
      </c>
      <c r="H6176" s="1">
        <v>40795</v>
      </c>
      <c r="I6176">
        <v>9</v>
      </c>
      <c r="J6176" s="6">
        <v>651.21</v>
      </c>
      <c r="K6176" s="6">
        <v>524.96</v>
      </c>
      <c r="L6176" s="7">
        <f>raw[[#This Row],[Unit Price]]*raw[[#This Row],[Units Sold]]</f>
        <v>5860.89</v>
      </c>
      <c r="M6176" s="7">
        <f>raw[[#This Row],[Unit Cost]]*raw[[#This Row],[Units Sold]]</f>
        <v>4724.6400000000003</v>
      </c>
      <c r="N6176" s="7">
        <f>raw[[#This Row],[Total Revenue]]-raw[[#This Row],[Total Cost]]</f>
        <v>1136.25</v>
      </c>
    </row>
    <row r="6177" spans="1:14" x14ac:dyDescent="0.25">
      <c r="A6177" t="s">
        <v>78</v>
      </c>
      <c r="B6177" t="s">
        <v>209</v>
      </c>
      <c r="C6177" t="s">
        <v>46</v>
      </c>
      <c r="D6177" t="s">
        <v>24</v>
      </c>
      <c r="E6177" t="s">
        <v>29</v>
      </c>
      <c r="F6177" s="1">
        <v>41017</v>
      </c>
      <c r="G6177">
        <v>141837203</v>
      </c>
      <c r="H6177" s="1">
        <v>41036</v>
      </c>
      <c r="I6177">
        <v>3</v>
      </c>
      <c r="J6177" s="6">
        <v>152.58000000000001</v>
      </c>
      <c r="K6177" s="6">
        <v>97.44</v>
      </c>
      <c r="L6177" s="7">
        <f>raw[[#This Row],[Unit Price]]*raw[[#This Row],[Units Sold]]</f>
        <v>457.74</v>
      </c>
      <c r="M6177" s="7">
        <f>raw[[#This Row],[Unit Cost]]*raw[[#This Row],[Units Sold]]</f>
        <v>292.32</v>
      </c>
      <c r="N6177" s="7">
        <f>raw[[#This Row],[Total Revenue]]-raw[[#This Row],[Total Cost]]</f>
        <v>165.42000000000002</v>
      </c>
    </row>
    <row r="6178" spans="1:14" x14ac:dyDescent="0.25">
      <c r="A6178" t="s">
        <v>247</v>
      </c>
      <c r="B6178" t="s">
        <v>183</v>
      </c>
      <c r="C6178" t="s">
        <v>35</v>
      </c>
      <c r="D6178" t="s">
        <v>24</v>
      </c>
      <c r="E6178" t="s">
        <v>21</v>
      </c>
      <c r="F6178" s="1">
        <v>41837</v>
      </c>
      <c r="G6178">
        <v>475320756</v>
      </c>
      <c r="H6178" s="1">
        <v>41886</v>
      </c>
      <c r="I6178">
        <v>11</v>
      </c>
      <c r="J6178" s="6">
        <v>421.89</v>
      </c>
      <c r="K6178" s="6">
        <v>364.69</v>
      </c>
      <c r="L6178" s="7">
        <f>raw[[#This Row],[Unit Price]]*raw[[#This Row],[Units Sold]]</f>
        <v>4640.79</v>
      </c>
      <c r="M6178" s="7">
        <f>raw[[#This Row],[Unit Cost]]*raw[[#This Row],[Units Sold]]</f>
        <v>4011.59</v>
      </c>
      <c r="N6178" s="7">
        <f>raw[[#This Row],[Total Revenue]]-raw[[#This Row],[Total Cost]]</f>
        <v>629.19999999999982</v>
      </c>
    </row>
    <row r="6179" spans="1:14" x14ac:dyDescent="0.25">
      <c r="A6179" t="s">
        <v>30</v>
      </c>
      <c r="B6179" t="s">
        <v>162</v>
      </c>
      <c r="C6179" t="s">
        <v>53</v>
      </c>
      <c r="D6179" t="s">
        <v>24</v>
      </c>
      <c r="E6179" t="s">
        <v>21</v>
      </c>
      <c r="F6179" s="1">
        <v>40200</v>
      </c>
      <c r="G6179">
        <v>747239673</v>
      </c>
      <c r="H6179" s="1">
        <v>40250</v>
      </c>
      <c r="I6179">
        <v>6</v>
      </c>
      <c r="J6179" s="6">
        <v>437.2</v>
      </c>
      <c r="K6179" s="6">
        <v>263.33</v>
      </c>
      <c r="L6179" s="7">
        <f>raw[[#This Row],[Unit Price]]*raw[[#This Row],[Units Sold]]</f>
        <v>2623.2</v>
      </c>
      <c r="M6179" s="7">
        <f>raw[[#This Row],[Unit Cost]]*raw[[#This Row],[Units Sold]]</f>
        <v>1579.98</v>
      </c>
      <c r="N6179" s="7">
        <f>raw[[#This Row],[Total Revenue]]-raw[[#This Row],[Total Cost]]</f>
        <v>1043.2199999999998</v>
      </c>
    </row>
    <row r="6180" spans="1:14" x14ac:dyDescent="0.25">
      <c r="A6180" t="s">
        <v>18</v>
      </c>
      <c r="B6180" t="s">
        <v>168</v>
      </c>
      <c r="C6180" t="s">
        <v>23</v>
      </c>
      <c r="D6180" t="s">
        <v>16</v>
      </c>
      <c r="E6180" t="s">
        <v>17</v>
      </c>
      <c r="F6180" s="1">
        <v>41740</v>
      </c>
      <c r="G6180">
        <v>406080281</v>
      </c>
      <c r="H6180" s="1">
        <v>41778</v>
      </c>
      <c r="I6180">
        <v>12</v>
      </c>
      <c r="J6180" s="6">
        <v>154.06</v>
      </c>
      <c r="K6180" s="6">
        <v>90.93</v>
      </c>
      <c r="L6180" s="7">
        <f>raw[[#This Row],[Unit Price]]*raw[[#This Row],[Units Sold]]</f>
        <v>1848.72</v>
      </c>
      <c r="M6180" s="7">
        <f>raw[[#This Row],[Unit Cost]]*raw[[#This Row],[Units Sold]]</f>
        <v>1091.1600000000001</v>
      </c>
      <c r="N6180" s="7">
        <f>raw[[#This Row],[Total Revenue]]-raw[[#This Row],[Total Cost]]</f>
        <v>757.56</v>
      </c>
    </row>
    <row r="6181" spans="1:14" x14ac:dyDescent="0.25">
      <c r="A6181" t="s">
        <v>78</v>
      </c>
      <c r="B6181" t="s">
        <v>169</v>
      </c>
      <c r="C6181" t="s">
        <v>50</v>
      </c>
      <c r="D6181" t="s">
        <v>16</v>
      </c>
      <c r="E6181" t="s">
        <v>21</v>
      </c>
      <c r="F6181" s="1">
        <v>42802</v>
      </c>
      <c r="G6181">
        <v>770641410</v>
      </c>
      <c r="H6181" s="1">
        <v>42820</v>
      </c>
      <c r="I6181">
        <v>15</v>
      </c>
      <c r="J6181" s="6">
        <v>81.73</v>
      </c>
      <c r="K6181" s="6">
        <v>56.67</v>
      </c>
      <c r="L6181" s="7">
        <f>raw[[#This Row],[Unit Price]]*raw[[#This Row],[Units Sold]]</f>
        <v>1225.95</v>
      </c>
      <c r="M6181" s="7">
        <f>raw[[#This Row],[Unit Cost]]*raw[[#This Row],[Units Sold]]</f>
        <v>850.05000000000007</v>
      </c>
      <c r="N6181" s="7">
        <f>raw[[#This Row],[Total Revenue]]-raw[[#This Row],[Total Cost]]</f>
        <v>375.9</v>
      </c>
    </row>
    <row r="6182" spans="1:14" x14ac:dyDescent="0.25">
      <c r="A6182" t="s">
        <v>245</v>
      </c>
      <c r="B6182" t="s">
        <v>116</v>
      </c>
      <c r="C6182" t="s">
        <v>67</v>
      </c>
      <c r="D6182" t="s">
        <v>24</v>
      </c>
      <c r="E6182" t="s">
        <v>17</v>
      </c>
      <c r="F6182" s="1">
        <v>42885</v>
      </c>
      <c r="G6182">
        <v>980034387</v>
      </c>
      <c r="H6182" s="1">
        <v>42895</v>
      </c>
      <c r="I6182">
        <v>5</v>
      </c>
      <c r="J6182" s="6">
        <v>9.33</v>
      </c>
      <c r="K6182" s="6">
        <v>6.92</v>
      </c>
      <c r="L6182" s="7">
        <f>raw[[#This Row],[Unit Price]]*raw[[#This Row],[Units Sold]]</f>
        <v>46.65</v>
      </c>
      <c r="M6182" s="7">
        <f>raw[[#This Row],[Unit Cost]]*raw[[#This Row],[Units Sold]]</f>
        <v>34.6</v>
      </c>
      <c r="N6182" s="7">
        <f>raw[[#This Row],[Total Revenue]]-raw[[#This Row],[Total Cost]]</f>
        <v>12.049999999999997</v>
      </c>
    </row>
    <row r="6183" spans="1:14" x14ac:dyDescent="0.25">
      <c r="A6183" t="s">
        <v>18</v>
      </c>
      <c r="B6183" t="s">
        <v>176</v>
      </c>
      <c r="C6183" t="s">
        <v>46</v>
      </c>
      <c r="D6183" t="s">
        <v>24</v>
      </c>
      <c r="E6183" t="s">
        <v>39</v>
      </c>
      <c r="F6183" s="1">
        <v>40494</v>
      </c>
      <c r="G6183">
        <v>243683040</v>
      </c>
      <c r="H6183" s="1">
        <v>40514</v>
      </c>
      <c r="I6183">
        <v>1</v>
      </c>
      <c r="J6183" s="6">
        <v>152.58000000000001</v>
      </c>
      <c r="K6183" s="6">
        <v>97.44</v>
      </c>
      <c r="L6183" s="7">
        <f>raw[[#This Row],[Unit Price]]*raw[[#This Row],[Units Sold]]</f>
        <v>152.58000000000001</v>
      </c>
      <c r="M6183" s="7">
        <f>raw[[#This Row],[Unit Cost]]*raw[[#This Row],[Units Sold]]</f>
        <v>97.44</v>
      </c>
      <c r="N6183" s="7">
        <f>raw[[#This Row],[Total Revenue]]-raw[[#This Row],[Total Cost]]</f>
        <v>55.140000000000015</v>
      </c>
    </row>
    <row r="6184" spans="1:14" x14ac:dyDescent="0.25">
      <c r="A6184" t="s">
        <v>245</v>
      </c>
      <c r="B6184" t="s">
        <v>130</v>
      </c>
      <c r="C6184" t="s">
        <v>35</v>
      </c>
      <c r="D6184" t="s">
        <v>16</v>
      </c>
      <c r="E6184" t="s">
        <v>29</v>
      </c>
      <c r="F6184" s="1">
        <v>42821</v>
      </c>
      <c r="G6184">
        <v>991323697</v>
      </c>
      <c r="H6184" s="1">
        <v>42838</v>
      </c>
      <c r="I6184">
        <v>6</v>
      </c>
      <c r="J6184" s="6">
        <v>421.89</v>
      </c>
      <c r="K6184" s="6">
        <v>364.69</v>
      </c>
      <c r="L6184" s="7">
        <f>raw[[#This Row],[Unit Price]]*raw[[#This Row],[Units Sold]]</f>
        <v>2531.34</v>
      </c>
      <c r="M6184" s="7">
        <f>raw[[#This Row],[Unit Cost]]*raw[[#This Row],[Units Sold]]</f>
        <v>2188.14</v>
      </c>
      <c r="N6184" s="7">
        <f>raw[[#This Row],[Total Revenue]]-raw[[#This Row],[Total Cost]]</f>
        <v>343.20000000000027</v>
      </c>
    </row>
    <row r="6185" spans="1:14" x14ac:dyDescent="0.25">
      <c r="A6185" t="s">
        <v>245</v>
      </c>
      <c r="B6185" t="s">
        <v>204</v>
      </c>
      <c r="C6185" t="s">
        <v>35</v>
      </c>
      <c r="D6185" t="s">
        <v>16</v>
      </c>
      <c r="E6185" t="s">
        <v>17</v>
      </c>
      <c r="F6185" s="1">
        <v>42232</v>
      </c>
      <c r="G6185">
        <v>323005187</v>
      </c>
      <c r="H6185" s="1">
        <v>42242</v>
      </c>
      <c r="I6185">
        <v>5</v>
      </c>
      <c r="J6185" s="6">
        <v>421.89</v>
      </c>
      <c r="K6185" s="6">
        <v>364.69</v>
      </c>
      <c r="L6185" s="7">
        <f>raw[[#This Row],[Unit Price]]*raw[[#This Row],[Units Sold]]</f>
        <v>2109.4499999999998</v>
      </c>
      <c r="M6185" s="7">
        <f>raw[[#This Row],[Unit Cost]]*raw[[#This Row],[Units Sold]]</f>
        <v>1823.45</v>
      </c>
      <c r="N6185" s="7">
        <f>raw[[#This Row],[Total Revenue]]-raw[[#This Row],[Total Cost]]</f>
        <v>285.99999999999977</v>
      </c>
    </row>
    <row r="6186" spans="1:14" x14ac:dyDescent="0.25">
      <c r="A6186" t="s">
        <v>246</v>
      </c>
      <c r="B6186" t="s">
        <v>182</v>
      </c>
      <c r="C6186" t="s">
        <v>20</v>
      </c>
      <c r="D6186" t="s">
        <v>24</v>
      </c>
      <c r="E6186" t="s">
        <v>29</v>
      </c>
      <c r="F6186" s="1">
        <v>42551</v>
      </c>
      <c r="G6186">
        <v>359088838</v>
      </c>
      <c r="H6186" s="1">
        <v>42573</v>
      </c>
      <c r="I6186">
        <v>2</v>
      </c>
      <c r="J6186" s="6">
        <v>47.45</v>
      </c>
      <c r="K6186" s="6">
        <v>31.79</v>
      </c>
      <c r="L6186" s="7">
        <f>raw[[#This Row],[Unit Price]]*raw[[#This Row],[Units Sold]]</f>
        <v>94.9</v>
      </c>
      <c r="M6186" s="7">
        <f>raw[[#This Row],[Unit Cost]]*raw[[#This Row],[Units Sold]]</f>
        <v>63.58</v>
      </c>
      <c r="N6186" s="7">
        <f>raw[[#This Row],[Total Revenue]]-raw[[#This Row],[Total Cost]]</f>
        <v>31.320000000000007</v>
      </c>
    </row>
    <row r="6187" spans="1:14" x14ac:dyDescent="0.25">
      <c r="A6187" t="s">
        <v>18</v>
      </c>
      <c r="B6187" t="s">
        <v>58</v>
      </c>
      <c r="C6187" t="s">
        <v>46</v>
      </c>
      <c r="D6187" t="s">
        <v>24</v>
      </c>
      <c r="E6187" t="s">
        <v>21</v>
      </c>
      <c r="F6187" s="1">
        <v>41070</v>
      </c>
      <c r="G6187">
        <v>590248477</v>
      </c>
      <c r="H6187" s="1">
        <v>41080</v>
      </c>
      <c r="I6187">
        <v>11</v>
      </c>
      <c r="J6187" s="6">
        <v>152.58000000000001</v>
      </c>
      <c r="K6187" s="6">
        <v>97.44</v>
      </c>
      <c r="L6187" s="7">
        <f>raw[[#This Row],[Unit Price]]*raw[[#This Row],[Units Sold]]</f>
        <v>1678.38</v>
      </c>
      <c r="M6187" s="7">
        <f>raw[[#This Row],[Unit Cost]]*raw[[#This Row],[Units Sold]]</f>
        <v>1071.8399999999999</v>
      </c>
      <c r="N6187" s="7">
        <f>raw[[#This Row],[Total Revenue]]-raw[[#This Row],[Total Cost]]</f>
        <v>606.54000000000019</v>
      </c>
    </row>
    <row r="6188" spans="1:14" x14ac:dyDescent="0.25">
      <c r="A6188" t="s">
        <v>245</v>
      </c>
      <c r="B6188" t="s">
        <v>180</v>
      </c>
      <c r="C6188" t="s">
        <v>38</v>
      </c>
      <c r="D6188" t="s">
        <v>24</v>
      </c>
      <c r="E6188" t="s">
        <v>17</v>
      </c>
      <c r="F6188" s="1">
        <v>41006</v>
      </c>
      <c r="G6188">
        <v>127470433</v>
      </c>
      <c r="H6188" s="1">
        <v>41006</v>
      </c>
      <c r="I6188">
        <v>1</v>
      </c>
      <c r="J6188" s="6">
        <v>205.7</v>
      </c>
      <c r="K6188" s="6">
        <v>117.11</v>
      </c>
      <c r="L6188" s="7">
        <f>raw[[#This Row],[Unit Price]]*raw[[#This Row],[Units Sold]]</f>
        <v>205.7</v>
      </c>
      <c r="M6188" s="7">
        <f>raw[[#This Row],[Unit Cost]]*raw[[#This Row],[Units Sold]]</f>
        <v>117.11</v>
      </c>
      <c r="N6188" s="7">
        <f>raw[[#This Row],[Total Revenue]]-raw[[#This Row],[Total Cost]]</f>
        <v>88.589999999999989</v>
      </c>
    </row>
    <row r="6189" spans="1:14" x14ac:dyDescent="0.25">
      <c r="A6189" t="s">
        <v>245</v>
      </c>
      <c r="B6189" t="s">
        <v>100</v>
      </c>
      <c r="C6189" t="s">
        <v>46</v>
      </c>
      <c r="D6189" t="s">
        <v>16</v>
      </c>
      <c r="E6189" t="s">
        <v>21</v>
      </c>
      <c r="F6189" s="1">
        <v>41815</v>
      </c>
      <c r="G6189">
        <v>852053534</v>
      </c>
      <c r="H6189" s="1">
        <v>41817</v>
      </c>
      <c r="I6189">
        <v>1</v>
      </c>
      <c r="J6189" s="6">
        <v>152.58000000000001</v>
      </c>
      <c r="K6189" s="6">
        <v>97.44</v>
      </c>
      <c r="L6189" s="7">
        <f>raw[[#This Row],[Unit Price]]*raw[[#This Row],[Units Sold]]</f>
        <v>152.58000000000001</v>
      </c>
      <c r="M6189" s="7">
        <f>raw[[#This Row],[Unit Cost]]*raw[[#This Row],[Units Sold]]</f>
        <v>97.44</v>
      </c>
      <c r="N6189" s="7">
        <f>raw[[#This Row],[Total Revenue]]-raw[[#This Row],[Total Cost]]</f>
        <v>55.140000000000015</v>
      </c>
    </row>
    <row r="6190" spans="1:14" x14ac:dyDescent="0.25">
      <c r="A6190" t="s">
        <v>245</v>
      </c>
      <c r="B6190" t="s">
        <v>199</v>
      </c>
      <c r="C6190" t="s">
        <v>50</v>
      </c>
      <c r="D6190" t="s">
        <v>16</v>
      </c>
      <c r="E6190" t="s">
        <v>21</v>
      </c>
      <c r="F6190" s="1">
        <v>40575</v>
      </c>
      <c r="G6190">
        <v>665609109</v>
      </c>
      <c r="H6190" s="1">
        <v>40616</v>
      </c>
      <c r="I6190">
        <v>12</v>
      </c>
      <c r="J6190" s="6">
        <v>81.73</v>
      </c>
      <c r="K6190" s="6">
        <v>56.67</v>
      </c>
      <c r="L6190" s="7">
        <f>raw[[#This Row],[Unit Price]]*raw[[#This Row],[Units Sold]]</f>
        <v>980.76</v>
      </c>
      <c r="M6190" s="7">
        <f>raw[[#This Row],[Unit Cost]]*raw[[#This Row],[Units Sold]]</f>
        <v>680.04</v>
      </c>
      <c r="N6190" s="7">
        <f>raw[[#This Row],[Total Revenue]]-raw[[#This Row],[Total Cost]]</f>
        <v>300.72000000000003</v>
      </c>
    </row>
    <row r="6191" spans="1:14" x14ac:dyDescent="0.25">
      <c r="A6191" t="s">
        <v>247</v>
      </c>
      <c r="B6191" t="s">
        <v>215</v>
      </c>
      <c r="C6191" t="s">
        <v>23</v>
      </c>
      <c r="D6191" t="s">
        <v>16</v>
      </c>
      <c r="E6191" t="s">
        <v>21</v>
      </c>
      <c r="F6191" s="1">
        <v>41668</v>
      </c>
      <c r="G6191">
        <v>240060985</v>
      </c>
      <c r="H6191" s="1">
        <v>41698</v>
      </c>
      <c r="I6191">
        <v>14</v>
      </c>
      <c r="J6191" s="6">
        <v>154.06</v>
      </c>
      <c r="K6191" s="6">
        <v>90.93</v>
      </c>
      <c r="L6191" s="7">
        <f>raw[[#This Row],[Unit Price]]*raw[[#This Row],[Units Sold]]</f>
        <v>2156.84</v>
      </c>
      <c r="M6191" s="7">
        <f>raw[[#This Row],[Unit Cost]]*raw[[#This Row],[Units Sold]]</f>
        <v>1273.02</v>
      </c>
      <c r="N6191" s="7">
        <f>raw[[#This Row],[Total Revenue]]-raw[[#This Row],[Total Cost]]</f>
        <v>883.82000000000016</v>
      </c>
    </row>
    <row r="6192" spans="1:14" x14ac:dyDescent="0.25">
      <c r="A6192" t="s">
        <v>247</v>
      </c>
      <c r="B6192" t="s">
        <v>138</v>
      </c>
      <c r="C6192" t="s">
        <v>35</v>
      </c>
      <c r="D6192" t="s">
        <v>24</v>
      </c>
      <c r="E6192" t="s">
        <v>29</v>
      </c>
      <c r="F6192" s="1">
        <v>41569</v>
      </c>
      <c r="G6192">
        <v>767645490</v>
      </c>
      <c r="H6192" s="1">
        <v>41615</v>
      </c>
      <c r="I6192">
        <v>4</v>
      </c>
      <c r="J6192" s="6">
        <v>421.89</v>
      </c>
      <c r="K6192" s="6">
        <v>364.69</v>
      </c>
      <c r="L6192" s="7">
        <f>raw[[#This Row],[Unit Price]]*raw[[#This Row],[Units Sold]]</f>
        <v>1687.56</v>
      </c>
      <c r="M6192" s="7">
        <f>raw[[#This Row],[Unit Cost]]*raw[[#This Row],[Units Sold]]</f>
        <v>1458.76</v>
      </c>
      <c r="N6192" s="7">
        <f>raw[[#This Row],[Total Revenue]]-raw[[#This Row],[Total Cost]]</f>
        <v>228.79999999999995</v>
      </c>
    </row>
    <row r="6193" spans="1:14" x14ac:dyDescent="0.25">
      <c r="A6193" t="s">
        <v>104</v>
      </c>
      <c r="B6193" t="s">
        <v>105</v>
      </c>
      <c r="C6193" t="s">
        <v>46</v>
      </c>
      <c r="D6193" t="s">
        <v>16</v>
      </c>
      <c r="E6193" t="s">
        <v>29</v>
      </c>
      <c r="F6193" s="1">
        <v>41290</v>
      </c>
      <c r="G6193">
        <v>810911452</v>
      </c>
      <c r="H6193" s="1">
        <v>41291</v>
      </c>
      <c r="I6193">
        <v>9</v>
      </c>
      <c r="J6193" s="6">
        <v>152.58000000000001</v>
      </c>
      <c r="K6193" s="6">
        <v>97.44</v>
      </c>
      <c r="L6193" s="7">
        <f>raw[[#This Row],[Unit Price]]*raw[[#This Row],[Units Sold]]</f>
        <v>1373.22</v>
      </c>
      <c r="M6193" s="7">
        <f>raw[[#This Row],[Unit Cost]]*raw[[#This Row],[Units Sold]]</f>
        <v>876.96</v>
      </c>
      <c r="N6193" s="7">
        <f>raw[[#This Row],[Total Revenue]]-raw[[#This Row],[Total Cost]]</f>
        <v>496.26</v>
      </c>
    </row>
    <row r="6194" spans="1:14" x14ac:dyDescent="0.25">
      <c r="A6194" t="s">
        <v>78</v>
      </c>
      <c r="B6194" t="s">
        <v>209</v>
      </c>
      <c r="C6194" t="s">
        <v>26</v>
      </c>
      <c r="D6194" t="s">
        <v>16</v>
      </c>
      <c r="E6194" t="s">
        <v>17</v>
      </c>
      <c r="F6194" s="1">
        <v>42229</v>
      </c>
      <c r="G6194">
        <v>352720201</v>
      </c>
      <c r="H6194" s="1">
        <v>42255</v>
      </c>
      <c r="I6194">
        <v>11</v>
      </c>
      <c r="J6194" s="6">
        <v>668.27</v>
      </c>
      <c r="K6194" s="6">
        <v>502.54</v>
      </c>
      <c r="L6194" s="7">
        <f>raw[[#This Row],[Unit Price]]*raw[[#This Row],[Units Sold]]</f>
        <v>7350.9699999999993</v>
      </c>
      <c r="M6194" s="7">
        <f>raw[[#This Row],[Unit Cost]]*raw[[#This Row],[Units Sold]]</f>
        <v>5527.9400000000005</v>
      </c>
      <c r="N6194" s="7">
        <f>raw[[#This Row],[Total Revenue]]-raw[[#This Row],[Total Cost]]</f>
        <v>1823.0299999999988</v>
      </c>
    </row>
    <row r="6195" spans="1:14" x14ac:dyDescent="0.25">
      <c r="A6195" t="s">
        <v>18</v>
      </c>
      <c r="B6195" t="s">
        <v>77</v>
      </c>
      <c r="C6195" t="s">
        <v>50</v>
      </c>
      <c r="D6195" t="s">
        <v>16</v>
      </c>
      <c r="E6195" t="s">
        <v>21</v>
      </c>
      <c r="F6195" s="1">
        <v>42029</v>
      </c>
      <c r="G6195">
        <v>346245563</v>
      </c>
      <c r="H6195" s="1">
        <v>42065</v>
      </c>
      <c r="I6195">
        <v>1</v>
      </c>
      <c r="J6195" s="6">
        <v>81.73</v>
      </c>
      <c r="K6195" s="6">
        <v>56.67</v>
      </c>
      <c r="L6195" s="7">
        <f>raw[[#This Row],[Unit Price]]*raw[[#This Row],[Units Sold]]</f>
        <v>81.73</v>
      </c>
      <c r="M6195" s="7">
        <f>raw[[#This Row],[Unit Cost]]*raw[[#This Row],[Units Sold]]</f>
        <v>56.67</v>
      </c>
      <c r="N6195" s="7">
        <f>raw[[#This Row],[Total Revenue]]-raw[[#This Row],[Total Cost]]</f>
        <v>25.060000000000002</v>
      </c>
    </row>
    <row r="6196" spans="1:14" x14ac:dyDescent="0.25">
      <c r="A6196" t="s">
        <v>245</v>
      </c>
      <c r="B6196" t="s">
        <v>107</v>
      </c>
      <c r="C6196" t="s">
        <v>44</v>
      </c>
      <c r="D6196" t="s">
        <v>24</v>
      </c>
      <c r="E6196" t="s">
        <v>21</v>
      </c>
      <c r="F6196" s="1">
        <v>41485</v>
      </c>
      <c r="G6196">
        <v>464973866</v>
      </c>
      <c r="H6196" s="1">
        <v>41494</v>
      </c>
      <c r="I6196">
        <v>8</v>
      </c>
      <c r="J6196" s="6">
        <v>109.28</v>
      </c>
      <c r="K6196" s="6">
        <v>35.840000000000003</v>
      </c>
      <c r="L6196" s="7">
        <f>raw[[#This Row],[Unit Price]]*raw[[#This Row],[Units Sold]]</f>
        <v>874.24</v>
      </c>
      <c r="M6196" s="7">
        <f>raw[[#This Row],[Unit Cost]]*raw[[#This Row],[Units Sold]]</f>
        <v>286.72000000000003</v>
      </c>
      <c r="N6196" s="7">
        <f>raw[[#This Row],[Total Revenue]]-raw[[#This Row],[Total Cost]]</f>
        <v>587.52</v>
      </c>
    </row>
    <row r="6197" spans="1:14" x14ac:dyDescent="0.25">
      <c r="A6197" t="s">
        <v>18</v>
      </c>
      <c r="B6197" t="s">
        <v>59</v>
      </c>
      <c r="C6197" t="s">
        <v>50</v>
      </c>
      <c r="D6197" t="s">
        <v>16</v>
      </c>
      <c r="E6197" t="s">
        <v>29</v>
      </c>
      <c r="F6197" s="1">
        <v>40398</v>
      </c>
      <c r="G6197">
        <v>452703940</v>
      </c>
      <c r="H6197" s="1">
        <v>40414</v>
      </c>
      <c r="I6197">
        <v>7</v>
      </c>
      <c r="J6197" s="6">
        <v>81.73</v>
      </c>
      <c r="K6197" s="6">
        <v>56.67</v>
      </c>
      <c r="L6197" s="7">
        <f>raw[[#This Row],[Unit Price]]*raw[[#This Row],[Units Sold]]</f>
        <v>572.11</v>
      </c>
      <c r="M6197" s="7">
        <f>raw[[#This Row],[Unit Cost]]*raw[[#This Row],[Units Sold]]</f>
        <v>396.69</v>
      </c>
      <c r="N6197" s="7">
        <f>raw[[#This Row],[Total Revenue]]-raw[[#This Row],[Total Cost]]</f>
        <v>175.42000000000002</v>
      </c>
    </row>
    <row r="6198" spans="1:14" x14ac:dyDescent="0.25">
      <c r="A6198" t="s">
        <v>247</v>
      </c>
      <c r="B6198" t="s">
        <v>155</v>
      </c>
      <c r="C6198" t="s">
        <v>67</v>
      </c>
      <c r="D6198" t="s">
        <v>24</v>
      </c>
      <c r="E6198" t="s">
        <v>21</v>
      </c>
      <c r="F6198" s="1">
        <v>41724</v>
      </c>
      <c r="G6198">
        <v>573547112</v>
      </c>
      <c r="H6198" s="1">
        <v>41759</v>
      </c>
      <c r="I6198">
        <v>7</v>
      </c>
      <c r="J6198" s="6">
        <v>9.33</v>
      </c>
      <c r="K6198" s="6">
        <v>6.92</v>
      </c>
      <c r="L6198" s="7">
        <f>raw[[#This Row],[Unit Price]]*raw[[#This Row],[Units Sold]]</f>
        <v>65.31</v>
      </c>
      <c r="M6198" s="7">
        <f>raw[[#This Row],[Unit Cost]]*raw[[#This Row],[Units Sold]]</f>
        <v>48.44</v>
      </c>
      <c r="N6198" s="7">
        <f>raw[[#This Row],[Total Revenue]]-raw[[#This Row],[Total Cost]]</f>
        <v>16.870000000000005</v>
      </c>
    </row>
    <row r="6199" spans="1:14" x14ac:dyDescent="0.25">
      <c r="A6199" t="s">
        <v>247</v>
      </c>
      <c r="B6199" t="s">
        <v>148</v>
      </c>
      <c r="C6199" t="s">
        <v>44</v>
      </c>
      <c r="D6199" t="s">
        <v>24</v>
      </c>
      <c r="E6199" t="s">
        <v>17</v>
      </c>
      <c r="F6199" s="1">
        <v>41894</v>
      </c>
      <c r="G6199">
        <v>261927211</v>
      </c>
      <c r="H6199" s="1">
        <v>41930</v>
      </c>
      <c r="I6199">
        <v>15</v>
      </c>
      <c r="J6199" s="6">
        <v>109.28</v>
      </c>
      <c r="K6199" s="6">
        <v>35.840000000000003</v>
      </c>
      <c r="L6199" s="7">
        <f>raw[[#This Row],[Unit Price]]*raw[[#This Row],[Units Sold]]</f>
        <v>1639.2</v>
      </c>
      <c r="M6199" s="7">
        <f>raw[[#This Row],[Unit Cost]]*raw[[#This Row],[Units Sold]]</f>
        <v>537.6</v>
      </c>
      <c r="N6199" s="7">
        <f>raw[[#This Row],[Total Revenue]]-raw[[#This Row],[Total Cost]]</f>
        <v>1101.5999999999999</v>
      </c>
    </row>
    <row r="6200" spans="1:14" x14ac:dyDescent="0.25">
      <c r="A6200" t="s">
        <v>245</v>
      </c>
      <c r="B6200" t="s">
        <v>198</v>
      </c>
      <c r="C6200" t="s">
        <v>53</v>
      </c>
      <c r="D6200" t="s">
        <v>24</v>
      </c>
      <c r="E6200" t="s">
        <v>17</v>
      </c>
      <c r="F6200" s="1">
        <v>40494</v>
      </c>
      <c r="G6200">
        <v>372580564</v>
      </c>
      <c r="H6200" s="1">
        <v>40495</v>
      </c>
      <c r="I6200">
        <v>6</v>
      </c>
      <c r="J6200" s="6">
        <v>437.2</v>
      </c>
      <c r="K6200" s="6">
        <v>263.33</v>
      </c>
      <c r="L6200" s="7">
        <f>raw[[#This Row],[Unit Price]]*raw[[#This Row],[Units Sold]]</f>
        <v>2623.2</v>
      </c>
      <c r="M6200" s="7">
        <f>raw[[#This Row],[Unit Cost]]*raw[[#This Row],[Units Sold]]</f>
        <v>1579.98</v>
      </c>
      <c r="N6200" s="7">
        <f>raw[[#This Row],[Total Revenue]]-raw[[#This Row],[Total Cost]]</f>
        <v>1043.2199999999998</v>
      </c>
    </row>
    <row r="6201" spans="1:14" x14ac:dyDescent="0.25">
      <c r="A6201" t="s">
        <v>18</v>
      </c>
      <c r="B6201" t="s">
        <v>95</v>
      </c>
      <c r="C6201" t="s">
        <v>35</v>
      </c>
      <c r="D6201" t="s">
        <v>16</v>
      </c>
      <c r="E6201" t="s">
        <v>21</v>
      </c>
      <c r="F6201" s="1">
        <v>41646</v>
      </c>
      <c r="G6201">
        <v>930555999</v>
      </c>
      <c r="H6201" s="1">
        <v>41649</v>
      </c>
      <c r="I6201">
        <v>2</v>
      </c>
      <c r="J6201" s="6">
        <v>421.89</v>
      </c>
      <c r="K6201" s="6">
        <v>364.69</v>
      </c>
      <c r="L6201" s="7">
        <f>raw[[#This Row],[Unit Price]]*raw[[#This Row],[Units Sold]]</f>
        <v>843.78</v>
      </c>
      <c r="M6201" s="7">
        <f>raw[[#This Row],[Unit Cost]]*raw[[#This Row],[Units Sold]]</f>
        <v>729.38</v>
      </c>
      <c r="N6201" s="7">
        <f>raw[[#This Row],[Total Revenue]]-raw[[#This Row],[Total Cost]]</f>
        <v>114.39999999999998</v>
      </c>
    </row>
    <row r="6202" spans="1:14" x14ac:dyDescent="0.25">
      <c r="A6202" t="s">
        <v>247</v>
      </c>
      <c r="B6202" t="s">
        <v>155</v>
      </c>
      <c r="C6202" t="s">
        <v>50</v>
      </c>
      <c r="D6202" t="s">
        <v>24</v>
      </c>
      <c r="E6202" t="s">
        <v>21</v>
      </c>
      <c r="F6202" s="1">
        <v>41565</v>
      </c>
      <c r="G6202">
        <v>681214845</v>
      </c>
      <c r="H6202" s="1">
        <v>41590</v>
      </c>
      <c r="I6202">
        <v>9</v>
      </c>
      <c r="J6202" s="6">
        <v>81.73</v>
      </c>
      <c r="K6202" s="6">
        <v>56.67</v>
      </c>
      <c r="L6202" s="7">
        <f>raw[[#This Row],[Unit Price]]*raw[[#This Row],[Units Sold]]</f>
        <v>735.57</v>
      </c>
      <c r="M6202" s="7">
        <f>raw[[#This Row],[Unit Cost]]*raw[[#This Row],[Units Sold]]</f>
        <v>510.03000000000003</v>
      </c>
      <c r="N6202" s="7">
        <f>raw[[#This Row],[Total Revenue]]-raw[[#This Row],[Total Cost]]</f>
        <v>225.54000000000002</v>
      </c>
    </row>
    <row r="6203" spans="1:14" x14ac:dyDescent="0.25">
      <c r="A6203" t="s">
        <v>18</v>
      </c>
      <c r="B6203" t="s">
        <v>108</v>
      </c>
      <c r="C6203" t="s">
        <v>53</v>
      </c>
      <c r="D6203" t="s">
        <v>24</v>
      </c>
      <c r="E6203" t="s">
        <v>29</v>
      </c>
      <c r="F6203" s="1">
        <v>41004</v>
      </c>
      <c r="G6203">
        <v>240230929</v>
      </c>
      <c r="H6203" s="1">
        <v>41042</v>
      </c>
      <c r="I6203">
        <v>14</v>
      </c>
      <c r="J6203" s="6">
        <v>437.2</v>
      </c>
      <c r="K6203" s="6">
        <v>263.33</v>
      </c>
      <c r="L6203" s="7">
        <f>raw[[#This Row],[Unit Price]]*raw[[#This Row],[Units Sold]]</f>
        <v>6120.8</v>
      </c>
      <c r="M6203" s="7">
        <f>raw[[#This Row],[Unit Cost]]*raw[[#This Row],[Units Sold]]</f>
        <v>3686.62</v>
      </c>
      <c r="N6203" s="7">
        <f>raw[[#This Row],[Total Revenue]]-raw[[#This Row],[Total Cost]]</f>
        <v>2434.1800000000003</v>
      </c>
    </row>
    <row r="6204" spans="1:14" x14ac:dyDescent="0.25">
      <c r="A6204" t="s">
        <v>104</v>
      </c>
      <c r="B6204" t="s">
        <v>105</v>
      </c>
      <c r="C6204" t="s">
        <v>33</v>
      </c>
      <c r="D6204" t="s">
        <v>16</v>
      </c>
      <c r="E6204" t="s">
        <v>21</v>
      </c>
      <c r="F6204" s="1">
        <v>41102</v>
      </c>
      <c r="G6204">
        <v>743590581</v>
      </c>
      <c r="H6204" s="1">
        <v>41131</v>
      </c>
      <c r="I6204">
        <v>6</v>
      </c>
      <c r="J6204" s="6">
        <v>255.28</v>
      </c>
      <c r="K6204" s="6">
        <v>159.41999999999999</v>
      </c>
      <c r="L6204" s="7">
        <f>raw[[#This Row],[Unit Price]]*raw[[#This Row],[Units Sold]]</f>
        <v>1531.68</v>
      </c>
      <c r="M6204" s="7">
        <f>raw[[#This Row],[Unit Cost]]*raw[[#This Row],[Units Sold]]</f>
        <v>956.52</v>
      </c>
      <c r="N6204" s="7">
        <f>raw[[#This Row],[Total Revenue]]-raw[[#This Row],[Total Cost]]</f>
        <v>575.16000000000008</v>
      </c>
    </row>
    <row r="6205" spans="1:14" x14ac:dyDescent="0.25">
      <c r="A6205" t="s">
        <v>18</v>
      </c>
      <c r="B6205" t="s">
        <v>76</v>
      </c>
      <c r="C6205" t="s">
        <v>44</v>
      </c>
      <c r="D6205" t="s">
        <v>16</v>
      </c>
      <c r="E6205" t="s">
        <v>39</v>
      </c>
      <c r="F6205" s="1">
        <v>42009</v>
      </c>
      <c r="G6205">
        <v>697592628</v>
      </c>
      <c r="H6205" s="1">
        <v>42031</v>
      </c>
      <c r="I6205">
        <v>3</v>
      </c>
      <c r="J6205" s="6">
        <v>109.28</v>
      </c>
      <c r="K6205" s="6">
        <v>35.840000000000003</v>
      </c>
      <c r="L6205" s="7">
        <f>raw[[#This Row],[Unit Price]]*raw[[#This Row],[Units Sold]]</f>
        <v>327.84000000000003</v>
      </c>
      <c r="M6205" s="7">
        <f>raw[[#This Row],[Unit Cost]]*raw[[#This Row],[Units Sold]]</f>
        <v>107.52000000000001</v>
      </c>
      <c r="N6205" s="7">
        <f>raw[[#This Row],[Total Revenue]]-raw[[#This Row],[Total Cost]]</f>
        <v>220.32000000000002</v>
      </c>
    </row>
    <row r="6206" spans="1:14" x14ac:dyDescent="0.25">
      <c r="A6206" t="s">
        <v>18</v>
      </c>
      <c r="B6206" t="s">
        <v>96</v>
      </c>
      <c r="C6206" t="s">
        <v>46</v>
      </c>
      <c r="D6206" t="s">
        <v>24</v>
      </c>
      <c r="E6206" t="s">
        <v>17</v>
      </c>
      <c r="F6206" s="1">
        <v>41493</v>
      </c>
      <c r="G6206">
        <v>928848397</v>
      </c>
      <c r="H6206" s="1">
        <v>41496</v>
      </c>
      <c r="I6206">
        <v>10</v>
      </c>
      <c r="J6206" s="6">
        <v>152.58000000000001</v>
      </c>
      <c r="K6206" s="6">
        <v>97.44</v>
      </c>
      <c r="L6206" s="7">
        <f>raw[[#This Row],[Unit Price]]*raw[[#This Row],[Units Sold]]</f>
        <v>1525.8000000000002</v>
      </c>
      <c r="M6206" s="7">
        <f>raw[[#This Row],[Unit Cost]]*raw[[#This Row],[Units Sold]]</f>
        <v>974.4</v>
      </c>
      <c r="N6206" s="7">
        <f>raw[[#This Row],[Total Revenue]]-raw[[#This Row],[Total Cost]]</f>
        <v>551.4000000000002</v>
      </c>
    </row>
    <row r="6207" spans="1:14" x14ac:dyDescent="0.25">
      <c r="A6207" t="s">
        <v>245</v>
      </c>
      <c r="B6207" t="s">
        <v>214</v>
      </c>
      <c r="C6207" t="s">
        <v>33</v>
      </c>
      <c r="D6207" t="s">
        <v>24</v>
      </c>
      <c r="E6207" t="s">
        <v>17</v>
      </c>
      <c r="F6207" s="1">
        <v>41864</v>
      </c>
      <c r="G6207">
        <v>534281718</v>
      </c>
      <c r="H6207" s="1">
        <v>41864</v>
      </c>
      <c r="I6207">
        <v>8</v>
      </c>
      <c r="J6207" s="6">
        <v>255.28</v>
      </c>
      <c r="K6207" s="6">
        <v>159.41999999999999</v>
      </c>
      <c r="L6207" s="7">
        <f>raw[[#This Row],[Unit Price]]*raw[[#This Row],[Units Sold]]</f>
        <v>2042.24</v>
      </c>
      <c r="M6207" s="7">
        <f>raw[[#This Row],[Unit Cost]]*raw[[#This Row],[Units Sold]]</f>
        <v>1275.3599999999999</v>
      </c>
      <c r="N6207" s="7">
        <f>raw[[#This Row],[Total Revenue]]-raw[[#This Row],[Total Cost]]</f>
        <v>766.88000000000011</v>
      </c>
    </row>
    <row r="6208" spans="1:14" x14ac:dyDescent="0.25">
      <c r="A6208" t="s">
        <v>245</v>
      </c>
      <c r="B6208" t="s">
        <v>198</v>
      </c>
      <c r="C6208" t="s">
        <v>23</v>
      </c>
      <c r="D6208" t="s">
        <v>24</v>
      </c>
      <c r="E6208" t="s">
        <v>39</v>
      </c>
      <c r="F6208" s="1">
        <v>40285</v>
      </c>
      <c r="G6208">
        <v>931128919</v>
      </c>
      <c r="H6208" s="1">
        <v>40335</v>
      </c>
      <c r="I6208">
        <v>1</v>
      </c>
      <c r="J6208" s="6">
        <v>154.06</v>
      </c>
      <c r="K6208" s="6">
        <v>90.93</v>
      </c>
      <c r="L6208" s="7">
        <f>raw[[#This Row],[Unit Price]]*raw[[#This Row],[Units Sold]]</f>
        <v>154.06</v>
      </c>
      <c r="M6208" s="7">
        <f>raw[[#This Row],[Unit Cost]]*raw[[#This Row],[Units Sold]]</f>
        <v>90.93</v>
      </c>
      <c r="N6208" s="7">
        <f>raw[[#This Row],[Total Revenue]]-raw[[#This Row],[Total Cost]]</f>
        <v>63.129999999999995</v>
      </c>
    </row>
    <row r="6209" spans="1:14" x14ac:dyDescent="0.25">
      <c r="A6209" t="s">
        <v>245</v>
      </c>
      <c r="B6209" t="s">
        <v>218</v>
      </c>
      <c r="C6209" t="s">
        <v>15</v>
      </c>
      <c r="D6209" t="s">
        <v>16</v>
      </c>
      <c r="E6209" t="s">
        <v>21</v>
      </c>
      <c r="F6209" s="1">
        <v>41227</v>
      </c>
      <c r="G6209">
        <v>906938827</v>
      </c>
      <c r="H6209" s="1">
        <v>41256</v>
      </c>
      <c r="I6209">
        <v>4</v>
      </c>
      <c r="J6209" s="6">
        <v>651.21</v>
      </c>
      <c r="K6209" s="6">
        <v>524.96</v>
      </c>
      <c r="L6209" s="7">
        <f>raw[[#This Row],[Unit Price]]*raw[[#This Row],[Units Sold]]</f>
        <v>2604.84</v>
      </c>
      <c r="M6209" s="7">
        <f>raw[[#This Row],[Unit Cost]]*raw[[#This Row],[Units Sold]]</f>
        <v>2099.84</v>
      </c>
      <c r="N6209" s="7">
        <f>raw[[#This Row],[Total Revenue]]-raw[[#This Row],[Total Cost]]</f>
        <v>505</v>
      </c>
    </row>
    <row r="6210" spans="1:14" x14ac:dyDescent="0.25">
      <c r="A6210" t="s">
        <v>245</v>
      </c>
      <c r="B6210" t="s">
        <v>116</v>
      </c>
      <c r="C6210" t="s">
        <v>23</v>
      </c>
      <c r="D6210" t="s">
        <v>24</v>
      </c>
      <c r="E6210" t="s">
        <v>39</v>
      </c>
      <c r="F6210" s="1">
        <v>41249</v>
      </c>
      <c r="G6210">
        <v>669572770</v>
      </c>
      <c r="H6210" s="1">
        <v>41279</v>
      </c>
      <c r="I6210">
        <v>1</v>
      </c>
      <c r="J6210" s="6">
        <v>154.06</v>
      </c>
      <c r="K6210" s="6">
        <v>90.93</v>
      </c>
      <c r="L6210" s="7">
        <f>raw[[#This Row],[Unit Price]]*raw[[#This Row],[Units Sold]]</f>
        <v>154.06</v>
      </c>
      <c r="M6210" s="7">
        <f>raw[[#This Row],[Unit Cost]]*raw[[#This Row],[Units Sold]]</f>
        <v>90.93</v>
      </c>
      <c r="N6210" s="7">
        <f>raw[[#This Row],[Total Revenue]]-raw[[#This Row],[Total Cost]]</f>
        <v>63.129999999999995</v>
      </c>
    </row>
    <row r="6211" spans="1:14" x14ac:dyDescent="0.25">
      <c r="A6211" t="s">
        <v>18</v>
      </c>
      <c r="B6211" t="s">
        <v>86</v>
      </c>
      <c r="C6211" t="s">
        <v>15</v>
      </c>
      <c r="D6211" t="s">
        <v>16</v>
      </c>
      <c r="E6211" t="s">
        <v>21</v>
      </c>
      <c r="F6211" s="1">
        <v>41450</v>
      </c>
      <c r="G6211">
        <v>497204577</v>
      </c>
      <c r="H6211" s="1">
        <v>41480</v>
      </c>
      <c r="I6211">
        <v>5</v>
      </c>
      <c r="J6211" s="6">
        <v>651.21</v>
      </c>
      <c r="K6211" s="6">
        <v>524.96</v>
      </c>
      <c r="L6211" s="7">
        <f>raw[[#This Row],[Unit Price]]*raw[[#This Row],[Units Sold]]</f>
        <v>3256.05</v>
      </c>
      <c r="M6211" s="7">
        <f>raw[[#This Row],[Unit Cost]]*raw[[#This Row],[Units Sold]]</f>
        <v>2624.8</v>
      </c>
      <c r="N6211" s="7">
        <f>raw[[#This Row],[Total Revenue]]-raw[[#This Row],[Total Cost]]</f>
        <v>631.25</v>
      </c>
    </row>
    <row r="6212" spans="1:14" x14ac:dyDescent="0.25">
      <c r="A6212" t="s">
        <v>18</v>
      </c>
      <c r="B6212" t="s">
        <v>111</v>
      </c>
      <c r="C6212" t="s">
        <v>35</v>
      </c>
      <c r="D6212" t="s">
        <v>16</v>
      </c>
      <c r="E6212" t="s">
        <v>21</v>
      </c>
      <c r="F6212" s="1">
        <v>40550</v>
      </c>
      <c r="G6212">
        <v>288320577</v>
      </c>
      <c r="H6212" s="1">
        <v>40571</v>
      </c>
      <c r="I6212">
        <v>16</v>
      </c>
      <c r="J6212" s="6">
        <v>421.89</v>
      </c>
      <c r="K6212" s="6">
        <v>364.69</v>
      </c>
      <c r="L6212" s="7">
        <f>raw[[#This Row],[Unit Price]]*raw[[#This Row],[Units Sold]]</f>
        <v>6750.24</v>
      </c>
      <c r="M6212" s="7">
        <f>raw[[#This Row],[Unit Cost]]*raw[[#This Row],[Units Sold]]</f>
        <v>5835.04</v>
      </c>
      <c r="N6212" s="7">
        <f>raw[[#This Row],[Total Revenue]]-raw[[#This Row],[Total Cost]]</f>
        <v>915.19999999999982</v>
      </c>
    </row>
    <row r="6213" spans="1:14" x14ac:dyDescent="0.25">
      <c r="A6213" t="s">
        <v>245</v>
      </c>
      <c r="B6213" t="s">
        <v>175</v>
      </c>
      <c r="C6213" t="s">
        <v>46</v>
      </c>
      <c r="D6213" t="s">
        <v>24</v>
      </c>
      <c r="E6213" t="s">
        <v>39</v>
      </c>
      <c r="F6213" s="1">
        <v>41808</v>
      </c>
      <c r="G6213">
        <v>911719596</v>
      </c>
      <c r="H6213" s="1">
        <v>41842</v>
      </c>
      <c r="I6213">
        <v>12</v>
      </c>
      <c r="J6213" s="6">
        <v>152.58000000000001</v>
      </c>
      <c r="K6213" s="6">
        <v>97.44</v>
      </c>
      <c r="L6213" s="7">
        <f>raw[[#This Row],[Unit Price]]*raw[[#This Row],[Units Sold]]</f>
        <v>1830.96</v>
      </c>
      <c r="M6213" s="7">
        <f>raw[[#This Row],[Unit Cost]]*raw[[#This Row],[Units Sold]]</f>
        <v>1169.28</v>
      </c>
      <c r="N6213" s="7">
        <f>raw[[#This Row],[Total Revenue]]-raw[[#This Row],[Total Cost]]</f>
        <v>661.68000000000006</v>
      </c>
    </row>
    <row r="6214" spans="1:14" x14ac:dyDescent="0.25">
      <c r="A6214" t="s">
        <v>18</v>
      </c>
      <c r="B6214" t="s">
        <v>168</v>
      </c>
      <c r="C6214" t="s">
        <v>67</v>
      </c>
      <c r="D6214" t="s">
        <v>16</v>
      </c>
      <c r="E6214" t="s">
        <v>17</v>
      </c>
      <c r="F6214" s="1">
        <v>40574</v>
      </c>
      <c r="G6214">
        <v>156512963</v>
      </c>
      <c r="H6214" s="1">
        <v>40585</v>
      </c>
      <c r="I6214">
        <v>8</v>
      </c>
      <c r="J6214" s="6">
        <v>9.33</v>
      </c>
      <c r="K6214" s="6">
        <v>6.92</v>
      </c>
      <c r="L6214" s="7">
        <f>raw[[#This Row],[Unit Price]]*raw[[#This Row],[Units Sold]]</f>
        <v>74.64</v>
      </c>
      <c r="M6214" s="7">
        <f>raw[[#This Row],[Unit Cost]]*raw[[#This Row],[Units Sold]]</f>
        <v>55.36</v>
      </c>
      <c r="N6214" s="7">
        <f>raw[[#This Row],[Total Revenue]]-raw[[#This Row],[Total Cost]]</f>
        <v>19.28</v>
      </c>
    </row>
    <row r="6215" spans="1:14" x14ac:dyDescent="0.25">
      <c r="A6215" t="s">
        <v>18</v>
      </c>
      <c r="B6215" t="s">
        <v>150</v>
      </c>
      <c r="C6215" t="s">
        <v>26</v>
      </c>
      <c r="D6215" t="s">
        <v>16</v>
      </c>
      <c r="E6215" t="s">
        <v>29</v>
      </c>
      <c r="F6215" s="1">
        <v>42268</v>
      </c>
      <c r="G6215">
        <v>382124507</v>
      </c>
      <c r="H6215" s="1">
        <v>42303</v>
      </c>
      <c r="I6215">
        <v>13</v>
      </c>
      <c r="J6215" s="6">
        <v>668.27</v>
      </c>
      <c r="K6215" s="6">
        <v>502.54</v>
      </c>
      <c r="L6215" s="7">
        <f>raw[[#This Row],[Unit Price]]*raw[[#This Row],[Units Sold]]</f>
        <v>8687.51</v>
      </c>
      <c r="M6215" s="7">
        <f>raw[[#This Row],[Unit Cost]]*raw[[#This Row],[Units Sold]]</f>
        <v>6533.02</v>
      </c>
      <c r="N6215" s="7">
        <f>raw[[#This Row],[Total Revenue]]-raw[[#This Row],[Total Cost]]</f>
        <v>2154.4899999999998</v>
      </c>
    </row>
    <row r="6216" spans="1:14" x14ac:dyDescent="0.25">
      <c r="A6216" t="s">
        <v>18</v>
      </c>
      <c r="B6216" t="s">
        <v>88</v>
      </c>
      <c r="C6216" t="s">
        <v>26</v>
      </c>
      <c r="D6216" t="s">
        <v>16</v>
      </c>
      <c r="E6216" t="s">
        <v>21</v>
      </c>
      <c r="F6216" s="1">
        <v>41636</v>
      </c>
      <c r="G6216">
        <v>868290555</v>
      </c>
      <c r="H6216" s="1">
        <v>41636</v>
      </c>
      <c r="I6216">
        <v>9</v>
      </c>
      <c r="J6216" s="6">
        <v>668.27</v>
      </c>
      <c r="K6216" s="6">
        <v>502.54</v>
      </c>
      <c r="L6216" s="7">
        <f>raw[[#This Row],[Unit Price]]*raw[[#This Row],[Units Sold]]</f>
        <v>6014.43</v>
      </c>
      <c r="M6216" s="7">
        <f>raw[[#This Row],[Unit Cost]]*raw[[#This Row],[Units Sold]]</f>
        <v>4522.8600000000006</v>
      </c>
      <c r="N6216" s="7">
        <f>raw[[#This Row],[Total Revenue]]-raw[[#This Row],[Total Cost]]</f>
        <v>1491.5699999999997</v>
      </c>
    </row>
    <row r="6217" spans="1:14" x14ac:dyDescent="0.25">
      <c r="A6217" t="s">
        <v>246</v>
      </c>
      <c r="B6217" t="s">
        <v>64</v>
      </c>
      <c r="C6217" t="s">
        <v>67</v>
      </c>
      <c r="D6217" t="s">
        <v>24</v>
      </c>
      <c r="E6217" t="s">
        <v>17</v>
      </c>
      <c r="F6217" s="1">
        <v>40725</v>
      </c>
      <c r="G6217">
        <v>965059936</v>
      </c>
      <c r="H6217" s="1">
        <v>40767</v>
      </c>
      <c r="I6217">
        <v>3</v>
      </c>
      <c r="J6217" s="6">
        <v>9.33</v>
      </c>
      <c r="K6217" s="6">
        <v>6.92</v>
      </c>
      <c r="L6217" s="7">
        <f>raw[[#This Row],[Unit Price]]*raw[[#This Row],[Units Sold]]</f>
        <v>27.990000000000002</v>
      </c>
      <c r="M6217" s="7">
        <f>raw[[#This Row],[Unit Cost]]*raw[[#This Row],[Units Sold]]</f>
        <v>20.759999999999998</v>
      </c>
      <c r="N6217" s="7">
        <f>raw[[#This Row],[Total Revenue]]-raw[[#This Row],[Total Cost]]</f>
        <v>7.230000000000004</v>
      </c>
    </row>
    <row r="6218" spans="1:14" x14ac:dyDescent="0.25">
      <c r="A6218" t="s">
        <v>30</v>
      </c>
      <c r="B6218" t="s">
        <v>174</v>
      </c>
      <c r="C6218" t="s">
        <v>44</v>
      </c>
      <c r="D6218" t="s">
        <v>16</v>
      </c>
      <c r="E6218" t="s">
        <v>21</v>
      </c>
      <c r="F6218" s="1">
        <v>41974</v>
      </c>
      <c r="G6218">
        <v>542793977</v>
      </c>
      <c r="H6218" s="1">
        <v>41978</v>
      </c>
      <c r="I6218">
        <v>6</v>
      </c>
      <c r="J6218" s="6">
        <v>109.28</v>
      </c>
      <c r="K6218" s="6">
        <v>35.840000000000003</v>
      </c>
      <c r="L6218" s="7">
        <f>raw[[#This Row],[Unit Price]]*raw[[#This Row],[Units Sold]]</f>
        <v>655.68000000000006</v>
      </c>
      <c r="M6218" s="7">
        <f>raw[[#This Row],[Unit Cost]]*raw[[#This Row],[Units Sold]]</f>
        <v>215.04000000000002</v>
      </c>
      <c r="N6218" s="7">
        <f>raw[[#This Row],[Total Revenue]]-raw[[#This Row],[Total Cost]]</f>
        <v>440.64000000000004</v>
      </c>
    </row>
    <row r="6219" spans="1:14" x14ac:dyDescent="0.25">
      <c r="A6219" t="s">
        <v>30</v>
      </c>
      <c r="B6219" t="s">
        <v>32</v>
      </c>
      <c r="C6219" t="s">
        <v>33</v>
      </c>
      <c r="D6219" t="s">
        <v>16</v>
      </c>
      <c r="E6219" t="s">
        <v>39</v>
      </c>
      <c r="F6219" s="1">
        <v>41294</v>
      </c>
      <c r="G6219">
        <v>442166507</v>
      </c>
      <c r="H6219" s="1">
        <v>41317</v>
      </c>
      <c r="I6219">
        <v>10</v>
      </c>
      <c r="J6219" s="6">
        <v>255.28</v>
      </c>
      <c r="K6219" s="6">
        <v>159.41999999999999</v>
      </c>
      <c r="L6219" s="7">
        <f>raw[[#This Row],[Unit Price]]*raw[[#This Row],[Units Sold]]</f>
        <v>2552.8000000000002</v>
      </c>
      <c r="M6219" s="7">
        <f>raw[[#This Row],[Unit Cost]]*raw[[#This Row],[Units Sold]]</f>
        <v>1594.1999999999998</v>
      </c>
      <c r="N6219" s="7">
        <f>raw[[#This Row],[Total Revenue]]-raw[[#This Row],[Total Cost]]</f>
        <v>958.60000000000036</v>
      </c>
    </row>
    <row r="6220" spans="1:14" x14ac:dyDescent="0.25">
      <c r="A6220" t="s">
        <v>245</v>
      </c>
      <c r="B6220" t="s">
        <v>163</v>
      </c>
      <c r="C6220" t="s">
        <v>53</v>
      </c>
      <c r="D6220" t="s">
        <v>24</v>
      </c>
      <c r="E6220" t="s">
        <v>39</v>
      </c>
      <c r="F6220" s="1">
        <v>40518</v>
      </c>
      <c r="G6220">
        <v>224163854</v>
      </c>
      <c r="H6220" s="1">
        <v>40566</v>
      </c>
      <c r="I6220">
        <v>7</v>
      </c>
      <c r="J6220" s="6">
        <v>437.2</v>
      </c>
      <c r="K6220" s="6">
        <v>263.33</v>
      </c>
      <c r="L6220" s="7">
        <f>raw[[#This Row],[Unit Price]]*raw[[#This Row],[Units Sold]]</f>
        <v>3060.4</v>
      </c>
      <c r="M6220" s="7">
        <f>raw[[#This Row],[Unit Cost]]*raw[[#This Row],[Units Sold]]</f>
        <v>1843.31</v>
      </c>
      <c r="N6220" s="7">
        <f>raw[[#This Row],[Total Revenue]]-raw[[#This Row],[Total Cost]]</f>
        <v>1217.0900000000001</v>
      </c>
    </row>
    <row r="6221" spans="1:14" x14ac:dyDescent="0.25">
      <c r="A6221" t="s">
        <v>30</v>
      </c>
      <c r="B6221" t="s">
        <v>145</v>
      </c>
      <c r="C6221" t="s">
        <v>46</v>
      </c>
      <c r="D6221" t="s">
        <v>24</v>
      </c>
      <c r="E6221" t="s">
        <v>21</v>
      </c>
      <c r="F6221" s="1">
        <v>40485</v>
      </c>
      <c r="G6221">
        <v>420084846</v>
      </c>
      <c r="H6221" s="1">
        <v>40497</v>
      </c>
      <c r="I6221">
        <v>2</v>
      </c>
      <c r="J6221" s="6">
        <v>152.58000000000001</v>
      </c>
      <c r="K6221" s="6">
        <v>97.44</v>
      </c>
      <c r="L6221" s="7">
        <f>raw[[#This Row],[Unit Price]]*raw[[#This Row],[Units Sold]]</f>
        <v>305.16000000000003</v>
      </c>
      <c r="M6221" s="7">
        <f>raw[[#This Row],[Unit Cost]]*raw[[#This Row],[Units Sold]]</f>
        <v>194.88</v>
      </c>
      <c r="N6221" s="7">
        <f>raw[[#This Row],[Total Revenue]]-raw[[#This Row],[Total Cost]]</f>
        <v>110.28000000000003</v>
      </c>
    </row>
    <row r="6222" spans="1:14" x14ac:dyDescent="0.25">
      <c r="A6222" t="s">
        <v>18</v>
      </c>
      <c r="B6222" t="s">
        <v>80</v>
      </c>
      <c r="C6222" t="s">
        <v>53</v>
      </c>
      <c r="D6222" t="s">
        <v>24</v>
      </c>
      <c r="E6222" t="s">
        <v>21</v>
      </c>
      <c r="F6222" s="1">
        <v>42423</v>
      </c>
      <c r="G6222">
        <v>281540811</v>
      </c>
      <c r="H6222" s="1">
        <v>42441</v>
      </c>
      <c r="I6222">
        <v>5</v>
      </c>
      <c r="J6222" s="6">
        <v>437.2</v>
      </c>
      <c r="K6222" s="6">
        <v>263.33</v>
      </c>
      <c r="L6222" s="7">
        <f>raw[[#This Row],[Unit Price]]*raw[[#This Row],[Units Sold]]</f>
        <v>2186</v>
      </c>
      <c r="M6222" s="7">
        <f>raw[[#This Row],[Unit Cost]]*raw[[#This Row],[Units Sold]]</f>
        <v>1316.6499999999999</v>
      </c>
      <c r="N6222" s="7">
        <f>raw[[#This Row],[Total Revenue]]-raw[[#This Row],[Total Cost]]</f>
        <v>869.35000000000014</v>
      </c>
    </row>
    <row r="6223" spans="1:14" x14ac:dyDescent="0.25">
      <c r="A6223" t="s">
        <v>245</v>
      </c>
      <c r="B6223" t="s">
        <v>140</v>
      </c>
      <c r="C6223" t="s">
        <v>50</v>
      </c>
      <c r="D6223" t="s">
        <v>16</v>
      </c>
      <c r="E6223" t="s">
        <v>17</v>
      </c>
      <c r="F6223" s="1">
        <v>41033</v>
      </c>
      <c r="G6223">
        <v>930455577</v>
      </c>
      <c r="H6223" s="1">
        <v>41036</v>
      </c>
      <c r="I6223">
        <v>2</v>
      </c>
      <c r="J6223" s="6">
        <v>81.73</v>
      </c>
      <c r="K6223" s="6">
        <v>56.67</v>
      </c>
      <c r="L6223" s="7">
        <f>raw[[#This Row],[Unit Price]]*raw[[#This Row],[Units Sold]]</f>
        <v>163.46</v>
      </c>
      <c r="M6223" s="7">
        <f>raw[[#This Row],[Unit Cost]]*raw[[#This Row],[Units Sold]]</f>
        <v>113.34</v>
      </c>
      <c r="N6223" s="7">
        <f>raw[[#This Row],[Total Revenue]]-raw[[#This Row],[Total Cost]]</f>
        <v>50.120000000000005</v>
      </c>
    </row>
    <row r="6224" spans="1:14" x14ac:dyDescent="0.25">
      <c r="A6224" t="s">
        <v>30</v>
      </c>
      <c r="B6224" t="s">
        <v>194</v>
      </c>
      <c r="C6224" t="s">
        <v>33</v>
      </c>
      <c r="D6224" t="s">
        <v>24</v>
      </c>
      <c r="E6224" t="s">
        <v>29</v>
      </c>
      <c r="F6224" s="1">
        <v>42470</v>
      </c>
      <c r="G6224">
        <v>409065473</v>
      </c>
      <c r="H6224" s="1">
        <v>42488</v>
      </c>
      <c r="I6224">
        <v>1</v>
      </c>
      <c r="J6224" s="6">
        <v>255.28</v>
      </c>
      <c r="K6224" s="6">
        <v>159.41999999999999</v>
      </c>
      <c r="L6224" s="7">
        <f>raw[[#This Row],[Unit Price]]*raw[[#This Row],[Units Sold]]</f>
        <v>255.28</v>
      </c>
      <c r="M6224" s="7">
        <f>raw[[#This Row],[Unit Cost]]*raw[[#This Row],[Units Sold]]</f>
        <v>159.41999999999999</v>
      </c>
      <c r="N6224" s="7">
        <f>raw[[#This Row],[Total Revenue]]-raw[[#This Row],[Total Cost]]</f>
        <v>95.860000000000014</v>
      </c>
    </row>
    <row r="6225" spans="1:14" x14ac:dyDescent="0.25">
      <c r="A6225" t="s">
        <v>18</v>
      </c>
      <c r="B6225" t="s">
        <v>65</v>
      </c>
      <c r="C6225" t="s">
        <v>44</v>
      </c>
      <c r="D6225" t="s">
        <v>24</v>
      </c>
      <c r="E6225" t="s">
        <v>39</v>
      </c>
      <c r="F6225" s="1">
        <v>40830</v>
      </c>
      <c r="G6225">
        <v>429919326</v>
      </c>
      <c r="H6225" s="1">
        <v>40833</v>
      </c>
      <c r="I6225">
        <v>3</v>
      </c>
      <c r="J6225" s="6">
        <v>109.28</v>
      </c>
      <c r="K6225" s="6">
        <v>35.840000000000003</v>
      </c>
      <c r="L6225" s="7">
        <f>raw[[#This Row],[Unit Price]]*raw[[#This Row],[Units Sold]]</f>
        <v>327.84000000000003</v>
      </c>
      <c r="M6225" s="7">
        <f>raw[[#This Row],[Unit Cost]]*raw[[#This Row],[Units Sold]]</f>
        <v>107.52000000000001</v>
      </c>
      <c r="N6225" s="7">
        <f>raw[[#This Row],[Total Revenue]]-raw[[#This Row],[Total Cost]]</f>
        <v>220.32000000000002</v>
      </c>
    </row>
    <row r="6226" spans="1:14" x14ac:dyDescent="0.25">
      <c r="A6226" t="s">
        <v>30</v>
      </c>
      <c r="B6226" t="s">
        <v>114</v>
      </c>
      <c r="C6226" t="s">
        <v>50</v>
      </c>
      <c r="D6226" t="s">
        <v>16</v>
      </c>
      <c r="E6226" t="s">
        <v>17</v>
      </c>
      <c r="F6226" s="1">
        <v>41663</v>
      </c>
      <c r="G6226">
        <v>525878465</v>
      </c>
      <c r="H6226" s="1">
        <v>41673</v>
      </c>
      <c r="I6226">
        <v>13</v>
      </c>
      <c r="J6226" s="6">
        <v>81.73</v>
      </c>
      <c r="K6226" s="6">
        <v>56.67</v>
      </c>
      <c r="L6226" s="7">
        <f>raw[[#This Row],[Unit Price]]*raw[[#This Row],[Units Sold]]</f>
        <v>1062.49</v>
      </c>
      <c r="M6226" s="7">
        <f>raw[[#This Row],[Unit Cost]]*raw[[#This Row],[Units Sold]]</f>
        <v>736.71</v>
      </c>
      <c r="N6226" s="7">
        <f>raw[[#This Row],[Total Revenue]]-raw[[#This Row],[Total Cost]]</f>
        <v>325.77999999999997</v>
      </c>
    </row>
    <row r="6227" spans="1:14" x14ac:dyDescent="0.25">
      <c r="A6227" t="s">
        <v>18</v>
      </c>
      <c r="B6227" t="s">
        <v>27</v>
      </c>
      <c r="C6227" t="s">
        <v>26</v>
      </c>
      <c r="D6227" t="s">
        <v>16</v>
      </c>
      <c r="E6227" t="s">
        <v>21</v>
      </c>
      <c r="F6227" s="1">
        <v>41227</v>
      </c>
      <c r="G6227">
        <v>300116717</v>
      </c>
      <c r="H6227" s="1">
        <v>41259</v>
      </c>
      <c r="I6227">
        <v>1</v>
      </c>
      <c r="J6227" s="6">
        <v>668.27</v>
      </c>
      <c r="K6227" s="6">
        <v>502.54</v>
      </c>
      <c r="L6227" s="7">
        <f>raw[[#This Row],[Unit Price]]*raw[[#This Row],[Units Sold]]</f>
        <v>668.27</v>
      </c>
      <c r="M6227" s="7">
        <f>raw[[#This Row],[Unit Cost]]*raw[[#This Row],[Units Sold]]</f>
        <v>502.54</v>
      </c>
      <c r="N6227" s="7">
        <f>raw[[#This Row],[Total Revenue]]-raw[[#This Row],[Total Cost]]</f>
        <v>165.72999999999996</v>
      </c>
    </row>
    <row r="6228" spans="1:14" x14ac:dyDescent="0.25">
      <c r="A6228" t="s">
        <v>245</v>
      </c>
      <c r="B6228" t="s">
        <v>208</v>
      </c>
      <c r="C6228" t="s">
        <v>50</v>
      </c>
      <c r="D6228" t="s">
        <v>16</v>
      </c>
      <c r="E6228" t="s">
        <v>29</v>
      </c>
      <c r="F6228" s="1">
        <v>41699</v>
      </c>
      <c r="G6228">
        <v>776120412</v>
      </c>
      <c r="H6228" s="1">
        <v>41720</v>
      </c>
      <c r="I6228">
        <v>1</v>
      </c>
      <c r="J6228" s="6">
        <v>81.73</v>
      </c>
      <c r="K6228" s="6">
        <v>56.67</v>
      </c>
      <c r="L6228" s="7">
        <f>raw[[#This Row],[Unit Price]]*raw[[#This Row],[Units Sold]]</f>
        <v>81.73</v>
      </c>
      <c r="M6228" s="7">
        <f>raw[[#This Row],[Unit Cost]]*raw[[#This Row],[Units Sold]]</f>
        <v>56.67</v>
      </c>
      <c r="N6228" s="7">
        <f>raw[[#This Row],[Total Revenue]]-raw[[#This Row],[Total Cost]]</f>
        <v>25.060000000000002</v>
      </c>
    </row>
    <row r="6229" spans="1:14" x14ac:dyDescent="0.25">
      <c r="A6229" t="s">
        <v>30</v>
      </c>
      <c r="B6229" t="s">
        <v>83</v>
      </c>
      <c r="C6229" t="s">
        <v>23</v>
      </c>
      <c r="D6229" t="s">
        <v>16</v>
      </c>
      <c r="E6229" t="s">
        <v>21</v>
      </c>
      <c r="F6229" s="1">
        <v>41499</v>
      </c>
      <c r="G6229">
        <v>347688376</v>
      </c>
      <c r="H6229" s="1">
        <v>41520</v>
      </c>
      <c r="I6229">
        <v>13</v>
      </c>
      <c r="J6229" s="6">
        <v>154.06</v>
      </c>
      <c r="K6229" s="6">
        <v>90.93</v>
      </c>
      <c r="L6229" s="7">
        <f>raw[[#This Row],[Unit Price]]*raw[[#This Row],[Units Sold]]</f>
        <v>2002.78</v>
      </c>
      <c r="M6229" s="7">
        <f>raw[[#This Row],[Unit Cost]]*raw[[#This Row],[Units Sold]]</f>
        <v>1182.0900000000001</v>
      </c>
      <c r="N6229" s="7">
        <f>raw[[#This Row],[Total Revenue]]-raw[[#This Row],[Total Cost]]</f>
        <v>820.68999999999983</v>
      </c>
    </row>
    <row r="6230" spans="1:14" x14ac:dyDescent="0.25">
      <c r="A6230" t="s">
        <v>30</v>
      </c>
      <c r="B6230" t="s">
        <v>136</v>
      </c>
      <c r="C6230" t="s">
        <v>23</v>
      </c>
      <c r="D6230" t="s">
        <v>16</v>
      </c>
      <c r="E6230" t="s">
        <v>17</v>
      </c>
      <c r="F6230" s="1">
        <v>42200</v>
      </c>
      <c r="G6230">
        <v>628931939</v>
      </c>
      <c r="H6230" s="1">
        <v>42239</v>
      </c>
      <c r="I6230">
        <v>6</v>
      </c>
      <c r="J6230" s="6">
        <v>154.06</v>
      </c>
      <c r="K6230" s="6">
        <v>90.93</v>
      </c>
      <c r="L6230" s="7">
        <f>raw[[#This Row],[Unit Price]]*raw[[#This Row],[Units Sold]]</f>
        <v>924.36</v>
      </c>
      <c r="M6230" s="7">
        <f>raw[[#This Row],[Unit Cost]]*raw[[#This Row],[Units Sold]]</f>
        <v>545.58000000000004</v>
      </c>
      <c r="N6230" s="7">
        <f>raw[[#This Row],[Total Revenue]]-raw[[#This Row],[Total Cost]]</f>
        <v>378.78</v>
      </c>
    </row>
    <row r="6231" spans="1:14" x14ac:dyDescent="0.25">
      <c r="A6231" t="s">
        <v>245</v>
      </c>
      <c r="B6231" t="s">
        <v>208</v>
      </c>
      <c r="C6231" t="s">
        <v>35</v>
      </c>
      <c r="D6231" t="s">
        <v>16</v>
      </c>
      <c r="E6231" t="s">
        <v>29</v>
      </c>
      <c r="F6231" s="1">
        <v>41616</v>
      </c>
      <c r="G6231">
        <v>604274928</v>
      </c>
      <c r="H6231" s="1">
        <v>41633</v>
      </c>
      <c r="I6231">
        <v>12</v>
      </c>
      <c r="J6231" s="6">
        <v>421.89</v>
      </c>
      <c r="K6231" s="6">
        <v>364.69</v>
      </c>
      <c r="L6231" s="7">
        <f>raw[[#This Row],[Unit Price]]*raw[[#This Row],[Units Sold]]</f>
        <v>5062.68</v>
      </c>
      <c r="M6231" s="7">
        <f>raw[[#This Row],[Unit Cost]]*raw[[#This Row],[Units Sold]]</f>
        <v>4376.28</v>
      </c>
      <c r="N6231" s="7">
        <f>raw[[#This Row],[Total Revenue]]-raw[[#This Row],[Total Cost]]</f>
        <v>686.40000000000055</v>
      </c>
    </row>
    <row r="6232" spans="1:14" x14ac:dyDescent="0.25">
      <c r="A6232" t="s">
        <v>30</v>
      </c>
      <c r="B6232" t="s">
        <v>136</v>
      </c>
      <c r="C6232" t="s">
        <v>38</v>
      </c>
      <c r="D6232" t="s">
        <v>16</v>
      </c>
      <c r="E6232" t="s">
        <v>17</v>
      </c>
      <c r="F6232" s="1">
        <v>40714</v>
      </c>
      <c r="G6232">
        <v>678453671</v>
      </c>
      <c r="H6232" s="1">
        <v>40728</v>
      </c>
      <c r="I6232">
        <v>14</v>
      </c>
      <c r="J6232" s="6">
        <v>205.7</v>
      </c>
      <c r="K6232" s="6">
        <v>117.11</v>
      </c>
      <c r="L6232" s="7">
        <f>raw[[#This Row],[Unit Price]]*raw[[#This Row],[Units Sold]]</f>
        <v>2879.7999999999997</v>
      </c>
      <c r="M6232" s="7">
        <f>raw[[#This Row],[Unit Cost]]*raw[[#This Row],[Units Sold]]</f>
        <v>1639.54</v>
      </c>
      <c r="N6232" s="7">
        <f>raw[[#This Row],[Total Revenue]]-raw[[#This Row],[Total Cost]]</f>
        <v>1240.2599999999998</v>
      </c>
    </row>
    <row r="6233" spans="1:14" x14ac:dyDescent="0.25">
      <c r="A6233" t="s">
        <v>18</v>
      </c>
      <c r="B6233" t="s">
        <v>95</v>
      </c>
      <c r="C6233" t="s">
        <v>26</v>
      </c>
      <c r="D6233" t="s">
        <v>16</v>
      </c>
      <c r="E6233" t="s">
        <v>29</v>
      </c>
      <c r="F6233" s="1">
        <v>42234</v>
      </c>
      <c r="G6233">
        <v>426516997</v>
      </c>
      <c r="H6233" s="1">
        <v>42260</v>
      </c>
      <c r="I6233">
        <v>8</v>
      </c>
      <c r="J6233" s="6">
        <v>668.27</v>
      </c>
      <c r="K6233" s="6">
        <v>502.54</v>
      </c>
      <c r="L6233" s="7">
        <f>raw[[#This Row],[Unit Price]]*raw[[#This Row],[Units Sold]]</f>
        <v>5346.16</v>
      </c>
      <c r="M6233" s="7">
        <f>raw[[#This Row],[Unit Cost]]*raw[[#This Row],[Units Sold]]</f>
        <v>4020.32</v>
      </c>
      <c r="N6233" s="7">
        <f>raw[[#This Row],[Total Revenue]]-raw[[#This Row],[Total Cost]]</f>
        <v>1325.8399999999997</v>
      </c>
    </row>
    <row r="6234" spans="1:14" x14ac:dyDescent="0.25">
      <c r="A6234" t="s">
        <v>30</v>
      </c>
      <c r="B6234" t="s">
        <v>212</v>
      </c>
      <c r="C6234" t="s">
        <v>50</v>
      </c>
      <c r="D6234" t="s">
        <v>16</v>
      </c>
      <c r="E6234" t="s">
        <v>39</v>
      </c>
      <c r="F6234" s="1">
        <v>41010</v>
      </c>
      <c r="G6234">
        <v>843826234</v>
      </c>
      <c r="H6234" s="1">
        <v>41021</v>
      </c>
      <c r="I6234">
        <v>10</v>
      </c>
      <c r="J6234" s="6">
        <v>81.73</v>
      </c>
      <c r="K6234" s="6">
        <v>56.67</v>
      </c>
      <c r="L6234" s="7">
        <f>raw[[#This Row],[Unit Price]]*raw[[#This Row],[Units Sold]]</f>
        <v>817.30000000000007</v>
      </c>
      <c r="M6234" s="7">
        <f>raw[[#This Row],[Unit Cost]]*raw[[#This Row],[Units Sold]]</f>
        <v>566.70000000000005</v>
      </c>
      <c r="N6234" s="7">
        <f>raw[[#This Row],[Total Revenue]]-raw[[#This Row],[Total Cost]]</f>
        <v>250.60000000000002</v>
      </c>
    </row>
    <row r="6235" spans="1:14" x14ac:dyDescent="0.25">
      <c r="A6235" t="s">
        <v>246</v>
      </c>
      <c r="B6235" t="s">
        <v>47</v>
      </c>
      <c r="C6235" t="s">
        <v>67</v>
      </c>
      <c r="D6235" t="s">
        <v>16</v>
      </c>
      <c r="E6235" t="s">
        <v>17</v>
      </c>
      <c r="F6235" s="1">
        <v>41940</v>
      </c>
      <c r="G6235">
        <v>296055209</v>
      </c>
      <c r="H6235" s="1">
        <v>41957</v>
      </c>
      <c r="I6235">
        <v>14</v>
      </c>
      <c r="J6235" s="6">
        <v>9.33</v>
      </c>
      <c r="K6235" s="6">
        <v>6.92</v>
      </c>
      <c r="L6235" s="7">
        <f>raw[[#This Row],[Unit Price]]*raw[[#This Row],[Units Sold]]</f>
        <v>130.62</v>
      </c>
      <c r="M6235" s="7">
        <f>raw[[#This Row],[Unit Cost]]*raw[[#This Row],[Units Sold]]</f>
        <v>96.88</v>
      </c>
      <c r="N6235" s="7">
        <f>raw[[#This Row],[Total Revenue]]-raw[[#This Row],[Total Cost]]</f>
        <v>33.740000000000009</v>
      </c>
    </row>
    <row r="6236" spans="1:14" x14ac:dyDescent="0.25">
      <c r="A6236" t="s">
        <v>104</v>
      </c>
      <c r="B6236" t="s">
        <v>202</v>
      </c>
      <c r="C6236" t="s">
        <v>26</v>
      </c>
      <c r="D6236" t="s">
        <v>16</v>
      </c>
      <c r="E6236" t="s">
        <v>21</v>
      </c>
      <c r="F6236" s="1">
        <v>42019</v>
      </c>
      <c r="G6236">
        <v>369190251</v>
      </c>
      <c r="H6236" s="1">
        <v>42023</v>
      </c>
      <c r="I6236">
        <v>1</v>
      </c>
      <c r="J6236" s="6">
        <v>668.27</v>
      </c>
      <c r="K6236" s="6">
        <v>502.54</v>
      </c>
      <c r="L6236" s="7">
        <f>raw[[#This Row],[Unit Price]]*raw[[#This Row],[Units Sold]]</f>
        <v>668.27</v>
      </c>
      <c r="M6236" s="7">
        <f>raw[[#This Row],[Unit Cost]]*raw[[#This Row],[Units Sold]]</f>
        <v>502.54</v>
      </c>
      <c r="N6236" s="7">
        <f>raw[[#This Row],[Total Revenue]]-raw[[#This Row],[Total Cost]]</f>
        <v>165.72999999999996</v>
      </c>
    </row>
    <row r="6237" spans="1:14" x14ac:dyDescent="0.25">
      <c r="A6237" t="s">
        <v>245</v>
      </c>
      <c r="B6237" t="s">
        <v>94</v>
      </c>
      <c r="C6237" t="s">
        <v>38</v>
      </c>
      <c r="D6237" t="s">
        <v>16</v>
      </c>
      <c r="E6237" t="s">
        <v>21</v>
      </c>
      <c r="F6237" s="1">
        <v>42776</v>
      </c>
      <c r="G6237">
        <v>919530189</v>
      </c>
      <c r="H6237" s="1">
        <v>42799</v>
      </c>
      <c r="I6237">
        <v>14</v>
      </c>
      <c r="J6237" s="6">
        <v>205.7</v>
      </c>
      <c r="K6237" s="6">
        <v>117.11</v>
      </c>
      <c r="L6237" s="7">
        <f>raw[[#This Row],[Unit Price]]*raw[[#This Row],[Units Sold]]</f>
        <v>2879.7999999999997</v>
      </c>
      <c r="M6237" s="7">
        <f>raw[[#This Row],[Unit Cost]]*raw[[#This Row],[Units Sold]]</f>
        <v>1639.54</v>
      </c>
      <c r="N6237" s="7">
        <f>raw[[#This Row],[Total Revenue]]-raw[[#This Row],[Total Cost]]</f>
        <v>1240.2599999999998</v>
      </c>
    </row>
    <row r="6238" spans="1:14" x14ac:dyDescent="0.25">
      <c r="A6238" t="s">
        <v>18</v>
      </c>
      <c r="B6238" t="s">
        <v>77</v>
      </c>
      <c r="C6238" t="s">
        <v>50</v>
      </c>
      <c r="D6238" t="s">
        <v>16</v>
      </c>
      <c r="E6238" t="s">
        <v>29</v>
      </c>
      <c r="F6238" s="1">
        <v>40598</v>
      </c>
      <c r="G6238">
        <v>523686349</v>
      </c>
      <c r="H6238" s="1">
        <v>40633</v>
      </c>
      <c r="I6238">
        <v>15</v>
      </c>
      <c r="J6238" s="6">
        <v>81.73</v>
      </c>
      <c r="K6238" s="6">
        <v>56.67</v>
      </c>
      <c r="L6238" s="7">
        <f>raw[[#This Row],[Unit Price]]*raw[[#This Row],[Units Sold]]</f>
        <v>1225.95</v>
      </c>
      <c r="M6238" s="7">
        <f>raw[[#This Row],[Unit Cost]]*raw[[#This Row],[Units Sold]]</f>
        <v>850.05000000000007</v>
      </c>
      <c r="N6238" s="7">
        <f>raw[[#This Row],[Total Revenue]]-raw[[#This Row],[Total Cost]]</f>
        <v>375.9</v>
      </c>
    </row>
    <row r="6239" spans="1:14" x14ac:dyDescent="0.25">
      <c r="A6239" t="s">
        <v>247</v>
      </c>
      <c r="B6239" t="s">
        <v>109</v>
      </c>
      <c r="C6239" t="s">
        <v>38</v>
      </c>
      <c r="D6239" t="s">
        <v>16</v>
      </c>
      <c r="E6239" t="s">
        <v>29</v>
      </c>
      <c r="F6239" s="1">
        <v>41942</v>
      </c>
      <c r="G6239">
        <v>528582561</v>
      </c>
      <c r="H6239" s="1">
        <v>41982</v>
      </c>
      <c r="I6239">
        <v>14</v>
      </c>
      <c r="J6239" s="6">
        <v>205.7</v>
      </c>
      <c r="K6239" s="6">
        <v>117.11</v>
      </c>
      <c r="L6239" s="7">
        <f>raw[[#This Row],[Unit Price]]*raw[[#This Row],[Units Sold]]</f>
        <v>2879.7999999999997</v>
      </c>
      <c r="M6239" s="7">
        <f>raw[[#This Row],[Unit Cost]]*raw[[#This Row],[Units Sold]]</f>
        <v>1639.54</v>
      </c>
      <c r="N6239" s="7">
        <f>raw[[#This Row],[Total Revenue]]-raw[[#This Row],[Total Cost]]</f>
        <v>1240.2599999999998</v>
      </c>
    </row>
    <row r="6240" spans="1:14" x14ac:dyDescent="0.25">
      <c r="A6240" t="s">
        <v>18</v>
      </c>
      <c r="B6240" t="s">
        <v>48</v>
      </c>
      <c r="C6240" t="s">
        <v>35</v>
      </c>
      <c r="D6240" t="s">
        <v>24</v>
      </c>
      <c r="E6240" t="s">
        <v>39</v>
      </c>
      <c r="F6240" s="1">
        <v>42590</v>
      </c>
      <c r="G6240">
        <v>101455152</v>
      </c>
      <c r="H6240" s="1">
        <v>42591</v>
      </c>
      <c r="I6240">
        <v>3</v>
      </c>
      <c r="J6240" s="6">
        <v>421.89</v>
      </c>
      <c r="K6240" s="6">
        <v>364.69</v>
      </c>
      <c r="L6240" s="7">
        <f>raw[[#This Row],[Unit Price]]*raw[[#This Row],[Units Sold]]</f>
        <v>1265.67</v>
      </c>
      <c r="M6240" s="7">
        <f>raw[[#This Row],[Unit Cost]]*raw[[#This Row],[Units Sold]]</f>
        <v>1094.07</v>
      </c>
      <c r="N6240" s="7">
        <f>raw[[#This Row],[Total Revenue]]-raw[[#This Row],[Total Cost]]</f>
        <v>171.60000000000014</v>
      </c>
    </row>
    <row r="6241" spans="1:14" x14ac:dyDescent="0.25">
      <c r="A6241" t="s">
        <v>245</v>
      </c>
      <c r="B6241" t="s">
        <v>204</v>
      </c>
      <c r="C6241" t="s">
        <v>44</v>
      </c>
      <c r="D6241" t="s">
        <v>16</v>
      </c>
      <c r="E6241" t="s">
        <v>17</v>
      </c>
      <c r="F6241" s="1">
        <v>42864</v>
      </c>
      <c r="G6241">
        <v>279852950</v>
      </c>
      <c r="H6241" s="1">
        <v>42886</v>
      </c>
      <c r="I6241">
        <v>6</v>
      </c>
      <c r="J6241" s="6">
        <v>109.28</v>
      </c>
      <c r="K6241" s="6">
        <v>35.840000000000003</v>
      </c>
      <c r="L6241" s="7">
        <f>raw[[#This Row],[Unit Price]]*raw[[#This Row],[Units Sold]]</f>
        <v>655.68000000000006</v>
      </c>
      <c r="M6241" s="7">
        <f>raw[[#This Row],[Unit Cost]]*raw[[#This Row],[Units Sold]]</f>
        <v>215.04000000000002</v>
      </c>
      <c r="N6241" s="7">
        <f>raw[[#This Row],[Total Revenue]]-raw[[#This Row],[Total Cost]]</f>
        <v>440.64000000000004</v>
      </c>
    </row>
    <row r="6242" spans="1:14" x14ac:dyDescent="0.25">
      <c r="A6242" t="s">
        <v>18</v>
      </c>
      <c r="B6242" t="s">
        <v>92</v>
      </c>
      <c r="C6242" t="s">
        <v>35</v>
      </c>
      <c r="D6242" t="s">
        <v>16</v>
      </c>
      <c r="E6242" t="s">
        <v>29</v>
      </c>
      <c r="F6242" s="1">
        <v>40705</v>
      </c>
      <c r="G6242">
        <v>821637284</v>
      </c>
      <c r="H6242" s="1">
        <v>40723</v>
      </c>
      <c r="I6242">
        <v>16</v>
      </c>
      <c r="J6242" s="6">
        <v>421.89</v>
      </c>
      <c r="K6242" s="6">
        <v>364.69</v>
      </c>
      <c r="L6242" s="7">
        <f>raw[[#This Row],[Unit Price]]*raw[[#This Row],[Units Sold]]</f>
        <v>6750.24</v>
      </c>
      <c r="M6242" s="7">
        <f>raw[[#This Row],[Unit Cost]]*raw[[#This Row],[Units Sold]]</f>
        <v>5835.04</v>
      </c>
      <c r="N6242" s="7">
        <f>raw[[#This Row],[Total Revenue]]-raw[[#This Row],[Total Cost]]</f>
        <v>915.19999999999982</v>
      </c>
    </row>
    <row r="6243" spans="1:14" x14ac:dyDescent="0.25">
      <c r="A6243" t="s">
        <v>30</v>
      </c>
      <c r="B6243" t="s">
        <v>56</v>
      </c>
      <c r="C6243" t="s">
        <v>15</v>
      </c>
      <c r="D6243" t="s">
        <v>24</v>
      </c>
      <c r="E6243" t="s">
        <v>21</v>
      </c>
      <c r="F6243" s="1">
        <v>41360</v>
      </c>
      <c r="G6243">
        <v>654981982</v>
      </c>
      <c r="H6243" s="1">
        <v>41402</v>
      </c>
      <c r="I6243">
        <v>4</v>
      </c>
      <c r="J6243" s="6">
        <v>651.21</v>
      </c>
      <c r="K6243" s="6">
        <v>524.96</v>
      </c>
      <c r="L6243" s="7">
        <f>raw[[#This Row],[Unit Price]]*raw[[#This Row],[Units Sold]]</f>
        <v>2604.84</v>
      </c>
      <c r="M6243" s="7">
        <f>raw[[#This Row],[Unit Cost]]*raw[[#This Row],[Units Sold]]</f>
        <v>2099.84</v>
      </c>
      <c r="N6243" s="7">
        <f>raw[[#This Row],[Total Revenue]]-raw[[#This Row],[Total Cost]]</f>
        <v>505</v>
      </c>
    </row>
    <row r="6244" spans="1:14" x14ac:dyDescent="0.25">
      <c r="A6244" t="s">
        <v>18</v>
      </c>
      <c r="B6244" t="s">
        <v>126</v>
      </c>
      <c r="C6244" t="s">
        <v>33</v>
      </c>
      <c r="D6244" t="s">
        <v>16</v>
      </c>
      <c r="E6244" t="s">
        <v>39</v>
      </c>
      <c r="F6244" s="1">
        <v>42168</v>
      </c>
      <c r="G6244">
        <v>128373372</v>
      </c>
      <c r="H6244" s="1">
        <v>42179</v>
      </c>
      <c r="I6244">
        <v>12</v>
      </c>
      <c r="J6244" s="6">
        <v>255.28</v>
      </c>
      <c r="K6244" s="6">
        <v>159.41999999999999</v>
      </c>
      <c r="L6244" s="7">
        <f>raw[[#This Row],[Unit Price]]*raw[[#This Row],[Units Sold]]</f>
        <v>3063.36</v>
      </c>
      <c r="M6244" s="7">
        <f>raw[[#This Row],[Unit Cost]]*raw[[#This Row],[Units Sold]]</f>
        <v>1913.04</v>
      </c>
      <c r="N6244" s="7">
        <f>raw[[#This Row],[Total Revenue]]-raw[[#This Row],[Total Cost]]</f>
        <v>1150.3200000000002</v>
      </c>
    </row>
    <row r="6245" spans="1:14" x14ac:dyDescent="0.25">
      <c r="A6245" t="s">
        <v>246</v>
      </c>
      <c r="B6245" t="s">
        <v>66</v>
      </c>
      <c r="C6245" t="s">
        <v>20</v>
      </c>
      <c r="D6245" t="s">
        <v>16</v>
      </c>
      <c r="E6245" t="s">
        <v>39</v>
      </c>
      <c r="F6245" s="1">
        <v>42239</v>
      </c>
      <c r="G6245">
        <v>560610282</v>
      </c>
      <c r="H6245" s="1">
        <v>42269</v>
      </c>
      <c r="I6245">
        <v>10</v>
      </c>
      <c r="J6245" s="6">
        <v>47.45</v>
      </c>
      <c r="K6245" s="6">
        <v>31.79</v>
      </c>
      <c r="L6245" s="7">
        <f>raw[[#This Row],[Unit Price]]*raw[[#This Row],[Units Sold]]</f>
        <v>474.5</v>
      </c>
      <c r="M6245" s="7">
        <f>raw[[#This Row],[Unit Cost]]*raw[[#This Row],[Units Sold]]</f>
        <v>317.89999999999998</v>
      </c>
      <c r="N6245" s="7">
        <f>raw[[#This Row],[Total Revenue]]-raw[[#This Row],[Total Cost]]</f>
        <v>156.60000000000002</v>
      </c>
    </row>
    <row r="6246" spans="1:14" x14ac:dyDescent="0.25">
      <c r="A6246" t="s">
        <v>104</v>
      </c>
      <c r="B6246" t="s">
        <v>185</v>
      </c>
      <c r="C6246" t="s">
        <v>35</v>
      </c>
      <c r="D6246" t="s">
        <v>24</v>
      </c>
      <c r="E6246" t="s">
        <v>21</v>
      </c>
      <c r="F6246" s="1">
        <v>41072</v>
      </c>
      <c r="G6246">
        <v>190804040</v>
      </c>
      <c r="H6246" s="1">
        <v>41090</v>
      </c>
      <c r="I6246">
        <v>3</v>
      </c>
      <c r="J6246" s="6">
        <v>421.89</v>
      </c>
      <c r="K6246" s="6">
        <v>364.69</v>
      </c>
      <c r="L6246" s="7">
        <f>raw[[#This Row],[Unit Price]]*raw[[#This Row],[Units Sold]]</f>
        <v>1265.67</v>
      </c>
      <c r="M6246" s="7">
        <f>raw[[#This Row],[Unit Cost]]*raw[[#This Row],[Units Sold]]</f>
        <v>1094.07</v>
      </c>
      <c r="N6246" s="7">
        <f>raw[[#This Row],[Total Revenue]]-raw[[#This Row],[Total Cost]]</f>
        <v>171.60000000000014</v>
      </c>
    </row>
    <row r="6247" spans="1:14" x14ac:dyDescent="0.25">
      <c r="A6247" t="s">
        <v>18</v>
      </c>
      <c r="B6247" t="s">
        <v>70</v>
      </c>
      <c r="C6247" t="s">
        <v>67</v>
      </c>
      <c r="D6247" t="s">
        <v>24</v>
      </c>
      <c r="E6247" t="s">
        <v>17</v>
      </c>
      <c r="F6247" s="1">
        <v>42703</v>
      </c>
      <c r="G6247">
        <v>928378474</v>
      </c>
      <c r="H6247" s="1">
        <v>42735</v>
      </c>
      <c r="I6247">
        <v>11</v>
      </c>
      <c r="J6247" s="6">
        <v>9.33</v>
      </c>
      <c r="K6247" s="6">
        <v>6.92</v>
      </c>
      <c r="L6247" s="7">
        <f>raw[[#This Row],[Unit Price]]*raw[[#This Row],[Units Sold]]</f>
        <v>102.63</v>
      </c>
      <c r="M6247" s="7">
        <f>raw[[#This Row],[Unit Cost]]*raw[[#This Row],[Units Sold]]</f>
        <v>76.12</v>
      </c>
      <c r="N6247" s="7">
        <f>raw[[#This Row],[Total Revenue]]-raw[[#This Row],[Total Cost]]</f>
        <v>26.509999999999991</v>
      </c>
    </row>
    <row r="6248" spans="1:14" x14ac:dyDescent="0.25">
      <c r="A6248" t="s">
        <v>245</v>
      </c>
      <c r="B6248" t="s">
        <v>107</v>
      </c>
      <c r="C6248" t="s">
        <v>67</v>
      </c>
      <c r="D6248" t="s">
        <v>24</v>
      </c>
      <c r="E6248" t="s">
        <v>29</v>
      </c>
      <c r="F6248" s="1">
        <v>40494</v>
      </c>
      <c r="G6248">
        <v>703069913</v>
      </c>
      <c r="H6248" s="1">
        <v>40536</v>
      </c>
      <c r="I6248">
        <v>5</v>
      </c>
      <c r="J6248" s="6">
        <v>9.33</v>
      </c>
      <c r="K6248" s="6">
        <v>6.92</v>
      </c>
      <c r="L6248" s="7">
        <f>raw[[#This Row],[Unit Price]]*raw[[#This Row],[Units Sold]]</f>
        <v>46.65</v>
      </c>
      <c r="M6248" s="7">
        <f>raw[[#This Row],[Unit Cost]]*raw[[#This Row],[Units Sold]]</f>
        <v>34.6</v>
      </c>
      <c r="N6248" s="7">
        <f>raw[[#This Row],[Total Revenue]]-raw[[#This Row],[Total Cost]]</f>
        <v>12.049999999999997</v>
      </c>
    </row>
    <row r="6249" spans="1:14" x14ac:dyDescent="0.25">
      <c r="A6249" t="s">
        <v>245</v>
      </c>
      <c r="B6249" t="s">
        <v>129</v>
      </c>
      <c r="C6249" t="s">
        <v>46</v>
      </c>
      <c r="D6249" t="s">
        <v>16</v>
      </c>
      <c r="E6249" t="s">
        <v>17</v>
      </c>
      <c r="F6249" s="1">
        <v>40643</v>
      </c>
      <c r="G6249">
        <v>214927184</v>
      </c>
      <c r="H6249" s="1">
        <v>40648</v>
      </c>
      <c r="I6249">
        <v>1</v>
      </c>
      <c r="J6249" s="6">
        <v>152.58000000000001</v>
      </c>
      <c r="K6249" s="6">
        <v>97.44</v>
      </c>
      <c r="L6249" s="7">
        <f>raw[[#This Row],[Unit Price]]*raw[[#This Row],[Units Sold]]</f>
        <v>152.58000000000001</v>
      </c>
      <c r="M6249" s="7">
        <f>raw[[#This Row],[Unit Cost]]*raw[[#This Row],[Units Sold]]</f>
        <v>97.44</v>
      </c>
      <c r="N6249" s="7">
        <f>raw[[#This Row],[Total Revenue]]-raw[[#This Row],[Total Cost]]</f>
        <v>55.140000000000015</v>
      </c>
    </row>
    <row r="6250" spans="1:14" x14ac:dyDescent="0.25">
      <c r="A6250" t="s">
        <v>247</v>
      </c>
      <c r="B6250" t="s">
        <v>79</v>
      </c>
      <c r="C6250" t="s">
        <v>33</v>
      </c>
      <c r="D6250" t="s">
        <v>24</v>
      </c>
      <c r="E6250" t="s">
        <v>21</v>
      </c>
      <c r="F6250" s="1">
        <v>41440</v>
      </c>
      <c r="G6250">
        <v>684311616</v>
      </c>
      <c r="H6250" s="1">
        <v>41484</v>
      </c>
      <c r="I6250">
        <v>3</v>
      </c>
      <c r="J6250" s="6">
        <v>255.28</v>
      </c>
      <c r="K6250" s="6">
        <v>159.41999999999999</v>
      </c>
      <c r="L6250" s="7">
        <f>raw[[#This Row],[Unit Price]]*raw[[#This Row],[Units Sold]]</f>
        <v>765.84</v>
      </c>
      <c r="M6250" s="7">
        <f>raw[[#This Row],[Unit Cost]]*raw[[#This Row],[Units Sold]]</f>
        <v>478.26</v>
      </c>
      <c r="N6250" s="7">
        <f>raw[[#This Row],[Total Revenue]]-raw[[#This Row],[Total Cost]]</f>
        <v>287.58000000000004</v>
      </c>
    </row>
    <row r="6251" spans="1:14" x14ac:dyDescent="0.25">
      <c r="A6251" t="s">
        <v>78</v>
      </c>
      <c r="B6251" t="s">
        <v>169</v>
      </c>
      <c r="C6251" t="s">
        <v>20</v>
      </c>
      <c r="D6251" t="s">
        <v>24</v>
      </c>
      <c r="E6251" t="s">
        <v>17</v>
      </c>
      <c r="F6251" s="1">
        <v>42944</v>
      </c>
      <c r="G6251">
        <v>701897037</v>
      </c>
      <c r="H6251" s="1">
        <v>42962</v>
      </c>
      <c r="I6251">
        <v>10</v>
      </c>
      <c r="J6251" s="6">
        <v>47.45</v>
      </c>
      <c r="K6251" s="6">
        <v>31.79</v>
      </c>
      <c r="L6251" s="7">
        <f>raw[[#This Row],[Unit Price]]*raw[[#This Row],[Units Sold]]</f>
        <v>474.5</v>
      </c>
      <c r="M6251" s="7">
        <f>raw[[#This Row],[Unit Cost]]*raw[[#This Row],[Units Sold]]</f>
        <v>317.89999999999998</v>
      </c>
      <c r="N6251" s="7">
        <f>raw[[#This Row],[Total Revenue]]-raw[[#This Row],[Total Cost]]</f>
        <v>156.60000000000002</v>
      </c>
    </row>
    <row r="6252" spans="1:14" x14ac:dyDescent="0.25">
      <c r="A6252" t="s">
        <v>245</v>
      </c>
      <c r="B6252" t="s">
        <v>14</v>
      </c>
      <c r="C6252" t="s">
        <v>15</v>
      </c>
      <c r="D6252" t="s">
        <v>24</v>
      </c>
      <c r="E6252" t="s">
        <v>39</v>
      </c>
      <c r="F6252" s="1">
        <v>42839</v>
      </c>
      <c r="G6252">
        <v>278669774</v>
      </c>
      <c r="H6252" s="1">
        <v>42840</v>
      </c>
      <c r="I6252">
        <v>6</v>
      </c>
      <c r="J6252" s="6">
        <v>651.21</v>
      </c>
      <c r="K6252" s="6">
        <v>524.96</v>
      </c>
      <c r="L6252" s="7">
        <f>raw[[#This Row],[Unit Price]]*raw[[#This Row],[Units Sold]]</f>
        <v>3907.26</v>
      </c>
      <c r="M6252" s="7">
        <f>raw[[#This Row],[Unit Cost]]*raw[[#This Row],[Units Sold]]</f>
        <v>3149.76</v>
      </c>
      <c r="N6252" s="7">
        <f>raw[[#This Row],[Total Revenue]]-raw[[#This Row],[Total Cost]]</f>
        <v>757.5</v>
      </c>
    </row>
    <row r="6253" spans="1:14" x14ac:dyDescent="0.25">
      <c r="A6253" t="s">
        <v>245</v>
      </c>
      <c r="B6253" t="s">
        <v>175</v>
      </c>
      <c r="C6253" t="s">
        <v>50</v>
      </c>
      <c r="D6253" t="s">
        <v>24</v>
      </c>
      <c r="E6253" t="s">
        <v>21</v>
      </c>
      <c r="F6253" s="1">
        <v>40582</v>
      </c>
      <c r="G6253">
        <v>395928657</v>
      </c>
      <c r="H6253" s="1">
        <v>40586</v>
      </c>
      <c r="I6253">
        <v>5</v>
      </c>
      <c r="J6253" s="6">
        <v>81.73</v>
      </c>
      <c r="K6253" s="6">
        <v>56.67</v>
      </c>
      <c r="L6253" s="7">
        <f>raw[[#This Row],[Unit Price]]*raw[[#This Row],[Units Sold]]</f>
        <v>408.65000000000003</v>
      </c>
      <c r="M6253" s="7">
        <f>raw[[#This Row],[Unit Cost]]*raw[[#This Row],[Units Sold]]</f>
        <v>283.35000000000002</v>
      </c>
      <c r="N6253" s="7">
        <f>raw[[#This Row],[Total Revenue]]-raw[[#This Row],[Total Cost]]</f>
        <v>125.30000000000001</v>
      </c>
    </row>
    <row r="6254" spans="1:14" x14ac:dyDescent="0.25">
      <c r="A6254" t="s">
        <v>245</v>
      </c>
      <c r="B6254" t="s">
        <v>178</v>
      </c>
      <c r="C6254" t="s">
        <v>33</v>
      </c>
      <c r="D6254" t="s">
        <v>24</v>
      </c>
      <c r="E6254" t="s">
        <v>21</v>
      </c>
      <c r="F6254" s="1">
        <v>41549</v>
      </c>
      <c r="G6254">
        <v>755285012</v>
      </c>
      <c r="H6254" s="1">
        <v>41551</v>
      </c>
      <c r="I6254">
        <v>7</v>
      </c>
      <c r="J6254" s="6">
        <v>255.28</v>
      </c>
      <c r="K6254" s="6">
        <v>159.41999999999999</v>
      </c>
      <c r="L6254" s="7">
        <f>raw[[#This Row],[Unit Price]]*raw[[#This Row],[Units Sold]]</f>
        <v>1786.96</v>
      </c>
      <c r="M6254" s="7">
        <f>raw[[#This Row],[Unit Cost]]*raw[[#This Row],[Units Sold]]</f>
        <v>1115.9399999999998</v>
      </c>
      <c r="N6254" s="7">
        <f>raw[[#This Row],[Total Revenue]]-raw[[#This Row],[Total Cost]]</f>
        <v>671.02000000000021</v>
      </c>
    </row>
    <row r="6255" spans="1:14" x14ac:dyDescent="0.25">
      <c r="A6255" t="s">
        <v>245</v>
      </c>
      <c r="B6255" t="s">
        <v>156</v>
      </c>
      <c r="C6255" t="s">
        <v>50</v>
      </c>
      <c r="D6255" t="s">
        <v>16</v>
      </c>
      <c r="E6255" t="s">
        <v>29</v>
      </c>
      <c r="F6255" s="1">
        <v>41824</v>
      </c>
      <c r="G6255">
        <v>228662669</v>
      </c>
      <c r="H6255" s="1">
        <v>41832</v>
      </c>
      <c r="I6255">
        <v>9</v>
      </c>
      <c r="J6255" s="6">
        <v>81.73</v>
      </c>
      <c r="K6255" s="6">
        <v>56.67</v>
      </c>
      <c r="L6255" s="7">
        <f>raw[[#This Row],[Unit Price]]*raw[[#This Row],[Units Sold]]</f>
        <v>735.57</v>
      </c>
      <c r="M6255" s="7">
        <f>raw[[#This Row],[Unit Cost]]*raw[[#This Row],[Units Sold]]</f>
        <v>510.03000000000003</v>
      </c>
      <c r="N6255" s="7">
        <f>raw[[#This Row],[Total Revenue]]-raw[[#This Row],[Total Cost]]</f>
        <v>225.54000000000002</v>
      </c>
    </row>
    <row r="6256" spans="1:14" x14ac:dyDescent="0.25">
      <c r="A6256" t="s">
        <v>245</v>
      </c>
      <c r="B6256" t="s">
        <v>94</v>
      </c>
      <c r="C6256" t="s">
        <v>46</v>
      </c>
      <c r="D6256" t="s">
        <v>24</v>
      </c>
      <c r="E6256" t="s">
        <v>39</v>
      </c>
      <c r="F6256" s="1">
        <v>40647</v>
      </c>
      <c r="G6256">
        <v>908297955</v>
      </c>
      <c r="H6256" s="1">
        <v>40696</v>
      </c>
      <c r="I6256">
        <v>7</v>
      </c>
      <c r="J6256" s="6">
        <v>152.58000000000001</v>
      </c>
      <c r="K6256" s="6">
        <v>97.44</v>
      </c>
      <c r="L6256" s="7">
        <f>raw[[#This Row],[Unit Price]]*raw[[#This Row],[Units Sold]]</f>
        <v>1068.0600000000002</v>
      </c>
      <c r="M6256" s="7">
        <f>raw[[#This Row],[Unit Cost]]*raw[[#This Row],[Units Sold]]</f>
        <v>682.07999999999993</v>
      </c>
      <c r="N6256" s="7">
        <f>raw[[#This Row],[Total Revenue]]-raw[[#This Row],[Total Cost]]</f>
        <v>385.98000000000025</v>
      </c>
    </row>
    <row r="6257" spans="1:14" x14ac:dyDescent="0.25">
      <c r="A6257" t="s">
        <v>245</v>
      </c>
      <c r="B6257" t="s">
        <v>128</v>
      </c>
      <c r="C6257" t="s">
        <v>35</v>
      </c>
      <c r="D6257" t="s">
        <v>16</v>
      </c>
      <c r="E6257" t="s">
        <v>39</v>
      </c>
      <c r="F6257" s="1">
        <v>41797</v>
      </c>
      <c r="G6257">
        <v>456739699</v>
      </c>
      <c r="H6257" s="1">
        <v>41834</v>
      </c>
      <c r="I6257">
        <v>14</v>
      </c>
      <c r="J6257" s="6">
        <v>421.89</v>
      </c>
      <c r="K6257" s="6">
        <v>364.69</v>
      </c>
      <c r="L6257" s="7">
        <f>raw[[#This Row],[Unit Price]]*raw[[#This Row],[Units Sold]]</f>
        <v>5906.46</v>
      </c>
      <c r="M6257" s="7">
        <f>raw[[#This Row],[Unit Cost]]*raw[[#This Row],[Units Sold]]</f>
        <v>5105.66</v>
      </c>
      <c r="N6257" s="7">
        <f>raw[[#This Row],[Total Revenue]]-raw[[#This Row],[Total Cost]]</f>
        <v>800.80000000000018</v>
      </c>
    </row>
    <row r="6258" spans="1:14" x14ac:dyDescent="0.25">
      <c r="A6258" t="s">
        <v>245</v>
      </c>
      <c r="B6258" t="s">
        <v>159</v>
      </c>
      <c r="C6258" t="s">
        <v>20</v>
      </c>
      <c r="D6258" t="s">
        <v>16</v>
      </c>
      <c r="E6258" t="s">
        <v>29</v>
      </c>
      <c r="F6258" s="1">
        <v>41140</v>
      </c>
      <c r="G6258">
        <v>656849229</v>
      </c>
      <c r="H6258" s="1">
        <v>41141</v>
      </c>
      <c r="I6258">
        <v>9</v>
      </c>
      <c r="J6258" s="6">
        <v>47.45</v>
      </c>
      <c r="K6258" s="6">
        <v>31.79</v>
      </c>
      <c r="L6258" s="7">
        <f>raw[[#This Row],[Unit Price]]*raw[[#This Row],[Units Sold]]</f>
        <v>427.05</v>
      </c>
      <c r="M6258" s="7">
        <f>raw[[#This Row],[Unit Cost]]*raw[[#This Row],[Units Sold]]</f>
        <v>286.11</v>
      </c>
      <c r="N6258" s="7">
        <f>raw[[#This Row],[Total Revenue]]-raw[[#This Row],[Total Cost]]</f>
        <v>140.94</v>
      </c>
    </row>
    <row r="6259" spans="1:14" x14ac:dyDescent="0.25">
      <c r="A6259" t="s">
        <v>246</v>
      </c>
      <c r="B6259" t="s">
        <v>146</v>
      </c>
      <c r="C6259" t="s">
        <v>50</v>
      </c>
      <c r="D6259" t="s">
        <v>16</v>
      </c>
      <c r="E6259" t="s">
        <v>17</v>
      </c>
      <c r="F6259" s="1">
        <v>41850</v>
      </c>
      <c r="G6259">
        <v>661800372</v>
      </c>
      <c r="H6259" s="1">
        <v>41859</v>
      </c>
      <c r="I6259">
        <v>1</v>
      </c>
      <c r="J6259" s="6">
        <v>81.73</v>
      </c>
      <c r="K6259" s="6">
        <v>56.67</v>
      </c>
      <c r="L6259" s="7">
        <f>raw[[#This Row],[Unit Price]]*raw[[#This Row],[Units Sold]]</f>
        <v>81.73</v>
      </c>
      <c r="M6259" s="7">
        <f>raw[[#This Row],[Unit Cost]]*raw[[#This Row],[Units Sold]]</f>
        <v>56.67</v>
      </c>
      <c r="N6259" s="7">
        <f>raw[[#This Row],[Total Revenue]]-raw[[#This Row],[Total Cost]]</f>
        <v>25.060000000000002</v>
      </c>
    </row>
    <row r="6260" spans="1:14" x14ac:dyDescent="0.25">
      <c r="A6260" t="s">
        <v>246</v>
      </c>
      <c r="B6260" t="s">
        <v>197</v>
      </c>
      <c r="C6260" t="s">
        <v>44</v>
      </c>
      <c r="D6260" t="s">
        <v>16</v>
      </c>
      <c r="E6260" t="s">
        <v>21</v>
      </c>
      <c r="F6260" s="1">
        <v>41957</v>
      </c>
      <c r="G6260">
        <v>145079457</v>
      </c>
      <c r="H6260" s="1">
        <v>41997</v>
      </c>
      <c r="I6260">
        <v>2</v>
      </c>
      <c r="J6260" s="6">
        <v>109.28</v>
      </c>
      <c r="K6260" s="6">
        <v>35.840000000000003</v>
      </c>
      <c r="L6260" s="7">
        <f>raw[[#This Row],[Unit Price]]*raw[[#This Row],[Units Sold]]</f>
        <v>218.56</v>
      </c>
      <c r="M6260" s="7">
        <f>raw[[#This Row],[Unit Cost]]*raw[[#This Row],[Units Sold]]</f>
        <v>71.680000000000007</v>
      </c>
      <c r="N6260" s="7">
        <f>raw[[#This Row],[Total Revenue]]-raw[[#This Row],[Total Cost]]</f>
        <v>146.88</v>
      </c>
    </row>
    <row r="6261" spans="1:14" x14ac:dyDescent="0.25">
      <c r="A6261" t="s">
        <v>247</v>
      </c>
      <c r="B6261" t="s">
        <v>132</v>
      </c>
      <c r="C6261" t="s">
        <v>44</v>
      </c>
      <c r="D6261" t="s">
        <v>16</v>
      </c>
      <c r="E6261" t="s">
        <v>39</v>
      </c>
      <c r="F6261" s="1">
        <v>41261</v>
      </c>
      <c r="G6261">
        <v>650485312</v>
      </c>
      <c r="H6261" s="1">
        <v>41270</v>
      </c>
      <c r="I6261">
        <v>3</v>
      </c>
      <c r="J6261" s="6">
        <v>109.28</v>
      </c>
      <c r="K6261" s="6">
        <v>35.840000000000003</v>
      </c>
      <c r="L6261" s="7">
        <f>raw[[#This Row],[Unit Price]]*raw[[#This Row],[Units Sold]]</f>
        <v>327.84000000000003</v>
      </c>
      <c r="M6261" s="7">
        <f>raw[[#This Row],[Unit Cost]]*raw[[#This Row],[Units Sold]]</f>
        <v>107.52000000000001</v>
      </c>
      <c r="N6261" s="7">
        <f>raw[[#This Row],[Total Revenue]]-raw[[#This Row],[Total Cost]]</f>
        <v>220.32000000000002</v>
      </c>
    </row>
    <row r="6262" spans="1:14" x14ac:dyDescent="0.25">
      <c r="A6262" t="s">
        <v>245</v>
      </c>
      <c r="B6262" t="s">
        <v>128</v>
      </c>
      <c r="C6262" t="s">
        <v>44</v>
      </c>
      <c r="D6262" t="s">
        <v>16</v>
      </c>
      <c r="E6262" t="s">
        <v>17</v>
      </c>
      <c r="F6262" s="1">
        <v>42720</v>
      </c>
      <c r="G6262">
        <v>642129266</v>
      </c>
      <c r="H6262" s="1">
        <v>42770</v>
      </c>
      <c r="I6262">
        <v>15</v>
      </c>
      <c r="J6262" s="6">
        <v>109.28</v>
      </c>
      <c r="K6262" s="6">
        <v>35.840000000000003</v>
      </c>
      <c r="L6262" s="7">
        <f>raw[[#This Row],[Unit Price]]*raw[[#This Row],[Units Sold]]</f>
        <v>1639.2</v>
      </c>
      <c r="M6262" s="7">
        <f>raw[[#This Row],[Unit Cost]]*raw[[#This Row],[Units Sold]]</f>
        <v>537.6</v>
      </c>
      <c r="N6262" s="7">
        <f>raw[[#This Row],[Total Revenue]]-raw[[#This Row],[Total Cost]]</f>
        <v>1101.5999999999999</v>
      </c>
    </row>
    <row r="6263" spans="1:14" x14ac:dyDescent="0.25">
      <c r="A6263" t="s">
        <v>104</v>
      </c>
      <c r="B6263" t="s">
        <v>142</v>
      </c>
      <c r="C6263" t="s">
        <v>33</v>
      </c>
      <c r="D6263" t="s">
        <v>24</v>
      </c>
      <c r="E6263" t="s">
        <v>17</v>
      </c>
      <c r="F6263" s="1">
        <v>42763</v>
      </c>
      <c r="G6263">
        <v>454435145</v>
      </c>
      <c r="H6263" s="1">
        <v>42793</v>
      </c>
      <c r="I6263">
        <v>11</v>
      </c>
      <c r="J6263" s="6">
        <v>255.28</v>
      </c>
      <c r="K6263" s="6">
        <v>159.41999999999999</v>
      </c>
      <c r="L6263" s="7">
        <f>raw[[#This Row],[Unit Price]]*raw[[#This Row],[Units Sold]]</f>
        <v>2808.08</v>
      </c>
      <c r="M6263" s="7">
        <f>raw[[#This Row],[Unit Cost]]*raw[[#This Row],[Units Sold]]</f>
        <v>1753.62</v>
      </c>
      <c r="N6263" s="7">
        <f>raw[[#This Row],[Total Revenue]]-raw[[#This Row],[Total Cost]]</f>
        <v>1054.46</v>
      </c>
    </row>
    <row r="6264" spans="1:14" x14ac:dyDescent="0.25">
      <c r="A6264" t="s">
        <v>247</v>
      </c>
      <c r="B6264" t="s">
        <v>74</v>
      </c>
      <c r="C6264" t="s">
        <v>67</v>
      </c>
      <c r="D6264" t="s">
        <v>16</v>
      </c>
      <c r="E6264" t="s">
        <v>29</v>
      </c>
      <c r="F6264" s="1">
        <v>40976</v>
      </c>
      <c r="G6264">
        <v>942139279</v>
      </c>
      <c r="H6264" s="1">
        <v>41010</v>
      </c>
      <c r="I6264">
        <v>15</v>
      </c>
      <c r="J6264" s="6">
        <v>9.33</v>
      </c>
      <c r="K6264" s="6">
        <v>6.92</v>
      </c>
      <c r="L6264" s="7">
        <f>raw[[#This Row],[Unit Price]]*raw[[#This Row],[Units Sold]]</f>
        <v>139.94999999999999</v>
      </c>
      <c r="M6264" s="7">
        <f>raw[[#This Row],[Unit Cost]]*raw[[#This Row],[Units Sold]]</f>
        <v>103.8</v>
      </c>
      <c r="N6264" s="7">
        <f>raw[[#This Row],[Total Revenue]]-raw[[#This Row],[Total Cost]]</f>
        <v>36.149999999999991</v>
      </c>
    </row>
    <row r="6265" spans="1:14" x14ac:dyDescent="0.25">
      <c r="A6265" t="s">
        <v>245</v>
      </c>
      <c r="B6265" t="s">
        <v>107</v>
      </c>
      <c r="C6265" t="s">
        <v>26</v>
      </c>
      <c r="D6265" t="s">
        <v>16</v>
      </c>
      <c r="E6265" t="s">
        <v>17</v>
      </c>
      <c r="F6265" s="1">
        <v>41483</v>
      </c>
      <c r="G6265">
        <v>330290496</v>
      </c>
      <c r="H6265" s="1">
        <v>41513</v>
      </c>
      <c r="I6265">
        <v>15</v>
      </c>
      <c r="J6265" s="6">
        <v>668.27</v>
      </c>
      <c r="K6265" s="6">
        <v>502.54</v>
      </c>
      <c r="L6265" s="7">
        <f>raw[[#This Row],[Unit Price]]*raw[[#This Row],[Units Sold]]</f>
        <v>10024.049999999999</v>
      </c>
      <c r="M6265" s="7">
        <f>raw[[#This Row],[Unit Cost]]*raw[[#This Row],[Units Sold]]</f>
        <v>7538.1</v>
      </c>
      <c r="N6265" s="7">
        <f>raw[[#This Row],[Total Revenue]]-raw[[#This Row],[Total Cost]]</f>
        <v>2485.9499999999989</v>
      </c>
    </row>
    <row r="6266" spans="1:14" x14ac:dyDescent="0.25">
      <c r="A6266" t="s">
        <v>246</v>
      </c>
      <c r="B6266" t="s">
        <v>36</v>
      </c>
      <c r="C6266" t="s">
        <v>20</v>
      </c>
      <c r="D6266" t="s">
        <v>16</v>
      </c>
      <c r="E6266" t="s">
        <v>29</v>
      </c>
      <c r="F6266" s="1">
        <v>40497</v>
      </c>
      <c r="G6266">
        <v>964250123</v>
      </c>
      <c r="H6266" s="1">
        <v>40501</v>
      </c>
      <c r="I6266">
        <v>3</v>
      </c>
      <c r="J6266" s="6">
        <v>47.45</v>
      </c>
      <c r="K6266" s="6">
        <v>31.79</v>
      </c>
      <c r="L6266" s="7">
        <f>raw[[#This Row],[Unit Price]]*raw[[#This Row],[Units Sold]]</f>
        <v>142.35000000000002</v>
      </c>
      <c r="M6266" s="7">
        <f>raw[[#This Row],[Unit Cost]]*raw[[#This Row],[Units Sold]]</f>
        <v>95.37</v>
      </c>
      <c r="N6266" s="7">
        <f>raw[[#This Row],[Total Revenue]]-raw[[#This Row],[Total Cost]]</f>
        <v>46.980000000000018</v>
      </c>
    </row>
    <row r="6267" spans="1:14" x14ac:dyDescent="0.25">
      <c r="A6267" t="s">
        <v>30</v>
      </c>
      <c r="B6267" t="s">
        <v>177</v>
      </c>
      <c r="C6267" t="s">
        <v>38</v>
      </c>
      <c r="D6267" t="s">
        <v>16</v>
      </c>
      <c r="E6267" t="s">
        <v>21</v>
      </c>
      <c r="F6267" s="1">
        <v>41537</v>
      </c>
      <c r="G6267">
        <v>759691989</v>
      </c>
      <c r="H6267" s="1">
        <v>41565</v>
      </c>
      <c r="I6267">
        <v>14</v>
      </c>
      <c r="J6267" s="6">
        <v>205.7</v>
      </c>
      <c r="K6267" s="6">
        <v>117.11</v>
      </c>
      <c r="L6267" s="7">
        <f>raw[[#This Row],[Unit Price]]*raw[[#This Row],[Units Sold]]</f>
        <v>2879.7999999999997</v>
      </c>
      <c r="M6267" s="7">
        <f>raw[[#This Row],[Unit Cost]]*raw[[#This Row],[Units Sold]]</f>
        <v>1639.54</v>
      </c>
      <c r="N6267" s="7">
        <f>raw[[#This Row],[Total Revenue]]-raw[[#This Row],[Total Cost]]</f>
        <v>1240.2599999999998</v>
      </c>
    </row>
    <row r="6268" spans="1:14" x14ac:dyDescent="0.25">
      <c r="A6268" t="s">
        <v>18</v>
      </c>
      <c r="B6268" t="s">
        <v>40</v>
      </c>
      <c r="C6268" t="s">
        <v>50</v>
      </c>
      <c r="D6268" t="s">
        <v>24</v>
      </c>
      <c r="E6268" t="s">
        <v>29</v>
      </c>
      <c r="F6268" s="1">
        <v>40213</v>
      </c>
      <c r="G6268">
        <v>852602422</v>
      </c>
      <c r="H6268" s="1">
        <v>40251</v>
      </c>
      <c r="I6268">
        <v>5</v>
      </c>
      <c r="J6268" s="6">
        <v>81.73</v>
      </c>
      <c r="K6268" s="6">
        <v>56.67</v>
      </c>
      <c r="L6268" s="7">
        <f>raw[[#This Row],[Unit Price]]*raw[[#This Row],[Units Sold]]</f>
        <v>408.65000000000003</v>
      </c>
      <c r="M6268" s="7">
        <f>raw[[#This Row],[Unit Cost]]*raw[[#This Row],[Units Sold]]</f>
        <v>283.35000000000002</v>
      </c>
      <c r="N6268" s="7">
        <f>raw[[#This Row],[Total Revenue]]-raw[[#This Row],[Total Cost]]</f>
        <v>125.30000000000001</v>
      </c>
    </row>
    <row r="6269" spans="1:14" x14ac:dyDescent="0.25">
      <c r="A6269" t="s">
        <v>104</v>
      </c>
      <c r="B6269" t="s">
        <v>142</v>
      </c>
      <c r="C6269" t="s">
        <v>67</v>
      </c>
      <c r="D6269" t="s">
        <v>16</v>
      </c>
      <c r="E6269" t="s">
        <v>29</v>
      </c>
      <c r="F6269" s="1">
        <v>42203</v>
      </c>
      <c r="G6269">
        <v>649280250</v>
      </c>
      <c r="H6269" s="1">
        <v>42209</v>
      </c>
      <c r="I6269">
        <v>9</v>
      </c>
      <c r="J6269" s="6">
        <v>9.33</v>
      </c>
      <c r="K6269" s="6">
        <v>6.92</v>
      </c>
      <c r="L6269" s="7">
        <f>raw[[#This Row],[Unit Price]]*raw[[#This Row],[Units Sold]]</f>
        <v>83.97</v>
      </c>
      <c r="M6269" s="7">
        <f>raw[[#This Row],[Unit Cost]]*raw[[#This Row],[Units Sold]]</f>
        <v>62.28</v>
      </c>
      <c r="N6269" s="7">
        <f>raw[[#This Row],[Total Revenue]]-raw[[#This Row],[Total Cost]]</f>
        <v>21.689999999999998</v>
      </c>
    </row>
    <row r="6270" spans="1:14" x14ac:dyDescent="0.25">
      <c r="A6270" t="s">
        <v>30</v>
      </c>
      <c r="B6270" t="s">
        <v>145</v>
      </c>
      <c r="C6270" t="s">
        <v>50</v>
      </c>
      <c r="D6270" t="s">
        <v>24</v>
      </c>
      <c r="E6270" t="s">
        <v>29</v>
      </c>
      <c r="F6270" s="1">
        <v>42511</v>
      </c>
      <c r="G6270">
        <v>976336801</v>
      </c>
      <c r="H6270" s="1">
        <v>42533</v>
      </c>
      <c r="I6270">
        <v>14</v>
      </c>
      <c r="J6270" s="6">
        <v>81.73</v>
      </c>
      <c r="K6270" s="6">
        <v>56.67</v>
      </c>
      <c r="L6270" s="7">
        <f>raw[[#This Row],[Unit Price]]*raw[[#This Row],[Units Sold]]</f>
        <v>1144.22</v>
      </c>
      <c r="M6270" s="7">
        <f>raw[[#This Row],[Unit Cost]]*raw[[#This Row],[Units Sold]]</f>
        <v>793.38</v>
      </c>
      <c r="N6270" s="7">
        <f>raw[[#This Row],[Total Revenue]]-raw[[#This Row],[Total Cost]]</f>
        <v>350.84000000000003</v>
      </c>
    </row>
    <row r="6271" spans="1:14" x14ac:dyDescent="0.25">
      <c r="A6271" t="s">
        <v>245</v>
      </c>
      <c r="B6271" t="s">
        <v>97</v>
      </c>
      <c r="C6271" t="s">
        <v>38</v>
      </c>
      <c r="D6271" t="s">
        <v>16</v>
      </c>
      <c r="E6271" t="s">
        <v>39</v>
      </c>
      <c r="F6271" s="1">
        <v>40680</v>
      </c>
      <c r="G6271">
        <v>930695903</v>
      </c>
      <c r="H6271" s="1">
        <v>40690</v>
      </c>
      <c r="I6271">
        <v>4</v>
      </c>
      <c r="J6271" s="6">
        <v>205.7</v>
      </c>
      <c r="K6271" s="6">
        <v>117.11</v>
      </c>
      <c r="L6271" s="7">
        <f>raw[[#This Row],[Unit Price]]*raw[[#This Row],[Units Sold]]</f>
        <v>822.8</v>
      </c>
      <c r="M6271" s="7">
        <f>raw[[#This Row],[Unit Cost]]*raw[[#This Row],[Units Sold]]</f>
        <v>468.44</v>
      </c>
      <c r="N6271" s="7">
        <f>raw[[#This Row],[Total Revenue]]-raw[[#This Row],[Total Cost]]</f>
        <v>354.35999999999996</v>
      </c>
    </row>
    <row r="6272" spans="1:14" x14ac:dyDescent="0.25">
      <c r="A6272" t="s">
        <v>30</v>
      </c>
      <c r="B6272" t="s">
        <v>194</v>
      </c>
      <c r="C6272" t="s">
        <v>33</v>
      </c>
      <c r="D6272" t="s">
        <v>16</v>
      </c>
      <c r="E6272" t="s">
        <v>21</v>
      </c>
      <c r="F6272" s="1">
        <v>42173</v>
      </c>
      <c r="G6272">
        <v>129593884</v>
      </c>
      <c r="H6272" s="1">
        <v>42182</v>
      </c>
      <c r="I6272">
        <v>14</v>
      </c>
      <c r="J6272" s="6">
        <v>255.28</v>
      </c>
      <c r="K6272" s="6">
        <v>159.41999999999999</v>
      </c>
      <c r="L6272" s="7">
        <f>raw[[#This Row],[Unit Price]]*raw[[#This Row],[Units Sold]]</f>
        <v>3573.92</v>
      </c>
      <c r="M6272" s="7">
        <f>raw[[#This Row],[Unit Cost]]*raw[[#This Row],[Units Sold]]</f>
        <v>2231.8799999999997</v>
      </c>
      <c r="N6272" s="7">
        <f>raw[[#This Row],[Total Revenue]]-raw[[#This Row],[Total Cost]]</f>
        <v>1342.0400000000004</v>
      </c>
    </row>
    <row r="6273" spans="1:14" x14ac:dyDescent="0.25">
      <c r="A6273" t="s">
        <v>30</v>
      </c>
      <c r="B6273" t="s">
        <v>113</v>
      </c>
      <c r="C6273" t="s">
        <v>20</v>
      </c>
      <c r="D6273" t="s">
        <v>16</v>
      </c>
      <c r="E6273" t="s">
        <v>29</v>
      </c>
      <c r="F6273" s="1">
        <v>40394</v>
      </c>
      <c r="G6273">
        <v>960579574</v>
      </c>
      <c r="H6273" s="1">
        <v>40441</v>
      </c>
      <c r="I6273">
        <v>9</v>
      </c>
      <c r="J6273" s="6">
        <v>47.45</v>
      </c>
      <c r="K6273" s="6">
        <v>31.79</v>
      </c>
      <c r="L6273" s="7">
        <f>raw[[#This Row],[Unit Price]]*raw[[#This Row],[Units Sold]]</f>
        <v>427.05</v>
      </c>
      <c r="M6273" s="7">
        <f>raw[[#This Row],[Unit Cost]]*raw[[#This Row],[Units Sold]]</f>
        <v>286.11</v>
      </c>
      <c r="N6273" s="7">
        <f>raw[[#This Row],[Total Revenue]]-raw[[#This Row],[Total Cost]]</f>
        <v>140.94</v>
      </c>
    </row>
    <row r="6274" spans="1:14" x14ac:dyDescent="0.25">
      <c r="A6274" t="s">
        <v>246</v>
      </c>
      <c r="B6274" t="s">
        <v>71</v>
      </c>
      <c r="C6274" t="s">
        <v>20</v>
      </c>
      <c r="D6274" t="s">
        <v>24</v>
      </c>
      <c r="E6274" t="s">
        <v>29</v>
      </c>
      <c r="F6274" s="1">
        <v>40203</v>
      </c>
      <c r="G6274">
        <v>931514298</v>
      </c>
      <c r="H6274" s="1">
        <v>40216</v>
      </c>
      <c r="I6274">
        <v>8</v>
      </c>
      <c r="J6274" s="6">
        <v>47.45</v>
      </c>
      <c r="K6274" s="6">
        <v>31.79</v>
      </c>
      <c r="L6274" s="7">
        <f>raw[[#This Row],[Unit Price]]*raw[[#This Row],[Units Sold]]</f>
        <v>379.6</v>
      </c>
      <c r="M6274" s="7">
        <f>raw[[#This Row],[Unit Cost]]*raw[[#This Row],[Units Sold]]</f>
        <v>254.32</v>
      </c>
      <c r="N6274" s="7">
        <f>raw[[#This Row],[Total Revenue]]-raw[[#This Row],[Total Cost]]</f>
        <v>125.28000000000003</v>
      </c>
    </row>
    <row r="6275" spans="1:14" x14ac:dyDescent="0.25">
      <c r="A6275" t="s">
        <v>245</v>
      </c>
      <c r="B6275" t="s">
        <v>118</v>
      </c>
      <c r="C6275" t="s">
        <v>53</v>
      </c>
      <c r="D6275" t="s">
        <v>16</v>
      </c>
      <c r="E6275" t="s">
        <v>39</v>
      </c>
      <c r="F6275" s="1">
        <v>42697</v>
      </c>
      <c r="G6275">
        <v>320571887</v>
      </c>
      <c r="H6275" s="1">
        <v>42733</v>
      </c>
      <c r="I6275">
        <v>5</v>
      </c>
      <c r="J6275" s="6">
        <v>437.2</v>
      </c>
      <c r="K6275" s="6">
        <v>263.33</v>
      </c>
      <c r="L6275" s="7">
        <f>raw[[#This Row],[Unit Price]]*raw[[#This Row],[Units Sold]]</f>
        <v>2186</v>
      </c>
      <c r="M6275" s="7">
        <f>raw[[#This Row],[Unit Cost]]*raw[[#This Row],[Units Sold]]</f>
        <v>1316.6499999999999</v>
      </c>
      <c r="N6275" s="7">
        <f>raw[[#This Row],[Total Revenue]]-raw[[#This Row],[Total Cost]]</f>
        <v>869.35000000000014</v>
      </c>
    </row>
    <row r="6276" spans="1:14" x14ac:dyDescent="0.25">
      <c r="A6276" t="s">
        <v>247</v>
      </c>
      <c r="B6276" t="s">
        <v>158</v>
      </c>
      <c r="C6276" t="s">
        <v>44</v>
      </c>
      <c r="D6276" t="s">
        <v>16</v>
      </c>
      <c r="E6276" t="s">
        <v>39</v>
      </c>
      <c r="F6276" s="1">
        <v>41065</v>
      </c>
      <c r="G6276">
        <v>826238667</v>
      </c>
      <c r="H6276" s="1">
        <v>41072</v>
      </c>
      <c r="I6276">
        <v>2</v>
      </c>
      <c r="J6276" s="6">
        <v>109.28</v>
      </c>
      <c r="K6276" s="6">
        <v>35.840000000000003</v>
      </c>
      <c r="L6276" s="7">
        <f>raw[[#This Row],[Unit Price]]*raw[[#This Row],[Units Sold]]</f>
        <v>218.56</v>
      </c>
      <c r="M6276" s="7">
        <f>raw[[#This Row],[Unit Cost]]*raw[[#This Row],[Units Sold]]</f>
        <v>71.680000000000007</v>
      </c>
      <c r="N6276" s="7">
        <f>raw[[#This Row],[Total Revenue]]-raw[[#This Row],[Total Cost]]</f>
        <v>146.88</v>
      </c>
    </row>
    <row r="6277" spans="1:14" x14ac:dyDescent="0.25">
      <c r="A6277" t="s">
        <v>245</v>
      </c>
      <c r="B6277" t="s">
        <v>199</v>
      </c>
      <c r="C6277" t="s">
        <v>46</v>
      </c>
      <c r="D6277" t="s">
        <v>24</v>
      </c>
      <c r="E6277" t="s">
        <v>39</v>
      </c>
      <c r="F6277" s="1">
        <v>41331</v>
      </c>
      <c r="G6277">
        <v>617313468</v>
      </c>
      <c r="H6277" s="1">
        <v>41340</v>
      </c>
      <c r="I6277">
        <v>9</v>
      </c>
      <c r="J6277" s="6">
        <v>152.58000000000001</v>
      </c>
      <c r="K6277" s="6">
        <v>97.44</v>
      </c>
      <c r="L6277" s="7">
        <f>raw[[#This Row],[Unit Price]]*raw[[#This Row],[Units Sold]]</f>
        <v>1373.22</v>
      </c>
      <c r="M6277" s="7">
        <f>raw[[#This Row],[Unit Cost]]*raw[[#This Row],[Units Sold]]</f>
        <v>876.96</v>
      </c>
      <c r="N6277" s="7">
        <f>raw[[#This Row],[Total Revenue]]-raw[[#This Row],[Total Cost]]</f>
        <v>496.26</v>
      </c>
    </row>
    <row r="6278" spans="1:14" x14ac:dyDescent="0.25">
      <c r="A6278" t="s">
        <v>18</v>
      </c>
      <c r="B6278" t="s">
        <v>111</v>
      </c>
      <c r="C6278" t="s">
        <v>38</v>
      </c>
      <c r="D6278" t="s">
        <v>24</v>
      </c>
      <c r="E6278" t="s">
        <v>17</v>
      </c>
      <c r="F6278" s="1">
        <v>41613</v>
      </c>
      <c r="G6278">
        <v>182907617</v>
      </c>
      <c r="H6278" s="1">
        <v>41646</v>
      </c>
      <c r="I6278">
        <v>9</v>
      </c>
      <c r="J6278" s="6">
        <v>205.7</v>
      </c>
      <c r="K6278" s="6">
        <v>117.11</v>
      </c>
      <c r="L6278" s="7">
        <f>raw[[#This Row],[Unit Price]]*raw[[#This Row],[Units Sold]]</f>
        <v>1851.3</v>
      </c>
      <c r="M6278" s="7">
        <f>raw[[#This Row],[Unit Cost]]*raw[[#This Row],[Units Sold]]</f>
        <v>1053.99</v>
      </c>
      <c r="N6278" s="7">
        <f>raw[[#This Row],[Total Revenue]]-raw[[#This Row],[Total Cost]]</f>
        <v>797.31</v>
      </c>
    </row>
    <row r="6279" spans="1:14" x14ac:dyDescent="0.25">
      <c r="A6279" t="s">
        <v>245</v>
      </c>
      <c r="B6279" t="s">
        <v>178</v>
      </c>
      <c r="C6279" t="s">
        <v>26</v>
      </c>
      <c r="D6279" t="s">
        <v>16</v>
      </c>
      <c r="E6279" t="s">
        <v>21</v>
      </c>
      <c r="F6279" s="1">
        <v>41797</v>
      </c>
      <c r="G6279">
        <v>982444941</v>
      </c>
      <c r="H6279" s="1">
        <v>41808</v>
      </c>
      <c r="I6279">
        <v>10</v>
      </c>
      <c r="J6279" s="6">
        <v>668.27</v>
      </c>
      <c r="K6279" s="6">
        <v>502.54</v>
      </c>
      <c r="L6279" s="7">
        <f>raw[[#This Row],[Unit Price]]*raw[[#This Row],[Units Sold]]</f>
        <v>6682.7</v>
      </c>
      <c r="M6279" s="7">
        <f>raw[[#This Row],[Unit Cost]]*raw[[#This Row],[Units Sold]]</f>
        <v>5025.4000000000005</v>
      </c>
      <c r="N6279" s="7">
        <f>raw[[#This Row],[Total Revenue]]-raw[[#This Row],[Total Cost]]</f>
        <v>1657.2999999999993</v>
      </c>
    </row>
    <row r="6280" spans="1:14" x14ac:dyDescent="0.25">
      <c r="A6280" t="s">
        <v>245</v>
      </c>
      <c r="B6280" t="s">
        <v>115</v>
      </c>
      <c r="C6280" t="s">
        <v>38</v>
      </c>
      <c r="D6280" t="s">
        <v>16</v>
      </c>
      <c r="E6280" t="s">
        <v>17</v>
      </c>
      <c r="F6280" s="1">
        <v>42161</v>
      </c>
      <c r="G6280">
        <v>495661771</v>
      </c>
      <c r="H6280" s="1">
        <v>42201</v>
      </c>
      <c r="I6280">
        <v>10</v>
      </c>
      <c r="J6280" s="6">
        <v>205.7</v>
      </c>
      <c r="K6280" s="6">
        <v>117.11</v>
      </c>
      <c r="L6280" s="7">
        <f>raw[[#This Row],[Unit Price]]*raw[[#This Row],[Units Sold]]</f>
        <v>2057</v>
      </c>
      <c r="M6280" s="7">
        <f>raw[[#This Row],[Unit Cost]]*raw[[#This Row],[Units Sold]]</f>
        <v>1171.0999999999999</v>
      </c>
      <c r="N6280" s="7">
        <f>raw[[#This Row],[Total Revenue]]-raw[[#This Row],[Total Cost]]</f>
        <v>885.90000000000009</v>
      </c>
    </row>
    <row r="6281" spans="1:14" x14ac:dyDescent="0.25">
      <c r="A6281" t="s">
        <v>247</v>
      </c>
      <c r="B6281" t="s">
        <v>144</v>
      </c>
      <c r="C6281" t="s">
        <v>53</v>
      </c>
      <c r="D6281" t="s">
        <v>16</v>
      </c>
      <c r="E6281" t="s">
        <v>39</v>
      </c>
      <c r="F6281" s="1">
        <v>41988</v>
      </c>
      <c r="G6281">
        <v>772606933</v>
      </c>
      <c r="H6281" s="1">
        <v>41988</v>
      </c>
      <c r="I6281">
        <v>1</v>
      </c>
      <c r="J6281" s="6">
        <v>437.2</v>
      </c>
      <c r="K6281" s="6">
        <v>263.33</v>
      </c>
      <c r="L6281" s="7">
        <f>raw[[#This Row],[Unit Price]]*raw[[#This Row],[Units Sold]]</f>
        <v>437.2</v>
      </c>
      <c r="M6281" s="7">
        <f>raw[[#This Row],[Unit Cost]]*raw[[#This Row],[Units Sold]]</f>
        <v>263.33</v>
      </c>
      <c r="N6281" s="7">
        <f>raw[[#This Row],[Total Revenue]]-raw[[#This Row],[Total Cost]]</f>
        <v>173.87</v>
      </c>
    </row>
    <row r="6282" spans="1:14" x14ac:dyDescent="0.25">
      <c r="A6282" t="s">
        <v>247</v>
      </c>
      <c r="B6282" t="s">
        <v>144</v>
      </c>
      <c r="C6282" t="s">
        <v>35</v>
      </c>
      <c r="D6282" t="s">
        <v>16</v>
      </c>
      <c r="E6282" t="s">
        <v>39</v>
      </c>
      <c r="F6282" s="1">
        <v>40949</v>
      </c>
      <c r="G6282">
        <v>783641755</v>
      </c>
      <c r="H6282" s="1">
        <v>40990</v>
      </c>
      <c r="I6282">
        <v>10</v>
      </c>
      <c r="J6282" s="6">
        <v>421.89</v>
      </c>
      <c r="K6282" s="6">
        <v>364.69</v>
      </c>
      <c r="L6282" s="7">
        <f>raw[[#This Row],[Unit Price]]*raw[[#This Row],[Units Sold]]</f>
        <v>4218.8999999999996</v>
      </c>
      <c r="M6282" s="7">
        <f>raw[[#This Row],[Unit Cost]]*raw[[#This Row],[Units Sold]]</f>
        <v>3646.9</v>
      </c>
      <c r="N6282" s="7">
        <f>raw[[#This Row],[Total Revenue]]-raw[[#This Row],[Total Cost]]</f>
        <v>571.99999999999955</v>
      </c>
    </row>
    <row r="6283" spans="1:14" x14ac:dyDescent="0.25">
      <c r="A6283" t="s">
        <v>30</v>
      </c>
      <c r="B6283" t="s">
        <v>179</v>
      </c>
      <c r="C6283" t="s">
        <v>26</v>
      </c>
      <c r="D6283" t="s">
        <v>24</v>
      </c>
      <c r="E6283" t="s">
        <v>21</v>
      </c>
      <c r="F6283" s="1">
        <v>40488</v>
      </c>
      <c r="G6283">
        <v>469440066</v>
      </c>
      <c r="H6283" s="1">
        <v>40534</v>
      </c>
      <c r="I6283">
        <v>11</v>
      </c>
      <c r="J6283" s="6">
        <v>668.27</v>
      </c>
      <c r="K6283" s="6">
        <v>502.54</v>
      </c>
      <c r="L6283" s="7">
        <f>raw[[#This Row],[Unit Price]]*raw[[#This Row],[Units Sold]]</f>
        <v>7350.9699999999993</v>
      </c>
      <c r="M6283" s="7">
        <f>raw[[#This Row],[Unit Cost]]*raw[[#This Row],[Units Sold]]</f>
        <v>5527.9400000000005</v>
      </c>
      <c r="N6283" s="7">
        <f>raw[[#This Row],[Total Revenue]]-raw[[#This Row],[Total Cost]]</f>
        <v>1823.0299999999988</v>
      </c>
    </row>
    <row r="6284" spans="1:14" x14ac:dyDescent="0.25">
      <c r="A6284" t="s">
        <v>18</v>
      </c>
      <c r="B6284" t="s">
        <v>77</v>
      </c>
      <c r="C6284" t="s">
        <v>38</v>
      </c>
      <c r="D6284" t="s">
        <v>24</v>
      </c>
      <c r="E6284" t="s">
        <v>21</v>
      </c>
      <c r="F6284" s="1">
        <v>42438</v>
      </c>
      <c r="G6284">
        <v>290988194</v>
      </c>
      <c r="H6284" s="1">
        <v>42451</v>
      </c>
      <c r="I6284">
        <v>15</v>
      </c>
      <c r="J6284" s="6">
        <v>205.7</v>
      </c>
      <c r="K6284" s="6">
        <v>117.11</v>
      </c>
      <c r="L6284" s="7">
        <f>raw[[#This Row],[Unit Price]]*raw[[#This Row],[Units Sold]]</f>
        <v>3085.5</v>
      </c>
      <c r="M6284" s="7">
        <f>raw[[#This Row],[Unit Cost]]*raw[[#This Row],[Units Sold]]</f>
        <v>1756.65</v>
      </c>
      <c r="N6284" s="7">
        <f>raw[[#This Row],[Total Revenue]]-raw[[#This Row],[Total Cost]]</f>
        <v>1328.85</v>
      </c>
    </row>
    <row r="6285" spans="1:14" x14ac:dyDescent="0.25">
      <c r="A6285" t="s">
        <v>18</v>
      </c>
      <c r="B6285" t="s">
        <v>176</v>
      </c>
      <c r="C6285" t="s">
        <v>53</v>
      </c>
      <c r="D6285" t="s">
        <v>16</v>
      </c>
      <c r="E6285" t="s">
        <v>17</v>
      </c>
      <c r="F6285" s="1">
        <v>42105</v>
      </c>
      <c r="G6285">
        <v>779584968</v>
      </c>
      <c r="H6285" s="1">
        <v>42134</v>
      </c>
      <c r="I6285">
        <v>9</v>
      </c>
      <c r="J6285" s="6">
        <v>437.2</v>
      </c>
      <c r="K6285" s="6">
        <v>263.33</v>
      </c>
      <c r="L6285" s="7">
        <f>raw[[#This Row],[Unit Price]]*raw[[#This Row],[Units Sold]]</f>
        <v>3934.7999999999997</v>
      </c>
      <c r="M6285" s="7">
        <f>raw[[#This Row],[Unit Cost]]*raw[[#This Row],[Units Sold]]</f>
        <v>2369.9699999999998</v>
      </c>
      <c r="N6285" s="7">
        <f>raw[[#This Row],[Total Revenue]]-raw[[#This Row],[Total Cost]]</f>
        <v>1564.83</v>
      </c>
    </row>
    <row r="6286" spans="1:14" x14ac:dyDescent="0.25">
      <c r="A6286" t="s">
        <v>30</v>
      </c>
      <c r="B6286" t="s">
        <v>212</v>
      </c>
      <c r="C6286" t="s">
        <v>53</v>
      </c>
      <c r="D6286" t="s">
        <v>24</v>
      </c>
      <c r="E6286" t="s">
        <v>39</v>
      </c>
      <c r="F6286" s="1">
        <v>40718</v>
      </c>
      <c r="G6286">
        <v>286841714</v>
      </c>
      <c r="H6286" s="1">
        <v>40762</v>
      </c>
      <c r="I6286">
        <v>3</v>
      </c>
      <c r="J6286" s="6">
        <v>437.2</v>
      </c>
      <c r="K6286" s="6">
        <v>263.33</v>
      </c>
      <c r="L6286" s="7">
        <f>raw[[#This Row],[Unit Price]]*raw[[#This Row],[Units Sold]]</f>
        <v>1311.6</v>
      </c>
      <c r="M6286" s="7">
        <f>raw[[#This Row],[Unit Cost]]*raw[[#This Row],[Units Sold]]</f>
        <v>789.99</v>
      </c>
      <c r="N6286" s="7">
        <f>raw[[#This Row],[Total Revenue]]-raw[[#This Row],[Total Cost]]</f>
        <v>521.6099999999999</v>
      </c>
    </row>
    <row r="6287" spans="1:14" x14ac:dyDescent="0.25">
      <c r="A6287" t="s">
        <v>30</v>
      </c>
      <c r="B6287" t="s">
        <v>31</v>
      </c>
      <c r="C6287" t="s">
        <v>35</v>
      </c>
      <c r="D6287" t="s">
        <v>24</v>
      </c>
      <c r="E6287" t="s">
        <v>39</v>
      </c>
      <c r="F6287" s="1">
        <v>41275</v>
      </c>
      <c r="G6287">
        <v>834682261</v>
      </c>
      <c r="H6287" s="1">
        <v>41321</v>
      </c>
      <c r="I6287">
        <v>16</v>
      </c>
      <c r="J6287" s="6">
        <v>421.89</v>
      </c>
      <c r="K6287" s="6">
        <v>364.69</v>
      </c>
      <c r="L6287" s="7">
        <f>raw[[#This Row],[Unit Price]]*raw[[#This Row],[Units Sold]]</f>
        <v>6750.24</v>
      </c>
      <c r="M6287" s="7">
        <f>raw[[#This Row],[Unit Cost]]*raw[[#This Row],[Units Sold]]</f>
        <v>5835.04</v>
      </c>
      <c r="N6287" s="7">
        <f>raw[[#This Row],[Total Revenue]]-raw[[#This Row],[Total Cost]]</f>
        <v>915.19999999999982</v>
      </c>
    </row>
    <row r="6288" spans="1:14" x14ac:dyDescent="0.25">
      <c r="A6288" t="s">
        <v>18</v>
      </c>
      <c r="B6288" t="s">
        <v>77</v>
      </c>
      <c r="C6288" t="s">
        <v>33</v>
      </c>
      <c r="D6288" t="s">
        <v>16</v>
      </c>
      <c r="E6288" t="s">
        <v>21</v>
      </c>
      <c r="F6288" s="1">
        <v>41634</v>
      </c>
      <c r="G6288">
        <v>465342938</v>
      </c>
      <c r="H6288" s="1">
        <v>41670</v>
      </c>
      <c r="I6288">
        <v>7</v>
      </c>
      <c r="J6288" s="6">
        <v>255.28</v>
      </c>
      <c r="K6288" s="6">
        <v>159.41999999999999</v>
      </c>
      <c r="L6288" s="7">
        <f>raw[[#This Row],[Unit Price]]*raw[[#This Row],[Units Sold]]</f>
        <v>1786.96</v>
      </c>
      <c r="M6288" s="7">
        <f>raw[[#This Row],[Unit Cost]]*raw[[#This Row],[Units Sold]]</f>
        <v>1115.9399999999998</v>
      </c>
      <c r="N6288" s="7">
        <f>raw[[#This Row],[Total Revenue]]-raw[[#This Row],[Total Cost]]</f>
        <v>671.02000000000021</v>
      </c>
    </row>
    <row r="6289" spans="1:14" x14ac:dyDescent="0.25">
      <c r="A6289" t="s">
        <v>30</v>
      </c>
      <c r="B6289" t="s">
        <v>194</v>
      </c>
      <c r="C6289" t="s">
        <v>38</v>
      </c>
      <c r="D6289" t="s">
        <v>16</v>
      </c>
      <c r="E6289" t="s">
        <v>39</v>
      </c>
      <c r="F6289" s="1">
        <v>41423</v>
      </c>
      <c r="G6289">
        <v>891372573</v>
      </c>
      <c r="H6289" s="1">
        <v>41425</v>
      </c>
      <c r="I6289">
        <v>10</v>
      </c>
      <c r="J6289" s="6">
        <v>205.7</v>
      </c>
      <c r="K6289" s="6">
        <v>117.11</v>
      </c>
      <c r="L6289" s="7">
        <f>raw[[#This Row],[Unit Price]]*raw[[#This Row],[Units Sold]]</f>
        <v>2057</v>
      </c>
      <c r="M6289" s="7">
        <f>raw[[#This Row],[Unit Cost]]*raw[[#This Row],[Units Sold]]</f>
        <v>1171.0999999999999</v>
      </c>
      <c r="N6289" s="7">
        <f>raw[[#This Row],[Total Revenue]]-raw[[#This Row],[Total Cost]]</f>
        <v>885.90000000000009</v>
      </c>
    </row>
    <row r="6290" spans="1:14" x14ac:dyDescent="0.25">
      <c r="A6290" t="s">
        <v>104</v>
      </c>
      <c r="B6290" t="s">
        <v>185</v>
      </c>
      <c r="C6290" t="s">
        <v>35</v>
      </c>
      <c r="D6290" t="s">
        <v>16</v>
      </c>
      <c r="E6290" t="s">
        <v>21</v>
      </c>
      <c r="F6290" s="1">
        <v>40660</v>
      </c>
      <c r="G6290">
        <v>745632493</v>
      </c>
      <c r="H6290" s="1">
        <v>40660</v>
      </c>
      <c r="I6290">
        <v>13</v>
      </c>
      <c r="J6290" s="6">
        <v>421.89</v>
      </c>
      <c r="K6290" s="6">
        <v>364.69</v>
      </c>
      <c r="L6290" s="7">
        <f>raw[[#This Row],[Unit Price]]*raw[[#This Row],[Units Sold]]</f>
        <v>5484.57</v>
      </c>
      <c r="M6290" s="7">
        <f>raw[[#This Row],[Unit Cost]]*raw[[#This Row],[Units Sold]]</f>
        <v>4740.97</v>
      </c>
      <c r="N6290" s="7">
        <f>raw[[#This Row],[Total Revenue]]-raw[[#This Row],[Total Cost]]</f>
        <v>743.59999999999945</v>
      </c>
    </row>
    <row r="6291" spans="1:14" x14ac:dyDescent="0.25">
      <c r="A6291" t="s">
        <v>30</v>
      </c>
      <c r="B6291" t="s">
        <v>191</v>
      </c>
      <c r="C6291" t="s">
        <v>67</v>
      </c>
      <c r="D6291" t="s">
        <v>16</v>
      </c>
      <c r="E6291" t="s">
        <v>39</v>
      </c>
      <c r="F6291" s="1">
        <v>41134</v>
      </c>
      <c r="G6291">
        <v>531296527</v>
      </c>
      <c r="H6291" s="1">
        <v>41154</v>
      </c>
      <c r="I6291">
        <v>2</v>
      </c>
      <c r="J6291" s="6">
        <v>9.33</v>
      </c>
      <c r="K6291" s="6">
        <v>6.92</v>
      </c>
      <c r="L6291" s="7">
        <f>raw[[#This Row],[Unit Price]]*raw[[#This Row],[Units Sold]]</f>
        <v>18.66</v>
      </c>
      <c r="M6291" s="7">
        <f>raw[[#This Row],[Unit Cost]]*raw[[#This Row],[Units Sold]]</f>
        <v>13.84</v>
      </c>
      <c r="N6291" s="7">
        <f>raw[[#This Row],[Total Revenue]]-raw[[#This Row],[Total Cost]]</f>
        <v>4.82</v>
      </c>
    </row>
    <row r="6292" spans="1:14" x14ac:dyDescent="0.25">
      <c r="A6292" t="s">
        <v>247</v>
      </c>
      <c r="B6292" t="s">
        <v>68</v>
      </c>
      <c r="C6292" t="s">
        <v>53</v>
      </c>
      <c r="D6292" t="s">
        <v>24</v>
      </c>
      <c r="E6292" t="s">
        <v>21</v>
      </c>
      <c r="F6292" s="1">
        <v>42258</v>
      </c>
      <c r="G6292">
        <v>371851003</v>
      </c>
      <c r="H6292" s="1">
        <v>42273</v>
      </c>
      <c r="I6292">
        <v>13</v>
      </c>
      <c r="J6292" s="6">
        <v>437.2</v>
      </c>
      <c r="K6292" s="6">
        <v>263.33</v>
      </c>
      <c r="L6292" s="7">
        <f>raw[[#This Row],[Unit Price]]*raw[[#This Row],[Units Sold]]</f>
        <v>5683.5999999999995</v>
      </c>
      <c r="M6292" s="7">
        <f>raw[[#This Row],[Unit Cost]]*raw[[#This Row],[Units Sold]]</f>
        <v>3423.29</v>
      </c>
      <c r="N6292" s="7">
        <f>raw[[#This Row],[Total Revenue]]-raw[[#This Row],[Total Cost]]</f>
        <v>2260.3099999999995</v>
      </c>
    </row>
    <row r="6293" spans="1:14" x14ac:dyDescent="0.25">
      <c r="A6293" t="s">
        <v>246</v>
      </c>
      <c r="B6293" t="s">
        <v>47</v>
      </c>
      <c r="C6293" t="s">
        <v>38</v>
      </c>
      <c r="D6293" t="s">
        <v>16</v>
      </c>
      <c r="E6293" t="s">
        <v>17</v>
      </c>
      <c r="F6293" s="1">
        <v>42449</v>
      </c>
      <c r="G6293">
        <v>461094748</v>
      </c>
      <c r="H6293" s="1">
        <v>42478</v>
      </c>
      <c r="I6293">
        <v>12</v>
      </c>
      <c r="J6293" s="6">
        <v>205.7</v>
      </c>
      <c r="K6293" s="6">
        <v>117.11</v>
      </c>
      <c r="L6293" s="7">
        <f>raw[[#This Row],[Unit Price]]*raw[[#This Row],[Units Sold]]</f>
        <v>2468.3999999999996</v>
      </c>
      <c r="M6293" s="7">
        <f>raw[[#This Row],[Unit Cost]]*raw[[#This Row],[Units Sold]]</f>
        <v>1405.32</v>
      </c>
      <c r="N6293" s="7">
        <f>raw[[#This Row],[Total Revenue]]-raw[[#This Row],[Total Cost]]</f>
        <v>1063.0799999999997</v>
      </c>
    </row>
    <row r="6294" spans="1:14" x14ac:dyDescent="0.25">
      <c r="A6294" t="s">
        <v>30</v>
      </c>
      <c r="B6294" t="s">
        <v>42</v>
      </c>
      <c r="C6294" t="s">
        <v>35</v>
      </c>
      <c r="D6294" t="s">
        <v>24</v>
      </c>
      <c r="E6294" t="s">
        <v>21</v>
      </c>
      <c r="F6294" s="1">
        <v>40517</v>
      </c>
      <c r="G6294">
        <v>613139092</v>
      </c>
      <c r="H6294" s="1">
        <v>40535</v>
      </c>
      <c r="I6294">
        <v>1</v>
      </c>
      <c r="J6294" s="6">
        <v>421.89</v>
      </c>
      <c r="K6294" s="6">
        <v>364.69</v>
      </c>
      <c r="L6294" s="7">
        <f>raw[[#This Row],[Unit Price]]*raw[[#This Row],[Units Sold]]</f>
        <v>421.89</v>
      </c>
      <c r="M6294" s="7">
        <f>raw[[#This Row],[Unit Cost]]*raw[[#This Row],[Units Sold]]</f>
        <v>364.69</v>
      </c>
      <c r="N6294" s="7">
        <f>raw[[#This Row],[Total Revenue]]-raw[[#This Row],[Total Cost]]</f>
        <v>57.199999999999989</v>
      </c>
    </row>
    <row r="6295" spans="1:14" x14ac:dyDescent="0.25">
      <c r="A6295" t="s">
        <v>246</v>
      </c>
      <c r="B6295" t="s">
        <v>197</v>
      </c>
      <c r="C6295" t="s">
        <v>67</v>
      </c>
      <c r="D6295" t="s">
        <v>16</v>
      </c>
      <c r="E6295" t="s">
        <v>21</v>
      </c>
      <c r="F6295" s="1">
        <v>42571</v>
      </c>
      <c r="G6295">
        <v>712407863</v>
      </c>
      <c r="H6295" s="1">
        <v>42597</v>
      </c>
      <c r="I6295">
        <v>10</v>
      </c>
      <c r="J6295" s="6">
        <v>9.33</v>
      </c>
      <c r="K6295" s="6">
        <v>6.92</v>
      </c>
      <c r="L6295" s="7">
        <f>raw[[#This Row],[Unit Price]]*raw[[#This Row],[Units Sold]]</f>
        <v>93.3</v>
      </c>
      <c r="M6295" s="7">
        <f>raw[[#This Row],[Unit Cost]]*raw[[#This Row],[Units Sold]]</f>
        <v>69.2</v>
      </c>
      <c r="N6295" s="7">
        <f>raw[[#This Row],[Total Revenue]]-raw[[#This Row],[Total Cost]]</f>
        <v>24.099999999999994</v>
      </c>
    </row>
    <row r="6296" spans="1:14" x14ac:dyDescent="0.25">
      <c r="A6296" t="s">
        <v>247</v>
      </c>
      <c r="B6296" t="s">
        <v>170</v>
      </c>
      <c r="C6296" t="s">
        <v>26</v>
      </c>
      <c r="D6296" t="s">
        <v>16</v>
      </c>
      <c r="E6296" t="s">
        <v>21</v>
      </c>
      <c r="F6296" s="1">
        <v>41283</v>
      </c>
      <c r="G6296">
        <v>263637387</v>
      </c>
      <c r="H6296" s="1">
        <v>41293</v>
      </c>
      <c r="I6296">
        <v>8</v>
      </c>
      <c r="J6296" s="6">
        <v>668.27</v>
      </c>
      <c r="K6296" s="6">
        <v>502.54</v>
      </c>
      <c r="L6296" s="7">
        <f>raw[[#This Row],[Unit Price]]*raw[[#This Row],[Units Sold]]</f>
        <v>5346.16</v>
      </c>
      <c r="M6296" s="7">
        <f>raw[[#This Row],[Unit Cost]]*raw[[#This Row],[Units Sold]]</f>
        <v>4020.32</v>
      </c>
      <c r="N6296" s="7">
        <f>raw[[#This Row],[Total Revenue]]-raw[[#This Row],[Total Cost]]</f>
        <v>1325.8399999999997</v>
      </c>
    </row>
    <row r="6297" spans="1:14" x14ac:dyDescent="0.25">
      <c r="A6297" t="s">
        <v>247</v>
      </c>
      <c r="B6297" t="s">
        <v>22</v>
      </c>
      <c r="C6297" t="s">
        <v>15</v>
      </c>
      <c r="D6297" t="s">
        <v>16</v>
      </c>
      <c r="E6297" t="s">
        <v>17</v>
      </c>
      <c r="F6297" s="1">
        <v>42158</v>
      </c>
      <c r="G6297">
        <v>641876494</v>
      </c>
      <c r="H6297" s="1">
        <v>42174</v>
      </c>
      <c r="I6297">
        <v>7</v>
      </c>
      <c r="J6297" s="6">
        <v>651.21</v>
      </c>
      <c r="K6297" s="6">
        <v>524.96</v>
      </c>
      <c r="L6297" s="7">
        <f>raw[[#This Row],[Unit Price]]*raw[[#This Row],[Units Sold]]</f>
        <v>4558.47</v>
      </c>
      <c r="M6297" s="7">
        <f>raw[[#This Row],[Unit Cost]]*raw[[#This Row],[Units Sold]]</f>
        <v>3674.7200000000003</v>
      </c>
      <c r="N6297" s="7">
        <f>raw[[#This Row],[Total Revenue]]-raw[[#This Row],[Total Cost]]</f>
        <v>883.75</v>
      </c>
    </row>
    <row r="6298" spans="1:14" x14ac:dyDescent="0.25">
      <c r="A6298" t="s">
        <v>78</v>
      </c>
      <c r="B6298" t="s">
        <v>153</v>
      </c>
      <c r="C6298" t="s">
        <v>50</v>
      </c>
      <c r="D6298" t="s">
        <v>24</v>
      </c>
      <c r="E6298" t="s">
        <v>39</v>
      </c>
      <c r="F6298" s="1">
        <v>42794</v>
      </c>
      <c r="G6298">
        <v>142486512</v>
      </c>
      <c r="H6298" s="1">
        <v>42798</v>
      </c>
      <c r="I6298">
        <v>6</v>
      </c>
      <c r="J6298" s="6">
        <v>81.73</v>
      </c>
      <c r="K6298" s="6">
        <v>56.67</v>
      </c>
      <c r="L6298" s="7">
        <f>raw[[#This Row],[Unit Price]]*raw[[#This Row],[Units Sold]]</f>
        <v>490.38</v>
      </c>
      <c r="M6298" s="7">
        <f>raw[[#This Row],[Unit Cost]]*raw[[#This Row],[Units Sold]]</f>
        <v>340.02</v>
      </c>
      <c r="N6298" s="7">
        <f>raw[[#This Row],[Total Revenue]]-raw[[#This Row],[Total Cost]]</f>
        <v>150.36000000000001</v>
      </c>
    </row>
    <row r="6299" spans="1:14" x14ac:dyDescent="0.25">
      <c r="A6299" t="s">
        <v>78</v>
      </c>
      <c r="B6299" t="s">
        <v>45</v>
      </c>
      <c r="C6299" t="s">
        <v>44</v>
      </c>
      <c r="D6299" t="s">
        <v>16</v>
      </c>
      <c r="E6299" t="s">
        <v>21</v>
      </c>
      <c r="F6299" s="1">
        <v>42561</v>
      </c>
      <c r="G6299">
        <v>731141269</v>
      </c>
      <c r="H6299" s="1">
        <v>42582</v>
      </c>
      <c r="I6299">
        <v>16</v>
      </c>
      <c r="J6299" s="6">
        <v>109.28</v>
      </c>
      <c r="K6299" s="6">
        <v>35.840000000000003</v>
      </c>
      <c r="L6299" s="7">
        <f>raw[[#This Row],[Unit Price]]*raw[[#This Row],[Units Sold]]</f>
        <v>1748.48</v>
      </c>
      <c r="M6299" s="7">
        <f>raw[[#This Row],[Unit Cost]]*raw[[#This Row],[Units Sold]]</f>
        <v>573.44000000000005</v>
      </c>
      <c r="N6299" s="7">
        <f>raw[[#This Row],[Total Revenue]]-raw[[#This Row],[Total Cost]]</f>
        <v>1175.04</v>
      </c>
    </row>
    <row r="6300" spans="1:14" x14ac:dyDescent="0.25">
      <c r="A6300" t="s">
        <v>245</v>
      </c>
      <c r="B6300" t="s">
        <v>110</v>
      </c>
      <c r="C6300" t="s">
        <v>46</v>
      </c>
      <c r="D6300" t="s">
        <v>24</v>
      </c>
      <c r="E6300" t="s">
        <v>17</v>
      </c>
      <c r="F6300" s="1">
        <v>41216</v>
      </c>
      <c r="G6300">
        <v>393827092</v>
      </c>
      <c r="H6300" s="1">
        <v>41243</v>
      </c>
      <c r="I6300">
        <v>2</v>
      </c>
      <c r="J6300" s="6">
        <v>152.58000000000001</v>
      </c>
      <c r="K6300" s="6">
        <v>97.44</v>
      </c>
      <c r="L6300" s="7">
        <f>raw[[#This Row],[Unit Price]]*raw[[#This Row],[Units Sold]]</f>
        <v>305.16000000000003</v>
      </c>
      <c r="M6300" s="7">
        <f>raw[[#This Row],[Unit Cost]]*raw[[#This Row],[Units Sold]]</f>
        <v>194.88</v>
      </c>
      <c r="N6300" s="7">
        <f>raw[[#This Row],[Total Revenue]]-raw[[#This Row],[Total Cost]]</f>
        <v>110.28000000000003</v>
      </c>
    </row>
    <row r="6301" spans="1:14" x14ac:dyDescent="0.25">
      <c r="A6301" t="s">
        <v>18</v>
      </c>
      <c r="B6301" t="s">
        <v>176</v>
      </c>
      <c r="C6301" t="s">
        <v>67</v>
      </c>
      <c r="D6301" t="s">
        <v>16</v>
      </c>
      <c r="E6301" t="s">
        <v>29</v>
      </c>
      <c r="F6301" s="1">
        <v>40290</v>
      </c>
      <c r="G6301">
        <v>786842811</v>
      </c>
      <c r="H6301" s="1">
        <v>40312</v>
      </c>
      <c r="I6301">
        <v>5</v>
      </c>
      <c r="J6301" s="6">
        <v>9.33</v>
      </c>
      <c r="K6301" s="6">
        <v>6.92</v>
      </c>
      <c r="L6301" s="7">
        <f>raw[[#This Row],[Unit Price]]*raw[[#This Row],[Units Sold]]</f>
        <v>46.65</v>
      </c>
      <c r="M6301" s="7">
        <f>raw[[#This Row],[Unit Cost]]*raw[[#This Row],[Units Sold]]</f>
        <v>34.6</v>
      </c>
      <c r="N6301" s="7">
        <f>raw[[#This Row],[Total Revenue]]-raw[[#This Row],[Total Cost]]</f>
        <v>12.049999999999997</v>
      </c>
    </row>
    <row r="6302" spans="1:14" x14ac:dyDescent="0.25">
      <c r="A6302" t="s">
        <v>245</v>
      </c>
      <c r="B6302" t="s">
        <v>128</v>
      </c>
      <c r="C6302" t="s">
        <v>46</v>
      </c>
      <c r="D6302" t="s">
        <v>24</v>
      </c>
      <c r="E6302" t="s">
        <v>29</v>
      </c>
      <c r="F6302" s="1">
        <v>41701</v>
      </c>
      <c r="G6302">
        <v>486799752</v>
      </c>
      <c r="H6302" s="1">
        <v>41718</v>
      </c>
      <c r="I6302">
        <v>6</v>
      </c>
      <c r="J6302" s="6">
        <v>152.58000000000001</v>
      </c>
      <c r="K6302" s="6">
        <v>97.44</v>
      </c>
      <c r="L6302" s="7">
        <f>raw[[#This Row],[Unit Price]]*raw[[#This Row],[Units Sold]]</f>
        <v>915.48</v>
      </c>
      <c r="M6302" s="7">
        <f>raw[[#This Row],[Unit Cost]]*raw[[#This Row],[Units Sold]]</f>
        <v>584.64</v>
      </c>
      <c r="N6302" s="7">
        <f>raw[[#This Row],[Total Revenue]]-raw[[#This Row],[Total Cost]]</f>
        <v>330.84000000000003</v>
      </c>
    </row>
    <row r="6303" spans="1:14" x14ac:dyDescent="0.25">
      <c r="A6303" t="s">
        <v>246</v>
      </c>
      <c r="B6303" t="s">
        <v>64</v>
      </c>
      <c r="C6303" t="s">
        <v>46</v>
      </c>
      <c r="D6303" t="s">
        <v>24</v>
      </c>
      <c r="E6303" t="s">
        <v>17</v>
      </c>
      <c r="F6303" s="1">
        <v>40844</v>
      </c>
      <c r="G6303">
        <v>840621745</v>
      </c>
      <c r="H6303" s="1">
        <v>40858</v>
      </c>
      <c r="I6303">
        <v>13</v>
      </c>
      <c r="J6303" s="6">
        <v>152.58000000000001</v>
      </c>
      <c r="K6303" s="6">
        <v>97.44</v>
      </c>
      <c r="L6303" s="7">
        <f>raw[[#This Row],[Unit Price]]*raw[[#This Row],[Units Sold]]</f>
        <v>1983.5400000000002</v>
      </c>
      <c r="M6303" s="7">
        <f>raw[[#This Row],[Unit Cost]]*raw[[#This Row],[Units Sold]]</f>
        <v>1266.72</v>
      </c>
      <c r="N6303" s="7">
        <f>raw[[#This Row],[Total Revenue]]-raw[[#This Row],[Total Cost]]</f>
        <v>716.82000000000016</v>
      </c>
    </row>
    <row r="6304" spans="1:14" x14ac:dyDescent="0.25">
      <c r="A6304" t="s">
        <v>18</v>
      </c>
      <c r="B6304" t="s">
        <v>63</v>
      </c>
      <c r="C6304" t="s">
        <v>46</v>
      </c>
      <c r="D6304" t="s">
        <v>16</v>
      </c>
      <c r="E6304" t="s">
        <v>17</v>
      </c>
      <c r="F6304" s="1">
        <v>41798</v>
      </c>
      <c r="G6304">
        <v>115545117</v>
      </c>
      <c r="H6304" s="1">
        <v>41823</v>
      </c>
      <c r="I6304">
        <v>2</v>
      </c>
      <c r="J6304" s="6">
        <v>152.58000000000001</v>
      </c>
      <c r="K6304" s="6">
        <v>97.44</v>
      </c>
      <c r="L6304" s="7">
        <f>raw[[#This Row],[Unit Price]]*raw[[#This Row],[Units Sold]]</f>
        <v>305.16000000000003</v>
      </c>
      <c r="M6304" s="7">
        <f>raw[[#This Row],[Unit Cost]]*raw[[#This Row],[Units Sold]]</f>
        <v>194.88</v>
      </c>
      <c r="N6304" s="7">
        <f>raw[[#This Row],[Total Revenue]]-raw[[#This Row],[Total Cost]]</f>
        <v>110.28000000000003</v>
      </c>
    </row>
    <row r="6305" spans="1:14" x14ac:dyDescent="0.25">
      <c r="A6305" t="s">
        <v>245</v>
      </c>
      <c r="B6305" t="s">
        <v>180</v>
      </c>
      <c r="C6305" t="s">
        <v>20</v>
      </c>
      <c r="D6305" t="s">
        <v>16</v>
      </c>
      <c r="E6305" t="s">
        <v>39</v>
      </c>
      <c r="F6305" s="1">
        <v>42117</v>
      </c>
      <c r="G6305">
        <v>249118697</v>
      </c>
      <c r="H6305" s="1">
        <v>42120</v>
      </c>
      <c r="I6305">
        <v>14</v>
      </c>
      <c r="J6305" s="6">
        <v>47.45</v>
      </c>
      <c r="K6305" s="6">
        <v>31.79</v>
      </c>
      <c r="L6305" s="7">
        <f>raw[[#This Row],[Unit Price]]*raw[[#This Row],[Units Sold]]</f>
        <v>664.30000000000007</v>
      </c>
      <c r="M6305" s="7">
        <f>raw[[#This Row],[Unit Cost]]*raw[[#This Row],[Units Sold]]</f>
        <v>445.06</v>
      </c>
      <c r="N6305" s="7">
        <f>raw[[#This Row],[Total Revenue]]-raw[[#This Row],[Total Cost]]</f>
        <v>219.24000000000007</v>
      </c>
    </row>
    <row r="6306" spans="1:14" x14ac:dyDescent="0.25">
      <c r="A6306" t="s">
        <v>246</v>
      </c>
      <c r="B6306" t="s">
        <v>135</v>
      </c>
      <c r="C6306" t="s">
        <v>50</v>
      </c>
      <c r="D6306" t="s">
        <v>24</v>
      </c>
      <c r="E6306" t="s">
        <v>17</v>
      </c>
      <c r="F6306" s="1">
        <v>42511</v>
      </c>
      <c r="G6306">
        <v>999203813</v>
      </c>
      <c r="H6306" s="1">
        <v>42526</v>
      </c>
      <c r="I6306">
        <v>9</v>
      </c>
      <c r="J6306" s="6">
        <v>81.73</v>
      </c>
      <c r="K6306" s="6">
        <v>56.67</v>
      </c>
      <c r="L6306" s="7">
        <f>raw[[#This Row],[Unit Price]]*raw[[#This Row],[Units Sold]]</f>
        <v>735.57</v>
      </c>
      <c r="M6306" s="7">
        <f>raw[[#This Row],[Unit Cost]]*raw[[#This Row],[Units Sold]]</f>
        <v>510.03000000000003</v>
      </c>
      <c r="N6306" s="7">
        <f>raw[[#This Row],[Total Revenue]]-raw[[#This Row],[Total Cost]]</f>
        <v>225.54000000000002</v>
      </c>
    </row>
    <row r="6307" spans="1:14" x14ac:dyDescent="0.25">
      <c r="A6307" t="s">
        <v>30</v>
      </c>
      <c r="B6307" t="s">
        <v>212</v>
      </c>
      <c r="C6307" t="s">
        <v>44</v>
      </c>
      <c r="D6307" t="s">
        <v>24</v>
      </c>
      <c r="E6307" t="s">
        <v>29</v>
      </c>
      <c r="F6307" s="1">
        <v>42694</v>
      </c>
      <c r="G6307">
        <v>393974292</v>
      </c>
      <c r="H6307" s="1">
        <v>42706</v>
      </c>
      <c r="I6307">
        <v>8</v>
      </c>
      <c r="J6307" s="6">
        <v>109.28</v>
      </c>
      <c r="K6307" s="6">
        <v>35.840000000000003</v>
      </c>
      <c r="L6307" s="7">
        <f>raw[[#This Row],[Unit Price]]*raw[[#This Row],[Units Sold]]</f>
        <v>874.24</v>
      </c>
      <c r="M6307" s="7">
        <f>raw[[#This Row],[Unit Cost]]*raw[[#This Row],[Units Sold]]</f>
        <v>286.72000000000003</v>
      </c>
      <c r="N6307" s="7">
        <f>raw[[#This Row],[Total Revenue]]-raw[[#This Row],[Total Cost]]</f>
        <v>587.52</v>
      </c>
    </row>
    <row r="6308" spans="1:14" x14ac:dyDescent="0.25">
      <c r="A6308" t="s">
        <v>246</v>
      </c>
      <c r="B6308" t="s">
        <v>127</v>
      </c>
      <c r="C6308" t="s">
        <v>46</v>
      </c>
      <c r="D6308" t="s">
        <v>16</v>
      </c>
      <c r="E6308" t="s">
        <v>39</v>
      </c>
      <c r="F6308" s="1">
        <v>42770</v>
      </c>
      <c r="G6308">
        <v>581916463</v>
      </c>
      <c r="H6308" s="1">
        <v>42781</v>
      </c>
      <c r="I6308">
        <v>1</v>
      </c>
      <c r="J6308" s="6">
        <v>152.58000000000001</v>
      </c>
      <c r="K6308" s="6">
        <v>97.44</v>
      </c>
      <c r="L6308" s="7">
        <f>raw[[#This Row],[Unit Price]]*raw[[#This Row],[Units Sold]]</f>
        <v>152.58000000000001</v>
      </c>
      <c r="M6308" s="7">
        <f>raw[[#This Row],[Unit Cost]]*raw[[#This Row],[Units Sold]]</f>
        <v>97.44</v>
      </c>
      <c r="N6308" s="7">
        <f>raw[[#This Row],[Total Revenue]]-raw[[#This Row],[Total Cost]]</f>
        <v>55.140000000000015</v>
      </c>
    </row>
    <row r="6309" spans="1:14" x14ac:dyDescent="0.25">
      <c r="A6309" t="s">
        <v>18</v>
      </c>
      <c r="B6309" t="s">
        <v>58</v>
      </c>
      <c r="C6309" t="s">
        <v>35</v>
      </c>
      <c r="D6309" t="s">
        <v>16</v>
      </c>
      <c r="E6309" t="s">
        <v>29</v>
      </c>
      <c r="F6309" s="1">
        <v>41849</v>
      </c>
      <c r="G6309">
        <v>181829154</v>
      </c>
      <c r="H6309" s="1">
        <v>41869</v>
      </c>
      <c r="I6309">
        <v>10</v>
      </c>
      <c r="J6309" s="6">
        <v>421.89</v>
      </c>
      <c r="K6309" s="6">
        <v>364.69</v>
      </c>
      <c r="L6309" s="7">
        <f>raw[[#This Row],[Unit Price]]*raw[[#This Row],[Units Sold]]</f>
        <v>4218.8999999999996</v>
      </c>
      <c r="M6309" s="7">
        <f>raw[[#This Row],[Unit Cost]]*raw[[#This Row],[Units Sold]]</f>
        <v>3646.9</v>
      </c>
      <c r="N6309" s="7">
        <f>raw[[#This Row],[Total Revenue]]-raw[[#This Row],[Total Cost]]</f>
        <v>571.99999999999955</v>
      </c>
    </row>
    <row r="6310" spans="1:14" x14ac:dyDescent="0.25">
      <c r="A6310" t="s">
        <v>247</v>
      </c>
      <c r="B6310" t="s">
        <v>79</v>
      </c>
      <c r="C6310" t="s">
        <v>33</v>
      </c>
      <c r="D6310" t="s">
        <v>16</v>
      </c>
      <c r="E6310" t="s">
        <v>17</v>
      </c>
      <c r="F6310" s="1">
        <v>42197</v>
      </c>
      <c r="G6310">
        <v>132823693</v>
      </c>
      <c r="H6310" s="1">
        <v>42201</v>
      </c>
      <c r="I6310">
        <v>7</v>
      </c>
      <c r="J6310" s="6">
        <v>255.28</v>
      </c>
      <c r="K6310" s="6">
        <v>159.41999999999999</v>
      </c>
      <c r="L6310" s="7">
        <f>raw[[#This Row],[Unit Price]]*raw[[#This Row],[Units Sold]]</f>
        <v>1786.96</v>
      </c>
      <c r="M6310" s="7">
        <f>raw[[#This Row],[Unit Cost]]*raw[[#This Row],[Units Sold]]</f>
        <v>1115.9399999999998</v>
      </c>
      <c r="N6310" s="7">
        <f>raw[[#This Row],[Total Revenue]]-raw[[#This Row],[Total Cost]]</f>
        <v>671.02000000000021</v>
      </c>
    </row>
    <row r="6311" spans="1:14" x14ac:dyDescent="0.25">
      <c r="A6311" t="s">
        <v>246</v>
      </c>
      <c r="B6311" t="s">
        <v>146</v>
      </c>
      <c r="C6311" t="s">
        <v>46</v>
      </c>
      <c r="D6311" t="s">
        <v>16</v>
      </c>
      <c r="E6311" t="s">
        <v>29</v>
      </c>
      <c r="F6311" s="1">
        <v>42318</v>
      </c>
      <c r="G6311">
        <v>544323909</v>
      </c>
      <c r="H6311" s="1">
        <v>42341</v>
      </c>
      <c r="I6311">
        <v>11</v>
      </c>
      <c r="J6311" s="6">
        <v>152.58000000000001</v>
      </c>
      <c r="K6311" s="6">
        <v>97.44</v>
      </c>
      <c r="L6311" s="7">
        <f>raw[[#This Row],[Unit Price]]*raw[[#This Row],[Units Sold]]</f>
        <v>1678.38</v>
      </c>
      <c r="M6311" s="7">
        <f>raw[[#This Row],[Unit Cost]]*raw[[#This Row],[Units Sold]]</f>
        <v>1071.8399999999999</v>
      </c>
      <c r="N6311" s="7">
        <f>raw[[#This Row],[Total Revenue]]-raw[[#This Row],[Total Cost]]</f>
        <v>606.54000000000019</v>
      </c>
    </row>
    <row r="6312" spans="1:14" x14ac:dyDescent="0.25">
      <c r="A6312" t="s">
        <v>246</v>
      </c>
      <c r="B6312" t="s">
        <v>124</v>
      </c>
      <c r="C6312" t="s">
        <v>53</v>
      </c>
      <c r="D6312" t="s">
        <v>16</v>
      </c>
      <c r="E6312" t="s">
        <v>39</v>
      </c>
      <c r="F6312" s="1">
        <v>41106</v>
      </c>
      <c r="G6312">
        <v>246066129</v>
      </c>
      <c r="H6312" s="1">
        <v>41151</v>
      </c>
      <c r="I6312">
        <v>9</v>
      </c>
      <c r="J6312" s="6">
        <v>437.2</v>
      </c>
      <c r="K6312" s="6">
        <v>263.33</v>
      </c>
      <c r="L6312" s="7">
        <f>raw[[#This Row],[Unit Price]]*raw[[#This Row],[Units Sold]]</f>
        <v>3934.7999999999997</v>
      </c>
      <c r="M6312" s="7">
        <f>raw[[#This Row],[Unit Cost]]*raw[[#This Row],[Units Sold]]</f>
        <v>2369.9699999999998</v>
      </c>
      <c r="N6312" s="7">
        <f>raw[[#This Row],[Total Revenue]]-raw[[#This Row],[Total Cost]]</f>
        <v>1564.83</v>
      </c>
    </row>
    <row r="6313" spans="1:14" x14ac:dyDescent="0.25">
      <c r="A6313" t="s">
        <v>245</v>
      </c>
      <c r="B6313" t="s">
        <v>192</v>
      </c>
      <c r="C6313" t="s">
        <v>23</v>
      </c>
      <c r="D6313" t="s">
        <v>16</v>
      </c>
      <c r="E6313" t="s">
        <v>21</v>
      </c>
      <c r="F6313" s="1">
        <v>41993</v>
      </c>
      <c r="G6313">
        <v>838099181</v>
      </c>
      <c r="H6313" s="1">
        <v>42021</v>
      </c>
      <c r="I6313">
        <v>2</v>
      </c>
      <c r="J6313" s="6">
        <v>154.06</v>
      </c>
      <c r="K6313" s="6">
        <v>90.93</v>
      </c>
      <c r="L6313" s="7">
        <f>raw[[#This Row],[Unit Price]]*raw[[#This Row],[Units Sold]]</f>
        <v>308.12</v>
      </c>
      <c r="M6313" s="7">
        <f>raw[[#This Row],[Unit Cost]]*raw[[#This Row],[Units Sold]]</f>
        <v>181.86</v>
      </c>
      <c r="N6313" s="7">
        <f>raw[[#This Row],[Total Revenue]]-raw[[#This Row],[Total Cost]]</f>
        <v>126.25999999999999</v>
      </c>
    </row>
    <row r="6314" spans="1:14" x14ac:dyDescent="0.25">
      <c r="A6314" t="s">
        <v>245</v>
      </c>
      <c r="B6314" t="s">
        <v>116</v>
      </c>
      <c r="C6314" t="s">
        <v>67</v>
      </c>
      <c r="D6314" t="s">
        <v>24</v>
      </c>
      <c r="E6314" t="s">
        <v>29</v>
      </c>
      <c r="F6314" s="1">
        <v>40501</v>
      </c>
      <c r="G6314">
        <v>840784394</v>
      </c>
      <c r="H6314" s="1">
        <v>40546</v>
      </c>
      <c r="I6314">
        <v>9</v>
      </c>
      <c r="J6314" s="6">
        <v>9.33</v>
      </c>
      <c r="K6314" s="6">
        <v>6.92</v>
      </c>
      <c r="L6314" s="7">
        <f>raw[[#This Row],[Unit Price]]*raw[[#This Row],[Units Sold]]</f>
        <v>83.97</v>
      </c>
      <c r="M6314" s="7">
        <f>raw[[#This Row],[Unit Cost]]*raw[[#This Row],[Units Sold]]</f>
        <v>62.28</v>
      </c>
      <c r="N6314" s="7">
        <f>raw[[#This Row],[Total Revenue]]-raw[[#This Row],[Total Cost]]</f>
        <v>21.689999999999998</v>
      </c>
    </row>
    <row r="6315" spans="1:14" x14ac:dyDescent="0.25">
      <c r="A6315" t="s">
        <v>246</v>
      </c>
      <c r="B6315" t="s">
        <v>201</v>
      </c>
      <c r="C6315" t="s">
        <v>53</v>
      </c>
      <c r="D6315" t="s">
        <v>24</v>
      </c>
      <c r="E6315" t="s">
        <v>21</v>
      </c>
      <c r="F6315" s="1">
        <v>42224</v>
      </c>
      <c r="G6315">
        <v>644795596</v>
      </c>
      <c r="H6315" s="1">
        <v>42228</v>
      </c>
      <c r="I6315">
        <v>14</v>
      </c>
      <c r="J6315" s="6">
        <v>437.2</v>
      </c>
      <c r="K6315" s="6">
        <v>263.33</v>
      </c>
      <c r="L6315" s="7">
        <f>raw[[#This Row],[Unit Price]]*raw[[#This Row],[Units Sold]]</f>
        <v>6120.8</v>
      </c>
      <c r="M6315" s="7">
        <f>raw[[#This Row],[Unit Cost]]*raw[[#This Row],[Units Sold]]</f>
        <v>3686.62</v>
      </c>
      <c r="N6315" s="7">
        <f>raw[[#This Row],[Total Revenue]]-raw[[#This Row],[Total Cost]]</f>
        <v>2434.1800000000003</v>
      </c>
    </row>
    <row r="6316" spans="1:14" x14ac:dyDescent="0.25">
      <c r="A6316" t="s">
        <v>245</v>
      </c>
      <c r="B6316" t="s">
        <v>154</v>
      </c>
      <c r="C6316" t="s">
        <v>33</v>
      </c>
      <c r="D6316" t="s">
        <v>24</v>
      </c>
      <c r="E6316" t="s">
        <v>17</v>
      </c>
      <c r="F6316" s="1">
        <v>42079</v>
      </c>
      <c r="G6316">
        <v>261119115</v>
      </c>
      <c r="H6316" s="1">
        <v>42110</v>
      </c>
      <c r="I6316">
        <v>16</v>
      </c>
      <c r="J6316" s="6">
        <v>255.28</v>
      </c>
      <c r="K6316" s="6">
        <v>159.41999999999999</v>
      </c>
      <c r="L6316" s="7">
        <f>raw[[#This Row],[Unit Price]]*raw[[#This Row],[Units Sold]]</f>
        <v>4084.48</v>
      </c>
      <c r="M6316" s="7">
        <f>raw[[#This Row],[Unit Cost]]*raw[[#This Row],[Units Sold]]</f>
        <v>2550.7199999999998</v>
      </c>
      <c r="N6316" s="7">
        <f>raw[[#This Row],[Total Revenue]]-raw[[#This Row],[Total Cost]]</f>
        <v>1533.7600000000002</v>
      </c>
    </row>
    <row r="6317" spans="1:14" x14ac:dyDescent="0.25">
      <c r="A6317" t="s">
        <v>104</v>
      </c>
      <c r="B6317" t="s">
        <v>142</v>
      </c>
      <c r="C6317" t="s">
        <v>50</v>
      </c>
      <c r="D6317" t="s">
        <v>16</v>
      </c>
      <c r="E6317" t="s">
        <v>29</v>
      </c>
      <c r="F6317" s="1">
        <v>42288</v>
      </c>
      <c r="G6317">
        <v>671053779</v>
      </c>
      <c r="H6317" s="1">
        <v>42324</v>
      </c>
      <c r="I6317">
        <v>14</v>
      </c>
      <c r="J6317" s="6">
        <v>81.73</v>
      </c>
      <c r="K6317" s="6">
        <v>56.67</v>
      </c>
      <c r="L6317" s="7">
        <f>raw[[#This Row],[Unit Price]]*raw[[#This Row],[Units Sold]]</f>
        <v>1144.22</v>
      </c>
      <c r="M6317" s="7">
        <f>raw[[#This Row],[Unit Cost]]*raw[[#This Row],[Units Sold]]</f>
        <v>793.38</v>
      </c>
      <c r="N6317" s="7">
        <f>raw[[#This Row],[Total Revenue]]-raw[[#This Row],[Total Cost]]</f>
        <v>350.84000000000003</v>
      </c>
    </row>
    <row r="6318" spans="1:14" x14ac:dyDescent="0.25">
      <c r="A6318" t="s">
        <v>78</v>
      </c>
      <c r="B6318" t="s">
        <v>211</v>
      </c>
      <c r="C6318" t="s">
        <v>26</v>
      </c>
      <c r="D6318" t="s">
        <v>24</v>
      </c>
      <c r="E6318" t="s">
        <v>39</v>
      </c>
      <c r="F6318" s="1">
        <v>42696</v>
      </c>
      <c r="G6318">
        <v>676210916</v>
      </c>
      <c r="H6318" s="1">
        <v>42739</v>
      </c>
      <c r="I6318">
        <v>8</v>
      </c>
      <c r="J6318" s="6">
        <v>668.27</v>
      </c>
      <c r="K6318" s="6">
        <v>502.54</v>
      </c>
      <c r="L6318" s="7">
        <f>raw[[#This Row],[Unit Price]]*raw[[#This Row],[Units Sold]]</f>
        <v>5346.16</v>
      </c>
      <c r="M6318" s="7">
        <f>raw[[#This Row],[Unit Cost]]*raw[[#This Row],[Units Sold]]</f>
        <v>4020.32</v>
      </c>
      <c r="N6318" s="7">
        <f>raw[[#This Row],[Total Revenue]]-raw[[#This Row],[Total Cost]]</f>
        <v>1325.8399999999997</v>
      </c>
    </row>
    <row r="6319" spans="1:14" x14ac:dyDescent="0.25">
      <c r="A6319" t="s">
        <v>246</v>
      </c>
      <c r="B6319" t="s">
        <v>190</v>
      </c>
      <c r="C6319" t="s">
        <v>38</v>
      </c>
      <c r="D6319" t="s">
        <v>16</v>
      </c>
      <c r="E6319" t="s">
        <v>39</v>
      </c>
      <c r="F6319" s="1">
        <v>42153</v>
      </c>
      <c r="G6319">
        <v>948514354</v>
      </c>
      <c r="H6319" s="1">
        <v>42168</v>
      </c>
      <c r="I6319">
        <v>9</v>
      </c>
      <c r="J6319" s="6">
        <v>205.7</v>
      </c>
      <c r="K6319" s="6">
        <v>117.11</v>
      </c>
      <c r="L6319" s="7">
        <f>raw[[#This Row],[Unit Price]]*raw[[#This Row],[Units Sold]]</f>
        <v>1851.3</v>
      </c>
      <c r="M6319" s="7">
        <f>raw[[#This Row],[Unit Cost]]*raw[[#This Row],[Units Sold]]</f>
        <v>1053.99</v>
      </c>
      <c r="N6319" s="7">
        <f>raw[[#This Row],[Total Revenue]]-raw[[#This Row],[Total Cost]]</f>
        <v>797.31</v>
      </c>
    </row>
    <row r="6320" spans="1:14" x14ac:dyDescent="0.25">
      <c r="A6320" t="s">
        <v>246</v>
      </c>
      <c r="B6320" t="s">
        <v>137</v>
      </c>
      <c r="C6320" t="s">
        <v>35</v>
      </c>
      <c r="D6320" t="s">
        <v>24</v>
      </c>
      <c r="E6320" t="s">
        <v>21</v>
      </c>
      <c r="F6320" s="1">
        <v>42664</v>
      </c>
      <c r="G6320">
        <v>880200421</v>
      </c>
      <c r="H6320" s="1">
        <v>42694</v>
      </c>
      <c r="I6320">
        <v>16</v>
      </c>
      <c r="J6320" s="6">
        <v>421.89</v>
      </c>
      <c r="K6320" s="6">
        <v>364.69</v>
      </c>
      <c r="L6320" s="7">
        <f>raw[[#This Row],[Unit Price]]*raw[[#This Row],[Units Sold]]</f>
        <v>6750.24</v>
      </c>
      <c r="M6320" s="7">
        <f>raw[[#This Row],[Unit Cost]]*raw[[#This Row],[Units Sold]]</f>
        <v>5835.04</v>
      </c>
      <c r="N6320" s="7">
        <f>raw[[#This Row],[Total Revenue]]-raw[[#This Row],[Total Cost]]</f>
        <v>915.19999999999982</v>
      </c>
    </row>
    <row r="6321" spans="1:14" x14ac:dyDescent="0.25">
      <c r="A6321" t="s">
        <v>245</v>
      </c>
      <c r="B6321" t="s">
        <v>100</v>
      </c>
      <c r="C6321" t="s">
        <v>15</v>
      </c>
      <c r="D6321" t="s">
        <v>24</v>
      </c>
      <c r="E6321" t="s">
        <v>29</v>
      </c>
      <c r="F6321" s="1">
        <v>42476</v>
      </c>
      <c r="G6321">
        <v>833817946</v>
      </c>
      <c r="H6321" s="1">
        <v>42476</v>
      </c>
      <c r="I6321">
        <v>7</v>
      </c>
      <c r="J6321" s="6">
        <v>651.21</v>
      </c>
      <c r="K6321" s="6">
        <v>524.96</v>
      </c>
      <c r="L6321" s="7">
        <f>raw[[#This Row],[Unit Price]]*raw[[#This Row],[Units Sold]]</f>
        <v>4558.47</v>
      </c>
      <c r="M6321" s="7">
        <f>raw[[#This Row],[Unit Cost]]*raw[[#This Row],[Units Sold]]</f>
        <v>3674.7200000000003</v>
      </c>
      <c r="N6321" s="7">
        <f>raw[[#This Row],[Total Revenue]]-raw[[#This Row],[Total Cost]]</f>
        <v>883.75</v>
      </c>
    </row>
    <row r="6322" spans="1:14" x14ac:dyDescent="0.25">
      <c r="A6322" t="s">
        <v>78</v>
      </c>
      <c r="B6322" t="s">
        <v>209</v>
      </c>
      <c r="C6322" t="s">
        <v>23</v>
      </c>
      <c r="D6322" t="s">
        <v>24</v>
      </c>
      <c r="E6322" t="s">
        <v>29</v>
      </c>
      <c r="F6322" s="1">
        <v>40223</v>
      </c>
      <c r="G6322">
        <v>792228257</v>
      </c>
      <c r="H6322" s="1">
        <v>40229</v>
      </c>
      <c r="I6322">
        <v>11</v>
      </c>
      <c r="J6322" s="6">
        <v>154.06</v>
      </c>
      <c r="K6322" s="6">
        <v>90.93</v>
      </c>
      <c r="L6322" s="7">
        <f>raw[[#This Row],[Unit Price]]*raw[[#This Row],[Units Sold]]</f>
        <v>1694.66</v>
      </c>
      <c r="M6322" s="7">
        <f>raw[[#This Row],[Unit Cost]]*raw[[#This Row],[Units Sold]]</f>
        <v>1000.23</v>
      </c>
      <c r="N6322" s="7">
        <f>raw[[#This Row],[Total Revenue]]-raw[[#This Row],[Total Cost]]</f>
        <v>694.43000000000006</v>
      </c>
    </row>
    <row r="6323" spans="1:14" x14ac:dyDescent="0.25">
      <c r="A6323" t="s">
        <v>245</v>
      </c>
      <c r="B6323" t="s">
        <v>122</v>
      </c>
      <c r="C6323" t="s">
        <v>44</v>
      </c>
      <c r="D6323" t="s">
        <v>16</v>
      </c>
      <c r="E6323" t="s">
        <v>17</v>
      </c>
      <c r="F6323" s="1">
        <v>41844</v>
      </c>
      <c r="G6323">
        <v>808605182</v>
      </c>
      <c r="H6323" s="1">
        <v>41856</v>
      </c>
      <c r="I6323">
        <v>5</v>
      </c>
      <c r="J6323" s="6">
        <v>109.28</v>
      </c>
      <c r="K6323" s="6">
        <v>35.840000000000003</v>
      </c>
      <c r="L6323" s="7">
        <f>raw[[#This Row],[Unit Price]]*raw[[#This Row],[Units Sold]]</f>
        <v>546.4</v>
      </c>
      <c r="M6323" s="7">
        <f>raw[[#This Row],[Unit Cost]]*raw[[#This Row],[Units Sold]]</f>
        <v>179.20000000000002</v>
      </c>
      <c r="N6323" s="7">
        <f>raw[[#This Row],[Total Revenue]]-raw[[#This Row],[Total Cost]]</f>
        <v>367.19999999999993</v>
      </c>
    </row>
    <row r="6324" spans="1:14" x14ac:dyDescent="0.25">
      <c r="A6324" t="s">
        <v>18</v>
      </c>
      <c r="B6324" t="s">
        <v>54</v>
      </c>
      <c r="C6324" t="s">
        <v>20</v>
      </c>
      <c r="D6324" t="s">
        <v>16</v>
      </c>
      <c r="E6324" t="s">
        <v>29</v>
      </c>
      <c r="F6324" s="1">
        <v>42602</v>
      </c>
      <c r="G6324">
        <v>556435048</v>
      </c>
      <c r="H6324" s="1">
        <v>42650</v>
      </c>
      <c r="I6324">
        <v>1</v>
      </c>
      <c r="J6324" s="6">
        <v>47.45</v>
      </c>
      <c r="K6324" s="6">
        <v>31.79</v>
      </c>
      <c r="L6324" s="7">
        <f>raw[[#This Row],[Unit Price]]*raw[[#This Row],[Units Sold]]</f>
        <v>47.45</v>
      </c>
      <c r="M6324" s="7">
        <f>raw[[#This Row],[Unit Cost]]*raw[[#This Row],[Units Sold]]</f>
        <v>31.79</v>
      </c>
      <c r="N6324" s="7">
        <f>raw[[#This Row],[Total Revenue]]-raw[[#This Row],[Total Cost]]</f>
        <v>15.660000000000004</v>
      </c>
    </row>
    <row r="6325" spans="1:14" x14ac:dyDescent="0.25">
      <c r="A6325" t="s">
        <v>247</v>
      </c>
      <c r="B6325" t="s">
        <v>103</v>
      </c>
      <c r="C6325" t="s">
        <v>53</v>
      </c>
      <c r="D6325" t="s">
        <v>16</v>
      </c>
      <c r="E6325" t="s">
        <v>21</v>
      </c>
      <c r="F6325" s="1">
        <v>42298</v>
      </c>
      <c r="G6325">
        <v>679516685</v>
      </c>
      <c r="H6325" s="1">
        <v>42329</v>
      </c>
      <c r="I6325">
        <v>5</v>
      </c>
      <c r="J6325" s="6">
        <v>437.2</v>
      </c>
      <c r="K6325" s="6">
        <v>263.33</v>
      </c>
      <c r="L6325" s="7">
        <f>raw[[#This Row],[Unit Price]]*raw[[#This Row],[Units Sold]]</f>
        <v>2186</v>
      </c>
      <c r="M6325" s="7">
        <f>raw[[#This Row],[Unit Cost]]*raw[[#This Row],[Units Sold]]</f>
        <v>1316.6499999999999</v>
      </c>
      <c r="N6325" s="7">
        <f>raw[[#This Row],[Total Revenue]]-raw[[#This Row],[Total Cost]]</f>
        <v>869.35000000000014</v>
      </c>
    </row>
    <row r="6326" spans="1:14" x14ac:dyDescent="0.25">
      <c r="A6326" t="s">
        <v>247</v>
      </c>
      <c r="B6326" t="s">
        <v>158</v>
      </c>
      <c r="C6326" t="s">
        <v>50</v>
      </c>
      <c r="D6326" t="s">
        <v>16</v>
      </c>
      <c r="E6326" t="s">
        <v>17</v>
      </c>
      <c r="F6326" s="1">
        <v>41123</v>
      </c>
      <c r="G6326">
        <v>541961419</v>
      </c>
      <c r="H6326" s="1">
        <v>41166</v>
      </c>
      <c r="I6326">
        <v>12</v>
      </c>
      <c r="J6326" s="6">
        <v>81.73</v>
      </c>
      <c r="K6326" s="6">
        <v>56.67</v>
      </c>
      <c r="L6326" s="7">
        <f>raw[[#This Row],[Unit Price]]*raw[[#This Row],[Units Sold]]</f>
        <v>980.76</v>
      </c>
      <c r="M6326" s="7">
        <f>raw[[#This Row],[Unit Cost]]*raw[[#This Row],[Units Sold]]</f>
        <v>680.04</v>
      </c>
      <c r="N6326" s="7">
        <f>raw[[#This Row],[Total Revenue]]-raw[[#This Row],[Total Cost]]</f>
        <v>300.72000000000003</v>
      </c>
    </row>
    <row r="6327" spans="1:14" x14ac:dyDescent="0.25">
      <c r="A6327" t="s">
        <v>245</v>
      </c>
      <c r="B6327" t="s">
        <v>140</v>
      </c>
      <c r="C6327" t="s">
        <v>23</v>
      </c>
      <c r="D6327" t="s">
        <v>16</v>
      </c>
      <c r="E6327" t="s">
        <v>21</v>
      </c>
      <c r="F6327" s="1">
        <v>41039</v>
      </c>
      <c r="G6327">
        <v>478193080</v>
      </c>
      <c r="H6327" s="1">
        <v>41042</v>
      </c>
      <c r="I6327">
        <v>11</v>
      </c>
      <c r="J6327" s="6">
        <v>154.06</v>
      </c>
      <c r="K6327" s="6">
        <v>90.93</v>
      </c>
      <c r="L6327" s="7">
        <f>raw[[#This Row],[Unit Price]]*raw[[#This Row],[Units Sold]]</f>
        <v>1694.66</v>
      </c>
      <c r="M6327" s="7">
        <f>raw[[#This Row],[Unit Cost]]*raw[[#This Row],[Units Sold]]</f>
        <v>1000.23</v>
      </c>
      <c r="N6327" s="7">
        <f>raw[[#This Row],[Total Revenue]]-raw[[#This Row],[Total Cost]]</f>
        <v>694.43000000000006</v>
      </c>
    </row>
    <row r="6328" spans="1:14" x14ac:dyDescent="0.25">
      <c r="A6328" t="s">
        <v>245</v>
      </c>
      <c r="B6328" t="s">
        <v>140</v>
      </c>
      <c r="C6328" t="s">
        <v>35</v>
      </c>
      <c r="D6328" t="s">
        <v>16</v>
      </c>
      <c r="E6328" t="s">
        <v>21</v>
      </c>
      <c r="F6328" s="1">
        <v>41632</v>
      </c>
      <c r="G6328">
        <v>442947995</v>
      </c>
      <c r="H6328" s="1">
        <v>41676</v>
      </c>
      <c r="I6328">
        <v>12</v>
      </c>
      <c r="J6328" s="6">
        <v>421.89</v>
      </c>
      <c r="K6328" s="6">
        <v>364.69</v>
      </c>
      <c r="L6328" s="7">
        <f>raw[[#This Row],[Unit Price]]*raw[[#This Row],[Units Sold]]</f>
        <v>5062.68</v>
      </c>
      <c r="M6328" s="7">
        <f>raw[[#This Row],[Unit Cost]]*raw[[#This Row],[Units Sold]]</f>
        <v>4376.28</v>
      </c>
      <c r="N6328" s="7">
        <f>raw[[#This Row],[Total Revenue]]-raw[[#This Row],[Total Cost]]</f>
        <v>686.40000000000055</v>
      </c>
    </row>
    <row r="6329" spans="1:14" x14ac:dyDescent="0.25">
      <c r="A6329" t="s">
        <v>30</v>
      </c>
      <c r="B6329" t="s">
        <v>102</v>
      </c>
      <c r="C6329" t="s">
        <v>20</v>
      </c>
      <c r="D6329" t="s">
        <v>16</v>
      </c>
      <c r="E6329" t="s">
        <v>17</v>
      </c>
      <c r="F6329" s="1">
        <v>41493</v>
      </c>
      <c r="G6329">
        <v>461274993</v>
      </c>
      <c r="H6329" s="1">
        <v>41528</v>
      </c>
      <c r="I6329">
        <v>1</v>
      </c>
      <c r="J6329" s="6">
        <v>47.45</v>
      </c>
      <c r="K6329" s="6">
        <v>31.79</v>
      </c>
      <c r="L6329" s="7">
        <f>raw[[#This Row],[Unit Price]]*raw[[#This Row],[Units Sold]]</f>
        <v>47.45</v>
      </c>
      <c r="M6329" s="7">
        <f>raw[[#This Row],[Unit Cost]]*raw[[#This Row],[Units Sold]]</f>
        <v>31.79</v>
      </c>
      <c r="N6329" s="7">
        <f>raw[[#This Row],[Total Revenue]]-raw[[#This Row],[Total Cost]]</f>
        <v>15.660000000000004</v>
      </c>
    </row>
    <row r="6330" spans="1:14" x14ac:dyDescent="0.25">
      <c r="A6330" t="s">
        <v>30</v>
      </c>
      <c r="B6330" t="s">
        <v>42</v>
      </c>
      <c r="C6330" t="s">
        <v>35</v>
      </c>
      <c r="D6330" t="s">
        <v>16</v>
      </c>
      <c r="E6330" t="s">
        <v>17</v>
      </c>
      <c r="F6330" s="1">
        <v>42368</v>
      </c>
      <c r="G6330">
        <v>178535401</v>
      </c>
      <c r="H6330" s="1">
        <v>42379</v>
      </c>
      <c r="I6330">
        <v>2</v>
      </c>
      <c r="J6330" s="6">
        <v>421.89</v>
      </c>
      <c r="K6330" s="6">
        <v>364.69</v>
      </c>
      <c r="L6330" s="7">
        <f>raw[[#This Row],[Unit Price]]*raw[[#This Row],[Units Sold]]</f>
        <v>843.78</v>
      </c>
      <c r="M6330" s="7">
        <f>raw[[#This Row],[Unit Cost]]*raw[[#This Row],[Units Sold]]</f>
        <v>729.38</v>
      </c>
      <c r="N6330" s="7">
        <f>raw[[#This Row],[Total Revenue]]-raw[[#This Row],[Total Cost]]</f>
        <v>114.39999999999998</v>
      </c>
    </row>
    <row r="6331" spans="1:14" x14ac:dyDescent="0.25">
      <c r="A6331" t="s">
        <v>30</v>
      </c>
      <c r="B6331" t="s">
        <v>212</v>
      </c>
      <c r="C6331" t="s">
        <v>53</v>
      </c>
      <c r="D6331" t="s">
        <v>16</v>
      </c>
      <c r="E6331" t="s">
        <v>21</v>
      </c>
      <c r="F6331" s="1">
        <v>42244</v>
      </c>
      <c r="G6331">
        <v>210403048</v>
      </c>
      <c r="H6331" s="1">
        <v>42291</v>
      </c>
      <c r="I6331">
        <v>3</v>
      </c>
      <c r="J6331" s="6">
        <v>437.2</v>
      </c>
      <c r="K6331" s="6">
        <v>263.33</v>
      </c>
      <c r="L6331" s="7">
        <f>raw[[#This Row],[Unit Price]]*raw[[#This Row],[Units Sold]]</f>
        <v>1311.6</v>
      </c>
      <c r="M6331" s="7">
        <f>raw[[#This Row],[Unit Cost]]*raw[[#This Row],[Units Sold]]</f>
        <v>789.99</v>
      </c>
      <c r="N6331" s="7">
        <f>raw[[#This Row],[Total Revenue]]-raw[[#This Row],[Total Cost]]</f>
        <v>521.6099999999999</v>
      </c>
    </row>
    <row r="6332" spans="1:14" x14ac:dyDescent="0.25">
      <c r="A6332" t="s">
        <v>30</v>
      </c>
      <c r="B6332" t="s">
        <v>145</v>
      </c>
      <c r="C6332" t="s">
        <v>15</v>
      </c>
      <c r="D6332" t="s">
        <v>16</v>
      </c>
      <c r="E6332" t="s">
        <v>17</v>
      </c>
      <c r="F6332" s="1">
        <v>42262</v>
      </c>
      <c r="G6332">
        <v>792864263</v>
      </c>
      <c r="H6332" s="1">
        <v>42286</v>
      </c>
      <c r="I6332">
        <v>8</v>
      </c>
      <c r="J6332" s="6">
        <v>651.21</v>
      </c>
      <c r="K6332" s="6">
        <v>524.96</v>
      </c>
      <c r="L6332" s="7">
        <f>raw[[#This Row],[Unit Price]]*raw[[#This Row],[Units Sold]]</f>
        <v>5209.68</v>
      </c>
      <c r="M6332" s="7">
        <f>raw[[#This Row],[Unit Cost]]*raw[[#This Row],[Units Sold]]</f>
        <v>4199.68</v>
      </c>
      <c r="N6332" s="7">
        <f>raw[[#This Row],[Total Revenue]]-raw[[#This Row],[Total Cost]]</f>
        <v>1010</v>
      </c>
    </row>
    <row r="6333" spans="1:14" x14ac:dyDescent="0.25">
      <c r="A6333" t="s">
        <v>245</v>
      </c>
      <c r="B6333" t="s">
        <v>98</v>
      </c>
      <c r="C6333" t="s">
        <v>33</v>
      </c>
      <c r="D6333" t="s">
        <v>24</v>
      </c>
      <c r="E6333" t="s">
        <v>29</v>
      </c>
      <c r="F6333" s="1">
        <v>42569</v>
      </c>
      <c r="G6333">
        <v>432217872</v>
      </c>
      <c r="H6333" s="1">
        <v>42588</v>
      </c>
      <c r="I6333">
        <v>3</v>
      </c>
      <c r="J6333" s="6">
        <v>255.28</v>
      </c>
      <c r="K6333" s="6">
        <v>159.41999999999999</v>
      </c>
      <c r="L6333" s="7">
        <f>raw[[#This Row],[Unit Price]]*raw[[#This Row],[Units Sold]]</f>
        <v>765.84</v>
      </c>
      <c r="M6333" s="7">
        <f>raw[[#This Row],[Unit Cost]]*raw[[#This Row],[Units Sold]]</f>
        <v>478.26</v>
      </c>
      <c r="N6333" s="7">
        <f>raw[[#This Row],[Total Revenue]]-raw[[#This Row],[Total Cost]]</f>
        <v>287.58000000000004</v>
      </c>
    </row>
    <row r="6334" spans="1:14" x14ac:dyDescent="0.25">
      <c r="A6334" t="s">
        <v>78</v>
      </c>
      <c r="B6334" t="s">
        <v>149</v>
      </c>
      <c r="C6334" t="s">
        <v>35</v>
      </c>
      <c r="D6334" t="s">
        <v>16</v>
      </c>
      <c r="E6334" t="s">
        <v>17</v>
      </c>
      <c r="F6334" s="1">
        <v>40935</v>
      </c>
      <c r="G6334">
        <v>855075204</v>
      </c>
      <c r="H6334" s="1">
        <v>40954</v>
      </c>
      <c r="I6334">
        <v>8</v>
      </c>
      <c r="J6334" s="6">
        <v>421.89</v>
      </c>
      <c r="K6334" s="6">
        <v>364.69</v>
      </c>
      <c r="L6334" s="7">
        <f>raw[[#This Row],[Unit Price]]*raw[[#This Row],[Units Sold]]</f>
        <v>3375.12</v>
      </c>
      <c r="M6334" s="7">
        <f>raw[[#This Row],[Unit Cost]]*raw[[#This Row],[Units Sold]]</f>
        <v>2917.52</v>
      </c>
      <c r="N6334" s="7">
        <f>raw[[#This Row],[Total Revenue]]-raw[[#This Row],[Total Cost]]</f>
        <v>457.59999999999991</v>
      </c>
    </row>
    <row r="6335" spans="1:14" x14ac:dyDescent="0.25">
      <c r="A6335" t="s">
        <v>245</v>
      </c>
      <c r="B6335" t="s">
        <v>152</v>
      </c>
      <c r="C6335" t="s">
        <v>23</v>
      </c>
      <c r="D6335" t="s">
        <v>24</v>
      </c>
      <c r="E6335" t="s">
        <v>17</v>
      </c>
      <c r="F6335" s="1">
        <v>42435</v>
      </c>
      <c r="G6335">
        <v>258360087</v>
      </c>
      <c r="H6335" s="1">
        <v>42485</v>
      </c>
      <c r="I6335">
        <v>6</v>
      </c>
      <c r="J6335" s="6">
        <v>154.06</v>
      </c>
      <c r="K6335" s="6">
        <v>90.93</v>
      </c>
      <c r="L6335" s="7">
        <f>raw[[#This Row],[Unit Price]]*raw[[#This Row],[Units Sold]]</f>
        <v>924.36</v>
      </c>
      <c r="M6335" s="7">
        <f>raw[[#This Row],[Unit Cost]]*raw[[#This Row],[Units Sold]]</f>
        <v>545.58000000000004</v>
      </c>
      <c r="N6335" s="7">
        <f>raw[[#This Row],[Total Revenue]]-raw[[#This Row],[Total Cost]]</f>
        <v>378.78</v>
      </c>
    </row>
    <row r="6336" spans="1:14" x14ac:dyDescent="0.25">
      <c r="A6336" t="s">
        <v>246</v>
      </c>
      <c r="B6336" t="s">
        <v>182</v>
      </c>
      <c r="C6336" t="s">
        <v>20</v>
      </c>
      <c r="D6336" t="s">
        <v>16</v>
      </c>
      <c r="E6336" t="s">
        <v>17</v>
      </c>
      <c r="F6336" s="1">
        <v>41467</v>
      </c>
      <c r="G6336">
        <v>959308850</v>
      </c>
      <c r="H6336" s="1">
        <v>41515</v>
      </c>
      <c r="I6336">
        <v>16</v>
      </c>
      <c r="J6336" s="6">
        <v>47.45</v>
      </c>
      <c r="K6336" s="6">
        <v>31.79</v>
      </c>
      <c r="L6336" s="7">
        <f>raw[[#This Row],[Unit Price]]*raw[[#This Row],[Units Sold]]</f>
        <v>759.2</v>
      </c>
      <c r="M6336" s="7">
        <f>raw[[#This Row],[Unit Cost]]*raw[[#This Row],[Units Sold]]</f>
        <v>508.64</v>
      </c>
      <c r="N6336" s="7">
        <f>raw[[#This Row],[Total Revenue]]-raw[[#This Row],[Total Cost]]</f>
        <v>250.56000000000006</v>
      </c>
    </row>
    <row r="6337" spans="1:14" x14ac:dyDescent="0.25">
      <c r="A6337" t="s">
        <v>246</v>
      </c>
      <c r="B6337" t="s">
        <v>146</v>
      </c>
      <c r="C6337" t="s">
        <v>26</v>
      </c>
      <c r="D6337" t="s">
        <v>16</v>
      </c>
      <c r="E6337" t="s">
        <v>17</v>
      </c>
      <c r="F6337" s="1">
        <v>42500</v>
      </c>
      <c r="G6337">
        <v>845470321</v>
      </c>
      <c r="H6337" s="1">
        <v>42543</v>
      </c>
      <c r="I6337">
        <v>4</v>
      </c>
      <c r="J6337" s="6">
        <v>668.27</v>
      </c>
      <c r="K6337" s="6">
        <v>502.54</v>
      </c>
      <c r="L6337" s="7">
        <f>raw[[#This Row],[Unit Price]]*raw[[#This Row],[Units Sold]]</f>
        <v>2673.08</v>
      </c>
      <c r="M6337" s="7">
        <f>raw[[#This Row],[Unit Cost]]*raw[[#This Row],[Units Sold]]</f>
        <v>2010.16</v>
      </c>
      <c r="N6337" s="7">
        <f>raw[[#This Row],[Total Revenue]]-raw[[#This Row],[Total Cost]]</f>
        <v>662.91999999999985</v>
      </c>
    </row>
    <row r="6338" spans="1:14" x14ac:dyDescent="0.25">
      <c r="A6338" t="s">
        <v>18</v>
      </c>
      <c r="B6338" t="s">
        <v>141</v>
      </c>
      <c r="C6338" t="s">
        <v>50</v>
      </c>
      <c r="D6338" t="s">
        <v>16</v>
      </c>
      <c r="E6338" t="s">
        <v>39</v>
      </c>
      <c r="F6338" s="1">
        <v>42096</v>
      </c>
      <c r="G6338">
        <v>124705827</v>
      </c>
      <c r="H6338" s="1">
        <v>42120</v>
      </c>
      <c r="I6338">
        <v>3</v>
      </c>
      <c r="J6338" s="6">
        <v>81.73</v>
      </c>
      <c r="K6338" s="6">
        <v>56.67</v>
      </c>
      <c r="L6338" s="7">
        <f>raw[[#This Row],[Unit Price]]*raw[[#This Row],[Units Sold]]</f>
        <v>245.19</v>
      </c>
      <c r="M6338" s="7">
        <f>raw[[#This Row],[Unit Cost]]*raw[[#This Row],[Units Sold]]</f>
        <v>170.01</v>
      </c>
      <c r="N6338" s="7">
        <f>raw[[#This Row],[Total Revenue]]-raw[[#This Row],[Total Cost]]</f>
        <v>75.180000000000007</v>
      </c>
    </row>
    <row r="6339" spans="1:14" x14ac:dyDescent="0.25">
      <c r="A6339" t="s">
        <v>18</v>
      </c>
      <c r="B6339" t="s">
        <v>117</v>
      </c>
      <c r="C6339" t="s">
        <v>53</v>
      </c>
      <c r="D6339" t="s">
        <v>24</v>
      </c>
      <c r="E6339" t="s">
        <v>39</v>
      </c>
      <c r="F6339" s="1">
        <v>41351</v>
      </c>
      <c r="G6339">
        <v>875189197</v>
      </c>
      <c r="H6339" s="1">
        <v>41371</v>
      </c>
      <c r="I6339">
        <v>11</v>
      </c>
      <c r="J6339" s="6">
        <v>437.2</v>
      </c>
      <c r="K6339" s="6">
        <v>263.33</v>
      </c>
      <c r="L6339" s="7">
        <f>raw[[#This Row],[Unit Price]]*raw[[#This Row],[Units Sold]]</f>
        <v>4809.2</v>
      </c>
      <c r="M6339" s="7">
        <f>raw[[#This Row],[Unit Cost]]*raw[[#This Row],[Units Sold]]</f>
        <v>2896.6299999999997</v>
      </c>
      <c r="N6339" s="7">
        <f>raw[[#This Row],[Total Revenue]]-raw[[#This Row],[Total Cost]]</f>
        <v>1912.5700000000002</v>
      </c>
    </row>
    <row r="6340" spans="1:14" x14ac:dyDescent="0.25">
      <c r="A6340" t="s">
        <v>245</v>
      </c>
      <c r="B6340" t="s">
        <v>122</v>
      </c>
      <c r="C6340" t="s">
        <v>67</v>
      </c>
      <c r="D6340" t="s">
        <v>16</v>
      </c>
      <c r="E6340" t="s">
        <v>21</v>
      </c>
      <c r="F6340" s="1">
        <v>41752</v>
      </c>
      <c r="G6340">
        <v>295406758</v>
      </c>
      <c r="H6340" s="1">
        <v>41775</v>
      </c>
      <c r="I6340">
        <v>10</v>
      </c>
      <c r="J6340" s="6">
        <v>9.33</v>
      </c>
      <c r="K6340" s="6">
        <v>6.92</v>
      </c>
      <c r="L6340" s="7">
        <f>raw[[#This Row],[Unit Price]]*raw[[#This Row],[Units Sold]]</f>
        <v>93.3</v>
      </c>
      <c r="M6340" s="7">
        <f>raw[[#This Row],[Unit Cost]]*raw[[#This Row],[Units Sold]]</f>
        <v>69.2</v>
      </c>
      <c r="N6340" s="7">
        <f>raw[[#This Row],[Total Revenue]]-raw[[#This Row],[Total Cost]]</f>
        <v>24.099999999999994</v>
      </c>
    </row>
    <row r="6341" spans="1:14" x14ac:dyDescent="0.25">
      <c r="A6341" t="s">
        <v>30</v>
      </c>
      <c r="B6341" t="s">
        <v>194</v>
      </c>
      <c r="C6341" t="s">
        <v>33</v>
      </c>
      <c r="D6341" t="s">
        <v>16</v>
      </c>
      <c r="E6341" t="s">
        <v>21</v>
      </c>
      <c r="F6341" s="1">
        <v>41028</v>
      </c>
      <c r="G6341">
        <v>154157340</v>
      </c>
      <c r="H6341" s="1">
        <v>41041</v>
      </c>
      <c r="I6341">
        <v>12</v>
      </c>
      <c r="J6341" s="6">
        <v>255.28</v>
      </c>
      <c r="K6341" s="6">
        <v>159.41999999999999</v>
      </c>
      <c r="L6341" s="7">
        <f>raw[[#This Row],[Unit Price]]*raw[[#This Row],[Units Sold]]</f>
        <v>3063.36</v>
      </c>
      <c r="M6341" s="7">
        <f>raw[[#This Row],[Unit Cost]]*raw[[#This Row],[Units Sold]]</f>
        <v>1913.04</v>
      </c>
      <c r="N6341" s="7">
        <f>raw[[#This Row],[Total Revenue]]-raw[[#This Row],[Total Cost]]</f>
        <v>1150.3200000000002</v>
      </c>
    </row>
    <row r="6342" spans="1:14" x14ac:dyDescent="0.25">
      <c r="A6342" t="s">
        <v>245</v>
      </c>
      <c r="B6342" t="s">
        <v>34</v>
      </c>
      <c r="C6342" t="s">
        <v>53</v>
      </c>
      <c r="D6342" t="s">
        <v>24</v>
      </c>
      <c r="E6342" t="s">
        <v>21</v>
      </c>
      <c r="F6342" s="1">
        <v>42825</v>
      </c>
      <c r="G6342">
        <v>940552270</v>
      </c>
      <c r="H6342" s="1">
        <v>42858</v>
      </c>
      <c r="I6342">
        <v>15</v>
      </c>
      <c r="J6342" s="6">
        <v>437.2</v>
      </c>
      <c r="K6342" s="6">
        <v>263.33</v>
      </c>
      <c r="L6342" s="7">
        <f>raw[[#This Row],[Unit Price]]*raw[[#This Row],[Units Sold]]</f>
        <v>6558</v>
      </c>
      <c r="M6342" s="7">
        <f>raw[[#This Row],[Unit Cost]]*raw[[#This Row],[Units Sold]]</f>
        <v>3949.95</v>
      </c>
      <c r="N6342" s="7">
        <f>raw[[#This Row],[Total Revenue]]-raw[[#This Row],[Total Cost]]</f>
        <v>2608.0500000000002</v>
      </c>
    </row>
    <row r="6343" spans="1:14" x14ac:dyDescent="0.25">
      <c r="A6343" t="s">
        <v>18</v>
      </c>
      <c r="B6343" t="s">
        <v>63</v>
      </c>
      <c r="C6343" t="s">
        <v>46</v>
      </c>
      <c r="D6343" t="s">
        <v>16</v>
      </c>
      <c r="E6343" t="s">
        <v>29</v>
      </c>
      <c r="F6343" s="1">
        <v>41499</v>
      </c>
      <c r="G6343">
        <v>514015376</v>
      </c>
      <c r="H6343" s="1">
        <v>41515</v>
      </c>
      <c r="I6343">
        <v>12</v>
      </c>
      <c r="J6343" s="6">
        <v>152.58000000000001</v>
      </c>
      <c r="K6343" s="6">
        <v>97.44</v>
      </c>
      <c r="L6343" s="7">
        <f>raw[[#This Row],[Unit Price]]*raw[[#This Row],[Units Sold]]</f>
        <v>1830.96</v>
      </c>
      <c r="M6343" s="7">
        <f>raw[[#This Row],[Unit Cost]]*raw[[#This Row],[Units Sold]]</f>
        <v>1169.28</v>
      </c>
      <c r="N6343" s="7">
        <f>raw[[#This Row],[Total Revenue]]-raw[[#This Row],[Total Cost]]</f>
        <v>661.68000000000006</v>
      </c>
    </row>
    <row r="6344" spans="1:14" x14ac:dyDescent="0.25">
      <c r="A6344" t="s">
        <v>247</v>
      </c>
      <c r="B6344" t="s">
        <v>158</v>
      </c>
      <c r="C6344" t="s">
        <v>50</v>
      </c>
      <c r="D6344" t="s">
        <v>24</v>
      </c>
      <c r="E6344" t="s">
        <v>17</v>
      </c>
      <c r="F6344" s="1">
        <v>42860</v>
      </c>
      <c r="G6344">
        <v>854282987</v>
      </c>
      <c r="H6344" s="1">
        <v>42866</v>
      </c>
      <c r="I6344">
        <v>1</v>
      </c>
      <c r="J6344" s="6">
        <v>81.73</v>
      </c>
      <c r="K6344" s="6">
        <v>56.67</v>
      </c>
      <c r="L6344" s="7">
        <f>raw[[#This Row],[Unit Price]]*raw[[#This Row],[Units Sold]]</f>
        <v>81.73</v>
      </c>
      <c r="M6344" s="7">
        <f>raw[[#This Row],[Unit Cost]]*raw[[#This Row],[Units Sold]]</f>
        <v>56.67</v>
      </c>
      <c r="N6344" s="7">
        <f>raw[[#This Row],[Total Revenue]]-raw[[#This Row],[Total Cost]]</f>
        <v>25.060000000000002</v>
      </c>
    </row>
    <row r="6345" spans="1:14" x14ac:dyDescent="0.25">
      <c r="A6345" t="s">
        <v>245</v>
      </c>
      <c r="B6345" t="s">
        <v>82</v>
      </c>
      <c r="C6345" t="s">
        <v>67</v>
      </c>
      <c r="D6345" t="s">
        <v>16</v>
      </c>
      <c r="E6345" t="s">
        <v>29</v>
      </c>
      <c r="F6345" s="1">
        <v>40658</v>
      </c>
      <c r="G6345">
        <v>411403930</v>
      </c>
      <c r="H6345" s="1">
        <v>40695</v>
      </c>
      <c r="I6345">
        <v>4</v>
      </c>
      <c r="J6345" s="6">
        <v>9.33</v>
      </c>
      <c r="K6345" s="6">
        <v>6.92</v>
      </c>
      <c r="L6345" s="7">
        <f>raw[[#This Row],[Unit Price]]*raw[[#This Row],[Units Sold]]</f>
        <v>37.32</v>
      </c>
      <c r="M6345" s="7">
        <f>raw[[#This Row],[Unit Cost]]*raw[[#This Row],[Units Sold]]</f>
        <v>27.68</v>
      </c>
      <c r="N6345" s="7">
        <f>raw[[#This Row],[Total Revenue]]-raw[[#This Row],[Total Cost]]</f>
        <v>9.64</v>
      </c>
    </row>
    <row r="6346" spans="1:14" x14ac:dyDescent="0.25">
      <c r="A6346" t="s">
        <v>18</v>
      </c>
      <c r="B6346" t="s">
        <v>41</v>
      </c>
      <c r="C6346" t="s">
        <v>23</v>
      </c>
      <c r="D6346" t="s">
        <v>24</v>
      </c>
      <c r="E6346" t="s">
        <v>29</v>
      </c>
      <c r="F6346" s="1">
        <v>42863</v>
      </c>
      <c r="G6346">
        <v>855739533</v>
      </c>
      <c r="H6346" s="1">
        <v>42868</v>
      </c>
      <c r="I6346">
        <v>2</v>
      </c>
      <c r="J6346" s="6">
        <v>154.06</v>
      </c>
      <c r="K6346" s="6">
        <v>90.93</v>
      </c>
      <c r="L6346" s="7">
        <f>raw[[#This Row],[Unit Price]]*raw[[#This Row],[Units Sold]]</f>
        <v>308.12</v>
      </c>
      <c r="M6346" s="7">
        <f>raw[[#This Row],[Unit Cost]]*raw[[#This Row],[Units Sold]]</f>
        <v>181.86</v>
      </c>
      <c r="N6346" s="7">
        <f>raw[[#This Row],[Total Revenue]]-raw[[#This Row],[Total Cost]]</f>
        <v>126.25999999999999</v>
      </c>
    </row>
    <row r="6347" spans="1:14" x14ac:dyDescent="0.25">
      <c r="A6347" t="s">
        <v>18</v>
      </c>
      <c r="B6347" t="s">
        <v>27</v>
      </c>
      <c r="C6347" t="s">
        <v>50</v>
      </c>
      <c r="D6347" t="s">
        <v>24</v>
      </c>
      <c r="E6347" t="s">
        <v>17</v>
      </c>
      <c r="F6347" s="1">
        <v>42621</v>
      </c>
      <c r="G6347">
        <v>327963626</v>
      </c>
      <c r="H6347" s="1">
        <v>42667</v>
      </c>
      <c r="I6347">
        <v>1</v>
      </c>
      <c r="J6347" s="6">
        <v>81.73</v>
      </c>
      <c r="K6347" s="6">
        <v>56.67</v>
      </c>
      <c r="L6347" s="7">
        <f>raw[[#This Row],[Unit Price]]*raw[[#This Row],[Units Sold]]</f>
        <v>81.73</v>
      </c>
      <c r="M6347" s="7">
        <f>raw[[#This Row],[Unit Cost]]*raw[[#This Row],[Units Sold]]</f>
        <v>56.67</v>
      </c>
      <c r="N6347" s="7">
        <f>raw[[#This Row],[Total Revenue]]-raw[[#This Row],[Total Cost]]</f>
        <v>25.060000000000002</v>
      </c>
    </row>
    <row r="6348" spans="1:14" x14ac:dyDescent="0.25">
      <c r="A6348" t="s">
        <v>78</v>
      </c>
      <c r="B6348" t="s">
        <v>153</v>
      </c>
      <c r="C6348" t="s">
        <v>53</v>
      </c>
      <c r="D6348" t="s">
        <v>16</v>
      </c>
      <c r="E6348" t="s">
        <v>17</v>
      </c>
      <c r="F6348" s="1">
        <v>41764</v>
      </c>
      <c r="G6348">
        <v>189062535</v>
      </c>
      <c r="H6348" s="1">
        <v>41770</v>
      </c>
      <c r="I6348">
        <v>11</v>
      </c>
      <c r="J6348" s="6">
        <v>437.2</v>
      </c>
      <c r="K6348" s="6">
        <v>263.33</v>
      </c>
      <c r="L6348" s="7">
        <f>raw[[#This Row],[Unit Price]]*raw[[#This Row],[Units Sold]]</f>
        <v>4809.2</v>
      </c>
      <c r="M6348" s="7">
        <f>raw[[#This Row],[Unit Cost]]*raw[[#This Row],[Units Sold]]</f>
        <v>2896.6299999999997</v>
      </c>
      <c r="N6348" s="7">
        <f>raw[[#This Row],[Total Revenue]]-raw[[#This Row],[Total Cost]]</f>
        <v>1912.5700000000002</v>
      </c>
    </row>
    <row r="6349" spans="1:14" x14ac:dyDescent="0.25">
      <c r="A6349" t="s">
        <v>245</v>
      </c>
      <c r="B6349" t="s">
        <v>199</v>
      </c>
      <c r="C6349" t="s">
        <v>44</v>
      </c>
      <c r="D6349" t="s">
        <v>16</v>
      </c>
      <c r="E6349" t="s">
        <v>39</v>
      </c>
      <c r="F6349" s="1">
        <v>41132</v>
      </c>
      <c r="G6349">
        <v>970335090</v>
      </c>
      <c r="H6349" s="1">
        <v>41156</v>
      </c>
      <c r="I6349">
        <v>4</v>
      </c>
      <c r="J6349" s="6">
        <v>109.28</v>
      </c>
      <c r="K6349" s="6">
        <v>35.840000000000003</v>
      </c>
      <c r="L6349" s="7">
        <f>raw[[#This Row],[Unit Price]]*raw[[#This Row],[Units Sold]]</f>
        <v>437.12</v>
      </c>
      <c r="M6349" s="7">
        <f>raw[[#This Row],[Unit Cost]]*raw[[#This Row],[Units Sold]]</f>
        <v>143.36000000000001</v>
      </c>
      <c r="N6349" s="7">
        <f>raw[[#This Row],[Total Revenue]]-raw[[#This Row],[Total Cost]]</f>
        <v>293.76</v>
      </c>
    </row>
    <row r="6350" spans="1:14" x14ac:dyDescent="0.25">
      <c r="A6350" t="s">
        <v>245</v>
      </c>
      <c r="B6350" t="s">
        <v>121</v>
      </c>
      <c r="C6350" t="s">
        <v>15</v>
      </c>
      <c r="D6350" t="s">
        <v>16</v>
      </c>
      <c r="E6350" t="s">
        <v>39</v>
      </c>
      <c r="F6350" s="1">
        <v>41951</v>
      </c>
      <c r="G6350">
        <v>123392617</v>
      </c>
      <c r="H6350" s="1">
        <v>41999</v>
      </c>
      <c r="I6350">
        <v>6</v>
      </c>
      <c r="J6350" s="6">
        <v>651.21</v>
      </c>
      <c r="K6350" s="6">
        <v>524.96</v>
      </c>
      <c r="L6350" s="7">
        <f>raw[[#This Row],[Unit Price]]*raw[[#This Row],[Units Sold]]</f>
        <v>3907.26</v>
      </c>
      <c r="M6350" s="7">
        <f>raw[[#This Row],[Unit Cost]]*raw[[#This Row],[Units Sold]]</f>
        <v>3149.76</v>
      </c>
      <c r="N6350" s="7">
        <f>raw[[#This Row],[Total Revenue]]-raw[[#This Row],[Total Cost]]</f>
        <v>757.5</v>
      </c>
    </row>
    <row r="6351" spans="1:14" x14ac:dyDescent="0.25">
      <c r="A6351" t="s">
        <v>18</v>
      </c>
      <c r="B6351" t="s">
        <v>172</v>
      </c>
      <c r="C6351" t="s">
        <v>50</v>
      </c>
      <c r="D6351" t="s">
        <v>16</v>
      </c>
      <c r="E6351" t="s">
        <v>39</v>
      </c>
      <c r="F6351" s="1">
        <v>41690</v>
      </c>
      <c r="G6351">
        <v>570158946</v>
      </c>
      <c r="H6351" s="1">
        <v>41706</v>
      </c>
      <c r="I6351">
        <v>3</v>
      </c>
      <c r="J6351" s="6">
        <v>81.73</v>
      </c>
      <c r="K6351" s="6">
        <v>56.67</v>
      </c>
      <c r="L6351" s="7">
        <f>raw[[#This Row],[Unit Price]]*raw[[#This Row],[Units Sold]]</f>
        <v>245.19</v>
      </c>
      <c r="M6351" s="7">
        <f>raw[[#This Row],[Unit Cost]]*raw[[#This Row],[Units Sold]]</f>
        <v>170.01</v>
      </c>
      <c r="N6351" s="7">
        <f>raw[[#This Row],[Total Revenue]]-raw[[#This Row],[Total Cost]]</f>
        <v>75.180000000000007</v>
      </c>
    </row>
    <row r="6352" spans="1:14" x14ac:dyDescent="0.25">
      <c r="A6352" t="s">
        <v>246</v>
      </c>
      <c r="B6352" t="s">
        <v>66</v>
      </c>
      <c r="C6352" t="s">
        <v>53</v>
      </c>
      <c r="D6352" t="s">
        <v>16</v>
      </c>
      <c r="E6352" t="s">
        <v>29</v>
      </c>
      <c r="F6352" s="1">
        <v>40971</v>
      </c>
      <c r="G6352">
        <v>352870404</v>
      </c>
      <c r="H6352" s="1">
        <v>41002</v>
      </c>
      <c r="I6352">
        <v>2</v>
      </c>
      <c r="J6352" s="6">
        <v>437.2</v>
      </c>
      <c r="K6352" s="6">
        <v>263.33</v>
      </c>
      <c r="L6352" s="7">
        <f>raw[[#This Row],[Unit Price]]*raw[[#This Row],[Units Sold]]</f>
        <v>874.4</v>
      </c>
      <c r="M6352" s="7">
        <f>raw[[#This Row],[Unit Cost]]*raw[[#This Row],[Units Sold]]</f>
        <v>526.66</v>
      </c>
      <c r="N6352" s="7">
        <f>raw[[#This Row],[Total Revenue]]-raw[[#This Row],[Total Cost]]</f>
        <v>347.74</v>
      </c>
    </row>
    <row r="6353" spans="1:14" x14ac:dyDescent="0.25">
      <c r="A6353" t="s">
        <v>245</v>
      </c>
      <c r="B6353" t="s">
        <v>122</v>
      </c>
      <c r="C6353" t="s">
        <v>50</v>
      </c>
      <c r="D6353" t="s">
        <v>16</v>
      </c>
      <c r="E6353" t="s">
        <v>17</v>
      </c>
      <c r="F6353" s="1">
        <v>42190</v>
      </c>
      <c r="G6353">
        <v>284075820</v>
      </c>
      <c r="H6353" s="1">
        <v>42221</v>
      </c>
      <c r="I6353">
        <v>5</v>
      </c>
      <c r="J6353" s="6">
        <v>81.73</v>
      </c>
      <c r="K6353" s="6">
        <v>56.67</v>
      </c>
      <c r="L6353" s="7">
        <f>raw[[#This Row],[Unit Price]]*raw[[#This Row],[Units Sold]]</f>
        <v>408.65000000000003</v>
      </c>
      <c r="M6353" s="7">
        <f>raw[[#This Row],[Unit Cost]]*raw[[#This Row],[Units Sold]]</f>
        <v>283.35000000000002</v>
      </c>
      <c r="N6353" s="7">
        <f>raw[[#This Row],[Total Revenue]]-raw[[#This Row],[Total Cost]]</f>
        <v>125.30000000000001</v>
      </c>
    </row>
    <row r="6354" spans="1:14" x14ac:dyDescent="0.25">
      <c r="A6354" t="s">
        <v>30</v>
      </c>
      <c r="B6354" t="s">
        <v>205</v>
      </c>
      <c r="C6354" t="s">
        <v>35</v>
      </c>
      <c r="D6354" t="s">
        <v>16</v>
      </c>
      <c r="E6354" t="s">
        <v>39</v>
      </c>
      <c r="F6354" s="1">
        <v>42596</v>
      </c>
      <c r="G6354">
        <v>796636521</v>
      </c>
      <c r="H6354" s="1">
        <v>42614</v>
      </c>
      <c r="I6354">
        <v>2</v>
      </c>
      <c r="J6354" s="6">
        <v>421.89</v>
      </c>
      <c r="K6354" s="6">
        <v>364.69</v>
      </c>
      <c r="L6354" s="7">
        <f>raw[[#This Row],[Unit Price]]*raw[[#This Row],[Units Sold]]</f>
        <v>843.78</v>
      </c>
      <c r="M6354" s="7">
        <f>raw[[#This Row],[Unit Cost]]*raw[[#This Row],[Units Sold]]</f>
        <v>729.38</v>
      </c>
      <c r="N6354" s="7">
        <f>raw[[#This Row],[Total Revenue]]-raw[[#This Row],[Total Cost]]</f>
        <v>114.39999999999998</v>
      </c>
    </row>
    <row r="6355" spans="1:14" x14ac:dyDescent="0.25">
      <c r="A6355" t="s">
        <v>245</v>
      </c>
      <c r="B6355" t="s">
        <v>116</v>
      </c>
      <c r="C6355" t="s">
        <v>33</v>
      </c>
      <c r="D6355" t="s">
        <v>24</v>
      </c>
      <c r="E6355" t="s">
        <v>29</v>
      </c>
      <c r="F6355" s="1">
        <v>41214</v>
      </c>
      <c r="G6355">
        <v>593726336</v>
      </c>
      <c r="H6355" s="1">
        <v>41250</v>
      </c>
      <c r="I6355">
        <v>9</v>
      </c>
      <c r="J6355" s="6">
        <v>255.28</v>
      </c>
      <c r="K6355" s="6">
        <v>159.41999999999999</v>
      </c>
      <c r="L6355" s="7">
        <f>raw[[#This Row],[Unit Price]]*raw[[#This Row],[Units Sold]]</f>
        <v>2297.52</v>
      </c>
      <c r="M6355" s="7">
        <f>raw[[#This Row],[Unit Cost]]*raw[[#This Row],[Units Sold]]</f>
        <v>1434.78</v>
      </c>
      <c r="N6355" s="7">
        <f>raw[[#This Row],[Total Revenue]]-raw[[#This Row],[Total Cost]]</f>
        <v>862.74</v>
      </c>
    </row>
    <row r="6356" spans="1:14" x14ac:dyDescent="0.25">
      <c r="A6356" t="s">
        <v>246</v>
      </c>
      <c r="B6356" t="s">
        <v>193</v>
      </c>
      <c r="C6356" t="s">
        <v>20</v>
      </c>
      <c r="D6356" t="s">
        <v>24</v>
      </c>
      <c r="E6356" t="s">
        <v>21</v>
      </c>
      <c r="F6356" s="1">
        <v>40223</v>
      </c>
      <c r="G6356">
        <v>698831593</v>
      </c>
      <c r="H6356" s="1">
        <v>40260</v>
      </c>
      <c r="I6356">
        <v>14</v>
      </c>
      <c r="J6356" s="6">
        <v>47.45</v>
      </c>
      <c r="K6356" s="6">
        <v>31.79</v>
      </c>
      <c r="L6356" s="7">
        <f>raw[[#This Row],[Unit Price]]*raw[[#This Row],[Units Sold]]</f>
        <v>664.30000000000007</v>
      </c>
      <c r="M6356" s="7">
        <f>raw[[#This Row],[Unit Cost]]*raw[[#This Row],[Units Sold]]</f>
        <v>445.06</v>
      </c>
      <c r="N6356" s="7">
        <f>raw[[#This Row],[Total Revenue]]-raw[[#This Row],[Total Cost]]</f>
        <v>219.24000000000007</v>
      </c>
    </row>
    <row r="6357" spans="1:14" x14ac:dyDescent="0.25">
      <c r="A6357" t="s">
        <v>30</v>
      </c>
      <c r="B6357" t="s">
        <v>113</v>
      </c>
      <c r="C6357" t="s">
        <v>33</v>
      </c>
      <c r="D6357" t="s">
        <v>16</v>
      </c>
      <c r="E6357" t="s">
        <v>29</v>
      </c>
      <c r="F6357" s="1">
        <v>40806</v>
      </c>
      <c r="G6357">
        <v>405751121</v>
      </c>
      <c r="H6357" s="1">
        <v>40821</v>
      </c>
      <c r="I6357">
        <v>16</v>
      </c>
      <c r="J6357" s="6">
        <v>255.28</v>
      </c>
      <c r="K6357" s="6">
        <v>159.41999999999999</v>
      </c>
      <c r="L6357" s="7">
        <f>raw[[#This Row],[Unit Price]]*raw[[#This Row],[Units Sold]]</f>
        <v>4084.48</v>
      </c>
      <c r="M6357" s="7">
        <f>raw[[#This Row],[Unit Cost]]*raw[[#This Row],[Units Sold]]</f>
        <v>2550.7199999999998</v>
      </c>
      <c r="N6357" s="7">
        <f>raw[[#This Row],[Total Revenue]]-raw[[#This Row],[Total Cost]]</f>
        <v>1533.7600000000002</v>
      </c>
    </row>
    <row r="6358" spans="1:14" x14ac:dyDescent="0.25">
      <c r="A6358" t="s">
        <v>30</v>
      </c>
      <c r="B6358" t="s">
        <v>114</v>
      </c>
      <c r="C6358" t="s">
        <v>20</v>
      </c>
      <c r="D6358" t="s">
        <v>16</v>
      </c>
      <c r="E6358" t="s">
        <v>17</v>
      </c>
      <c r="F6358" s="1">
        <v>41772</v>
      </c>
      <c r="G6358">
        <v>428596246</v>
      </c>
      <c r="H6358" s="1">
        <v>41797</v>
      </c>
      <c r="I6358">
        <v>1</v>
      </c>
      <c r="J6358" s="6">
        <v>47.45</v>
      </c>
      <c r="K6358" s="6">
        <v>31.79</v>
      </c>
      <c r="L6358" s="7">
        <f>raw[[#This Row],[Unit Price]]*raw[[#This Row],[Units Sold]]</f>
        <v>47.45</v>
      </c>
      <c r="M6358" s="7">
        <f>raw[[#This Row],[Unit Cost]]*raw[[#This Row],[Units Sold]]</f>
        <v>31.79</v>
      </c>
      <c r="N6358" s="7">
        <f>raw[[#This Row],[Total Revenue]]-raw[[#This Row],[Total Cost]]</f>
        <v>15.660000000000004</v>
      </c>
    </row>
    <row r="6359" spans="1:14" x14ac:dyDescent="0.25">
      <c r="A6359" t="s">
        <v>18</v>
      </c>
      <c r="B6359" t="s">
        <v>76</v>
      </c>
      <c r="C6359" t="s">
        <v>67</v>
      </c>
      <c r="D6359" t="s">
        <v>16</v>
      </c>
      <c r="E6359" t="s">
        <v>17</v>
      </c>
      <c r="F6359" s="1">
        <v>40933</v>
      </c>
      <c r="G6359">
        <v>651790797</v>
      </c>
      <c r="H6359" s="1">
        <v>40945</v>
      </c>
      <c r="I6359">
        <v>14</v>
      </c>
      <c r="J6359" s="6">
        <v>9.33</v>
      </c>
      <c r="K6359" s="6">
        <v>6.92</v>
      </c>
      <c r="L6359" s="7">
        <f>raw[[#This Row],[Unit Price]]*raw[[#This Row],[Units Sold]]</f>
        <v>130.62</v>
      </c>
      <c r="M6359" s="7">
        <f>raw[[#This Row],[Unit Cost]]*raw[[#This Row],[Units Sold]]</f>
        <v>96.88</v>
      </c>
      <c r="N6359" s="7">
        <f>raw[[#This Row],[Total Revenue]]-raw[[#This Row],[Total Cost]]</f>
        <v>33.740000000000009</v>
      </c>
    </row>
    <row r="6360" spans="1:14" x14ac:dyDescent="0.25">
      <c r="A6360" t="s">
        <v>18</v>
      </c>
      <c r="B6360" t="s">
        <v>77</v>
      </c>
      <c r="C6360" t="s">
        <v>35</v>
      </c>
      <c r="D6360" t="s">
        <v>24</v>
      </c>
      <c r="E6360" t="s">
        <v>29</v>
      </c>
      <c r="F6360" s="1">
        <v>42024</v>
      </c>
      <c r="G6360">
        <v>580071103</v>
      </c>
      <c r="H6360" s="1">
        <v>42058</v>
      </c>
      <c r="I6360">
        <v>8</v>
      </c>
      <c r="J6360" s="6">
        <v>421.89</v>
      </c>
      <c r="K6360" s="6">
        <v>364.69</v>
      </c>
      <c r="L6360" s="7">
        <f>raw[[#This Row],[Unit Price]]*raw[[#This Row],[Units Sold]]</f>
        <v>3375.12</v>
      </c>
      <c r="M6360" s="7">
        <f>raw[[#This Row],[Unit Cost]]*raw[[#This Row],[Units Sold]]</f>
        <v>2917.52</v>
      </c>
      <c r="N6360" s="7">
        <f>raw[[#This Row],[Total Revenue]]-raw[[#This Row],[Total Cost]]</f>
        <v>457.59999999999991</v>
      </c>
    </row>
    <row r="6361" spans="1:14" x14ac:dyDescent="0.25">
      <c r="A6361" t="s">
        <v>30</v>
      </c>
      <c r="B6361" t="s">
        <v>191</v>
      </c>
      <c r="C6361" t="s">
        <v>67</v>
      </c>
      <c r="D6361" t="s">
        <v>16</v>
      </c>
      <c r="E6361" t="s">
        <v>39</v>
      </c>
      <c r="F6361" s="1">
        <v>42254</v>
      </c>
      <c r="G6361">
        <v>688485991</v>
      </c>
      <c r="H6361" s="1">
        <v>42289</v>
      </c>
      <c r="I6361">
        <v>12</v>
      </c>
      <c r="J6361" s="6">
        <v>9.33</v>
      </c>
      <c r="K6361" s="6">
        <v>6.92</v>
      </c>
      <c r="L6361" s="7">
        <f>raw[[#This Row],[Unit Price]]*raw[[#This Row],[Units Sold]]</f>
        <v>111.96000000000001</v>
      </c>
      <c r="M6361" s="7">
        <f>raw[[#This Row],[Unit Cost]]*raw[[#This Row],[Units Sold]]</f>
        <v>83.039999999999992</v>
      </c>
      <c r="N6361" s="7">
        <f>raw[[#This Row],[Total Revenue]]-raw[[#This Row],[Total Cost]]</f>
        <v>28.920000000000016</v>
      </c>
    </row>
    <row r="6362" spans="1:14" x14ac:dyDescent="0.25">
      <c r="A6362" t="s">
        <v>245</v>
      </c>
      <c r="B6362" t="s">
        <v>140</v>
      </c>
      <c r="C6362" t="s">
        <v>44</v>
      </c>
      <c r="D6362" t="s">
        <v>16</v>
      </c>
      <c r="E6362" t="s">
        <v>39</v>
      </c>
      <c r="F6362" s="1">
        <v>41986</v>
      </c>
      <c r="G6362">
        <v>172396790</v>
      </c>
      <c r="H6362" s="1">
        <v>42012</v>
      </c>
      <c r="I6362">
        <v>8</v>
      </c>
      <c r="J6362" s="6">
        <v>109.28</v>
      </c>
      <c r="K6362" s="6">
        <v>35.840000000000003</v>
      </c>
      <c r="L6362" s="7">
        <f>raw[[#This Row],[Unit Price]]*raw[[#This Row],[Units Sold]]</f>
        <v>874.24</v>
      </c>
      <c r="M6362" s="7">
        <f>raw[[#This Row],[Unit Cost]]*raw[[#This Row],[Units Sold]]</f>
        <v>286.72000000000003</v>
      </c>
      <c r="N6362" s="7">
        <f>raw[[#This Row],[Total Revenue]]-raw[[#This Row],[Total Cost]]</f>
        <v>587.52</v>
      </c>
    </row>
    <row r="6363" spans="1:14" x14ac:dyDescent="0.25">
      <c r="A6363" t="s">
        <v>18</v>
      </c>
      <c r="B6363" t="s">
        <v>88</v>
      </c>
      <c r="C6363" t="s">
        <v>15</v>
      </c>
      <c r="D6363" t="s">
        <v>24</v>
      </c>
      <c r="E6363" t="s">
        <v>17</v>
      </c>
      <c r="F6363" s="1">
        <v>40588</v>
      </c>
      <c r="G6363">
        <v>997477328</v>
      </c>
      <c r="H6363" s="1">
        <v>40591</v>
      </c>
      <c r="I6363">
        <v>8</v>
      </c>
      <c r="J6363" s="6">
        <v>651.21</v>
      </c>
      <c r="K6363" s="6">
        <v>524.96</v>
      </c>
      <c r="L6363" s="7">
        <f>raw[[#This Row],[Unit Price]]*raw[[#This Row],[Units Sold]]</f>
        <v>5209.68</v>
      </c>
      <c r="M6363" s="7">
        <f>raw[[#This Row],[Unit Cost]]*raw[[#This Row],[Units Sold]]</f>
        <v>4199.68</v>
      </c>
      <c r="N6363" s="7">
        <f>raw[[#This Row],[Total Revenue]]-raw[[#This Row],[Total Cost]]</f>
        <v>1010</v>
      </c>
    </row>
    <row r="6364" spans="1:14" x14ac:dyDescent="0.25">
      <c r="A6364" t="s">
        <v>247</v>
      </c>
      <c r="B6364" t="s">
        <v>170</v>
      </c>
      <c r="C6364" t="s">
        <v>67</v>
      </c>
      <c r="D6364" t="s">
        <v>24</v>
      </c>
      <c r="E6364" t="s">
        <v>21</v>
      </c>
      <c r="F6364" s="1">
        <v>40586</v>
      </c>
      <c r="G6364">
        <v>249713933</v>
      </c>
      <c r="H6364" s="1">
        <v>40614</v>
      </c>
      <c r="I6364">
        <v>8</v>
      </c>
      <c r="J6364" s="6">
        <v>9.33</v>
      </c>
      <c r="K6364" s="6">
        <v>6.92</v>
      </c>
      <c r="L6364" s="7">
        <f>raw[[#This Row],[Unit Price]]*raw[[#This Row],[Units Sold]]</f>
        <v>74.64</v>
      </c>
      <c r="M6364" s="7">
        <f>raw[[#This Row],[Unit Cost]]*raw[[#This Row],[Units Sold]]</f>
        <v>55.36</v>
      </c>
      <c r="N6364" s="7">
        <f>raw[[#This Row],[Total Revenue]]-raw[[#This Row],[Total Cost]]</f>
        <v>19.28</v>
      </c>
    </row>
    <row r="6365" spans="1:14" x14ac:dyDescent="0.25">
      <c r="A6365" t="s">
        <v>30</v>
      </c>
      <c r="B6365" t="s">
        <v>194</v>
      </c>
      <c r="C6365" t="s">
        <v>50</v>
      </c>
      <c r="D6365" t="s">
        <v>16</v>
      </c>
      <c r="E6365" t="s">
        <v>21</v>
      </c>
      <c r="F6365" s="1">
        <v>40743</v>
      </c>
      <c r="G6365">
        <v>485405433</v>
      </c>
      <c r="H6365" s="1">
        <v>40792</v>
      </c>
      <c r="I6365">
        <v>2</v>
      </c>
      <c r="J6365" s="6">
        <v>81.73</v>
      </c>
      <c r="K6365" s="6">
        <v>56.67</v>
      </c>
      <c r="L6365" s="7">
        <f>raw[[#This Row],[Unit Price]]*raw[[#This Row],[Units Sold]]</f>
        <v>163.46</v>
      </c>
      <c r="M6365" s="7">
        <f>raw[[#This Row],[Unit Cost]]*raw[[#This Row],[Units Sold]]</f>
        <v>113.34</v>
      </c>
      <c r="N6365" s="7">
        <f>raw[[#This Row],[Total Revenue]]-raw[[#This Row],[Total Cost]]</f>
        <v>50.120000000000005</v>
      </c>
    </row>
    <row r="6366" spans="1:14" x14ac:dyDescent="0.25">
      <c r="A6366" t="s">
        <v>30</v>
      </c>
      <c r="B6366" t="s">
        <v>174</v>
      </c>
      <c r="C6366" t="s">
        <v>15</v>
      </c>
      <c r="D6366" t="s">
        <v>16</v>
      </c>
      <c r="E6366" t="s">
        <v>39</v>
      </c>
      <c r="F6366" s="1">
        <v>40212</v>
      </c>
      <c r="G6366">
        <v>281163156</v>
      </c>
      <c r="H6366" s="1">
        <v>40240</v>
      </c>
      <c r="I6366">
        <v>2</v>
      </c>
      <c r="J6366" s="6">
        <v>651.21</v>
      </c>
      <c r="K6366" s="6">
        <v>524.96</v>
      </c>
      <c r="L6366" s="7">
        <f>raw[[#This Row],[Unit Price]]*raw[[#This Row],[Units Sold]]</f>
        <v>1302.42</v>
      </c>
      <c r="M6366" s="7">
        <f>raw[[#This Row],[Unit Cost]]*raw[[#This Row],[Units Sold]]</f>
        <v>1049.92</v>
      </c>
      <c r="N6366" s="7">
        <f>raw[[#This Row],[Total Revenue]]-raw[[#This Row],[Total Cost]]</f>
        <v>252.5</v>
      </c>
    </row>
    <row r="6367" spans="1:14" x14ac:dyDescent="0.25">
      <c r="A6367" t="s">
        <v>247</v>
      </c>
      <c r="B6367" t="s">
        <v>183</v>
      </c>
      <c r="C6367" t="s">
        <v>26</v>
      </c>
      <c r="D6367" t="s">
        <v>16</v>
      </c>
      <c r="E6367" t="s">
        <v>17</v>
      </c>
      <c r="F6367" s="1">
        <v>42685</v>
      </c>
      <c r="G6367">
        <v>983910930</v>
      </c>
      <c r="H6367" s="1">
        <v>42701</v>
      </c>
      <c r="I6367">
        <v>17</v>
      </c>
      <c r="J6367" s="6">
        <v>668.27</v>
      </c>
      <c r="K6367" s="6">
        <v>502.54</v>
      </c>
      <c r="L6367" s="7">
        <f>raw[[#This Row],[Unit Price]]*raw[[#This Row],[Units Sold]]</f>
        <v>11360.59</v>
      </c>
      <c r="M6367" s="7">
        <f>raw[[#This Row],[Unit Cost]]*raw[[#This Row],[Units Sold]]</f>
        <v>8543.18</v>
      </c>
      <c r="N6367" s="7">
        <f>raw[[#This Row],[Total Revenue]]-raw[[#This Row],[Total Cost]]</f>
        <v>2817.41</v>
      </c>
    </row>
    <row r="6368" spans="1:14" x14ac:dyDescent="0.25">
      <c r="A6368" t="s">
        <v>246</v>
      </c>
      <c r="B6368" t="s">
        <v>101</v>
      </c>
      <c r="C6368" t="s">
        <v>23</v>
      </c>
      <c r="D6368" t="s">
        <v>24</v>
      </c>
      <c r="E6368" t="s">
        <v>29</v>
      </c>
      <c r="F6368" s="1">
        <v>41179</v>
      </c>
      <c r="G6368">
        <v>860885083</v>
      </c>
      <c r="H6368" s="1">
        <v>41207</v>
      </c>
      <c r="I6368">
        <v>6</v>
      </c>
      <c r="J6368" s="6">
        <v>154.06</v>
      </c>
      <c r="K6368" s="6">
        <v>90.93</v>
      </c>
      <c r="L6368" s="7">
        <f>raw[[#This Row],[Unit Price]]*raw[[#This Row],[Units Sold]]</f>
        <v>924.36</v>
      </c>
      <c r="M6368" s="7">
        <f>raw[[#This Row],[Unit Cost]]*raw[[#This Row],[Units Sold]]</f>
        <v>545.58000000000004</v>
      </c>
      <c r="N6368" s="7">
        <f>raw[[#This Row],[Total Revenue]]-raw[[#This Row],[Total Cost]]</f>
        <v>378.78</v>
      </c>
    </row>
    <row r="6369" spans="1:14" x14ac:dyDescent="0.25">
      <c r="A6369" t="s">
        <v>245</v>
      </c>
      <c r="B6369" t="s">
        <v>203</v>
      </c>
      <c r="C6369" t="s">
        <v>53</v>
      </c>
      <c r="D6369" t="s">
        <v>16</v>
      </c>
      <c r="E6369" t="s">
        <v>17</v>
      </c>
      <c r="F6369" s="1">
        <v>41544</v>
      </c>
      <c r="G6369">
        <v>949634444</v>
      </c>
      <c r="H6369" s="1">
        <v>41557</v>
      </c>
      <c r="I6369">
        <v>11</v>
      </c>
      <c r="J6369" s="6">
        <v>437.2</v>
      </c>
      <c r="K6369" s="6">
        <v>263.33</v>
      </c>
      <c r="L6369" s="7">
        <f>raw[[#This Row],[Unit Price]]*raw[[#This Row],[Units Sold]]</f>
        <v>4809.2</v>
      </c>
      <c r="M6369" s="7">
        <f>raw[[#This Row],[Unit Cost]]*raw[[#This Row],[Units Sold]]</f>
        <v>2896.6299999999997</v>
      </c>
      <c r="N6369" s="7">
        <f>raw[[#This Row],[Total Revenue]]-raw[[#This Row],[Total Cost]]</f>
        <v>1912.5700000000002</v>
      </c>
    </row>
    <row r="6370" spans="1:14" x14ac:dyDescent="0.25">
      <c r="A6370" t="s">
        <v>78</v>
      </c>
      <c r="B6370" t="s">
        <v>133</v>
      </c>
      <c r="C6370" t="s">
        <v>20</v>
      </c>
      <c r="D6370" t="s">
        <v>16</v>
      </c>
      <c r="E6370" t="s">
        <v>39</v>
      </c>
      <c r="F6370" s="1">
        <v>41724</v>
      </c>
      <c r="G6370">
        <v>108020341</v>
      </c>
      <c r="H6370" s="1">
        <v>41764</v>
      </c>
      <c r="I6370">
        <v>7</v>
      </c>
      <c r="J6370" s="6">
        <v>47.45</v>
      </c>
      <c r="K6370" s="6">
        <v>31.79</v>
      </c>
      <c r="L6370" s="7">
        <f>raw[[#This Row],[Unit Price]]*raw[[#This Row],[Units Sold]]</f>
        <v>332.15000000000003</v>
      </c>
      <c r="M6370" s="7">
        <f>raw[[#This Row],[Unit Cost]]*raw[[#This Row],[Units Sold]]</f>
        <v>222.53</v>
      </c>
      <c r="N6370" s="7">
        <f>raw[[#This Row],[Total Revenue]]-raw[[#This Row],[Total Cost]]</f>
        <v>109.62000000000003</v>
      </c>
    </row>
    <row r="6371" spans="1:14" x14ac:dyDescent="0.25">
      <c r="A6371" t="s">
        <v>30</v>
      </c>
      <c r="B6371" t="s">
        <v>177</v>
      </c>
      <c r="C6371" t="s">
        <v>23</v>
      </c>
      <c r="D6371" t="s">
        <v>16</v>
      </c>
      <c r="E6371" t="s">
        <v>17</v>
      </c>
      <c r="F6371" s="1">
        <v>41434</v>
      </c>
      <c r="G6371">
        <v>864216601</v>
      </c>
      <c r="H6371" s="1">
        <v>41444</v>
      </c>
      <c r="I6371">
        <v>16</v>
      </c>
      <c r="J6371" s="6">
        <v>154.06</v>
      </c>
      <c r="K6371" s="6">
        <v>90.93</v>
      </c>
      <c r="L6371" s="7">
        <f>raw[[#This Row],[Unit Price]]*raw[[#This Row],[Units Sold]]</f>
        <v>2464.96</v>
      </c>
      <c r="M6371" s="7">
        <f>raw[[#This Row],[Unit Cost]]*raw[[#This Row],[Units Sold]]</f>
        <v>1454.88</v>
      </c>
      <c r="N6371" s="7">
        <f>raw[[#This Row],[Total Revenue]]-raw[[#This Row],[Total Cost]]</f>
        <v>1010.0799999999999</v>
      </c>
    </row>
    <row r="6372" spans="1:14" x14ac:dyDescent="0.25">
      <c r="A6372" t="s">
        <v>245</v>
      </c>
      <c r="B6372" t="s">
        <v>122</v>
      </c>
      <c r="C6372" t="s">
        <v>20</v>
      </c>
      <c r="D6372" t="s">
        <v>16</v>
      </c>
      <c r="E6372" t="s">
        <v>21</v>
      </c>
      <c r="F6372" s="1">
        <v>40778</v>
      </c>
      <c r="G6372">
        <v>866709554</v>
      </c>
      <c r="H6372" s="1">
        <v>40819</v>
      </c>
      <c r="I6372">
        <v>12</v>
      </c>
      <c r="J6372" s="6">
        <v>47.45</v>
      </c>
      <c r="K6372" s="6">
        <v>31.79</v>
      </c>
      <c r="L6372" s="7">
        <f>raw[[#This Row],[Unit Price]]*raw[[#This Row],[Units Sold]]</f>
        <v>569.40000000000009</v>
      </c>
      <c r="M6372" s="7">
        <f>raw[[#This Row],[Unit Cost]]*raw[[#This Row],[Units Sold]]</f>
        <v>381.48</v>
      </c>
      <c r="N6372" s="7">
        <f>raw[[#This Row],[Total Revenue]]-raw[[#This Row],[Total Cost]]</f>
        <v>187.92000000000007</v>
      </c>
    </row>
    <row r="6373" spans="1:14" x14ac:dyDescent="0.25">
      <c r="A6373" t="s">
        <v>247</v>
      </c>
      <c r="B6373" t="s">
        <v>217</v>
      </c>
      <c r="C6373" t="s">
        <v>67</v>
      </c>
      <c r="D6373" t="s">
        <v>16</v>
      </c>
      <c r="E6373" t="s">
        <v>39</v>
      </c>
      <c r="F6373" s="1">
        <v>41632</v>
      </c>
      <c r="G6373">
        <v>534298026</v>
      </c>
      <c r="H6373" s="1">
        <v>41670</v>
      </c>
      <c r="I6373">
        <v>16</v>
      </c>
      <c r="J6373" s="6">
        <v>9.33</v>
      </c>
      <c r="K6373" s="6">
        <v>6.92</v>
      </c>
      <c r="L6373" s="7">
        <f>raw[[#This Row],[Unit Price]]*raw[[#This Row],[Units Sold]]</f>
        <v>149.28</v>
      </c>
      <c r="M6373" s="7">
        <f>raw[[#This Row],[Unit Cost]]*raw[[#This Row],[Units Sold]]</f>
        <v>110.72</v>
      </c>
      <c r="N6373" s="7">
        <f>raw[[#This Row],[Total Revenue]]-raw[[#This Row],[Total Cost]]</f>
        <v>38.56</v>
      </c>
    </row>
    <row r="6374" spans="1:14" x14ac:dyDescent="0.25">
      <c r="A6374" t="s">
        <v>30</v>
      </c>
      <c r="B6374" t="s">
        <v>171</v>
      </c>
      <c r="C6374" t="s">
        <v>26</v>
      </c>
      <c r="D6374" t="s">
        <v>16</v>
      </c>
      <c r="E6374" t="s">
        <v>39</v>
      </c>
      <c r="F6374" s="1">
        <v>40730</v>
      </c>
      <c r="G6374">
        <v>806093347</v>
      </c>
      <c r="H6374" s="1">
        <v>40749</v>
      </c>
      <c r="I6374">
        <v>16</v>
      </c>
      <c r="J6374" s="6">
        <v>668.27</v>
      </c>
      <c r="K6374" s="6">
        <v>502.54</v>
      </c>
      <c r="L6374" s="7">
        <f>raw[[#This Row],[Unit Price]]*raw[[#This Row],[Units Sold]]</f>
        <v>10692.32</v>
      </c>
      <c r="M6374" s="7">
        <f>raw[[#This Row],[Unit Cost]]*raw[[#This Row],[Units Sold]]</f>
        <v>8040.64</v>
      </c>
      <c r="N6374" s="7">
        <f>raw[[#This Row],[Total Revenue]]-raw[[#This Row],[Total Cost]]</f>
        <v>2651.6799999999994</v>
      </c>
    </row>
    <row r="6375" spans="1:14" x14ac:dyDescent="0.25">
      <c r="A6375" t="s">
        <v>245</v>
      </c>
      <c r="B6375" t="s">
        <v>210</v>
      </c>
      <c r="C6375" t="s">
        <v>50</v>
      </c>
      <c r="D6375" t="s">
        <v>16</v>
      </c>
      <c r="E6375" t="s">
        <v>21</v>
      </c>
      <c r="F6375" s="1">
        <v>42107</v>
      </c>
      <c r="G6375">
        <v>891519343</v>
      </c>
      <c r="H6375" s="1">
        <v>42149</v>
      </c>
      <c r="I6375">
        <v>15</v>
      </c>
      <c r="J6375" s="6">
        <v>81.73</v>
      </c>
      <c r="K6375" s="6">
        <v>56.67</v>
      </c>
      <c r="L6375" s="7">
        <f>raw[[#This Row],[Unit Price]]*raw[[#This Row],[Units Sold]]</f>
        <v>1225.95</v>
      </c>
      <c r="M6375" s="7">
        <f>raw[[#This Row],[Unit Cost]]*raw[[#This Row],[Units Sold]]</f>
        <v>850.05000000000007</v>
      </c>
      <c r="N6375" s="7">
        <f>raw[[#This Row],[Total Revenue]]-raw[[#This Row],[Total Cost]]</f>
        <v>375.9</v>
      </c>
    </row>
    <row r="6376" spans="1:14" x14ac:dyDescent="0.25">
      <c r="A6376" t="s">
        <v>18</v>
      </c>
      <c r="B6376" t="s">
        <v>80</v>
      </c>
      <c r="C6376" t="s">
        <v>23</v>
      </c>
      <c r="D6376" t="s">
        <v>16</v>
      </c>
      <c r="E6376" t="s">
        <v>29</v>
      </c>
      <c r="F6376" s="1">
        <v>41891</v>
      </c>
      <c r="G6376">
        <v>520312345</v>
      </c>
      <c r="H6376" s="1">
        <v>41916</v>
      </c>
      <c r="I6376">
        <v>1</v>
      </c>
      <c r="J6376" s="6">
        <v>154.06</v>
      </c>
      <c r="K6376" s="6">
        <v>90.93</v>
      </c>
      <c r="L6376" s="7">
        <f>raw[[#This Row],[Unit Price]]*raw[[#This Row],[Units Sold]]</f>
        <v>154.06</v>
      </c>
      <c r="M6376" s="7">
        <f>raw[[#This Row],[Unit Cost]]*raw[[#This Row],[Units Sold]]</f>
        <v>90.93</v>
      </c>
      <c r="N6376" s="7">
        <f>raw[[#This Row],[Total Revenue]]-raw[[#This Row],[Total Cost]]</f>
        <v>63.129999999999995</v>
      </c>
    </row>
    <row r="6377" spans="1:14" x14ac:dyDescent="0.25">
      <c r="A6377" t="s">
        <v>78</v>
      </c>
      <c r="B6377" t="s">
        <v>169</v>
      </c>
      <c r="C6377" t="s">
        <v>33</v>
      </c>
      <c r="D6377" t="s">
        <v>24</v>
      </c>
      <c r="E6377" t="s">
        <v>39</v>
      </c>
      <c r="F6377" s="1">
        <v>40749</v>
      </c>
      <c r="G6377">
        <v>392521178</v>
      </c>
      <c r="H6377" s="1">
        <v>40778</v>
      </c>
      <c r="I6377">
        <v>8</v>
      </c>
      <c r="J6377" s="6">
        <v>255.28</v>
      </c>
      <c r="K6377" s="6">
        <v>159.41999999999999</v>
      </c>
      <c r="L6377" s="7">
        <f>raw[[#This Row],[Unit Price]]*raw[[#This Row],[Units Sold]]</f>
        <v>2042.24</v>
      </c>
      <c r="M6377" s="7">
        <f>raw[[#This Row],[Unit Cost]]*raw[[#This Row],[Units Sold]]</f>
        <v>1275.3599999999999</v>
      </c>
      <c r="N6377" s="7">
        <f>raw[[#This Row],[Total Revenue]]-raw[[#This Row],[Total Cost]]</f>
        <v>766.88000000000011</v>
      </c>
    </row>
    <row r="6378" spans="1:14" x14ac:dyDescent="0.25">
      <c r="A6378" t="s">
        <v>246</v>
      </c>
      <c r="B6378" t="s">
        <v>189</v>
      </c>
      <c r="C6378" t="s">
        <v>44</v>
      </c>
      <c r="D6378" t="s">
        <v>16</v>
      </c>
      <c r="E6378" t="s">
        <v>17</v>
      </c>
      <c r="F6378" s="1">
        <v>42502</v>
      </c>
      <c r="G6378">
        <v>828507173</v>
      </c>
      <c r="H6378" s="1">
        <v>42525</v>
      </c>
      <c r="I6378">
        <v>4</v>
      </c>
      <c r="J6378" s="6">
        <v>109.28</v>
      </c>
      <c r="K6378" s="6">
        <v>35.840000000000003</v>
      </c>
      <c r="L6378" s="7">
        <f>raw[[#This Row],[Unit Price]]*raw[[#This Row],[Units Sold]]</f>
        <v>437.12</v>
      </c>
      <c r="M6378" s="7">
        <f>raw[[#This Row],[Unit Cost]]*raw[[#This Row],[Units Sold]]</f>
        <v>143.36000000000001</v>
      </c>
      <c r="N6378" s="7">
        <f>raw[[#This Row],[Total Revenue]]-raw[[#This Row],[Total Cost]]</f>
        <v>293.76</v>
      </c>
    </row>
    <row r="6379" spans="1:14" x14ac:dyDescent="0.25">
      <c r="A6379" t="s">
        <v>18</v>
      </c>
      <c r="B6379" t="s">
        <v>172</v>
      </c>
      <c r="C6379" t="s">
        <v>26</v>
      </c>
      <c r="D6379" t="s">
        <v>16</v>
      </c>
      <c r="E6379" t="s">
        <v>39</v>
      </c>
      <c r="F6379" s="1">
        <v>41678</v>
      </c>
      <c r="G6379">
        <v>418944156</v>
      </c>
      <c r="H6379" s="1">
        <v>41697</v>
      </c>
      <c r="I6379">
        <v>6</v>
      </c>
      <c r="J6379" s="6">
        <v>668.27</v>
      </c>
      <c r="K6379" s="6">
        <v>502.54</v>
      </c>
      <c r="L6379" s="7">
        <f>raw[[#This Row],[Unit Price]]*raw[[#This Row],[Units Sold]]</f>
        <v>4009.62</v>
      </c>
      <c r="M6379" s="7">
        <f>raw[[#This Row],[Unit Cost]]*raw[[#This Row],[Units Sold]]</f>
        <v>3015.2400000000002</v>
      </c>
      <c r="N6379" s="7">
        <f>raw[[#This Row],[Total Revenue]]-raw[[#This Row],[Total Cost]]</f>
        <v>994.37999999999965</v>
      </c>
    </row>
    <row r="6380" spans="1:14" x14ac:dyDescent="0.25">
      <c r="A6380" t="s">
        <v>245</v>
      </c>
      <c r="B6380" t="s">
        <v>214</v>
      </c>
      <c r="C6380" t="s">
        <v>26</v>
      </c>
      <c r="D6380" t="s">
        <v>16</v>
      </c>
      <c r="E6380" t="s">
        <v>29</v>
      </c>
      <c r="F6380" s="1">
        <v>41492</v>
      </c>
      <c r="G6380">
        <v>974818456</v>
      </c>
      <c r="H6380" s="1">
        <v>41531</v>
      </c>
      <c r="I6380">
        <v>15</v>
      </c>
      <c r="J6380" s="6">
        <v>668.27</v>
      </c>
      <c r="K6380" s="6">
        <v>502.54</v>
      </c>
      <c r="L6380" s="7">
        <f>raw[[#This Row],[Unit Price]]*raw[[#This Row],[Units Sold]]</f>
        <v>10024.049999999999</v>
      </c>
      <c r="M6380" s="7">
        <f>raw[[#This Row],[Unit Cost]]*raw[[#This Row],[Units Sold]]</f>
        <v>7538.1</v>
      </c>
      <c r="N6380" s="7">
        <f>raw[[#This Row],[Total Revenue]]-raw[[#This Row],[Total Cost]]</f>
        <v>2485.9499999999989</v>
      </c>
    </row>
    <row r="6381" spans="1:14" x14ac:dyDescent="0.25">
      <c r="A6381" t="s">
        <v>18</v>
      </c>
      <c r="B6381" t="s">
        <v>176</v>
      </c>
      <c r="C6381" t="s">
        <v>26</v>
      </c>
      <c r="D6381" t="s">
        <v>24</v>
      </c>
      <c r="E6381" t="s">
        <v>17</v>
      </c>
      <c r="F6381" s="1">
        <v>41401</v>
      </c>
      <c r="G6381">
        <v>777428901</v>
      </c>
      <c r="H6381" s="1">
        <v>41446</v>
      </c>
      <c r="I6381">
        <v>12</v>
      </c>
      <c r="J6381" s="6">
        <v>668.27</v>
      </c>
      <c r="K6381" s="6">
        <v>502.54</v>
      </c>
      <c r="L6381" s="7">
        <f>raw[[#This Row],[Unit Price]]*raw[[#This Row],[Units Sold]]</f>
        <v>8019.24</v>
      </c>
      <c r="M6381" s="7">
        <f>raw[[#This Row],[Unit Cost]]*raw[[#This Row],[Units Sold]]</f>
        <v>6030.4800000000005</v>
      </c>
      <c r="N6381" s="7">
        <f>raw[[#This Row],[Total Revenue]]-raw[[#This Row],[Total Cost]]</f>
        <v>1988.7599999999993</v>
      </c>
    </row>
    <row r="6382" spans="1:14" x14ac:dyDescent="0.25">
      <c r="A6382" t="s">
        <v>30</v>
      </c>
      <c r="B6382" t="s">
        <v>177</v>
      </c>
      <c r="C6382" t="s">
        <v>15</v>
      </c>
      <c r="D6382" t="s">
        <v>16</v>
      </c>
      <c r="E6382" t="s">
        <v>21</v>
      </c>
      <c r="F6382" s="1">
        <v>41250</v>
      </c>
      <c r="G6382">
        <v>428386819</v>
      </c>
      <c r="H6382" s="1">
        <v>41260</v>
      </c>
      <c r="I6382">
        <v>13</v>
      </c>
      <c r="J6382" s="6">
        <v>651.21</v>
      </c>
      <c r="K6382" s="6">
        <v>524.96</v>
      </c>
      <c r="L6382" s="7">
        <f>raw[[#This Row],[Unit Price]]*raw[[#This Row],[Units Sold]]</f>
        <v>8465.73</v>
      </c>
      <c r="M6382" s="7">
        <f>raw[[#This Row],[Unit Cost]]*raw[[#This Row],[Units Sold]]</f>
        <v>6824.4800000000005</v>
      </c>
      <c r="N6382" s="7">
        <f>raw[[#This Row],[Total Revenue]]-raw[[#This Row],[Total Cost]]</f>
        <v>1641.2499999999991</v>
      </c>
    </row>
    <row r="6383" spans="1:14" x14ac:dyDescent="0.25">
      <c r="A6383" t="s">
        <v>18</v>
      </c>
      <c r="B6383" t="s">
        <v>96</v>
      </c>
      <c r="C6383" t="s">
        <v>44</v>
      </c>
      <c r="D6383" t="s">
        <v>16</v>
      </c>
      <c r="E6383" t="s">
        <v>29</v>
      </c>
      <c r="F6383" s="1">
        <v>42654</v>
      </c>
      <c r="G6383">
        <v>599616038</v>
      </c>
      <c r="H6383" s="1">
        <v>42704</v>
      </c>
      <c r="I6383">
        <v>14</v>
      </c>
      <c r="J6383" s="6">
        <v>109.28</v>
      </c>
      <c r="K6383" s="6">
        <v>35.840000000000003</v>
      </c>
      <c r="L6383" s="7">
        <f>raw[[#This Row],[Unit Price]]*raw[[#This Row],[Units Sold]]</f>
        <v>1529.92</v>
      </c>
      <c r="M6383" s="7">
        <f>raw[[#This Row],[Unit Cost]]*raw[[#This Row],[Units Sold]]</f>
        <v>501.76000000000005</v>
      </c>
      <c r="N6383" s="7">
        <f>raw[[#This Row],[Total Revenue]]-raw[[#This Row],[Total Cost]]</f>
        <v>1028.1600000000001</v>
      </c>
    </row>
    <row r="6384" spans="1:14" x14ac:dyDescent="0.25">
      <c r="A6384" t="s">
        <v>18</v>
      </c>
      <c r="B6384" t="s">
        <v>141</v>
      </c>
      <c r="C6384" t="s">
        <v>67</v>
      </c>
      <c r="D6384" t="s">
        <v>16</v>
      </c>
      <c r="E6384" t="s">
        <v>17</v>
      </c>
      <c r="F6384" s="1">
        <v>42088</v>
      </c>
      <c r="G6384">
        <v>683352887</v>
      </c>
      <c r="H6384" s="1">
        <v>42127</v>
      </c>
      <c r="I6384">
        <v>14</v>
      </c>
      <c r="J6384" s="6">
        <v>9.33</v>
      </c>
      <c r="K6384" s="6">
        <v>6.92</v>
      </c>
      <c r="L6384" s="7">
        <f>raw[[#This Row],[Unit Price]]*raw[[#This Row],[Units Sold]]</f>
        <v>130.62</v>
      </c>
      <c r="M6384" s="7">
        <f>raw[[#This Row],[Unit Cost]]*raw[[#This Row],[Units Sold]]</f>
        <v>96.88</v>
      </c>
      <c r="N6384" s="7">
        <f>raw[[#This Row],[Total Revenue]]-raw[[#This Row],[Total Cost]]</f>
        <v>33.740000000000009</v>
      </c>
    </row>
    <row r="6385" spans="1:14" x14ac:dyDescent="0.25">
      <c r="A6385" t="s">
        <v>30</v>
      </c>
      <c r="B6385" t="s">
        <v>139</v>
      </c>
      <c r="C6385" t="s">
        <v>35</v>
      </c>
      <c r="D6385" t="s">
        <v>16</v>
      </c>
      <c r="E6385" t="s">
        <v>29</v>
      </c>
      <c r="F6385" s="1">
        <v>40563</v>
      </c>
      <c r="G6385">
        <v>142146193</v>
      </c>
      <c r="H6385" s="1">
        <v>40606</v>
      </c>
      <c r="I6385">
        <v>5</v>
      </c>
      <c r="J6385" s="6">
        <v>421.89</v>
      </c>
      <c r="K6385" s="6">
        <v>364.69</v>
      </c>
      <c r="L6385" s="7">
        <f>raw[[#This Row],[Unit Price]]*raw[[#This Row],[Units Sold]]</f>
        <v>2109.4499999999998</v>
      </c>
      <c r="M6385" s="7">
        <f>raw[[#This Row],[Unit Cost]]*raw[[#This Row],[Units Sold]]</f>
        <v>1823.45</v>
      </c>
      <c r="N6385" s="7">
        <f>raw[[#This Row],[Total Revenue]]-raw[[#This Row],[Total Cost]]</f>
        <v>285.99999999999977</v>
      </c>
    </row>
    <row r="6386" spans="1:14" x14ac:dyDescent="0.25">
      <c r="A6386" t="s">
        <v>30</v>
      </c>
      <c r="B6386" t="s">
        <v>42</v>
      </c>
      <c r="C6386" t="s">
        <v>20</v>
      </c>
      <c r="D6386" t="s">
        <v>16</v>
      </c>
      <c r="E6386" t="s">
        <v>29</v>
      </c>
      <c r="F6386" s="1">
        <v>42246</v>
      </c>
      <c r="G6386">
        <v>758857285</v>
      </c>
      <c r="H6386" s="1">
        <v>42284</v>
      </c>
      <c r="I6386">
        <v>3</v>
      </c>
      <c r="J6386" s="6">
        <v>47.45</v>
      </c>
      <c r="K6386" s="6">
        <v>31.79</v>
      </c>
      <c r="L6386" s="7">
        <f>raw[[#This Row],[Unit Price]]*raw[[#This Row],[Units Sold]]</f>
        <v>142.35000000000002</v>
      </c>
      <c r="M6386" s="7">
        <f>raw[[#This Row],[Unit Cost]]*raw[[#This Row],[Units Sold]]</f>
        <v>95.37</v>
      </c>
      <c r="N6386" s="7">
        <f>raw[[#This Row],[Total Revenue]]-raw[[#This Row],[Total Cost]]</f>
        <v>46.980000000000018</v>
      </c>
    </row>
    <row r="6387" spans="1:14" x14ac:dyDescent="0.25">
      <c r="A6387" t="s">
        <v>247</v>
      </c>
      <c r="B6387" t="s">
        <v>89</v>
      </c>
      <c r="C6387" t="s">
        <v>53</v>
      </c>
      <c r="D6387" t="s">
        <v>16</v>
      </c>
      <c r="E6387" t="s">
        <v>29</v>
      </c>
      <c r="F6387" s="1">
        <v>42010</v>
      </c>
      <c r="G6387">
        <v>786659991</v>
      </c>
      <c r="H6387" s="1">
        <v>42052</v>
      </c>
      <c r="I6387">
        <v>15</v>
      </c>
      <c r="J6387" s="6">
        <v>437.2</v>
      </c>
      <c r="K6387" s="6">
        <v>263.33</v>
      </c>
      <c r="L6387" s="7">
        <f>raw[[#This Row],[Unit Price]]*raw[[#This Row],[Units Sold]]</f>
        <v>6558</v>
      </c>
      <c r="M6387" s="7">
        <f>raw[[#This Row],[Unit Cost]]*raw[[#This Row],[Units Sold]]</f>
        <v>3949.95</v>
      </c>
      <c r="N6387" s="7">
        <f>raw[[#This Row],[Total Revenue]]-raw[[#This Row],[Total Cost]]</f>
        <v>2608.0500000000002</v>
      </c>
    </row>
    <row r="6388" spans="1:14" x14ac:dyDescent="0.25">
      <c r="A6388" t="s">
        <v>18</v>
      </c>
      <c r="B6388" t="s">
        <v>54</v>
      </c>
      <c r="C6388" t="s">
        <v>67</v>
      </c>
      <c r="D6388" t="s">
        <v>24</v>
      </c>
      <c r="E6388" t="s">
        <v>21</v>
      </c>
      <c r="F6388" s="1">
        <v>40653</v>
      </c>
      <c r="G6388">
        <v>799040639</v>
      </c>
      <c r="H6388" s="1">
        <v>40687</v>
      </c>
      <c r="I6388">
        <v>5</v>
      </c>
      <c r="J6388" s="6">
        <v>9.33</v>
      </c>
      <c r="K6388" s="6">
        <v>6.92</v>
      </c>
      <c r="L6388" s="7">
        <f>raw[[#This Row],[Unit Price]]*raw[[#This Row],[Units Sold]]</f>
        <v>46.65</v>
      </c>
      <c r="M6388" s="7">
        <f>raw[[#This Row],[Unit Cost]]*raw[[#This Row],[Units Sold]]</f>
        <v>34.6</v>
      </c>
      <c r="N6388" s="7">
        <f>raw[[#This Row],[Total Revenue]]-raw[[#This Row],[Total Cost]]</f>
        <v>12.049999999999997</v>
      </c>
    </row>
    <row r="6389" spans="1:14" x14ac:dyDescent="0.25">
      <c r="A6389" t="s">
        <v>18</v>
      </c>
      <c r="B6389" t="s">
        <v>119</v>
      </c>
      <c r="C6389" t="s">
        <v>26</v>
      </c>
      <c r="D6389" t="s">
        <v>24</v>
      </c>
      <c r="E6389" t="s">
        <v>21</v>
      </c>
      <c r="F6389" s="1">
        <v>40741</v>
      </c>
      <c r="G6389">
        <v>539798057</v>
      </c>
      <c r="H6389" s="1">
        <v>40772</v>
      </c>
      <c r="I6389">
        <v>12</v>
      </c>
      <c r="J6389" s="6">
        <v>668.27</v>
      </c>
      <c r="K6389" s="6">
        <v>502.54</v>
      </c>
      <c r="L6389" s="7">
        <f>raw[[#This Row],[Unit Price]]*raw[[#This Row],[Units Sold]]</f>
        <v>8019.24</v>
      </c>
      <c r="M6389" s="7">
        <f>raw[[#This Row],[Unit Cost]]*raw[[#This Row],[Units Sold]]</f>
        <v>6030.4800000000005</v>
      </c>
      <c r="N6389" s="7">
        <f>raw[[#This Row],[Total Revenue]]-raw[[#This Row],[Total Cost]]</f>
        <v>1988.7599999999993</v>
      </c>
    </row>
    <row r="6390" spans="1:14" x14ac:dyDescent="0.25">
      <c r="A6390" t="s">
        <v>245</v>
      </c>
      <c r="B6390" t="s">
        <v>198</v>
      </c>
      <c r="C6390" t="s">
        <v>35</v>
      </c>
      <c r="D6390" t="s">
        <v>24</v>
      </c>
      <c r="E6390" t="s">
        <v>21</v>
      </c>
      <c r="F6390" s="1">
        <v>42464</v>
      </c>
      <c r="G6390">
        <v>273043572</v>
      </c>
      <c r="H6390" s="1">
        <v>42478</v>
      </c>
      <c r="I6390">
        <v>14</v>
      </c>
      <c r="J6390" s="6">
        <v>421.89</v>
      </c>
      <c r="K6390" s="6">
        <v>364.69</v>
      </c>
      <c r="L6390" s="7">
        <f>raw[[#This Row],[Unit Price]]*raw[[#This Row],[Units Sold]]</f>
        <v>5906.46</v>
      </c>
      <c r="M6390" s="7">
        <f>raw[[#This Row],[Unit Cost]]*raw[[#This Row],[Units Sold]]</f>
        <v>5105.66</v>
      </c>
      <c r="N6390" s="7">
        <f>raw[[#This Row],[Total Revenue]]-raw[[#This Row],[Total Cost]]</f>
        <v>800.80000000000018</v>
      </c>
    </row>
    <row r="6391" spans="1:14" x14ac:dyDescent="0.25">
      <c r="A6391" t="s">
        <v>18</v>
      </c>
      <c r="B6391" t="s">
        <v>173</v>
      </c>
      <c r="C6391" t="s">
        <v>20</v>
      </c>
      <c r="D6391" t="s">
        <v>16</v>
      </c>
      <c r="E6391" t="s">
        <v>39</v>
      </c>
      <c r="F6391" s="1">
        <v>42254</v>
      </c>
      <c r="G6391">
        <v>333201014</v>
      </c>
      <c r="H6391" s="1">
        <v>42257</v>
      </c>
      <c r="I6391">
        <v>1</v>
      </c>
      <c r="J6391" s="6">
        <v>47.45</v>
      </c>
      <c r="K6391" s="6">
        <v>31.79</v>
      </c>
      <c r="L6391" s="7">
        <f>raw[[#This Row],[Unit Price]]*raw[[#This Row],[Units Sold]]</f>
        <v>47.45</v>
      </c>
      <c r="M6391" s="7">
        <f>raw[[#This Row],[Unit Cost]]*raw[[#This Row],[Units Sold]]</f>
        <v>31.79</v>
      </c>
      <c r="N6391" s="7">
        <f>raw[[#This Row],[Total Revenue]]-raw[[#This Row],[Total Cost]]</f>
        <v>15.660000000000004</v>
      </c>
    </row>
    <row r="6392" spans="1:14" x14ac:dyDescent="0.25">
      <c r="A6392" t="s">
        <v>246</v>
      </c>
      <c r="B6392" t="s">
        <v>47</v>
      </c>
      <c r="C6392" t="s">
        <v>20</v>
      </c>
      <c r="D6392" t="s">
        <v>24</v>
      </c>
      <c r="E6392" t="s">
        <v>21</v>
      </c>
      <c r="F6392" s="1">
        <v>42460</v>
      </c>
      <c r="G6392">
        <v>675006711</v>
      </c>
      <c r="H6392" s="1">
        <v>42491</v>
      </c>
      <c r="I6392">
        <v>14</v>
      </c>
      <c r="J6392" s="6">
        <v>47.45</v>
      </c>
      <c r="K6392" s="6">
        <v>31.79</v>
      </c>
      <c r="L6392" s="7">
        <f>raw[[#This Row],[Unit Price]]*raw[[#This Row],[Units Sold]]</f>
        <v>664.30000000000007</v>
      </c>
      <c r="M6392" s="7">
        <f>raw[[#This Row],[Unit Cost]]*raw[[#This Row],[Units Sold]]</f>
        <v>445.06</v>
      </c>
      <c r="N6392" s="7">
        <f>raw[[#This Row],[Total Revenue]]-raw[[#This Row],[Total Cost]]</f>
        <v>219.24000000000007</v>
      </c>
    </row>
    <row r="6393" spans="1:14" x14ac:dyDescent="0.25">
      <c r="A6393" t="s">
        <v>18</v>
      </c>
      <c r="B6393" t="s">
        <v>57</v>
      </c>
      <c r="C6393" t="s">
        <v>15</v>
      </c>
      <c r="D6393" t="s">
        <v>16</v>
      </c>
      <c r="E6393" t="s">
        <v>29</v>
      </c>
      <c r="F6393" s="1">
        <v>41676</v>
      </c>
      <c r="G6393">
        <v>423509490</v>
      </c>
      <c r="H6393" s="1">
        <v>41693</v>
      </c>
      <c r="I6393">
        <v>8</v>
      </c>
      <c r="J6393" s="6">
        <v>651.21</v>
      </c>
      <c r="K6393" s="6">
        <v>524.96</v>
      </c>
      <c r="L6393" s="7">
        <f>raw[[#This Row],[Unit Price]]*raw[[#This Row],[Units Sold]]</f>
        <v>5209.68</v>
      </c>
      <c r="M6393" s="7">
        <f>raw[[#This Row],[Unit Cost]]*raw[[#This Row],[Units Sold]]</f>
        <v>4199.68</v>
      </c>
      <c r="N6393" s="7">
        <f>raw[[#This Row],[Total Revenue]]-raw[[#This Row],[Total Cost]]</f>
        <v>1010</v>
      </c>
    </row>
    <row r="6394" spans="1:14" x14ac:dyDescent="0.25">
      <c r="A6394" t="s">
        <v>18</v>
      </c>
      <c r="B6394" t="s">
        <v>111</v>
      </c>
      <c r="C6394" t="s">
        <v>23</v>
      </c>
      <c r="D6394" t="s">
        <v>16</v>
      </c>
      <c r="E6394" t="s">
        <v>17</v>
      </c>
      <c r="F6394" s="1">
        <v>41646</v>
      </c>
      <c r="G6394">
        <v>124070680</v>
      </c>
      <c r="H6394" s="1">
        <v>41694</v>
      </c>
      <c r="I6394">
        <v>7</v>
      </c>
      <c r="J6394" s="6">
        <v>154.06</v>
      </c>
      <c r="K6394" s="6">
        <v>90.93</v>
      </c>
      <c r="L6394" s="7">
        <f>raw[[#This Row],[Unit Price]]*raw[[#This Row],[Units Sold]]</f>
        <v>1078.42</v>
      </c>
      <c r="M6394" s="7">
        <f>raw[[#This Row],[Unit Cost]]*raw[[#This Row],[Units Sold]]</f>
        <v>636.51</v>
      </c>
      <c r="N6394" s="7">
        <f>raw[[#This Row],[Total Revenue]]-raw[[#This Row],[Total Cost]]</f>
        <v>441.91000000000008</v>
      </c>
    </row>
    <row r="6395" spans="1:14" x14ac:dyDescent="0.25">
      <c r="A6395" t="s">
        <v>30</v>
      </c>
      <c r="B6395" t="s">
        <v>114</v>
      </c>
      <c r="C6395" t="s">
        <v>15</v>
      </c>
      <c r="D6395" t="s">
        <v>24</v>
      </c>
      <c r="E6395" t="s">
        <v>29</v>
      </c>
      <c r="F6395" s="1">
        <v>40358</v>
      </c>
      <c r="G6395">
        <v>392364108</v>
      </c>
      <c r="H6395" s="1">
        <v>40401</v>
      </c>
      <c r="I6395">
        <v>14</v>
      </c>
      <c r="J6395" s="6">
        <v>651.21</v>
      </c>
      <c r="K6395" s="6">
        <v>524.96</v>
      </c>
      <c r="L6395" s="7">
        <f>raw[[#This Row],[Unit Price]]*raw[[#This Row],[Units Sold]]</f>
        <v>9116.94</v>
      </c>
      <c r="M6395" s="7">
        <f>raw[[#This Row],[Unit Cost]]*raw[[#This Row],[Units Sold]]</f>
        <v>7349.4400000000005</v>
      </c>
      <c r="N6395" s="7">
        <f>raw[[#This Row],[Total Revenue]]-raw[[#This Row],[Total Cost]]</f>
        <v>1767.5</v>
      </c>
    </row>
    <row r="6396" spans="1:14" x14ac:dyDescent="0.25">
      <c r="A6396" t="s">
        <v>30</v>
      </c>
      <c r="B6396" t="s">
        <v>171</v>
      </c>
      <c r="C6396" t="s">
        <v>15</v>
      </c>
      <c r="D6396" t="s">
        <v>16</v>
      </c>
      <c r="E6396" t="s">
        <v>39</v>
      </c>
      <c r="F6396" s="1">
        <v>41718</v>
      </c>
      <c r="G6396">
        <v>564376103</v>
      </c>
      <c r="H6396" s="1">
        <v>41757</v>
      </c>
      <c r="I6396">
        <v>1</v>
      </c>
      <c r="J6396" s="6">
        <v>651.21</v>
      </c>
      <c r="K6396" s="6">
        <v>524.96</v>
      </c>
      <c r="L6396" s="7">
        <f>raw[[#This Row],[Unit Price]]*raw[[#This Row],[Units Sold]]</f>
        <v>651.21</v>
      </c>
      <c r="M6396" s="7">
        <f>raw[[#This Row],[Unit Cost]]*raw[[#This Row],[Units Sold]]</f>
        <v>524.96</v>
      </c>
      <c r="N6396" s="7">
        <f>raw[[#This Row],[Total Revenue]]-raw[[#This Row],[Total Cost]]</f>
        <v>126.25</v>
      </c>
    </row>
    <row r="6397" spans="1:14" x14ac:dyDescent="0.25">
      <c r="A6397" t="s">
        <v>245</v>
      </c>
      <c r="B6397" t="s">
        <v>199</v>
      </c>
      <c r="C6397" t="s">
        <v>33</v>
      </c>
      <c r="D6397" t="s">
        <v>16</v>
      </c>
      <c r="E6397" t="s">
        <v>17</v>
      </c>
      <c r="F6397" s="1">
        <v>40342</v>
      </c>
      <c r="G6397">
        <v>946405494</v>
      </c>
      <c r="H6397" s="1">
        <v>40352</v>
      </c>
      <c r="I6397">
        <v>2</v>
      </c>
      <c r="J6397" s="6">
        <v>255.28</v>
      </c>
      <c r="K6397" s="6">
        <v>159.41999999999999</v>
      </c>
      <c r="L6397" s="7">
        <f>raw[[#This Row],[Unit Price]]*raw[[#This Row],[Units Sold]]</f>
        <v>510.56</v>
      </c>
      <c r="M6397" s="7">
        <f>raw[[#This Row],[Unit Cost]]*raw[[#This Row],[Units Sold]]</f>
        <v>318.83999999999997</v>
      </c>
      <c r="N6397" s="7">
        <f>raw[[#This Row],[Total Revenue]]-raw[[#This Row],[Total Cost]]</f>
        <v>191.72000000000003</v>
      </c>
    </row>
    <row r="6398" spans="1:14" x14ac:dyDescent="0.25">
      <c r="A6398" t="s">
        <v>245</v>
      </c>
      <c r="B6398" t="s">
        <v>159</v>
      </c>
      <c r="C6398" t="s">
        <v>50</v>
      </c>
      <c r="D6398" t="s">
        <v>16</v>
      </c>
      <c r="E6398" t="s">
        <v>17</v>
      </c>
      <c r="F6398" s="1">
        <v>42298</v>
      </c>
      <c r="G6398">
        <v>565063607</v>
      </c>
      <c r="H6398" s="1">
        <v>42342</v>
      </c>
      <c r="I6398">
        <v>6</v>
      </c>
      <c r="J6398" s="6">
        <v>81.73</v>
      </c>
      <c r="K6398" s="6">
        <v>56.67</v>
      </c>
      <c r="L6398" s="7">
        <f>raw[[#This Row],[Unit Price]]*raw[[#This Row],[Units Sold]]</f>
        <v>490.38</v>
      </c>
      <c r="M6398" s="7">
        <f>raw[[#This Row],[Unit Cost]]*raw[[#This Row],[Units Sold]]</f>
        <v>340.02</v>
      </c>
      <c r="N6398" s="7">
        <f>raw[[#This Row],[Total Revenue]]-raw[[#This Row],[Total Cost]]</f>
        <v>150.36000000000001</v>
      </c>
    </row>
    <row r="6399" spans="1:14" x14ac:dyDescent="0.25">
      <c r="A6399" t="s">
        <v>245</v>
      </c>
      <c r="B6399" t="s">
        <v>163</v>
      </c>
      <c r="C6399" t="s">
        <v>46</v>
      </c>
      <c r="D6399" t="s">
        <v>24</v>
      </c>
      <c r="E6399" t="s">
        <v>29</v>
      </c>
      <c r="F6399" s="1">
        <v>41596</v>
      </c>
      <c r="G6399">
        <v>317274272</v>
      </c>
      <c r="H6399" s="1">
        <v>41612</v>
      </c>
      <c r="I6399">
        <v>12</v>
      </c>
      <c r="J6399" s="6">
        <v>152.58000000000001</v>
      </c>
      <c r="K6399" s="6">
        <v>97.44</v>
      </c>
      <c r="L6399" s="7">
        <f>raw[[#This Row],[Unit Price]]*raw[[#This Row],[Units Sold]]</f>
        <v>1830.96</v>
      </c>
      <c r="M6399" s="7">
        <f>raw[[#This Row],[Unit Cost]]*raw[[#This Row],[Units Sold]]</f>
        <v>1169.28</v>
      </c>
      <c r="N6399" s="7">
        <f>raw[[#This Row],[Total Revenue]]-raw[[#This Row],[Total Cost]]</f>
        <v>661.68000000000006</v>
      </c>
    </row>
    <row r="6400" spans="1:14" x14ac:dyDescent="0.25">
      <c r="A6400" t="s">
        <v>247</v>
      </c>
      <c r="B6400" t="s">
        <v>22</v>
      </c>
      <c r="C6400" t="s">
        <v>33</v>
      </c>
      <c r="D6400" t="s">
        <v>16</v>
      </c>
      <c r="E6400" t="s">
        <v>21</v>
      </c>
      <c r="F6400" s="1">
        <v>40934</v>
      </c>
      <c r="G6400">
        <v>720273816</v>
      </c>
      <c r="H6400" s="1">
        <v>40948</v>
      </c>
      <c r="I6400">
        <v>6</v>
      </c>
      <c r="J6400" s="6">
        <v>255.28</v>
      </c>
      <c r="K6400" s="6">
        <v>159.41999999999999</v>
      </c>
      <c r="L6400" s="7">
        <f>raw[[#This Row],[Unit Price]]*raw[[#This Row],[Units Sold]]</f>
        <v>1531.68</v>
      </c>
      <c r="M6400" s="7">
        <f>raw[[#This Row],[Unit Cost]]*raw[[#This Row],[Units Sold]]</f>
        <v>956.52</v>
      </c>
      <c r="N6400" s="7">
        <f>raw[[#This Row],[Total Revenue]]-raw[[#This Row],[Total Cost]]</f>
        <v>575.16000000000008</v>
      </c>
    </row>
    <row r="6401" spans="1:14" x14ac:dyDescent="0.25">
      <c r="A6401" t="s">
        <v>30</v>
      </c>
      <c r="B6401" t="s">
        <v>162</v>
      </c>
      <c r="C6401" t="s">
        <v>35</v>
      </c>
      <c r="D6401" t="s">
        <v>16</v>
      </c>
      <c r="E6401" t="s">
        <v>39</v>
      </c>
      <c r="F6401" s="1">
        <v>42013</v>
      </c>
      <c r="G6401">
        <v>561611068</v>
      </c>
      <c r="H6401" s="1">
        <v>42029</v>
      </c>
      <c r="I6401">
        <v>3</v>
      </c>
      <c r="J6401" s="6">
        <v>421.89</v>
      </c>
      <c r="K6401" s="6">
        <v>364.69</v>
      </c>
      <c r="L6401" s="7">
        <f>raw[[#This Row],[Unit Price]]*raw[[#This Row],[Units Sold]]</f>
        <v>1265.67</v>
      </c>
      <c r="M6401" s="7">
        <f>raw[[#This Row],[Unit Cost]]*raw[[#This Row],[Units Sold]]</f>
        <v>1094.07</v>
      </c>
      <c r="N6401" s="7">
        <f>raw[[#This Row],[Total Revenue]]-raw[[#This Row],[Total Cost]]</f>
        <v>171.60000000000014</v>
      </c>
    </row>
    <row r="6402" spans="1:14" x14ac:dyDescent="0.25">
      <c r="A6402" t="s">
        <v>18</v>
      </c>
      <c r="B6402" t="s">
        <v>62</v>
      </c>
      <c r="C6402" t="s">
        <v>50</v>
      </c>
      <c r="D6402" t="s">
        <v>16</v>
      </c>
      <c r="E6402" t="s">
        <v>21</v>
      </c>
      <c r="F6402" s="1">
        <v>41395</v>
      </c>
      <c r="G6402">
        <v>949147355</v>
      </c>
      <c r="H6402" s="1">
        <v>41408</v>
      </c>
      <c r="I6402">
        <v>4</v>
      </c>
      <c r="J6402" s="6">
        <v>81.73</v>
      </c>
      <c r="K6402" s="6">
        <v>56.67</v>
      </c>
      <c r="L6402" s="7">
        <f>raw[[#This Row],[Unit Price]]*raw[[#This Row],[Units Sold]]</f>
        <v>326.92</v>
      </c>
      <c r="M6402" s="7">
        <f>raw[[#This Row],[Unit Cost]]*raw[[#This Row],[Units Sold]]</f>
        <v>226.68</v>
      </c>
      <c r="N6402" s="7">
        <f>raw[[#This Row],[Total Revenue]]-raw[[#This Row],[Total Cost]]</f>
        <v>100.24000000000001</v>
      </c>
    </row>
    <row r="6403" spans="1:14" x14ac:dyDescent="0.25">
      <c r="A6403" t="s">
        <v>30</v>
      </c>
      <c r="B6403" t="s">
        <v>219</v>
      </c>
      <c r="C6403" t="s">
        <v>23</v>
      </c>
      <c r="D6403" t="s">
        <v>16</v>
      </c>
      <c r="E6403" t="s">
        <v>17</v>
      </c>
      <c r="F6403" s="1">
        <v>42944</v>
      </c>
      <c r="G6403">
        <v>361056506</v>
      </c>
      <c r="H6403" s="1">
        <v>42976</v>
      </c>
      <c r="I6403">
        <v>6</v>
      </c>
      <c r="J6403" s="6">
        <v>154.06</v>
      </c>
      <c r="K6403" s="6">
        <v>90.93</v>
      </c>
      <c r="L6403" s="7">
        <f>raw[[#This Row],[Unit Price]]*raw[[#This Row],[Units Sold]]</f>
        <v>924.36</v>
      </c>
      <c r="M6403" s="7">
        <f>raw[[#This Row],[Unit Cost]]*raw[[#This Row],[Units Sold]]</f>
        <v>545.58000000000004</v>
      </c>
      <c r="N6403" s="7">
        <f>raw[[#This Row],[Total Revenue]]-raw[[#This Row],[Total Cost]]</f>
        <v>378.78</v>
      </c>
    </row>
    <row r="6404" spans="1:14" x14ac:dyDescent="0.25">
      <c r="A6404" t="s">
        <v>246</v>
      </c>
      <c r="B6404" t="s">
        <v>127</v>
      </c>
      <c r="C6404" t="s">
        <v>20</v>
      </c>
      <c r="D6404" t="s">
        <v>24</v>
      </c>
      <c r="E6404" t="s">
        <v>21</v>
      </c>
      <c r="F6404" s="1">
        <v>42613</v>
      </c>
      <c r="G6404">
        <v>495824849</v>
      </c>
      <c r="H6404" s="1">
        <v>42629</v>
      </c>
      <c r="I6404">
        <v>7</v>
      </c>
      <c r="J6404" s="6">
        <v>47.45</v>
      </c>
      <c r="K6404" s="6">
        <v>31.79</v>
      </c>
      <c r="L6404" s="7">
        <f>raw[[#This Row],[Unit Price]]*raw[[#This Row],[Units Sold]]</f>
        <v>332.15000000000003</v>
      </c>
      <c r="M6404" s="7">
        <f>raw[[#This Row],[Unit Cost]]*raw[[#This Row],[Units Sold]]</f>
        <v>222.53</v>
      </c>
      <c r="N6404" s="7">
        <f>raw[[#This Row],[Total Revenue]]-raw[[#This Row],[Total Cost]]</f>
        <v>109.62000000000003</v>
      </c>
    </row>
    <row r="6405" spans="1:14" x14ac:dyDescent="0.25">
      <c r="A6405" t="s">
        <v>18</v>
      </c>
      <c r="B6405" t="s">
        <v>176</v>
      </c>
      <c r="C6405" t="s">
        <v>23</v>
      </c>
      <c r="D6405" t="s">
        <v>16</v>
      </c>
      <c r="E6405" t="s">
        <v>17</v>
      </c>
      <c r="F6405" s="1">
        <v>40897</v>
      </c>
      <c r="G6405">
        <v>422251212</v>
      </c>
      <c r="H6405" s="1">
        <v>40942</v>
      </c>
      <c r="I6405">
        <v>4</v>
      </c>
      <c r="J6405" s="6">
        <v>154.06</v>
      </c>
      <c r="K6405" s="6">
        <v>90.93</v>
      </c>
      <c r="L6405" s="7">
        <f>raw[[#This Row],[Unit Price]]*raw[[#This Row],[Units Sold]]</f>
        <v>616.24</v>
      </c>
      <c r="M6405" s="7">
        <f>raw[[#This Row],[Unit Cost]]*raw[[#This Row],[Units Sold]]</f>
        <v>363.72</v>
      </c>
      <c r="N6405" s="7">
        <f>raw[[#This Row],[Total Revenue]]-raw[[#This Row],[Total Cost]]</f>
        <v>252.51999999999998</v>
      </c>
    </row>
    <row r="6406" spans="1:14" x14ac:dyDescent="0.25">
      <c r="A6406" t="s">
        <v>30</v>
      </c>
      <c r="B6406" t="s">
        <v>207</v>
      </c>
      <c r="C6406" t="s">
        <v>15</v>
      </c>
      <c r="D6406" t="s">
        <v>16</v>
      </c>
      <c r="E6406" t="s">
        <v>39</v>
      </c>
      <c r="F6406" s="1">
        <v>41444</v>
      </c>
      <c r="G6406">
        <v>629446923</v>
      </c>
      <c r="H6406" s="1">
        <v>41455</v>
      </c>
      <c r="I6406">
        <v>10</v>
      </c>
      <c r="J6406" s="6">
        <v>651.21</v>
      </c>
      <c r="K6406" s="6">
        <v>524.96</v>
      </c>
      <c r="L6406" s="7">
        <f>raw[[#This Row],[Unit Price]]*raw[[#This Row],[Units Sold]]</f>
        <v>6512.1</v>
      </c>
      <c r="M6406" s="7">
        <f>raw[[#This Row],[Unit Cost]]*raw[[#This Row],[Units Sold]]</f>
        <v>5249.6</v>
      </c>
      <c r="N6406" s="7">
        <f>raw[[#This Row],[Total Revenue]]-raw[[#This Row],[Total Cost]]</f>
        <v>1262.5</v>
      </c>
    </row>
    <row r="6407" spans="1:14" x14ac:dyDescent="0.25">
      <c r="A6407" t="s">
        <v>247</v>
      </c>
      <c r="B6407" t="s">
        <v>170</v>
      </c>
      <c r="C6407" t="s">
        <v>53</v>
      </c>
      <c r="D6407" t="s">
        <v>24</v>
      </c>
      <c r="E6407" t="s">
        <v>17</v>
      </c>
      <c r="F6407" s="1">
        <v>41374</v>
      </c>
      <c r="G6407">
        <v>776835811</v>
      </c>
      <c r="H6407" s="1">
        <v>41423</v>
      </c>
      <c r="I6407">
        <v>3</v>
      </c>
      <c r="J6407" s="6">
        <v>437.2</v>
      </c>
      <c r="K6407" s="6">
        <v>263.33</v>
      </c>
      <c r="L6407" s="7">
        <f>raw[[#This Row],[Unit Price]]*raw[[#This Row],[Units Sold]]</f>
        <v>1311.6</v>
      </c>
      <c r="M6407" s="7">
        <f>raw[[#This Row],[Unit Cost]]*raw[[#This Row],[Units Sold]]</f>
        <v>789.99</v>
      </c>
      <c r="N6407" s="7">
        <f>raw[[#This Row],[Total Revenue]]-raw[[#This Row],[Total Cost]]</f>
        <v>521.6099999999999</v>
      </c>
    </row>
    <row r="6408" spans="1:14" x14ac:dyDescent="0.25">
      <c r="A6408" t="s">
        <v>246</v>
      </c>
      <c r="B6408" t="s">
        <v>137</v>
      </c>
      <c r="C6408" t="s">
        <v>23</v>
      </c>
      <c r="D6408" t="s">
        <v>16</v>
      </c>
      <c r="E6408" t="s">
        <v>21</v>
      </c>
      <c r="F6408" s="1">
        <v>40966</v>
      </c>
      <c r="G6408">
        <v>144154202</v>
      </c>
      <c r="H6408" s="1">
        <v>40967</v>
      </c>
      <c r="I6408">
        <v>12</v>
      </c>
      <c r="J6408" s="6">
        <v>154.06</v>
      </c>
      <c r="K6408" s="6">
        <v>90.93</v>
      </c>
      <c r="L6408" s="7">
        <f>raw[[#This Row],[Unit Price]]*raw[[#This Row],[Units Sold]]</f>
        <v>1848.72</v>
      </c>
      <c r="M6408" s="7">
        <f>raw[[#This Row],[Unit Cost]]*raw[[#This Row],[Units Sold]]</f>
        <v>1091.1600000000001</v>
      </c>
      <c r="N6408" s="7">
        <f>raw[[#This Row],[Total Revenue]]-raw[[#This Row],[Total Cost]]</f>
        <v>757.56</v>
      </c>
    </row>
    <row r="6409" spans="1:14" x14ac:dyDescent="0.25">
      <c r="A6409" t="s">
        <v>18</v>
      </c>
      <c r="B6409" t="s">
        <v>88</v>
      </c>
      <c r="C6409" t="s">
        <v>50</v>
      </c>
      <c r="D6409" t="s">
        <v>16</v>
      </c>
      <c r="E6409" t="s">
        <v>39</v>
      </c>
      <c r="F6409" s="1">
        <v>42267</v>
      </c>
      <c r="G6409">
        <v>781450927</v>
      </c>
      <c r="H6409" s="1">
        <v>42269</v>
      </c>
      <c r="I6409">
        <v>13</v>
      </c>
      <c r="J6409" s="6">
        <v>81.73</v>
      </c>
      <c r="K6409" s="6">
        <v>56.67</v>
      </c>
      <c r="L6409" s="7">
        <f>raw[[#This Row],[Unit Price]]*raw[[#This Row],[Units Sold]]</f>
        <v>1062.49</v>
      </c>
      <c r="M6409" s="7">
        <f>raw[[#This Row],[Unit Cost]]*raw[[#This Row],[Units Sold]]</f>
        <v>736.71</v>
      </c>
      <c r="N6409" s="7">
        <f>raw[[#This Row],[Total Revenue]]-raw[[#This Row],[Total Cost]]</f>
        <v>325.77999999999997</v>
      </c>
    </row>
    <row r="6410" spans="1:14" x14ac:dyDescent="0.25">
      <c r="A6410" t="s">
        <v>246</v>
      </c>
      <c r="B6410" t="s">
        <v>201</v>
      </c>
      <c r="C6410" t="s">
        <v>15</v>
      </c>
      <c r="D6410" t="s">
        <v>16</v>
      </c>
      <c r="E6410" t="s">
        <v>39</v>
      </c>
      <c r="F6410" s="1">
        <v>42184</v>
      </c>
      <c r="G6410">
        <v>759087312</v>
      </c>
      <c r="H6410" s="1">
        <v>42232</v>
      </c>
      <c r="I6410">
        <v>16</v>
      </c>
      <c r="J6410" s="6">
        <v>651.21</v>
      </c>
      <c r="K6410" s="6">
        <v>524.96</v>
      </c>
      <c r="L6410" s="7">
        <f>raw[[#This Row],[Unit Price]]*raw[[#This Row],[Units Sold]]</f>
        <v>10419.36</v>
      </c>
      <c r="M6410" s="7">
        <f>raw[[#This Row],[Unit Cost]]*raw[[#This Row],[Units Sold]]</f>
        <v>8399.36</v>
      </c>
      <c r="N6410" s="7">
        <f>raw[[#This Row],[Total Revenue]]-raw[[#This Row],[Total Cost]]</f>
        <v>2020</v>
      </c>
    </row>
    <row r="6411" spans="1:14" x14ac:dyDescent="0.25">
      <c r="A6411" t="s">
        <v>246</v>
      </c>
      <c r="B6411" t="s">
        <v>146</v>
      </c>
      <c r="C6411" t="s">
        <v>50</v>
      </c>
      <c r="D6411" t="s">
        <v>16</v>
      </c>
      <c r="E6411" t="s">
        <v>21</v>
      </c>
      <c r="F6411" s="1">
        <v>42161</v>
      </c>
      <c r="G6411">
        <v>917737185</v>
      </c>
      <c r="H6411" s="1">
        <v>42185</v>
      </c>
      <c r="I6411">
        <v>13</v>
      </c>
      <c r="J6411" s="6">
        <v>81.73</v>
      </c>
      <c r="K6411" s="6">
        <v>56.67</v>
      </c>
      <c r="L6411" s="7">
        <f>raw[[#This Row],[Unit Price]]*raw[[#This Row],[Units Sold]]</f>
        <v>1062.49</v>
      </c>
      <c r="M6411" s="7">
        <f>raw[[#This Row],[Unit Cost]]*raw[[#This Row],[Units Sold]]</f>
        <v>736.71</v>
      </c>
      <c r="N6411" s="7">
        <f>raw[[#This Row],[Total Revenue]]-raw[[#This Row],[Total Cost]]</f>
        <v>325.77999999999997</v>
      </c>
    </row>
    <row r="6412" spans="1:14" x14ac:dyDescent="0.25">
      <c r="A6412" t="s">
        <v>246</v>
      </c>
      <c r="B6412" t="s">
        <v>61</v>
      </c>
      <c r="C6412" t="s">
        <v>15</v>
      </c>
      <c r="D6412" t="s">
        <v>16</v>
      </c>
      <c r="E6412" t="s">
        <v>21</v>
      </c>
      <c r="F6412" s="1">
        <v>41264</v>
      </c>
      <c r="G6412">
        <v>818386876</v>
      </c>
      <c r="H6412" s="1">
        <v>41292</v>
      </c>
      <c r="I6412">
        <v>13</v>
      </c>
      <c r="J6412" s="6">
        <v>651.21</v>
      </c>
      <c r="K6412" s="6">
        <v>524.96</v>
      </c>
      <c r="L6412" s="7">
        <f>raw[[#This Row],[Unit Price]]*raw[[#This Row],[Units Sold]]</f>
        <v>8465.73</v>
      </c>
      <c r="M6412" s="7">
        <f>raw[[#This Row],[Unit Cost]]*raw[[#This Row],[Units Sold]]</f>
        <v>6824.4800000000005</v>
      </c>
      <c r="N6412" s="7">
        <f>raw[[#This Row],[Total Revenue]]-raw[[#This Row],[Total Cost]]</f>
        <v>1641.2499999999991</v>
      </c>
    </row>
    <row r="6413" spans="1:14" x14ac:dyDescent="0.25">
      <c r="A6413" t="s">
        <v>18</v>
      </c>
      <c r="B6413" t="s">
        <v>168</v>
      </c>
      <c r="C6413" t="s">
        <v>15</v>
      </c>
      <c r="D6413" t="s">
        <v>24</v>
      </c>
      <c r="E6413" t="s">
        <v>17</v>
      </c>
      <c r="F6413" s="1">
        <v>40331</v>
      </c>
      <c r="G6413">
        <v>992335212</v>
      </c>
      <c r="H6413" s="1">
        <v>40378</v>
      </c>
      <c r="I6413">
        <v>5</v>
      </c>
      <c r="J6413" s="6">
        <v>651.21</v>
      </c>
      <c r="K6413" s="6">
        <v>524.96</v>
      </c>
      <c r="L6413" s="7">
        <f>raw[[#This Row],[Unit Price]]*raw[[#This Row],[Units Sold]]</f>
        <v>3256.05</v>
      </c>
      <c r="M6413" s="7">
        <f>raw[[#This Row],[Unit Cost]]*raw[[#This Row],[Units Sold]]</f>
        <v>2624.8</v>
      </c>
      <c r="N6413" s="7">
        <f>raw[[#This Row],[Total Revenue]]-raw[[#This Row],[Total Cost]]</f>
        <v>631.25</v>
      </c>
    </row>
    <row r="6414" spans="1:14" x14ac:dyDescent="0.25">
      <c r="A6414" t="s">
        <v>18</v>
      </c>
      <c r="B6414" t="s">
        <v>41</v>
      </c>
      <c r="C6414" t="s">
        <v>44</v>
      </c>
      <c r="D6414" t="s">
        <v>24</v>
      </c>
      <c r="E6414" t="s">
        <v>17</v>
      </c>
      <c r="F6414" s="1">
        <v>40592</v>
      </c>
      <c r="G6414">
        <v>691193521</v>
      </c>
      <c r="H6414" s="1">
        <v>40622</v>
      </c>
      <c r="I6414">
        <v>14</v>
      </c>
      <c r="J6414" s="6">
        <v>109.28</v>
      </c>
      <c r="K6414" s="6">
        <v>35.840000000000003</v>
      </c>
      <c r="L6414" s="7">
        <f>raw[[#This Row],[Unit Price]]*raw[[#This Row],[Units Sold]]</f>
        <v>1529.92</v>
      </c>
      <c r="M6414" s="7">
        <f>raw[[#This Row],[Unit Cost]]*raw[[#This Row],[Units Sold]]</f>
        <v>501.76000000000005</v>
      </c>
      <c r="N6414" s="7">
        <f>raw[[#This Row],[Total Revenue]]-raw[[#This Row],[Total Cost]]</f>
        <v>1028.1600000000001</v>
      </c>
    </row>
    <row r="6415" spans="1:14" x14ac:dyDescent="0.25">
      <c r="A6415" t="s">
        <v>246</v>
      </c>
      <c r="B6415" t="s">
        <v>66</v>
      </c>
      <c r="C6415" t="s">
        <v>46</v>
      </c>
      <c r="D6415" t="s">
        <v>24</v>
      </c>
      <c r="E6415" t="s">
        <v>17</v>
      </c>
      <c r="F6415" s="1">
        <v>42278</v>
      </c>
      <c r="G6415">
        <v>136885631</v>
      </c>
      <c r="H6415" s="1">
        <v>42293</v>
      </c>
      <c r="I6415">
        <v>11</v>
      </c>
      <c r="J6415" s="6">
        <v>152.58000000000001</v>
      </c>
      <c r="K6415" s="6">
        <v>97.44</v>
      </c>
      <c r="L6415" s="7">
        <f>raw[[#This Row],[Unit Price]]*raw[[#This Row],[Units Sold]]</f>
        <v>1678.38</v>
      </c>
      <c r="M6415" s="7">
        <f>raw[[#This Row],[Unit Cost]]*raw[[#This Row],[Units Sold]]</f>
        <v>1071.8399999999999</v>
      </c>
      <c r="N6415" s="7">
        <f>raw[[#This Row],[Total Revenue]]-raw[[#This Row],[Total Cost]]</f>
        <v>606.54000000000019</v>
      </c>
    </row>
    <row r="6416" spans="1:14" x14ac:dyDescent="0.25">
      <c r="A6416" t="s">
        <v>78</v>
      </c>
      <c r="B6416" t="s">
        <v>133</v>
      </c>
      <c r="C6416" t="s">
        <v>50</v>
      </c>
      <c r="D6416" t="s">
        <v>16</v>
      </c>
      <c r="E6416" t="s">
        <v>17</v>
      </c>
      <c r="F6416" s="1">
        <v>40482</v>
      </c>
      <c r="G6416">
        <v>971647870</v>
      </c>
      <c r="H6416" s="1">
        <v>40486</v>
      </c>
      <c r="I6416">
        <v>2</v>
      </c>
      <c r="J6416" s="6">
        <v>81.73</v>
      </c>
      <c r="K6416" s="6">
        <v>56.67</v>
      </c>
      <c r="L6416" s="7">
        <f>raw[[#This Row],[Unit Price]]*raw[[#This Row],[Units Sold]]</f>
        <v>163.46</v>
      </c>
      <c r="M6416" s="7">
        <f>raw[[#This Row],[Unit Cost]]*raw[[#This Row],[Units Sold]]</f>
        <v>113.34</v>
      </c>
      <c r="N6416" s="7">
        <f>raw[[#This Row],[Total Revenue]]-raw[[#This Row],[Total Cost]]</f>
        <v>50.120000000000005</v>
      </c>
    </row>
    <row r="6417" spans="1:14" x14ac:dyDescent="0.25">
      <c r="A6417" t="s">
        <v>246</v>
      </c>
      <c r="B6417" t="s">
        <v>66</v>
      </c>
      <c r="C6417" t="s">
        <v>67</v>
      </c>
      <c r="D6417" t="s">
        <v>24</v>
      </c>
      <c r="E6417" t="s">
        <v>39</v>
      </c>
      <c r="F6417" s="1">
        <v>40363</v>
      </c>
      <c r="G6417">
        <v>408029067</v>
      </c>
      <c r="H6417" s="1">
        <v>40400</v>
      </c>
      <c r="I6417">
        <v>6</v>
      </c>
      <c r="J6417" s="6">
        <v>9.33</v>
      </c>
      <c r="K6417" s="6">
        <v>6.92</v>
      </c>
      <c r="L6417" s="7">
        <f>raw[[#This Row],[Unit Price]]*raw[[#This Row],[Units Sold]]</f>
        <v>55.980000000000004</v>
      </c>
      <c r="M6417" s="7">
        <f>raw[[#This Row],[Unit Cost]]*raw[[#This Row],[Units Sold]]</f>
        <v>41.519999999999996</v>
      </c>
      <c r="N6417" s="7">
        <f>raw[[#This Row],[Total Revenue]]-raw[[#This Row],[Total Cost]]</f>
        <v>14.460000000000008</v>
      </c>
    </row>
    <row r="6418" spans="1:14" x14ac:dyDescent="0.25">
      <c r="A6418" t="s">
        <v>245</v>
      </c>
      <c r="B6418" t="s">
        <v>25</v>
      </c>
      <c r="C6418" t="s">
        <v>44</v>
      </c>
      <c r="D6418" t="s">
        <v>16</v>
      </c>
      <c r="E6418" t="s">
        <v>39</v>
      </c>
      <c r="F6418" s="1">
        <v>41939</v>
      </c>
      <c r="G6418">
        <v>678890550</v>
      </c>
      <c r="H6418" s="1">
        <v>41953</v>
      </c>
      <c r="I6418">
        <v>13</v>
      </c>
      <c r="J6418" s="6">
        <v>109.28</v>
      </c>
      <c r="K6418" s="6">
        <v>35.840000000000003</v>
      </c>
      <c r="L6418" s="7">
        <f>raw[[#This Row],[Unit Price]]*raw[[#This Row],[Units Sold]]</f>
        <v>1420.64</v>
      </c>
      <c r="M6418" s="7">
        <f>raw[[#This Row],[Unit Cost]]*raw[[#This Row],[Units Sold]]</f>
        <v>465.92000000000007</v>
      </c>
      <c r="N6418" s="7">
        <f>raw[[#This Row],[Total Revenue]]-raw[[#This Row],[Total Cost]]</f>
        <v>954.72</v>
      </c>
    </row>
    <row r="6419" spans="1:14" x14ac:dyDescent="0.25">
      <c r="A6419" t="s">
        <v>245</v>
      </c>
      <c r="B6419" t="s">
        <v>84</v>
      </c>
      <c r="C6419" t="s">
        <v>33</v>
      </c>
      <c r="D6419" t="s">
        <v>24</v>
      </c>
      <c r="E6419" t="s">
        <v>29</v>
      </c>
      <c r="F6419" s="1">
        <v>41467</v>
      </c>
      <c r="G6419">
        <v>487406146</v>
      </c>
      <c r="H6419" s="1">
        <v>41497</v>
      </c>
      <c r="I6419">
        <v>5</v>
      </c>
      <c r="J6419" s="6">
        <v>255.28</v>
      </c>
      <c r="K6419" s="6">
        <v>159.41999999999999</v>
      </c>
      <c r="L6419" s="7">
        <f>raw[[#This Row],[Unit Price]]*raw[[#This Row],[Units Sold]]</f>
        <v>1276.4000000000001</v>
      </c>
      <c r="M6419" s="7">
        <f>raw[[#This Row],[Unit Cost]]*raw[[#This Row],[Units Sold]]</f>
        <v>797.09999999999991</v>
      </c>
      <c r="N6419" s="7">
        <f>raw[[#This Row],[Total Revenue]]-raw[[#This Row],[Total Cost]]</f>
        <v>479.30000000000018</v>
      </c>
    </row>
    <row r="6420" spans="1:14" x14ac:dyDescent="0.25">
      <c r="A6420" t="s">
        <v>247</v>
      </c>
      <c r="B6420" t="s">
        <v>217</v>
      </c>
      <c r="C6420" t="s">
        <v>46</v>
      </c>
      <c r="D6420" t="s">
        <v>24</v>
      </c>
      <c r="E6420" t="s">
        <v>29</v>
      </c>
      <c r="F6420" s="1">
        <v>41127</v>
      </c>
      <c r="G6420">
        <v>857062184</v>
      </c>
      <c r="H6420" s="1">
        <v>41165</v>
      </c>
      <c r="I6420">
        <v>4</v>
      </c>
      <c r="J6420" s="6">
        <v>152.58000000000001</v>
      </c>
      <c r="K6420" s="6">
        <v>97.44</v>
      </c>
      <c r="L6420" s="7">
        <f>raw[[#This Row],[Unit Price]]*raw[[#This Row],[Units Sold]]</f>
        <v>610.32000000000005</v>
      </c>
      <c r="M6420" s="7">
        <f>raw[[#This Row],[Unit Cost]]*raw[[#This Row],[Units Sold]]</f>
        <v>389.76</v>
      </c>
      <c r="N6420" s="7">
        <f>raw[[#This Row],[Total Revenue]]-raw[[#This Row],[Total Cost]]</f>
        <v>220.56000000000006</v>
      </c>
    </row>
    <row r="6421" spans="1:14" x14ac:dyDescent="0.25">
      <c r="A6421" t="s">
        <v>245</v>
      </c>
      <c r="B6421" t="s">
        <v>210</v>
      </c>
      <c r="C6421" t="s">
        <v>53</v>
      </c>
      <c r="D6421" t="s">
        <v>16</v>
      </c>
      <c r="E6421" t="s">
        <v>17</v>
      </c>
      <c r="F6421" s="1">
        <v>42102</v>
      </c>
      <c r="G6421">
        <v>181657493</v>
      </c>
      <c r="H6421" s="1">
        <v>42131</v>
      </c>
      <c r="I6421">
        <v>9</v>
      </c>
      <c r="J6421" s="6">
        <v>437.2</v>
      </c>
      <c r="K6421" s="6">
        <v>263.33</v>
      </c>
      <c r="L6421" s="7">
        <f>raw[[#This Row],[Unit Price]]*raw[[#This Row],[Units Sold]]</f>
        <v>3934.7999999999997</v>
      </c>
      <c r="M6421" s="7">
        <f>raw[[#This Row],[Unit Cost]]*raw[[#This Row],[Units Sold]]</f>
        <v>2369.9699999999998</v>
      </c>
      <c r="N6421" s="7">
        <f>raw[[#This Row],[Total Revenue]]-raw[[#This Row],[Total Cost]]</f>
        <v>1564.83</v>
      </c>
    </row>
    <row r="6422" spans="1:14" x14ac:dyDescent="0.25">
      <c r="A6422" t="s">
        <v>30</v>
      </c>
      <c r="B6422" t="s">
        <v>205</v>
      </c>
      <c r="C6422" t="s">
        <v>15</v>
      </c>
      <c r="D6422" t="s">
        <v>24</v>
      </c>
      <c r="E6422" t="s">
        <v>39</v>
      </c>
      <c r="F6422" s="1">
        <v>40434</v>
      </c>
      <c r="G6422">
        <v>975303399</v>
      </c>
      <c r="H6422" s="1">
        <v>40444</v>
      </c>
      <c r="I6422">
        <v>5</v>
      </c>
      <c r="J6422" s="6">
        <v>651.21</v>
      </c>
      <c r="K6422" s="6">
        <v>524.96</v>
      </c>
      <c r="L6422" s="7">
        <f>raw[[#This Row],[Unit Price]]*raw[[#This Row],[Units Sold]]</f>
        <v>3256.05</v>
      </c>
      <c r="M6422" s="7">
        <f>raw[[#This Row],[Unit Cost]]*raw[[#This Row],[Units Sold]]</f>
        <v>2624.8</v>
      </c>
      <c r="N6422" s="7">
        <f>raw[[#This Row],[Total Revenue]]-raw[[#This Row],[Total Cost]]</f>
        <v>631.25</v>
      </c>
    </row>
    <row r="6423" spans="1:14" x14ac:dyDescent="0.25">
      <c r="A6423" t="s">
        <v>18</v>
      </c>
      <c r="B6423" t="s">
        <v>19</v>
      </c>
      <c r="C6423" t="s">
        <v>15</v>
      </c>
      <c r="D6423" t="s">
        <v>16</v>
      </c>
      <c r="E6423" t="s">
        <v>29</v>
      </c>
      <c r="F6423" s="1">
        <v>42234</v>
      </c>
      <c r="G6423">
        <v>422423732</v>
      </c>
      <c r="H6423" s="1">
        <v>42261</v>
      </c>
      <c r="I6423">
        <v>6</v>
      </c>
      <c r="J6423" s="6">
        <v>651.21</v>
      </c>
      <c r="K6423" s="6">
        <v>524.96</v>
      </c>
      <c r="L6423" s="7">
        <f>raw[[#This Row],[Unit Price]]*raw[[#This Row],[Units Sold]]</f>
        <v>3907.26</v>
      </c>
      <c r="M6423" s="7">
        <f>raw[[#This Row],[Unit Cost]]*raw[[#This Row],[Units Sold]]</f>
        <v>3149.76</v>
      </c>
      <c r="N6423" s="7">
        <f>raw[[#This Row],[Total Revenue]]-raw[[#This Row],[Total Cost]]</f>
        <v>757.5</v>
      </c>
    </row>
    <row r="6424" spans="1:14" x14ac:dyDescent="0.25">
      <c r="A6424" t="s">
        <v>246</v>
      </c>
      <c r="B6424" t="s">
        <v>197</v>
      </c>
      <c r="C6424" t="s">
        <v>50</v>
      </c>
      <c r="D6424" t="s">
        <v>24</v>
      </c>
      <c r="E6424" t="s">
        <v>21</v>
      </c>
      <c r="F6424" s="1">
        <v>42939</v>
      </c>
      <c r="G6424">
        <v>727754819</v>
      </c>
      <c r="H6424" s="1">
        <v>42975</v>
      </c>
      <c r="I6424">
        <v>13</v>
      </c>
      <c r="J6424" s="6">
        <v>81.73</v>
      </c>
      <c r="K6424" s="6">
        <v>56.67</v>
      </c>
      <c r="L6424" s="7">
        <f>raw[[#This Row],[Unit Price]]*raw[[#This Row],[Units Sold]]</f>
        <v>1062.49</v>
      </c>
      <c r="M6424" s="7">
        <f>raw[[#This Row],[Unit Cost]]*raw[[#This Row],[Units Sold]]</f>
        <v>736.71</v>
      </c>
      <c r="N6424" s="7">
        <f>raw[[#This Row],[Total Revenue]]-raw[[#This Row],[Total Cost]]</f>
        <v>325.77999999999997</v>
      </c>
    </row>
    <row r="6425" spans="1:14" x14ac:dyDescent="0.25">
      <c r="A6425" t="s">
        <v>78</v>
      </c>
      <c r="B6425" t="s">
        <v>123</v>
      </c>
      <c r="C6425" t="s">
        <v>23</v>
      </c>
      <c r="D6425" t="s">
        <v>24</v>
      </c>
      <c r="E6425" t="s">
        <v>39</v>
      </c>
      <c r="F6425" s="1">
        <v>42523</v>
      </c>
      <c r="G6425">
        <v>566345489</v>
      </c>
      <c r="H6425" s="1">
        <v>42555</v>
      </c>
      <c r="I6425">
        <v>5</v>
      </c>
      <c r="J6425" s="6">
        <v>154.06</v>
      </c>
      <c r="K6425" s="6">
        <v>90.93</v>
      </c>
      <c r="L6425" s="7">
        <f>raw[[#This Row],[Unit Price]]*raw[[#This Row],[Units Sold]]</f>
        <v>770.3</v>
      </c>
      <c r="M6425" s="7">
        <f>raw[[#This Row],[Unit Cost]]*raw[[#This Row],[Units Sold]]</f>
        <v>454.65000000000003</v>
      </c>
      <c r="N6425" s="7">
        <f>raw[[#This Row],[Total Revenue]]-raw[[#This Row],[Total Cost]]</f>
        <v>315.64999999999992</v>
      </c>
    </row>
    <row r="6426" spans="1:14" x14ac:dyDescent="0.25">
      <c r="A6426" t="s">
        <v>245</v>
      </c>
      <c r="B6426" t="s">
        <v>178</v>
      </c>
      <c r="C6426" t="s">
        <v>53</v>
      </c>
      <c r="D6426" t="s">
        <v>24</v>
      </c>
      <c r="E6426" t="s">
        <v>21</v>
      </c>
      <c r="F6426" s="1">
        <v>41350</v>
      </c>
      <c r="G6426">
        <v>933557069</v>
      </c>
      <c r="H6426" s="1">
        <v>41376</v>
      </c>
      <c r="I6426">
        <v>15</v>
      </c>
      <c r="J6426" s="6">
        <v>437.2</v>
      </c>
      <c r="K6426" s="6">
        <v>263.33</v>
      </c>
      <c r="L6426" s="7">
        <f>raw[[#This Row],[Unit Price]]*raw[[#This Row],[Units Sold]]</f>
        <v>6558</v>
      </c>
      <c r="M6426" s="7">
        <f>raw[[#This Row],[Unit Cost]]*raw[[#This Row],[Units Sold]]</f>
        <v>3949.95</v>
      </c>
      <c r="N6426" s="7">
        <f>raw[[#This Row],[Total Revenue]]-raw[[#This Row],[Total Cost]]</f>
        <v>2608.0500000000002</v>
      </c>
    </row>
    <row r="6427" spans="1:14" x14ac:dyDescent="0.25">
      <c r="A6427" t="s">
        <v>78</v>
      </c>
      <c r="B6427" t="s">
        <v>78</v>
      </c>
      <c r="C6427" t="s">
        <v>67</v>
      </c>
      <c r="D6427" t="s">
        <v>24</v>
      </c>
      <c r="E6427" t="s">
        <v>17</v>
      </c>
      <c r="F6427" s="1">
        <v>41554</v>
      </c>
      <c r="G6427">
        <v>195063388</v>
      </c>
      <c r="H6427" s="1">
        <v>41567</v>
      </c>
      <c r="I6427">
        <v>4</v>
      </c>
      <c r="J6427" s="6">
        <v>9.33</v>
      </c>
      <c r="K6427" s="6">
        <v>6.92</v>
      </c>
      <c r="L6427" s="7">
        <f>raw[[#This Row],[Unit Price]]*raw[[#This Row],[Units Sold]]</f>
        <v>37.32</v>
      </c>
      <c r="M6427" s="7">
        <f>raw[[#This Row],[Unit Cost]]*raw[[#This Row],[Units Sold]]</f>
        <v>27.68</v>
      </c>
      <c r="N6427" s="7">
        <f>raw[[#This Row],[Total Revenue]]-raw[[#This Row],[Total Cost]]</f>
        <v>9.64</v>
      </c>
    </row>
    <row r="6428" spans="1:14" x14ac:dyDescent="0.25">
      <c r="A6428" t="s">
        <v>246</v>
      </c>
      <c r="B6428" t="s">
        <v>201</v>
      </c>
      <c r="C6428" t="s">
        <v>46</v>
      </c>
      <c r="D6428" t="s">
        <v>24</v>
      </c>
      <c r="E6428" t="s">
        <v>39</v>
      </c>
      <c r="F6428" s="1">
        <v>42894</v>
      </c>
      <c r="G6428">
        <v>836850774</v>
      </c>
      <c r="H6428" s="1">
        <v>42900</v>
      </c>
      <c r="I6428">
        <v>3</v>
      </c>
      <c r="J6428" s="6">
        <v>152.58000000000001</v>
      </c>
      <c r="K6428" s="6">
        <v>97.44</v>
      </c>
      <c r="L6428" s="7">
        <f>raw[[#This Row],[Unit Price]]*raw[[#This Row],[Units Sold]]</f>
        <v>457.74</v>
      </c>
      <c r="M6428" s="7">
        <f>raw[[#This Row],[Unit Cost]]*raw[[#This Row],[Units Sold]]</f>
        <v>292.32</v>
      </c>
      <c r="N6428" s="7">
        <f>raw[[#This Row],[Total Revenue]]-raw[[#This Row],[Total Cost]]</f>
        <v>165.42000000000002</v>
      </c>
    </row>
    <row r="6429" spans="1:14" x14ac:dyDescent="0.25">
      <c r="A6429" t="s">
        <v>245</v>
      </c>
      <c r="B6429" t="s">
        <v>94</v>
      </c>
      <c r="C6429" t="s">
        <v>53</v>
      </c>
      <c r="D6429" t="s">
        <v>24</v>
      </c>
      <c r="E6429" t="s">
        <v>21</v>
      </c>
      <c r="F6429" s="1">
        <v>41368</v>
      </c>
      <c r="G6429">
        <v>915218055</v>
      </c>
      <c r="H6429" s="1">
        <v>41371</v>
      </c>
      <c r="I6429">
        <v>4</v>
      </c>
      <c r="J6429" s="6">
        <v>437.2</v>
      </c>
      <c r="K6429" s="6">
        <v>263.33</v>
      </c>
      <c r="L6429" s="7">
        <f>raw[[#This Row],[Unit Price]]*raw[[#This Row],[Units Sold]]</f>
        <v>1748.8</v>
      </c>
      <c r="M6429" s="7">
        <f>raw[[#This Row],[Unit Cost]]*raw[[#This Row],[Units Sold]]</f>
        <v>1053.32</v>
      </c>
      <c r="N6429" s="7">
        <f>raw[[#This Row],[Total Revenue]]-raw[[#This Row],[Total Cost]]</f>
        <v>695.48</v>
      </c>
    </row>
    <row r="6430" spans="1:14" x14ac:dyDescent="0.25">
      <c r="A6430" t="s">
        <v>18</v>
      </c>
      <c r="B6430" t="s">
        <v>63</v>
      </c>
      <c r="C6430" t="s">
        <v>38</v>
      </c>
      <c r="D6430" t="s">
        <v>24</v>
      </c>
      <c r="E6430" t="s">
        <v>29</v>
      </c>
      <c r="F6430" s="1">
        <v>41662</v>
      </c>
      <c r="G6430">
        <v>806776559</v>
      </c>
      <c r="H6430" s="1">
        <v>41679</v>
      </c>
      <c r="I6430">
        <v>3</v>
      </c>
      <c r="J6430" s="6">
        <v>205.7</v>
      </c>
      <c r="K6430" s="6">
        <v>117.11</v>
      </c>
      <c r="L6430" s="7">
        <f>raw[[#This Row],[Unit Price]]*raw[[#This Row],[Units Sold]]</f>
        <v>617.09999999999991</v>
      </c>
      <c r="M6430" s="7">
        <f>raw[[#This Row],[Unit Cost]]*raw[[#This Row],[Units Sold]]</f>
        <v>351.33</v>
      </c>
      <c r="N6430" s="7">
        <f>raw[[#This Row],[Total Revenue]]-raw[[#This Row],[Total Cost]]</f>
        <v>265.76999999999992</v>
      </c>
    </row>
    <row r="6431" spans="1:14" x14ac:dyDescent="0.25">
      <c r="A6431" t="s">
        <v>245</v>
      </c>
      <c r="B6431" t="s">
        <v>34</v>
      </c>
      <c r="C6431" t="s">
        <v>44</v>
      </c>
      <c r="D6431" t="s">
        <v>24</v>
      </c>
      <c r="E6431" t="s">
        <v>17</v>
      </c>
      <c r="F6431" s="1">
        <v>41934</v>
      </c>
      <c r="G6431">
        <v>958450114</v>
      </c>
      <c r="H6431" s="1">
        <v>41982</v>
      </c>
      <c r="I6431">
        <v>9</v>
      </c>
      <c r="J6431" s="6">
        <v>109.28</v>
      </c>
      <c r="K6431" s="6">
        <v>35.840000000000003</v>
      </c>
      <c r="L6431" s="7">
        <f>raw[[#This Row],[Unit Price]]*raw[[#This Row],[Units Sold]]</f>
        <v>983.52</v>
      </c>
      <c r="M6431" s="7">
        <f>raw[[#This Row],[Unit Cost]]*raw[[#This Row],[Units Sold]]</f>
        <v>322.56000000000006</v>
      </c>
      <c r="N6431" s="7">
        <f>raw[[#This Row],[Total Revenue]]-raw[[#This Row],[Total Cost]]</f>
        <v>660.95999999999992</v>
      </c>
    </row>
    <row r="6432" spans="1:14" x14ac:dyDescent="0.25">
      <c r="A6432" t="s">
        <v>245</v>
      </c>
      <c r="B6432" t="s">
        <v>175</v>
      </c>
      <c r="C6432" t="s">
        <v>33</v>
      </c>
      <c r="D6432" t="s">
        <v>16</v>
      </c>
      <c r="E6432" t="s">
        <v>21</v>
      </c>
      <c r="F6432" s="1">
        <v>40732</v>
      </c>
      <c r="G6432">
        <v>537475049</v>
      </c>
      <c r="H6432" s="1">
        <v>40740</v>
      </c>
      <c r="I6432">
        <v>16</v>
      </c>
      <c r="J6432" s="6">
        <v>255.28</v>
      </c>
      <c r="K6432" s="6">
        <v>159.41999999999999</v>
      </c>
      <c r="L6432" s="7">
        <f>raw[[#This Row],[Unit Price]]*raw[[#This Row],[Units Sold]]</f>
        <v>4084.48</v>
      </c>
      <c r="M6432" s="7">
        <f>raw[[#This Row],[Unit Cost]]*raw[[#This Row],[Units Sold]]</f>
        <v>2550.7199999999998</v>
      </c>
      <c r="N6432" s="7">
        <f>raw[[#This Row],[Total Revenue]]-raw[[#This Row],[Total Cost]]</f>
        <v>1533.7600000000002</v>
      </c>
    </row>
    <row r="6433" spans="1:14" x14ac:dyDescent="0.25">
      <c r="A6433" t="s">
        <v>245</v>
      </c>
      <c r="B6433" t="s">
        <v>34</v>
      </c>
      <c r="C6433" t="s">
        <v>26</v>
      </c>
      <c r="D6433" t="s">
        <v>16</v>
      </c>
      <c r="E6433" t="s">
        <v>29</v>
      </c>
      <c r="F6433" s="1">
        <v>41143</v>
      </c>
      <c r="G6433">
        <v>581400191</v>
      </c>
      <c r="H6433" s="1">
        <v>41144</v>
      </c>
      <c r="I6433">
        <v>13</v>
      </c>
      <c r="J6433" s="6">
        <v>668.27</v>
      </c>
      <c r="K6433" s="6">
        <v>502.54</v>
      </c>
      <c r="L6433" s="7">
        <f>raw[[#This Row],[Unit Price]]*raw[[#This Row],[Units Sold]]</f>
        <v>8687.51</v>
      </c>
      <c r="M6433" s="7">
        <f>raw[[#This Row],[Unit Cost]]*raw[[#This Row],[Units Sold]]</f>
        <v>6533.02</v>
      </c>
      <c r="N6433" s="7">
        <f>raw[[#This Row],[Total Revenue]]-raw[[#This Row],[Total Cost]]</f>
        <v>2154.4899999999998</v>
      </c>
    </row>
    <row r="6434" spans="1:14" x14ac:dyDescent="0.25">
      <c r="A6434" t="s">
        <v>18</v>
      </c>
      <c r="B6434" t="s">
        <v>41</v>
      </c>
      <c r="C6434" t="s">
        <v>15</v>
      </c>
      <c r="D6434" t="s">
        <v>16</v>
      </c>
      <c r="E6434" t="s">
        <v>17</v>
      </c>
      <c r="F6434" s="1">
        <v>41110</v>
      </c>
      <c r="G6434">
        <v>848086869</v>
      </c>
      <c r="H6434" s="1">
        <v>41153</v>
      </c>
      <c r="I6434">
        <v>11</v>
      </c>
      <c r="J6434" s="6">
        <v>651.21</v>
      </c>
      <c r="K6434" s="6">
        <v>524.96</v>
      </c>
      <c r="L6434" s="7">
        <f>raw[[#This Row],[Unit Price]]*raw[[#This Row],[Units Sold]]</f>
        <v>7163.31</v>
      </c>
      <c r="M6434" s="7">
        <f>raw[[#This Row],[Unit Cost]]*raw[[#This Row],[Units Sold]]</f>
        <v>5774.56</v>
      </c>
      <c r="N6434" s="7">
        <f>raw[[#This Row],[Total Revenue]]-raw[[#This Row],[Total Cost]]</f>
        <v>1388.75</v>
      </c>
    </row>
    <row r="6435" spans="1:14" x14ac:dyDescent="0.25">
      <c r="A6435" t="s">
        <v>18</v>
      </c>
      <c r="B6435" t="s">
        <v>62</v>
      </c>
      <c r="C6435" t="s">
        <v>53</v>
      </c>
      <c r="D6435" t="s">
        <v>16</v>
      </c>
      <c r="E6435" t="s">
        <v>39</v>
      </c>
      <c r="F6435" s="1">
        <v>40347</v>
      </c>
      <c r="G6435">
        <v>265708911</v>
      </c>
      <c r="H6435" s="1">
        <v>40384</v>
      </c>
      <c r="I6435">
        <v>13</v>
      </c>
      <c r="J6435" s="6">
        <v>437.2</v>
      </c>
      <c r="K6435" s="6">
        <v>263.33</v>
      </c>
      <c r="L6435" s="7">
        <f>raw[[#This Row],[Unit Price]]*raw[[#This Row],[Units Sold]]</f>
        <v>5683.5999999999995</v>
      </c>
      <c r="M6435" s="7">
        <f>raw[[#This Row],[Unit Cost]]*raw[[#This Row],[Units Sold]]</f>
        <v>3423.29</v>
      </c>
      <c r="N6435" s="7">
        <f>raw[[#This Row],[Total Revenue]]-raw[[#This Row],[Total Cost]]</f>
        <v>2260.3099999999995</v>
      </c>
    </row>
    <row r="6436" spans="1:14" x14ac:dyDescent="0.25">
      <c r="A6436" t="s">
        <v>247</v>
      </c>
      <c r="B6436" t="s">
        <v>43</v>
      </c>
      <c r="C6436" t="s">
        <v>53</v>
      </c>
      <c r="D6436" t="s">
        <v>24</v>
      </c>
      <c r="E6436" t="s">
        <v>39</v>
      </c>
      <c r="F6436" s="1">
        <v>41725</v>
      </c>
      <c r="G6436">
        <v>982752645</v>
      </c>
      <c r="H6436" s="1">
        <v>41774</v>
      </c>
      <c r="I6436">
        <v>12</v>
      </c>
      <c r="J6436" s="6">
        <v>437.2</v>
      </c>
      <c r="K6436" s="6">
        <v>263.33</v>
      </c>
      <c r="L6436" s="7">
        <f>raw[[#This Row],[Unit Price]]*raw[[#This Row],[Units Sold]]</f>
        <v>5246.4</v>
      </c>
      <c r="M6436" s="7">
        <f>raw[[#This Row],[Unit Cost]]*raw[[#This Row],[Units Sold]]</f>
        <v>3159.96</v>
      </c>
      <c r="N6436" s="7">
        <f>raw[[#This Row],[Total Revenue]]-raw[[#This Row],[Total Cost]]</f>
        <v>2086.4399999999996</v>
      </c>
    </row>
    <row r="6437" spans="1:14" x14ac:dyDescent="0.25">
      <c r="A6437" t="s">
        <v>30</v>
      </c>
      <c r="B6437" t="s">
        <v>42</v>
      </c>
      <c r="C6437" t="s">
        <v>53</v>
      </c>
      <c r="D6437" t="s">
        <v>16</v>
      </c>
      <c r="E6437" t="s">
        <v>21</v>
      </c>
      <c r="F6437" s="1">
        <v>41588</v>
      </c>
      <c r="G6437">
        <v>718016898</v>
      </c>
      <c r="H6437" s="1">
        <v>41622</v>
      </c>
      <c r="I6437">
        <v>10</v>
      </c>
      <c r="J6437" s="6">
        <v>437.2</v>
      </c>
      <c r="K6437" s="6">
        <v>263.33</v>
      </c>
      <c r="L6437" s="7">
        <f>raw[[#This Row],[Unit Price]]*raw[[#This Row],[Units Sold]]</f>
        <v>4372</v>
      </c>
      <c r="M6437" s="7">
        <f>raw[[#This Row],[Unit Cost]]*raw[[#This Row],[Units Sold]]</f>
        <v>2633.2999999999997</v>
      </c>
      <c r="N6437" s="7">
        <f>raw[[#This Row],[Total Revenue]]-raw[[#This Row],[Total Cost]]</f>
        <v>1738.7000000000003</v>
      </c>
    </row>
    <row r="6438" spans="1:14" x14ac:dyDescent="0.25">
      <c r="A6438" t="s">
        <v>245</v>
      </c>
      <c r="B6438" t="s">
        <v>156</v>
      </c>
      <c r="C6438" t="s">
        <v>35</v>
      </c>
      <c r="D6438" t="s">
        <v>16</v>
      </c>
      <c r="E6438" t="s">
        <v>17</v>
      </c>
      <c r="F6438" s="1">
        <v>42201</v>
      </c>
      <c r="G6438">
        <v>410613000</v>
      </c>
      <c r="H6438" s="1">
        <v>42212</v>
      </c>
      <c r="I6438">
        <v>14</v>
      </c>
      <c r="J6438" s="6">
        <v>421.89</v>
      </c>
      <c r="K6438" s="6">
        <v>364.69</v>
      </c>
      <c r="L6438" s="7">
        <f>raw[[#This Row],[Unit Price]]*raw[[#This Row],[Units Sold]]</f>
        <v>5906.46</v>
      </c>
      <c r="M6438" s="7">
        <f>raw[[#This Row],[Unit Cost]]*raw[[#This Row],[Units Sold]]</f>
        <v>5105.66</v>
      </c>
      <c r="N6438" s="7">
        <f>raw[[#This Row],[Total Revenue]]-raw[[#This Row],[Total Cost]]</f>
        <v>800.80000000000018</v>
      </c>
    </row>
    <row r="6439" spans="1:14" x14ac:dyDescent="0.25">
      <c r="A6439" t="s">
        <v>78</v>
      </c>
      <c r="B6439" t="s">
        <v>78</v>
      </c>
      <c r="C6439" t="s">
        <v>50</v>
      </c>
      <c r="D6439" t="s">
        <v>16</v>
      </c>
      <c r="E6439" t="s">
        <v>21</v>
      </c>
      <c r="F6439" s="1">
        <v>42068</v>
      </c>
      <c r="G6439">
        <v>169964778</v>
      </c>
      <c r="H6439" s="1">
        <v>42107</v>
      </c>
      <c r="I6439">
        <v>9</v>
      </c>
      <c r="J6439" s="6">
        <v>81.73</v>
      </c>
      <c r="K6439" s="6">
        <v>56.67</v>
      </c>
      <c r="L6439" s="7">
        <f>raw[[#This Row],[Unit Price]]*raw[[#This Row],[Units Sold]]</f>
        <v>735.57</v>
      </c>
      <c r="M6439" s="7">
        <f>raw[[#This Row],[Unit Cost]]*raw[[#This Row],[Units Sold]]</f>
        <v>510.03000000000003</v>
      </c>
      <c r="N6439" s="7">
        <f>raw[[#This Row],[Total Revenue]]-raw[[#This Row],[Total Cost]]</f>
        <v>225.54000000000002</v>
      </c>
    </row>
    <row r="6440" spans="1:14" x14ac:dyDescent="0.25">
      <c r="A6440" t="s">
        <v>18</v>
      </c>
      <c r="B6440" t="s">
        <v>70</v>
      </c>
      <c r="C6440" t="s">
        <v>50</v>
      </c>
      <c r="D6440" t="s">
        <v>24</v>
      </c>
      <c r="E6440" t="s">
        <v>29</v>
      </c>
      <c r="F6440" s="1">
        <v>42849</v>
      </c>
      <c r="G6440">
        <v>625808560</v>
      </c>
      <c r="H6440" s="1">
        <v>42883</v>
      </c>
      <c r="I6440">
        <v>16</v>
      </c>
      <c r="J6440" s="6">
        <v>81.73</v>
      </c>
      <c r="K6440" s="6">
        <v>56.67</v>
      </c>
      <c r="L6440" s="7">
        <f>raw[[#This Row],[Unit Price]]*raw[[#This Row],[Units Sold]]</f>
        <v>1307.68</v>
      </c>
      <c r="M6440" s="7">
        <f>raw[[#This Row],[Unit Cost]]*raw[[#This Row],[Units Sold]]</f>
        <v>906.72</v>
      </c>
      <c r="N6440" s="7">
        <f>raw[[#This Row],[Total Revenue]]-raw[[#This Row],[Total Cost]]</f>
        <v>400.96000000000004</v>
      </c>
    </row>
    <row r="6441" spans="1:14" x14ac:dyDescent="0.25">
      <c r="A6441" t="s">
        <v>30</v>
      </c>
      <c r="B6441" t="s">
        <v>194</v>
      </c>
      <c r="C6441" t="s">
        <v>20</v>
      </c>
      <c r="D6441" t="s">
        <v>16</v>
      </c>
      <c r="E6441" t="s">
        <v>39</v>
      </c>
      <c r="F6441" s="1">
        <v>42445</v>
      </c>
      <c r="G6441">
        <v>678193175</v>
      </c>
      <c r="H6441" s="1">
        <v>42452</v>
      </c>
      <c r="I6441">
        <v>2</v>
      </c>
      <c r="J6441" s="6">
        <v>47.45</v>
      </c>
      <c r="K6441" s="6">
        <v>31.79</v>
      </c>
      <c r="L6441" s="7">
        <f>raw[[#This Row],[Unit Price]]*raw[[#This Row],[Units Sold]]</f>
        <v>94.9</v>
      </c>
      <c r="M6441" s="7">
        <f>raw[[#This Row],[Unit Cost]]*raw[[#This Row],[Units Sold]]</f>
        <v>63.58</v>
      </c>
      <c r="N6441" s="7">
        <f>raw[[#This Row],[Total Revenue]]-raw[[#This Row],[Total Cost]]</f>
        <v>31.320000000000007</v>
      </c>
    </row>
    <row r="6442" spans="1:14" x14ac:dyDescent="0.25">
      <c r="A6442" t="s">
        <v>18</v>
      </c>
      <c r="B6442" t="s">
        <v>92</v>
      </c>
      <c r="C6442" t="s">
        <v>15</v>
      </c>
      <c r="D6442" t="s">
        <v>16</v>
      </c>
      <c r="E6442" t="s">
        <v>39</v>
      </c>
      <c r="F6442" s="1">
        <v>41910</v>
      </c>
      <c r="G6442">
        <v>647479951</v>
      </c>
      <c r="H6442" s="1">
        <v>41940</v>
      </c>
      <c r="I6442">
        <v>4</v>
      </c>
      <c r="J6442" s="6">
        <v>651.21</v>
      </c>
      <c r="K6442" s="6">
        <v>524.96</v>
      </c>
      <c r="L6442" s="7">
        <f>raw[[#This Row],[Unit Price]]*raw[[#This Row],[Units Sold]]</f>
        <v>2604.84</v>
      </c>
      <c r="M6442" s="7">
        <f>raw[[#This Row],[Unit Cost]]*raw[[#This Row],[Units Sold]]</f>
        <v>2099.84</v>
      </c>
      <c r="N6442" s="7">
        <f>raw[[#This Row],[Total Revenue]]-raw[[#This Row],[Total Cost]]</f>
        <v>505</v>
      </c>
    </row>
    <row r="6443" spans="1:14" x14ac:dyDescent="0.25">
      <c r="A6443" t="s">
        <v>30</v>
      </c>
      <c r="B6443" t="s">
        <v>136</v>
      </c>
      <c r="C6443" t="s">
        <v>23</v>
      </c>
      <c r="D6443" t="s">
        <v>24</v>
      </c>
      <c r="E6443" t="s">
        <v>29</v>
      </c>
      <c r="F6443" s="1">
        <v>41304</v>
      </c>
      <c r="G6443">
        <v>924342715</v>
      </c>
      <c r="H6443" s="1">
        <v>41315</v>
      </c>
      <c r="I6443">
        <v>4</v>
      </c>
      <c r="J6443" s="6">
        <v>154.06</v>
      </c>
      <c r="K6443" s="6">
        <v>90.93</v>
      </c>
      <c r="L6443" s="7">
        <f>raw[[#This Row],[Unit Price]]*raw[[#This Row],[Units Sold]]</f>
        <v>616.24</v>
      </c>
      <c r="M6443" s="7">
        <f>raw[[#This Row],[Unit Cost]]*raw[[#This Row],[Units Sold]]</f>
        <v>363.72</v>
      </c>
      <c r="N6443" s="7">
        <f>raw[[#This Row],[Total Revenue]]-raw[[#This Row],[Total Cost]]</f>
        <v>252.51999999999998</v>
      </c>
    </row>
    <row r="6444" spans="1:14" x14ac:dyDescent="0.25">
      <c r="A6444" t="s">
        <v>30</v>
      </c>
      <c r="B6444" t="s">
        <v>174</v>
      </c>
      <c r="C6444" t="s">
        <v>50</v>
      </c>
      <c r="D6444" t="s">
        <v>16</v>
      </c>
      <c r="E6444" t="s">
        <v>21</v>
      </c>
      <c r="F6444" s="1">
        <v>41078</v>
      </c>
      <c r="G6444">
        <v>619767796</v>
      </c>
      <c r="H6444" s="1">
        <v>41102</v>
      </c>
      <c r="I6444">
        <v>3</v>
      </c>
      <c r="J6444" s="6">
        <v>81.73</v>
      </c>
      <c r="K6444" s="6">
        <v>56.67</v>
      </c>
      <c r="L6444" s="7">
        <f>raw[[#This Row],[Unit Price]]*raw[[#This Row],[Units Sold]]</f>
        <v>245.19</v>
      </c>
      <c r="M6444" s="7">
        <f>raw[[#This Row],[Unit Cost]]*raw[[#This Row],[Units Sold]]</f>
        <v>170.01</v>
      </c>
      <c r="N6444" s="7">
        <f>raw[[#This Row],[Total Revenue]]-raw[[#This Row],[Total Cost]]</f>
        <v>75.180000000000007</v>
      </c>
    </row>
    <row r="6445" spans="1:14" x14ac:dyDescent="0.25">
      <c r="A6445" t="s">
        <v>18</v>
      </c>
      <c r="B6445" t="s">
        <v>117</v>
      </c>
      <c r="C6445" t="s">
        <v>33</v>
      </c>
      <c r="D6445" t="s">
        <v>24</v>
      </c>
      <c r="E6445" t="s">
        <v>39</v>
      </c>
      <c r="F6445" s="1">
        <v>40687</v>
      </c>
      <c r="G6445">
        <v>715054023</v>
      </c>
      <c r="H6445" s="1">
        <v>40718</v>
      </c>
      <c r="I6445">
        <v>15</v>
      </c>
      <c r="J6445" s="6">
        <v>255.28</v>
      </c>
      <c r="K6445" s="6">
        <v>159.41999999999999</v>
      </c>
      <c r="L6445" s="7">
        <f>raw[[#This Row],[Unit Price]]*raw[[#This Row],[Units Sold]]</f>
        <v>3829.2</v>
      </c>
      <c r="M6445" s="7">
        <f>raw[[#This Row],[Unit Cost]]*raw[[#This Row],[Units Sold]]</f>
        <v>2391.2999999999997</v>
      </c>
      <c r="N6445" s="7">
        <f>raw[[#This Row],[Total Revenue]]-raw[[#This Row],[Total Cost]]</f>
        <v>1437.9</v>
      </c>
    </row>
    <row r="6446" spans="1:14" x14ac:dyDescent="0.25">
      <c r="A6446" t="s">
        <v>18</v>
      </c>
      <c r="B6446" t="s">
        <v>77</v>
      </c>
      <c r="C6446" t="s">
        <v>15</v>
      </c>
      <c r="D6446" t="s">
        <v>24</v>
      </c>
      <c r="E6446" t="s">
        <v>21</v>
      </c>
      <c r="F6446" s="1">
        <v>42743</v>
      </c>
      <c r="G6446">
        <v>911812722</v>
      </c>
      <c r="H6446" s="1">
        <v>42749</v>
      </c>
      <c r="I6446">
        <v>8</v>
      </c>
      <c r="J6446" s="6">
        <v>651.21</v>
      </c>
      <c r="K6446" s="6">
        <v>524.96</v>
      </c>
      <c r="L6446" s="7">
        <f>raw[[#This Row],[Unit Price]]*raw[[#This Row],[Units Sold]]</f>
        <v>5209.68</v>
      </c>
      <c r="M6446" s="7">
        <f>raw[[#This Row],[Unit Cost]]*raw[[#This Row],[Units Sold]]</f>
        <v>4199.68</v>
      </c>
      <c r="N6446" s="7">
        <f>raw[[#This Row],[Total Revenue]]-raw[[#This Row],[Total Cost]]</f>
        <v>1010</v>
      </c>
    </row>
    <row r="6447" spans="1:14" x14ac:dyDescent="0.25">
      <c r="A6447" t="s">
        <v>247</v>
      </c>
      <c r="B6447" t="s">
        <v>144</v>
      </c>
      <c r="C6447" t="s">
        <v>26</v>
      </c>
      <c r="D6447" t="s">
        <v>24</v>
      </c>
      <c r="E6447" t="s">
        <v>29</v>
      </c>
      <c r="F6447" s="1">
        <v>40562</v>
      </c>
      <c r="G6447">
        <v>981967723</v>
      </c>
      <c r="H6447" s="1">
        <v>40574</v>
      </c>
      <c r="I6447">
        <v>8</v>
      </c>
      <c r="J6447" s="6">
        <v>668.27</v>
      </c>
      <c r="K6447" s="6">
        <v>502.54</v>
      </c>
      <c r="L6447" s="7">
        <f>raw[[#This Row],[Unit Price]]*raw[[#This Row],[Units Sold]]</f>
        <v>5346.16</v>
      </c>
      <c r="M6447" s="7">
        <f>raw[[#This Row],[Unit Cost]]*raw[[#This Row],[Units Sold]]</f>
        <v>4020.32</v>
      </c>
      <c r="N6447" s="7">
        <f>raw[[#This Row],[Total Revenue]]-raw[[#This Row],[Total Cost]]</f>
        <v>1325.8399999999997</v>
      </c>
    </row>
    <row r="6448" spans="1:14" x14ac:dyDescent="0.25">
      <c r="A6448" t="s">
        <v>18</v>
      </c>
      <c r="B6448" t="s">
        <v>173</v>
      </c>
      <c r="C6448" t="s">
        <v>53</v>
      </c>
      <c r="D6448" t="s">
        <v>16</v>
      </c>
      <c r="E6448" t="s">
        <v>21</v>
      </c>
      <c r="F6448" s="1">
        <v>41685</v>
      </c>
      <c r="G6448">
        <v>317755353</v>
      </c>
      <c r="H6448" s="1">
        <v>41711</v>
      </c>
      <c r="I6448">
        <v>16</v>
      </c>
      <c r="J6448" s="6">
        <v>437.2</v>
      </c>
      <c r="K6448" s="6">
        <v>263.33</v>
      </c>
      <c r="L6448" s="7">
        <f>raw[[#This Row],[Unit Price]]*raw[[#This Row],[Units Sold]]</f>
        <v>6995.2</v>
      </c>
      <c r="M6448" s="7">
        <f>raw[[#This Row],[Unit Cost]]*raw[[#This Row],[Units Sold]]</f>
        <v>4213.28</v>
      </c>
      <c r="N6448" s="7">
        <f>raw[[#This Row],[Total Revenue]]-raw[[#This Row],[Total Cost]]</f>
        <v>2781.92</v>
      </c>
    </row>
    <row r="6449" spans="1:14" x14ac:dyDescent="0.25">
      <c r="A6449" t="s">
        <v>18</v>
      </c>
      <c r="B6449" t="s">
        <v>141</v>
      </c>
      <c r="C6449" t="s">
        <v>44</v>
      </c>
      <c r="D6449" t="s">
        <v>16</v>
      </c>
      <c r="E6449" t="s">
        <v>39</v>
      </c>
      <c r="F6449" s="1">
        <v>41588</v>
      </c>
      <c r="G6449">
        <v>181724441</v>
      </c>
      <c r="H6449" s="1">
        <v>41600</v>
      </c>
      <c r="I6449">
        <v>9</v>
      </c>
      <c r="J6449" s="6">
        <v>109.28</v>
      </c>
      <c r="K6449" s="6">
        <v>35.840000000000003</v>
      </c>
      <c r="L6449" s="7">
        <f>raw[[#This Row],[Unit Price]]*raw[[#This Row],[Units Sold]]</f>
        <v>983.52</v>
      </c>
      <c r="M6449" s="7">
        <f>raw[[#This Row],[Unit Cost]]*raw[[#This Row],[Units Sold]]</f>
        <v>322.56000000000006</v>
      </c>
      <c r="N6449" s="7">
        <f>raw[[#This Row],[Total Revenue]]-raw[[#This Row],[Total Cost]]</f>
        <v>660.95999999999992</v>
      </c>
    </row>
    <row r="6450" spans="1:14" x14ac:dyDescent="0.25">
      <c r="A6450" t="s">
        <v>247</v>
      </c>
      <c r="B6450" t="s">
        <v>170</v>
      </c>
      <c r="C6450" t="s">
        <v>44</v>
      </c>
      <c r="D6450" t="s">
        <v>16</v>
      </c>
      <c r="E6450" t="s">
        <v>17</v>
      </c>
      <c r="F6450" s="1">
        <v>41675</v>
      </c>
      <c r="G6450">
        <v>556736314</v>
      </c>
      <c r="H6450" s="1">
        <v>41724</v>
      </c>
      <c r="I6450">
        <v>16</v>
      </c>
      <c r="J6450" s="6">
        <v>109.28</v>
      </c>
      <c r="K6450" s="6">
        <v>35.840000000000003</v>
      </c>
      <c r="L6450" s="7">
        <f>raw[[#This Row],[Unit Price]]*raw[[#This Row],[Units Sold]]</f>
        <v>1748.48</v>
      </c>
      <c r="M6450" s="7">
        <f>raw[[#This Row],[Unit Cost]]*raw[[#This Row],[Units Sold]]</f>
        <v>573.44000000000005</v>
      </c>
      <c r="N6450" s="7">
        <f>raw[[#This Row],[Total Revenue]]-raw[[#This Row],[Total Cost]]</f>
        <v>1175.04</v>
      </c>
    </row>
    <row r="6451" spans="1:14" x14ac:dyDescent="0.25">
      <c r="A6451" t="s">
        <v>246</v>
      </c>
      <c r="B6451" t="s">
        <v>201</v>
      </c>
      <c r="C6451" t="s">
        <v>26</v>
      </c>
      <c r="D6451" t="s">
        <v>16</v>
      </c>
      <c r="E6451" t="s">
        <v>21</v>
      </c>
      <c r="F6451" s="1">
        <v>42350</v>
      </c>
      <c r="G6451">
        <v>595964801</v>
      </c>
      <c r="H6451" s="1">
        <v>42350</v>
      </c>
      <c r="I6451">
        <v>13</v>
      </c>
      <c r="J6451" s="6">
        <v>668.27</v>
      </c>
      <c r="K6451" s="6">
        <v>502.54</v>
      </c>
      <c r="L6451" s="7">
        <f>raw[[#This Row],[Unit Price]]*raw[[#This Row],[Units Sold]]</f>
        <v>8687.51</v>
      </c>
      <c r="M6451" s="7">
        <f>raw[[#This Row],[Unit Cost]]*raw[[#This Row],[Units Sold]]</f>
        <v>6533.02</v>
      </c>
      <c r="N6451" s="7">
        <f>raw[[#This Row],[Total Revenue]]-raw[[#This Row],[Total Cost]]</f>
        <v>2154.4899999999998</v>
      </c>
    </row>
    <row r="6452" spans="1:14" x14ac:dyDescent="0.25">
      <c r="A6452" t="s">
        <v>246</v>
      </c>
      <c r="B6452" t="s">
        <v>47</v>
      </c>
      <c r="C6452" t="s">
        <v>44</v>
      </c>
      <c r="D6452" t="s">
        <v>16</v>
      </c>
      <c r="E6452" t="s">
        <v>21</v>
      </c>
      <c r="F6452" s="1">
        <v>41643</v>
      </c>
      <c r="G6452">
        <v>872896230</v>
      </c>
      <c r="H6452" s="1">
        <v>41691</v>
      </c>
      <c r="I6452">
        <v>14</v>
      </c>
      <c r="J6452" s="6">
        <v>109.28</v>
      </c>
      <c r="K6452" s="6">
        <v>35.840000000000003</v>
      </c>
      <c r="L6452" s="7">
        <f>raw[[#This Row],[Unit Price]]*raw[[#This Row],[Units Sold]]</f>
        <v>1529.92</v>
      </c>
      <c r="M6452" s="7">
        <f>raw[[#This Row],[Unit Cost]]*raw[[#This Row],[Units Sold]]</f>
        <v>501.76000000000005</v>
      </c>
      <c r="N6452" s="7">
        <f>raw[[#This Row],[Total Revenue]]-raw[[#This Row],[Total Cost]]</f>
        <v>1028.1600000000001</v>
      </c>
    </row>
    <row r="6453" spans="1:14" x14ac:dyDescent="0.25">
      <c r="A6453" t="s">
        <v>18</v>
      </c>
      <c r="B6453" t="s">
        <v>88</v>
      </c>
      <c r="C6453" t="s">
        <v>15</v>
      </c>
      <c r="D6453" t="s">
        <v>16</v>
      </c>
      <c r="E6453" t="s">
        <v>29</v>
      </c>
      <c r="F6453" s="1">
        <v>42123</v>
      </c>
      <c r="G6453">
        <v>231329429</v>
      </c>
      <c r="H6453" s="1">
        <v>42132</v>
      </c>
      <c r="I6453">
        <v>7</v>
      </c>
      <c r="J6453" s="6">
        <v>651.21</v>
      </c>
      <c r="K6453" s="6">
        <v>524.96</v>
      </c>
      <c r="L6453" s="7">
        <f>raw[[#This Row],[Unit Price]]*raw[[#This Row],[Units Sold]]</f>
        <v>4558.47</v>
      </c>
      <c r="M6453" s="7">
        <f>raw[[#This Row],[Unit Cost]]*raw[[#This Row],[Units Sold]]</f>
        <v>3674.7200000000003</v>
      </c>
      <c r="N6453" s="7">
        <f>raw[[#This Row],[Total Revenue]]-raw[[#This Row],[Total Cost]]</f>
        <v>883.75</v>
      </c>
    </row>
    <row r="6454" spans="1:14" x14ac:dyDescent="0.25">
      <c r="A6454" t="s">
        <v>18</v>
      </c>
      <c r="B6454" t="s">
        <v>62</v>
      </c>
      <c r="C6454" t="s">
        <v>26</v>
      </c>
      <c r="D6454" t="s">
        <v>16</v>
      </c>
      <c r="E6454" t="s">
        <v>39</v>
      </c>
      <c r="F6454" s="1">
        <v>41213</v>
      </c>
      <c r="G6454">
        <v>735375726</v>
      </c>
      <c r="H6454" s="1">
        <v>41227</v>
      </c>
      <c r="I6454">
        <v>5</v>
      </c>
      <c r="J6454" s="6">
        <v>668.27</v>
      </c>
      <c r="K6454" s="6">
        <v>502.54</v>
      </c>
      <c r="L6454" s="7">
        <f>raw[[#This Row],[Unit Price]]*raw[[#This Row],[Units Sold]]</f>
        <v>3341.35</v>
      </c>
      <c r="M6454" s="7">
        <f>raw[[#This Row],[Unit Cost]]*raw[[#This Row],[Units Sold]]</f>
        <v>2512.7000000000003</v>
      </c>
      <c r="N6454" s="7">
        <f>raw[[#This Row],[Total Revenue]]-raw[[#This Row],[Total Cost]]</f>
        <v>828.64999999999964</v>
      </c>
    </row>
    <row r="6455" spans="1:14" x14ac:dyDescent="0.25">
      <c r="A6455" t="s">
        <v>245</v>
      </c>
      <c r="B6455" t="s">
        <v>82</v>
      </c>
      <c r="C6455" t="s">
        <v>26</v>
      </c>
      <c r="D6455" t="s">
        <v>24</v>
      </c>
      <c r="E6455" t="s">
        <v>39</v>
      </c>
      <c r="F6455" s="1">
        <v>40875</v>
      </c>
      <c r="G6455">
        <v>919458949</v>
      </c>
      <c r="H6455" s="1">
        <v>40908</v>
      </c>
      <c r="I6455">
        <v>12</v>
      </c>
      <c r="J6455" s="6">
        <v>668.27</v>
      </c>
      <c r="K6455" s="6">
        <v>502.54</v>
      </c>
      <c r="L6455" s="7">
        <f>raw[[#This Row],[Unit Price]]*raw[[#This Row],[Units Sold]]</f>
        <v>8019.24</v>
      </c>
      <c r="M6455" s="7">
        <f>raw[[#This Row],[Unit Cost]]*raw[[#This Row],[Units Sold]]</f>
        <v>6030.4800000000005</v>
      </c>
      <c r="N6455" s="7">
        <f>raw[[#This Row],[Total Revenue]]-raw[[#This Row],[Total Cost]]</f>
        <v>1988.7599999999993</v>
      </c>
    </row>
    <row r="6456" spans="1:14" x14ac:dyDescent="0.25">
      <c r="A6456" t="s">
        <v>18</v>
      </c>
      <c r="B6456" t="s">
        <v>96</v>
      </c>
      <c r="C6456" t="s">
        <v>35</v>
      </c>
      <c r="D6456" t="s">
        <v>24</v>
      </c>
      <c r="E6456" t="s">
        <v>29</v>
      </c>
      <c r="F6456" s="1">
        <v>40695</v>
      </c>
      <c r="G6456">
        <v>738315427</v>
      </c>
      <c r="H6456" s="1">
        <v>40743</v>
      </c>
      <c r="I6456">
        <v>5</v>
      </c>
      <c r="J6456" s="6">
        <v>421.89</v>
      </c>
      <c r="K6456" s="6">
        <v>364.69</v>
      </c>
      <c r="L6456" s="7">
        <f>raw[[#This Row],[Unit Price]]*raw[[#This Row],[Units Sold]]</f>
        <v>2109.4499999999998</v>
      </c>
      <c r="M6456" s="7">
        <f>raw[[#This Row],[Unit Cost]]*raw[[#This Row],[Units Sold]]</f>
        <v>1823.45</v>
      </c>
      <c r="N6456" s="7">
        <f>raw[[#This Row],[Total Revenue]]-raw[[#This Row],[Total Cost]]</f>
        <v>285.99999999999977</v>
      </c>
    </row>
    <row r="6457" spans="1:14" x14ac:dyDescent="0.25">
      <c r="A6457" t="s">
        <v>245</v>
      </c>
      <c r="B6457" t="s">
        <v>156</v>
      </c>
      <c r="C6457" t="s">
        <v>38</v>
      </c>
      <c r="D6457" t="s">
        <v>16</v>
      </c>
      <c r="E6457" t="s">
        <v>21</v>
      </c>
      <c r="F6457" s="1">
        <v>42031</v>
      </c>
      <c r="G6457">
        <v>216993987</v>
      </c>
      <c r="H6457" s="1">
        <v>42060</v>
      </c>
      <c r="I6457">
        <v>4</v>
      </c>
      <c r="J6457" s="6">
        <v>205.7</v>
      </c>
      <c r="K6457" s="6">
        <v>117.11</v>
      </c>
      <c r="L6457" s="7">
        <f>raw[[#This Row],[Unit Price]]*raw[[#This Row],[Units Sold]]</f>
        <v>822.8</v>
      </c>
      <c r="M6457" s="7">
        <f>raw[[#This Row],[Unit Cost]]*raw[[#This Row],[Units Sold]]</f>
        <v>468.44</v>
      </c>
      <c r="N6457" s="7">
        <f>raw[[#This Row],[Total Revenue]]-raw[[#This Row],[Total Cost]]</f>
        <v>354.35999999999996</v>
      </c>
    </row>
    <row r="6458" spans="1:14" x14ac:dyDescent="0.25">
      <c r="A6458" t="s">
        <v>30</v>
      </c>
      <c r="B6458" t="s">
        <v>207</v>
      </c>
      <c r="C6458" t="s">
        <v>67</v>
      </c>
      <c r="D6458" t="s">
        <v>24</v>
      </c>
      <c r="E6458" t="s">
        <v>17</v>
      </c>
      <c r="F6458" s="1">
        <v>41097</v>
      </c>
      <c r="G6458">
        <v>800855958</v>
      </c>
      <c r="H6458" s="1">
        <v>41108</v>
      </c>
      <c r="I6458">
        <v>17</v>
      </c>
      <c r="J6458" s="6">
        <v>9.33</v>
      </c>
      <c r="K6458" s="6">
        <v>6.92</v>
      </c>
      <c r="L6458" s="7">
        <f>raw[[#This Row],[Unit Price]]*raw[[#This Row],[Units Sold]]</f>
        <v>158.61000000000001</v>
      </c>
      <c r="M6458" s="7">
        <f>raw[[#This Row],[Unit Cost]]*raw[[#This Row],[Units Sold]]</f>
        <v>117.64</v>
      </c>
      <c r="N6458" s="7">
        <f>raw[[#This Row],[Total Revenue]]-raw[[#This Row],[Total Cost]]</f>
        <v>40.970000000000013</v>
      </c>
    </row>
    <row r="6459" spans="1:14" x14ac:dyDescent="0.25">
      <c r="A6459" t="s">
        <v>30</v>
      </c>
      <c r="B6459" t="s">
        <v>219</v>
      </c>
      <c r="C6459" t="s">
        <v>20</v>
      </c>
      <c r="D6459" t="s">
        <v>16</v>
      </c>
      <c r="E6459" t="s">
        <v>21</v>
      </c>
      <c r="F6459" s="1">
        <v>41410</v>
      </c>
      <c r="G6459">
        <v>405575168</v>
      </c>
      <c r="H6459" s="1">
        <v>41427</v>
      </c>
      <c r="I6459">
        <v>13</v>
      </c>
      <c r="J6459" s="6">
        <v>47.45</v>
      </c>
      <c r="K6459" s="6">
        <v>31.79</v>
      </c>
      <c r="L6459" s="7">
        <f>raw[[#This Row],[Unit Price]]*raw[[#This Row],[Units Sold]]</f>
        <v>616.85</v>
      </c>
      <c r="M6459" s="7">
        <f>raw[[#This Row],[Unit Cost]]*raw[[#This Row],[Units Sold]]</f>
        <v>413.27</v>
      </c>
      <c r="N6459" s="7">
        <f>raw[[#This Row],[Total Revenue]]-raw[[#This Row],[Total Cost]]</f>
        <v>203.58000000000004</v>
      </c>
    </row>
    <row r="6460" spans="1:14" x14ac:dyDescent="0.25">
      <c r="A6460" t="s">
        <v>78</v>
      </c>
      <c r="B6460" t="s">
        <v>134</v>
      </c>
      <c r="C6460" t="s">
        <v>50</v>
      </c>
      <c r="D6460" t="s">
        <v>24</v>
      </c>
      <c r="E6460" t="s">
        <v>17</v>
      </c>
      <c r="F6460" s="1">
        <v>41347</v>
      </c>
      <c r="G6460">
        <v>167137944</v>
      </c>
      <c r="H6460" s="1">
        <v>41379</v>
      </c>
      <c r="I6460">
        <v>14</v>
      </c>
      <c r="J6460" s="6">
        <v>81.73</v>
      </c>
      <c r="K6460" s="6">
        <v>56.67</v>
      </c>
      <c r="L6460" s="7">
        <f>raw[[#This Row],[Unit Price]]*raw[[#This Row],[Units Sold]]</f>
        <v>1144.22</v>
      </c>
      <c r="M6460" s="7">
        <f>raw[[#This Row],[Unit Cost]]*raw[[#This Row],[Units Sold]]</f>
        <v>793.38</v>
      </c>
      <c r="N6460" s="7">
        <f>raw[[#This Row],[Total Revenue]]-raw[[#This Row],[Total Cost]]</f>
        <v>350.84000000000003</v>
      </c>
    </row>
    <row r="6461" spans="1:14" x14ac:dyDescent="0.25">
      <c r="A6461" t="s">
        <v>30</v>
      </c>
      <c r="B6461" t="s">
        <v>145</v>
      </c>
      <c r="C6461" t="s">
        <v>38</v>
      </c>
      <c r="D6461" t="s">
        <v>16</v>
      </c>
      <c r="E6461" t="s">
        <v>29</v>
      </c>
      <c r="F6461" s="1">
        <v>41054</v>
      </c>
      <c r="G6461">
        <v>391843116</v>
      </c>
      <c r="H6461" s="1">
        <v>41083</v>
      </c>
      <c r="I6461">
        <v>7</v>
      </c>
      <c r="J6461" s="6">
        <v>205.7</v>
      </c>
      <c r="K6461" s="6">
        <v>117.11</v>
      </c>
      <c r="L6461" s="7">
        <f>raw[[#This Row],[Unit Price]]*raw[[#This Row],[Units Sold]]</f>
        <v>1439.8999999999999</v>
      </c>
      <c r="M6461" s="7">
        <f>raw[[#This Row],[Unit Cost]]*raw[[#This Row],[Units Sold]]</f>
        <v>819.77</v>
      </c>
      <c r="N6461" s="7">
        <f>raw[[#This Row],[Total Revenue]]-raw[[#This Row],[Total Cost]]</f>
        <v>620.12999999999988</v>
      </c>
    </row>
    <row r="6462" spans="1:14" x14ac:dyDescent="0.25">
      <c r="A6462" t="s">
        <v>245</v>
      </c>
      <c r="B6462" t="s">
        <v>140</v>
      </c>
      <c r="C6462" t="s">
        <v>46</v>
      </c>
      <c r="D6462" t="s">
        <v>24</v>
      </c>
      <c r="E6462" t="s">
        <v>21</v>
      </c>
      <c r="F6462" s="1">
        <v>41068</v>
      </c>
      <c r="G6462">
        <v>106302011</v>
      </c>
      <c r="H6462" s="1">
        <v>41116</v>
      </c>
      <c r="I6462">
        <v>10</v>
      </c>
      <c r="J6462" s="6">
        <v>152.58000000000001</v>
      </c>
      <c r="K6462" s="6">
        <v>97.44</v>
      </c>
      <c r="L6462" s="7">
        <f>raw[[#This Row],[Unit Price]]*raw[[#This Row],[Units Sold]]</f>
        <v>1525.8000000000002</v>
      </c>
      <c r="M6462" s="7">
        <f>raw[[#This Row],[Unit Cost]]*raw[[#This Row],[Units Sold]]</f>
        <v>974.4</v>
      </c>
      <c r="N6462" s="7">
        <f>raw[[#This Row],[Total Revenue]]-raw[[#This Row],[Total Cost]]</f>
        <v>551.4000000000002</v>
      </c>
    </row>
    <row r="6463" spans="1:14" x14ac:dyDescent="0.25">
      <c r="A6463" t="s">
        <v>78</v>
      </c>
      <c r="B6463" t="s">
        <v>209</v>
      </c>
      <c r="C6463" t="s">
        <v>35</v>
      </c>
      <c r="D6463" t="s">
        <v>16</v>
      </c>
      <c r="E6463" t="s">
        <v>29</v>
      </c>
      <c r="F6463" s="1">
        <v>40931</v>
      </c>
      <c r="G6463">
        <v>207438457</v>
      </c>
      <c r="H6463" s="1">
        <v>40941</v>
      </c>
      <c r="I6463">
        <v>8</v>
      </c>
      <c r="J6463" s="6">
        <v>421.89</v>
      </c>
      <c r="K6463" s="6">
        <v>364.69</v>
      </c>
      <c r="L6463" s="7">
        <f>raw[[#This Row],[Unit Price]]*raw[[#This Row],[Units Sold]]</f>
        <v>3375.12</v>
      </c>
      <c r="M6463" s="7">
        <f>raw[[#This Row],[Unit Cost]]*raw[[#This Row],[Units Sold]]</f>
        <v>2917.52</v>
      </c>
      <c r="N6463" s="7">
        <f>raw[[#This Row],[Total Revenue]]-raw[[#This Row],[Total Cost]]</f>
        <v>457.59999999999991</v>
      </c>
    </row>
    <row r="6464" spans="1:14" x14ac:dyDescent="0.25">
      <c r="A6464" t="s">
        <v>245</v>
      </c>
      <c r="B6464" t="s">
        <v>94</v>
      </c>
      <c r="C6464" t="s">
        <v>67</v>
      </c>
      <c r="D6464" t="s">
        <v>16</v>
      </c>
      <c r="E6464" t="s">
        <v>39</v>
      </c>
      <c r="F6464" s="1">
        <v>40573</v>
      </c>
      <c r="G6464">
        <v>312488782</v>
      </c>
      <c r="H6464" s="1">
        <v>40582</v>
      </c>
      <c r="I6464">
        <v>2</v>
      </c>
      <c r="J6464" s="6">
        <v>9.33</v>
      </c>
      <c r="K6464" s="6">
        <v>6.92</v>
      </c>
      <c r="L6464" s="7">
        <f>raw[[#This Row],[Unit Price]]*raw[[#This Row],[Units Sold]]</f>
        <v>18.66</v>
      </c>
      <c r="M6464" s="7">
        <f>raw[[#This Row],[Unit Cost]]*raw[[#This Row],[Units Sold]]</f>
        <v>13.84</v>
      </c>
      <c r="N6464" s="7">
        <f>raw[[#This Row],[Total Revenue]]-raw[[#This Row],[Total Cost]]</f>
        <v>4.82</v>
      </c>
    </row>
    <row r="6465" spans="1:14" x14ac:dyDescent="0.25">
      <c r="A6465" t="s">
        <v>245</v>
      </c>
      <c r="B6465" t="s">
        <v>175</v>
      </c>
      <c r="C6465" t="s">
        <v>50</v>
      </c>
      <c r="D6465" t="s">
        <v>16</v>
      </c>
      <c r="E6465" t="s">
        <v>17</v>
      </c>
      <c r="F6465" s="1">
        <v>41699</v>
      </c>
      <c r="G6465">
        <v>109001815</v>
      </c>
      <c r="H6465" s="1">
        <v>41718</v>
      </c>
      <c r="I6465">
        <v>8</v>
      </c>
      <c r="J6465" s="6">
        <v>81.73</v>
      </c>
      <c r="K6465" s="6">
        <v>56.67</v>
      </c>
      <c r="L6465" s="7">
        <f>raw[[#This Row],[Unit Price]]*raw[[#This Row],[Units Sold]]</f>
        <v>653.84</v>
      </c>
      <c r="M6465" s="7">
        <f>raw[[#This Row],[Unit Cost]]*raw[[#This Row],[Units Sold]]</f>
        <v>453.36</v>
      </c>
      <c r="N6465" s="7">
        <f>raw[[#This Row],[Total Revenue]]-raw[[#This Row],[Total Cost]]</f>
        <v>200.48000000000002</v>
      </c>
    </row>
    <row r="6466" spans="1:14" x14ac:dyDescent="0.25">
      <c r="A6466" t="s">
        <v>247</v>
      </c>
      <c r="B6466" t="s">
        <v>49</v>
      </c>
      <c r="C6466" t="s">
        <v>26</v>
      </c>
      <c r="D6466" t="s">
        <v>16</v>
      </c>
      <c r="E6466" t="s">
        <v>17</v>
      </c>
      <c r="F6466" s="1">
        <v>40868</v>
      </c>
      <c r="G6466">
        <v>704838883</v>
      </c>
      <c r="H6466" s="1">
        <v>40898</v>
      </c>
      <c r="I6466">
        <v>11</v>
      </c>
      <c r="J6466" s="6">
        <v>668.27</v>
      </c>
      <c r="K6466" s="6">
        <v>502.54</v>
      </c>
      <c r="L6466" s="7">
        <f>raw[[#This Row],[Unit Price]]*raw[[#This Row],[Units Sold]]</f>
        <v>7350.9699999999993</v>
      </c>
      <c r="M6466" s="7">
        <f>raw[[#This Row],[Unit Cost]]*raw[[#This Row],[Units Sold]]</f>
        <v>5527.9400000000005</v>
      </c>
      <c r="N6466" s="7">
        <f>raw[[#This Row],[Total Revenue]]-raw[[#This Row],[Total Cost]]</f>
        <v>1823.0299999999988</v>
      </c>
    </row>
    <row r="6467" spans="1:14" x14ac:dyDescent="0.25">
      <c r="A6467" t="s">
        <v>245</v>
      </c>
      <c r="B6467" t="s">
        <v>115</v>
      </c>
      <c r="C6467" t="s">
        <v>26</v>
      </c>
      <c r="D6467" t="s">
        <v>24</v>
      </c>
      <c r="E6467" t="s">
        <v>29</v>
      </c>
      <c r="F6467" s="1">
        <v>41943</v>
      </c>
      <c r="G6467">
        <v>578173816</v>
      </c>
      <c r="H6467" s="1">
        <v>41965</v>
      </c>
      <c r="I6467">
        <v>6</v>
      </c>
      <c r="J6467" s="6">
        <v>668.27</v>
      </c>
      <c r="K6467" s="6">
        <v>502.54</v>
      </c>
      <c r="L6467" s="7">
        <f>raw[[#This Row],[Unit Price]]*raw[[#This Row],[Units Sold]]</f>
        <v>4009.62</v>
      </c>
      <c r="M6467" s="7">
        <f>raw[[#This Row],[Unit Cost]]*raw[[#This Row],[Units Sold]]</f>
        <v>3015.2400000000002</v>
      </c>
      <c r="N6467" s="7">
        <f>raw[[#This Row],[Total Revenue]]-raw[[#This Row],[Total Cost]]</f>
        <v>994.37999999999965</v>
      </c>
    </row>
    <row r="6468" spans="1:14" x14ac:dyDescent="0.25">
      <c r="A6468" t="s">
        <v>18</v>
      </c>
      <c r="B6468" t="s">
        <v>166</v>
      </c>
      <c r="C6468" t="s">
        <v>44</v>
      </c>
      <c r="D6468" t="s">
        <v>16</v>
      </c>
      <c r="E6468" t="s">
        <v>39</v>
      </c>
      <c r="F6468" s="1">
        <v>40881</v>
      </c>
      <c r="G6468">
        <v>527492940</v>
      </c>
      <c r="H6468" s="1">
        <v>40918</v>
      </c>
      <c r="I6468">
        <v>10</v>
      </c>
      <c r="J6468" s="6">
        <v>109.28</v>
      </c>
      <c r="K6468" s="6">
        <v>35.840000000000003</v>
      </c>
      <c r="L6468" s="7">
        <f>raw[[#This Row],[Unit Price]]*raw[[#This Row],[Units Sold]]</f>
        <v>1092.8</v>
      </c>
      <c r="M6468" s="7">
        <f>raw[[#This Row],[Unit Cost]]*raw[[#This Row],[Units Sold]]</f>
        <v>358.40000000000003</v>
      </c>
      <c r="N6468" s="7">
        <f>raw[[#This Row],[Total Revenue]]-raw[[#This Row],[Total Cost]]</f>
        <v>734.39999999999986</v>
      </c>
    </row>
    <row r="6469" spans="1:14" x14ac:dyDescent="0.25">
      <c r="A6469" t="s">
        <v>245</v>
      </c>
      <c r="B6469" t="s">
        <v>100</v>
      </c>
      <c r="C6469" t="s">
        <v>46</v>
      </c>
      <c r="D6469" t="s">
        <v>16</v>
      </c>
      <c r="E6469" t="s">
        <v>21</v>
      </c>
      <c r="F6469" s="1">
        <v>40940</v>
      </c>
      <c r="G6469">
        <v>521595084</v>
      </c>
      <c r="H6469" s="1">
        <v>40944</v>
      </c>
      <c r="I6469">
        <v>1</v>
      </c>
      <c r="J6469" s="6">
        <v>152.58000000000001</v>
      </c>
      <c r="K6469" s="6">
        <v>97.44</v>
      </c>
      <c r="L6469" s="7">
        <f>raw[[#This Row],[Unit Price]]*raw[[#This Row],[Units Sold]]</f>
        <v>152.58000000000001</v>
      </c>
      <c r="M6469" s="7">
        <f>raw[[#This Row],[Unit Cost]]*raw[[#This Row],[Units Sold]]</f>
        <v>97.44</v>
      </c>
      <c r="N6469" s="7">
        <f>raw[[#This Row],[Total Revenue]]-raw[[#This Row],[Total Cost]]</f>
        <v>55.140000000000015</v>
      </c>
    </row>
    <row r="6470" spans="1:14" x14ac:dyDescent="0.25">
      <c r="A6470" t="s">
        <v>18</v>
      </c>
      <c r="B6470" t="s">
        <v>51</v>
      </c>
      <c r="C6470" t="s">
        <v>46</v>
      </c>
      <c r="D6470" t="s">
        <v>24</v>
      </c>
      <c r="E6470" t="s">
        <v>39</v>
      </c>
      <c r="F6470" s="1">
        <v>40235</v>
      </c>
      <c r="G6470">
        <v>149591577</v>
      </c>
      <c r="H6470" s="1">
        <v>40253</v>
      </c>
      <c r="I6470">
        <v>11</v>
      </c>
      <c r="J6470" s="6">
        <v>152.58000000000001</v>
      </c>
      <c r="K6470" s="6">
        <v>97.44</v>
      </c>
      <c r="L6470" s="7">
        <f>raw[[#This Row],[Unit Price]]*raw[[#This Row],[Units Sold]]</f>
        <v>1678.38</v>
      </c>
      <c r="M6470" s="7">
        <f>raw[[#This Row],[Unit Cost]]*raw[[#This Row],[Units Sold]]</f>
        <v>1071.8399999999999</v>
      </c>
      <c r="N6470" s="7">
        <f>raw[[#This Row],[Total Revenue]]-raw[[#This Row],[Total Cost]]</f>
        <v>606.54000000000019</v>
      </c>
    </row>
    <row r="6471" spans="1:14" x14ac:dyDescent="0.25">
      <c r="A6471" t="s">
        <v>78</v>
      </c>
      <c r="B6471" t="s">
        <v>161</v>
      </c>
      <c r="C6471" t="s">
        <v>44</v>
      </c>
      <c r="D6471" t="s">
        <v>16</v>
      </c>
      <c r="E6471" t="s">
        <v>39</v>
      </c>
      <c r="F6471" s="1">
        <v>41422</v>
      </c>
      <c r="G6471">
        <v>870906245</v>
      </c>
      <c r="H6471" s="1">
        <v>41431</v>
      </c>
      <c r="I6471">
        <v>16</v>
      </c>
      <c r="J6471" s="6">
        <v>109.28</v>
      </c>
      <c r="K6471" s="6">
        <v>35.840000000000003</v>
      </c>
      <c r="L6471" s="7">
        <f>raw[[#This Row],[Unit Price]]*raw[[#This Row],[Units Sold]]</f>
        <v>1748.48</v>
      </c>
      <c r="M6471" s="7">
        <f>raw[[#This Row],[Unit Cost]]*raw[[#This Row],[Units Sold]]</f>
        <v>573.44000000000005</v>
      </c>
      <c r="N6471" s="7">
        <f>raw[[#This Row],[Total Revenue]]-raw[[#This Row],[Total Cost]]</f>
        <v>1175.04</v>
      </c>
    </row>
    <row r="6472" spans="1:14" x14ac:dyDescent="0.25">
      <c r="A6472" t="s">
        <v>30</v>
      </c>
      <c r="B6472" t="s">
        <v>145</v>
      </c>
      <c r="C6472" t="s">
        <v>67</v>
      </c>
      <c r="D6472" t="s">
        <v>16</v>
      </c>
      <c r="E6472" t="s">
        <v>17</v>
      </c>
      <c r="F6472" s="1">
        <v>42010</v>
      </c>
      <c r="G6472">
        <v>165275418</v>
      </c>
      <c r="H6472" s="1">
        <v>42034</v>
      </c>
      <c r="I6472">
        <v>13</v>
      </c>
      <c r="J6472" s="6">
        <v>9.33</v>
      </c>
      <c r="K6472" s="6">
        <v>6.92</v>
      </c>
      <c r="L6472" s="7">
        <f>raw[[#This Row],[Unit Price]]*raw[[#This Row],[Units Sold]]</f>
        <v>121.29</v>
      </c>
      <c r="M6472" s="7">
        <f>raw[[#This Row],[Unit Cost]]*raw[[#This Row],[Units Sold]]</f>
        <v>89.96</v>
      </c>
      <c r="N6472" s="7">
        <f>raw[[#This Row],[Total Revenue]]-raw[[#This Row],[Total Cost]]</f>
        <v>31.330000000000013</v>
      </c>
    </row>
    <row r="6473" spans="1:14" x14ac:dyDescent="0.25">
      <c r="A6473" t="s">
        <v>30</v>
      </c>
      <c r="B6473" t="s">
        <v>164</v>
      </c>
      <c r="C6473" t="s">
        <v>33</v>
      </c>
      <c r="D6473" t="s">
        <v>16</v>
      </c>
      <c r="E6473" t="s">
        <v>21</v>
      </c>
      <c r="F6473" s="1">
        <v>41283</v>
      </c>
      <c r="G6473">
        <v>982747924</v>
      </c>
      <c r="H6473" s="1">
        <v>41328</v>
      </c>
      <c r="I6473">
        <v>10</v>
      </c>
      <c r="J6473" s="6">
        <v>255.28</v>
      </c>
      <c r="K6473" s="6">
        <v>159.41999999999999</v>
      </c>
      <c r="L6473" s="7">
        <f>raw[[#This Row],[Unit Price]]*raw[[#This Row],[Units Sold]]</f>
        <v>2552.8000000000002</v>
      </c>
      <c r="M6473" s="7">
        <f>raw[[#This Row],[Unit Cost]]*raw[[#This Row],[Units Sold]]</f>
        <v>1594.1999999999998</v>
      </c>
      <c r="N6473" s="7">
        <f>raw[[#This Row],[Total Revenue]]-raw[[#This Row],[Total Cost]]</f>
        <v>958.60000000000036</v>
      </c>
    </row>
    <row r="6474" spans="1:14" x14ac:dyDescent="0.25">
      <c r="A6474" t="s">
        <v>245</v>
      </c>
      <c r="B6474" t="s">
        <v>37</v>
      </c>
      <c r="C6474" t="s">
        <v>26</v>
      </c>
      <c r="D6474" t="s">
        <v>24</v>
      </c>
      <c r="E6474" t="s">
        <v>21</v>
      </c>
      <c r="F6474" s="1">
        <v>41678</v>
      </c>
      <c r="G6474">
        <v>493685090</v>
      </c>
      <c r="H6474" s="1">
        <v>41697</v>
      </c>
      <c r="I6474">
        <v>2</v>
      </c>
      <c r="J6474" s="6">
        <v>668.27</v>
      </c>
      <c r="K6474" s="6">
        <v>502.54</v>
      </c>
      <c r="L6474" s="7">
        <f>raw[[#This Row],[Unit Price]]*raw[[#This Row],[Units Sold]]</f>
        <v>1336.54</v>
      </c>
      <c r="M6474" s="7">
        <f>raw[[#This Row],[Unit Cost]]*raw[[#This Row],[Units Sold]]</f>
        <v>1005.08</v>
      </c>
      <c r="N6474" s="7">
        <f>raw[[#This Row],[Total Revenue]]-raw[[#This Row],[Total Cost]]</f>
        <v>331.45999999999992</v>
      </c>
    </row>
    <row r="6475" spans="1:14" x14ac:dyDescent="0.25">
      <c r="A6475" t="s">
        <v>245</v>
      </c>
      <c r="B6475" t="s">
        <v>28</v>
      </c>
      <c r="C6475" t="s">
        <v>20</v>
      </c>
      <c r="D6475" t="s">
        <v>16</v>
      </c>
      <c r="E6475" t="s">
        <v>39</v>
      </c>
      <c r="F6475" s="1">
        <v>41873</v>
      </c>
      <c r="G6475">
        <v>438760745</v>
      </c>
      <c r="H6475" s="1">
        <v>41903</v>
      </c>
      <c r="I6475">
        <v>13</v>
      </c>
      <c r="J6475" s="6">
        <v>47.45</v>
      </c>
      <c r="K6475" s="6">
        <v>31.79</v>
      </c>
      <c r="L6475" s="7">
        <f>raw[[#This Row],[Unit Price]]*raw[[#This Row],[Units Sold]]</f>
        <v>616.85</v>
      </c>
      <c r="M6475" s="7">
        <f>raw[[#This Row],[Unit Cost]]*raw[[#This Row],[Units Sold]]</f>
        <v>413.27</v>
      </c>
      <c r="N6475" s="7">
        <f>raw[[#This Row],[Total Revenue]]-raw[[#This Row],[Total Cost]]</f>
        <v>203.58000000000004</v>
      </c>
    </row>
    <row r="6476" spans="1:14" x14ac:dyDescent="0.25">
      <c r="A6476" t="s">
        <v>18</v>
      </c>
      <c r="B6476" t="s">
        <v>195</v>
      </c>
      <c r="C6476" t="s">
        <v>20</v>
      </c>
      <c r="D6476" t="s">
        <v>16</v>
      </c>
      <c r="E6476" t="s">
        <v>39</v>
      </c>
      <c r="F6476" s="1">
        <v>40936</v>
      </c>
      <c r="G6476">
        <v>378961217</v>
      </c>
      <c r="H6476" s="1">
        <v>40964</v>
      </c>
      <c r="I6476">
        <v>3</v>
      </c>
      <c r="J6476" s="6">
        <v>47.45</v>
      </c>
      <c r="K6476" s="6">
        <v>31.79</v>
      </c>
      <c r="L6476" s="7">
        <f>raw[[#This Row],[Unit Price]]*raw[[#This Row],[Units Sold]]</f>
        <v>142.35000000000002</v>
      </c>
      <c r="M6476" s="7">
        <f>raw[[#This Row],[Unit Cost]]*raw[[#This Row],[Units Sold]]</f>
        <v>95.37</v>
      </c>
      <c r="N6476" s="7">
        <f>raw[[#This Row],[Total Revenue]]-raw[[#This Row],[Total Cost]]</f>
        <v>46.980000000000018</v>
      </c>
    </row>
    <row r="6477" spans="1:14" x14ac:dyDescent="0.25">
      <c r="A6477" t="s">
        <v>245</v>
      </c>
      <c r="B6477" t="s">
        <v>100</v>
      </c>
      <c r="C6477" t="s">
        <v>15</v>
      </c>
      <c r="D6477" t="s">
        <v>24</v>
      </c>
      <c r="E6477" t="s">
        <v>29</v>
      </c>
      <c r="F6477" s="1">
        <v>42470</v>
      </c>
      <c r="G6477">
        <v>845585334</v>
      </c>
      <c r="H6477" s="1">
        <v>42518</v>
      </c>
      <c r="I6477">
        <v>11</v>
      </c>
      <c r="J6477" s="6">
        <v>651.21</v>
      </c>
      <c r="K6477" s="6">
        <v>524.96</v>
      </c>
      <c r="L6477" s="7">
        <f>raw[[#This Row],[Unit Price]]*raw[[#This Row],[Units Sold]]</f>
        <v>7163.31</v>
      </c>
      <c r="M6477" s="7">
        <f>raw[[#This Row],[Unit Cost]]*raw[[#This Row],[Units Sold]]</f>
        <v>5774.56</v>
      </c>
      <c r="N6477" s="7">
        <f>raw[[#This Row],[Total Revenue]]-raw[[#This Row],[Total Cost]]</f>
        <v>1388.75</v>
      </c>
    </row>
    <row r="6478" spans="1:14" x14ac:dyDescent="0.25">
      <c r="A6478" t="s">
        <v>30</v>
      </c>
      <c r="B6478" t="s">
        <v>139</v>
      </c>
      <c r="C6478" t="s">
        <v>23</v>
      </c>
      <c r="D6478" t="s">
        <v>16</v>
      </c>
      <c r="E6478" t="s">
        <v>29</v>
      </c>
      <c r="F6478" s="1">
        <v>42171</v>
      </c>
      <c r="G6478">
        <v>190244424</v>
      </c>
      <c r="H6478" s="1">
        <v>42211</v>
      </c>
      <c r="I6478">
        <v>11</v>
      </c>
      <c r="J6478" s="6">
        <v>154.06</v>
      </c>
      <c r="K6478" s="6">
        <v>90.93</v>
      </c>
      <c r="L6478" s="7">
        <f>raw[[#This Row],[Unit Price]]*raw[[#This Row],[Units Sold]]</f>
        <v>1694.66</v>
      </c>
      <c r="M6478" s="7">
        <f>raw[[#This Row],[Unit Cost]]*raw[[#This Row],[Units Sold]]</f>
        <v>1000.23</v>
      </c>
      <c r="N6478" s="7">
        <f>raw[[#This Row],[Total Revenue]]-raw[[#This Row],[Total Cost]]</f>
        <v>694.43000000000006</v>
      </c>
    </row>
    <row r="6479" spans="1:14" x14ac:dyDescent="0.25">
      <c r="A6479" t="s">
        <v>78</v>
      </c>
      <c r="B6479" t="s">
        <v>181</v>
      </c>
      <c r="C6479" t="s">
        <v>67</v>
      </c>
      <c r="D6479" t="s">
        <v>24</v>
      </c>
      <c r="E6479" t="s">
        <v>39</v>
      </c>
      <c r="F6479" s="1">
        <v>40273</v>
      </c>
      <c r="G6479">
        <v>434862315</v>
      </c>
      <c r="H6479" s="1">
        <v>40315</v>
      </c>
      <c r="I6479">
        <v>7</v>
      </c>
      <c r="J6479" s="6">
        <v>9.33</v>
      </c>
      <c r="K6479" s="6">
        <v>6.92</v>
      </c>
      <c r="L6479" s="7">
        <f>raw[[#This Row],[Unit Price]]*raw[[#This Row],[Units Sold]]</f>
        <v>65.31</v>
      </c>
      <c r="M6479" s="7">
        <f>raw[[#This Row],[Unit Cost]]*raw[[#This Row],[Units Sold]]</f>
        <v>48.44</v>
      </c>
      <c r="N6479" s="7">
        <f>raw[[#This Row],[Total Revenue]]-raw[[#This Row],[Total Cost]]</f>
        <v>16.870000000000005</v>
      </c>
    </row>
    <row r="6480" spans="1:14" x14ac:dyDescent="0.25">
      <c r="A6480" t="s">
        <v>18</v>
      </c>
      <c r="B6480" t="s">
        <v>92</v>
      </c>
      <c r="C6480" t="s">
        <v>53</v>
      </c>
      <c r="D6480" t="s">
        <v>24</v>
      </c>
      <c r="E6480" t="s">
        <v>39</v>
      </c>
      <c r="F6480" s="1">
        <v>42931</v>
      </c>
      <c r="G6480">
        <v>521675336</v>
      </c>
      <c r="H6480" s="1">
        <v>42936</v>
      </c>
      <c r="I6480">
        <v>7</v>
      </c>
      <c r="J6480" s="6">
        <v>437.2</v>
      </c>
      <c r="K6480" s="6">
        <v>263.33</v>
      </c>
      <c r="L6480" s="7">
        <f>raw[[#This Row],[Unit Price]]*raw[[#This Row],[Units Sold]]</f>
        <v>3060.4</v>
      </c>
      <c r="M6480" s="7">
        <f>raw[[#This Row],[Unit Cost]]*raw[[#This Row],[Units Sold]]</f>
        <v>1843.31</v>
      </c>
      <c r="N6480" s="7">
        <f>raw[[#This Row],[Total Revenue]]-raw[[#This Row],[Total Cost]]</f>
        <v>1217.0900000000001</v>
      </c>
    </row>
    <row r="6481" spans="1:14" x14ac:dyDescent="0.25">
      <c r="A6481" t="s">
        <v>18</v>
      </c>
      <c r="B6481" t="s">
        <v>55</v>
      </c>
      <c r="C6481" t="s">
        <v>38</v>
      </c>
      <c r="D6481" t="s">
        <v>16</v>
      </c>
      <c r="E6481" t="s">
        <v>39</v>
      </c>
      <c r="F6481" s="1">
        <v>41475</v>
      </c>
      <c r="G6481">
        <v>363232314</v>
      </c>
      <c r="H6481" s="1">
        <v>41495</v>
      </c>
      <c r="I6481">
        <v>12</v>
      </c>
      <c r="J6481" s="6">
        <v>205.7</v>
      </c>
      <c r="K6481" s="6">
        <v>117.11</v>
      </c>
      <c r="L6481" s="7">
        <f>raw[[#This Row],[Unit Price]]*raw[[#This Row],[Units Sold]]</f>
        <v>2468.3999999999996</v>
      </c>
      <c r="M6481" s="7">
        <f>raw[[#This Row],[Unit Cost]]*raw[[#This Row],[Units Sold]]</f>
        <v>1405.32</v>
      </c>
      <c r="N6481" s="7">
        <f>raw[[#This Row],[Total Revenue]]-raw[[#This Row],[Total Cost]]</f>
        <v>1063.0799999999997</v>
      </c>
    </row>
    <row r="6482" spans="1:14" x14ac:dyDescent="0.25">
      <c r="A6482" t="s">
        <v>18</v>
      </c>
      <c r="B6482" t="s">
        <v>88</v>
      </c>
      <c r="C6482" t="s">
        <v>38</v>
      </c>
      <c r="D6482" t="s">
        <v>16</v>
      </c>
      <c r="E6482" t="s">
        <v>39</v>
      </c>
      <c r="F6482" s="1">
        <v>41454</v>
      </c>
      <c r="G6482">
        <v>392394578</v>
      </c>
      <c r="H6482" s="1">
        <v>41493</v>
      </c>
      <c r="I6482">
        <v>12</v>
      </c>
      <c r="J6482" s="6">
        <v>205.7</v>
      </c>
      <c r="K6482" s="6">
        <v>117.11</v>
      </c>
      <c r="L6482" s="7">
        <f>raw[[#This Row],[Unit Price]]*raw[[#This Row],[Units Sold]]</f>
        <v>2468.3999999999996</v>
      </c>
      <c r="M6482" s="7">
        <f>raw[[#This Row],[Unit Cost]]*raw[[#This Row],[Units Sold]]</f>
        <v>1405.32</v>
      </c>
      <c r="N6482" s="7">
        <f>raw[[#This Row],[Total Revenue]]-raw[[#This Row],[Total Cost]]</f>
        <v>1063.0799999999997</v>
      </c>
    </row>
    <row r="6483" spans="1:14" x14ac:dyDescent="0.25">
      <c r="A6483" t="s">
        <v>245</v>
      </c>
      <c r="B6483" t="s">
        <v>14</v>
      </c>
      <c r="C6483" t="s">
        <v>53</v>
      </c>
      <c r="D6483" t="s">
        <v>16</v>
      </c>
      <c r="E6483" t="s">
        <v>39</v>
      </c>
      <c r="F6483" s="1">
        <v>41893</v>
      </c>
      <c r="G6483">
        <v>212335956</v>
      </c>
      <c r="H6483" s="1">
        <v>41895</v>
      </c>
      <c r="I6483">
        <v>6</v>
      </c>
      <c r="J6483" s="6">
        <v>437.2</v>
      </c>
      <c r="K6483" s="6">
        <v>263.33</v>
      </c>
      <c r="L6483" s="7">
        <f>raw[[#This Row],[Unit Price]]*raw[[#This Row],[Units Sold]]</f>
        <v>2623.2</v>
      </c>
      <c r="M6483" s="7">
        <f>raw[[#This Row],[Unit Cost]]*raw[[#This Row],[Units Sold]]</f>
        <v>1579.98</v>
      </c>
      <c r="N6483" s="7">
        <f>raw[[#This Row],[Total Revenue]]-raw[[#This Row],[Total Cost]]</f>
        <v>1043.2199999999998</v>
      </c>
    </row>
    <row r="6484" spans="1:14" x14ac:dyDescent="0.25">
      <c r="A6484" t="s">
        <v>245</v>
      </c>
      <c r="B6484" t="s">
        <v>154</v>
      </c>
      <c r="C6484" t="s">
        <v>33</v>
      </c>
      <c r="D6484" t="s">
        <v>16</v>
      </c>
      <c r="E6484" t="s">
        <v>21</v>
      </c>
      <c r="F6484" s="1">
        <v>42203</v>
      </c>
      <c r="G6484">
        <v>846542775</v>
      </c>
      <c r="H6484" s="1">
        <v>42219</v>
      </c>
      <c r="I6484">
        <v>16</v>
      </c>
      <c r="J6484" s="6">
        <v>255.28</v>
      </c>
      <c r="K6484" s="6">
        <v>159.41999999999999</v>
      </c>
      <c r="L6484" s="7">
        <f>raw[[#This Row],[Unit Price]]*raw[[#This Row],[Units Sold]]</f>
        <v>4084.48</v>
      </c>
      <c r="M6484" s="7">
        <f>raw[[#This Row],[Unit Cost]]*raw[[#This Row],[Units Sold]]</f>
        <v>2550.7199999999998</v>
      </c>
      <c r="N6484" s="7">
        <f>raw[[#This Row],[Total Revenue]]-raw[[#This Row],[Total Cost]]</f>
        <v>1533.7600000000002</v>
      </c>
    </row>
    <row r="6485" spans="1:14" x14ac:dyDescent="0.25">
      <c r="A6485" t="s">
        <v>18</v>
      </c>
      <c r="B6485" t="s">
        <v>92</v>
      </c>
      <c r="C6485" t="s">
        <v>35</v>
      </c>
      <c r="D6485" t="s">
        <v>16</v>
      </c>
      <c r="E6485" t="s">
        <v>17</v>
      </c>
      <c r="F6485" s="1">
        <v>40804</v>
      </c>
      <c r="G6485">
        <v>688813865</v>
      </c>
      <c r="H6485" s="1">
        <v>40825</v>
      </c>
      <c r="I6485">
        <v>7</v>
      </c>
      <c r="J6485" s="6">
        <v>421.89</v>
      </c>
      <c r="K6485" s="6">
        <v>364.69</v>
      </c>
      <c r="L6485" s="7">
        <f>raw[[#This Row],[Unit Price]]*raw[[#This Row],[Units Sold]]</f>
        <v>2953.23</v>
      </c>
      <c r="M6485" s="7">
        <f>raw[[#This Row],[Unit Cost]]*raw[[#This Row],[Units Sold]]</f>
        <v>2552.83</v>
      </c>
      <c r="N6485" s="7">
        <f>raw[[#This Row],[Total Revenue]]-raw[[#This Row],[Total Cost]]</f>
        <v>400.40000000000009</v>
      </c>
    </row>
    <row r="6486" spans="1:14" x14ac:dyDescent="0.25">
      <c r="A6486" t="s">
        <v>247</v>
      </c>
      <c r="B6486" t="s">
        <v>213</v>
      </c>
      <c r="C6486" t="s">
        <v>53</v>
      </c>
      <c r="D6486" t="s">
        <v>16</v>
      </c>
      <c r="E6486" t="s">
        <v>17</v>
      </c>
      <c r="F6486" s="1">
        <v>42035</v>
      </c>
      <c r="G6486">
        <v>453260552</v>
      </c>
      <c r="H6486" s="1">
        <v>42059</v>
      </c>
      <c r="I6486">
        <v>15</v>
      </c>
      <c r="J6486" s="6">
        <v>437.2</v>
      </c>
      <c r="K6486" s="6">
        <v>263.33</v>
      </c>
      <c r="L6486" s="7">
        <f>raw[[#This Row],[Unit Price]]*raw[[#This Row],[Units Sold]]</f>
        <v>6558</v>
      </c>
      <c r="M6486" s="7">
        <f>raw[[#This Row],[Unit Cost]]*raw[[#This Row],[Units Sold]]</f>
        <v>3949.95</v>
      </c>
      <c r="N6486" s="7">
        <f>raw[[#This Row],[Total Revenue]]-raw[[#This Row],[Total Cost]]</f>
        <v>2608.0500000000002</v>
      </c>
    </row>
    <row r="6487" spans="1:14" x14ac:dyDescent="0.25">
      <c r="A6487" t="s">
        <v>18</v>
      </c>
      <c r="B6487" t="s">
        <v>57</v>
      </c>
      <c r="C6487" t="s">
        <v>44</v>
      </c>
      <c r="D6487" t="s">
        <v>24</v>
      </c>
      <c r="E6487" t="s">
        <v>17</v>
      </c>
      <c r="F6487" s="1">
        <v>40942</v>
      </c>
      <c r="G6487">
        <v>924306666</v>
      </c>
      <c r="H6487" s="1">
        <v>40962</v>
      </c>
      <c r="I6487">
        <v>3</v>
      </c>
      <c r="J6487" s="6">
        <v>109.28</v>
      </c>
      <c r="K6487" s="6">
        <v>35.840000000000003</v>
      </c>
      <c r="L6487" s="7">
        <f>raw[[#This Row],[Unit Price]]*raw[[#This Row],[Units Sold]]</f>
        <v>327.84000000000003</v>
      </c>
      <c r="M6487" s="7">
        <f>raw[[#This Row],[Unit Cost]]*raw[[#This Row],[Units Sold]]</f>
        <v>107.52000000000001</v>
      </c>
      <c r="N6487" s="7">
        <f>raw[[#This Row],[Total Revenue]]-raw[[#This Row],[Total Cost]]</f>
        <v>220.32000000000002</v>
      </c>
    </row>
    <row r="6488" spans="1:14" x14ac:dyDescent="0.25">
      <c r="A6488" t="s">
        <v>245</v>
      </c>
      <c r="B6488" t="s">
        <v>94</v>
      </c>
      <c r="C6488" t="s">
        <v>44</v>
      </c>
      <c r="D6488" t="s">
        <v>16</v>
      </c>
      <c r="E6488" t="s">
        <v>17</v>
      </c>
      <c r="F6488" s="1">
        <v>41261</v>
      </c>
      <c r="G6488">
        <v>706688535</v>
      </c>
      <c r="H6488" s="1">
        <v>41276</v>
      </c>
      <c r="I6488">
        <v>6</v>
      </c>
      <c r="J6488" s="6">
        <v>109.28</v>
      </c>
      <c r="K6488" s="6">
        <v>35.840000000000003</v>
      </c>
      <c r="L6488" s="7">
        <f>raw[[#This Row],[Unit Price]]*raw[[#This Row],[Units Sold]]</f>
        <v>655.68000000000006</v>
      </c>
      <c r="M6488" s="7">
        <f>raw[[#This Row],[Unit Cost]]*raw[[#This Row],[Units Sold]]</f>
        <v>215.04000000000002</v>
      </c>
      <c r="N6488" s="7">
        <f>raw[[#This Row],[Total Revenue]]-raw[[#This Row],[Total Cost]]</f>
        <v>440.64000000000004</v>
      </c>
    </row>
    <row r="6489" spans="1:14" x14ac:dyDescent="0.25">
      <c r="A6489" t="s">
        <v>78</v>
      </c>
      <c r="B6489" t="s">
        <v>45</v>
      </c>
      <c r="C6489" t="s">
        <v>26</v>
      </c>
      <c r="D6489" t="s">
        <v>16</v>
      </c>
      <c r="E6489" t="s">
        <v>21</v>
      </c>
      <c r="F6489" s="1">
        <v>40199</v>
      </c>
      <c r="G6489">
        <v>275454986</v>
      </c>
      <c r="H6489" s="1">
        <v>40206</v>
      </c>
      <c r="I6489">
        <v>4</v>
      </c>
      <c r="J6489" s="6">
        <v>668.27</v>
      </c>
      <c r="K6489" s="6">
        <v>502.54</v>
      </c>
      <c r="L6489" s="7">
        <f>raw[[#This Row],[Unit Price]]*raw[[#This Row],[Units Sold]]</f>
        <v>2673.08</v>
      </c>
      <c r="M6489" s="7">
        <f>raw[[#This Row],[Unit Cost]]*raw[[#This Row],[Units Sold]]</f>
        <v>2010.16</v>
      </c>
      <c r="N6489" s="7">
        <f>raw[[#This Row],[Total Revenue]]-raw[[#This Row],[Total Cost]]</f>
        <v>662.91999999999985</v>
      </c>
    </row>
    <row r="6490" spans="1:14" x14ac:dyDescent="0.25">
      <c r="A6490" t="s">
        <v>78</v>
      </c>
      <c r="B6490" t="s">
        <v>45</v>
      </c>
      <c r="C6490" t="s">
        <v>26</v>
      </c>
      <c r="D6490" t="s">
        <v>24</v>
      </c>
      <c r="E6490" t="s">
        <v>21</v>
      </c>
      <c r="F6490" s="1">
        <v>40887</v>
      </c>
      <c r="G6490">
        <v>625967347</v>
      </c>
      <c r="H6490" s="1">
        <v>40890</v>
      </c>
      <c r="I6490">
        <v>11</v>
      </c>
      <c r="J6490" s="6">
        <v>668.27</v>
      </c>
      <c r="K6490" s="6">
        <v>502.54</v>
      </c>
      <c r="L6490" s="7">
        <f>raw[[#This Row],[Unit Price]]*raw[[#This Row],[Units Sold]]</f>
        <v>7350.9699999999993</v>
      </c>
      <c r="M6490" s="7">
        <f>raw[[#This Row],[Unit Cost]]*raw[[#This Row],[Units Sold]]</f>
        <v>5527.9400000000005</v>
      </c>
      <c r="N6490" s="7">
        <f>raw[[#This Row],[Total Revenue]]-raw[[#This Row],[Total Cost]]</f>
        <v>1823.0299999999988</v>
      </c>
    </row>
    <row r="6491" spans="1:14" x14ac:dyDescent="0.25">
      <c r="A6491" t="s">
        <v>18</v>
      </c>
      <c r="B6491" t="s">
        <v>80</v>
      </c>
      <c r="C6491" t="s">
        <v>23</v>
      </c>
      <c r="D6491" t="s">
        <v>24</v>
      </c>
      <c r="E6491" t="s">
        <v>21</v>
      </c>
      <c r="F6491" s="1">
        <v>42693</v>
      </c>
      <c r="G6491">
        <v>123899447</v>
      </c>
      <c r="H6491" s="1">
        <v>42694</v>
      </c>
      <c r="I6491">
        <v>6</v>
      </c>
      <c r="J6491" s="6">
        <v>154.06</v>
      </c>
      <c r="K6491" s="6">
        <v>90.93</v>
      </c>
      <c r="L6491" s="7">
        <f>raw[[#This Row],[Unit Price]]*raw[[#This Row],[Units Sold]]</f>
        <v>924.36</v>
      </c>
      <c r="M6491" s="7">
        <f>raw[[#This Row],[Unit Cost]]*raw[[#This Row],[Units Sold]]</f>
        <v>545.58000000000004</v>
      </c>
      <c r="N6491" s="7">
        <f>raw[[#This Row],[Total Revenue]]-raw[[#This Row],[Total Cost]]</f>
        <v>378.78</v>
      </c>
    </row>
    <row r="6492" spans="1:14" x14ac:dyDescent="0.25">
      <c r="A6492" t="s">
        <v>30</v>
      </c>
      <c r="B6492" t="s">
        <v>162</v>
      </c>
      <c r="C6492" t="s">
        <v>50</v>
      </c>
      <c r="D6492" t="s">
        <v>24</v>
      </c>
      <c r="E6492" t="s">
        <v>29</v>
      </c>
      <c r="F6492" s="1">
        <v>42610</v>
      </c>
      <c r="G6492">
        <v>355237615</v>
      </c>
      <c r="H6492" s="1">
        <v>42623</v>
      </c>
      <c r="I6492">
        <v>3</v>
      </c>
      <c r="J6492" s="6">
        <v>81.73</v>
      </c>
      <c r="K6492" s="6">
        <v>56.67</v>
      </c>
      <c r="L6492" s="7">
        <f>raw[[#This Row],[Unit Price]]*raw[[#This Row],[Units Sold]]</f>
        <v>245.19</v>
      </c>
      <c r="M6492" s="7">
        <f>raw[[#This Row],[Unit Cost]]*raw[[#This Row],[Units Sold]]</f>
        <v>170.01</v>
      </c>
      <c r="N6492" s="7">
        <f>raw[[#This Row],[Total Revenue]]-raw[[#This Row],[Total Cost]]</f>
        <v>75.180000000000007</v>
      </c>
    </row>
    <row r="6493" spans="1:14" x14ac:dyDescent="0.25">
      <c r="A6493" t="s">
        <v>246</v>
      </c>
      <c r="B6493" t="s">
        <v>64</v>
      </c>
      <c r="C6493" t="s">
        <v>46</v>
      </c>
      <c r="D6493" t="s">
        <v>16</v>
      </c>
      <c r="E6493" t="s">
        <v>39</v>
      </c>
      <c r="F6493" s="1">
        <v>42167</v>
      </c>
      <c r="G6493">
        <v>276280677</v>
      </c>
      <c r="H6493" s="1">
        <v>42204</v>
      </c>
      <c r="I6493">
        <v>11</v>
      </c>
      <c r="J6493" s="6">
        <v>152.58000000000001</v>
      </c>
      <c r="K6493" s="6">
        <v>97.44</v>
      </c>
      <c r="L6493" s="7">
        <f>raw[[#This Row],[Unit Price]]*raw[[#This Row],[Units Sold]]</f>
        <v>1678.38</v>
      </c>
      <c r="M6493" s="7">
        <f>raw[[#This Row],[Unit Cost]]*raw[[#This Row],[Units Sold]]</f>
        <v>1071.8399999999999</v>
      </c>
      <c r="N6493" s="7">
        <f>raw[[#This Row],[Total Revenue]]-raw[[#This Row],[Total Cost]]</f>
        <v>606.54000000000019</v>
      </c>
    </row>
    <row r="6494" spans="1:14" x14ac:dyDescent="0.25">
      <c r="A6494" t="s">
        <v>30</v>
      </c>
      <c r="B6494" t="s">
        <v>32</v>
      </c>
      <c r="C6494" t="s">
        <v>20</v>
      </c>
      <c r="D6494" t="s">
        <v>16</v>
      </c>
      <c r="E6494" t="s">
        <v>21</v>
      </c>
      <c r="F6494" s="1">
        <v>40518</v>
      </c>
      <c r="G6494">
        <v>263639962</v>
      </c>
      <c r="H6494" s="1">
        <v>40552</v>
      </c>
      <c r="I6494">
        <v>10</v>
      </c>
      <c r="J6494" s="6">
        <v>47.45</v>
      </c>
      <c r="K6494" s="6">
        <v>31.79</v>
      </c>
      <c r="L6494" s="7">
        <f>raw[[#This Row],[Unit Price]]*raw[[#This Row],[Units Sold]]</f>
        <v>474.5</v>
      </c>
      <c r="M6494" s="7">
        <f>raw[[#This Row],[Unit Cost]]*raw[[#This Row],[Units Sold]]</f>
        <v>317.89999999999998</v>
      </c>
      <c r="N6494" s="7">
        <f>raw[[#This Row],[Total Revenue]]-raw[[#This Row],[Total Cost]]</f>
        <v>156.60000000000002</v>
      </c>
    </row>
    <row r="6495" spans="1:14" x14ac:dyDescent="0.25">
      <c r="A6495" t="s">
        <v>18</v>
      </c>
      <c r="B6495" t="s">
        <v>184</v>
      </c>
      <c r="C6495" t="s">
        <v>33</v>
      </c>
      <c r="D6495" t="s">
        <v>24</v>
      </c>
      <c r="E6495" t="s">
        <v>29</v>
      </c>
      <c r="F6495" s="1">
        <v>41355</v>
      </c>
      <c r="G6495">
        <v>764239299</v>
      </c>
      <c r="H6495" s="1">
        <v>41361</v>
      </c>
      <c r="I6495">
        <v>7</v>
      </c>
      <c r="J6495" s="6">
        <v>255.28</v>
      </c>
      <c r="K6495" s="6">
        <v>159.41999999999999</v>
      </c>
      <c r="L6495" s="7">
        <f>raw[[#This Row],[Unit Price]]*raw[[#This Row],[Units Sold]]</f>
        <v>1786.96</v>
      </c>
      <c r="M6495" s="7">
        <f>raw[[#This Row],[Unit Cost]]*raw[[#This Row],[Units Sold]]</f>
        <v>1115.9399999999998</v>
      </c>
      <c r="N6495" s="7">
        <f>raw[[#This Row],[Total Revenue]]-raw[[#This Row],[Total Cost]]</f>
        <v>671.02000000000021</v>
      </c>
    </row>
    <row r="6496" spans="1:14" x14ac:dyDescent="0.25">
      <c r="A6496" t="s">
        <v>245</v>
      </c>
      <c r="B6496" t="s">
        <v>151</v>
      </c>
      <c r="C6496" t="s">
        <v>46</v>
      </c>
      <c r="D6496" t="s">
        <v>16</v>
      </c>
      <c r="E6496" t="s">
        <v>21</v>
      </c>
      <c r="F6496" s="1">
        <v>40458</v>
      </c>
      <c r="G6496">
        <v>945315015</v>
      </c>
      <c r="H6496" s="1">
        <v>40475</v>
      </c>
      <c r="I6496">
        <v>14</v>
      </c>
      <c r="J6496" s="6">
        <v>152.58000000000001</v>
      </c>
      <c r="K6496" s="6">
        <v>97.44</v>
      </c>
      <c r="L6496" s="7">
        <f>raw[[#This Row],[Unit Price]]*raw[[#This Row],[Units Sold]]</f>
        <v>2136.1200000000003</v>
      </c>
      <c r="M6496" s="7">
        <f>raw[[#This Row],[Unit Cost]]*raw[[#This Row],[Units Sold]]</f>
        <v>1364.1599999999999</v>
      </c>
      <c r="N6496" s="7">
        <f>raw[[#This Row],[Total Revenue]]-raw[[#This Row],[Total Cost]]</f>
        <v>771.96000000000049</v>
      </c>
    </row>
    <row r="6497" spans="1:14" x14ac:dyDescent="0.25">
      <c r="A6497" t="s">
        <v>245</v>
      </c>
      <c r="B6497" t="s">
        <v>122</v>
      </c>
      <c r="C6497" t="s">
        <v>23</v>
      </c>
      <c r="D6497" t="s">
        <v>16</v>
      </c>
      <c r="E6497" t="s">
        <v>21</v>
      </c>
      <c r="F6497" s="1">
        <v>40915</v>
      </c>
      <c r="G6497">
        <v>944415938</v>
      </c>
      <c r="H6497" s="1">
        <v>40933</v>
      </c>
      <c r="I6497">
        <v>4</v>
      </c>
      <c r="J6497" s="6">
        <v>154.06</v>
      </c>
      <c r="K6497" s="6">
        <v>90.93</v>
      </c>
      <c r="L6497" s="7">
        <f>raw[[#This Row],[Unit Price]]*raw[[#This Row],[Units Sold]]</f>
        <v>616.24</v>
      </c>
      <c r="M6497" s="7">
        <f>raw[[#This Row],[Unit Cost]]*raw[[#This Row],[Units Sold]]</f>
        <v>363.72</v>
      </c>
      <c r="N6497" s="7">
        <f>raw[[#This Row],[Total Revenue]]-raw[[#This Row],[Total Cost]]</f>
        <v>252.51999999999998</v>
      </c>
    </row>
    <row r="6498" spans="1:14" x14ac:dyDescent="0.25">
      <c r="A6498" t="s">
        <v>245</v>
      </c>
      <c r="B6498" t="s">
        <v>106</v>
      </c>
      <c r="C6498" t="s">
        <v>53</v>
      </c>
      <c r="D6498" t="s">
        <v>24</v>
      </c>
      <c r="E6498" t="s">
        <v>29</v>
      </c>
      <c r="F6498" s="1">
        <v>40669</v>
      </c>
      <c r="G6498">
        <v>519403398</v>
      </c>
      <c r="H6498" s="1">
        <v>40693</v>
      </c>
      <c r="I6498">
        <v>3</v>
      </c>
      <c r="J6498" s="6">
        <v>437.2</v>
      </c>
      <c r="K6498" s="6">
        <v>263.33</v>
      </c>
      <c r="L6498" s="7">
        <f>raw[[#This Row],[Unit Price]]*raw[[#This Row],[Units Sold]]</f>
        <v>1311.6</v>
      </c>
      <c r="M6498" s="7">
        <f>raw[[#This Row],[Unit Cost]]*raw[[#This Row],[Units Sold]]</f>
        <v>789.99</v>
      </c>
      <c r="N6498" s="7">
        <f>raw[[#This Row],[Total Revenue]]-raw[[#This Row],[Total Cost]]</f>
        <v>521.6099999999999</v>
      </c>
    </row>
    <row r="6499" spans="1:14" x14ac:dyDescent="0.25">
      <c r="A6499" t="s">
        <v>18</v>
      </c>
      <c r="B6499" t="s">
        <v>70</v>
      </c>
      <c r="C6499" t="s">
        <v>38</v>
      </c>
      <c r="D6499" t="s">
        <v>16</v>
      </c>
      <c r="E6499" t="s">
        <v>17</v>
      </c>
      <c r="F6499" s="1">
        <v>42199</v>
      </c>
      <c r="G6499">
        <v>398451220</v>
      </c>
      <c r="H6499" s="1">
        <v>42240</v>
      </c>
      <c r="I6499">
        <v>16</v>
      </c>
      <c r="J6499" s="6">
        <v>205.7</v>
      </c>
      <c r="K6499" s="6">
        <v>117.11</v>
      </c>
      <c r="L6499" s="7">
        <f>raw[[#This Row],[Unit Price]]*raw[[#This Row],[Units Sold]]</f>
        <v>3291.2</v>
      </c>
      <c r="M6499" s="7">
        <f>raw[[#This Row],[Unit Cost]]*raw[[#This Row],[Units Sold]]</f>
        <v>1873.76</v>
      </c>
      <c r="N6499" s="7">
        <f>raw[[#This Row],[Total Revenue]]-raw[[#This Row],[Total Cost]]</f>
        <v>1417.4399999999998</v>
      </c>
    </row>
    <row r="6500" spans="1:14" x14ac:dyDescent="0.25">
      <c r="A6500" t="s">
        <v>18</v>
      </c>
      <c r="B6500" t="s">
        <v>54</v>
      </c>
      <c r="C6500" t="s">
        <v>50</v>
      </c>
      <c r="D6500" t="s">
        <v>16</v>
      </c>
      <c r="E6500" t="s">
        <v>39</v>
      </c>
      <c r="F6500" s="1">
        <v>42845</v>
      </c>
      <c r="G6500">
        <v>930045735</v>
      </c>
      <c r="H6500" s="1">
        <v>42879</v>
      </c>
      <c r="I6500">
        <v>1</v>
      </c>
      <c r="J6500" s="6">
        <v>81.73</v>
      </c>
      <c r="K6500" s="6">
        <v>56.67</v>
      </c>
      <c r="L6500" s="7">
        <f>raw[[#This Row],[Unit Price]]*raw[[#This Row],[Units Sold]]</f>
        <v>81.73</v>
      </c>
      <c r="M6500" s="7">
        <f>raw[[#This Row],[Unit Cost]]*raw[[#This Row],[Units Sold]]</f>
        <v>56.67</v>
      </c>
      <c r="N6500" s="7">
        <f>raw[[#This Row],[Total Revenue]]-raw[[#This Row],[Total Cost]]</f>
        <v>25.060000000000002</v>
      </c>
    </row>
    <row r="6501" spans="1:14" x14ac:dyDescent="0.25">
      <c r="A6501" t="s">
        <v>78</v>
      </c>
      <c r="B6501" t="s">
        <v>169</v>
      </c>
      <c r="C6501" t="s">
        <v>23</v>
      </c>
      <c r="D6501" t="s">
        <v>16</v>
      </c>
      <c r="E6501" t="s">
        <v>17</v>
      </c>
      <c r="F6501" s="1">
        <v>41717</v>
      </c>
      <c r="G6501">
        <v>732985770</v>
      </c>
      <c r="H6501" s="1">
        <v>41724</v>
      </c>
      <c r="I6501">
        <v>9</v>
      </c>
      <c r="J6501" s="6">
        <v>154.06</v>
      </c>
      <c r="K6501" s="6">
        <v>90.93</v>
      </c>
      <c r="L6501" s="7">
        <f>raw[[#This Row],[Unit Price]]*raw[[#This Row],[Units Sold]]</f>
        <v>1386.54</v>
      </c>
      <c r="M6501" s="7">
        <f>raw[[#This Row],[Unit Cost]]*raw[[#This Row],[Units Sold]]</f>
        <v>818.37000000000012</v>
      </c>
      <c r="N6501" s="7">
        <f>raw[[#This Row],[Total Revenue]]-raw[[#This Row],[Total Cost]]</f>
        <v>568.16999999999985</v>
      </c>
    </row>
    <row r="6502" spans="1:14" x14ac:dyDescent="0.25">
      <c r="A6502" t="s">
        <v>245</v>
      </c>
      <c r="B6502" t="s">
        <v>200</v>
      </c>
      <c r="C6502" t="s">
        <v>35</v>
      </c>
      <c r="D6502" t="s">
        <v>16</v>
      </c>
      <c r="E6502" t="s">
        <v>39</v>
      </c>
      <c r="F6502" s="1">
        <v>41079</v>
      </c>
      <c r="G6502">
        <v>746382653</v>
      </c>
      <c r="H6502" s="1">
        <v>41111</v>
      </c>
      <c r="I6502">
        <v>1</v>
      </c>
      <c r="J6502" s="6">
        <v>421.89</v>
      </c>
      <c r="K6502" s="6">
        <v>364.69</v>
      </c>
      <c r="L6502" s="7">
        <f>raw[[#This Row],[Unit Price]]*raw[[#This Row],[Units Sold]]</f>
        <v>421.89</v>
      </c>
      <c r="M6502" s="7">
        <f>raw[[#This Row],[Unit Cost]]*raw[[#This Row],[Units Sold]]</f>
        <v>364.69</v>
      </c>
      <c r="N6502" s="7">
        <f>raw[[#This Row],[Total Revenue]]-raw[[#This Row],[Total Cost]]</f>
        <v>57.199999999999989</v>
      </c>
    </row>
    <row r="6503" spans="1:14" x14ac:dyDescent="0.25">
      <c r="A6503" t="s">
        <v>247</v>
      </c>
      <c r="B6503" t="s">
        <v>215</v>
      </c>
      <c r="C6503" t="s">
        <v>44</v>
      </c>
      <c r="D6503" t="s">
        <v>16</v>
      </c>
      <c r="E6503" t="s">
        <v>39</v>
      </c>
      <c r="F6503" s="1">
        <v>42202</v>
      </c>
      <c r="G6503">
        <v>179660212</v>
      </c>
      <c r="H6503" s="1">
        <v>42215</v>
      </c>
      <c r="I6503">
        <v>7</v>
      </c>
      <c r="J6503" s="6">
        <v>109.28</v>
      </c>
      <c r="K6503" s="6">
        <v>35.840000000000003</v>
      </c>
      <c r="L6503" s="7">
        <f>raw[[#This Row],[Unit Price]]*raw[[#This Row],[Units Sold]]</f>
        <v>764.96</v>
      </c>
      <c r="M6503" s="7">
        <f>raw[[#This Row],[Unit Cost]]*raw[[#This Row],[Units Sold]]</f>
        <v>250.88000000000002</v>
      </c>
      <c r="N6503" s="7">
        <f>raw[[#This Row],[Total Revenue]]-raw[[#This Row],[Total Cost]]</f>
        <v>514.08000000000004</v>
      </c>
    </row>
    <row r="6504" spans="1:14" x14ac:dyDescent="0.25">
      <c r="A6504" t="s">
        <v>104</v>
      </c>
      <c r="B6504" t="s">
        <v>185</v>
      </c>
      <c r="C6504" t="s">
        <v>38</v>
      </c>
      <c r="D6504" t="s">
        <v>16</v>
      </c>
      <c r="E6504" t="s">
        <v>39</v>
      </c>
      <c r="F6504" s="1">
        <v>41214</v>
      </c>
      <c r="G6504">
        <v>562554776</v>
      </c>
      <c r="H6504" s="1">
        <v>41235</v>
      </c>
      <c r="I6504">
        <v>2</v>
      </c>
      <c r="J6504" s="6">
        <v>205.7</v>
      </c>
      <c r="K6504" s="6">
        <v>117.11</v>
      </c>
      <c r="L6504" s="7">
        <f>raw[[#This Row],[Unit Price]]*raw[[#This Row],[Units Sold]]</f>
        <v>411.4</v>
      </c>
      <c r="M6504" s="7">
        <f>raw[[#This Row],[Unit Cost]]*raw[[#This Row],[Units Sold]]</f>
        <v>234.22</v>
      </c>
      <c r="N6504" s="7">
        <f>raw[[#This Row],[Total Revenue]]-raw[[#This Row],[Total Cost]]</f>
        <v>177.17999999999998</v>
      </c>
    </row>
    <row r="6505" spans="1:14" x14ac:dyDescent="0.25">
      <c r="A6505" t="s">
        <v>18</v>
      </c>
      <c r="B6505" t="s">
        <v>92</v>
      </c>
      <c r="C6505" t="s">
        <v>20</v>
      </c>
      <c r="D6505" t="s">
        <v>24</v>
      </c>
      <c r="E6505" t="s">
        <v>39</v>
      </c>
      <c r="F6505" s="1">
        <v>41547</v>
      </c>
      <c r="G6505">
        <v>795115172</v>
      </c>
      <c r="H6505" s="1">
        <v>41561</v>
      </c>
      <c r="I6505">
        <v>2</v>
      </c>
      <c r="J6505" s="6">
        <v>47.45</v>
      </c>
      <c r="K6505" s="6">
        <v>31.79</v>
      </c>
      <c r="L6505" s="7">
        <f>raw[[#This Row],[Unit Price]]*raw[[#This Row],[Units Sold]]</f>
        <v>94.9</v>
      </c>
      <c r="M6505" s="7">
        <f>raw[[#This Row],[Unit Cost]]*raw[[#This Row],[Units Sold]]</f>
        <v>63.58</v>
      </c>
      <c r="N6505" s="7">
        <f>raw[[#This Row],[Total Revenue]]-raw[[#This Row],[Total Cost]]</f>
        <v>31.320000000000007</v>
      </c>
    </row>
    <row r="6506" spans="1:14" x14ac:dyDescent="0.25">
      <c r="A6506" t="s">
        <v>247</v>
      </c>
      <c r="B6506" t="s">
        <v>109</v>
      </c>
      <c r="C6506" t="s">
        <v>67</v>
      </c>
      <c r="D6506" t="s">
        <v>16</v>
      </c>
      <c r="E6506" t="s">
        <v>17</v>
      </c>
      <c r="F6506" s="1">
        <v>41490</v>
      </c>
      <c r="G6506">
        <v>297702729</v>
      </c>
      <c r="H6506" s="1">
        <v>41505</v>
      </c>
      <c r="I6506">
        <v>10</v>
      </c>
      <c r="J6506" s="6">
        <v>9.33</v>
      </c>
      <c r="K6506" s="6">
        <v>6.92</v>
      </c>
      <c r="L6506" s="7">
        <f>raw[[#This Row],[Unit Price]]*raw[[#This Row],[Units Sold]]</f>
        <v>93.3</v>
      </c>
      <c r="M6506" s="7">
        <f>raw[[#This Row],[Unit Cost]]*raw[[#This Row],[Units Sold]]</f>
        <v>69.2</v>
      </c>
      <c r="N6506" s="7">
        <f>raw[[#This Row],[Total Revenue]]-raw[[#This Row],[Total Cost]]</f>
        <v>24.099999999999994</v>
      </c>
    </row>
    <row r="6507" spans="1:14" x14ac:dyDescent="0.25">
      <c r="A6507" t="s">
        <v>78</v>
      </c>
      <c r="B6507" t="s">
        <v>161</v>
      </c>
      <c r="C6507" t="s">
        <v>53</v>
      </c>
      <c r="D6507" t="s">
        <v>24</v>
      </c>
      <c r="E6507" t="s">
        <v>39</v>
      </c>
      <c r="F6507" s="1">
        <v>41103</v>
      </c>
      <c r="G6507">
        <v>360991275</v>
      </c>
      <c r="H6507" s="1">
        <v>41135</v>
      </c>
      <c r="I6507">
        <v>7</v>
      </c>
      <c r="J6507" s="6">
        <v>437.2</v>
      </c>
      <c r="K6507" s="6">
        <v>263.33</v>
      </c>
      <c r="L6507" s="7">
        <f>raw[[#This Row],[Unit Price]]*raw[[#This Row],[Units Sold]]</f>
        <v>3060.4</v>
      </c>
      <c r="M6507" s="7">
        <f>raw[[#This Row],[Unit Cost]]*raw[[#This Row],[Units Sold]]</f>
        <v>1843.31</v>
      </c>
      <c r="N6507" s="7">
        <f>raw[[#This Row],[Total Revenue]]-raw[[#This Row],[Total Cost]]</f>
        <v>1217.0900000000001</v>
      </c>
    </row>
    <row r="6508" spans="1:14" x14ac:dyDescent="0.25">
      <c r="A6508" t="s">
        <v>18</v>
      </c>
      <c r="B6508" t="s">
        <v>40</v>
      </c>
      <c r="C6508" t="s">
        <v>26</v>
      </c>
      <c r="D6508" t="s">
        <v>24</v>
      </c>
      <c r="E6508" t="s">
        <v>29</v>
      </c>
      <c r="F6508" s="1">
        <v>40837</v>
      </c>
      <c r="G6508">
        <v>995967137</v>
      </c>
      <c r="H6508" s="1">
        <v>40876</v>
      </c>
      <c r="I6508">
        <v>13</v>
      </c>
      <c r="J6508" s="6">
        <v>668.27</v>
      </c>
      <c r="K6508" s="6">
        <v>502.54</v>
      </c>
      <c r="L6508" s="7">
        <f>raw[[#This Row],[Unit Price]]*raw[[#This Row],[Units Sold]]</f>
        <v>8687.51</v>
      </c>
      <c r="M6508" s="7">
        <f>raw[[#This Row],[Unit Cost]]*raw[[#This Row],[Units Sold]]</f>
        <v>6533.02</v>
      </c>
      <c r="N6508" s="7">
        <f>raw[[#This Row],[Total Revenue]]-raw[[#This Row],[Total Cost]]</f>
        <v>2154.4899999999998</v>
      </c>
    </row>
    <row r="6509" spans="1:14" x14ac:dyDescent="0.25">
      <c r="A6509" t="s">
        <v>18</v>
      </c>
      <c r="B6509" t="s">
        <v>131</v>
      </c>
      <c r="C6509" t="s">
        <v>35</v>
      </c>
      <c r="D6509" t="s">
        <v>24</v>
      </c>
      <c r="E6509" t="s">
        <v>17</v>
      </c>
      <c r="F6509" s="1">
        <v>42912</v>
      </c>
      <c r="G6509">
        <v>483929145</v>
      </c>
      <c r="H6509" s="1">
        <v>42959</v>
      </c>
      <c r="I6509">
        <v>7</v>
      </c>
      <c r="J6509" s="6">
        <v>421.89</v>
      </c>
      <c r="K6509" s="6">
        <v>364.69</v>
      </c>
      <c r="L6509" s="7">
        <f>raw[[#This Row],[Unit Price]]*raw[[#This Row],[Units Sold]]</f>
        <v>2953.23</v>
      </c>
      <c r="M6509" s="7">
        <f>raw[[#This Row],[Unit Cost]]*raw[[#This Row],[Units Sold]]</f>
        <v>2552.83</v>
      </c>
      <c r="N6509" s="7">
        <f>raw[[#This Row],[Total Revenue]]-raw[[#This Row],[Total Cost]]</f>
        <v>400.40000000000009</v>
      </c>
    </row>
    <row r="6510" spans="1:14" x14ac:dyDescent="0.25">
      <c r="A6510" t="s">
        <v>246</v>
      </c>
      <c r="B6510" t="s">
        <v>66</v>
      </c>
      <c r="C6510" t="s">
        <v>50</v>
      </c>
      <c r="D6510" t="s">
        <v>24</v>
      </c>
      <c r="E6510" t="s">
        <v>29</v>
      </c>
      <c r="F6510" s="1">
        <v>41642</v>
      </c>
      <c r="G6510">
        <v>326488626</v>
      </c>
      <c r="H6510" s="1">
        <v>41672</v>
      </c>
      <c r="I6510">
        <v>7</v>
      </c>
      <c r="J6510" s="6">
        <v>81.73</v>
      </c>
      <c r="K6510" s="6">
        <v>56.67</v>
      </c>
      <c r="L6510" s="7">
        <f>raw[[#This Row],[Unit Price]]*raw[[#This Row],[Units Sold]]</f>
        <v>572.11</v>
      </c>
      <c r="M6510" s="7">
        <f>raw[[#This Row],[Unit Cost]]*raw[[#This Row],[Units Sold]]</f>
        <v>396.69</v>
      </c>
      <c r="N6510" s="7">
        <f>raw[[#This Row],[Total Revenue]]-raw[[#This Row],[Total Cost]]</f>
        <v>175.42000000000002</v>
      </c>
    </row>
    <row r="6511" spans="1:14" x14ac:dyDescent="0.25">
      <c r="A6511" t="s">
        <v>30</v>
      </c>
      <c r="B6511" t="s">
        <v>162</v>
      </c>
      <c r="C6511" t="s">
        <v>26</v>
      </c>
      <c r="D6511" t="s">
        <v>16</v>
      </c>
      <c r="E6511" t="s">
        <v>39</v>
      </c>
      <c r="F6511" s="1">
        <v>41410</v>
      </c>
      <c r="G6511">
        <v>295569407</v>
      </c>
      <c r="H6511" s="1">
        <v>41413</v>
      </c>
      <c r="I6511">
        <v>7</v>
      </c>
      <c r="J6511" s="6">
        <v>668.27</v>
      </c>
      <c r="K6511" s="6">
        <v>502.54</v>
      </c>
      <c r="L6511" s="7">
        <f>raw[[#This Row],[Unit Price]]*raw[[#This Row],[Units Sold]]</f>
        <v>4677.8899999999994</v>
      </c>
      <c r="M6511" s="7">
        <f>raw[[#This Row],[Unit Cost]]*raw[[#This Row],[Units Sold]]</f>
        <v>3517.78</v>
      </c>
      <c r="N6511" s="7">
        <f>raw[[#This Row],[Total Revenue]]-raw[[#This Row],[Total Cost]]</f>
        <v>1160.1099999999992</v>
      </c>
    </row>
    <row r="6512" spans="1:14" x14ac:dyDescent="0.25">
      <c r="A6512" t="s">
        <v>247</v>
      </c>
      <c r="B6512" t="s">
        <v>213</v>
      </c>
      <c r="C6512" t="s">
        <v>23</v>
      </c>
      <c r="D6512" t="s">
        <v>16</v>
      </c>
      <c r="E6512" t="s">
        <v>29</v>
      </c>
      <c r="F6512" s="1">
        <v>41454</v>
      </c>
      <c r="G6512">
        <v>683407819</v>
      </c>
      <c r="H6512" s="1">
        <v>41496</v>
      </c>
      <c r="I6512">
        <v>7</v>
      </c>
      <c r="J6512" s="6">
        <v>154.06</v>
      </c>
      <c r="K6512" s="6">
        <v>90.93</v>
      </c>
      <c r="L6512" s="7">
        <f>raw[[#This Row],[Unit Price]]*raw[[#This Row],[Units Sold]]</f>
        <v>1078.42</v>
      </c>
      <c r="M6512" s="7">
        <f>raw[[#This Row],[Unit Cost]]*raw[[#This Row],[Units Sold]]</f>
        <v>636.51</v>
      </c>
      <c r="N6512" s="7">
        <f>raw[[#This Row],[Total Revenue]]-raw[[#This Row],[Total Cost]]</f>
        <v>441.91000000000008</v>
      </c>
    </row>
    <row r="6513" spans="1:14" x14ac:dyDescent="0.25">
      <c r="A6513" t="s">
        <v>245</v>
      </c>
      <c r="B6513" t="s">
        <v>204</v>
      </c>
      <c r="C6513" t="s">
        <v>67</v>
      </c>
      <c r="D6513" t="s">
        <v>24</v>
      </c>
      <c r="E6513" t="s">
        <v>29</v>
      </c>
      <c r="F6513" s="1">
        <v>42787</v>
      </c>
      <c r="G6513">
        <v>952552688</v>
      </c>
      <c r="H6513" s="1">
        <v>42797</v>
      </c>
      <c r="I6513">
        <v>1</v>
      </c>
      <c r="J6513" s="6">
        <v>9.33</v>
      </c>
      <c r="K6513" s="6">
        <v>6.92</v>
      </c>
      <c r="L6513" s="7">
        <f>raw[[#This Row],[Unit Price]]*raw[[#This Row],[Units Sold]]</f>
        <v>9.33</v>
      </c>
      <c r="M6513" s="7">
        <f>raw[[#This Row],[Unit Cost]]*raw[[#This Row],[Units Sold]]</f>
        <v>6.92</v>
      </c>
      <c r="N6513" s="7">
        <f>raw[[#This Row],[Total Revenue]]-raw[[#This Row],[Total Cost]]</f>
        <v>2.41</v>
      </c>
    </row>
    <row r="6514" spans="1:14" x14ac:dyDescent="0.25">
      <c r="A6514" t="s">
        <v>18</v>
      </c>
      <c r="B6514" t="s">
        <v>57</v>
      </c>
      <c r="C6514" t="s">
        <v>44</v>
      </c>
      <c r="D6514" t="s">
        <v>24</v>
      </c>
      <c r="E6514" t="s">
        <v>17</v>
      </c>
      <c r="F6514" s="1">
        <v>41277</v>
      </c>
      <c r="G6514">
        <v>185865342</v>
      </c>
      <c r="H6514" s="1">
        <v>41314</v>
      </c>
      <c r="I6514">
        <v>1</v>
      </c>
      <c r="J6514" s="6">
        <v>109.28</v>
      </c>
      <c r="K6514" s="6">
        <v>35.840000000000003</v>
      </c>
      <c r="L6514" s="7">
        <f>raw[[#This Row],[Unit Price]]*raw[[#This Row],[Units Sold]]</f>
        <v>109.28</v>
      </c>
      <c r="M6514" s="7">
        <f>raw[[#This Row],[Unit Cost]]*raw[[#This Row],[Units Sold]]</f>
        <v>35.840000000000003</v>
      </c>
      <c r="N6514" s="7">
        <f>raw[[#This Row],[Total Revenue]]-raw[[#This Row],[Total Cost]]</f>
        <v>73.44</v>
      </c>
    </row>
    <row r="6515" spans="1:14" x14ac:dyDescent="0.25">
      <c r="A6515" t="s">
        <v>30</v>
      </c>
      <c r="B6515" t="s">
        <v>219</v>
      </c>
      <c r="C6515" t="s">
        <v>15</v>
      </c>
      <c r="D6515" t="s">
        <v>16</v>
      </c>
      <c r="E6515" t="s">
        <v>21</v>
      </c>
      <c r="F6515" s="1">
        <v>42862</v>
      </c>
      <c r="G6515">
        <v>236519610</v>
      </c>
      <c r="H6515" s="1">
        <v>42899</v>
      </c>
      <c r="I6515">
        <v>1</v>
      </c>
      <c r="J6515" s="6">
        <v>651.21</v>
      </c>
      <c r="K6515" s="6">
        <v>524.96</v>
      </c>
      <c r="L6515" s="7">
        <f>raw[[#This Row],[Unit Price]]*raw[[#This Row],[Units Sold]]</f>
        <v>651.21</v>
      </c>
      <c r="M6515" s="7">
        <f>raw[[#This Row],[Unit Cost]]*raw[[#This Row],[Units Sold]]</f>
        <v>524.96</v>
      </c>
      <c r="N6515" s="7">
        <f>raw[[#This Row],[Total Revenue]]-raw[[#This Row],[Total Cost]]</f>
        <v>126.25</v>
      </c>
    </row>
    <row r="6516" spans="1:14" x14ac:dyDescent="0.25">
      <c r="A6516" t="s">
        <v>245</v>
      </c>
      <c r="B6516" t="s">
        <v>180</v>
      </c>
      <c r="C6516" t="s">
        <v>35</v>
      </c>
      <c r="D6516" t="s">
        <v>16</v>
      </c>
      <c r="E6516" t="s">
        <v>29</v>
      </c>
      <c r="F6516" s="1">
        <v>42807</v>
      </c>
      <c r="G6516">
        <v>778001821</v>
      </c>
      <c r="H6516" s="1">
        <v>42848</v>
      </c>
      <c r="I6516">
        <v>11</v>
      </c>
      <c r="J6516" s="6">
        <v>421.89</v>
      </c>
      <c r="K6516" s="6">
        <v>364.69</v>
      </c>
      <c r="L6516" s="7">
        <f>raw[[#This Row],[Unit Price]]*raw[[#This Row],[Units Sold]]</f>
        <v>4640.79</v>
      </c>
      <c r="M6516" s="7">
        <f>raw[[#This Row],[Unit Cost]]*raw[[#This Row],[Units Sold]]</f>
        <v>4011.59</v>
      </c>
      <c r="N6516" s="7">
        <f>raw[[#This Row],[Total Revenue]]-raw[[#This Row],[Total Cost]]</f>
        <v>629.19999999999982</v>
      </c>
    </row>
    <row r="6517" spans="1:14" x14ac:dyDescent="0.25">
      <c r="A6517" t="s">
        <v>246</v>
      </c>
      <c r="B6517" t="s">
        <v>201</v>
      </c>
      <c r="C6517" t="s">
        <v>23</v>
      </c>
      <c r="D6517" t="s">
        <v>16</v>
      </c>
      <c r="E6517" t="s">
        <v>17</v>
      </c>
      <c r="F6517" s="1">
        <v>40912</v>
      </c>
      <c r="G6517">
        <v>654110801</v>
      </c>
      <c r="H6517" s="1">
        <v>40927</v>
      </c>
      <c r="I6517">
        <v>8</v>
      </c>
      <c r="J6517" s="6">
        <v>154.06</v>
      </c>
      <c r="K6517" s="6">
        <v>90.93</v>
      </c>
      <c r="L6517" s="7">
        <f>raw[[#This Row],[Unit Price]]*raw[[#This Row],[Units Sold]]</f>
        <v>1232.48</v>
      </c>
      <c r="M6517" s="7">
        <f>raw[[#This Row],[Unit Cost]]*raw[[#This Row],[Units Sold]]</f>
        <v>727.44</v>
      </c>
      <c r="N6517" s="7">
        <f>raw[[#This Row],[Total Revenue]]-raw[[#This Row],[Total Cost]]</f>
        <v>505.03999999999996</v>
      </c>
    </row>
    <row r="6518" spans="1:14" x14ac:dyDescent="0.25">
      <c r="A6518" t="s">
        <v>78</v>
      </c>
      <c r="B6518" t="s">
        <v>187</v>
      </c>
      <c r="C6518" t="s">
        <v>33</v>
      </c>
      <c r="D6518" t="s">
        <v>16</v>
      </c>
      <c r="E6518" t="s">
        <v>39</v>
      </c>
      <c r="F6518" s="1">
        <v>42900</v>
      </c>
      <c r="G6518">
        <v>128957879</v>
      </c>
      <c r="H6518" s="1">
        <v>42942</v>
      </c>
      <c r="I6518">
        <v>1</v>
      </c>
      <c r="J6518" s="6">
        <v>255.28</v>
      </c>
      <c r="K6518" s="6">
        <v>159.41999999999999</v>
      </c>
      <c r="L6518" s="7">
        <f>raw[[#This Row],[Unit Price]]*raw[[#This Row],[Units Sold]]</f>
        <v>255.28</v>
      </c>
      <c r="M6518" s="7">
        <f>raw[[#This Row],[Unit Cost]]*raw[[#This Row],[Units Sold]]</f>
        <v>159.41999999999999</v>
      </c>
      <c r="N6518" s="7">
        <f>raw[[#This Row],[Total Revenue]]-raw[[#This Row],[Total Cost]]</f>
        <v>95.860000000000014</v>
      </c>
    </row>
    <row r="6519" spans="1:14" x14ac:dyDescent="0.25">
      <c r="A6519" t="s">
        <v>18</v>
      </c>
      <c r="B6519" t="s">
        <v>195</v>
      </c>
      <c r="C6519" t="s">
        <v>26</v>
      </c>
      <c r="D6519" t="s">
        <v>24</v>
      </c>
      <c r="E6519" t="s">
        <v>17</v>
      </c>
      <c r="F6519" s="1">
        <v>42435</v>
      </c>
      <c r="G6519">
        <v>436966884</v>
      </c>
      <c r="H6519" s="1">
        <v>42475</v>
      </c>
      <c r="I6519">
        <v>12</v>
      </c>
      <c r="J6519" s="6">
        <v>668.27</v>
      </c>
      <c r="K6519" s="6">
        <v>502.54</v>
      </c>
      <c r="L6519" s="7">
        <f>raw[[#This Row],[Unit Price]]*raw[[#This Row],[Units Sold]]</f>
        <v>8019.24</v>
      </c>
      <c r="M6519" s="7">
        <f>raw[[#This Row],[Unit Cost]]*raw[[#This Row],[Units Sold]]</f>
        <v>6030.4800000000005</v>
      </c>
      <c r="N6519" s="7">
        <f>raw[[#This Row],[Total Revenue]]-raw[[#This Row],[Total Cost]]</f>
        <v>1988.7599999999993</v>
      </c>
    </row>
    <row r="6520" spans="1:14" x14ac:dyDescent="0.25">
      <c r="A6520" t="s">
        <v>247</v>
      </c>
      <c r="B6520" t="s">
        <v>43</v>
      </c>
      <c r="C6520" t="s">
        <v>23</v>
      </c>
      <c r="D6520" t="s">
        <v>24</v>
      </c>
      <c r="E6520" t="s">
        <v>17</v>
      </c>
      <c r="F6520" s="1">
        <v>41870</v>
      </c>
      <c r="G6520">
        <v>632874143</v>
      </c>
      <c r="H6520" s="1">
        <v>41912</v>
      </c>
      <c r="I6520">
        <v>1</v>
      </c>
      <c r="J6520" s="6">
        <v>154.06</v>
      </c>
      <c r="K6520" s="6">
        <v>90.93</v>
      </c>
      <c r="L6520" s="7">
        <f>raw[[#This Row],[Unit Price]]*raw[[#This Row],[Units Sold]]</f>
        <v>154.06</v>
      </c>
      <c r="M6520" s="7">
        <f>raw[[#This Row],[Unit Cost]]*raw[[#This Row],[Units Sold]]</f>
        <v>90.93</v>
      </c>
      <c r="N6520" s="7">
        <f>raw[[#This Row],[Total Revenue]]-raw[[#This Row],[Total Cost]]</f>
        <v>63.129999999999995</v>
      </c>
    </row>
    <row r="6521" spans="1:14" x14ac:dyDescent="0.25">
      <c r="A6521" t="s">
        <v>18</v>
      </c>
      <c r="B6521" t="s">
        <v>91</v>
      </c>
      <c r="C6521" t="s">
        <v>33</v>
      </c>
      <c r="D6521" t="s">
        <v>24</v>
      </c>
      <c r="E6521" t="s">
        <v>21</v>
      </c>
      <c r="F6521" s="1">
        <v>42560</v>
      </c>
      <c r="G6521">
        <v>741728484</v>
      </c>
      <c r="H6521" s="1">
        <v>42578</v>
      </c>
      <c r="I6521">
        <v>5</v>
      </c>
      <c r="J6521" s="6">
        <v>255.28</v>
      </c>
      <c r="K6521" s="6">
        <v>159.41999999999999</v>
      </c>
      <c r="L6521" s="7">
        <f>raw[[#This Row],[Unit Price]]*raw[[#This Row],[Units Sold]]</f>
        <v>1276.4000000000001</v>
      </c>
      <c r="M6521" s="7">
        <f>raw[[#This Row],[Unit Cost]]*raw[[#This Row],[Units Sold]]</f>
        <v>797.09999999999991</v>
      </c>
      <c r="N6521" s="7">
        <f>raw[[#This Row],[Total Revenue]]-raw[[#This Row],[Total Cost]]</f>
        <v>479.30000000000018</v>
      </c>
    </row>
    <row r="6522" spans="1:14" x14ac:dyDescent="0.25">
      <c r="A6522" t="s">
        <v>246</v>
      </c>
      <c r="B6522" t="s">
        <v>90</v>
      </c>
      <c r="C6522" t="s">
        <v>15</v>
      </c>
      <c r="D6522" t="s">
        <v>16</v>
      </c>
      <c r="E6522" t="s">
        <v>29</v>
      </c>
      <c r="F6522" s="1">
        <v>40721</v>
      </c>
      <c r="G6522">
        <v>408891236</v>
      </c>
      <c r="H6522" s="1">
        <v>40723</v>
      </c>
      <c r="I6522">
        <v>15</v>
      </c>
      <c r="J6522" s="6">
        <v>651.21</v>
      </c>
      <c r="K6522" s="6">
        <v>524.96</v>
      </c>
      <c r="L6522" s="7">
        <f>raw[[#This Row],[Unit Price]]*raw[[#This Row],[Units Sold]]</f>
        <v>9768.1500000000015</v>
      </c>
      <c r="M6522" s="7">
        <f>raw[[#This Row],[Unit Cost]]*raw[[#This Row],[Units Sold]]</f>
        <v>7874.4000000000005</v>
      </c>
      <c r="N6522" s="7">
        <f>raw[[#This Row],[Total Revenue]]-raw[[#This Row],[Total Cost]]</f>
        <v>1893.7500000000009</v>
      </c>
    </row>
    <row r="6523" spans="1:14" x14ac:dyDescent="0.25">
      <c r="A6523" t="s">
        <v>247</v>
      </c>
      <c r="B6523" t="s">
        <v>138</v>
      </c>
      <c r="C6523" t="s">
        <v>50</v>
      </c>
      <c r="D6523" t="s">
        <v>24</v>
      </c>
      <c r="E6523" t="s">
        <v>17</v>
      </c>
      <c r="F6523" s="1">
        <v>42636</v>
      </c>
      <c r="G6523">
        <v>250036227</v>
      </c>
      <c r="H6523" s="1">
        <v>42655</v>
      </c>
      <c r="I6523">
        <v>1</v>
      </c>
      <c r="J6523" s="6">
        <v>81.73</v>
      </c>
      <c r="K6523" s="6">
        <v>56.67</v>
      </c>
      <c r="L6523" s="7">
        <f>raw[[#This Row],[Unit Price]]*raw[[#This Row],[Units Sold]]</f>
        <v>81.73</v>
      </c>
      <c r="M6523" s="7">
        <f>raw[[#This Row],[Unit Cost]]*raw[[#This Row],[Units Sold]]</f>
        <v>56.67</v>
      </c>
      <c r="N6523" s="7">
        <f>raw[[#This Row],[Total Revenue]]-raw[[#This Row],[Total Cost]]</f>
        <v>25.060000000000002</v>
      </c>
    </row>
    <row r="6524" spans="1:14" x14ac:dyDescent="0.25">
      <c r="A6524" t="s">
        <v>78</v>
      </c>
      <c r="B6524" t="s">
        <v>133</v>
      </c>
      <c r="C6524" t="s">
        <v>20</v>
      </c>
      <c r="D6524" t="s">
        <v>16</v>
      </c>
      <c r="E6524" t="s">
        <v>21</v>
      </c>
      <c r="F6524" s="1">
        <v>41149</v>
      </c>
      <c r="G6524">
        <v>501149785</v>
      </c>
      <c r="H6524" s="1">
        <v>41151</v>
      </c>
      <c r="I6524">
        <v>1</v>
      </c>
      <c r="J6524" s="6">
        <v>47.45</v>
      </c>
      <c r="K6524" s="6">
        <v>31.79</v>
      </c>
      <c r="L6524" s="7">
        <f>raw[[#This Row],[Unit Price]]*raw[[#This Row],[Units Sold]]</f>
        <v>47.45</v>
      </c>
      <c r="M6524" s="7">
        <f>raw[[#This Row],[Unit Cost]]*raw[[#This Row],[Units Sold]]</f>
        <v>31.79</v>
      </c>
      <c r="N6524" s="7">
        <f>raw[[#This Row],[Total Revenue]]-raw[[#This Row],[Total Cost]]</f>
        <v>15.660000000000004</v>
      </c>
    </row>
    <row r="6525" spans="1:14" x14ac:dyDescent="0.25">
      <c r="A6525" t="s">
        <v>18</v>
      </c>
      <c r="B6525" t="s">
        <v>166</v>
      </c>
      <c r="C6525" t="s">
        <v>15</v>
      </c>
      <c r="D6525" t="s">
        <v>16</v>
      </c>
      <c r="E6525" t="s">
        <v>29</v>
      </c>
      <c r="F6525" s="1">
        <v>41940</v>
      </c>
      <c r="G6525">
        <v>568530738</v>
      </c>
      <c r="H6525" s="1">
        <v>41966</v>
      </c>
      <c r="I6525">
        <v>16</v>
      </c>
      <c r="J6525" s="6">
        <v>651.21</v>
      </c>
      <c r="K6525" s="6">
        <v>524.96</v>
      </c>
      <c r="L6525" s="7">
        <f>raw[[#This Row],[Unit Price]]*raw[[#This Row],[Units Sold]]</f>
        <v>10419.36</v>
      </c>
      <c r="M6525" s="7">
        <f>raw[[#This Row],[Unit Cost]]*raw[[#This Row],[Units Sold]]</f>
        <v>8399.36</v>
      </c>
      <c r="N6525" s="7">
        <f>raw[[#This Row],[Total Revenue]]-raw[[#This Row],[Total Cost]]</f>
        <v>2020</v>
      </c>
    </row>
    <row r="6526" spans="1:14" x14ac:dyDescent="0.25">
      <c r="A6526" t="s">
        <v>78</v>
      </c>
      <c r="B6526" t="s">
        <v>161</v>
      </c>
      <c r="C6526" t="s">
        <v>23</v>
      </c>
      <c r="D6526" t="s">
        <v>16</v>
      </c>
      <c r="E6526" t="s">
        <v>39</v>
      </c>
      <c r="F6526" s="1">
        <v>42777</v>
      </c>
      <c r="G6526">
        <v>378790414</v>
      </c>
      <c r="H6526" s="1">
        <v>42805</v>
      </c>
      <c r="I6526">
        <v>2</v>
      </c>
      <c r="J6526" s="6">
        <v>154.06</v>
      </c>
      <c r="K6526" s="6">
        <v>90.93</v>
      </c>
      <c r="L6526" s="7">
        <f>raw[[#This Row],[Unit Price]]*raw[[#This Row],[Units Sold]]</f>
        <v>308.12</v>
      </c>
      <c r="M6526" s="7">
        <f>raw[[#This Row],[Unit Cost]]*raw[[#This Row],[Units Sold]]</f>
        <v>181.86</v>
      </c>
      <c r="N6526" s="7">
        <f>raw[[#This Row],[Total Revenue]]-raw[[#This Row],[Total Cost]]</f>
        <v>126.25999999999999</v>
      </c>
    </row>
    <row r="6527" spans="1:14" x14ac:dyDescent="0.25">
      <c r="A6527" t="s">
        <v>30</v>
      </c>
      <c r="B6527" t="s">
        <v>205</v>
      </c>
      <c r="C6527" t="s">
        <v>23</v>
      </c>
      <c r="D6527" t="s">
        <v>16</v>
      </c>
      <c r="E6527" t="s">
        <v>29</v>
      </c>
      <c r="F6527" s="1">
        <v>40438</v>
      </c>
      <c r="G6527">
        <v>828852641</v>
      </c>
      <c r="H6527" s="1">
        <v>40472</v>
      </c>
      <c r="I6527">
        <v>8</v>
      </c>
      <c r="J6527" s="6">
        <v>154.06</v>
      </c>
      <c r="K6527" s="6">
        <v>90.93</v>
      </c>
      <c r="L6527" s="7">
        <f>raw[[#This Row],[Unit Price]]*raw[[#This Row],[Units Sold]]</f>
        <v>1232.48</v>
      </c>
      <c r="M6527" s="7">
        <f>raw[[#This Row],[Unit Cost]]*raw[[#This Row],[Units Sold]]</f>
        <v>727.44</v>
      </c>
      <c r="N6527" s="7">
        <f>raw[[#This Row],[Total Revenue]]-raw[[#This Row],[Total Cost]]</f>
        <v>505.03999999999996</v>
      </c>
    </row>
    <row r="6528" spans="1:14" x14ac:dyDescent="0.25">
      <c r="A6528" t="s">
        <v>246</v>
      </c>
      <c r="B6528" t="s">
        <v>124</v>
      </c>
      <c r="C6528" t="s">
        <v>26</v>
      </c>
      <c r="D6528" t="s">
        <v>16</v>
      </c>
      <c r="E6528" t="s">
        <v>29</v>
      </c>
      <c r="F6528" s="1">
        <v>40386</v>
      </c>
      <c r="G6528">
        <v>635953748</v>
      </c>
      <c r="H6528" s="1">
        <v>40418</v>
      </c>
      <c r="I6528">
        <v>3</v>
      </c>
      <c r="J6528" s="6">
        <v>668.27</v>
      </c>
      <c r="K6528" s="6">
        <v>502.54</v>
      </c>
      <c r="L6528" s="7">
        <f>raw[[#This Row],[Unit Price]]*raw[[#This Row],[Units Sold]]</f>
        <v>2004.81</v>
      </c>
      <c r="M6528" s="7">
        <f>raw[[#This Row],[Unit Cost]]*raw[[#This Row],[Units Sold]]</f>
        <v>1507.6200000000001</v>
      </c>
      <c r="N6528" s="7">
        <f>raw[[#This Row],[Total Revenue]]-raw[[#This Row],[Total Cost]]</f>
        <v>497.18999999999983</v>
      </c>
    </row>
    <row r="6529" spans="1:14" x14ac:dyDescent="0.25">
      <c r="A6529" t="s">
        <v>18</v>
      </c>
      <c r="B6529" t="s">
        <v>40</v>
      </c>
      <c r="C6529" t="s">
        <v>46</v>
      </c>
      <c r="D6529" t="s">
        <v>24</v>
      </c>
      <c r="E6529" t="s">
        <v>21</v>
      </c>
      <c r="F6529" s="1">
        <v>41558</v>
      </c>
      <c r="G6529">
        <v>387642562</v>
      </c>
      <c r="H6529" s="1">
        <v>41607</v>
      </c>
      <c r="I6529">
        <v>2</v>
      </c>
      <c r="J6529" s="6">
        <v>152.58000000000001</v>
      </c>
      <c r="K6529" s="6">
        <v>97.44</v>
      </c>
      <c r="L6529" s="7">
        <f>raw[[#This Row],[Unit Price]]*raw[[#This Row],[Units Sold]]</f>
        <v>305.16000000000003</v>
      </c>
      <c r="M6529" s="7">
        <f>raw[[#This Row],[Unit Cost]]*raw[[#This Row],[Units Sold]]</f>
        <v>194.88</v>
      </c>
      <c r="N6529" s="7">
        <f>raw[[#This Row],[Total Revenue]]-raw[[#This Row],[Total Cost]]</f>
        <v>110.28000000000003</v>
      </c>
    </row>
    <row r="6530" spans="1:14" x14ac:dyDescent="0.25">
      <c r="A6530" t="s">
        <v>247</v>
      </c>
      <c r="B6530" t="s">
        <v>170</v>
      </c>
      <c r="C6530" t="s">
        <v>20</v>
      </c>
      <c r="D6530" t="s">
        <v>16</v>
      </c>
      <c r="E6530" t="s">
        <v>21</v>
      </c>
      <c r="F6530" s="1">
        <v>40513</v>
      </c>
      <c r="G6530">
        <v>291780412</v>
      </c>
      <c r="H6530" s="1">
        <v>40539</v>
      </c>
      <c r="I6530">
        <v>5</v>
      </c>
      <c r="J6530" s="6">
        <v>47.45</v>
      </c>
      <c r="K6530" s="6">
        <v>31.79</v>
      </c>
      <c r="L6530" s="7">
        <f>raw[[#This Row],[Unit Price]]*raw[[#This Row],[Units Sold]]</f>
        <v>237.25</v>
      </c>
      <c r="M6530" s="7">
        <f>raw[[#This Row],[Unit Cost]]*raw[[#This Row],[Units Sold]]</f>
        <v>158.94999999999999</v>
      </c>
      <c r="N6530" s="7">
        <f>raw[[#This Row],[Total Revenue]]-raw[[#This Row],[Total Cost]]</f>
        <v>78.300000000000011</v>
      </c>
    </row>
    <row r="6531" spans="1:14" x14ac:dyDescent="0.25">
      <c r="A6531" t="s">
        <v>18</v>
      </c>
      <c r="B6531" t="s">
        <v>70</v>
      </c>
      <c r="C6531" t="s">
        <v>67</v>
      </c>
      <c r="D6531" t="s">
        <v>16</v>
      </c>
      <c r="E6531" t="s">
        <v>29</v>
      </c>
      <c r="F6531" s="1">
        <v>41116</v>
      </c>
      <c r="G6531">
        <v>626541125</v>
      </c>
      <c r="H6531" s="1">
        <v>41157</v>
      </c>
      <c r="I6531">
        <v>10</v>
      </c>
      <c r="J6531" s="6">
        <v>9.33</v>
      </c>
      <c r="K6531" s="6">
        <v>6.92</v>
      </c>
      <c r="L6531" s="7">
        <f>raw[[#This Row],[Unit Price]]*raw[[#This Row],[Units Sold]]</f>
        <v>93.3</v>
      </c>
      <c r="M6531" s="7">
        <f>raw[[#This Row],[Unit Cost]]*raw[[#This Row],[Units Sold]]</f>
        <v>69.2</v>
      </c>
      <c r="N6531" s="7">
        <f>raw[[#This Row],[Total Revenue]]-raw[[#This Row],[Total Cost]]</f>
        <v>24.099999999999994</v>
      </c>
    </row>
    <row r="6532" spans="1:14" x14ac:dyDescent="0.25">
      <c r="A6532" t="s">
        <v>18</v>
      </c>
      <c r="B6532" t="s">
        <v>150</v>
      </c>
      <c r="C6532" t="s">
        <v>44</v>
      </c>
      <c r="D6532" t="s">
        <v>16</v>
      </c>
      <c r="E6532" t="s">
        <v>21</v>
      </c>
      <c r="F6532" s="1">
        <v>42087</v>
      </c>
      <c r="G6532">
        <v>390411031</v>
      </c>
      <c r="H6532" s="1">
        <v>42124</v>
      </c>
      <c r="I6532">
        <v>1</v>
      </c>
      <c r="J6532" s="6">
        <v>109.28</v>
      </c>
      <c r="K6532" s="6">
        <v>35.840000000000003</v>
      </c>
      <c r="L6532" s="7">
        <f>raw[[#This Row],[Unit Price]]*raw[[#This Row],[Units Sold]]</f>
        <v>109.28</v>
      </c>
      <c r="M6532" s="7">
        <f>raw[[#This Row],[Unit Cost]]*raw[[#This Row],[Units Sold]]</f>
        <v>35.840000000000003</v>
      </c>
      <c r="N6532" s="7">
        <f>raw[[#This Row],[Total Revenue]]-raw[[#This Row],[Total Cost]]</f>
        <v>73.44</v>
      </c>
    </row>
    <row r="6533" spans="1:14" x14ac:dyDescent="0.25">
      <c r="A6533" t="s">
        <v>18</v>
      </c>
      <c r="B6533" t="s">
        <v>172</v>
      </c>
      <c r="C6533" t="s">
        <v>50</v>
      </c>
      <c r="D6533" t="s">
        <v>16</v>
      </c>
      <c r="E6533" t="s">
        <v>29</v>
      </c>
      <c r="F6533" s="1">
        <v>41155</v>
      </c>
      <c r="G6533">
        <v>452188956</v>
      </c>
      <c r="H6533" s="1">
        <v>41198</v>
      </c>
      <c r="I6533">
        <v>3</v>
      </c>
      <c r="J6533" s="6">
        <v>81.73</v>
      </c>
      <c r="K6533" s="6">
        <v>56.67</v>
      </c>
      <c r="L6533" s="7">
        <f>raw[[#This Row],[Unit Price]]*raw[[#This Row],[Units Sold]]</f>
        <v>245.19</v>
      </c>
      <c r="M6533" s="7">
        <f>raw[[#This Row],[Unit Cost]]*raw[[#This Row],[Units Sold]]</f>
        <v>170.01</v>
      </c>
      <c r="N6533" s="7">
        <f>raw[[#This Row],[Total Revenue]]-raw[[#This Row],[Total Cost]]</f>
        <v>75.180000000000007</v>
      </c>
    </row>
    <row r="6534" spans="1:14" x14ac:dyDescent="0.25">
      <c r="A6534" t="s">
        <v>245</v>
      </c>
      <c r="B6534" t="s">
        <v>110</v>
      </c>
      <c r="C6534" t="s">
        <v>35</v>
      </c>
      <c r="D6534" t="s">
        <v>24</v>
      </c>
      <c r="E6534" t="s">
        <v>17</v>
      </c>
      <c r="F6534" s="1">
        <v>41966</v>
      </c>
      <c r="G6534">
        <v>400986230</v>
      </c>
      <c r="H6534" s="1">
        <v>41968</v>
      </c>
      <c r="I6534">
        <v>16</v>
      </c>
      <c r="J6534" s="6">
        <v>421.89</v>
      </c>
      <c r="K6534" s="6">
        <v>364.69</v>
      </c>
      <c r="L6534" s="7">
        <f>raw[[#This Row],[Unit Price]]*raw[[#This Row],[Units Sold]]</f>
        <v>6750.24</v>
      </c>
      <c r="M6534" s="7">
        <f>raw[[#This Row],[Unit Cost]]*raw[[#This Row],[Units Sold]]</f>
        <v>5835.04</v>
      </c>
      <c r="N6534" s="7">
        <f>raw[[#This Row],[Total Revenue]]-raw[[#This Row],[Total Cost]]</f>
        <v>915.19999999999982</v>
      </c>
    </row>
    <row r="6535" spans="1:14" x14ac:dyDescent="0.25">
      <c r="A6535" t="s">
        <v>245</v>
      </c>
      <c r="B6535" t="s">
        <v>218</v>
      </c>
      <c r="C6535" t="s">
        <v>35</v>
      </c>
      <c r="D6535" t="s">
        <v>16</v>
      </c>
      <c r="E6535" t="s">
        <v>39</v>
      </c>
      <c r="F6535" s="1">
        <v>41642</v>
      </c>
      <c r="G6535">
        <v>796226680</v>
      </c>
      <c r="H6535" s="1">
        <v>41691</v>
      </c>
      <c r="I6535">
        <v>1</v>
      </c>
      <c r="J6535" s="6">
        <v>421.89</v>
      </c>
      <c r="K6535" s="6">
        <v>364.69</v>
      </c>
      <c r="L6535" s="7">
        <f>raw[[#This Row],[Unit Price]]*raw[[#This Row],[Units Sold]]</f>
        <v>421.89</v>
      </c>
      <c r="M6535" s="7">
        <f>raw[[#This Row],[Unit Cost]]*raw[[#This Row],[Units Sold]]</f>
        <v>364.69</v>
      </c>
      <c r="N6535" s="7">
        <f>raw[[#This Row],[Total Revenue]]-raw[[#This Row],[Total Cost]]</f>
        <v>57.199999999999989</v>
      </c>
    </row>
    <row r="6536" spans="1:14" x14ac:dyDescent="0.25">
      <c r="A6536" t="s">
        <v>245</v>
      </c>
      <c r="B6536" t="s">
        <v>180</v>
      </c>
      <c r="C6536" t="s">
        <v>23</v>
      </c>
      <c r="D6536" t="s">
        <v>24</v>
      </c>
      <c r="E6536" t="s">
        <v>17</v>
      </c>
      <c r="F6536" s="1">
        <v>40461</v>
      </c>
      <c r="G6536">
        <v>917646634</v>
      </c>
      <c r="H6536" s="1">
        <v>40486</v>
      </c>
      <c r="I6536">
        <v>1</v>
      </c>
      <c r="J6536" s="6">
        <v>154.06</v>
      </c>
      <c r="K6536" s="6">
        <v>90.93</v>
      </c>
      <c r="L6536" s="7">
        <f>raw[[#This Row],[Unit Price]]*raw[[#This Row],[Units Sold]]</f>
        <v>154.06</v>
      </c>
      <c r="M6536" s="7">
        <f>raw[[#This Row],[Unit Cost]]*raw[[#This Row],[Units Sold]]</f>
        <v>90.93</v>
      </c>
      <c r="N6536" s="7">
        <f>raw[[#This Row],[Total Revenue]]-raw[[#This Row],[Total Cost]]</f>
        <v>63.129999999999995</v>
      </c>
    </row>
    <row r="6537" spans="1:14" x14ac:dyDescent="0.25">
      <c r="A6537" t="s">
        <v>245</v>
      </c>
      <c r="B6537" t="s">
        <v>178</v>
      </c>
      <c r="C6537" t="s">
        <v>26</v>
      </c>
      <c r="D6537" t="s">
        <v>24</v>
      </c>
      <c r="E6537" t="s">
        <v>21</v>
      </c>
      <c r="F6537" s="1">
        <v>40472</v>
      </c>
      <c r="G6537">
        <v>115294921</v>
      </c>
      <c r="H6537" s="1">
        <v>40488</v>
      </c>
      <c r="I6537">
        <v>12</v>
      </c>
      <c r="J6537" s="6">
        <v>668.27</v>
      </c>
      <c r="K6537" s="6">
        <v>502.54</v>
      </c>
      <c r="L6537" s="7">
        <f>raw[[#This Row],[Unit Price]]*raw[[#This Row],[Units Sold]]</f>
        <v>8019.24</v>
      </c>
      <c r="M6537" s="7">
        <f>raw[[#This Row],[Unit Cost]]*raw[[#This Row],[Units Sold]]</f>
        <v>6030.4800000000005</v>
      </c>
      <c r="N6537" s="7">
        <f>raw[[#This Row],[Total Revenue]]-raw[[#This Row],[Total Cost]]</f>
        <v>1988.7599999999993</v>
      </c>
    </row>
    <row r="6538" spans="1:14" x14ac:dyDescent="0.25">
      <c r="A6538" t="s">
        <v>18</v>
      </c>
      <c r="B6538" t="s">
        <v>59</v>
      </c>
      <c r="C6538" t="s">
        <v>53</v>
      </c>
      <c r="D6538" t="s">
        <v>24</v>
      </c>
      <c r="E6538" t="s">
        <v>17</v>
      </c>
      <c r="F6538" s="1">
        <v>41345</v>
      </c>
      <c r="G6538">
        <v>959532868</v>
      </c>
      <c r="H6538" s="1">
        <v>41363</v>
      </c>
      <c r="I6538">
        <v>10</v>
      </c>
      <c r="J6538" s="6">
        <v>437.2</v>
      </c>
      <c r="K6538" s="6">
        <v>263.33</v>
      </c>
      <c r="L6538" s="7">
        <f>raw[[#This Row],[Unit Price]]*raw[[#This Row],[Units Sold]]</f>
        <v>4372</v>
      </c>
      <c r="M6538" s="7">
        <f>raw[[#This Row],[Unit Cost]]*raw[[#This Row],[Units Sold]]</f>
        <v>2633.2999999999997</v>
      </c>
      <c r="N6538" s="7">
        <f>raw[[#This Row],[Total Revenue]]-raw[[#This Row],[Total Cost]]</f>
        <v>1738.7000000000003</v>
      </c>
    </row>
    <row r="6539" spans="1:14" x14ac:dyDescent="0.25">
      <c r="A6539" t="s">
        <v>247</v>
      </c>
      <c r="B6539" t="s">
        <v>79</v>
      </c>
      <c r="C6539" t="s">
        <v>23</v>
      </c>
      <c r="D6539" t="s">
        <v>16</v>
      </c>
      <c r="E6539" t="s">
        <v>29</v>
      </c>
      <c r="F6539" s="1">
        <v>41759</v>
      </c>
      <c r="G6539">
        <v>691034305</v>
      </c>
      <c r="H6539" s="1">
        <v>41774</v>
      </c>
      <c r="I6539">
        <v>2</v>
      </c>
      <c r="J6539" s="6">
        <v>154.06</v>
      </c>
      <c r="K6539" s="6">
        <v>90.93</v>
      </c>
      <c r="L6539" s="7">
        <f>raw[[#This Row],[Unit Price]]*raw[[#This Row],[Units Sold]]</f>
        <v>308.12</v>
      </c>
      <c r="M6539" s="7">
        <f>raw[[#This Row],[Unit Cost]]*raw[[#This Row],[Units Sold]]</f>
        <v>181.86</v>
      </c>
      <c r="N6539" s="7">
        <f>raw[[#This Row],[Total Revenue]]-raw[[#This Row],[Total Cost]]</f>
        <v>126.25999999999999</v>
      </c>
    </row>
    <row r="6540" spans="1:14" x14ac:dyDescent="0.25">
      <c r="A6540" t="s">
        <v>30</v>
      </c>
      <c r="B6540" t="s">
        <v>191</v>
      </c>
      <c r="C6540" t="s">
        <v>50</v>
      </c>
      <c r="D6540" t="s">
        <v>16</v>
      </c>
      <c r="E6540" t="s">
        <v>29</v>
      </c>
      <c r="F6540" s="1">
        <v>40781</v>
      </c>
      <c r="G6540">
        <v>670785558</v>
      </c>
      <c r="H6540" s="1">
        <v>40786</v>
      </c>
      <c r="I6540">
        <v>15</v>
      </c>
      <c r="J6540" s="6">
        <v>81.73</v>
      </c>
      <c r="K6540" s="6">
        <v>56.67</v>
      </c>
      <c r="L6540" s="7">
        <f>raw[[#This Row],[Unit Price]]*raw[[#This Row],[Units Sold]]</f>
        <v>1225.95</v>
      </c>
      <c r="M6540" s="7">
        <f>raw[[#This Row],[Unit Cost]]*raw[[#This Row],[Units Sold]]</f>
        <v>850.05000000000007</v>
      </c>
      <c r="N6540" s="7">
        <f>raw[[#This Row],[Total Revenue]]-raw[[#This Row],[Total Cost]]</f>
        <v>375.9</v>
      </c>
    </row>
    <row r="6541" spans="1:14" x14ac:dyDescent="0.25">
      <c r="A6541" t="s">
        <v>18</v>
      </c>
      <c r="B6541" t="s">
        <v>126</v>
      </c>
      <c r="C6541" t="s">
        <v>35</v>
      </c>
      <c r="D6541" t="s">
        <v>16</v>
      </c>
      <c r="E6541" t="s">
        <v>21</v>
      </c>
      <c r="F6541" s="1">
        <v>42015</v>
      </c>
      <c r="G6541">
        <v>530085456</v>
      </c>
      <c r="H6541" s="1">
        <v>42042</v>
      </c>
      <c r="I6541">
        <v>5</v>
      </c>
      <c r="J6541" s="6">
        <v>421.89</v>
      </c>
      <c r="K6541" s="6">
        <v>364.69</v>
      </c>
      <c r="L6541" s="7">
        <f>raw[[#This Row],[Unit Price]]*raw[[#This Row],[Units Sold]]</f>
        <v>2109.4499999999998</v>
      </c>
      <c r="M6541" s="7">
        <f>raw[[#This Row],[Unit Cost]]*raw[[#This Row],[Units Sold]]</f>
        <v>1823.45</v>
      </c>
      <c r="N6541" s="7">
        <f>raw[[#This Row],[Total Revenue]]-raw[[#This Row],[Total Cost]]</f>
        <v>285.99999999999977</v>
      </c>
    </row>
    <row r="6542" spans="1:14" x14ac:dyDescent="0.25">
      <c r="A6542" t="s">
        <v>245</v>
      </c>
      <c r="B6542" t="s">
        <v>118</v>
      </c>
      <c r="C6542" t="s">
        <v>53</v>
      </c>
      <c r="D6542" t="s">
        <v>16</v>
      </c>
      <c r="E6542" t="s">
        <v>29</v>
      </c>
      <c r="F6542" s="1">
        <v>41157</v>
      </c>
      <c r="G6542">
        <v>420545327</v>
      </c>
      <c r="H6542" s="1">
        <v>41185</v>
      </c>
      <c r="I6542">
        <v>13</v>
      </c>
      <c r="J6542" s="6">
        <v>437.2</v>
      </c>
      <c r="K6542" s="6">
        <v>263.33</v>
      </c>
      <c r="L6542" s="7">
        <f>raw[[#This Row],[Unit Price]]*raw[[#This Row],[Units Sold]]</f>
        <v>5683.5999999999995</v>
      </c>
      <c r="M6542" s="7">
        <f>raw[[#This Row],[Unit Cost]]*raw[[#This Row],[Units Sold]]</f>
        <v>3423.29</v>
      </c>
      <c r="N6542" s="7">
        <f>raw[[#This Row],[Total Revenue]]-raw[[#This Row],[Total Cost]]</f>
        <v>2260.3099999999995</v>
      </c>
    </row>
    <row r="6543" spans="1:14" x14ac:dyDescent="0.25">
      <c r="A6543" t="s">
        <v>18</v>
      </c>
      <c r="B6543" t="s">
        <v>206</v>
      </c>
      <c r="C6543" t="s">
        <v>20</v>
      </c>
      <c r="D6543" t="s">
        <v>16</v>
      </c>
      <c r="E6543" t="s">
        <v>39</v>
      </c>
      <c r="F6543" s="1">
        <v>41207</v>
      </c>
      <c r="G6543">
        <v>564089000</v>
      </c>
      <c r="H6543" s="1">
        <v>41254</v>
      </c>
      <c r="I6543">
        <v>9</v>
      </c>
      <c r="J6543" s="6">
        <v>47.45</v>
      </c>
      <c r="K6543" s="6">
        <v>31.79</v>
      </c>
      <c r="L6543" s="7">
        <f>raw[[#This Row],[Unit Price]]*raw[[#This Row],[Units Sold]]</f>
        <v>427.05</v>
      </c>
      <c r="M6543" s="7">
        <f>raw[[#This Row],[Unit Cost]]*raw[[#This Row],[Units Sold]]</f>
        <v>286.11</v>
      </c>
      <c r="N6543" s="7">
        <f>raw[[#This Row],[Total Revenue]]-raw[[#This Row],[Total Cost]]</f>
        <v>140.94</v>
      </c>
    </row>
    <row r="6544" spans="1:14" x14ac:dyDescent="0.25">
      <c r="A6544" t="s">
        <v>245</v>
      </c>
      <c r="B6544" t="s">
        <v>156</v>
      </c>
      <c r="C6544" t="s">
        <v>46</v>
      </c>
      <c r="D6544" t="s">
        <v>24</v>
      </c>
      <c r="E6544" t="s">
        <v>39</v>
      </c>
      <c r="F6544" s="1">
        <v>42787</v>
      </c>
      <c r="G6544">
        <v>802952802</v>
      </c>
      <c r="H6544" s="1">
        <v>42823</v>
      </c>
      <c r="I6544">
        <v>1</v>
      </c>
      <c r="J6544" s="6">
        <v>152.58000000000001</v>
      </c>
      <c r="K6544" s="6">
        <v>97.44</v>
      </c>
      <c r="L6544" s="7">
        <f>raw[[#This Row],[Unit Price]]*raw[[#This Row],[Units Sold]]</f>
        <v>152.58000000000001</v>
      </c>
      <c r="M6544" s="7">
        <f>raw[[#This Row],[Unit Cost]]*raw[[#This Row],[Units Sold]]</f>
        <v>97.44</v>
      </c>
      <c r="N6544" s="7">
        <f>raw[[#This Row],[Total Revenue]]-raw[[#This Row],[Total Cost]]</f>
        <v>55.140000000000015</v>
      </c>
    </row>
    <row r="6545" spans="1:14" x14ac:dyDescent="0.25">
      <c r="A6545" t="s">
        <v>18</v>
      </c>
      <c r="B6545" t="s">
        <v>184</v>
      </c>
      <c r="C6545" t="s">
        <v>53</v>
      </c>
      <c r="D6545" t="s">
        <v>16</v>
      </c>
      <c r="E6545" t="s">
        <v>17</v>
      </c>
      <c r="F6545" s="1">
        <v>42759</v>
      </c>
      <c r="G6545">
        <v>149685561</v>
      </c>
      <c r="H6545" s="1">
        <v>42792</v>
      </c>
      <c r="I6545">
        <v>7</v>
      </c>
      <c r="J6545" s="6">
        <v>437.2</v>
      </c>
      <c r="K6545" s="6">
        <v>263.33</v>
      </c>
      <c r="L6545" s="7">
        <f>raw[[#This Row],[Unit Price]]*raw[[#This Row],[Units Sold]]</f>
        <v>3060.4</v>
      </c>
      <c r="M6545" s="7">
        <f>raw[[#This Row],[Unit Cost]]*raw[[#This Row],[Units Sold]]</f>
        <v>1843.31</v>
      </c>
      <c r="N6545" s="7">
        <f>raw[[#This Row],[Total Revenue]]-raw[[#This Row],[Total Cost]]</f>
        <v>1217.0900000000001</v>
      </c>
    </row>
    <row r="6546" spans="1:14" x14ac:dyDescent="0.25">
      <c r="A6546" t="s">
        <v>247</v>
      </c>
      <c r="B6546" t="s">
        <v>68</v>
      </c>
      <c r="C6546" t="s">
        <v>44</v>
      </c>
      <c r="D6546" t="s">
        <v>24</v>
      </c>
      <c r="E6546" t="s">
        <v>21</v>
      </c>
      <c r="F6546" s="1">
        <v>41143</v>
      </c>
      <c r="G6546">
        <v>837148606</v>
      </c>
      <c r="H6546" s="1">
        <v>41185</v>
      </c>
      <c r="I6546">
        <v>16</v>
      </c>
      <c r="J6546" s="6">
        <v>109.28</v>
      </c>
      <c r="K6546" s="6">
        <v>35.840000000000003</v>
      </c>
      <c r="L6546" s="7">
        <f>raw[[#This Row],[Unit Price]]*raw[[#This Row],[Units Sold]]</f>
        <v>1748.48</v>
      </c>
      <c r="M6546" s="7">
        <f>raw[[#This Row],[Unit Cost]]*raw[[#This Row],[Units Sold]]</f>
        <v>573.44000000000005</v>
      </c>
      <c r="N6546" s="7">
        <f>raw[[#This Row],[Total Revenue]]-raw[[#This Row],[Total Cost]]</f>
        <v>1175.04</v>
      </c>
    </row>
    <row r="6547" spans="1:14" x14ac:dyDescent="0.25">
      <c r="A6547" t="s">
        <v>245</v>
      </c>
      <c r="B6547" t="s">
        <v>14</v>
      </c>
      <c r="C6547" t="s">
        <v>35</v>
      </c>
      <c r="D6547" t="s">
        <v>16</v>
      </c>
      <c r="E6547" t="s">
        <v>29</v>
      </c>
      <c r="F6547" s="1">
        <v>42492</v>
      </c>
      <c r="G6547">
        <v>668515765</v>
      </c>
      <c r="H6547" s="1">
        <v>42495</v>
      </c>
      <c r="I6547">
        <v>13</v>
      </c>
      <c r="J6547" s="6">
        <v>421.89</v>
      </c>
      <c r="K6547" s="6">
        <v>364.69</v>
      </c>
      <c r="L6547" s="7">
        <f>raw[[#This Row],[Unit Price]]*raw[[#This Row],[Units Sold]]</f>
        <v>5484.57</v>
      </c>
      <c r="M6547" s="7">
        <f>raw[[#This Row],[Unit Cost]]*raw[[#This Row],[Units Sold]]</f>
        <v>4740.97</v>
      </c>
      <c r="N6547" s="7">
        <f>raw[[#This Row],[Total Revenue]]-raw[[#This Row],[Total Cost]]</f>
        <v>743.59999999999945</v>
      </c>
    </row>
    <row r="6548" spans="1:14" x14ac:dyDescent="0.25">
      <c r="A6548" t="s">
        <v>18</v>
      </c>
      <c r="B6548" t="s">
        <v>141</v>
      </c>
      <c r="C6548" t="s">
        <v>23</v>
      </c>
      <c r="D6548" t="s">
        <v>16</v>
      </c>
      <c r="E6548" t="s">
        <v>17</v>
      </c>
      <c r="F6548" s="1">
        <v>40687</v>
      </c>
      <c r="G6548">
        <v>667273366</v>
      </c>
      <c r="H6548" s="1">
        <v>40709</v>
      </c>
      <c r="I6548">
        <v>16</v>
      </c>
      <c r="J6548" s="6">
        <v>154.06</v>
      </c>
      <c r="K6548" s="6">
        <v>90.93</v>
      </c>
      <c r="L6548" s="7">
        <f>raw[[#This Row],[Unit Price]]*raw[[#This Row],[Units Sold]]</f>
        <v>2464.96</v>
      </c>
      <c r="M6548" s="7">
        <f>raw[[#This Row],[Unit Cost]]*raw[[#This Row],[Units Sold]]</f>
        <v>1454.88</v>
      </c>
      <c r="N6548" s="7">
        <f>raw[[#This Row],[Total Revenue]]-raw[[#This Row],[Total Cost]]</f>
        <v>1010.0799999999999</v>
      </c>
    </row>
    <row r="6549" spans="1:14" x14ac:dyDescent="0.25">
      <c r="A6549" t="s">
        <v>30</v>
      </c>
      <c r="B6549" t="s">
        <v>160</v>
      </c>
      <c r="C6549" t="s">
        <v>33</v>
      </c>
      <c r="D6549" t="s">
        <v>16</v>
      </c>
      <c r="E6549" t="s">
        <v>21</v>
      </c>
      <c r="F6549" s="1">
        <v>42446</v>
      </c>
      <c r="G6549">
        <v>127220237</v>
      </c>
      <c r="H6549" s="1">
        <v>42487</v>
      </c>
      <c r="I6549">
        <v>10</v>
      </c>
      <c r="J6549" s="6">
        <v>255.28</v>
      </c>
      <c r="K6549" s="6">
        <v>159.41999999999999</v>
      </c>
      <c r="L6549" s="7">
        <f>raw[[#This Row],[Unit Price]]*raw[[#This Row],[Units Sold]]</f>
        <v>2552.8000000000002</v>
      </c>
      <c r="M6549" s="7">
        <f>raw[[#This Row],[Unit Cost]]*raw[[#This Row],[Units Sold]]</f>
        <v>1594.1999999999998</v>
      </c>
      <c r="N6549" s="7">
        <f>raw[[#This Row],[Total Revenue]]-raw[[#This Row],[Total Cost]]</f>
        <v>958.60000000000036</v>
      </c>
    </row>
    <row r="6550" spans="1:14" x14ac:dyDescent="0.25">
      <c r="A6550" t="s">
        <v>18</v>
      </c>
      <c r="B6550" t="s">
        <v>141</v>
      </c>
      <c r="C6550" t="s">
        <v>38</v>
      </c>
      <c r="D6550" t="s">
        <v>16</v>
      </c>
      <c r="E6550" t="s">
        <v>29</v>
      </c>
      <c r="F6550" s="1">
        <v>41042</v>
      </c>
      <c r="G6550">
        <v>662467706</v>
      </c>
      <c r="H6550" s="1">
        <v>41058</v>
      </c>
      <c r="I6550">
        <v>13</v>
      </c>
      <c r="J6550" s="6">
        <v>205.7</v>
      </c>
      <c r="K6550" s="6">
        <v>117.11</v>
      </c>
      <c r="L6550" s="7">
        <f>raw[[#This Row],[Unit Price]]*raw[[#This Row],[Units Sold]]</f>
        <v>2674.1</v>
      </c>
      <c r="M6550" s="7">
        <f>raw[[#This Row],[Unit Cost]]*raw[[#This Row],[Units Sold]]</f>
        <v>1522.43</v>
      </c>
      <c r="N6550" s="7">
        <f>raw[[#This Row],[Total Revenue]]-raw[[#This Row],[Total Cost]]</f>
        <v>1151.6699999999998</v>
      </c>
    </row>
    <row r="6551" spans="1:14" x14ac:dyDescent="0.25">
      <c r="A6551" t="s">
        <v>18</v>
      </c>
      <c r="B6551" t="s">
        <v>176</v>
      </c>
      <c r="C6551" t="s">
        <v>23</v>
      </c>
      <c r="D6551" t="s">
        <v>16</v>
      </c>
      <c r="E6551" t="s">
        <v>39</v>
      </c>
      <c r="F6551" s="1">
        <v>42589</v>
      </c>
      <c r="G6551">
        <v>357439601</v>
      </c>
      <c r="H6551" s="1">
        <v>42630</v>
      </c>
      <c r="I6551">
        <v>5</v>
      </c>
      <c r="J6551" s="6">
        <v>154.06</v>
      </c>
      <c r="K6551" s="6">
        <v>90.93</v>
      </c>
      <c r="L6551" s="7">
        <f>raw[[#This Row],[Unit Price]]*raw[[#This Row],[Units Sold]]</f>
        <v>770.3</v>
      </c>
      <c r="M6551" s="7">
        <f>raw[[#This Row],[Unit Cost]]*raw[[#This Row],[Units Sold]]</f>
        <v>454.65000000000003</v>
      </c>
      <c r="N6551" s="7">
        <f>raw[[#This Row],[Total Revenue]]-raw[[#This Row],[Total Cost]]</f>
        <v>315.64999999999992</v>
      </c>
    </row>
    <row r="6552" spans="1:14" x14ac:dyDescent="0.25">
      <c r="A6552" t="s">
        <v>247</v>
      </c>
      <c r="B6552" t="s">
        <v>132</v>
      </c>
      <c r="C6552" t="s">
        <v>53</v>
      </c>
      <c r="D6552" t="s">
        <v>24</v>
      </c>
      <c r="E6552" t="s">
        <v>21</v>
      </c>
      <c r="F6552" s="1">
        <v>42521</v>
      </c>
      <c r="G6552">
        <v>516872251</v>
      </c>
      <c r="H6552" s="1">
        <v>42545</v>
      </c>
      <c r="I6552">
        <v>5</v>
      </c>
      <c r="J6552" s="6">
        <v>437.2</v>
      </c>
      <c r="K6552" s="6">
        <v>263.33</v>
      </c>
      <c r="L6552" s="7">
        <f>raw[[#This Row],[Unit Price]]*raw[[#This Row],[Units Sold]]</f>
        <v>2186</v>
      </c>
      <c r="M6552" s="7">
        <f>raw[[#This Row],[Unit Cost]]*raw[[#This Row],[Units Sold]]</f>
        <v>1316.6499999999999</v>
      </c>
      <c r="N6552" s="7">
        <f>raw[[#This Row],[Total Revenue]]-raw[[#This Row],[Total Cost]]</f>
        <v>869.35000000000014</v>
      </c>
    </row>
    <row r="6553" spans="1:14" x14ac:dyDescent="0.25">
      <c r="A6553" t="s">
        <v>30</v>
      </c>
      <c r="B6553" t="s">
        <v>69</v>
      </c>
      <c r="C6553" t="s">
        <v>38</v>
      </c>
      <c r="D6553" t="s">
        <v>16</v>
      </c>
      <c r="E6553" t="s">
        <v>17</v>
      </c>
      <c r="F6553" s="1">
        <v>40814</v>
      </c>
      <c r="G6553">
        <v>715814483</v>
      </c>
      <c r="H6553" s="1">
        <v>40824</v>
      </c>
      <c r="I6553">
        <v>7</v>
      </c>
      <c r="J6553" s="6">
        <v>205.7</v>
      </c>
      <c r="K6553" s="6">
        <v>117.11</v>
      </c>
      <c r="L6553" s="7">
        <f>raw[[#This Row],[Unit Price]]*raw[[#This Row],[Units Sold]]</f>
        <v>1439.8999999999999</v>
      </c>
      <c r="M6553" s="7">
        <f>raw[[#This Row],[Unit Cost]]*raw[[#This Row],[Units Sold]]</f>
        <v>819.77</v>
      </c>
      <c r="N6553" s="7">
        <f>raw[[#This Row],[Total Revenue]]-raw[[#This Row],[Total Cost]]</f>
        <v>620.12999999999988</v>
      </c>
    </row>
    <row r="6554" spans="1:14" x14ac:dyDescent="0.25">
      <c r="A6554" t="s">
        <v>30</v>
      </c>
      <c r="B6554" t="s">
        <v>160</v>
      </c>
      <c r="C6554" t="s">
        <v>15</v>
      </c>
      <c r="D6554" t="s">
        <v>24</v>
      </c>
      <c r="E6554" t="s">
        <v>21</v>
      </c>
      <c r="F6554" s="1">
        <v>40597</v>
      </c>
      <c r="G6554">
        <v>149627625</v>
      </c>
      <c r="H6554" s="1">
        <v>40606</v>
      </c>
      <c r="I6554">
        <v>12</v>
      </c>
      <c r="J6554" s="6">
        <v>651.21</v>
      </c>
      <c r="K6554" s="6">
        <v>524.96</v>
      </c>
      <c r="L6554" s="7">
        <f>raw[[#This Row],[Unit Price]]*raw[[#This Row],[Units Sold]]</f>
        <v>7814.52</v>
      </c>
      <c r="M6554" s="7">
        <f>raw[[#This Row],[Unit Cost]]*raw[[#This Row],[Units Sold]]</f>
        <v>6299.52</v>
      </c>
      <c r="N6554" s="7">
        <f>raw[[#This Row],[Total Revenue]]-raw[[#This Row],[Total Cost]]</f>
        <v>1515</v>
      </c>
    </row>
    <row r="6555" spans="1:14" x14ac:dyDescent="0.25">
      <c r="A6555" t="s">
        <v>30</v>
      </c>
      <c r="B6555" t="s">
        <v>145</v>
      </c>
      <c r="C6555" t="s">
        <v>50</v>
      </c>
      <c r="D6555" t="s">
        <v>24</v>
      </c>
      <c r="E6555" t="s">
        <v>39</v>
      </c>
      <c r="F6555" s="1">
        <v>41239</v>
      </c>
      <c r="G6555">
        <v>783985507</v>
      </c>
      <c r="H6555" s="1">
        <v>41257</v>
      </c>
      <c r="I6555">
        <v>13</v>
      </c>
      <c r="J6555" s="6">
        <v>81.73</v>
      </c>
      <c r="K6555" s="6">
        <v>56.67</v>
      </c>
      <c r="L6555" s="7">
        <f>raw[[#This Row],[Unit Price]]*raw[[#This Row],[Units Sold]]</f>
        <v>1062.49</v>
      </c>
      <c r="M6555" s="7">
        <f>raw[[#This Row],[Unit Cost]]*raw[[#This Row],[Units Sold]]</f>
        <v>736.71</v>
      </c>
      <c r="N6555" s="7">
        <f>raw[[#This Row],[Total Revenue]]-raw[[#This Row],[Total Cost]]</f>
        <v>325.77999999999997</v>
      </c>
    </row>
    <row r="6556" spans="1:14" x14ac:dyDescent="0.25">
      <c r="A6556" t="s">
        <v>246</v>
      </c>
      <c r="B6556" t="s">
        <v>71</v>
      </c>
      <c r="C6556" t="s">
        <v>50</v>
      </c>
      <c r="D6556" t="s">
        <v>16</v>
      </c>
      <c r="E6556" t="s">
        <v>29</v>
      </c>
      <c r="F6556" s="1">
        <v>42498</v>
      </c>
      <c r="G6556">
        <v>604874455</v>
      </c>
      <c r="H6556" s="1">
        <v>42547</v>
      </c>
      <c r="I6556">
        <v>8</v>
      </c>
      <c r="J6556" s="6">
        <v>81.73</v>
      </c>
      <c r="K6556" s="6">
        <v>56.67</v>
      </c>
      <c r="L6556" s="7">
        <f>raw[[#This Row],[Unit Price]]*raw[[#This Row],[Units Sold]]</f>
        <v>653.84</v>
      </c>
      <c r="M6556" s="7">
        <f>raw[[#This Row],[Unit Cost]]*raw[[#This Row],[Units Sold]]</f>
        <v>453.36</v>
      </c>
      <c r="N6556" s="7">
        <f>raw[[#This Row],[Total Revenue]]-raw[[#This Row],[Total Cost]]</f>
        <v>200.48000000000002</v>
      </c>
    </row>
    <row r="6557" spans="1:14" x14ac:dyDescent="0.25">
      <c r="A6557" t="s">
        <v>18</v>
      </c>
      <c r="B6557" t="s">
        <v>63</v>
      </c>
      <c r="C6557" t="s">
        <v>44</v>
      </c>
      <c r="D6557" t="s">
        <v>16</v>
      </c>
      <c r="E6557" t="s">
        <v>21</v>
      </c>
      <c r="F6557" s="1">
        <v>40372</v>
      </c>
      <c r="G6557">
        <v>368593299</v>
      </c>
      <c r="H6557" s="1">
        <v>40420</v>
      </c>
      <c r="I6557">
        <v>6</v>
      </c>
      <c r="J6557" s="6">
        <v>109.28</v>
      </c>
      <c r="K6557" s="6">
        <v>35.840000000000003</v>
      </c>
      <c r="L6557" s="7">
        <f>raw[[#This Row],[Unit Price]]*raw[[#This Row],[Units Sold]]</f>
        <v>655.68000000000006</v>
      </c>
      <c r="M6557" s="7">
        <f>raw[[#This Row],[Unit Cost]]*raw[[#This Row],[Units Sold]]</f>
        <v>215.04000000000002</v>
      </c>
      <c r="N6557" s="7">
        <f>raw[[#This Row],[Total Revenue]]-raw[[#This Row],[Total Cost]]</f>
        <v>440.64000000000004</v>
      </c>
    </row>
    <row r="6558" spans="1:14" x14ac:dyDescent="0.25">
      <c r="A6558" t="s">
        <v>246</v>
      </c>
      <c r="B6558" t="s">
        <v>189</v>
      </c>
      <c r="C6558" t="s">
        <v>33</v>
      </c>
      <c r="D6558" t="s">
        <v>16</v>
      </c>
      <c r="E6558" t="s">
        <v>29</v>
      </c>
      <c r="F6558" s="1">
        <v>42314</v>
      </c>
      <c r="G6558">
        <v>451753365</v>
      </c>
      <c r="H6558" s="1">
        <v>42343</v>
      </c>
      <c r="I6558">
        <v>5</v>
      </c>
      <c r="J6558" s="6">
        <v>255.28</v>
      </c>
      <c r="K6558" s="6">
        <v>159.41999999999999</v>
      </c>
      <c r="L6558" s="7">
        <f>raw[[#This Row],[Unit Price]]*raw[[#This Row],[Units Sold]]</f>
        <v>1276.4000000000001</v>
      </c>
      <c r="M6558" s="7">
        <f>raw[[#This Row],[Unit Cost]]*raw[[#This Row],[Units Sold]]</f>
        <v>797.09999999999991</v>
      </c>
      <c r="N6558" s="7">
        <f>raw[[#This Row],[Total Revenue]]-raw[[#This Row],[Total Cost]]</f>
        <v>479.30000000000018</v>
      </c>
    </row>
    <row r="6559" spans="1:14" x14ac:dyDescent="0.25">
      <c r="A6559" t="s">
        <v>30</v>
      </c>
      <c r="B6559" t="s">
        <v>162</v>
      </c>
      <c r="C6559" t="s">
        <v>35</v>
      </c>
      <c r="D6559" t="s">
        <v>24</v>
      </c>
      <c r="E6559" t="s">
        <v>21</v>
      </c>
      <c r="F6559" s="1">
        <v>40948</v>
      </c>
      <c r="G6559">
        <v>401278483</v>
      </c>
      <c r="H6559" s="1">
        <v>40992</v>
      </c>
      <c r="I6559">
        <v>10</v>
      </c>
      <c r="J6559" s="6">
        <v>421.89</v>
      </c>
      <c r="K6559" s="6">
        <v>364.69</v>
      </c>
      <c r="L6559" s="7">
        <f>raw[[#This Row],[Unit Price]]*raw[[#This Row],[Units Sold]]</f>
        <v>4218.8999999999996</v>
      </c>
      <c r="M6559" s="7">
        <f>raw[[#This Row],[Unit Cost]]*raw[[#This Row],[Units Sold]]</f>
        <v>3646.9</v>
      </c>
      <c r="N6559" s="7">
        <f>raw[[#This Row],[Total Revenue]]-raw[[#This Row],[Total Cost]]</f>
        <v>571.99999999999955</v>
      </c>
    </row>
    <row r="6560" spans="1:14" x14ac:dyDescent="0.25">
      <c r="A6560" t="s">
        <v>30</v>
      </c>
      <c r="B6560" t="s">
        <v>174</v>
      </c>
      <c r="C6560" t="s">
        <v>46</v>
      </c>
      <c r="D6560" t="s">
        <v>24</v>
      </c>
      <c r="E6560" t="s">
        <v>39</v>
      </c>
      <c r="F6560" s="1">
        <v>40357</v>
      </c>
      <c r="G6560">
        <v>284404981</v>
      </c>
      <c r="H6560" s="1">
        <v>40360</v>
      </c>
      <c r="I6560">
        <v>1</v>
      </c>
      <c r="J6560" s="6">
        <v>152.58000000000001</v>
      </c>
      <c r="K6560" s="6">
        <v>97.44</v>
      </c>
      <c r="L6560" s="7">
        <f>raw[[#This Row],[Unit Price]]*raw[[#This Row],[Units Sold]]</f>
        <v>152.58000000000001</v>
      </c>
      <c r="M6560" s="7">
        <f>raw[[#This Row],[Unit Cost]]*raw[[#This Row],[Units Sold]]</f>
        <v>97.44</v>
      </c>
      <c r="N6560" s="7">
        <f>raw[[#This Row],[Total Revenue]]-raw[[#This Row],[Total Cost]]</f>
        <v>55.140000000000015</v>
      </c>
    </row>
    <row r="6561" spans="1:14" x14ac:dyDescent="0.25">
      <c r="A6561" t="s">
        <v>30</v>
      </c>
      <c r="B6561" t="s">
        <v>102</v>
      </c>
      <c r="C6561" t="s">
        <v>53</v>
      </c>
      <c r="D6561" t="s">
        <v>16</v>
      </c>
      <c r="E6561" t="s">
        <v>21</v>
      </c>
      <c r="F6561" s="1">
        <v>40860</v>
      </c>
      <c r="G6561">
        <v>238681685</v>
      </c>
      <c r="H6561" s="1">
        <v>40872</v>
      </c>
      <c r="I6561">
        <v>1</v>
      </c>
      <c r="J6561" s="6">
        <v>437.2</v>
      </c>
      <c r="K6561" s="6">
        <v>263.33</v>
      </c>
      <c r="L6561" s="7">
        <f>raw[[#This Row],[Unit Price]]*raw[[#This Row],[Units Sold]]</f>
        <v>437.2</v>
      </c>
      <c r="M6561" s="7">
        <f>raw[[#This Row],[Unit Cost]]*raw[[#This Row],[Units Sold]]</f>
        <v>263.33</v>
      </c>
      <c r="N6561" s="7">
        <f>raw[[#This Row],[Total Revenue]]-raw[[#This Row],[Total Cost]]</f>
        <v>173.87</v>
      </c>
    </row>
    <row r="6562" spans="1:14" x14ac:dyDescent="0.25">
      <c r="A6562" t="s">
        <v>18</v>
      </c>
      <c r="B6562" t="s">
        <v>27</v>
      </c>
      <c r="C6562" t="s">
        <v>38</v>
      </c>
      <c r="D6562" t="s">
        <v>16</v>
      </c>
      <c r="E6562" t="s">
        <v>21</v>
      </c>
      <c r="F6562" s="1">
        <v>40400</v>
      </c>
      <c r="G6562">
        <v>921969926</v>
      </c>
      <c r="H6562" s="1">
        <v>40434</v>
      </c>
      <c r="I6562">
        <v>1</v>
      </c>
      <c r="J6562" s="6">
        <v>205.7</v>
      </c>
      <c r="K6562" s="6">
        <v>117.11</v>
      </c>
      <c r="L6562" s="7">
        <f>raw[[#This Row],[Unit Price]]*raw[[#This Row],[Units Sold]]</f>
        <v>205.7</v>
      </c>
      <c r="M6562" s="7">
        <f>raw[[#This Row],[Unit Cost]]*raw[[#This Row],[Units Sold]]</f>
        <v>117.11</v>
      </c>
      <c r="N6562" s="7">
        <f>raw[[#This Row],[Total Revenue]]-raw[[#This Row],[Total Cost]]</f>
        <v>88.589999999999989</v>
      </c>
    </row>
    <row r="6563" spans="1:14" x14ac:dyDescent="0.25">
      <c r="A6563" t="s">
        <v>245</v>
      </c>
      <c r="B6563" t="s">
        <v>115</v>
      </c>
      <c r="C6563" t="s">
        <v>67</v>
      </c>
      <c r="D6563" t="s">
        <v>16</v>
      </c>
      <c r="E6563" t="s">
        <v>29</v>
      </c>
      <c r="F6563" s="1">
        <v>41458</v>
      </c>
      <c r="G6563">
        <v>362443530</v>
      </c>
      <c r="H6563" s="1">
        <v>41481</v>
      </c>
      <c r="I6563">
        <v>7</v>
      </c>
      <c r="J6563" s="6">
        <v>9.33</v>
      </c>
      <c r="K6563" s="6">
        <v>6.92</v>
      </c>
      <c r="L6563" s="7">
        <f>raw[[#This Row],[Unit Price]]*raw[[#This Row],[Units Sold]]</f>
        <v>65.31</v>
      </c>
      <c r="M6563" s="7">
        <f>raw[[#This Row],[Unit Cost]]*raw[[#This Row],[Units Sold]]</f>
        <v>48.44</v>
      </c>
      <c r="N6563" s="7">
        <f>raw[[#This Row],[Total Revenue]]-raw[[#This Row],[Total Cost]]</f>
        <v>16.870000000000005</v>
      </c>
    </row>
    <row r="6564" spans="1:14" x14ac:dyDescent="0.25">
      <c r="A6564" t="s">
        <v>78</v>
      </c>
      <c r="B6564" t="s">
        <v>153</v>
      </c>
      <c r="C6564" t="s">
        <v>53</v>
      </c>
      <c r="D6564" t="s">
        <v>24</v>
      </c>
      <c r="E6564" t="s">
        <v>17</v>
      </c>
      <c r="F6564" s="1">
        <v>41372</v>
      </c>
      <c r="G6564">
        <v>708588826</v>
      </c>
      <c r="H6564" s="1">
        <v>41419</v>
      </c>
      <c r="I6564">
        <v>10</v>
      </c>
      <c r="J6564" s="6">
        <v>437.2</v>
      </c>
      <c r="K6564" s="6">
        <v>263.33</v>
      </c>
      <c r="L6564" s="7">
        <f>raw[[#This Row],[Unit Price]]*raw[[#This Row],[Units Sold]]</f>
        <v>4372</v>
      </c>
      <c r="M6564" s="7">
        <f>raw[[#This Row],[Unit Cost]]*raw[[#This Row],[Units Sold]]</f>
        <v>2633.2999999999997</v>
      </c>
      <c r="N6564" s="7">
        <f>raw[[#This Row],[Total Revenue]]-raw[[#This Row],[Total Cost]]</f>
        <v>1738.7000000000003</v>
      </c>
    </row>
    <row r="6565" spans="1:14" x14ac:dyDescent="0.25">
      <c r="A6565" t="s">
        <v>78</v>
      </c>
      <c r="B6565" t="s">
        <v>187</v>
      </c>
      <c r="C6565" t="s">
        <v>50</v>
      </c>
      <c r="D6565" t="s">
        <v>16</v>
      </c>
      <c r="E6565" t="s">
        <v>17</v>
      </c>
      <c r="F6565" s="1">
        <v>42019</v>
      </c>
      <c r="G6565">
        <v>579204642</v>
      </c>
      <c r="H6565" s="1">
        <v>42029</v>
      </c>
      <c r="I6565">
        <v>14</v>
      </c>
      <c r="J6565" s="6">
        <v>81.73</v>
      </c>
      <c r="K6565" s="6">
        <v>56.67</v>
      </c>
      <c r="L6565" s="7">
        <f>raw[[#This Row],[Unit Price]]*raw[[#This Row],[Units Sold]]</f>
        <v>1144.22</v>
      </c>
      <c r="M6565" s="7">
        <f>raw[[#This Row],[Unit Cost]]*raw[[#This Row],[Units Sold]]</f>
        <v>793.38</v>
      </c>
      <c r="N6565" s="7">
        <f>raw[[#This Row],[Total Revenue]]-raw[[#This Row],[Total Cost]]</f>
        <v>350.84000000000003</v>
      </c>
    </row>
    <row r="6566" spans="1:14" x14ac:dyDescent="0.25">
      <c r="A6566" t="s">
        <v>245</v>
      </c>
      <c r="B6566" t="s">
        <v>203</v>
      </c>
      <c r="C6566" t="s">
        <v>44</v>
      </c>
      <c r="D6566" t="s">
        <v>24</v>
      </c>
      <c r="E6566" t="s">
        <v>29</v>
      </c>
      <c r="F6566" s="1">
        <v>42896</v>
      </c>
      <c r="G6566">
        <v>913402307</v>
      </c>
      <c r="H6566" s="1">
        <v>42927</v>
      </c>
      <c r="I6566">
        <v>8</v>
      </c>
      <c r="J6566" s="6">
        <v>109.28</v>
      </c>
      <c r="K6566" s="6">
        <v>35.840000000000003</v>
      </c>
      <c r="L6566" s="7">
        <f>raw[[#This Row],[Unit Price]]*raw[[#This Row],[Units Sold]]</f>
        <v>874.24</v>
      </c>
      <c r="M6566" s="7">
        <f>raw[[#This Row],[Unit Cost]]*raw[[#This Row],[Units Sold]]</f>
        <v>286.72000000000003</v>
      </c>
      <c r="N6566" s="7">
        <f>raw[[#This Row],[Total Revenue]]-raw[[#This Row],[Total Cost]]</f>
        <v>587.52</v>
      </c>
    </row>
    <row r="6567" spans="1:14" x14ac:dyDescent="0.25">
      <c r="A6567" t="s">
        <v>18</v>
      </c>
      <c r="B6567" t="s">
        <v>48</v>
      </c>
      <c r="C6567" t="s">
        <v>38</v>
      </c>
      <c r="D6567" t="s">
        <v>16</v>
      </c>
      <c r="E6567" t="s">
        <v>29</v>
      </c>
      <c r="F6567" s="1">
        <v>42509</v>
      </c>
      <c r="G6567">
        <v>920605647</v>
      </c>
      <c r="H6567" s="1">
        <v>42525</v>
      </c>
      <c r="I6567">
        <v>11</v>
      </c>
      <c r="J6567" s="6">
        <v>205.7</v>
      </c>
      <c r="K6567" s="6">
        <v>117.11</v>
      </c>
      <c r="L6567" s="7">
        <f>raw[[#This Row],[Unit Price]]*raw[[#This Row],[Units Sold]]</f>
        <v>2262.6999999999998</v>
      </c>
      <c r="M6567" s="7">
        <f>raw[[#This Row],[Unit Cost]]*raw[[#This Row],[Units Sold]]</f>
        <v>1288.21</v>
      </c>
      <c r="N6567" s="7">
        <f>raw[[#This Row],[Total Revenue]]-raw[[#This Row],[Total Cost]]</f>
        <v>974.48999999999978</v>
      </c>
    </row>
    <row r="6568" spans="1:14" x14ac:dyDescent="0.25">
      <c r="A6568" t="s">
        <v>246</v>
      </c>
      <c r="B6568" t="s">
        <v>182</v>
      </c>
      <c r="C6568" t="s">
        <v>46</v>
      </c>
      <c r="D6568" t="s">
        <v>24</v>
      </c>
      <c r="E6568" t="s">
        <v>29</v>
      </c>
      <c r="F6568" s="1">
        <v>42518</v>
      </c>
      <c r="G6568">
        <v>330550992</v>
      </c>
      <c r="H6568" s="1">
        <v>42555</v>
      </c>
      <c r="I6568">
        <v>10</v>
      </c>
      <c r="J6568" s="6">
        <v>152.58000000000001</v>
      </c>
      <c r="K6568" s="6">
        <v>97.44</v>
      </c>
      <c r="L6568" s="7">
        <f>raw[[#This Row],[Unit Price]]*raw[[#This Row],[Units Sold]]</f>
        <v>1525.8000000000002</v>
      </c>
      <c r="M6568" s="7">
        <f>raw[[#This Row],[Unit Cost]]*raw[[#This Row],[Units Sold]]</f>
        <v>974.4</v>
      </c>
      <c r="N6568" s="7">
        <f>raw[[#This Row],[Total Revenue]]-raw[[#This Row],[Total Cost]]</f>
        <v>551.4000000000002</v>
      </c>
    </row>
    <row r="6569" spans="1:14" x14ac:dyDescent="0.25">
      <c r="A6569" t="s">
        <v>245</v>
      </c>
      <c r="B6569" t="s">
        <v>121</v>
      </c>
      <c r="C6569" t="s">
        <v>67</v>
      </c>
      <c r="D6569" t="s">
        <v>24</v>
      </c>
      <c r="E6569" t="s">
        <v>21</v>
      </c>
      <c r="F6569" s="1">
        <v>40822</v>
      </c>
      <c r="G6569">
        <v>743287169</v>
      </c>
      <c r="H6569" s="1">
        <v>40872</v>
      </c>
      <c r="I6569">
        <v>7</v>
      </c>
      <c r="J6569" s="6">
        <v>9.33</v>
      </c>
      <c r="K6569" s="6">
        <v>6.92</v>
      </c>
      <c r="L6569" s="7">
        <f>raw[[#This Row],[Unit Price]]*raw[[#This Row],[Units Sold]]</f>
        <v>65.31</v>
      </c>
      <c r="M6569" s="7">
        <f>raw[[#This Row],[Unit Cost]]*raw[[#This Row],[Units Sold]]</f>
        <v>48.44</v>
      </c>
      <c r="N6569" s="7">
        <f>raw[[#This Row],[Total Revenue]]-raw[[#This Row],[Total Cost]]</f>
        <v>16.870000000000005</v>
      </c>
    </row>
    <row r="6570" spans="1:14" x14ac:dyDescent="0.25">
      <c r="A6570" t="s">
        <v>30</v>
      </c>
      <c r="B6570" t="s">
        <v>139</v>
      </c>
      <c r="C6570" t="s">
        <v>23</v>
      </c>
      <c r="D6570" t="s">
        <v>16</v>
      </c>
      <c r="E6570" t="s">
        <v>29</v>
      </c>
      <c r="F6570" s="1">
        <v>41243</v>
      </c>
      <c r="G6570">
        <v>679175508</v>
      </c>
      <c r="H6570" s="1">
        <v>41271</v>
      </c>
      <c r="I6570">
        <v>3</v>
      </c>
      <c r="J6570" s="6">
        <v>154.06</v>
      </c>
      <c r="K6570" s="6">
        <v>90.93</v>
      </c>
      <c r="L6570" s="7">
        <f>raw[[#This Row],[Unit Price]]*raw[[#This Row],[Units Sold]]</f>
        <v>462.18</v>
      </c>
      <c r="M6570" s="7">
        <f>raw[[#This Row],[Unit Cost]]*raw[[#This Row],[Units Sold]]</f>
        <v>272.79000000000002</v>
      </c>
      <c r="N6570" s="7">
        <f>raw[[#This Row],[Total Revenue]]-raw[[#This Row],[Total Cost]]</f>
        <v>189.39</v>
      </c>
    </row>
    <row r="6571" spans="1:14" x14ac:dyDescent="0.25">
      <c r="A6571" t="s">
        <v>245</v>
      </c>
      <c r="B6571" t="s">
        <v>163</v>
      </c>
      <c r="C6571" t="s">
        <v>67</v>
      </c>
      <c r="D6571" t="s">
        <v>16</v>
      </c>
      <c r="E6571" t="s">
        <v>17</v>
      </c>
      <c r="F6571" s="1">
        <v>41075</v>
      </c>
      <c r="G6571">
        <v>528889834</v>
      </c>
      <c r="H6571" s="1">
        <v>41105</v>
      </c>
      <c r="I6571">
        <v>15</v>
      </c>
      <c r="J6571" s="6">
        <v>9.33</v>
      </c>
      <c r="K6571" s="6">
        <v>6.92</v>
      </c>
      <c r="L6571" s="7">
        <f>raw[[#This Row],[Unit Price]]*raw[[#This Row],[Units Sold]]</f>
        <v>139.94999999999999</v>
      </c>
      <c r="M6571" s="7">
        <f>raw[[#This Row],[Unit Cost]]*raw[[#This Row],[Units Sold]]</f>
        <v>103.8</v>
      </c>
      <c r="N6571" s="7">
        <f>raw[[#This Row],[Total Revenue]]-raw[[#This Row],[Total Cost]]</f>
        <v>36.149999999999991</v>
      </c>
    </row>
    <row r="6572" spans="1:14" x14ac:dyDescent="0.25">
      <c r="A6572" t="s">
        <v>246</v>
      </c>
      <c r="B6572" t="s">
        <v>36</v>
      </c>
      <c r="C6572" t="s">
        <v>20</v>
      </c>
      <c r="D6572" t="s">
        <v>16</v>
      </c>
      <c r="E6572" t="s">
        <v>39</v>
      </c>
      <c r="F6572" s="1">
        <v>40768</v>
      </c>
      <c r="G6572">
        <v>303416478</v>
      </c>
      <c r="H6572" s="1">
        <v>40798</v>
      </c>
      <c r="I6572">
        <v>11</v>
      </c>
      <c r="J6572" s="6">
        <v>47.45</v>
      </c>
      <c r="K6572" s="6">
        <v>31.79</v>
      </c>
      <c r="L6572" s="7">
        <f>raw[[#This Row],[Unit Price]]*raw[[#This Row],[Units Sold]]</f>
        <v>521.95000000000005</v>
      </c>
      <c r="M6572" s="7">
        <f>raw[[#This Row],[Unit Cost]]*raw[[#This Row],[Units Sold]]</f>
        <v>349.69</v>
      </c>
      <c r="N6572" s="7">
        <f>raw[[#This Row],[Total Revenue]]-raw[[#This Row],[Total Cost]]</f>
        <v>172.26000000000005</v>
      </c>
    </row>
    <row r="6573" spans="1:14" x14ac:dyDescent="0.25">
      <c r="A6573" t="s">
        <v>246</v>
      </c>
      <c r="B6573" t="s">
        <v>135</v>
      </c>
      <c r="C6573" t="s">
        <v>67</v>
      </c>
      <c r="D6573" t="s">
        <v>16</v>
      </c>
      <c r="E6573" t="s">
        <v>29</v>
      </c>
      <c r="F6573" s="1">
        <v>42544</v>
      </c>
      <c r="G6573">
        <v>984054267</v>
      </c>
      <c r="H6573" s="1">
        <v>42584</v>
      </c>
      <c r="I6573">
        <v>4</v>
      </c>
      <c r="J6573" s="6">
        <v>9.33</v>
      </c>
      <c r="K6573" s="6">
        <v>6.92</v>
      </c>
      <c r="L6573" s="7">
        <f>raw[[#This Row],[Unit Price]]*raw[[#This Row],[Units Sold]]</f>
        <v>37.32</v>
      </c>
      <c r="M6573" s="7">
        <f>raw[[#This Row],[Unit Cost]]*raw[[#This Row],[Units Sold]]</f>
        <v>27.68</v>
      </c>
      <c r="N6573" s="7">
        <f>raw[[#This Row],[Total Revenue]]-raw[[#This Row],[Total Cost]]</f>
        <v>9.64</v>
      </c>
    </row>
    <row r="6574" spans="1:14" x14ac:dyDescent="0.25">
      <c r="A6574" t="s">
        <v>78</v>
      </c>
      <c r="B6574" t="s">
        <v>133</v>
      </c>
      <c r="C6574" t="s">
        <v>33</v>
      </c>
      <c r="D6574" t="s">
        <v>24</v>
      </c>
      <c r="E6574" t="s">
        <v>17</v>
      </c>
      <c r="F6574" s="1">
        <v>40715</v>
      </c>
      <c r="G6574">
        <v>472414529</v>
      </c>
      <c r="H6574" s="1">
        <v>40748</v>
      </c>
      <c r="I6574">
        <v>11</v>
      </c>
      <c r="J6574" s="6">
        <v>255.28</v>
      </c>
      <c r="K6574" s="6">
        <v>159.41999999999999</v>
      </c>
      <c r="L6574" s="7">
        <f>raw[[#This Row],[Unit Price]]*raw[[#This Row],[Units Sold]]</f>
        <v>2808.08</v>
      </c>
      <c r="M6574" s="7">
        <f>raw[[#This Row],[Unit Cost]]*raw[[#This Row],[Units Sold]]</f>
        <v>1753.62</v>
      </c>
      <c r="N6574" s="7">
        <f>raw[[#This Row],[Total Revenue]]-raw[[#This Row],[Total Cost]]</f>
        <v>1054.46</v>
      </c>
    </row>
    <row r="6575" spans="1:14" x14ac:dyDescent="0.25">
      <c r="A6575" t="s">
        <v>30</v>
      </c>
      <c r="B6575" t="s">
        <v>120</v>
      </c>
      <c r="C6575" t="s">
        <v>20</v>
      </c>
      <c r="D6575" t="s">
        <v>16</v>
      </c>
      <c r="E6575" t="s">
        <v>29</v>
      </c>
      <c r="F6575" s="1">
        <v>42430</v>
      </c>
      <c r="G6575">
        <v>340421092</v>
      </c>
      <c r="H6575" s="1">
        <v>42453</v>
      </c>
      <c r="I6575">
        <v>12</v>
      </c>
      <c r="J6575" s="6">
        <v>47.45</v>
      </c>
      <c r="K6575" s="6">
        <v>31.79</v>
      </c>
      <c r="L6575" s="7">
        <f>raw[[#This Row],[Unit Price]]*raw[[#This Row],[Units Sold]]</f>
        <v>569.40000000000009</v>
      </c>
      <c r="M6575" s="7">
        <f>raw[[#This Row],[Unit Cost]]*raw[[#This Row],[Units Sold]]</f>
        <v>381.48</v>
      </c>
      <c r="N6575" s="7">
        <f>raw[[#This Row],[Total Revenue]]-raw[[#This Row],[Total Cost]]</f>
        <v>187.92000000000007</v>
      </c>
    </row>
    <row r="6576" spans="1:14" x14ac:dyDescent="0.25">
      <c r="A6576" t="s">
        <v>247</v>
      </c>
      <c r="B6576" t="s">
        <v>22</v>
      </c>
      <c r="C6576" t="s">
        <v>26</v>
      </c>
      <c r="D6576" t="s">
        <v>16</v>
      </c>
      <c r="E6576" t="s">
        <v>21</v>
      </c>
      <c r="F6576" s="1">
        <v>41396</v>
      </c>
      <c r="G6576">
        <v>880310285</v>
      </c>
      <c r="H6576" s="1">
        <v>41432</v>
      </c>
      <c r="I6576">
        <v>4</v>
      </c>
      <c r="J6576" s="6">
        <v>668.27</v>
      </c>
      <c r="K6576" s="6">
        <v>502.54</v>
      </c>
      <c r="L6576" s="7">
        <f>raw[[#This Row],[Unit Price]]*raw[[#This Row],[Units Sold]]</f>
        <v>2673.08</v>
      </c>
      <c r="M6576" s="7">
        <f>raw[[#This Row],[Unit Cost]]*raw[[#This Row],[Units Sold]]</f>
        <v>2010.16</v>
      </c>
      <c r="N6576" s="7">
        <f>raw[[#This Row],[Total Revenue]]-raw[[#This Row],[Total Cost]]</f>
        <v>662.91999999999985</v>
      </c>
    </row>
    <row r="6577" spans="1:14" x14ac:dyDescent="0.25">
      <c r="A6577" t="s">
        <v>247</v>
      </c>
      <c r="B6577" t="s">
        <v>213</v>
      </c>
      <c r="C6577" t="s">
        <v>20</v>
      </c>
      <c r="D6577" t="s">
        <v>24</v>
      </c>
      <c r="E6577" t="s">
        <v>21</v>
      </c>
      <c r="F6577" s="1">
        <v>41392</v>
      </c>
      <c r="G6577">
        <v>654630935</v>
      </c>
      <c r="H6577" s="1">
        <v>41429</v>
      </c>
      <c r="I6577">
        <v>14</v>
      </c>
      <c r="J6577" s="6">
        <v>47.45</v>
      </c>
      <c r="K6577" s="6">
        <v>31.79</v>
      </c>
      <c r="L6577" s="7">
        <f>raw[[#This Row],[Unit Price]]*raw[[#This Row],[Units Sold]]</f>
        <v>664.30000000000007</v>
      </c>
      <c r="M6577" s="7">
        <f>raw[[#This Row],[Unit Cost]]*raw[[#This Row],[Units Sold]]</f>
        <v>445.06</v>
      </c>
      <c r="N6577" s="7">
        <f>raw[[#This Row],[Total Revenue]]-raw[[#This Row],[Total Cost]]</f>
        <v>219.24000000000007</v>
      </c>
    </row>
    <row r="6578" spans="1:14" x14ac:dyDescent="0.25">
      <c r="A6578" t="s">
        <v>245</v>
      </c>
      <c r="B6578" t="s">
        <v>198</v>
      </c>
      <c r="C6578" t="s">
        <v>20</v>
      </c>
      <c r="D6578" t="s">
        <v>16</v>
      </c>
      <c r="E6578" t="s">
        <v>17</v>
      </c>
      <c r="F6578" s="1">
        <v>41052</v>
      </c>
      <c r="G6578">
        <v>546244370</v>
      </c>
      <c r="H6578" s="1">
        <v>41055</v>
      </c>
      <c r="I6578">
        <v>8</v>
      </c>
      <c r="J6578" s="6">
        <v>47.45</v>
      </c>
      <c r="K6578" s="6">
        <v>31.79</v>
      </c>
      <c r="L6578" s="7">
        <f>raw[[#This Row],[Unit Price]]*raw[[#This Row],[Units Sold]]</f>
        <v>379.6</v>
      </c>
      <c r="M6578" s="7">
        <f>raw[[#This Row],[Unit Cost]]*raw[[#This Row],[Units Sold]]</f>
        <v>254.32</v>
      </c>
      <c r="N6578" s="7">
        <f>raw[[#This Row],[Total Revenue]]-raw[[#This Row],[Total Cost]]</f>
        <v>125.28000000000003</v>
      </c>
    </row>
    <row r="6579" spans="1:14" x14ac:dyDescent="0.25">
      <c r="A6579" t="s">
        <v>246</v>
      </c>
      <c r="B6579" t="s">
        <v>137</v>
      </c>
      <c r="C6579" t="s">
        <v>15</v>
      </c>
      <c r="D6579" t="s">
        <v>24</v>
      </c>
      <c r="E6579" t="s">
        <v>29</v>
      </c>
      <c r="F6579" s="1">
        <v>40781</v>
      </c>
      <c r="G6579">
        <v>608324420</v>
      </c>
      <c r="H6579" s="1">
        <v>40782</v>
      </c>
      <c r="I6579">
        <v>9</v>
      </c>
      <c r="J6579" s="6">
        <v>651.21</v>
      </c>
      <c r="K6579" s="6">
        <v>524.96</v>
      </c>
      <c r="L6579" s="7">
        <f>raw[[#This Row],[Unit Price]]*raw[[#This Row],[Units Sold]]</f>
        <v>5860.89</v>
      </c>
      <c r="M6579" s="7">
        <f>raw[[#This Row],[Unit Cost]]*raw[[#This Row],[Units Sold]]</f>
        <v>4724.6400000000003</v>
      </c>
      <c r="N6579" s="7">
        <f>raw[[#This Row],[Total Revenue]]-raw[[#This Row],[Total Cost]]</f>
        <v>1136.25</v>
      </c>
    </row>
    <row r="6580" spans="1:14" x14ac:dyDescent="0.25">
      <c r="A6580" t="s">
        <v>245</v>
      </c>
      <c r="B6580" t="s">
        <v>130</v>
      </c>
      <c r="C6580" t="s">
        <v>15</v>
      </c>
      <c r="D6580" t="s">
        <v>24</v>
      </c>
      <c r="E6580" t="s">
        <v>17</v>
      </c>
      <c r="F6580" s="1">
        <v>41377</v>
      </c>
      <c r="G6580">
        <v>514357411</v>
      </c>
      <c r="H6580" s="1">
        <v>41388</v>
      </c>
      <c r="I6580">
        <v>14</v>
      </c>
      <c r="J6580" s="6">
        <v>651.21</v>
      </c>
      <c r="K6580" s="6">
        <v>524.96</v>
      </c>
      <c r="L6580" s="7">
        <f>raw[[#This Row],[Unit Price]]*raw[[#This Row],[Units Sold]]</f>
        <v>9116.94</v>
      </c>
      <c r="M6580" s="7">
        <f>raw[[#This Row],[Unit Cost]]*raw[[#This Row],[Units Sold]]</f>
        <v>7349.4400000000005</v>
      </c>
      <c r="N6580" s="7">
        <f>raw[[#This Row],[Total Revenue]]-raw[[#This Row],[Total Cost]]</f>
        <v>1767.5</v>
      </c>
    </row>
    <row r="6581" spans="1:14" x14ac:dyDescent="0.25">
      <c r="A6581" t="s">
        <v>245</v>
      </c>
      <c r="B6581" t="s">
        <v>100</v>
      </c>
      <c r="C6581" t="s">
        <v>15</v>
      </c>
      <c r="D6581" t="s">
        <v>16</v>
      </c>
      <c r="E6581" t="s">
        <v>17</v>
      </c>
      <c r="F6581" s="1">
        <v>42640</v>
      </c>
      <c r="G6581">
        <v>908142173</v>
      </c>
      <c r="H6581" s="1">
        <v>42690</v>
      </c>
      <c r="I6581">
        <v>14</v>
      </c>
      <c r="J6581" s="6">
        <v>651.21</v>
      </c>
      <c r="K6581" s="6">
        <v>524.96</v>
      </c>
      <c r="L6581" s="7">
        <f>raw[[#This Row],[Unit Price]]*raw[[#This Row],[Units Sold]]</f>
        <v>9116.94</v>
      </c>
      <c r="M6581" s="7">
        <f>raw[[#This Row],[Unit Cost]]*raw[[#This Row],[Units Sold]]</f>
        <v>7349.4400000000005</v>
      </c>
      <c r="N6581" s="7">
        <f>raw[[#This Row],[Total Revenue]]-raw[[#This Row],[Total Cost]]</f>
        <v>1767.5</v>
      </c>
    </row>
    <row r="6582" spans="1:14" x14ac:dyDescent="0.25">
      <c r="A6582" t="s">
        <v>245</v>
      </c>
      <c r="B6582" t="s">
        <v>175</v>
      </c>
      <c r="C6582" t="s">
        <v>35</v>
      </c>
      <c r="D6582" t="s">
        <v>24</v>
      </c>
      <c r="E6582" t="s">
        <v>39</v>
      </c>
      <c r="F6582" s="1">
        <v>41994</v>
      </c>
      <c r="G6582">
        <v>253790032</v>
      </c>
      <c r="H6582" s="1">
        <v>42042</v>
      </c>
      <c r="I6582">
        <v>2</v>
      </c>
      <c r="J6582" s="6">
        <v>421.89</v>
      </c>
      <c r="K6582" s="6">
        <v>364.69</v>
      </c>
      <c r="L6582" s="7">
        <f>raw[[#This Row],[Unit Price]]*raw[[#This Row],[Units Sold]]</f>
        <v>843.78</v>
      </c>
      <c r="M6582" s="7">
        <f>raw[[#This Row],[Unit Cost]]*raw[[#This Row],[Units Sold]]</f>
        <v>729.38</v>
      </c>
      <c r="N6582" s="7">
        <f>raw[[#This Row],[Total Revenue]]-raw[[#This Row],[Total Cost]]</f>
        <v>114.39999999999998</v>
      </c>
    </row>
    <row r="6583" spans="1:14" x14ac:dyDescent="0.25">
      <c r="A6583" t="s">
        <v>245</v>
      </c>
      <c r="B6583" t="s">
        <v>130</v>
      </c>
      <c r="C6583" t="s">
        <v>46</v>
      </c>
      <c r="D6583" t="s">
        <v>16</v>
      </c>
      <c r="E6583" t="s">
        <v>29</v>
      </c>
      <c r="F6583" s="1">
        <v>41403</v>
      </c>
      <c r="G6583">
        <v>685724818</v>
      </c>
      <c r="H6583" s="1">
        <v>41428</v>
      </c>
      <c r="I6583">
        <v>1</v>
      </c>
      <c r="J6583" s="6">
        <v>152.58000000000001</v>
      </c>
      <c r="K6583" s="6">
        <v>97.44</v>
      </c>
      <c r="L6583" s="7">
        <f>raw[[#This Row],[Unit Price]]*raw[[#This Row],[Units Sold]]</f>
        <v>152.58000000000001</v>
      </c>
      <c r="M6583" s="7">
        <f>raw[[#This Row],[Unit Cost]]*raw[[#This Row],[Units Sold]]</f>
        <v>97.44</v>
      </c>
      <c r="N6583" s="7">
        <f>raw[[#This Row],[Total Revenue]]-raw[[#This Row],[Total Cost]]</f>
        <v>55.140000000000015</v>
      </c>
    </row>
    <row r="6584" spans="1:14" x14ac:dyDescent="0.25">
      <c r="A6584" t="s">
        <v>30</v>
      </c>
      <c r="B6584" t="s">
        <v>114</v>
      </c>
      <c r="C6584" t="s">
        <v>67</v>
      </c>
      <c r="D6584" t="s">
        <v>16</v>
      </c>
      <c r="E6584" t="s">
        <v>17</v>
      </c>
      <c r="F6584" s="1">
        <v>40451</v>
      </c>
      <c r="G6584">
        <v>358682858</v>
      </c>
      <c r="H6584" s="1">
        <v>40464</v>
      </c>
      <c r="I6584">
        <v>2</v>
      </c>
      <c r="J6584" s="6">
        <v>9.33</v>
      </c>
      <c r="K6584" s="6">
        <v>6.92</v>
      </c>
      <c r="L6584" s="7">
        <f>raw[[#This Row],[Unit Price]]*raw[[#This Row],[Units Sold]]</f>
        <v>18.66</v>
      </c>
      <c r="M6584" s="7">
        <f>raw[[#This Row],[Unit Cost]]*raw[[#This Row],[Units Sold]]</f>
        <v>13.84</v>
      </c>
      <c r="N6584" s="7">
        <f>raw[[#This Row],[Total Revenue]]-raw[[#This Row],[Total Cost]]</f>
        <v>4.82</v>
      </c>
    </row>
    <row r="6585" spans="1:14" x14ac:dyDescent="0.25">
      <c r="A6585" t="s">
        <v>78</v>
      </c>
      <c r="B6585" t="s">
        <v>78</v>
      </c>
      <c r="C6585" t="s">
        <v>33</v>
      </c>
      <c r="D6585" t="s">
        <v>16</v>
      </c>
      <c r="E6585" t="s">
        <v>29</v>
      </c>
      <c r="F6585" s="1">
        <v>40495</v>
      </c>
      <c r="G6585">
        <v>197712981</v>
      </c>
      <c r="H6585" s="1">
        <v>40530</v>
      </c>
      <c r="I6585">
        <v>11</v>
      </c>
      <c r="J6585" s="6">
        <v>255.28</v>
      </c>
      <c r="K6585" s="6">
        <v>159.41999999999999</v>
      </c>
      <c r="L6585" s="7">
        <f>raw[[#This Row],[Unit Price]]*raw[[#This Row],[Units Sold]]</f>
        <v>2808.08</v>
      </c>
      <c r="M6585" s="7">
        <f>raw[[#This Row],[Unit Cost]]*raw[[#This Row],[Units Sold]]</f>
        <v>1753.62</v>
      </c>
      <c r="N6585" s="7">
        <f>raw[[#This Row],[Total Revenue]]-raw[[#This Row],[Total Cost]]</f>
        <v>1054.46</v>
      </c>
    </row>
    <row r="6586" spans="1:14" x14ac:dyDescent="0.25">
      <c r="A6586" t="s">
        <v>18</v>
      </c>
      <c r="B6586" t="s">
        <v>75</v>
      </c>
      <c r="C6586" t="s">
        <v>44</v>
      </c>
      <c r="D6586" t="s">
        <v>16</v>
      </c>
      <c r="E6586" t="s">
        <v>21</v>
      </c>
      <c r="F6586" s="1">
        <v>40517</v>
      </c>
      <c r="G6586">
        <v>748176515</v>
      </c>
      <c r="H6586" s="1">
        <v>40540</v>
      </c>
      <c r="I6586">
        <v>2</v>
      </c>
      <c r="J6586" s="6">
        <v>109.28</v>
      </c>
      <c r="K6586" s="6">
        <v>35.840000000000003</v>
      </c>
      <c r="L6586" s="7">
        <f>raw[[#This Row],[Unit Price]]*raw[[#This Row],[Units Sold]]</f>
        <v>218.56</v>
      </c>
      <c r="M6586" s="7">
        <f>raw[[#This Row],[Unit Cost]]*raw[[#This Row],[Units Sold]]</f>
        <v>71.680000000000007</v>
      </c>
      <c r="N6586" s="7">
        <f>raw[[#This Row],[Total Revenue]]-raw[[#This Row],[Total Cost]]</f>
        <v>146.88</v>
      </c>
    </row>
    <row r="6587" spans="1:14" x14ac:dyDescent="0.25">
      <c r="A6587" t="s">
        <v>18</v>
      </c>
      <c r="B6587" t="s">
        <v>150</v>
      </c>
      <c r="C6587" t="s">
        <v>15</v>
      </c>
      <c r="D6587" t="s">
        <v>16</v>
      </c>
      <c r="E6587" t="s">
        <v>21</v>
      </c>
      <c r="F6587" s="1">
        <v>41268</v>
      </c>
      <c r="G6587">
        <v>825747287</v>
      </c>
      <c r="H6587" s="1">
        <v>41318</v>
      </c>
      <c r="I6587">
        <v>10</v>
      </c>
      <c r="J6587" s="6">
        <v>651.21</v>
      </c>
      <c r="K6587" s="6">
        <v>524.96</v>
      </c>
      <c r="L6587" s="7">
        <f>raw[[#This Row],[Unit Price]]*raw[[#This Row],[Units Sold]]</f>
        <v>6512.1</v>
      </c>
      <c r="M6587" s="7">
        <f>raw[[#This Row],[Unit Cost]]*raw[[#This Row],[Units Sold]]</f>
        <v>5249.6</v>
      </c>
      <c r="N6587" s="7">
        <f>raw[[#This Row],[Total Revenue]]-raw[[#This Row],[Total Cost]]</f>
        <v>1262.5</v>
      </c>
    </row>
    <row r="6588" spans="1:14" x14ac:dyDescent="0.25">
      <c r="A6588" t="s">
        <v>30</v>
      </c>
      <c r="B6588" t="s">
        <v>56</v>
      </c>
      <c r="C6588" t="s">
        <v>35</v>
      </c>
      <c r="D6588" t="s">
        <v>16</v>
      </c>
      <c r="E6588" t="s">
        <v>21</v>
      </c>
      <c r="F6588" s="1">
        <v>41124</v>
      </c>
      <c r="G6588">
        <v>666411626</v>
      </c>
      <c r="H6588" s="1">
        <v>41125</v>
      </c>
      <c r="I6588">
        <v>8</v>
      </c>
      <c r="J6588" s="6">
        <v>421.89</v>
      </c>
      <c r="K6588" s="6">
        <v>364.69</v>
      </c>
      <c r="L6588" s="7">
        <f>raw[[#This Row],[Unit Price]]*raw[[#This Row],[Units Sold]]</f>
        <v>3375.12</v>
      </c>
      <c r="M6588" s="7">
        <f>raw[[#This Row],[Unit Cost]]*raw[[#This Row],[Units Sold]]</f>
        <v>2917.52</v>
      </c>
      <c r="N6588" s="7">
        <f>raw[[#This Row],[Total Revenue]]-raw[[#This Row],[Total Cost]]</f>
        <v>457.59999999999991</v>
      </c>
    </row>
    <row r="6589" spans="1:14" x14ac:dyDescent="0.25">
      <c r="A6589" t="s">
        <v>245</v>
      </c>
      <c r="B6589" t="s">
        <v>110</v>
      </c>
      <c r="C6589" t="s">
        <v>20</v>
      </c>
      <c r="D6589" t="s">
        <v>24</v>
      </c>
      <c r="E6589" t="s">
        <v>39</v>
      </c>
      <c r="F6589" s="1">
        <v>40231</v>
      </c>
      <c r="G6589">
        <v>576468360</v>
      </c>
      <c r="H6589" s="1">
        <v>40232</v>
      </c>
      <c r="I6589">
        <v>14</v>
      </c>
      <c r="J6589" s="6">
        <v>47.45</v>
      </c>
      <c r="K6589" s="6">
        <v>31.79</v>
      </c>
      <c r="L6589" s="7">
        <f>raw[[#This Row],[Unit Price]]*raw[[#This Row],[Units Sold]]</f>
        <v>664.30000000000007</v>
      </c>
      <c r="M6589" s="7">
        <f>raw[[#This Row],[Unit Cost]]*raw[[#This Row],[Units Sold]]</f>
        <v>445.06</v>
      </c>
      <c r="N6589" s="7">
        <f>raw[[#This Row],[Total Revenue]]-raw[[#This Row],[Total Cost]]</f>
        <v>219.24000000000007</v>
      </c>
    </row>
    <row r="6590" spans="1:14" x14ac:dyDescent="0.25">
      <c r="A6590" t="s">
        <v>30</v>
      </c>
      <c r="B6590" t="s">
        <v>42</v>
      </c>
      <c r="C6590" t="s">
        <v>33</v>
      </c>
      <c r="D6590" t="s">
        <v>16</v>
      </c>
      <c r="E6590" t="s">
        <v>39</v>
      </c>
      <c r="F6590" s="1">
        <v>41893</v>
      </c>
      <c r="G6590">
        <v>482528817</v>
      </c>
      <c r="H6590" s="1">
        <v>41931</v>
      </c>
      <c r="I6590">
        <v>16</v>
      </c>
      <c r="J6590" s="6">
        <v>255.28</v>
      </c>
      <c r="K6590" s="6">
        <v>159.41999999999999</v>
      </c>
      <c r="L6590" s="7">
        <f>raw[[#This Row],[Unit Price]]*raw[[#This Row],[Units Sold]]</f>
        <v>4084.48</v>
      </c>
      <c r="M6590" s="7">
        <f>raw[[#This Row],[Unit Cost]]*raw[[#This Row],[Units Sold]]</f>
        <v>2550.7199999999998</v>
      </c>
      <c r="N6590" s="7">
        <f>raw[[#This Row],[Total Revenue]]-raw[[#This Row],[Total Cost]]</f>
        <v>1533.7600000000002</v>
      </c>
    </row>
    <row r="6591" spans="1:14" x14ac:dyDescent="0.25">
      <c r="A6591" t="s">
        <v>18</v>
      </c>
      <c r="B6591" t="s">
        <v>168</v>
      </c>
      <c r="C6591" t="s">
        <v>15</v>
      </c>
      <c r="D6591" t="s">
        <v>16</v>
      </c>
      <c r="E6591" t="s">
        <v>17</v>
      </c>
      <c r="F6591" s="1">
        <v>42885</v>
      </c>
      <c r="G6591">
        <v>381516826</v>
      </c>
      <c r="H6591" s="1">
        <v>42920</v>
      </c>
      <c r="I6591">
        <v>14</v>
      </c>
      <c r="J6591" s="6">
        <v>651.21</v>
      </c>
      <c r="K6591" s="6">
        <v>524.96</v>
      </c>
      <c r="L6591" s="7">
        <f>raw[[#This Row],[Unit Price]]*raw[[#This Row],[Units Sold]]</f>
        <v>9116.94</v>
      </c>
      <c r="M6591" s="7">
        <f>raw[[#This Row],[Unit Cost]]*raw[[#This Row],[Units Sold]]</f>
        <v>7349.4400000000005</v>
      </c>
      <c r="N6591" s="7">
        <f>raw[[#This Row],[Total Revenue]]-raw[[#This Row],[Total Cost]]</f>
        <v>1767.5</v>
      </c>
    </row>
    <row r="6592" spans="1:14" x14ac:dyDescent="0.25">
      <c r="A6592" t="s">
        <v>18</v>
      </c>
      <c r="B6592" t="s">
        <v>27</v>
      </c>
      <c r="C6592" t="s">
        <v>23</v>
      </c>
      <c r="D6592" t="s">
        <v>24</v>
      </c>
      <c r="E6592" t="s">
        <v>29</v>
      </c>
      <c r="F6592" s="1">
        <v>40372</v>
      </c>
      <c r="G6592">
        <v>790668714</v>
      </c>
      <c r="H6592" s="1">
        <v>40404</v>
      </c>
      <c r="I6592">
        <v>9</v>
      </c>
      <c r="J6592" s="6">
        <v>154.06</v>
      </c>
      <c r="K6592" s="6">
        <v>90.93</v>
      </c>
      <c r="L6592" s="7">
        <f>raw[[#This Row],[Unit Price]]*raw[[#This Row],[Units Sold]]</f>
        <v>1386.54</v>
      </c>
      <c r="M6592" s="7">
        <f>raw[[#This Row],[Unit Cost]]*raw[[#This Row],[Units Sold]]</f>
        <v>818.37000000000012</v>
      </c>
      <c r="N6592" s="7">
        <f>raw[[#This Row],[Total Revenue]]-raw[[#This Row],[Total Cost]]</f>
        <v>568.16999999999985</v>
      </c>
    </row>
    <row r="6593" spans="1:14" x14ac:dyDescent="0.25">
      <c r="A6593" t="s">
        <v>30</v>
      </c>
      <c r="B6593" t="s">
        <v>69</v>
      </c>
      <c r="C6593" t="s">
        <v>23</v>
      </c>
      <c r="D6593" t="s">
        <v>24</v>
      </c>
      <c r="E6593" t="s">
        <v>17</v>
      </c>
      <c r="F6593" s="1">
        <v>41589</v>
      </c>
      <c r="G6593">
        <v>497533309</v>
      </c>
      <c r="H6593" s="1">
        <v>41596</v>
      </c>
      <c r="I6593">
        <v>1</v>
      </c>
      <c r="J6593" s="6">
        <v>154.06</v>
      </c>
      <c r="K6593" s="6">
        <v>90.93</v>
      </c>
      <c r="L6593" s="7">
        <f>raw[[#This Row],[Unit Price]]*raw[[#This Row],[Units Sold]]</f>
        <v>154.06</v>
      </c>
      <c r="M6593" s="7">
        <f>raw[[#This Row],[Unit Cost]]*raw[[#This Row],[Units Sold]]</f>
        <v>90.93</v>
      </c>
      <c r="N6593" s="7">
        <f>raw[[#This Row],[Total Revenue]]-raw[[#This Row],[Total Cost]]</f>
        <v>63.129999999999995</v>
      </c>
    </row>
    <row r="6594" spans="1:14" x14ac:dyDescent="0.25">
      <c r="A6594" t="s">
        <v>247</v>
      </c>
      <c r="B6594" t="s">
        <v>165</v>
      </c>
      <c r="C6594" t="s">
        <v>15</v>
      </c>
      <c r="D6594" t="s">
        <v>24</v>
      </c>
      <c r="E6594" t="s">
        <v>39</v>
      </c>
      <c r="F6594" s="1">
        <v>40331</v>
      </c>
      <c r="G6594">
        <v>609971940</v>
      </c>
      <c r="H6594" s="1">
        <v>40381</v>
      </c>
      <c r="I6594">
        <v>5</v>
      </c>
      <c r="J6594" s="6">
        <v>651.21</v>
      </c>
      <c r="K6594" s="6">
        <v>524.96</v>
      </c>
      <c r="L6594" s="7">
        <f>raw[[#This Row],[Unit Price]]*raw[[#This Row],[Units Sold]]</f>
        <v>3256.05</v>
      </c>
      <c r="M6594" s="7">
        <f>raw[[#This Row],[Unit Cost]]*raw[[#This Row],[Units Sold]]</f>
        <v>2624.8</v>
      </c>
      <c r="N6594" s="7">
        <f>raw[[#This Row],[Total Revenue]]-raw[[#This Row],[Total Cost]]</f>
        <v>631.25</v>
      </c>
    </row>
    <row r="6595" spans="1:14" x14ac:dyDescent="0.25">
      <c r="A6595" t="s">
        <v>18</v>
      </c>
      <c r="B6595" t="s">
        <v>62</v>
      </c>
      <c r="C6595" t="s">
        <v>33</v>
      </c>
      <c r="D6595" t="s">
        <v>24</v>
      </c>
      <c r="E6595" t="s">
        <v>29</v>
      </c>
      <c r="F6595" s="1">
        <v>40461</v>
      </c>
      <c r="G6595">
        <v>506158435</v>
      </c>
      <c r="H6595" s="1">
        <v>40499</v>
      </c>
      <c r="I6595">
        <v>4</v>
      </c>
      <c r="J6595" s="6">
        <v>255.28</v>
      </c>
      <c r="K6595" s="6">
        <v>159.41999999999999</v>
      </c>
      <c r="L6595" s="7">
        <f>raw[[#This Row],[Unit Price]]*raw[[#This Row],[Units Sold]]</f>
        <v>1021.12</v>
      </c>
      <c r="M6595" s="7">
        <f>raw[[#This Row],[Unit Cost]]*raw[[#This Row],[Units Sold]]</f>
        <v>637.67999999999995</v>
      </c>
      <c r="N6595" s="7">
        <f>raw[[#This Row],[Total Revenue]]-raw[[#This Row],[Total Cost]]</f>
        <v>383.44000000000005</v>
      </c>
    </row>
    <row r="6596" spans="1:14" x14ac:dyDescent="0.25">
      <c r="A6596" t="s">
        <v>18</v>
      </c>
      <c r="B6596" t="s">
        <v>195</v>
      </c>
      <c r="C6596" t="s">
        <v>20</v>
      </c>
      <c r="D6596" t="s">
        <v>16</v>
      </c>
      <c r="E6596" t="s">
        <v>21</v>
      </c>
      <c r="F6596" s="1">
        <v>40701</v>
      </c>
      <c r="G6596">
        <v>984579122</v>
      </c>
      <c r="H6596" s="1">
        <v>40715</v>
      </c>
      <c r="I6596">
        <v>13</v>
      </c>
      <c r="J6596" s="6">
        <v>47.45</v>
      </c>
      <c r="K6596" s="6">
        <v>31.79</v>
      </c>
      <c r="L6596" s="7">
        <f>raw[[#This Row],[Unit Price]]*raw[[#This Row],[Units Sold]]</f>
        <v>616.85</v>
      </c>
      <c r="M6596" s="7">
        <f>raw[[#This Row],[Unit Cost]]*raw[[#This Row],[Units Sold]]</f>
        <v>413.27</v>
      </c>
      <c r="N6596" s="7">
        <f>raw[[#This Row],[Total Revenue]]-raw[[#This Row],[Total Cost]]</f>
        <v>203.58000000000004</v>
      </c>
    </row>
    <row r="6597" spans="1:14" x14ac:dyDescent="0.25">
      <c r="A6597" t="s">
        <v>245</v>
      </c>
      <c r="B6597" t="s">
        <v>110</v>
      </c>
      <c r="C6597" t="s">
        <v>15</v>
      </c>
      <c r="D6597" t="s">
        <v>16</v>
      </c>
      <c r="E6597" t="s">
        <v>21</v>
      </c>
      <c r="F6597" s="1">
        <v>41543</v>
      </c>
      <c r="G6597">
        <v>214032828</v>
      </c>
      <c r="H6597" s="1">
        <v>41552</v>
      </c>
      <c r="I6597">
        <v>10</v>
      </c>
      <c r="J6597" s="6">
        <v>651.21</v>
      </c>
      <c r="K6597" s="6">
        <v>524.96</v>
      </c>
      <c r="L6597" s="7">
        <f>raw[[#This Row],[Unit Price]]*raw[[#This Row],[Units Sold]]</f>
        <v>6512.1</v>
      </c>
      <c r="M6597" s="7">
        <f>raw[[#This Row],[Unit Cost]]*raw[[#This Row],[Units Sold]]</f>
        <v>5249.6</v>
      </c>
      <c r="N6597" s="7">
        <f>raw[[#This Row],[Total Revenue]]-raw[[#This Row],[Total Cost]]</f>
        <v>1262.5</v>
      </c>
    </row>
    <row r="6598" spans="1:14" x14ac:dyDescent="0.25">
      <c r="A6598" t="s">
        <v>18</v>
      </c>
      <c r="B6598" t="s">
        <v>157</v>
      </c>
      <c r="C6598" t="s">
        <v>67</v>
      </c>
      <c r="D6598" t="s">
        <v>16</v>
      </c>
      <c r="E6598" t="s">
        <v>29</v>
      </c>
      <c r="F6598" s="1">
        <v>41103</v>
      </c>
      <c r="G6598">
        <v>483630883</v>
      </c>
      <c r="H6598" s="1">
        <v>41119</v>
      </c>
      <c r="I6598">
        <v>10</v>
      </c>
      <c r="J6598" s="6">
        <v>9.33</v>
      </c>
      <c r="K6598" s="6">
        <v>6.92</v>
      </c>
      <c r="L6598" s="7">
        <f>raw[[#This Row],[Unit Price]]*raw[[#This Row],[Units Sold]]</f>
        <v>93.3</v>
      </c>
      <c r="M6598" s="7">
        <f>raw[[#This Row],[Unit Cost]]*raw[[#This Row],[Units Sold]]</f>
        <v>69.2</v>
      </c>
      <c r="N6598" s="7">
        <f>raw[[#This Row],[Total Revenue]]-raw[[#This Row],[Total Cost]]</f>
        <v>24.099999999999994</v>
      </c>
    </row>
    <row r="6599" spans="1:14" x14ac:dyDescent="0.25">
      <c r="A6599" t="s">
        <v>246</v>
      </c>
      <c r="B6599" t="s">
        <v>87</v>
      </c>
      <c r="C6599" t="s">
        <v>15</v>
      </c>
      <c r="D6599" t="s">
        <v>16</v>
      </c>
      <c r="E6599" t="s">
        <v>17</v>
      </c>
      <c r="F6599" s="1">
        <v>42036</v>
      </c>
      <c r="G6599">
        <v>552797114</v>
      </c>
      <c r="H6599" s="1">
        <v>42052</v>
      </c>
      <c r="I6599">
        <v>6</v>
      </c>
      <c r="J6599" s="6">
        <v>651.21</v>
      </c>
      <c r="K6599" s="6">
        <v>524.96</v>
      </c>
      <c r="L6599" s="7">
        <f>raw[[#This Row],[Unit Price]]*raw[[#This Row],[Units Sold]]</f>
        <v>3907.26</v>
      </c>
      <c r="M6599" s="7">
        <f>raw[[#This Row],[Unit Cost]]*raw[[#This Row],[Units Sold]]</f>
        <v>3149.76</v>
      </c>
      <c r="N6599" s="7">
        <f>raw[[#This Row],[Total Revenue]]-raw[[#This Row],[Total Cost]]</f>
        <v>757.5</v>
      </c>
    </row>
    <row r="6600" spans="1:14" x14ac:dyDescent="0.25">
      <c r="A6600" t="s">
        <v>18</v>
      </c>
      <c r="B6600" t="s">
        <v>41</v>
      </c>
      <c r="C6600" t="s">
        <v>50</v>
      </c>
      <c r="D6600" t="s">
        <v>16</v>
      </c>
      <c r="E6600" t="s">
        <v>21</v>
      </c>
      <c r="F6600" s="1">
        <v>41852</v>
      </c>
      <c r="G6600">
        <v>601267850</v>
      </c>
      <c r="H6600" s="1">
        <v>41856</v>
      </c>
      <c r="I6600">
        <v>12</v>
      </c>
      <c r="J6600" s="6">
        <v>81.73</v>
      </c>
      <c r="K6600" s="6">
        <v>56.67</v>
      </c>
      <c r="L6600" s="7">
        <f>raw[[#This Row],[Unit Price]]*raw[[#This Row],[Units Sold]]</f>
        <v>980.76</v>
      </c>
      <c r="M6600" s="7">
        <f>raw[[#This Row],[Unit Cost]]*raw[[#This Row],[Units Sold]]</f>
        <v>680.04</v>
      </c>
      <c r="N6600" s="7">
        <f>raw[[#This Row],[Total Revenue]]-raw[[#This Row],[Total Cost]]</f>
        <v>300.72000000000003</v>
      </c>
    </row>
    <row r="6601" spans="1:14" x14ac:dyDescent="0.25">
      <c r="A6601" t="s">
        <v>245</v>
      </c>
      <c r="B6601" t="s">
        <v>167</v>
      </c>
      <c r="C6601" t="s">
        <v>35</v>
      </c>
      <c r="D6601" t="s">
        <v>24</v>
      </c>
      <c r="E6601" t="s">
        <v>21</v>
      </c>
      <c r="F6601" s="1">
        <v>42599</v>
      </c>
      <c r="G6601">
        <v>879091918</v>
      </c>
      <c r="H6601" s="1">
        <v>42614</v>
      </c>
      <c r="I6601">
        <v>3</v>
      </c>
      <c r="J6601" s="6">
        <v>421.89</v>
      </c>
      <c r="K6601" s="6">
        <v>364.69</v>
      </c>
      <c r="L6601" s="7">
        <f>raw[[#This Row],[Unit Price]]*raw[[#This Row],[Units Sold]]</f>
        <v>1265.67</v>
      </c>
      <c r="M6601" s="7">
        <f>raw[[#This Row],[Unit Cost]]*raw[[#This Row],[Units Sold]]</f>
        <v>1094.07</v>
      </c>
      <c r="N6601" s="7">
        <f>raw[[#This Row],[Total Revenue]]-raw[[#This Row],[Total Cost]]</f>
        <v>171.60000000000014</v>
      </c>
    </row>
    <row r="6602" spans="1:14" x14ac:dyDescent="0.25">
      <c r="A6602" t="s">
        <v>245</v>
      </c>
      <c r="B6602" t="s">
        <v>14</v>
      </c>
      <c r="C6602" t="s">
        <v>44</v>
      </c>
      <c r="D6602" t="s">
        <v>16</v>
      </c>
      <c r="E6602" t="s">
        <v>21</v>
      </c>
      <c r="F6602" s="1">
        <v>41185</v>
      </c>
      <c r="G6602">
        <v>356630647</v>
      </c>
      <c r="H6602" s="1">
        <v>41230</v>
      </c>
      <c r="I6602">
        <v>6</v>
      </c>
      <c r="J6602" s="6">
        <v>109.28</v>
      </c>
      <c r="K6602" s="6">
        <v>35.840000000000003</v>
      </c>
      <c r="L6602" s="7">
        <f>raw[[#This Row],[Unit Price]]*raw[[#This Row],[Units Sold]]</f>
        <v>655.68000000000006</v>
      </c>
      <c r="M6602" s="7">
        <f>raw[[#This Row],[Unit Cost]]*raw[[#This Row],[Units Sold]]</f>
        <v>215.04000000000002</v>
      </c>
      <c r="N6602" s="7">
        <f>raw[[#This Row],[Total Revenue]]-raw[[#This Row],[Total Cost]]</f>
        <v>440.64000000000004</v>
      </c>
    </row>
    <row r="6603" spans="1:14" x14ac:dyDescent="0.25">
      <c r="A6603" t="s">
        <v>245</v>
      </c>
      <c r="B6603" t="s">
        <v>128</v>
      </c>
      <c r="C6603" t="s">
        <v>33</v>
      </c>
      <c r="D6603" t="s">
        <v>16</v>
      </c>
      <c r="E6603" t="s">
        <v>29</v>
      </c>
      <c r="F6603" s="1">
        <v>41818</v>
      </c>
      <c r="G6603">
        <v>774557864</v>
      </c>
      <c r="H6603" s="1">
        <v>41846</v>
      </c>
      <c r="I6603">
        <v>13</v>
      </c>
      <c r="J6603" s="6">
        <v>255.28</v>
      </c>
      <c r="K6603" s="6">
        <v>159.41999999999999</v>
      </c>
      <c r="L6603" s="7">
        <f>raw[[#This Row],[Unit Price]]*raw[[#This Row],[Units Sold]]</f>
        <v>3318.64</v>
      </c>
      <c r="M6603" s="7">
        <f>raw[[#This Row],[Unit Cost]]*raw[[#This Row],[Units Sold]]</f>
        <v>2072.46</v>
      </c>
      <c r="N6603" s="7">
        <f>raw[[#This Row],[Total Revenue]]-raw[[#This Row],[Total Cost]]</f>
        <v>1246.1799999999998</v>
      </c>
    </row>
    <row r="6604" spans="1:14" x14ac:dyDescent="0.25">
      <c r="A6604" t="s">
        <v>245</v>
      </c>
      <c r="B6604" t="s">
        <v>118</v>
      </c>
      <c r="C6604" t="s">
        <v>35</v>
      </c>
      <c r="D6604" t="s">
        <v>24</v>
      </c>
      <c r="E6604" t="s">
        <v>29</v>
      </c>
      <c r="F6604" s="1">
        <v>40799</v>
      </c>
      <c r="G6604">
        <v>793859899</v>
      </c>
      <c r="H6604" s="1">
        <v>40811</v>
      </c>
      <c r="I6604">
        <v>16</v>
      </c>
      <c r="J6604" s="6">
        <v>421.89</v>
      </c>
      <c r="K6604" s="6">
        <v>364.69</v>
      </c>
      <c r="L6604" s="7">
        <f>raw[[#This Row],[Unit Price]]*raw[[#This Row],[Units Sold]]</f>
        <v>6750.24</v>
      </c>
      <c r="M6604" s="7">
        <f>raw[[#This Row],[Unit Cost]]*raw[[#This Row],[Units Sold]]</f>
        <v>5835.04</v>
      </c>
      <c r="N6604" s="7">
        <f>raw[[#This Row],[Total Revenue]]-raw[[#This Row],[Total Cost]]</f>
        <v>915.19999999999982</v>
      </c>
    </row>
    <row r="6605" spans="1:14" x14ac:dyDescent="0.25">
      <c r="A6605" t="s">
        <v>30</v>
      </c>
      <c r="B6605" t="s">
        <v>205</v>
      </c>
      <c r="C6605" t="s">
        <v>44</v>
      </c>
      <c r="D6605" t="s">
        <v>16</v>
      </c>
      <c r="E6605" t="s">
        <v>29</v>
      </c>
      <c r="F6605" s="1">
        <v>41733</v>
      </c>
      <c r="G6605">
        <v>945835578</v>
      </c>
      <c r="H6605" s="1">
        <v>41767</v>
      </c>
      <c r="I6605">
        <v>4</v>
      </c>
      <c r="J6605" s="6">
        <v>109.28</v>
      </c>
      <c r="K6605" s="6">
        <v>35.840000000000003</v>
      </c>
      <c r="L6605" s="7">
        <f>raw[[#This Row],[Unit Price]]*raw[[#This Row],[Units Sold]]</f>
        <v>437.12</v>
      </c>
      <c r="M6605" s="7">
        <f>raw[[#This Row],[Unit Cost]]*raw[[#This Row],[Units Sold]]</f>
        <v>143.36000000000001</v>
      </c>
      <c r="N6605" s="7">
        <f>raw[[#This Row],[Total Revenue]]-raw[[#This Row],[Total Cost]]</f>
        <v>293.76</v>
      </c>
    </row>
    <row r="6606" spans="1:14" x14ac:dyDescent="0.25">
      <c r="A6606" t="s">
        <v>245</v>
      </c>
      <c r="B6606" t="s">
        <v>129</v>
      </c>
      <c r="C6606" t="s">
        <v>38</v>
      </c>
      <c r="D6606" t="s">
        <v>24</v>
      </c>
      <c r="E6606" t="s">
        <v>39</v>
      </c>
      <c r="F6606" s="1">
        <v>40316</v>
      </c>
      <c r="G6606">
        <v>482096230</v>
      </c>
      <c r="H6606" s="1">
        <v>40361</v>
      </c>
      <c r="I6606">
        <v>3</v>
      </c>
      <c r="J6606" s="6">
        <v>205.7</v>
      </c>
      <c r="K6606" s="6">
        <v>117.11</v>
      </c>
      <c r="L6606" s="7">
        <f>raw[[#This Row],[Unit Price]]*raw[[#This Row],[Units Sold]]</f>
        <v>617.09999999999991</v>
      </c>
      <c r="M6606" s="7">
        <f>raw[[#This Row],[Unit Cost]]*raw[[#This Row],[Units Sold]]</f>
        <v>351.33</v>
      </c>
      <c r="N6606" s="7">
        <f>raw[[#This Row],[Total Revenue]]-raw[[#This Row],[Total Cost]]</f>
        <v>265.76999999999992</v>
      </c>
    </row>
    <row r="6607" spans="1:14" x14ac:dyDescent="0.25">
      <c r="A6607" t="s">
        <v>78</v>
      </c>
      <c r="B6607" t="s">
        <v>209</v>
      </c>
      <c r="C6607" t="s">
        <v>44</v>
      </c>
      <c r="D6607" t="s">
        <v>16</v>
      </c>
      <c r="E6607" t="s">
        <v>17</v>
      </c>
      <c r="F6607" s="1">
        <v>42313</v>
      </c>
      <c r="G6607">
        <v>524565684</v>
      </c>
      <c r="H6607" s="1">
        <v>42343</v>
      </c>
      <c r="I6607">
        <v>16</v>
      </c>
      <c r="J6607" s="6">
        <v>109.28</v>
      </c>
      <c r="K6607" s="6">
        <v>35.840000000000003</v>
      </c>
      <c r="L6607" s="7">
        <f>raw[[#This Row],[Unit Price]]*raw[[#This Row],[Units Sold]]</f>
        <v>1748.48</v>
      </c>
      <c r="M6607" s="7">
        <f>raw[[#This Row],[Unit Cost]]*raw[[#This Row],[Units Sold]]</f>
        <v>573.44000000000005</v>
      </c>
      <c r="N6607" s="7">
        <f>raw[[#This Row],[Total Revenue]]-raw[[#This Row],[Total Cost]]</f>
        <v>1175.04</v>
      </c>
    </row>
    <row r="6608" spans="1:14" x14ac:dyDescent="0.25">
      <c r="A6608" t="s">
        <v>18</v>
      </c>
      <c r="B6608" t="s">
        <v>92</v>
      </c>
      <c r="C6608" t="s">
        <v>46</v>
      </c>
      <c r="D6608" t="s">
        <v>24</v>
      </c>
      <c r="E6608" t="s">
        <v>21</v>
      </c>
      <c r="F6608" s="1">
        <v>42815</v>
      </c>
      <c r="G6608">
        <v>915480268</v>
      </c>
      <c r="H6608" s="1">
        <v>42859</v>
      </c>
      <c r="I6608">
        <v>16</v>
      </c>
      <c r="J6608" s="6">
        <v>152.58000000000001</v>
      </c>
      <c r="K6608" s="6">
        <v>97.44</v>
      </c>
      <c r="L6608" s="7">
        <f>raw[[#This Row],[Unit Price]]*raw[[#This Row],[Units Sold]]</f>
        <v>2441.2800000000002</v>
      </c>
      <c r="M6608" s="7">
        <f>raw[[#This Row],[Unit Cost]]*raw[[#This Row],[Units Sold]]</f>
        <v>1559.04</v>
      </c>
      <c r="N6608" s="7">
        <f>raw[[#This Row],[Total Revenue]]-raw[[#This Row],[Total Cost]]</f>
        <v>882.24000000000024</v>
      </c>
    </row>
    <row r="6609" spans="1:14" x14ac:dyDescent="0.25">
      <c r="A6609" t="s">
        <v>18</v>
      </c>
      <c r="B6609" t="s">
        <v>77</v>
      </c>
      <c r="C6609" t="s">
        <v>15</v>
      </c>
      <c r="D6609" t="s">
        <v>16</v>
      </c>
      <c r="E6609" t="s">
        <v>29</v>
      </c>
      <c r="F6609" s="1">
        <v>41451</v>
      </c>
      <c r="G6609">
        <v>667388808</v>
      </c>
      <c r="H6609" s="1">
        <v>41474</v>
      </c>
      <c r="I6609">
        <v>7</v>
      </c>
      <c r="J6609" s="6">
        <v>651.21</v>
      </c>
      <c r="K6609" s="6">
        <v>524.96</v>
      </c>
      <c r="L6609" s="7">
        <f>raw[[#This Row],[Unit Price]]*raw[[#This Row],[Units Sold]]</f>
        <v>4558.47</v>
      </c>
      <c r="M6609" s="7">
        <f>raw[[#This Row],[Unit Cost]]*raw[[#This Row],[Units Sold]]</f>
        <v>3674.7200000000003</v>
      </c>
      <c r="N6609" s="7">
        <f>raw[[#This Row],[Total Revenue]]-raw[[#This Row],[Total Cost]]</f>
        <v>883.75</v>
      </c>
    </row>
    <row r="6610" spans="1:14" x14ac:dyDescent="0.25">
      <c r="A6610" t="s">
        <v>78</v>
      </c>
      <c r="B6610" t="s">
        <v>81</v>
      </c>
      <c r="C6610" t="s">
        <v>35</v>
      </c>
      <c r="D6610" t="s">
        <v>16</v>
      </c>
      <c r="E6610" t="s">
        <v>17</v>
      </c>
      <c r="F6610" s="1">
        <v>41004</v>
      </c>
      <c r="G6610">
        <v>213152635</v>
      </c>
      <c r="H6610" s="1">
        <v>41026</v>
      </c>
      <c r="I6610">
        <v>9</v>
      </c>
      <c r="J6610" s="6">
        <v>421.89</v>
      </c>
      <c r="K6610" s="6">
        <v>364.69</v>
      </c>
      <c r="L6610" s="7">
        <f>raw[[#This Row],[Unit Price]]*raw[[#This Row],[Units Sold]]</f>
        <v>3797.0099999999998</v>
      </c>
      <c r="M6610" s="7">
        <f>raw[[#This Row],[Unit Cost]]*raw[[#This Row],[Units Sold]]</f>
        <v>3282.21</v>
      </c>
      <c r="N6610" s="7">
        <f>raw[[#This Row],[Total Revenue]]-raw[[#This Row],[Total Cost]]</f>
        <v>514.79999999999973</v>
      </c>
    </row>
    <row r="6611" spans="1:14" x14ac:dyDescent="0.25">
      <c r="A6611" t="s">
        <v>245</v>
      </c>
      <c r="B6611" t="s">
        <v>84</v>
      </c>
      <c r="C6611" t="s">
        <v>38</v>
      </c>
      <c r="D6611" t="s">
        <v>16</v>
      </c>
      <c r="E6611" t="s">
        <v>29</v>
      </c>
      <c r="F6611" s="1">
        <v>40497</v>
      </c>
      <c r="G6611">
        <v>955945575</v>
      </c>
      <c r="H6611" s="1">
        <v>40529</v>
      </c>
      <c r="I6611">
        <v>7</v>
      </c>
      <c r="J6611" s="6">
        <v>205.7</v>
      </c>
      <c r="K6611" s="6">
        <v>117.11</v>
      </c>
      <c r="L6611" s="7">
        <f>raw[[#This Row],[Unit Price]]*raw[[#This Row],[Units Sold]]</f>
        <v>1439.8999999999999</v>
      </c>
      <c r="M6611" s="7">
        <f>raw[[#This Row],[Unit Cost]]*raw[[#This Row],[Units Sold]]</f>
        <v>819.77</v>
      </c>
      <c r="N6611" s="7">
        <f>raw[[#This Row],[Total Revenue]]-raw[[#This Row],[Total Cost]]</f>
        <v>620.12999999999988</v>
      </c>
    </row>
    <row r="6612" spans="1:14" x14ac:dyDescent="0.25">
      <c r="A6612" t="s">
        <v>30</v>
      </c>
      <c r="B6612" t="s">
        <v>179</v>
      </c>
      <c r="C6612" t="s">
        <v>46</v>
      </c>
      <c r="D6612" t="s">
        <v>16</v>
      </c>
      <c r="E6612" t="s">
        <v>29</v>
      </c>
      <c r="F6612" s="1">
        <v>42110</v>
      </c>
      <c r="G6612">
        <v>319253957</v>
      </c>
      <c r="H6612" s="1">
        <v>42116</v>
      </c>
      <c r="I6612">
        <v>5</v>
      </c>
      <c r="J6612" s="6">
        <v>152.58000000000001</v>
      </c>
      <c r="K6612" s="6">
        <v>97.44</v>
      </c>
      <c r="L6612" s="7">
        <f>raw[[#This Row],[Unit Price]]*raw[[#This Row],[Units Sold]]</f>
        <v>762.90000000000009</v>
      </c>
      <c r="M6612" s="7">
        <f>raw[[#This Row],[Unit Cost]]*raw[[#This Row],[Units Sold]]</f>
        <v>487.2</v>
      </c>
      <c r="N6612" s="7">
        <f>raw[[#This Row],[Total Revenue]]-raw[[#This Row],[Total Cost]]</f>
        <v>275.7000000000001</v>
      </c>
    </row>
    <row r="6613" spans="1:14" x14ac:dyDescent="0.25">
      <c r="A6613" t="s">
        <v>245</v>
      </c>
      <c r="B6613" t="s">
        <v>214</v>
      </c>
      <c r="C6613" t="s">
        <v>26</v>
      </c>
      <c r="D6613" t="s">
        <v>16</v>
      </c>
      <c r="E6613" t="s">
        <v>39</v>
      </c>
      <c r="F6613" s="1">
        <v>41494</v>
      </c>
      <c r="G6613">
        <v>296876609</v>
      </c>
      <c r="H6613" s="1">
        <v>41534</v>
      </c>
      <c r="I6613">
        <v>2</v>
      </c>
      <c r="J6613" s="6">
        <v>668.27</v>
      </c>
      <c r="K6613" s="6">
        <v>502.54</v>
      </c>
      <c r="L6613" s="7">
        <f>raw[[#This Row],[Unit Price]]*raw[[#This Row],[Units Sold]]</f>
        <v>1336.54</v>
      </c>
      <c r="M6613" s="7">
        <f>raw[[#This Row],[Unit Cost]]*raw[[#This Row],[Units Sold]]</f>
        <v>1005.08</v>
      </c>
      <c r="N6613" s="7">
        <f>raw[[#This Row],[Total Revenue]]-raw[[#This Row],[Total Cost]]</f>
        <v>331.45999999999992</v>
      </c>
    </row>
    <row r="6614" spans="1:14" x14ac:dyDescent="0.25">
      <c r="A6614" t="s">
        <v>245</v>
      </c>
      <c r="B6614" t="s">
        <v>128</v>
      </c>
      <c r="C6614" t="s">
        <v>53</v>
      </c>
      <c r="D6614" t="s">
        <v>24</v>
      </c>
      <c r="E6614" t="s">
        <v>29</v>
      </c>
      <c r="F6614" s="1">
        <v>40223</v>
      </c>
      <c r="G6614">
        <v>702924859</v>
      </c>
      <c r="H6614" s="1">
        <v>40259</v>
      </c>
      <c r="I6614">
        <v>17</v>
      </c>
      <c r="J6614" s="6">
        <v>437.2</v>
      </c>
      <c r="K6614" s="6">
        <v>263.33</v>
      </c>
      <c r="L6614" s="7">
        <f>raw[[#This Row],[Unit Price]]*raw[[#This Row],[Units Sold]]</f>
        <v>7432.4</v>
      </c>
      <c r="M6614" s="7">
        <f>raw[[#This Row],[Unit Cost]]*raw[[#This Row],[Units Sold]]</f>
        <v>4476.6099999999997</v>
      </c>
      <c r="N6614" s="7">
        <f>raw[[#This Row],[Total Revenue]]-raw[[#This Row],[Total Cost]]</f>
        <v>2955.79</v>
      </c>
    </row>
    <row r="6615" spans="1:14" x14ac:dyDescent="0.25">
      <c r="A6615" t="s">
        <v>246</v>
      </c>
      <c r="B6615" t="s">
        <v>189</v>
      </c>
      <c r="C6615" t="s">
        <v>38</v>
      </c>
      <c r="D6615" t="s">
        <v>24</v>
      </c>
      <c r="E6615" t="s">
        <v>17</v>
      </c>
      <c r="F6615" s="1">
        <v>41643</v>
      </c>
      <c r="G6615">
        <v>521822535</v>
      </c>
      <c r="H6615" s="1">
        <v>41684</v>
      </c>
      <c r="I6615">
        <v>13</v>
      </c>
      <c r="J6615" s="6">
        <v>205.7</v>
      </c>
      <c r="K6615" s="6">
        <v>117.11</v>
      </c>
      <c r="L6615" s="7">
        <f>raw[[#This Row],[Unit Price]]*raw[[#This Row],[Units Sold]]</f>
        <v>2674.1</v>
      </c>
      <c r="M6615" s="7">
        <f>raw[[#This Row],[Unit Cost]]*raw[[#This Row],[Units Sold]]</f>
        <v>1522.43</v>
      </c>
      <c r="N6615" s="7">
        <f>raw[[#This Row],[Total Revenue]]-raw[[#This Row],[Total Cost]]</f>
        <v>1151.6699999999998</v>
      </c>
    </row>
    <row r="6616" spans="1:14" x14ac:dyDescent="0.25">
      <c r="A6616" t="s">
        <v>246</v>
      </c>
      <c r="B6616" t="s">
        <v>71</v>
      </c>
      <c r="C6616" t="s">
        <v>44</v>
      </c>
      <c r="D6616" t="s">
        <v>16</v>
      </c>
      <c r="E6616" t="s">
        <v>17</v>
      </c>
      <c r="F6616" s="1">
        <v>41189</v>
      </c>
      <c r="G6616">
        <v>158305966</v>
      </c>
      <c r="H6616" s="1">
        <v>41199</v>
      </c>
      <c r="I6616">
        <v>9</v>
      </c>
      <c r="J6616" s="6">
        <v>109.28</v>
      </c>
      <c r="K6616" s="6">
        <v>35.840000000000003</v>
      </c>
      <c r="L6616" s="7">
        <f>raw[[#This Row],[Unit Price]]*raw[[#This Row],[Units Sold]]</f>
        <v>983.52</v>
      </c>
      <c r="M6616" s="7">
        <f>raw[[#This Row],[Unit Cost]]*raw[[#This Row],[Units Sold]]</f>
        <v>322.56000000000006</v>
      </c>
      <c r="N6616" s="7">
        <f>raw[[#This Row],[Total Revenue]]-raw[[#This Row],[Total Cost]]</f>
        <v>660.95999999999992</v>
      </c>
    </row>
    <row r="6617" spans="1:14" x14ac:dyDescent="0.25">
      <c r="A6617" t="s">
        <v>30</v>
      </c>
      <c r="B6617" t="s">
        <v>139</v>
      </c>
      <c r="C6617" t="s">
        <v>44</v>
      </c>
      <c r="D6617" t="s">
        <v>24</v>
      </c>
      <c r="E6617" t="s">
        <v>17</v>
      </c>
      <c r="F6617" s="1">
        <v>41602</v>
      </c>
      <c r="G6617">
        <v>987423980</v>
      </c>
      <c r="H6617" s="1">
        <v>41644</v>
      </c>
      <c r="I6617">
        <v>16</v>
      </c>
      <c r="J6617" s="6">
        <v>109.28</v>
      </c>
      <c r="K6617" s="6">
        <v>35.840000000000003</v>
      </c>
      <c r="L6617" s="7">
        <f>raw[[#This Row],[Unit Price]]*raw[[#This Row],[Units Sold]]</f>
        <v>1748.48</v>
      </c>
      <c r="M6617" s="7">
        <f>raw[[#This Row],[Unit Cost]]*raw[[#This Row],[Units Sold]]</f>
        <v>573.44000000000005</v>
      </c>
      <c r="N6617" s="7">
        <f>raw[[#This Row],[Total Revenue]]-raw[[#This Row],[Total Cost]]</f>
        <v>1175.04</v>
      </c>
    </row>
    <row r="6618" spans="1:14" x14ac:dyDescent="0.25">
      <c r="A6618" t="s">
        <v>18</v>
      </c>
      <c r="B6618" t="s">
        <v>108</v>
      </c>
      <c r="C6618" t="s">
        <v>23</v>
      </c>
      <c r="D6618" t="s">
        <v>24</v>
      </c>
      <c r="E6618" t="s">
        <v>39</v>
      </c>
      <c r="F6618" s="1">
        <v>40480</v>
      </c>
      <c r="G6618">
        <v>404537904</v>
      </c>
      <c r="H6618" s="1">
        <v>40524</v>
      </c>
      <c r="I6618">
        <v>1</v>
      </c>
      <c r="J6618" s="6">
        <v>154.06</v>
      </c>
      <c r="K6618" s="6">
        <v>90.93</v>
      </c>
      <c r="L6618" s="7">
        <f>raw[[#This Row],[Unit Price]]*raw[[#This Row],[Units Sold]]</f>
        <v>154.06</v>
      </c>
      <c r="M6618" s="7">
        <f>raw[[#This Row],[Unit Cost]]*raw[[#This Row],[Units Sold]]</f>
        <v>90.93</v>
      </c>
      <c r="N6618" s="7">
        <f>raw[[#This Row],[Total Revenue]]-raw[[#This Row],[Total Cost]]</f>
        <v>63.129999999999995</v>
      </c>
    </row>
    <row r="6619" spans="1:14" x14ac:dyDescent="0.25">
      <c r="A6619" t="s">
        <v>245</v>
      </c>
      <c r="B6619" t="s">
        <v>163</v>
      </c>
      <c r="C6619" t="s">
        <v>33</v>
      </c>
      <c r="D6619" t="s">
        <v>24</v>
      </c>
      <c r="E6619" t="s">
        <v>39</v>
      </c>
      <c r="F6619" s="1">
        <v>42724</v>
      </c>
      <c r="G6619">
        <v>375321567</v>
      </c>
      <c r="H6619" s="1">
        <v>42737</v>
      </c>
      <c r="I6619">
        <v>8</v>
      </c>
      <c r="J6619" s="6">
        <v>255.28</v>
      </c>
      <c r="K6619" s="6">
        <v>159.41999999999999</v>
      </c>
      <c r="L6619" s="7">
        <f>raw[[#This Row],[Unit Price]]*raw[[#This Row],[Units Sold]]</f>
        <v>2042.24</v>
      </c>
      <c r="M6619" s="7">
        <f>raw[[#This Row],[Unit Cost]]*raw[[#This Row],[Units Sold]]</f>
        <v>1275.3599999999999</v>
      </c>
      <c r="N6619" s="7">
        <f>raw[[#This Row],[Total Revenue]]-raw[[#This Row],[Total Cost]]</f>
        <v>766.88000000000011</v>
      </c>
    </row>
    <row r="6620" spans="1:14" x14ac:dyDescent="0.25">
      <c r="A6620" t="s">
        <v>247</v>
      </c>
      <c r="B6620" t="s">
        <v>213</v>
      </c>
      <c r="C6620" t="s">
        <v>44</v>
      </c>
      <c r="D6620" t="s">
        <v>24</v>
      </c>
      <c r="E6620" t="s">
        <v>17</v>
      </c>
      <c r="F6620" s="1">
        <v>42559</v>
      </c>
      <c r="G6620">
        <v>685761296</v>
      </c>
      <c r="H6620" s="1">
        <v>42570</v>
      </c>
      <c r="I6620">
        <v>1</v>
      </c>
      <c r="J6620" s="6">
        <v>109.28</v>
      </c>
      <c r="K6620" s="6">
        <v>35.840000000000003</v>
      </c>
      <c r="L6620" s="7">
        <f>raw[[#This Row],[Unit Price]]*raw[[#This Row],[Units Sold]]</f>
        <v>109.28</v>
      </c>
      <c r="M6620" s="7">
        <f>raw[[#This Row],[Unit Cost]]*raw[[#This Row],[Units Sold]]</f>
        <v>35.840000000000003</v>
      </c>
      <c r="N6620" s="7">
        <f>raw[[#This Row],[Total Revenue]]-raw[[#This Row],[Total Cost]]</f>
        <v>73.44</v>
      </c>
    </row>
    <row r="6621" spans="1:14" x14ac:dyDescent="0.25">
      <c r="A6621" t="s">
        <v>18</v>
      </c>
      <c r="B6621" t="s">
        <v>86</v>
      </c>
      <c r="C6621" t="s">
        <v>46</v>
      </c>
      <c r="D6621" t="s">
        <v>24</v>
      </c>
      <c r="E6621" t="s">
        <v>21</v>
      </c>
      <c r="F6621" s="1">
        <v>41517</v>
      </c>
      <c r="G6621">
        <v>292155921</v>
      </c>
      <c r="H6621" s="1">
        <v>41554</v>
      </c>
      <c r="I6621">
        <v>7</v>
      </c>
      <c r="J6621" s="6">
        <v>152.58000000000001</v>
      </c>
      <c r="K6621" s="6">
        <v>97.44</v>
      </c>
      <c r="L6621" s="7">
        <f>raw[[#This Row],[Unit Price]]*raw[[#This Row],[Units Sold]]</f>
        <v>1068.0600000000002</v>
      </c>
      <c r="M6621" s="7">
        <f>raw[[#This Row],[Unit Cost]]*raw[[#This Row],[Units Sold]]</f>
        <v>682.07999999999993</v>
      </c>
      <c r="N6621" s="7">
        <f>raw[[#This Row],[Total Revenue]]-raw[[#This Row],[Total Cost]]</f>
        <v>385.98000000000025</v>
      </c>
    </row>
    <row r="6622" spans="1:14" x14ac:dyDescent="0.25">
      <c r="A6622" t="s">
        <v>247</v>
      </c>
      <c r="B6622" t="s">
        <v>165</v>
      </c>
      <c r="C6622" t="s">
        <v>67</v>
      </c>
      <c r="D6622" t="s">
        <v>16</v>
      </c>
      <c r="E6622" t="s">
        <v>17</v>
      </c>
      <c r="F6622" s="1">
        <v>41516</v>
      </c>
      <c r="G6622">
        <v>471116769</v>
      </c>
      <c r="H6622" s="1">
        <v>41518</v>
      </c>
      <c r="I6622">
        <v>5</v>
      </c>
      <c r="J6622" s="6">
        <v>9.33</v>
      </c>
      <c r="K6622" s="6">
        <v>6.92</v>
      </c>
      <c r="L6622" s="7">
        <f>raw[[#This Row],[Unit Price]]*raw[[#This Row],[Units Sold]]</f>
        <v>46.65</v>
      </c>
      <c r="M6622" s="7">
        <f>raw[[#This Row],[Unit Cost]]*raw[[#This Row],[Units Sold]]</f>
        <v>34.6</v>
      </c>
      <c r="N6622" s="7">
        <f>raw[[#This Row],[Total Revenue]]-raw[[#This Row],[Total Cost]]</f>
        <v>12.049999999999997</v>
      </c>
    </row>
    <row r="6623" spans="1:14" x14ac:dyDescent="0.25">
      <c r="A6623" t="s">
        <v>245</v>
      </c>
      <c r="B6623" t="s">
        <v>156</v>
      </c>
      <c r="C6623" t="s">
        <v>38</v>
      </c>
      <c r="D6623" t="s">
        <v>24</v>
      </c>
      <c r="E6623" t="s">
        <v>29</v>
      </c>
      <c r="F6623" s="1">
        <v>40715</v>
      </c>
      <c r="G6623">
        <v>769567668</v>
      </c>
      <c r="H6623" s="1">
        <v>40723</v>
      </c>
      <c r="I6623">
        <v>2</v>
      </c>
      <c r="J6623" s="6">
        <v>205.7</v>
      </c>
      <c r="K6623" s="6">
        <v>117.11</v>
      </c>
      <c r="L6623" s="7">
        <f>raw[[#This Row],[Unit Price]]*raw[[#This Row],[Units Sold]]</f>
        <v>411.4</v>
      </c>
      <c r="M6623" s="7">
        <f>raw[[#This Row],[Unit Cost]]*raw[[#This Row],[Units Sold]]</f>
        <v>234.22</v>
      </c>
      <c r="N6623" s="7">
        <f>raw[[#This Row],[Total Revenue]]-raw[[#This Row],[Total Cost]]</f>
        <v>177.17999999999998</v>
      </c>
    </row>
    <row r="6624" spans="1:14" x14ac:dyDescent="0.25">
      <c r="A6624" t="s">
        <v>18</v>
      </c>
      <c r="B6624" t="s">
        <v>41</v>
      </c>
      <c r="C6624" t="s">
        <v>38</v>
      </c>
      <c r="D6624" t="s">
        <v>24</v>
      </c>
      <c r="E6624" t="s">
        <v>29</v>
      </c>
      <c r="F6624" s="1">
        <v>40429</v>
      </c>
      <c r="G6624">
        <v>354744946</v>
      </c>
      <c r="H6624" s="1">
        <v>40447</v>
      </c>
      <c r="I6624">
        <v>10</v>
      </c>
      <c r="J6624" s="6">
        <v>205.7</v>
      </c>
      <c r="K6624" s="6">
        <v>117.11</v>
      </c>
      <c r="L6624" s="7">
        <f>raw[[#This Row],[Unit Price]]*raw[[#This Row],[Units Sold]]</f>
        <v>2057</v>
      </c>
      <c r="M6624" s="7">
        <f>raw[[#This Row],[Unit Cost]]*raw[[#This Row],[Units Sold]]</f>
        <v>1171.0999999999999</v>
      </c>
      <c r="N6624" s="7">
        <f>raw[[#This Row],[Total Revenue]]-raw[[#This Row],[Total Cost]]</f>
        <v>885.90000000000009</v>
      </c>
    </row>
    <row r="6625" spans="1:14" x14ac:dyDescent="0.25">
      <c r="A6625" t="s">
        <v>247</v>
      </c>
      <c r="B6625" t="s">
        <v>74</v>
      </c>
      <c r="C6625" t="s">
        <v>67</v>
      </c>
      <c r="D6625" t="s">
        <v>24</v>
      </c>
      <c r="E6625" t="s">
        <v>39</v>
      </c>
      <c r="F6625" s="1">
        <v>40978</v>
      </c>
      <c r="G6625">
        <v>264197432</v>
      </c>
      <c r="H6625" s="1">
        <v>41012</v>
      </c>
      <c r="I6625">
        <v>1</v>
      </c>
      <c r="J6625" s="6">
        <v>9.33</v>
      </c>
      <c r="K6625" s="6">
        <v>6.92</v>
      </c>
      <c r="L6625" s="7">
        <f>raw[[#This Row],[Unit Price]]*raw[[#This Row],[Units Sold]]</f>
        <v>9.33</v>
      </c>
      <c r="M6625" s="7">
        <f>raw[[#This Row],[Unit Cost]]*raw[[#This Row],[Units Sold]]</f>
        <v>6.92</v>
      </c>
      <c r="N6625" s="7">
        <f>raw[[#This Row],[Total Revenue]]-raw[[#This Row],[Total Cost]]</f>
        <v>2.41</v>
      </c>
    </row>
    <row r="6626" spans="1:14" x14ac:dyDescent="0.25">
      <c r="A6626" t="s">
        <v>245</v>
      </c>
      <c r="B6626" t="s">
        <v>159</v>
      </c>
      <c r="C6626" t="s">
        <v>38</v>
      </c>
      <c r="D6626" t="s">
        <v>24</v>
      </c>
      <c r="E6626" t="s">
        <v>21</v>
      </c>
      <c r="F6626" s="1">
        <v>40305</v>
      </c>
      <c r="G6626">
        <v>255786454</v>
      </c>
      <c r="H6626" s="1">
        <v>40326</v>
      </c>
      <c r="I6626">
        <v>3</v>
      </c>
      <c r="J6626" s="6">
        <v>205.7</v>
      </c>
      <c r="K6626" s="6">
        <v>117.11</v>
      </c>
      <c r="L6626" s="7">
        <f>raw[[#This Row],[Unit Price]]*raw[[#This Row],[Units Sold]]</f>
        <v>617.09999999999991</v>
      </c>
      <c r="M6626" s="7">
        <f>raw[[#This Row],[Unit Cost]]*raw[[#This Row],[Units Sold]]</f>
        <v>351.33</v>
      </c>
      <c r="N6626" s="7">
        <f>raw[[#This Row],[Total Revenue]]-raw[[#This Row],[Total Cost]]</f>
        <v>265.76999999999992</v>
      </c>
    </row>
    <row r="6627" spans="1:14" x14ac:dyDescent="0.25">
      <c r="A6627" t="s">
        <v>30</v>
      </c>
      <c r="B6627" t="s">
        <v>191</v>
      </c>
      <c r="C6627" t="s">
        <v>50</v>
      </c>
      <c r="D6627" t="s">
        <v>16</v>
      </c>
      <c r="E6627" t="s">
        <v>29</v>
      </c>
      <c r="F6627" s="1">
        <v>40890</v>
      </c>
      <c r="G6627">
        <v>157685840</v>
      </c>
      <c r="H6627" s="1">
        <v>40924</v>
      </c>
      <c r="I6627">
        <v>3</v>
      </c>
      <c r="J6627" s="6">
        <v>81.73</v>
      </c>
      <c r="K6627" s="6">
        <v>56.67</v>
      </c>
      <c r="L6627" s="7">
        <f>raw[[#This Row],[Unit Price]]*raw[[#This Row],[Units Sold]]</f>
        <v>245.19</v>
      </c>
      <c r="M6627" s="7">
        <f>raw[[#This Row],[Unit Cost]]*raw[[#This Row],[Units Sold]]</f>
        <v>170.01</v>
      </c>
      <c r="N6627" s="7">
        <f>raw[[#This Row],[Total Revenue]]-raw[[#This Row],[Total Cost]]</f>
        <v>75.180000000000007</v>
      </c>
    </row>
    <row r="6628" spans="1:14" x14ac:dyDescent="0.25">
      <c r="A6628" t="s">
        <v>18</v>
      </c>
      <c r="B6628" t="s">
        <v>143</v>
      </c>
      <c r="C6628" t="s">
        <v>33</v>
      </c>
      <c r="D6628" t="s">
        <v>16</v>
      </c>
      <c r="E6628" t="s">
        <v>39</v>
      </c>
      <c r="F6628" s="1">
        <v>42838</v>
      </c>
      <c r="G6628">
        <v>318381917</v>
      </c>
      <c r="H6628" s="1">
        <v>42877</v>
      </c>
      <c r="I6628">
        <v>9</v>
      </c>
      <c r="J6628" s="6">
        <v>255.28</v>
      </c>
      <c r="K6628" s="6">
        <v>159.41999999999999</v>
      </c>
      <c r="L6628" s="7">
        <f>raw[[#This Row],[Unit Price]]*raw[[#This Row],[Units Sold]]</f>
        <v>2297.52</v>
      </c>
      <c r="M6628" s="7">
        <f>raw[[#This Row],[Unit Cost]]*raw[[#This Row],[Units Sold]]</f>
        <v>1434.78</v>
      </c>
      <c r="N6628" s="7">
        <f>raw[[#This Row],[Total Revenue]]-raw[[#This Row],[Total Cost]]</f>
        <v>862.74</v>
      </c>
    </row>
    <row r="6629" spans="1:14" x14ac:dyDescent="0.25">
      <c r="A6629" t="s">
        <v>78</v>
      </c>
      <c r="B6629" t="s">
        <v>123</v>
      </c>
      <c r="C6629" t="s">
        <v>38</v>
      </c>
      <c r="D6629" t="s">
        <v>24</v>
      </c>
      <c r="E6629" t="s">
        <v>21</v>
      </c>
      <c r="F6629" s="1">
        <v>42493</v>
      </c>
      <c r="G6629">
        <v>256673514</v>
      </c>
      <c r="H6629" s="1">
        <v>42534</v>
      </c>
      <c r="I6629">
        <v>7</v>
      </c>
      <c r="J6629" s="6">
        <v>205.7</v>
      </c>
      <c r="K6629" s="6">
        <v>117.11</v>
      </c>
      <c r="L6629" s="7">
        <f>raw[[#This Row],[Unit Price]]*raw[[#This Row],[Units Sold]]</f>
        <v>1439.8999999999999</v>
      </c>
      <c r="M6629" s="7">
        <f>raw[[#This Row],[Unit Cost]]*raw[[#This Row],[Units Sold]]</f>
        <v>819.77</v>
      </c>
      <c r="N6629" s="7">
        <f>raw[[#This Row],[Total Revenue]]-raw[[#This Row],[Total Cost]]</f>
        <v>620.12999999999988</v>
      </c>
    </row>
    <row r="6630" spans="1:14" x14ac:dyDescent="0.25">
      <c r="A6630" t="s">
        <v>245</v>
      </c>
      <c r="B6630" t="s">
        <v>210</v>
      </c>
      <c r="C6630" t="s">
        <v>53</v>
      </c>
      <c r="D6630" t="s">
        <v>16</v>
      </c>
      <c r="E6630" t="s">
        <v>39</v>
      </c>
      <c r="F6630" s="1">
        <v>42120</v>
      </c>
      <c r="G6630">
        <v>911671960</v>
      </c>
      <c r="H6630" s="1">
        <v>42127</v>
      </c>
      <c r="I6630">
        <v>5</v>
      </c>
      <c r="J6630" s="6">
        <v>437.2</v>
      </c>
      <c r="K6630" s="6">
        <v>263.33</v>
      </c>
      <c r="L6630" s="7">
        <f>raw[[#This Row],[Unit Price]]*raw[[#This Row],[Units Sold]]</f>
        <v>2186</v>
      </c>
      <c r="M6630" s="7">
        <f>raw[[#This Row],[Unit Cost]]*raw[[#This Row],[Units Sold]]</f>
        <v>1316.6499999999999</v>
      </c>
      <c r="N6630" s="7">
        <f>raw[[#This Row],[Total Revenue]]-raw[[#This Row],[Total Cost]]</f>
        <v>869.35000000000014</v>
      </c>
    </row>
    <row r="6631" spans="1:14" x14ac:dyDescent="0.25">
      <c r="A6631" t="s">
        <v>78</v>
      </c>
      <c r="B6631" t="s">
        <v>78</v>
      </c>
      <c r="C6631" t="s">
        <v>50</v>
      </c>
      <c r="D6631" t="s">
        <v>16</v>
      </c>
      <c r="E6631" t="s">
        <v>29</v>
      </c>
      <c r="F6631" s="1">
        <v>40223</v>
      </c>
      <c r="G6631">
        <v>592801082</v>
      </c>
      <c r="H6631" s="1">
        <v>40271</v>
      </c>
      <c r="I6631">
        <v>3</v>
      </c>
      <c r="J6631" s="6">
        <v>81.73</v>
      </c>
      <c r="K6631" s="6">
        <v>56.67</v>
      </c>
      <c r="L6631" s="7">
        <f>raw[[#This Row],[Unit Price]]*raw[[#This Row],[Units Sold]]</f>
        <v>245.19</v>
      </c>
      <c r="M6631" s="7">
        <f>raw[[#This Row],[Unit Cost]]*raw[[#This Row],[Units Sold]]</f>
        <v>170.01</v>
      </c>
      <c r="N6631" s="7">
        <f>raw[[#This Row],[Total Revenue]]-raw[[#This Row],[Total Cost]]</f>
        <v>75.180000000000007</v>
      </c>
    </row>
    <row r="6632" spans="1:14" x14ac:dyDescent="0.25">
      <c r="A6632" t="s">
        <v>245</v>
      </c>
      <c r="B6632" t="s">
        <v>151</v>
      </c>
      <c r="C6632" t="s">
        <v>26</v>
      </c>
      <c r="D6632" t="s">
        <v>24</v>
      </c>
      <c r="E6632" t="s">
        <v>21</v>
      </c>
      <c r="F6632" s="1">
        <v>41228</v>
      </c>
      <c r="G6632">
        <v>829797208</v>
      </c>
      <c r="H6632" s="1">
        <v>41258</v>
      </c>
      <c r="I6632">
        <v>7</v>
      </c>
      <c r="J6632" s="6">
        <v>668.27</v>
      </c>
      <c r="K6632" s="6">
        <v>502.54</v>
      </c>
      <c r="L6632" s="7">
        <f>raw[[#This Row],[Unit Price]]*raw[[#This Row],[Units Sold]]</f>
        <v>4677.8899999999994</v>
      </c>
      <c r="M6632" s="7">
        <f>raw[[#This Row],[Unit Cost]]*raw[[#This Row],[Units Sold]]</f>
        <v>3517.78</v>
      </c>
      <c r="N6632" s="7">
        <f>raw[[#This Row],[Total Revenue]]-raw[[#This Row],[Total Cost]]</f>
        <v>1160.1099999999992</v>
      </c>
    </row>
    <row r="6633" spans="1:14" x14ac:dyDescent="0.25">
      <c r="A6633" t="s">
        <v>30</v>
      </c>
      <c r="B6633" t="s">
        <v>207</v>
      </c>
      <c r="C6633" t="s">
        <v>26</v>
      </c>
      <c r="D6633" t="s">
        <v>16</v>
      </c>
      <c r="E6633" t="s">
        <v>21</v>
      </c>
      <c r="F6633" s="1">
        <v>40270</v>
      </c>
      <c r="G6633">
        <v>522709167</v>
      </c>
      <c r="H6633" s="1">
        <v>40283</v>
      </c>
      <c r="I6633">
        <v>1</v>
      </c>
      <c r="J6633" s="6">
        <v>668.27</v>
      </c>
      <c r="K6633" s="6">
        <v>502.54</v>
      </c>
      <c r="L6633" s="7">
        <f>raw[[#This Row],[Unit Price]]*raw[[#This Row],[Units Sold]]</f>
        <v>668.27</v>
      </c>
      <c r="M6633" s="7">
        <f>raw[[#This Row],[Unit Cost]]*raw[[#This Row],[Units Sold]]</f>
        <v>502.54</v>
      </c>
      <c r="N6633" s="7">
        <f>raw[[#This Row],[Total Revenue]]-raw[[#This Row],[Total Cost]]</f>
        <v>165.72999999999996</v>
      </c>
    </row>
    <row r="6634" spans="1:14" x14ac:dyDescent="0.25">
      <c r="A6634" t="s">
        <v>30</v>
      </c>
      <c r="B6634" t="s">
        <v>31</v>
      </c>
      <c r="C6634" t="s">
        <v>35</v>
      </c>
      <c r="D6634" t="s">
        <v>16</v>
      </c>
      <c r="E6634" t="s">
        <v>21</v>
      </c>
      <c r="F6634" s="1">
        <v>41169</v>
      </c>
      <c r="G6634">
        <v>891898286</v>
      </c>
      <c r="H6634" s="1">
        <v>41188</v>
      </c>
      <c r="I6634">
        <v>2</v>
      </c>
      <c r="J6634" s="6">
        <v>421.89</v>
      </c>
      <c r="K6634" s="6">
        <v>364.69</v>
      </c>
      <c r="L6634" s="7">
        <f>raw[[#This Row],[Unit Price]]*raw[[#This Row],[Units Sold]]</f>
        <v>843.78</v>
      </c>
      <c r="M6634" s="7">
        <f>raw[[#This Row],[Unit Cost]]*raw[[#This Row],[Units Sold]]</f>
        <v>729.38</v>
      </c>
      <c r="N6634" s="7">
        <f>raw[[#This Row],[Total Revenue]]-raw[[#This Row],[Total Cost]]</f>
        <v>114.39999999999998</v>
      </c>
    </row>
    <row r="6635" spans="1:14" x14ac:dyDescent="0.25">
      <c r="A6635" t="s">
        <v>245</v>
      </c>
      <c r="B6635" t="s">
        <v>129</v>
      </c>
      <c r="C6635" t="s">
        <v>35</v>
      </c>
      <c r="D6635" t="s">
        <v>16</v>
      </c>
      <c r="E6635" t="s">
        <v>39</v>
      </c>
      <c r="F6635" s="1">
        <v>41220</v>
      </c>
      <c r="G6635">
        <v>528038394</v>
      </c>
      <c r="H6635" s="1">
        <v>41226</v>
      </c>
      <c r="I6635">
        <v>12</v>
      </c>
      <c r="J6635" s="6">
        <v>421.89</v>
      </c>
      <c r="K6635" s="6">
        <v>364.69</v>
      </c>
      <c r="L6635" s="7">
        <f>raw[[#This Row],[Unit Price]]*raw[[#This Row],[Units Sold]]</f>
        <v>5062.68</v>
      </c>
      <c r="M6635" s="7">
        <f>raw[[#This Row],[Unit Cost]]*raw[[#This Row],[Units Sold]]</f>
        <v>4376.28</v>
      </c>
      <c r="N6635" s="7">
        <f>raw[[#This Row],[Total Revenue]]-raw[[#This Row],[Total Cost]]</f>
        <v>686.40000000000055</v>
      </c>
    </row>
    <row r="6636" spans="1:14" x14ac:dyDescent="0.25">
      <c r="A6636" t="s">
        <v>78</v>
      </c>
      <c r="B6636" t="s">
        <v>211</v>
      </c>
      <c r="C6636" t="s">
        <v>23</v>
      </c>
      <c r="D6636" t="s">
        <v>16</v>
      </c>
      <c r="E6636" t="s">
        <v>29</v>
      </c>
      <c r="F6636" s="1">
        <v>40873</v>
      </c>
      <c r="G6636">
        <v>342115819</v>
      </c>
      <c r="H6636" s="1">
        <v>40873</v>
      </c>
      <c r="I6636">
        <v>14</v>
      </c>
      <c r="J6636" s="6">
        <v>154.06</v>
      </c>
      <c r="K6636" s="6">
        <v>90.93</v>
      </c>
      <c r="L6636" s="7">
        <f>raw[[#This Row],[Unit Price]]*raw[[#This Row],[Units Sold]]</f>
        <v>2156.84</v>
      </c>
      <c r="M6636" s="7">
        <f>raw[[#This Row],[Unit Cost]]*raw[[#This Row],[Units Sold]]</f>
        <v>1273.02</v>
      </c>
      <c r="N6636" s="7">
        <f>raw[[#This Row],[Total Revenue]]-raw[[#This Row],[Total Cost]]</f>
        <v>883.82000000000016</v>
      </c>
    </row>
    <row r="6637" spans="1:14" x14ac:dyDescent="0.25">
      <c r="A6637" t="s">
        <v>245</v>
      </c>
      <c r="B6637" t="s">
        <v>163</v>
      </c>
      <c r="C6637" t="s">
        <v>53</v>
      </c>
      <c r="D6637" t="s">
        <v>16</v>
      </c>
      <c r="E6637" t="s">
        <v>21</v>
      </c>
      <c r="F6637" s="1">
        <v>42348</v>
      </c>
      <c r="G6637">
        <v>415429389</v>
      </c>
      <c r="H6637" s="1">
        <v>42359</v>
      </c>
      <c r="I6637">
        <v>6</v>
      </c>
      <c r="J6637" s="6">
        <v>437.2</v>
      </c>
      <c r="K6637" s="6">
        <v>263.33</v>
      </c>
      <c r="L6637" s="7">
        <f>raw[[#This Row],[Unit Price]]*raw[[#This Row],[Units Sold]]</f>
        <v>2623.2</v>
      </c>
      <c r="M6637" s="7">
        <f>raw[[#This Row],[Unit Cost]]*raw[[#This Row],[Units Sold]]</f>
        <v>1579.98</v>
      </c>
      <c r="N6637" s="7">
        <f>raw[[#This Row],[Total Revenue]]-raw[[#This Row],[Total Cost]]</f>
        <v>1043.2199999999998</v>
      </c>
    </row>
    <row r="6638" spans="1:14" x14ac:dyDescent="0.25">
      <c r="A6638" t="s">
        <v>18</v>
      </c>
      <c r="B6638" t="s">
        <v>99</v>
      </c>
      <c r="C6638" t="s">
        <v>35</v>
      </c>
      <c r="D6638" t="s">
        <v>24</v>
      </c>
      <c r="E6638" t="s">
        <v>39</v>
      </c>
      <c r="F6638" s="1">
        <v>42726</v>
      </c>
      <c r="G6638">
        <v>449590432</v>
      </c>
      <c r="H6638" s="1">
        <v>42739</v>
      </c>
      <c r="I6638">
        <v>4</v>
      </c>
      <c r="J6638" s="6">
        <v>421.89</v>
      </c>
      <c r="K6638" s="6">
        <v>364.69</v>
      </c>
      <c r="L6638" s="7">
        <f>raw[[#This Row],[Unit Price]]*raw[[#This Row],[Units Sold]]</f>
        <v>1687.56</v>
      </c>
      <c r="M6638" s="7">
        <f>raw[[#This Row],[Unit Cost]]*raw[[#This Row],[Units Sold]]</f>
        <v>1458.76</v>
      </c>
      <c r="N6638" s="7">
        <f>raw[[#This Row],[Total Revenue]]-raw[[#This Row],[Total Cost]]</f>
        <v>228.79999999999995</v>
      </c>
    </row>
    <row r="6639" spans="1:14" x14ac:dyDescent="0.25">
      <c r="A6639" t="s">
        <v>30</v>
      </c>
      <c r="B6639" t="s">
        <v>191</v>
      </c>
      <c r="C6639" t="s">
        <v>23</v>
      </c>
      <c r="D6639" t="s">
        <v>16</v>
      </c>
      <c r="E6639" t="s">
        <v>29</v>
      </c>
      <c r="F6639" s="1">
        <v>40857</v>
      </c>
      <c r="G6639">
        <v>216522777</v>
      </c>
      <c r="H6639" s="1">
        <v>40877</v>
      </c>
      <c r="I6639">
        <v>5</v>
      </c>
      <c r="J6639" s="6">
        <v>154.06</v>
      </c>
      <c r="K6639" s="6">
        <v>90.93</v>
      </c>
      <c r="L6639" s="7">
        <f>raw[[#This Row],[Unit Price]]*raw[[#This Row],[Units Sold]]</f>
        <v>770.3</v>
      </c>
      <c r="M6639" s="7">
        <f>raw[[#This Row],[Unit Cost]]*raw[[#This Row],[Units Sold]]</f>
        <v>454.65000000000003</v>
      </c>
      <c r="N6639" s="7">
        <f>raw[[#This Row],[Total Revenue]]-raw[[#This Row],[Total Cost]]</f>
        <v>315.64999999999992</v>
      </c>
    </row>
    <row r="6640" spans="1:14" x14ac:dyDescent="0.25">
      <c r="A6640" t="s">
        <v>18</v>
      </c>
      <c r="B6640" t="s">
        <v>108</v>
      </c>
      <c r="C6640" t="s">
        <v>67</v>
      </c>
      <c r="D6640" t="s">
        <v>24</v>
      </c>
      <c r="E6640" t="s">
        <v>29</v>
      </c>
      <c r="F6640" s="1">
        <v>41512</v>
      </c>
      <c r="G6640">
        <v>908462750</v>
      </c>
      <c r="H6640" s="1">
        <v>41519</v>
      </c>
      <c r="I6640">
        <v>5</v>
      </c>
      <c r="J6640" s="6">
        <v>9.33</v>
      </c>
      <c r="K6640" s="6">
        <v>6.92</v>
      </c>
      <c r="L6640" s="7">
        <f>raw[[#This Row],[Unit Price]]*raw[[#This Row],[Units Sold]]</f>
        <v>46.65</v>
      </c>
      <c r="M6640" s="7">
        <f>raw[[#This Row],[Unit Cost]]*raw[[#This Row],[Units Sold]]</f>
        <v>34.6</v>
      </c>
      <c r="N6640" s="7">
        <f>raw[[#This Row],[Total Revenue]]-raw[[#This Row],[Total Cost]]</f>
        <v>12.049999999999997</v>
      </c>
    </row>
    <row r="6641" spans="1:14" x14ac:dyDescent="0.25">
      <c r="A6641" t="s">
        <v>245</v>
      </c>
      <c r="B6641" t="s">
        <v>218</v>
      </c>
      <c r="C6641" t="s">
        <v>44</v>
      </c>
      <c r="D6641" t="s">
        <v>16</v>
      </c>
      <c r="E6641" t="s">
        <v>29</v>
      </c>
      <c r="F6641" s="1">
        <v>42936</v>
      </c>
      <c r="G6641">
        <v>187959182</v>
      </c>
      <c r="H6641" s="1">
        <v>42977</v>
      </c>
      <c r="I6641">
        <v>1</v>
      </c>
      <c r="J6641" s="6">
        <v>109.28</v>
      </c>
      <c r="K6641" s="6">
        <v>35.840000000000003</v>
      </c>
      <c r="L6641" s="7">
        <f>raw[[#This Row],[Unit Price]]*raw[[#This Row],[Units Sold]]</f>
        <v>109.28</v>
      </c>
      <c r="M6641" s="7">
        <f>raw[[#This Row],[Unit Cost]]*raw[[#This Row],[Units Sold]]</f>
        <v>35.840000000000003</v>
      </c>
      <c r="N6641" s="7">
        <f>raw[[#This Row],[Total Revenue]]-raw[[#This Row],[Total Cost]]</f>
        <v>73.44</v>
      </c>
    </row>
    <row r="6642" spans="1:14" x14ac:dyDescent="0.25">
      <c r="A6642" t="s">
        <v>30</v>
      </c>
      <c r="B6642" t="s">
        <v>42</v>
      </c>
      <c r="C6642" t="s">
        <v>23</v>
      </c>
      <c r="D6642" t="s">
        <v>24</v>
      </c>
      <c r="E6642" t="s">
        <v>29</v>
      </c>
      <c r="F6642" s="1">
        <v>40999</v>
      </c>
      <c r="G6642">
        <v>737873399</v>
      </c>
      <c r="H6642" s="1">
        <v>41047</v>
      </c>
      <c r="I6642">
        <v>3</v>
      </c>
      <c r="J6642" s="6">
        <v>154.06</v>
      </c>
      <c r="K6642" s="6">
        <v>90.93</v>
      </c>
      <c r="L6642" s="7">
        <f>raw[[#This Row],[Unit Price]]*raw[[#This Row],[Units Sold]]</f>
        <v>462.18</v>
      </c>
      <c r="M6642" s="7">
        <f>raw[[#This Row],[Unit Cost]]*raw[[#This Row],[Units Sold]]</f>
        <v>272.79000000000002</v>
      </c>
      <c r="N6642" s="7">
        <f>raw[[#This Row],[Total Revenue]]-raw[[#This Row],[Total Cost]]</f>
        <v>189.39</v>
      </c>
    </row>
    <row r="6643" spans="1:14" x14ac:dyDescent="0.25">
      <c r="A6643" t="s">
        <v>247</v>
      </c>
      <c r="B6643" t="s">
        <v>49</v>
      </c>
      <c r="C6643" t="s">
        <v>35</v>
      </c>
      <c r="D6643" t="s">
        <v>16</v>
      </c>
      <c r="E6643" t="s">
        <v>21</v>
      </c>
      <c r="F6643" s="1">
        <v>41639</v>
      </c>
      <c r="G6643">
        <v>811379230</v>
      </c>
      <c r="H6643" s="1">
        <v>41684</v>
      </c>
      <c r="I6643">
        <v>7</v>
      </c>
      <c r="J6643" s="6">
        <v>421.89</v>
      </c>
      <c r="K6643" s="6">
        <v>364.69</v>
      </c>
      <c r="L6643" s="7">
        <f>raw[[#This Row],[Unit Price]]*raw[[#This Row],[Units Sold]]</f>
        <v>2953.23</v>
      </c>
      <c r="M6643" s="7">
        <f>raw[[#This Row],[Unit Cost]]*raw[[#This Row],[Units Sold]]</f>
        <v>2552.83</v>
      </c>
      <c r="N6643" s="7">
        <f>raw[[#This Row],[Total Revenue]]-raw[[#This Row],[Total Cost]]</f>
        <v>400.40000000000009</v>
      </c>
    </row>
    <row r="6644" spans="1:14" x14ac:dyDescent="0.25">
      <c r="A6644" t="s">
        <v>247</v>
      </c>
      <c r="B6644" t="s">
        <v>158</v>
      </c>
      <c r="C6644" t="s">
        <v>35</v>
      </c>
      <c r="D6644" t="s">
        <v>16</v>
      </c>
      <c r="E6644" t="s">
        <v>17</v>
      </c>
      <c r="F6644" s="1">
        <v>42886</v>
      </c>
      <c r="G6644">
        <v>981963002</v>
      </c>
      <c r="H6644" s="1">
        <v>42895</v>
      </c>
      <c r="I6644">
        <v>6</v>
      </c>
      <c r="J6644" s="6">
        <v>421.89</v>
      </c>
      <c r="K6644" s="6">
        <v>364.69</v>
      </c>
      <c r="L6644" s="7">
        <f>raw[[#This Row],[Unit Price]]*raw[[#This Row],[Units Sold]]</f>
        <v>2531.34</v>
      </c>
      <c r="M6644" s="7">
        <f>raw[[#This Row],[Unit Cost]]*raw[[#This Row],[Units Sold]]</f>
        <v>2188.14</v>
      </c>
      <c r="N6644" s="7">
        <f>raw[[#This Row],[Total Revenue]]-raw[[#This Row],[Total Cost]]</f>
        <v>343.20000000000027</v>
      </c>
    </row>
    <row r="6645" spans="1:14" x14ac:dyDescent="0.25">
      <c r="A6645" t="s">
        <v>247</v>
      </c>
      <c r="B6645" t="s">
        <v>183</v>
      </c>
      <c r="C6645" t="s">
        <v>44</v>
      </c>
      <c r="D6645" t="s">
        <v>16</v>
      </c>
      <c r="E6645" t="s">
        <v>21</v>
      </c>
      <c r="F6645" s="1">
        <v>41774</v>
      </c>
      <c r="G6645">
        <v>993423545</v>
      </c>
      <c r="H6645" s="1">
        <v>41785</v>
      </c>
      <c r="I6645">
        <v>8</v>
      </c>
      <c r="J6645" s="6">
        <v>109.28</v>
      </c>
      <c r="K6645" s="6">
        <v>35.840000000000003</v>
      </c>
      <c r="L6645" s="7">
        <f>raw[[#This Row],[Unit Price]]*raw[[#This Row],[Units Sold]]</f>
        <v>874.24</v>
      </c>
      <c r="M6645" s="7">
        <f>raw[[#This Row],[Unit Cost]]*raw[[#This Row],[Units Sold]]</f>
        <v>286.72000000000003</v>
      </c>
      <c r="N6645" s="7">
        <f>raw[[#This Row],[Total Revenue]]-raw[[#This Row],[Total Cost]]</f>
        <v>587.52</v>
      </c>
    </row>
    <row r="6646" spans="1:14" x14ac:dyDescent="0.25">
      <c r="A6646" t="s">
        <v>18</v>
      </c>
      <c r="B6646" t="s">
        <v>166</v>
      </c>
      <c r="C6646" t="s">
        <v>53</v>
      </c>
      <c r="D6646" t="s">
        <v>16</v>
      </c>
      <c r="E6646" t="s">
        <v>21</v>
      </c>
      <c r="F6646" s="1">
        <v>41261</v>
      </c>
      <c r="G6646">
        <v>209872186</v>
      </c>
      <c r="H6646" s="1">
        <v>41292</v>
      </c>
      <c r="I6646">
        <v>8</v>
      </c>
      <c r="J6646" s="6">
        <v>437.2</v>
      </c>
      <c r="K6646" s="6">
        <v>263.33</v>
      </c>
      <c r="L6646" s="7">
        <f>raw[[#This Row],[Unit Price]]*raw[[#This Row],[Units Sold]]</f>
        <v>3497.6</v>
      </c>
      <c r="M6646" s="7">
        <f>raw[[#This Row],[Unit Cost]]*raw[[#This Row],[Units Sold]]</f>
        <v>2106.64</v>
      </c>
      <c r="N6646" s="7">
        <f>raw[[#This Row],[Total Revenue]]-raw[[#This Row],[Total Cost]]</f>
        <v>1390.96</v>
      </c>
    </row>
    <row r="6647" spans="1:14" x14ac:dyDescent="0.25">
      <c r="A6647" t="s">
        <v>246</v>
      </c>
      <c r="B6647" t="s">
        <v>124</v>
      </c>
      <c r="C6647" t="s">
        <v>38</v>
      </c>
      <c r="D6647" t="s">
        <v>16</v>
      </c>
      <c r="E6647" t="s">
        <v>29</v>
      </c>
      <c r="F6647" s="1">
        <v>40543</v>
      </c>
      <c r="G6647">
        <v>765732753</v>
      </c>
      <c r="H6647" s="1">
        <v>40581</v>
      </c>
      <c r="I6647">
        <v>10</v>
      </c>
      <c r="J6647" s="6">
        <v>205.7</v>
      </c>
      <c r="K6647" s="6">
        <v>117.11</v>
      </c>
      <c r="L6647" s="7">
        <f>raw[[#This Row],[Unit Price]]*raw[[#This Row],[Units Sold]]</f>
        <v>2057</v>
      </c>
      <c r="M6647" s="7">
        <f>raw[[#This Row],[Unit Cost]]*raw[[#This Row],[Units Sold]]</f>
        <v>1171.0999999999999</v>
      </c>
      <c r="N6647" s="7">
        <f>raw[[#This Row],[Total Revenue]]-raw[[#This Row],[Total Cost]]</f>
        <v>885.90000000000009</v>
      </c>
    </row>
    <row r="6648" spans="1:14" x14ac:dyDescent="0.25">
      <c r="A6648" t="s">
        <v>78</v>
      </c>
      <c r="B6648" t="s">
        <v>81</v>
      </c>
      <c r="C6648" t="s">
        <v>35</v>
      </c>
      <c r="D6648" t="s">
        <v>16</v>
      </c>
      <c r="E6648" t="s">
        <v>21</v>
      </c>
      <c r="F6648" s="1">
        <v>41970</v>
      </c>
      <c r="G6648">
        <v>815741574</v>
      </c>
      <c r="H6648" s="1">
        <v>41984</v>
      </c>
      <c r="I6648">
        <v>8</v>
      </c>
      <c r="J6648" s="6">
        <v>421.89</v>
      </c>
      <c r="K6648" s="6">
        <v>364.69</v>
      </c>
      <c r="L6648" s="7">
        <f>raw[[#This Row],[Unit Price]]*raw[[#This Row],[Units Sold]]</f>
        <v>3375.12</v>
      </c>
      <c r="M6648" s="7">
        <f>raw[[#This Row],[Unit Cost]]*raw[[#This Row],[Units Sold]]</f>
        <v>2917.52</v>
      </c>
      <c r="N6648" s="7">
        <f>raw[[#This Row],[Total Revenue]]-raw[[#This Row],[Total Cost]]</f>
        <v>457.59999999999991</v>
      </c>
    </row>
    <row r="6649" spans="1:14" x14ac:dyDescent="0.25">
      <c r="A6649" t="s">
        <v>246</v>
      </c>
      <c r="B6649" t="s">
        <v>101</v>
      </c>
      <c r="C6649" t="s">
        <v>67</v>
      </c>
      <c r="D6649" t="s">
        <v>24</v>
      </c>
      <c r="E6649" t="s">
        <v>21</v>
      </c>
      <c r="F6649" s="1">
        <v>41369</v>
      </c>
      <c r="G6649">
        <v>384947478</v>
      </c>
      <c r="H6649" s="1">
        <v>41399</v>
      </c>
      <c r="I6649">
        <v>6</v>
      </c>
      <c r="J6649" s="6">
        <v>9.33</v>
      </c>
      <c r="K6649" s="6">
        <v>6.92</v>
      </c>
      <c r="L6649" s="7">
        <f>raw[[#This Row],[Unit Price]]*raw[[#This Row],[Units Sold]]</f>
        <v>55.980000000000004</v>
      </c>
      <c r="M6649" s="7">
        <f>raw[[#This Row],[Unit Cost]]*raw[[#This Row],[Units Sold]]</f>
        <v>41.519999999999996</v>
      </c>
      <c r="N6649" s="7">
        <f>raw[[#This Row],[Total Revenue]]-raw[[#This Row],[Total Cost]]</f>
        <v>14.460000000000008</v>
      </c>
    </row>
    <row r="6650" spans="1:14" x14ac:dyDescent="0.25">
      <c r="A6650" t="s">
        <v>30</v>
      </c>
      <c r="B6650" t="s">
        <v>114</v>
      </c>
      <c r="C6650" t="s">
        <v>67</v>
      </c>
      <c r="D6650" t="s">
        <v>16</v>
      </c>
      <c r="E6650" t="s">
        <v>29</v>
      </c>
      <c r="F6650" s="1">
        <v>40486</v>
      </c>
      <c r="G6650">
        <v>918711793</v>
      </c>
      <c r="H6650" s="1">
        <v>40507</v>
      </c>
      <c r="I6650">
        <v>10</v>
      </c>
      <c r="J6650" s="6">
        <v>9.33</v>
      </c>
      <c r="K6650" s="6">
        <v>6.92</v>
      </c>
      <c r="L6650" s="7">
        <f>raw[[#This Row],[Unit Price]]*raw[[#This Row],[Units Sold]]</f>
        <v>93.3</v>
      </c>
      <c r="M6650" s="7">
        <f>raw[[#This Row],[Unit Cost]]*raw[[#This Row],[Units Sold]]</f>
        <v>69.2</v>
      </c>
      <c r="N6650" s="7">
        <f>raw[[#This Row],[Total Revenue]]-raw[[#This Row],[Total Cost]]</f>
        <v>24.099999999999994</v>
      </c>
    </row>
    <row r="6651" spans="1:14" x14ac:dyDescent="0.25">
      <c r="A6651" t="s">
        <v>246</v>
      </c>
      <c r="B6651" t="s">
        <v>146</v>
      </c>
      <c r="C6651" t="s">
        <v>15</v>
      </c>
      <c r="D6651" t="s">
        <v>24</v>
      </c>
      <c r="E6651" t="s">
        <v>17</v>
      </c>
      <c r="F6651" s="1">
        <v>42839</v>
      </c>
      <c r="G6651">
        <v>332708346</v>
      </c>
      <c r="H6651" s="1">
        <v>42847</v>
      </c>
      <c r="I6651">
        <v>8</v>
      </c>
      <c r="J6651" s="6">
        <v>651.21</v>
      </c>
      <c r="K6651" s="6">
        <v>524.96</v>
      </c>
      <c r="L6651" s="7">
        <f>raw[[#This Row],[Unit Price]]*raw[[#This Row],[Units Sold]]</f>
        <v>5209.68</v>
      </c>
      <c r="M6651" s="7">
        <f>raw[[#This Row],[Unit Cost]]*raw[[#This Row],[Units Sold]]</f>
        <v>4199.68</v>
      </c>
      <c r="N6651" s="7">
        <f>raw[[#This Row],[Total Revenue]]-raw[[#This Row],[Total Cost]]</f>
        <v>1010</v>
      </c>
    </row>
    <row r="6652" spans="1:14" x14ac:dyDescent="0.25">
      <c r="A6652" t="s">
        <v>247</v>
      </c>
      <c r="B6652" t="s">
        <v>138</v>
      </c>
      <c r="C6652" t="s">
        <v>67</v>
      </c>
      <c r="D6652" t="s">
        <v>24</v>
      </c>
      <c r="E6652" t="s">
        <v>21</v>
      </c>
      <c r="F6652" s="1">
        <v>41272</v>
      </c>
      <c r="G6652">
        <v>662923467</v>
      </c>
      <c r="H6652" s="1">
        <v>41301</v>
      </c>
      <c r="I6652">
        <v>4</v>
      </c>
      <c r="J6652" s="6">
        <v>9.33</v>
      </c>
      <c r="K6652" s="6">
        <v>6.92</v>
      </c>
      <c r="L6652" s="7">
        <f>raw[[#This Row],[Unit Price]]*raw[[#This Row],[Units Sold]]</f>
        <v>37.32</v>
      </c>
      <c r="M6652" s="7">
        <f>raw[[#This Row],[Unit Cost]]*raw[[#This Row],[Units Sold]]</f>
        <v>27.68</v>
      </c>
      <c r="N6652" s="7">
        <f>raw[[#This Row],[Total Revenue]]-raw[[#This Row],[Total Cost]]</f>
        <v>9.64</v>
      </c>
    </row>
    <row r="6653" spans="1:14" x14ac:dyDescent="0.25">
      <c r="A6653" t="s">
        <v>18</v>
      </c>
      <c r="B6653" t="s">
        <v>119</v>
      </c>
      <c r="C6653" t="s">
        <v>50</v>
      </c>
      <c r="D6653" t="s">
        <v>24</v>
      </c>
      <c r="E6653" t="s">
        <v>29</v>
      </c>
      <c r="F6653" s="1">
        <v>41462</v>
      </c>
      <c r="G6653">
        <v>415655982</v>
      </c>
      <c r="H6653" s="1">
        <v>41467</v>
      </c>
      <c r="I6653">
        <v>1</v>
      </c>
      <c r="J6653" s="6">
        <v>81.73</v>
      </c>
      <c r="K6653" s="6">
        <v>56.67</v>
      </c>
      <c r="L6653" s="7">
        <f>raw[[#This Row],[Unit Price]]*raw[[#This Row],[Units Sold]]</f>
        <v>81.73</v>
      </c>
      <c r="M6653" s="7">
        <f>raw[[#This Row],[Unit Cost]]*raw[[#This Row],[Units Sold]]</f>
        <v>56.67</v>
      </c>
      <c r="N6653" s="7">
        <f>raw[[#This Row],[Total Revenue]]-raw[[#This Row],[Total Cost]]</f>
        <v>25.060000000000002</v>
      </c>
    </row>
    <row r="6654" spans="1:14" x14ac:dyDescent="0.25">
      <c r="A6654" t="s">
        <v>247</v>
      </c>
      <c r="B6654" t="s">
        <v>49</v>
      </c>
      <c r="C6654" t="s">
        <v>46</v>
      </c>
      <c r="D6654" t="s">
        <v>16</v>
      </c>
      <c r="E6654" t="s">
        <v>39</v>
      </c>
      <c r="F6654" s="1">
        <v>41182</v>
      </c>
      <c r="G6654">
        <v>417517220</v>
      </c>
      <c r="H6654" s="1">
        <v>41207</v>
      </c>
      <c r="I6654">
        <v>2</v>
      </c>
      <c r="J6654" s="6">
        <v>152.58000000000001</v>
      </c>
      <c r="K6654" s="6">
        <v>97.44</v>
      </c>
      <c r="L6654" s="7">
        <f>raw[[#This Row],[Unit Price]]*raw[[#This Row],[Units Sold]]</f>
        <v>305.16000000000003</v>
      </c>
      <c r="M6654" s="7">
        <f>raw[[#This Row],[Unit Cost]]*raw[[#This Row],[Units Sold]]</f>
        <v>194.88</v>
      </c>
      <c r="N6654" s="7">
        <f>raw[[#This Row],[Total Revenue]]-raw[[#This Row],[Total Cost]]</f>
        <v>110.28000000000003</v>
      </c>
    </row>
    <row r="6655" spans="1:14" x14ac:dyDescent="0.25">
      <c r="A6655" t="s">
        <v>246</v>
      </c>
      <c r="B6655" t="s">
        <v>71</v>
      </c>
      <c r="C6655" t="s">
        <v>50</v>
      </c>
      <c r="D6655" t="s">
        <v>16</v>
      </c>
      <c r="E6655" t="s">
        <v>39</v>
      </c>
      <c r="F6655" s="1">
        <v>42738</v>
      </c>
      <c r="G6655">
        <v>665431010</v>
      </c>
      <c r="H6655" s="1">
        <v>42752</v>
      </c>
      <c r="I6655">
        <v>8</v>
      </c>
      <c r="J6655" s="6">
        <v>81.73</v>
      </c>
      <c r="K6655" s="6">
        <v>56.67</v>
      </c>
      <c r="L6655" s="7">
        <f>raw[[#This Row],[Unit Price]]*raw[[#This Row],[Units Sold]]</f>
        <v>653.84</v>
      </c>
      <c r="M6655" s="7">
        <f>raw[[#This Row],[Unit Cost]]*raw[[#This Row],[Units Sold]]</f>
        <v>453.36</v>
      </c>
      <c r="N6655" s="7">
        <f>raw[[#This Row],[Total Revenue]]-raw[[#This Row],[Total Cost]]</f>
        <v>200.48000000000002</v>
      </c>
    </row>
    <row r="6656" spans="1:14" x14ac:dyDescent="0.25">
      <c r="A6656" t="s">
        <v>247</v>
      </c>
      <c r="B6656" t="s">
        <v>43</v>
      </c>
      <c r="C6656" t="s">
        <v>53</v>
      </c>
      <c r="D6656" t="s">
        <v>24</v>
      </c>
      <c r="E6656" t="s">
        <v>17</v>
      </c>
      <c r="F6656" s="1">
        <v>40530</v>
      </c>
      <c r="G6656">
        <v>776633679</v>
      </c>
      <c r="H6656" s="1">
        <v>40541</v>
      </c>
      <c r="I6656">
        <v>3</v>
      </c>
      <c r="J6656" s="6">
        <v>437.2</v>
      </c>
      <c r="K6656" s="6">
        <v>263.33</v>
      </c>
      <c r="L6656" s="7">
        <f>raw[[#This Row],[Unit Price]]*raw[[#This Row],[Units Sold]]</f>
        <v>1311.6</v>
      </c>
      <c r="M6656" s="7">
        <f>raw[[#This Row],[Unit Cost]]*raw[[#This Row],[Units Sold]]</f>
        <v>789.99</v>
      </c>
      <c r="N6656" s="7">
        <f>raw[[#This Row],[Total Revenue]]-raw[[#This Row],[Total Cost]]</f>
        <v>521.6099999999999</v>
      </c>
    </row>
    <row r="6657" spans="1:14" x14ac:dyDescent="0.25">
      <c r="A6657" t="s">
        <v>245</v>
      </c>
      <c r="B6657" t="s">
        <v>84</v>
      </c>
      <c r="C6657" t="s">
        <v>20</v>
      </c>
      <c r="D6657" t="s">
        <v>16</v>
      </c>
      <c r="E6657" t="s">
        <v>21</v>
      </c>
      <c r="F6657" s="1">
        <v>41793</v>
      </c>
      <c r="G6657">
        <v>438674056</v>
      </c>
      <c r="H6657" s="1">
        <v>41837</v>
      </c>
      <c r="I6657">
        <v>4</v>
      </c>
      <c r="J6657" s="6">
        <v>47.45</v>
      </c>
      <c r="K6657" s="6">
        <v>31.79</v>
      </c>
      <c r="L6657" s="7">
        <f>raw[[#This Row],[Unit Price]]*raw[[#This Row],[Units Sold]]</f>
        <v>189.8</v>
      </c>
      <c r="M6657" s="7">
        <f>raw[[#This Row],[Unit Cost]]*raw[[#This Row],[Units Sold]]</f>
        <v>127.16</v>
      </c>
      <c r="N6657" s="7">
        <f>raw[[#This Row],[Total Revenue]]-raw[[#This Row],[Total Cost]]</f>
        <v>62.640000000000015</v>
      </c>
    </row>
    <row r="6658" spans="1:14" x14ac:dyDescent="0.25">
      <c r="A6658" t="s">
        <v>18</v>
      </c>
      <c r="B6658" t="s">
        <v>150</v>
      </c>
      <c r="C6658" t="s">
        <v>38</v>
      </c>
      <c r="D6658" t="s">
        <v>24</v>
      </c>
      <c r="E6658" t="s">
        <v>29</v>
      </c>
      <c r="F6658" s="1">
        <v>40322</v>
      </c>
      <c r="G6658">
        <v>759413468</v>
      </c>
      <c r="H6658" s="1">
        <v>40322</v>
      </c>
      <c r="I6658">
        <v>10</v>
      </c>
      <c r="J6658" s="6">
        <v>205.7</v>
      </c>
      <c r="K6658" s="6">
        <v>117.11</v>
      </c>
      <c r="L6658" s="7">
        <f>raw[[#This Row],[Unit Price]]*raw[[#This Row],[Units Sold]]</f>
        <v>2057</v>
      </c>
      <c r="M6658" s="7">
        <f>raw[[#This Row],[Unit Cost]]*raw[[#This Row],[Units Sold]]</f>
        <v>1171.0999999999999</v>
      </c>
      <c r="N6658" s="7">
        <f>raw[[#This Row],[Total Revenue]]-raw[[#This Row],[Total Cost]]</f>
        <v>885.90000000000009</v>
      </c>
    </row>
    <row r="6659" spans="1:14" x14ac:dyDescent="0.25">
      <c r="A6659" t="s">
        <v>30</v>
      </c>
      <c r="B6659" t="s">
        <v>179</v>
      </c>
      <c r="C6659" t="s">
        <v>20</v>
      </c>
      <c r="D6659" t="s">
        <v>16</v>
      </c>
      <c r="E6659" t="s">
        <v>17</v>
      </c>
      <c r="F6659" s="1">
        <v>42745</v>
      </c>
      <c r="G6659">
        <v>217025744</v>
      </c>
      <c r="H6659" s="1">
        <v>42757</v>
      </c>
      <c r="I6659">
        <v>3</v>
      </c>
      <c r="J6659" s="6">
        <v>47.45</v>
      </c>
      <c r="K6659" s="6">
        <v>31.79</v>
      </c>
      <c r="L6659" s="7">
        <f>raw[[#This Row],[Unit Price]]*raw[[#This Row],[Units Sold]]</f>
        <v>142.35000000000002</v>
      </c>
      <c r="M6659" s="7">
        <f>raw[[#This Row],[Unit Cost]]*raw[[#This Row],[Units Sold]]</f>
        <v>95.37</v>
      </c>
      <c r="N6659" s="7">
        <f>raw[[#This Row],[Total Revenue]]-raw[[#This Row],[Total Cost]]</f>
        <v>46.980000000000018</v>
      </c>
    </row>
    <row r="6660" spans="1:14" x14ac:dyDescent="0.25">
      <c r="A6660" t="s">
        <v>18</v>
      </c>
      <c r="B6660" t="s">
        <v>172</v>
      </c>
      <c r="C6660" t="s">
        <v>23</v>
      </c>
      <c r="D6660" t="s">
        <v>16</v>
      </c>
      <c r="E6660" t="s">
        <v>29</v>
      </c>
      <c r="F6660" s="1">
        <v>42253</v>
      </c>
      <c r="G6660">
        <v>509997212</v>
      </c>
      <c r="H6660" s="1">
        <v>42273</v>
      </c>
      <c r="I6660">
        <v>14</v>
      </c>
      <c r="J6660" s="6">
        <v>154.06</v>
      </c>
      <c r="K6660" s="6">
        <v>90.93</v>
      </c>
      <c r="L6660" s="7">
        <f>raw[[#This Row],[Unit Price]]*raw[[#This Row],[Units Sold]]</f>
        <v>2156.84</v>
      </c>
      <c r="M6660" s="7">
        <f>raw[[#This Row],[Unit Cost]]*raw[[#This Row],[Units Sold]]</f>
        <v>1273.02</v>
      </c>
      <c r="N6660" s="7">
        <f>raw[[#This Row],[Total Revenue]]-raw[[#This Row],[Total Cost]]</f>
        <v>883.82000000000016</v>
      </c>
    </row>
    <row r="6661" spans="1:14" x14ac:dyDescent="0.25">
      <c r="A6661" t="s">
        <v>18</v>
      </c>
      <c r="B6661" t="s">
        <v>88</v>
      </c>
      <c r="C6661" t="s">
        <v>35</v>
      </c>
      <c r="D6661" t="s">
        <v>16</v>
      </c>
      <c r="E6661" t="s">
        <v>21</v>
      </c>
      <c r="F6661" s="1">
        <v>42104</v>
      </c>
      <c r="G6661">
        <v>707126700</v>
      </c>
      <c r="H6661" s="1">
        <v>42107</v>
      </c>
      <c r="I6661">
        <v>6</v>
      </c>
      <c r="J6661" s="6">
        <v>421.89</v>
      </c>
      <c r="K6661" s="6">
        <v>364.69</v>
      </c>
      <c r="L6661" s="7">
        <f>raw[[#This Row],[Unit Price]]*raw[[#This Row],[Units Sold]]</f>
        <v>2531.34</v>
      </c>
      <c r="M6661" s="7">
        <f>raw[[#This Row],[Unit Cost]]*raw[[#This Row],[Units Sold]]</f>
        <v>2188.14</v>
      </c>
      <c r="N6661" s="7">
        <f>raw[[#This Row],[Total Revenue]]-raw[[#This Row],[Total Cost]]</f>
        <v>343.20000000000027</v>
      </c>
    </row>
    <row r="6662" spans="1:14" x14ac:dyDescent="0.25">
      <c r="A6662" t="s">
        <v>245</v>
      </c>
      <c r="B6662" t="s">
        <v>28</v>
      </c>
      <c r="C6662" t="s">
        <v>67</v>
      </c>
      <c r="D6662" t="s">
        <v>16</v>
      </c>
      <c r="E6662" t="s">
        <v>21</v>
      </c>
      <c r="F6662" s="1">
        <v>40413</v>
      </c>
      <c r="G6662">
        <v>397525537</v>
      </c>
      <c r="H6662" s="1">
        <v>40419</v>
      </c>
      <c r="I6662">
        <v>9</v>
      </c>
      <c r="J6662" s="6">
        <v>9.33</v>
      </c>
      <c r="K6662" s="6">
        <v>6.92</v>
      </c>
      <c r="L6662" s="7">
        <f>raw[[#This Row],[Unit Price]]*raw[[#This Row],[Units Sold]]</f>
        <v>83.97</v>
      </c>
      <c r="M6662" s="7">
        <f>raw[[#This Row],[Unit Cost]]*raw[[#This Row],[Units Sold]]</f>
        <v>62.28</v>
      </c>
      <c r="N6662" s="7">
        <f>raw[[#This Row],[Total Revenue]]-raw[[#This Row],[Total Cost]]</f>
        <v>21.689999999999998</v>
      </c>
    </row>
    <row r="6663" spans="1:14" x14ac:dyDescent="0.25">
      <c r="A6663" t="s">
        <v>18</v>
      </c>
      <c r="B6663" t="s">
        <v>131</v>
      </c>
      <c r="C6663" t="s">
        <v>50</v>
      </c>
      <c r="D6663" t="s">
        <v>24</v>
      </c>
      <c r="E6663" t="s">
        <v>39</v>
      </c>
      <c r="F6663" s="1">
        <v>42602</v>
      </c>
      <c r="G6663">
        <v>140617549</v>
      </c>
      <c r="H6663" s="1">
        <v>42613</v>
      </c>
      <c r="I6663">
        <v>1</v>
      </c>
      <c r="J6663" s="6">
        <v>81.73</v>
      </c>
      <c r="K6663" s="6">
        <v>56.67</v>
      </c>
      <c r="L6663" s="7">
        <f>raw[[#This Row],[Unit Price]]*raw[[#This Row],[Units Sold]]</f>
        <v>81.73</v>
      </c>
      <c r="M6663" s="7">
        <f>raw[[#This Row],[Unit Cost]]*raw[[#This Row],[Units Sold]]</f>
        <v>56.67</v>
      </c>
      <c r="N6663" s="7">
        <f>raw[[#This Row],[Total Revenue]]-raw[[#This Row],[Total Cost]]</f>
        <v>25.060000000000002</v>
      </c>
    </row>
    <row r="6664" spans="1:14" x14ac:dyDescent="0.25">
      <c r="A6664" t="s">
        <v>30</v>
      </c>
      <c r="B6664" t="s">
        <v>31</v>
      </c>
      <c r="C6664" t="s">
        <v>38</v>
      </c>
      <c r="D6664" t="s">
        <v>16</v>
      </c>
      <c r="E6664" t="s">
        <v>39</v>
      </c>
      <c r="F6664" s="1">
        <v>40649</v>
      </c>
      <c r="G6664">
        <v>116139066</v>
      </c>
      <c r="H6664" s="1">
        <v>40661</v>
      </c>
      <c r="I6664">
        <v>12</v>
      </c>
      <c r="J6664" s="6">
        <v>205.7</v>
      </c>
      <c r="K6664" s="6">
        <v>117.11</v>
      </c>
      <c r="L6664" s="7">
        <f>raw[[#This Row],[Unit Price]]*raw[[#This Row],[Units Sold]]</f>
        <v>2468.3999999999996</v>
      </c>
      <c r="M6664" s="7">
        <f>raw[[#This Row],[Unit Cost]]*raw[[#This Row],[Units Sold]]</f>
        <v>1405.32</v>
      </c>
      <c r="N6664" s="7">
        <f>raw[[#This Row],[Total Revenue]]-raw[[#This Row],[Total Cost]]</f>
        <v>1063.0799999999997</v>
      </c>
    </row>
    <row r="6665" spans="1:14" x14ac:dyDescent="0.25">
      <c r="A6665" t="s">
        <v>246</v>
      </c>
      <c r="B6665" t="s">
        <v>66</v>
      </c>
      <c r="C6665" t="s">
        <v>50</v>
      </c>
      <c r="D6665" t="s">
        <v>24</v>
      </c>
      <c r="E6665" t="s">
        <v>39</v>
      </c>
      <c r="F6665" s="1">
        <v>42134</v>
      </c>
      <c r="G6665">
        <v>574138915</v>
      </c>
      <c r="H6665" s="1">
        <v>42177</v>
      </c>
      <c r="I6665">
        <v>16</v>
      </c>
      <c r="J6665" s="6">
        <v>81.73</v>
      </c>
      <c r="K6665" s="6">
        <v>56.67</v>
      </c>
      <c r="L6665" s="7">
        <f>raw[[#This Row],[Unit Price]]*raw[[#This Row],[Units Sold]]</f>
        <v>1307.68</v>
      </c>
      <c r="M6665" s="7">
        <f>raw[[#This Row],[Unit Cost]]*raw[[#This Row],[Units Sold]]</f>
        <v>906.72</v>
      </c>
      <c r="N6665" s="7">
        <f>raw[[#This Row],[Total Revenue]]-raw[[#This Row],[Total Cost]]</f>
        <v>400.96000000000004</v>
      </c>
    </row>
    <row r="6666" spans="1:14" x14ac:dyDescent="0.25">
      <c r="A6666" t="s">
        <v>247</v>
      </c>
      <c r="B6666" t="s">
        <v>89</v>
      </c>
      <c r="C6666" t="s">
        <v>50</v>
      </c>
      <c r="D6666" t="s">
        <v>16</v>
      </c>
      <c r="E6666" t="s">
        <v>29</v>
      </c>
      <c r="F6666" s="1">
        <v>41197</v>
      </c>
      <c r="G6666">
        <v>484978425</v>
      </c>
      <c r="H6666" s="1">
        <v>41247</v>
      </c>
      <c r="I6666">
        <v>8</v>
      </c>
      <c r="J6666" s="6">
        <v>81.73</v>
      </c>
      <c r="K6666" s="6">
        <v>56.67</v>
      </c>
      <c r="L6666" s="7">
        <f>raw[[#This Row],[Unit Price]]*raw[[#This Row],[Units Sold]]</f>
        <v>653.84</v>
      </c>
      <c r="M6666" s="7">
        <f>raw[[#This Row],[Unit Cost]]*raw[[#This Row],[Units Sold]]</f>
        <v>453.36</v>
      </c>
      <c r="N6666" s="7">
        <f>raw[[#This Row],[Total Revenue]]-raw[[#This Row],[Total Cost]]</f>
        <v>200.48000000000002</v>
      </c>
    </row>
    <row r="6667" spans="1:14" x14ac:dyDescent="0.25">
      <c r="A6667" t="s">
        <v>247</v>
      </c>
      <c r="B6667" t="s">
        <v>217</v>
      </c>
      <c r="C6667" t="s">
        <v>44</v>
      </c>
      <c r="D6667" t="s">
        <v>16</v>
      </c>
      <c r="E6667" t="s">
        <v>17</v>
      </c>
      <c r="F6667" s="1">
        <v>42049</v>
      </c>
      <c r="G6667">
        <v>689331424</v>
      </c>
      <c r="H6667" s="1">
        <v>42067</v>
      </c>
      <c r="I6667">
        <v>12</v>
      </c>
      <c r="J6667" s="6">
        <v>109.28</v>
      </c>
      <c r="K6667" s="6">
        <v>35.840000000000003</v>
      </c>
      <c r="L6667" s="7">
        <f>raw[[#This Row],[Unit Price]]*raw[[#This Row],[Units Sold]]</f>
        <v>1311.3600000000001</v>
      </c>
      <c r="M6667" s="7">
        <f>raw[[#This Row],[Unit Cost]]*raw[[#This Row],[Units Sold]]</f>
        <v>430.08000000000004</v>
      </c>
      <c r="N6667" s="7">
        <f>raw[[#This Row],[Total Revenue]]-raw[[#This Row],[Total Cost]]</f>
        <v>881.28000000000009</v>
      </c>
    </row>
    <row r="6668" spans="1:14" x14ac:dyDescent="0.25">
      <c r="A6668" t="s">
        <v>245</v>
      </c>
      <c r="B6668" t="s">
        <v>106</v>
      </c>
      <c r="C6668" t="s">
        <v>35</v>
      </c>
      <c r="D6668" t="s">
        <v>16</v>
      </c>
      <c r="E6668" t="s">
        <v>17</v>
      </c>
      <c r="F6668" s="1">
        <v>40990</v>
      </c>
      <c r="G6668">
        <v>748184239</v>
      </c>
      <c r="H6668" s="1">
        <v>41036</v>
      </c>
      <c r="I6668">
        <v>5</v>
      </c>
      <c r="J6668" s="6">
        <v>421.89</v>
      </c>
      <c r="K6668" s="6">
        <v>364.69</v>
      </c>
      <c r="L6668" s="7">
        <f>raw[[#This Row],[Unit Price]]*raw[[#This Row],[Units Sold]]</f>
        <v>2109.4499999999998</v>
      </c>
      <c r="M6668" s="7">
        <f>raw[[#This Row],[Unit Cost]]*raw[[#This Row],[Units Sold]]</f>
        <v>1823.45</v>
      </c>
      <c r="N6668" s="7">
        <f>raw[[#This Row],[Total Revenue]]-raw[[#This Row],[Total Cost]]</f>
        <v>285.99999999999977</v>
      </c>
    </row>
    <row r="6669" spans="1:14" x14ac:dyDescent="0.25">
      <c r="A6669" t="s">
        <v>245</v>
      </c>
      <c r="B6669" t="s">
        <v>106</v>
      </c>
      <c r="C6669" t="s">
        <v>67</v>
      </c>
      <c r="D6669" t="s">
        <v>24</v>
      </c>
      <c r="E6669" t="s">
        <v>17</v>
      </c>
      <c r="F6669" s="1">
        <v>41624</v>
      </c>
      <c r="G6669">
        <v>292835700</v>
      </c>
      <c r="H6669" s="1">
        <v>41643</v>
      </c>
      <c r="I6669">
        <v>9</v>
      </c>
      <c r="J6669" s="6">
        <v>9.33</v>
      </c>
      <c r="K6669" s="6">
        <v>6.92</v>
      </c>
      <c r="L6669" s="7">
        <f>raw[[#This Row],[Unit Price]]*raw[[#This Row],[Units Sold]]</f>
        <v>83.97</v>
      </c>
      <c r="M6669" s="7">
        <f>raw[[#This Row],[Unit Cost]]*raw[[#This Row],[Units Sold]]</f>
        <v>62.28</v>
      </c>
      <c r="N6669" s="7">
        <f>raw[[#This Row],[Total Revenue]]-raw[[#This Row],[Total Cost]]</f>
        <v>21.689999999999998</v>
      </c>
    </row>
    <row r="6670" spans="1:14" x14ac:dyDescent="0.25">
      <c r="A6670" t="s">
        <v>245</v>
      </c>
      <c r="B6670" t="s">
        <v>25</v>
      </c>
      <c r="C6670" t="s">
        <v>67</v>
      </c>
      <c r="D6670" t="s">
        <v>24</v>
      </c>
      <c r="E6670" t="s">
        <v>21</v>
      </c>
      <c r="F6670" s="1">
        <v>42414</v>
      </c>
      <c r="G6670">
        <v>374897134</v>
      </c>
      <c r="H6670" s="1">
        <v>42453</v>
      </c>
      <c r="I6670">
        <v>15</v>
      </c>
      <c r="J6670" s="6">
        <v>9.33</v>
      </c>
      <c r="K6670" s="6">
        <v>6.92</v>
      </c>
      <c r="L6670" s="7">
        <f>raw[[#This Row],[Unit Price]]*raw[[#This Row],[Units Sold]]</f>
        <v>139.94999999999999</v>
      </c>
      <c r="M6670" s="7">
        <f>raw[[#This Row],[Unit Cost]]*raw[[#This Row],[Units Sold]]</f>
        <v>103.8</v>
      </c>
      <c r="N6670" s="7">
        <f>raw[[#This Row],[Total Revenue]]-raw[[#This Row],[Total Cost]]</f>
        <v>36.149999999999991</v>
      </c>
    </row>
    <row r="6671" spans="1:14" x14ac:dyDescent="0.25">
      <c r="A6671" t="s">
        <v>18</v>
      </c>
      <c r="B6671" t="s">
        <v>147</v>
      </c>
      <c r="C6671" t="s">
        <v>44</v>
      </c>
      <c r="D6671" t="s">
        <v>16</v>
      </c>
      <c r="E6671" t="s">
        <v>39</v>
      </c>
      <c r="F6671" s="1">
        <v>40827</v>
      </c>
      <c r="G6671">
        <v>316292369</v>
      </c>
      <c r="H6671" s="1">
        <v>40869</v>
      </c>
      <c r="I6671">
        <v>11</v>
      </c>
      <c r="J6671" s="6">
        <v>109.28</v>
      </c>
      <c r="K6671" s="6">
        <v>35.840000000000003</v>
      </c>
      <c r="L6671" s="7">
        <f>raw[[#This Row],[Unit Price]]*raw[[#This Row],[Units Sold]]</f>
        <v>1202.08</v>
      </c>
      <c r="M6671" s="7">
        <f>raw[[#This Row],[Unit Cost]]*raw[[#This Row],[Units Sold]]</f>
        <v>394.24</v>
      </c>
      <c r="N6671" s="7">
        <f>raw[[#This Row],[Total Revenue]]-raw[[#This Row],[Total Cost]]</f>
        <v>807.83999999999992</v>
      </c>
    </row>
    <row r="6672" spans="1:14" x14ac:dyDescent="0.25">
      <c r="A6672" t="s">
        <v>78</v>
      </c>
      <c r="B6672" t="s">
        <v>45</v>
      </c>
      <c r="C6672" t="s">
        <v>20</v>
      </c>
      <c r="D6672" t="s">
        <v>24</v>
      </c>
      <c r="E6672" t="s">
        <v>17</v>
      </c>
      <c r="F6672" s="1">
        <v>40251</v>
      </c>
      <c r="G6672">
        <v>859257733</v>
      </c>
      <c r="H6672" s="1">
        <v>40280</v>
      </c>
      <c r="I6672">
        <v>4</v>
      </c>
      <c r="J6672" s="6">
        <v>47.45</v>
      </c>
      <c r="K6672" s="6">
        <v>31.79</v>
      </c>
      <c r="L6672" s="7">
        <f>raw[[#This Row],[Unit Price]]*raw[[#This Row],[Units Sold]]</f>
        <v>189.8</v>
      </c>
      <c r="M6672" s="7">
        <f>raw[[#This Row],[Unit Cost]]*raw[[#This Row],[Units Sold]]</f>
        <v>127.16</v>
      </c>
      <c r="N6672" s="7">
        <f>raw[[#This Row],[Total Revenue]]-raw[[#This Row],[Total Cost]]</f>
        <v>62.640000000000015</v>
      </c>
    </row>
    <row r="6673" spans="1:14" x14ac:dyDescent="0.25">
      <c r="A6673" t="s">
        <v>18</v>
      </c>
      <c r="B6673" t="s">
        <v>92</v>
      </c>
      <c r="C6673" t="s">
        <v>46</v>
      </c>
      <c r="D6673" t="s">
        <v>24</v>
      </c>
      <c r="E6673" t="s">
        <v>29</v>
      </c>
      <c r="F6673" s="1">
        <v>40316</v>
      </c>
      <c r="G6673">
        <v>116342055</v>
      </c>
      <c r="H6673" s="1">
        <v>40358</v>
      </c>
      <c r="I6673">
        <v>12</v>
      </c>
      <c r="J6673" s="6">
        <v>152.58000000000001</v>
      </c>
      <c r="K6673" s="6">
        <v>97.44</v>
      </c>
      <c r="L6673" s="7">
        <f>raw[[#This Row],[Unit Price]]*raw[[#This Row],[Units Sold]]</f>
        <v>1830.96</v>
      </c>
      <c r="M6673" s="7">
        <f>raw[[#This Row],[Unit Cost]]*raw[[#This Row],[Units Sold]]</f>
        <v>1169.28</v>
      </c>
      <c r="N6673" s="7">
        <f>raw[[#This Row],[Total Revenue]]-raw[[#This Row],[Total Cost]]</f>
        <v>661.68000000000006</v>
      </c>
    </row>
    <row r="6674" spans="1:14" x14ac:dyDescent="0.25">
      <c r="A6674" t="s">
        <v>245</v>
      </c>
      <c r="B6674" t="s">
        <v>122</v>
      </c>
      <c r="C6674" t="s">
        <v>35</v>
      </c>
      <c r="D6674" t="s">
        <v>16</v>
      </c>
      <c r="E6674" t="s">
        <v>21</v>
      </c>
      <c r="F6674" s="1">
        <v>41038</v>
      </c>
      <c r="G6674">
        <v>320406663</v>
      </c>
      <c r="H6674" s="1">
        <v>41069</v>
      </c>
      <c r="I6674">
        <v>7</v>
      </c>
      <c r="J6674" s="6">
        <v>421.89</v>
      </c>
      <c r="K6674" s="6">
        <v>364.69</v>
      </c>
      <c r="L6674" s="7">
        <f>raw[[#This Row],[Unit Price]]*raw[[#This Row],[Units Sold]]</f>
        <v>2953.23</v>
      </c>
      <c r="M6674" s="7">
        <f>raw[[#This Row],[Unit Cost]]*raw[[#This Row],[Units Sold]]</f>
        <v>2552.83</v>
      </c>
      <c r="N6674" s="7">
        <f>raw[[#This Row],[Total Revenue]]-raw[[#This Row],[Total Cost]]</f>
        <v>400.40000000000009</v>
      </c>
    </row>
    <row r="6675" spans="1:14" x14ac:dyDescent="0.25">
      <c r="A6675" t="s">
        <v>245</v>
      </c>
      <c r="B6675" t="s">
        <v>178</v>
      </c>
      <c r="C6675" t="s">
        <v>44</v>
      </c>
      <c r="D6675" t="s">
        <v>16</v>
      </c>
      <c r="E6675" t="s">
        <v>39</v>
      </c>
      <c r="F6675" s="1">
        <v>41442</v>
      </c>
      <c r="G6675">
        <v>174625384</v>
      </c>
      <c r="H6675" s="1">
        <v>41481</v>
      </c>
      <c r="I6675">
        <v>7</v>
      </c>
      <c r="J6675" s="6">
        <v>109.28</v>
      </c>
      <c r="K6675" s="6">
        <v>35.840000000000003</v>
      </c>
      <c r="L6675" s="7">
        <f>raw[[#This Row],[Unit Price]]*raw[[#This Row],[Units Sold]]</f>
        <v>764.96</v>
      </c>
      <c r="M6675" s="7">
        <f>raw[[#This Row],[Unit Cost]]*raw[[#This Row],[Units Sold]]</f>
        <v>250.88000000000002</v>
      </c>
      <c r="N6675" s="7">
        <f>raw[[#This Row],[Total Revenue]]-raw[[#This Row],[Total Cost]]</f>
        <v>514.08000000000004</v>
      </c>
    </row>
    <row r="6676" spans="1:14" x14ac:dyDescent="0.25">
      <c r="A6676" t="s">
        <v>78</v>
      </c>
      <c r="B6676" t="s">
        <v>161</v>
      </c>
      <c r="C6676" t="s">
        <v>35</v>
      </c>
      <c r="D6676" t="s">
        <v>16</v>
      </c>
      <c r="E6676" t="s">
        <v>17</v>
      </c>
      <c r="F6676" s="1">
        <v>40939</v>
      </c>
      <c r="G6676">
        <v>702484548</v>
      </c>
      <c r="H6676" s="1">
        <v>40958</v>
      </c>
      <c r="I6676">
        <v>16</v>
      </c>
      <c r="J6676" s="6">
        <v>421.89</v>
      </c>
      <c r="K6676" s="6">
        <v>364.69</v>
      </c>
      <c r="L6676" s="7">
        <f>raw[[#This Row],[Unit Price]]*raw[[#This Row],[Units Sold]]</f>
        <v>6750.24</v>
      </c>
      <c r="M6676" s="7">
        <f>raw[[#This Row],[Unit Cost]]*raw[[#This Row],[Units Sold]]</f>
        <v>5835.04</v>
      </c>
      <c r="N6676" s="7">
        <f>raw[[#This Row],[Total Revenue]]-raw[[#This Row],[Total Cost]]</f>
        <v>915.19999999999982</v>
      </c>
    </row>
    <row r="6677" spans="1:14" x14ac:dyDescent="0.25">
      <c r="A6677" t="s">
        <v>245</v>
      </c>
      <c r="B6677" t="s">
        <v>218</v>
      </c>
      <c r="C6677" t="s">
        <v>50</v>
      </c>
      <c r="D6677" t="s">
        <v>16</v>
      </c>
      <c r="E6677" t="s">
        <v>29</v>
      </c>
      <c r="F6677" s="1">
        <v>40715</v>
      </c>
      <c r="G6677">
        <v>297782981</v>
      </c>
      <c r="H6677" s="1">
        <v>40731</v>
      </c>
      <c r="I6677">
        <v>16</v>
      </c>
      <c r="J6677" s="6">
        <v>81.73</v>
      </c>
      <c r="K6677" s="6">
        <v>56.67</v>
      </c>
      <c r="L6677" s="7">
        <f>raw[[#This Row],[Unit Price]]*raw[[#This Row],[Units Sold]]</f>
        <v>1307.68</v>
      </c>
      <c r="M6677" s="7">
        <f>raw[[#This Row],[Unit Cost]]*raw[[#This Row],[Units Sold]]</f>
        <v>906.72</v>
      </c>
      <c r="N6677" s="7">
        <f>raw[[#This Row],[Total Revenue]]-raw[[#This Row],[Total Cost]]</f>
        <v>400.96000000000004</v>
      </c>
    </row>
    <row r="6678" spans="1:14" x14ac:dyDescent="0.25">
      <c r="A6678" t="s">
        <v>78</v>
      </c>
      <c r="B6678" t="s">
        <v>123</v>
      </c>
      <c r="C6678" t="s">
        <v>35</v>
      </c>
      <c r="D6678" t="s">
        <v>16</v>
      </c>
      <c r="E6678" t="s">
        <v>29</v>
      </c>
      <c r="F6678" s="1">
        <v>42342</v>
      </c>
      <c r="G6678">
        <v>574632012</v>
      </c>
      <c r="H6678" s="1">
        <v>42376</v>
      </c>
      <c r="I6678">
        <v>9</v>
      </c>
      <c r="J6678" s="6">
        <v>421.89</v>
      </c>
      <c r="K6678" s="6">
        <v>364.69</v>
      </c>
      <c r="L6678" s="7">
        <f>raw[[#This Row],[Unit Price]]*raw[[#This Row],[Units Sold]]</f>
        <v>3797.0099999999998</v>
      </c>
      <c r="M6678" s="7">
        <f>raw[[#This Row],[Unit Cost]]*raw[[#This Row],[Units Sold]]</f>
        <v>3282.21</v>
      </c>
      <c r="N6678" s="7">
        <f>raw[[#This Row],[Total Revenue]]-raw[[#This Row],[Total Cost]]</f>
        <v>514.79999999999973</v>
      </c>
    </row>
    <row r="6679" spans="1:14" x14ac:dyDescent="0.25">
      <c r="A6679" t="s">
        <v>245</v>
      </c>
      <c r="B6679" t="s">
        <v>204</v>
      </c>
      <c r="C6679" t="s">
        <v>33</v>
      </c>
      <c r="D6679" t="s">
        <v>16</v>
      </c>
      <c r="E6679" t="s">
        <v>29</v>
      </c>
      <c r="F6679" s="1">
        <v>40869</v>
      </c>
      <c r="G6679">
        <v>517455470</v>
      </c>
      <c r="H6679" s="1">
        <v>40886</v>
      </c>
      <c r="I6679">
        <v>9</v>
      </c>
      <c r="J6679" s="6">
        <v>255.28</v>
      </c>
      <c r="K6679" s="6">
        <v>159.41999999999999</v>
      </c>
      <c r="L6679" s="7">
        <f>raw[[#This Row],[Unit Price]]*raw[[#This Row],[Units Sold]]</f>
        <v>2297.52</v>
      </c>
      <c r="M6679" s="7">
        <f>raw[[#This Row],[Unit Cost]]*raw[[#This Row],[Units Sold]]</f>
        <v>1434.78</v>
      </c>
      <c r="N6679" s="7">
        <f>raw[[#This Row],[Total Revenue]]-raw[[#This Row],[Total Cost]]</f>
        <v>862.74</v>
      </c>
    </row>
    <row r="6680" spans="1:14" x14ac:dyDescent="0.25">
      <c r="A6680" t="s">
        <v>30</v>
      </c>
      <c r="B6680" t="s">
        <v>205</v>
      </c>
      <c r="C6680" t="s">
        <v>35</v>
      </c>
      <c r="D6680" t="s">
        <v>24</v>
      </c>
      <c r="E6680" t="s">
        <v>39</v>
      </c>
      <c r="F6680" s="1">
        <v>42795</v>
      </c>
      <c r="G6680">
        <v>530989682</v>
      </c>
      <c r="H6680" s="1">
        <v>42820</v>
      </c>
      <c r="I6680">
        <v>1</v>
      </c>
      <c r="J6680" s="6">
        <v>421.89</v>
      </c>
      <c r="K6680" s="6">
        <v>364.69</v>
      </c>
      <c r="L6680" s="7">
        <f>raw[[#This Row],[Unit Price]]*raw[[#This Row],[Units Sold]]</f>
        <v>421.89</v>
      </c>
      <c r="M6680" s="7">
        <f>raw[[#This Row],[Unit Cost]]*raw[[#This Row],[Units Sold]]</f>
        <v>364.69</v>
      </c>
      <c r="N6680" s="7">
        <f>raw[[#This Row],[Total Revenue]]-raw[[#This Row],[Total Cost]]</f>
        <v>57.199999999999989</v>
      </c>
    </row>
    <row r="6681" spans="1:14" x14ac:dyDescent="0.25">
      <c r="A6681" t="s">
        <v>247</v>
      </c>
      <c r="B6681" t="s">
        <v>188</v>
      </c>
      <c r="C6681" t="s">
        <v>50</v>
      </c>
      <c r="D6681" t="s">
        <v>24</v>
      </c>
      <c r="E6681" t="s">
        <v>21</v>
      </c>
      <c r="F6681" s="1">
        <v>42563</v>
      </c>
      <c r="G6681">
        <v>190283477</v>
      </c>
      <c r="H6681" s="1">
        <v>42564</v>
      </c>
      <c r="I6681">
        <v>13</v>
      </c>
      <c r="J6681" s="6">
        <v>81.73</v>
      </c>
      <c r="K6681" s="6">
        <v>56.67</v>
      </c>
      <c r="L6681" s="7">
        <f>raw[[#This Row],[Unit Price]]*raw[[#This Row],[Units Sold]]</f>
        <v>1062.49</v>
      </c>
      <c r="M6681" s="7">
        <f>raw[[#This Row],[Unit Cost]]*raw[[#This Row],[Units Sold]]</f>
        <v>736.71</v>
      </c>
      <c r="N6681" s="7">
        <f>raw[[#This Row],[Total Revenue]]-raw[[#This Row],[Total Cost]]</f>
        <v>325.77999999999997</v>
      </c>
    </row>
    <row r="6682" spans="1:14" x14ac:dyDescent="0.25">
      <c r="A6682" t="s">
        <v>104</v>
      </c>
      <c r="B6682" t="s">
        <v>105</v>
      </c>
      <c r="C6682" t="s">
        <v>35</v>
      </c>
      <c r="D6682" t="s">
        <v>24</v>
      </c>
      <c r="E6682" t="s">
        <v>29</v>
      </c>
      <c r="F6682" s="1">
        <v>40536</v>
      </c>
      <c r="G6682">
        <v>490698182</v>
      </c>
      <c r="H6682" s="1">
        <v>40541</v>
      </c>
      <c r="I6682">
        <v>12</v>
      </c>
      <c r="J6682" s="6">
        <v>421.89</v>
      </c>
      <c r="K6682" s="6">
        <v>364.69</v>
      </c>
      <c r="L6682" s="7">
        <f>raw[[#This Row],[Unit Price]]*raw[[#This Row],[Units Sold]]</f>
        <v>5062.68</v>
      </c>
      <c r="M6682" s="7">
        <f>raw[[#This Row],[Unit Cost]]*raw[[#This Row],[Units Sold]]</f>
        <v>4376.28</v>
      </c>
      <c r="N6682" s="7">
        <f>raw[[#This Row],[Total Revenue]]-raw[[#This Row],[Total Cost]]</f>
        <v>686.40000000000055</v>
      </c>
    </row>
    <row r="6683" spans="1:14" x14ac:dyDescent="0.25">
      <c r="A6683" t="s">
        <v>246</v>
      </c>
      <c r="B6683" t="s">
        <v>47</v>
      </c>
      <c r="C6683" t="s">
        <v>50</v>
      </c>
      <c r="D6683" t="s">
        <v>24</v>
      </c>
      <c r="E6683" t="s">
        <v>17</v>
      </c>
      <c r="F6683" s="1">
        <v>41615</v>
      </c>
      <c r="G6683">
        <v>697907626</v>
      </c>
      <c r="H6683" s="1">
        <v>41651</v>
      </c>
      <c r="I6683">
        <v>9</v>
      </c>
      <c r="J6683" s="6">
        <v>81.73</v>
      </c>
      <c r="K6683" s="6">
        <v>56.67</v>
      </c>
      <c r="L6683" s="7">
        <f>raw[[#This Row],[Unit Price]]*raw[[#This Row],[Units Sold]]</f>
        <v>735.57</v>
      </c>
      <c r="M6683" s="7">
        <f>raw[[#This Row],[Unit Cost]]*raw[[#This Row],[Units Sold]]</f>
        <v>510.03000000000003</v>
      </c>
      <c r="N6683" s="7">
        <f>raw[[#This Row],[Total Revenue]]-raw[[#This Row],[Total Cost]]</f>
        <v>225.54000000000002</v>
      </c>
    </row>
    <row r="6684" spans="1:14" x14ac:dyDescent="0.25">
      <c r="A6684" t="s">
        <v>245</v>
      </c>
      <c r="B6684" t="s">
        <v>178</v>
      </c>
      <c r="C6684" t="s">
        <v>38</v>
      </c>
      <c r="D6684" t="s">
        <v>16</v>
      </c>
      <c r="E6684" t="s">
        <v>39</v>
      </c>
      <c r="F6684" s="1">
        <v>42793</v>
      </c>
      <c r="G6684">
        <v>597898137</v>
      </c>
      <c r="H6684" s="1">
        <v>42795</v>
      </c>
      <c r="I6684">
        <v>1</v>
      </c>
      <c r="J6684" s="6">
        <v>205.7</v>
      </c>
      <c r="K6684" s="6">
        <v>117.11</v>
      </c>
      <c r="L6684" s="7">
        <f>raw[[#This Row],[Unit Price]]*raw[[#This Row],[Units Sold]]</f>
        <v>205.7</v>
      </c>
      <c r="M6684" s="7">
        <f>raw[[#This Row],[Unit Cost]]*raw[[#This Row],[Units Sold]]</f>
        <v>117.11</v>
      </c>
      <c r="N6684" s="7">
        <f>raw[[#This Row],[Total Revenue]]-raw[[#This Row],[Total Cost]]</f>
        <v>88.589999999999989</v>
      </c>
    </row>
    <row r="6685" spans="1:14" x14ac:dyDescent="0.25">
      <c r="A6685" t="s">
        <v>18</v>
      </c>
      <c r="B6685" t="s">
        <v>51</v>
      </c>
      <c r="C6685" t="s">
        <v>53</v>
      </c>
      <c r="D6685" t="s">
        <v>24</v>
      </c>
      <c r="E6685" t="s">
        <v>29</v>
      </c>
      <c r="F6685" s="1">
        <v>42834</v>
      </c>
      <c r="G6685">
        <v>946968543</v>
      </c>
      <c r="H6685" s="1">
        <v>42838</v>
      </c>
      <c r="I6685">
        <v>13</v>
      </c>
      <c r="J6685" s="6">
        <v>437.2</v>
      </c>
      <c r="K6685" s="6">
        <v>263.33</v>
      </c>
      <c r="L6685" s="7">
        <f>raw[[#This Row],[Unit Price]]*raw[[#This Row],[Units Sold]]</f>
        <v>5683.5999999999995</v>
      </c>
      <c r="M6685" s="7">
        <f>raw[[#This Row],[Unit Cost]]*raw[[#This Row],[Units Sold]]</f>
        <v>3423.29</v>
      </c>
      <c r="N6685" s="7">
        <f>raw[[#This Row],[Total Revenue]]-raw[[#This Row],[Total Cost]]</f>
        <v>2260.3099999999995</v>
      </c>
    </row>
    <row r="6686" spans="1:14" x14ac:dyDescent="0.25">
      <c r="A6686" t="s">
        <v>78</v>
      </c>
      <c r="B6686" t="s">
        <v>209</v>
      </c>
      <c r="C6686" t="s">
        <v>44</v>
      </c>
      <c r="D6686" t="s">
        <v>16</v>
      </c>
      <c r="E6686" t="s">
        <v>17</v>
      </c>
      <c r="F6686" s="1">
        <v>40891</v>
      </c>
      <c r="G6686">
        <v>321730172</v>
      </c>
      <c r="H6686" s="1">
        <v>40895</v>
      </c>
      <c r="I6686">
        <v>10</v>
      </c>
      <c r="J6686" s="6">
        <v>109.28</v>
      </c>
      <c r="K6686" s="6">
        <v>35.840000000000003</v>
      </c>
      <c r="L6686" s="7">
        <f>raw[[#This Row],[Unit Price]]*raw[[#This Row],[Units Sold]]</f>
        <v>1092.8</v>
      </c>
      <c r="M6686" s="7">
        <f>raw[[#This Row],[Unit Cost]]*raw[[#This Row],[Units Sold]]</f>
        <v>358.40000000000003</v>
      </c>
      <c r="N6686" s="7">
        <f>raw[[#This Row],[Total Revenue]]-raw[[#This Row],[Total Cost]]</f>
        <v>734.39999999999986</v>
      </c>
    </row>
    <row r="6687" spans="1:14" x14ac:dyDescent="0.25">
      <c r="A6687" t="s">
        <v>245</v>
      </c>
      <c r="B6687" t="s">
        <v>128</v>
      </c>
      <c r="C6687" t="s">
        <v>20</v>
      </c>
      <c r="D6687" t="s">
        <v>24</v>
      </c>
      <c r="E6687" t="s">
        <v>17</v>
      </c>
      <c r="F6687" s="1">
        <v>40655</v>
      </c>
      <c r="G6687">
        <v>969106853</v>
      </c>
      <c r="H6687" s="1">
        <v>40656</v>
      </c>
      <c r="I6687">
        <v>15</v>
      </c>
      <c r="J6687" s="6">
        <v>47.45</v>
      </c>
      <c r="K6687" s="6">
        <v>31.79</v>
      </c>
      <c r="L6687" s="7">
        <f>raw[[#This Row],[Unit Price]]*raw[[#This Row],[Units Sold]]</f>
        <v>711.75</v>
      </c>
      <c r="M6687" s="7">
        <f>raw[[#This Row],[Unit Cost]]*raw[[#This Row],[Units Sold]]</f>
        <v>476.84999999999997</v>
      </c>
      <c r="N6687" s="7">
        <f>raw[[#This Row],[Total Revenue]]-raw[[#This Row],[Total Cost]]</f>
        <v>234.90000000000003</v>
      </c>
    </row>
    <row r="6688" spans="1:14" x14ac:dyDescent="0.25">
      <c r="A6688" t="s">
        <v>245</v>
      </c>
      <c r="B6688" t="s">
        <v>210</v>
      </c>
      <c r="C6688" t="s">
        <v>35</v>
      </c>
      <c r="D6688" t="s">
        <v>16</v>
      </c>
      <c r="E6688" t="s">
        <v>29</v>
      </c>
      <c r="F6688" s="1">
        <v>40674</v>
      </c>
      <c r="G6688">
        <v>256334912</v>
      </c>
      <c r="H6688" s="1">
        <v>40685</v>
      </c>
      <c r="I6688">
        <v>7</v>
      </c>
      <c r="J6688" s="6">
        <v>421.89</v>
      </c>
      <c r="K6688" s="6">
        <v>364.69</v>
      </c>
      <c r="L6688" s="7">
        <f>raw[[#This Row],[Unit Price]]*raw[[#This Row],[Units Sold]]</f>
        <v>2953.23</v>
      </c>
      <c r="M6688" s="7">
        <f>raw[[#This Row],[Unit Cost]]*raw[[#This Row],[Units Sold]]</f>
        <v>2552.83</v>
      </c>
      <c r="N6688" s="7">
        <f>raw[[#This Row],[Total Revenue]]-raw[[#This Row],[Total Cost]]</f>
        <v>400.40000000000009</v>
      </c>
    </row>
    <row r="6689" spans="1:14" x14ac:dyDescent="0.25">
      <c r="A6689" t="s">
        <v>104</v>
      </c>
      <c r="B6689" t="s">
        <v>105</v>
      </c>
      <c r="C6689" t="s">
        <v>35</v>
      </c>
      <c r="D6689" t="s">
        <v>16</v>
      </c>
      <c r="E6689" t="s">
        <v>29</v>
      </c>
      <c r="F6689" s="1">
        <v>41269</v>
      </c>
      <c r="G6689">
        <v>120963180</v>
      </c>
      <c r="H6689" s="1">
        <v>41304</v>
      </c>
      <c r="I6689">
        <v>8</v>
      </c>
      <c r="J6689" s="6">
        <v>421.89</v>
      </c>
      <c r="K6689" s="6">
        <v>364.69</v>
      </c>
      <c r="L6689" s="7">
        <f>raw[[#This Row],[Unit Price]]*raw[[#This Row],[Units Sold]]</f>
        <v>3375.12</v>
      </c>
      <c r="M6689" s="7">
        <f>raw[[#This Row],[Unit Cost]]*raw[[#This Row],[Units Sold]]</f>
        <v>2917.52</v>
      </c>
      <c r="N6689" s="7">
        <f>raw[[#This Row],[Total Revenue]]-raw[[#This Row],[Total Cost]]</f>
        <v>457.59999999999991</v>
      </c>
    </row>
    <row r="6690" spans="1:14" x14ac:dyDescent="0.25">
      <c r="A6690" t="s">
        <v>104</v>
      </c>
      <c r="B6690" t="s">
        <v>105</v>
      </c>
      <c r="C6690" t="s">
        <v>15</v>
      </c>
      <c r="D6690" t="s">
        <v>24</v>
      </c>
      <c r="E6690" t="s">
        <v>39</v>
      </c>
      <c r="F6690" s="1">
        <v>40382</v>
      </c>
      <c r="G6690">
        <v>320852982</v>
      </c>
      <c r="H6690" s="1">
        <v>40420</v>
      </c>
      <c r="I6690">
        <v>11</v>
      </c>
      <c r="J6690" s="6">
        <v>651.21</v>
      </c>
      <c r="K6690" s="6">
        <v>524.96</v>
      </c>
      <c r="L6690" s="7">
        <f>raw[[#This Row],[Unit Price]]*raw[[#This Row],[Units Sold]]</f>
        <v>7163.31</v>
      </c>
      <c r="M6690" s="7">
        <f>raw[[#This Row],[Unit Cost]]*raw[[#This Row],[Units Sold]]</f>
        <v>5774.56</v>
      </c>
      <c r="N6690" s="7">
        <f>raw[[#This Row],[Total Revenue]]-raw[[#This Row],[Total Cost]]</f>
        <v>1388.75</v>
      </c>
    </row>
    <row r="6691" spans="1:14" x14ac:dyDescent="0.25">
      <c r="A6691" t="s">
        <v>18</v>
      </c>
      <c r="B6691" t="s">
        <v>176</v>
      </c>
      <c r="C6691" t="s">
        <v>38</v>
      </c>
      <c r="D6691" t="s">
        <v>24</v>
      </c>
      <c r="E6691" t="s">
        <v>29</v>
      </c>
      <c r="F6691" s="1">
        <v>40495</v>
      </c>
      <c r="G6691">
        <v>684178149</v>
      </c>
      <c r="H6691" s="1">
        <v>40518</v>
      </c>
      <c r="I6691">
        <v>4</v>
      </c>
      <c r="J6691" s="6">
        <v>205.7</v>
      </c>
      <c r="K6691" s="6">
        <v>117.11</v>
      </c>
      <c r="L6691" s="7">
        <f>raw[[#This Row],[Unit Price]]*raw[[#This Row],[Units Sold]]</f>
        <v>822.8</v>
      </c>
      <c r="M6691" s="7">
        <f>raw[[#This Row],[Unit Cost]]*raw[[#This Row],[Units Sold]]</f>
        <v>468.44</v>
      </c>
      <c r="N6691" s="7">
        <f>raw[[#This Row],[Total Revenue]]-raw[[#This Row],[Total Cost]]</f>
        <v>354.35999999999996</v>
      </c>
    </row>
    <row r="6692" spans="1:14" x14ac:dyDescent="0.25">
      <c r="A6692" t="s">
        <v>78</v>
      </c>
      <c r="B6692" t="s">
        <v>81</v>
      </c>
      <c r="C6692" t="s">
        <v>33</v>
      </c>
      <c r="D6692" t="s">
        <v>16</v>
      </c>
      <c r="E6692" t="s">
        <v>29</v>
      </c>
      <c r="F6692" s="1">
        <v>41711</v>
      </c>
      <c r="G6692">
        <v>659425008</v>
      </c>
      <c r="H6692" s="1">
        <v>41719</v>
      </c>
      <c r="I6692">
        <v>12</v>
      </c>
      <c r="J6692" s="6">
        <v>255.28</v>
      </c>
      <c r="K6692" s="6">
        <v>159.41999999999999</v>
      </c>
      <c r="L6692" s="7">
        <f>raw[[#This Row],[Unit Price]]*raw[[#This Row],[Units Sold]]</f>
        <v>3063.36</v>
      </c>
      <c r="M6692" s="7">
        <f>raw[[#This Row],[Unit Cost]]*raw[[#This Row],[Units Sold]]</f>
        <v>1913.04</v>
      </c>
      <c r="N6692" s="7">
        <f>raw[[#This Row],[Total Revenue]]-raw[[#This Row],[Total Cost]]</f>
        <v>1150.3200000000002</v>
      </c>
    </row>
    <row r="6693" spans="1:14" x14ac:dyDescent="0.25">
      <c r="A6693" t="s">
        <v>30</v>
      </c>
      <c r="B6693" t="s">
        <v>139</v>
      </c>
      <c r="C6693" t="s">
        <v>44</v>
      </c>
      <c r="D6693" t="s">
        <v>24</v>
      </c>
      <c r="E6693" t="s">
        <v>17</v>
      </c>
      <c r="F6693" s="1">
        <v>40374</v>
      </c>
      <c r="G6693">
        <v>665392386</v>
      </c>
      <c r="H6693" s="1">
        <v>40423</v>
      </c>
      <c r="I6693">
        <v>5</v>
      </c>
      <c r="J6693" s="6">
        <v>109.28</v>
      </c>
      <c r="K6693" s="6">
        <v>35.840000000000003</v>
      </c>
      <c r="L6693" s="7">
        <f>raw[[#This Row],[Unit Price]]*raw[[#This Row],[Units Sold]]</f>
        <v>546.4</v>
      </c>
      <c r="M6693" s="7">
        <f>raw[[#This Row],[Unit Cost]]*raw[[#This Row],[Units Sold]]</f>
        <v>179.20000000000002</v>
      </c>
      <c r="N6693" s="7">
        <f>raw[[#This Row],[Total Revenue]]-raw[[#This Row],[Total Cost]]</f>
        <v>367.19999999999993</v>
      </c>
    </row>
    <row r="6694" spans="1:14" x14ac:dyDescent="0.25">
      <c r="A6694" t="s">
        <v>245</v>
      </c>
      <c r="B6694" t="s">
        <v>97</v>
      </c>
      <c r="C6694" t="s">
        <v>44</v>
      </c>
      <c r="D6694" t="s">
        <v>24</v>
      </c>
      <c r="E6694" t="s">
        <v>21</v>
      </c>
      <c r="F6694" s="1">
        <v>41516</v>
      </c>
      <c r="G6694">
        <v>741191613</v>
      </c>
      <c r="H6694" s="1">
        <v>41528</v>
      </c>
      <c r="I6694">
        <v>7</v>
      </c>
      <c r="J6694" s="6">
        <v>109.28</v>
      </c>
      <c r="K6694" s="6">
        <v>35.840000000000003</v>
      </c>
      <c r="L6694" s="7">
        <f>raw[[#This Row],[Unit Price]]*raw[[#This Row],[Units Sold]]</f>
        <v>764.96</v>
      </c>
      <c r="M6694" s="7">
        <f>raw[[#This Row],[Unit Cost]]*raw[[#This Row],[Units Sold]]</f>
        <v>250.88000000000002</v>
      </c>
      <c r="N6694" s="7">
        <f>raw[[#This Row],[Total Revenue]]-raw[[#This Row],[Total Cost]]</f>
        <v>514.08000000000004</v>
      </c>
    </row>
    <row r="6695" spans="1:14" x14ac:dyDescent="0.25">
      <c r="A6695" t="s">
        <v>18</v>
      </c>
      <c r="B6695" t="s">
        <v>184</v>
      </c>
      <c r="C6695" t="s">
        <v>23</v>
      </c>
      <c r="D6695" t="s">
        <v>24</v>
      </c>
      <c r="E6695" t="s">
        <v>39</v>
      </c>
      <c r="F6695" s="1">
        <v>40876</v>
      </c>
      <c r="G6695">
        <v>996246516</v>
      </c>
      <c r="H6695" s="1">
        <v>40882</v>
      </c>
      <c r="I6695">
        <v>1</v>
      </c>
      <c r="J6695" s="6">
        <v>154.06</v>
      </c>
      <c r="K6695" s="6">
        <v>90.93</v>
      </c>
      <c r="L6695" s="7">
        <f>raw[[#This Row],[Unit Price]]*raw[[#This Row],[Units Sold]]</f>
        <v>154.06</v>
      </c>
      <c r="M6695" s="7">
        <f>raw[[#This Row],[Unit Cost]]*raw[[#This Row],[Units Sold]]</f>
        <v>90.93</v>
      </c>
      <c r="N6695" s="7">
        <f>raw[[#This Row],[Total Revenue]]-raw[[#This Row],[Total Cost]]</f>
        <v>63.129999999999995</v>
      </c>
    </row>
    <row r="6696" spans="1:14" x14ac:dyDescent="0.25">
      <c r="A6696" t="s">
        <v>30</v>
      </c>
      <c r="B6696" t="s">
        <v>219</v>
      </c>
      <c r="C6696" t="s">
        <v>44</v>
      </c>
      <c r="D6696" t="s">
        <v>24</v>
      </c>
      <c r="E6696" t="s">
        <v>29</v>
      </c>
      <c r="F6696" s="1">
        <v>42878</v>
      </c>
      <c r="G6696">
        <v>260293424</v>
      </c>
      <c r="H6696" s="1">
        <v>42879</v>
      </c>
      <c r="I6696">
        <v>9</v>
      </c>
      <c r="J6696" s="6">
        <v>109.28</v>
      </c>
      <c r="K6696" s="6">
        <v>35.840000000000003</v>
      </c>
      <c r="L6696" s="7">
        <f>raw[[#This Row],[Unit Price]]*raw[[#This Row],[Units Sold]]</f>
        <v>983.52</v>
      </c>
      <c r="M6696" s="7">
        <f>raw[[#This Row],[Unit Cost]]*raw[[#This Row],[Units Sold]]</f>
        <v>322.56000000000006</v>
      </c>
      <c r="N6696" s="7">
        <f>raw[[#This Row],[Total Revenue]]-raw[[#This Row],[Total Cost]]</f>
        <v>660.95999999999992</v>
      </c>
    </row>
    <row r="6697" spans="1:14" x14ac:dyDescent="0.25">
      <c r="A6697" t="s">
        <v>18</v>
      </c>
      <c r="B6697" t="s">
        <v>55</v>
      </c>
      <c r="C6697" t="s">
        <v>67</v>
      </c>
      <c r="D6697" t="s">
        <v>24</v>
      </c>
      <c r="E6697" t="s">
        <v>21</v>
      </c>
      <c r="F6697" s="1">
        <v>42657</v>
      </c>
      <c r="G6697">
        <v>133381164</v>
      </c>
      <c r="H6697" s="1">
        <v>42661</v>
      </c>
      <c r="I6697">
        <v>16</v>
      </c>
      <c r="J6697" s="6">
        <v>9.33</v>
      </c>
      <c r="K6697" s="6">
        <v>6.92</v>
      </c>
      <c r="L6697" s="7">
        <f>raw[[#This Row],[Unit Price]]*raw[[#This Row],[Units Sold]]</f>
        <v>149.28</v>
      </c>
      <c r="M6697" s="7">
        <f>raw[[#This Row],[Unit Cost]]*raw[[#This Row],[Units Sold]]</f>
        <v>110.72</v>
      </c>
      <c r="N6697" s="7">
        <f>raw[[#This Row],[Total Revenue]]-raw[[#This Row],[Total Cost]]</f>
        <v>38.56</v>
      </c>
    </row>
    <row r="6698" spans="1:14" x14ac:dyDescent="0.25">
      <c r="A6698" t="s">
        <v>30</v>
      </c>
      <c r="B6698" t="s">
        <v>160</v>
      </c>
      <c r="C6698" t="s">
        <v>20</v>
      </c>
      <c r="D6698" t="s">
        <v>24</v>
      </c>
      <c r="E6698" t="s">
        <v>21</v>
      </c>
      <c r="F6698" s="1">
        <v>41268</v>
      </c>
      <c r="G6698">
        <v>935871064</v>
      </c>
      <c r="H6698" s="1">
        <v>41306</v>
      </c>
      <c r="I6698">
        <v>7</v>
      </c>
      <c r="J6698" s="6">
        <v>47.45</v>
      </c>
      <c r="K6698" s="6">
        <v>31.79</v>
      </c>
      <c r="L6698" s="7">
        <f>raw[[#This Row],[Unit Price]]*raw[[#This Row],[Units Sold]]</f>
        <v>332.15000000000003</v>
      </c>
      <c r="M6698" s="7">
        <f>raw[[#This Row],[Unit Cost]]*raw[[#This Row],[Units Sold]]</f>
        <v>222.53</v>
      </c>
      <c r="N6698" s="7">
        <f>raw[[#This Row],[Total Revenue]]-raw[[#This Row],[Total Cost]]</f>
        <v>109.62000000000003</v>
      </c>
    </row>
    <row r="6699" spans="1:14" x14ac:dyDescent="0.25">
      <c r="A6699" t="s">
        <v>245</v>
      </c>
      <c r="B6699" t="s">
        <v>106</v>
      </c>
      <c r="C6699" t="s">
        <v>20</v>
      </c>
      <c r="D6699" t="s">
        <v>24</v>
      </c>
      <c r="E6699" t="s">
        <v>17</v>
      </c>
      <c r="F6699" s="1">
        <v>41538</v>
      </c>
      <c r="G6699">
        <v>358436954</v>
      </c>
      <c r="H6699" s="1">
        <v>41549</v>
      </c>
      <c r="I6699">
        <v>14</v>
      </c>
      <c r="J6699" s="6">
        <v>47.45</v>
      </c>
      <c r="K6699" s="6">
        <v>31.79</v>
      </c>
      <c r="L6699" s="7">
        <f>raw[[#This Row],[Unit Price]]*raw[[#This Row],[Units Sold]]</f>
        <v>664.30000000000007</v>
      </c>
      <c r="M6699" s="7">
        <f>raw[[#This Row],[Unit Cost]]*raw[[#This Row],[Units Sold]]</f>
        <v>445.06</v>
      </c>
      <c r="N6699" s="7">
        <f>raw[[#This Row],[Total Revenue]]-raw[[#This Row],[Total Cost]]</f>
        <v>219.24000000000007</v>
      </c>
    </row>
    <row r="6700" spans="1:14" x14ac:dyDescent="0.25">
      <c r="A6700" t="s">
        <v>18</v>
      </c>
      <c r="B6700" t="s">
        <v>88</v>
      </c>
      <c r="C6700" t="s">
        <v>33</v>
      </c>
      <c r="D6700" t="s">
        <v>16</v>
      </c>
      <c r="E6700" t="s">
        <v>29</v>
      </c>
      <c r="F6700" s="1">
        <v>41150</v>
      </c>
      <c r="G6700">
        <v>212065160</v>
      </c>
      <c r="H6700" s="1">
        <v>41199</v>
      </c>
      <c r="I6700">
        <v>6</v>
      </c>
      <c r="J6700" s="6">
        <v>255.28</v>
      </c>
      <c r="K6700" s="6">
        <v>159.41999999999999</v>
      </c>
      <c r="L6700" s="7">
        <f>raw[[#This Row],[Unit Price]]*raw[[#This Row],[Units Sold]]</f>
        <v>1531.68</v>
      </c>
      <c r="M6700" s="7">
        <f>raw[[#This Row],[Unit Cost]]*raw[[#This Row],[Units Sold]]</f>
        <v>956.52</v>
      </c>
      <c r="N6700" s="7">
        <f>raw[[#This Row],[Total Revenue]]-raw[[#This Row],[Total Cost]]</f>
        <v>575.16000000000008</v>
      </c>
    </row>
    <row r="6701" spans="1:14" x14ac:dyDescent="0.25">
      <c r="A6701" t="s">
        <v>30</v>
      </c>
      <c r="B6701" t="s">
        <v>31</v>
      </c>
      <c r="C6701" t="s">
        <v>67</v>
      </c>
      <c r="D6701" t="s">
        <v>24</v>
      </c>
      <c r="E6701" t="s">
        <v>21</v>
      </c>
      <c r="F6701" s="1">
        <v>42326</v>
      </c>
      <c r="G6701">
        <v>578054511</v>
      </c>
      <c r="H6701" s="1">
        <v>42336</v>
      </c>
      <c r="I6701">
        <v>13</v>
      </c>
      <c r="J6701" s="6">
        <v>9.33</v>
      </c>
      <c r="K6701" s="6">
        <v>6.92</v>
      </c>
      <c r="L6701" s="7">
        <f>raw[[#This Row],[Unit Price]]*raw[[#This Row],[Units Sold]]</f>
        <v>121.29</v>
      </c>
      <c r="M6701" s="7">
        <f>raw[[#This Row],[Unit Cost]]*raw[[#This Row],[Units Sold]]</f>
        <v>89.96</v>
      </c>
      <c r="N6701" s="7">
        <f>raw[[#This Row],[Total Revenue]]-raw[[#This Row],[Total Cost]]</f>
        <v>31.330000000000013</v>
      </c>
    </row>
    <row r="6702" spans="1:14" x14ac:dyDescent="0.25">
      <c r="A6702" t="s">
        <v>245</v>
      </c>
      <c r="B6702" t="s">
        <v>110</v>
      </c>
      <c r="C6702" t="s">
        <v>67</v>
      </c>
      <c r="D6702" t="s">
        <v>24</v>
      </c>
      <c r="E6702" t="s">
        <v>17</v>
      </c>
      <c r="F6702" s="1">
        <v>42145</v>
      </c>
      <c r="G6702">
        <v>258016335</v>
      </c>
      <c r="H6702" s="1">
        <v>42166</v>
      </c>
      <c r="I6702">
        <v>3</v>
      </c>
      <c r="J6702" s="6">
        <v>9.33</v>
      </c>
      <c r="K6702" s="6">
        <v>6.92</v>
      </c>
      <c r="L6702" s="7">
        <f>raw[[#This Row],[Unit Price]]*raw[[#This Row],[Units Sold]]</f>
        <v>27.990000000000002</v>
      </c>
      <c r="M6702" s="7">
        <f>raw[[#This Row],[Unit Cost]]*raw[[#This Row],[Units Sold]]</f>
        <v>20.759999999999998</v>
      </c>
      <c r="N6702" s="7">
        <f>raw[[#This Row],[Total Revenue]]-raw[[#This Row],[Total Cost]]</f>
        <v>7.230000000000004</v>
      </c>
    </row>
    <row r="6703" spans="1:14" x14ac:dyDescent="0.25">
      <c r="A6703" t="s">
        <v>247</v>
      </c>
      <c r="B6703" t="s">
        <v>183</v>
      </c>
      <c r="C6703" t="s">
        <v>33</v>
      </c>
      <c r="D6703" t="s">
        <v>16</v>
      </c>
      <c r="E6703" t="s">
        <v>39</v>
      </c>
      <c r="F6703" s="1">
        <v>42223</v>
      </c>
      <c r="G6703">
        <v>823874461</v>
      </c>
      <c r="H6703" s="1">
        <v>42269</v>
      </c>
      <c r="I6703">
        <v>3</v>
      </c>
      <c r="J6703" s="6">
        <v>255.28</v>
      </c>
      <c r="K6703" s="6">
        <v>159.41999999999999</v>
      </c>
      <c r="L6703" s="7">
        <f>raw[[#This Row],[Unit Price]]*raw[[#This Row],[Units Sold]]</f>
        <v>765.84</v>
      </c>
      <c r="M6703" s="7">
        <f>raw[[#This Row],[Unit Cost]]*raw[[#This Row],[Units Sold]]</f>
        <v>478.26</v>
      </c>
      <c r="N6703" s="7">
        <f>raw[[#This Row],[Total Revenue]]-raw[[#This Row],[Total Cost]]</f>
        <v>287.58000000000004</v>
      </c>
    </row>
    <row r="6704" spans="1:14" x14ac:dyDescent="0.25">
      <c r="A6704" t="s">
        <v>18</v>
      </c>
      <c r="B6704" t="s">
        <v>51</v>
      </c>
      <c r="C6704" t="s">
        <v>20</v>
      </c>
      <c r="D6704" t="s">
        <v>24</v>
      </c>
      <c r="E6704" t="s">
        <v>39</v>
      </c>
      <c r="F6704" s="1">
        <v>41800</v>
      </c>
      <c r="G6704">
        <v>767865216</v>
      </c>
      <c r="H6704" s="1">
        <v>41807</v>
      </c>
      <c r="I6704">
        <v>12</v>
      </c>
      <c r="J6704" s="6">
        <v>47.45</v>
      </c>
      <c r="K6704" s="6">
        <v>31.79</v>
      </c>
      <c r="L6704" s="7">
        <f>raw[[#This Row],[Unit Price]]*raw[[#This Row],[Units Sold]]</f>
        <v>569.40000000000009</v>
      </c>
      <c r="M6704" s="7">
        <f>raw[[#This Row],[Unit Cost]]*raw[[#This Row],[Units Sold]]</f>
        <v>381.48</v>
      </c>
      <c r="N6704" s="7">
        <f>raw[[#This Row],[Total Revenue]]-raw[[#This Row],[Total Cost]]</f>
        <v>187.92000000000007</v>
      </c>
    </row>
    <row r="6705" spans="1:14" x14ac:dyDescent="0.25">
      <c r="A6705" t="s">
        <v>18</v>
      </c>
      <c r="B6705" t="s">
        <v>108</v>
      </c>
      <c r="C6705" t="s">
        <v>44</v>
      </c>
      <c r="D6705" t="s">
        <v>24</v>
      </c>
      <c r="E6705" t="s">
        <v>21</v>
      </c>
      <c r="F6705" s="1">
        <v>41887</v>
      </c>
      <c r="G6705">
        <v>452537429</v>
      </c>
      <c r="H6705" s="1">
        <v>41910</v>
      </c>
      <c r="I6705">
        <v>8</v>
      </c>
      <c r="J6705" s="6">
        <v>109.28</v>
      </c>
      <c r="K6705" s="6">
        <v>35.840000000000003</v>
      </c>
      <c r="L6705" s="7">
        <f>raw[[#This Row],[Unit Price]]*raw[[#This Row],[Units Sold]]</f>
        <v>874.24</v>
      </c>
      <c r="M6705" s="7">
        <f>raw[[#This Row],[Unit Cost]]*raw[[#This Row],[Units Sold]]</f>
        <v>286.72000000000003</v>
      </c>
      <c r="N6705" s="7">
        <f>raw[[#This Row],[Total Revenue]]-raw[[#This Row],[Total Cost]]</f>
        <v>587.52</v>
      </c>
    </row>
    <row r="6706" spans="1:14" x14ac:dyDescent="0.25">
      <c r="A6706" t="s">
        <v>18</v>
      </c>
      <c r="B6706" t="s">
        <v>206</v>
      </c>
      <c r="C6706" t="s">
        <v>20</v>
      </c>
      <c r="D6706" t="s">
        <v>16</v>
      </c>
      <c r="E6706" t="s">
        <v>21</v>
      </c>
      <c r="F6706" s="1">
        <v>41120</v>
      </c>
      <c r="G6706">
        <v>760752427</v>
      </c>
      <c r="H6706" s="1">
        <v>41140</v>
      </c>
      <c r="I6706">
        <v>4</v>
      </c>
      <c r="J6706" s="6">
        <v>47.45</v>
      </c>
      <c r="K6706" s="6">
        <v>31.79</v>
      </c>
      <c r="L6706" s="7">
        <f>raw[[#This Row],[Unit Price]]*raw[[#This Row],[Units Sold]]</f>
        <v>189.8</v>
      </c>
      <c r="M6706" s="7">
        <f>raw[[#This Row],[Unit Cost]]*raw[[#This Row],[Units Sold]]</f>
        <v>127.16</v>
      </c>
      <c r="N6706" s="7">
        <f>raw[[#This Row],[Total Revenue]]-raw[[#This Row],[Total Cost]]</f>
        <v>62.640000000000015</v>
      </c>
    </row>
    <row r="6707" spans="1:14" x14ac:dyDescent="0.25">
      <c r="A6707" t="s">
        <v>245</v>
      </c>
      <c r="B6707" t="s">
        <v>100</v>
      </c>
      <c r="C6707" t="s">
        <v>46</v>
      </c>
      <c r="D6707" t="s">
        <v>24</v>
      </c>
      <c r="E6707" t="s">
        <v>21</v>
      </c>
      <c r="F6707" s="1">
        <v>42670</v>
      </c>
      <c r="G6707">
        <v>845684039</v>
      </c>
      <c r="H6707" s="1">
        <v>42685</v>
      </c>
      <c r="I6707">
        <v>9</v>
      </c>
      <c r="J6707" s="6">
        <v>152.58000000000001</v>
      </c>
      <c r="K6707" s="6">
        <v>97.44</v>
      </c>
      <c r="L6707" s="7">
        <f>raw[[#This Row],[Unit Price]]*raw[[#This Row],[Units Sold]]</f>
        <v>1373.22</v>
      </c>
      <c r="M6707" s="7">
        <f>raw[[#This Row],[Unit Cost]]*raw[[#This Row],[Units Sold]]</f>
        <v>876.96</v>
      </c>
      <c r="N6707" s="7">
        <f>raw[[#This Row],[Total Revenue]]-raw[[#This Row],[Total Cost]]</f>
        <v>496.26</v>
      </c>
    </row>
    <row r="6708" spans="1:14" x14ac:dyDescent="0.25">
      <c r="A6708" t="s">
        <v>18</v>
      </c>
      <c r="B6708" t="s">
        <v>117</v>
      </c>
      <c r="C6708" t="s">
        <v>46</v>
      </c>
      <c r="D6708" t="s">
        <v>24</v>
      </c>
      <c r="E6708" t="s">
        <v>21</v>
      </c>
      <c r="F6708" s="1">
        <v>41802</v>
      </c>
      <c r="G6708">
        <v>380818593</v>
      </c>
      <c r="H6708" s="1">
        <v>41839</v>
      </c>
      <c r="I6708">
        <v>3</v>
      </c>
      <c r="J6708" s="6">
        <v>152.58000000000001</v>
      </c>
      <c r="K6708" s="6">
        <v>97.44</v>
      </c>
      <c r="L6708" s="7">
        <f>raw[[#This Row],[Unit Price]]*raw[[#This Row],[Units Sold]]</f>
        <v>457.74</v>
      </c>
      <c r="M6708" s="7">
        <f>raw[[#This Row],[Unit Cost]]*raw[[#This Row],[Units Sold]]</f>
        <v>292.32</v>
      </c>
      <c r="N6708" s="7">
        <f>raw[[#This Row],[Total Revenue]]-raw[[#This Row],[Total Cost]]</f>
        <v>165.42000000000002</v>
      </c>
    </row>
    <row r="6709" spans="1:14" x14ac:dyDescent="0.25">
      <c r="A6709" t="s">
        <v>104</v>
      </c>
      <c r="B6709" t="s">
        <v>105</v>
      </c>
      <c r="C6709" t="s">
        <v>53</v>
      </c>
      <c r="D6709" t="s">
        <v>16</v>
      </c>
      <c r="E6709" t="s">
        <v>39</v>
      </c>
      <c r="F6709" s="1">
        <v>41082</v>
      </c>
      <c r="G6709">
        <v>909954917</v>
      </c>
      <c r="H6709" s="1">
        <v>41084</v>
      </c>
      <c r="I6709">
        <v>8</v>
      </c>
      <c r="J6709" s="6">
        <v>437.2</v>
      </c>
      <c r="K6709" s="6">
        <v>263.33</v>
      </c>
      <c r="L6709" s="7">
        <f>raw[[#This Row],[Unit Price]]*raw[[#This Row],[Units Sold]]</f>
        <v>3497.6</v>
      </c>
      <c r="M6709" s="7">
        <f>raw[[#This Row],[Unit Cost]]*raw[[#This Row],[Units Sold]]</f>
        <v>2106.64</v>
      </c>
      <c r="N6709" s="7">
        <f>raw[[#This Row],[Total Revenue]]-raw[[#This Row],[Total Cost]]</f>
        <v>1390.96</v>
      </c>
    </row>
    <row r="6710" spans="1:14" x14ac:dyDescent="0.25">
      <c r="A6710" t="s">
        <v>18</v>
      </c>
      <c r="B6710" t="s">
        <v>173</v>
      </c>
      <c r="C6710" t="s">
        <v>38</v>
      </c>
      <c r="D6710" t="s">
        <v>16</v>
      </c>
      <c r="E6710" t="s">
        <v>21</v>
      </c>
      <c r="F6710" s="1">
        <v>40701</v>
      </c>
      <c r="G6710">
        <v>897204339</v>
      </c>
      <c r="H6710" s="1">
        <v>40745</v>
      </c>
      <c r="I6710">
        <v>3</v>
      </c>
      <c r="J6710" s="6">
        <v>205.7</v>
      </c>
      <c r="K6710" s="6">
        <v>117.11</v>
      </c>
      <c r="L6710" s="7">
        <f>raw[[#This Row],[Unit Price]]*raw[[#This Row],[Units Sold]]</f>
        <v>617.09999999999991</v>
      </c>
      <c r="M6710" s="7">
        <f>raw[[#This Row],[Unit Cost]]*raw[[#This Row],[Units Sold]]</f>
        <v>351.33</v>
      </c>
      <c r="N6710" s="7">
        <f>raw[[#This Row],[Total Revenue]]-raw[[#This Row],[Total Cost]]</f>
        <v>265.76999999999992</v>
      </c>
    </row>
    <row r="6711" spans="1:14" x14ac:dyDescent="0.25">
      <c r="A6711" t="s">
        <v>18</v>
      </c>
      <c r="B6711" t="s">
        <v>108</v>
      </c>
      <c r="C6711" t="s">
        <v>26</v>
      </c>
      <c r="D6711" t="s">
        <v>16</v>
      </c>
      <c r="E6711" t="s">
        <v>29</v>
      </c>
      <c r="F6711" s="1">
        <v>42622</v>
      </c>
      <c r="G6711">
        <v>676990687</v>
      </c>
      <c r="H6711" s="1">
        <v>42651</v>
      </c>
      <c r="I6711">
        <v>9</v>
      </c>
      <c r="J6711" s="6">
        <v>668.27</v>
      </c>
      <c r="K6711" s="6">
        <v>502.54</v>
      </c>
      <c r="L6711" s="7">
        <f>raw[[#This Row],[Unit Price]]*raw[[#This Row],[Units Sold]]</f>
        <v>6014.43</v>
      </c>
      <c r="M6711" s="7">
        <f>raw[[#This Row],[Unit Cost]]*raw[[#This Row],[Units Sold]]</f>
        <v>4522.8600000000006</v>
      </c>
      <c r="N6711" s="7">
        <f>raw[[#This Row],[Total Revenue]]-raw[[#This Row],[Total Cost]]</f>
        <v>1491.5699999999997</v>
      </c>
    </row>
    <row r="6712" spans="1:14" x14ac:dyDescent="0.25">
      <c r="A6712" t="s">
        <v>78</v>
      </c>
      <c r="B6712" t="s">
        <v>149</v>
      </c>
      <c r="C6712" t="s">
        <v>46</v>
      </c>
      <c r="D6712" t="s">
        <v>16</v>
      </c>
      <c r="E6712" t="s">
        <v>39</v>
      </c>
      <c r="F6712" s="1">
        <v>40897</v>
      </c>
      <c r="G6712">
        <v>204050290</v>
      </c>
      <c r="H6712" s="1">
        <v>40940</v>
      </c>
      <c r="I6712">
        <v>3</v>
      </c>
      <c r="J6712" s="6">
        <v>152.58000000000001</v>
      </c>
      <c r="K6712" s="6">
        <v>97.44</v>
      </c>
      <c r="L6712" s="7">
        <f>raw[[#This Row],[Unit Price]]*raw[[#This Row],[Units Sold]]</f>
        <v>457.74</v>
      </c>
      <c r="M6712" s="7">
        <f>raw[[#This Row],[Unit Cost]]*raw[[#This Row],[Units Sold]]</f>
        <v>292.32</v>
      </c>
      <c r="N6712" s="7">
        <f>raw[[#This Row],[Total Revenue]]-raw[[#This Row],[Total Cost]]</f>
        <v>165.42000000000002</v>
      </c>
    </row>
    <row r="6713" spans="1:14" x14ac:dyDescent="0.25">
      <c r="A6713" t="s">
        <v>247</v>
      </c>
      <c r="B6713" t="s">
        <v>148</v>
      </c>
      <c r="C6713" t="s">
        <v>26</v>
      </c>
      <c r="D6713" t="s">
        <v>24</v>
      </c>
      <c r="E6713" t="s">
        <v>21</v>
      </c>
      <c r="F6713" s="1">
        <v>42417</v>
      </c>
      <c r="G6713">
        <v>403431975</v>
      </c>
      <c r="H6713" s="1">
        <v>42420</v>
      </c>
      <c r="I6713">
        <v>6</v>
      </c>
      <c r="J6713" s="6">
        <v>668.27</v>
      </c>
      <c r="K6713" s="6">
        <v>502.54</v>
      </c>
      <c r="L6713" s="7">
        <f>raw[[#This Row],[Unit Price]]*raw[[#This Row],[Units Sold]]</f>
        <v>4009.62</v>
      </c>
      <c r="M6713" s="7">
        <f>raw[[#This Row],[Unit Cost]]*raw[[#This Row],[Units Sold]]</f>
        <v>3015.2400000000002</v>
      </c>
      <c r="N6713" s="7">
        <f>raw[[#This Row],[Total Revenue]]-raw[[#This Row],[Total Cost]]</f>
        <v>994.37999999999965</v>
      </c>
    </row>
    <row r="6714" spans="1:14" x14ac:dyDescent="0.25">
      <c r="A6714" t="s">
        <v>245</v>
      </c>
      <c r="B6714" t="s">
        <v>163</v>
      </c>
      <c r="C6714" t="s">
        <v>33</v>
      </c>
      <c r="D6714" t="s">
        <v>16</v>
      </c>
      <c r="E6714" t="s">
        <v>17</v>
      </c>
      <c r="F6714" s="1">
        <v>40629</v>
      </c>
      <c r="G6714">
        <v>920497071</v>
      </c>
      <c r="H6714" s="1">
        <v>40677</v>
      </c>
      <c r="I6714">
        <v>7</v>
      </c>
      <c r="J6714" s="6">
        <v>255.28</v>
      </c>
      <c r="K6714" s="6">
        <v>159.41999999999999</v>
      </c>
      <c r="L6714" s="7">
        <f>raw[[#This Row],[Unit Price]]*raw[[#This Row],[Units Sold]]</f>
        <v>1786.96</v>
      </c>
      <c r="M6714" s="7">
        <f>raw[[#This Row],[Unit Cost]]*raw[[#This Row],[Units Sold]]</f>
        <v>1115.9399999999998</v>
      </c>
      <c r="N6714" s="7">
        <f>raw[[#This Row],[Total Revenue]]-raw[[#This Row],[Total Cost]]</f>
        <v>671.02000000000021</v>
      </c>
    </row>
    <row r="6715" spans="1:14" x14ac:dyDescent="0.25">
      <c r="A6715" t="s">
        <v>245</v>
      </c>
      <c r="B6715" t="s">
        <v>100</v>
      </c>
      <c r="C6715" t="s">
        <v>26</v>
      </c>
      <c r="D6715" t="s">
        <v>24</v>
      </c>
      <c r="E6715" t="s">
        <v>39</v>
      </c>
      <c r="F6715" s="1">
        <v>41817</v>
      </c>
      <c r="G6715">
        <v>570919406</v>
      </c>
      <c r="H6715" s="1">
        <v>41863</v>
      </c>
      <c r="I6715">
        <v>11</v>
      </c>
      <c r="J6715" s="6">
        <v>668.27</v>
      </c>
      <c r="K6715" s="6">
        <v>502.54</v>
      </c>
      <c r="L6715" s="7">
        <f>raw[[#This Row],[Unit Price]]*raw[[#This Row],[Units Sold]]</f>
        <v>7350.9699999999993</v>
      </c>
      <c r="M6715" s="7">
        <f>raw[[#This Row],[Unit Cost]]*raw[[#This Row],[Units Sold]]</f>
        <v>5527.9400000000005</v>
      </c>
      <c r="N6715" s="7">
        <f>raw[[#This Row],[Total Revenue]]-raw[[#This Row],[Total Cost]]</f>
        <v>1823.0299999999988</v>
      </c>
    </row>
    <row r="6716" spans="1:14" x14ac:dyDescent="0.25">
      <c r="A6716" t="s">
        <v>18</v>
      </c>
      <c r="B6716" t="s">
        <v>92</v>
      </c>
      <c r="C6716" t="s">
        <v>53</v>
      </c>
      <c r="D6716" t="s">
        <v>16</v>
      </c>
      <c r="E6716" t="s">
        <v>29</v>
      </c>
      <c r="F6716" s="1">
        <v>41592</v>
      </c>
      <c r="G6716">
        <v>490685307</v>
      </c>
      <c r="H6716" s="1">
        <v>41626</v>
      </c>
      <c r="I6716">
        <v>6</v>
      </c>
      <c r="J6716" s="6">
        <v>437.2</v>
      </c>
      <c r="K6716" s="6">
        <v>263.33</v>
      </c>
      <c r="L6716" s="7">
        <f>raw[[#This Row],[Unit Price]]*raw[[#This Row],[Units Sold]]</f>
        <v>2623.2</v>
      </c>
      <c r="M6716" s="7">
        <f>raw[[#This Row],[Unit Cost]]*raw[[#This Row],[Units Sold]]</f>
        <v>1579.98</v>
      </c>
      <c r="N6716" s="7">
        <f>raw[[#This Row],[Total Revenue]]-raw[[#This Row],[Total Cost]]</f>
        <v>1043.2199999999998</v>
      </c>
    </row>
    <row r="6717" spans="1:14" x14ac:dyDescent="0.25">
      <c r="A6717" t="s">
        <v>245</v>
      </c>
      <c r="B6717" t="s">
        <v>97</v>
      </c>
      <c r="C6717" t="s">
        <v>35</v>
      </c>
      <c r="D6717" t="s">
        <v>24</v>
      </c>
      <c r="E6717" t="s">
        <v>29</v>
      </c>
      <c r="F6717" s="1">
        <v>42866</v>
      </c>
      <c r="G6717">
        <v>986093604</v>
      </c>
      <c r="H6717" s="1">
        <v>42903</v>
      </c>
      <c r="I6717">
        <v>10</v>
      </c>
      <c r="J6717" s="6">
        <v>421.89</v>
      </c>
      <c r="K6717" s="6">
        <v>364.69</v>
      </c>
      <c r="L6717" s="7">
        <f>raw[[#This Row],[Unit Price]]*raw[[#This Row],[Units Sold]]</f>
        <v>4218.8999999999996</v>
      </c>
      <c r="M6717" s="7">
        <f>raw[[#This Row],[Unit Cost]]*raw[[#This Row],[Units Sold]]</f>
        <v>3646.9</v>
      </c>
      <c r="N6717" s="7">
        <f>raw[[#This Row],[Total Revenue]]-raw[[#This Row],[Total Cost]]</f>
        <v>571.99999999999955</v>
      </c>
    </row>
    <row r="6718" spans="1:14" x14ac:dyDescent="0.25">
      <c r="A6718" t="s">
        <v>18</v>
      </c>
      <c r="B6718" t="s">
        <v>86</v>
      </c>
      <c r="C6718" t="s">
        <v>20</v>
      </c>
      <c r="D6718" t="s">
        <v>16</v>
      </c>
      <c r="E6718" t="s">
        <v>21</v>
      </c>
      <c r="F6718" s="1">
        <v>40643</v>
      </c>
      <c r="G6718">
        <v>183755624</v>
      </c>
      <c r="H6718" s="1">
        <v>40684</v>
      </c>
      <c r="I6718">
        <v>10</v>
      </c>
      <c r="J6718" s="6">
        <v>47.45</v>
      </c>
      <c r="K6718" s="6">
        <v>31.79</v>
      </c>
      <c r="L6718" s="7">
        <f>raw[[#This Row],[Unit Price]]*raw[[#This Row],[Units Sold]]</f>
        <v>474.5</v>
      </c>
      <c r="M6718" s="7">
        <f>raw[[#This Row],[Unit Cost]]*raw[[#This Row],[Units Sold]]</f>
        <v>317.89999999999998</v>
      </c>
      <c r="N6718" s="7">
        <f>raw[[#This Row],[Total Revenue]]-raw[[#This Row],[Total Cost]]</f>
        <v>156.60000000000002</v>
      </c>
    </row>
    <row r="6719" spans="1:14" x14ac:dyDescent="0.25">
      <c r="A6719" t="s">
        <v>78</v>
      </c>
      <c r="B6719" t="s">
        <v>211</v>
      </c>
      <c r="C6719" t="s">
        <v>33</v>
      </c>
      <c r="D6719" t="s">
        <v>24</v>
      </c>
      <c r="E6719" t="s">
        <v>17</v>
      </c>
      <c r="F6719" s="1">
        <v>42764</v>
      </c>
      <c r="G6719">
        <v>780595195</v>
      </c>
      <c r="H6719" s="1">
        <v>42785</v>
      </c>
      <c r="I6719">
        <v>7</v>
      </c>
      <c r="J6719" s="6">
        <v>255.28</v>
      </c>
      <c r="K6719" s="6">
        <v>159.41999999999999</v>
      </c>
      <c r="L6719" s="7">
        <f>raw[[#This Row],[Unit Price]]*raw[[#This Row],[Units Sold]]</f>
        <v>1786.96</v>
      </c>
      <c r="M6719" s="7">
        <f>raw[[#This Row],[Unit Cost]]*raw[[#This Row],[Units Sold]]</f>
        <v>1115.9399999999998</v>
      </c>
      <c r="N6719" s="7">
        <f>raw[[#This Row],[Total Revenue]]-raw[[#This Row],[Total Cost]]</f>
        <v>671.02000000000021</v>
      </c>
    </row>
    <row r="6720" spans="1:14" x14ac:dyDescent="0.25">
      <c r="A6720" t="s">
        <v>30</v>
      </c>
      <c r="B6720" t="s">
        <v>207</v>
      </c>
      <c r="C6720" t="s">
        <v>53</v>
      </c>
      <c r="D6720" t="s">
        <v>16</v>
      </c>
      <c r="E6720" t="s">
        <v>39</v>
      </c>
      <c r="F6720" s="1">
        <v>40861</v>
      </c>
      <c r="G6720">
        <v>593848645</v>
      </c>
      <c r="H6720" s="1">
        <v>40879</v>
      </c>
      <c r="I6720">
        <v>3</v>
      </c>
      <c r="J6720" s="6">
        <v>437.2</v>
      </c>
      <c r="K6720" s="6">
        <v>263.33</v>
      </c>
      <c r="L6720" s="7">
        <f>raw[[#This Row],[Unit Price]]*raw[[#This Row],[Units Sold]]</f>
        <v>1311.6</v>
      </c>
      <c r="M6720" s="7">
        <f>raw[[#This Row],[Unit Cost]]*raw[[#This Row],[Units Sold]]</f>
        <v>789.99</v>
      </c>
      <c r="N6720" s="7">
        <f>raw[[#This Row],[Total Revenue]]-raw[[#This Row],[Total Cost]]</f>
        <v>521.6099999999999</v>
      </c>
    </row>
    <row r="6721" spans="1:14" x14ac:dyDescent="0.25">
      <c r="A6721" t="s">
        <v>246</v>
      </c>
      <c r="B6721" t="s">
        <v>189</v>
      </c>
      <c r="C6721" t="s">
        <v>44</v>
      </c>
      <c r="D6721" t="s">
        <v>16</v>
      </c>
      <c r="E6721" t="s">
        <v>29</v>
      </c>
      <c r="F6721" s="1">
        <v>42171</v>
      </c>
      <c r="G6721">
        <v>211064803</v>
      </c>
      <c r="H6721" s="1">
        <v>42179</v>
      </c>
      <c r="I6721">
        <v>13</v>
      </c>
      <c r="J6721" s="6">
        <v>109.28</v>
      </c>
      <c r="K6721" s="6">
        <v>35.840000000000003</v>
      </c>
      <c r="L6721" s="7">
        <f>raw[[#This Row],[Unit Price]]*raw[[#This Row],[Units Sold]]</f>
        <v>1420.64</v>
      </c>
      <c r="M6721" s="7">
        <f>raw[[#This Row],[Unit Cost]]*raw[[#This Row],[Units Sold]]</f>
        <v>465.92000000000007</v>
      </c>
      <c r="N6721" s="7">
        <f>raw[[#This Row],[Total Revenue]]-raw[[#This Row],[Total Cost]]</f>
        <v>954.72</v>
      </c>
    </row>
    <row r="6722" spans="1:14" x14ac:dyDescent="0.25">
      <c r="A6722" t="s">
        <v>18</v>
      </c>
      <c r="B6722" t="s">
        <v>54</v>
      </c>
      <c r="C6722" t="s">
        <v>33</v>
      </c>
      <c r="D6722" t="s">
        <v>16</v>
      </c>
      <c r="E6722" t="s">
        <v>29</v>
      </c>
      <c r="F6722" s="1">
        <v>40486</v>
      </c>
      <c r="G6722">
        <v>740104997</v>
      </c>
      <c r="H6722" s="1">
        <v>40517</v>
      </c>
      <c r="I6722">
        <v>4</v>
      </c>
      <c r="J6722" s="6">
        <v>255.28</v>
      </c>
      <c r="K6722" s="6">
        <v>159.41999999999999</v>
      </c>
      <c r="L6722" s="7">
        <f>raw[[#This Row],[Unit Price]]*raw[[#This Row],[Units Sold]]</f>
        <v>1021.12</v>
      </c>
      <c r="M6722" s="7">
        <f>raw[[#This Row],[Unit Cost]]*raw[[#This Row],[Units Sold]]</f>
        <v>637.67999999999995</v>
      </c>
      <c r="N6722" s="7">
        <f>raw[[#This Row],[Total Revenue]]-raw[[#This Row],[Total Cost]]</f>
        <v>383.44000000000005</v>
      </c>
    </row>
    <row r="6723" spans="1:14" x14ac:dyDescent="0.25">
      <c r="A6723" t="s">
        <v>30</v>
      </c>
      <c r="B6723" t="s">
        <v>174</v>
      </c>
      <c r="C6723" t="s">
        <v>33</v>
      </c>
      <c r="D6723" t="s">
        <v>16</v>
      </c>
      <c r="E6723" t="s">
        <v>39</v>
      </c>
      <c r="F6723" s="1">
        <v>42436</v>
      </c>
      <c r="G6723">
        <v>659143054</v>
      </c>
      <c r="H6723" s="1">
        <v>42451</v>
      </c>
      <c r="I6723">
        <v>7</v>
      </c>
      <c r="J6723" s="6">
        <v>255.28</v>
      </c>
      <c r="K6723" s="6">
        <v>159.41999999999999</v>
      </c>
      <c r="L6723" s="7">
        <f>raw[[#This Row],[Unit Price]]*raw[[#This Row],[Units Sold]]</f>
        <v>1786.96</v>
      </c>
      <c r="M6723" s="7">
        <f>raw[[#This Row],[Unit Cost]]*raw[[#This Row],[Units Sold]]</f>
        <v>1115.9399999999998</v>
      </c>
      <c r="N6723" s="7">
        <f>raw[[#This Row],[Total Revenue]]-raw[[#This Row],[Total Cost]]</f>
        <v>671.02000000000021</v>
      </c>
    </row>
    <row r="6724" spans="1:14" x14ac:dyDescent="0.25">
      <c r="A6724" t="s">
        <v>18</v>
      </c>
      <c r="B6724" t="s">
        <v>19</v>
      </c>
      <c r="C6724" t="s">
        <v>20</v>
      </c>
      <c r="D6724" t="s">
        <v>16</v>
      </c>
      <c r="E6724" t="s">
        <v>17</v>
      </c>
      <c r="F6724" s="1">
        <v>41212</v>
      </c>
      <c r="G6724">
        <v>766665303</v>
      </c>
      <c r="H6724" s="1">
        <v>41215</v>
      </c>
      <c r="I6724">
        <v>4</v>
      </c>
      <c r="J6724" s="6">
        <v>47.45</v>
      </c>
      <c r="K6724" s="6">
        <v>31.79</v>
      </c>
      <c r="L6724" s="7">
        <f>raw[[#This Row],[Unit Price]]*raw[[#This Row],[Units Sold]]</f>
        <v>189.8</v>
      </c>
      <c r="M6724" s="7">
        <f>raw[[#This Row],[Unit Cost]]*raw[[#This Row],[Units Sold]]</f>
        <v>127.16</v>
      </c>
      <c r="N6724" s="7">
        <f>raw[[#This Row],[Total Revenue]]-raw[[#This Row],[Total Cost]]</f>
        <v>62.640000000000015</v>
      </c>
    </row>
    <row r="6725" spans="1:14" x14ac:dyDescent="0.25">
      <c r="A6725" t="s">
        <v>30</v>
      </c>
      <c r="B6725" t="s">
        <v>212</v>
      </c>
      <c r="C6725" t="s">
        <v>46</v>
      </c>
      <c r="D6725" t="s">
        <v>16</v>
      </c>
      <c r="E6725" t="s">
        <v>29</v>
      </c>
      <c r="F6725" s="1">
        <v>42837</v>
      </c>
      <c r="G6725">
        <v>131470572</v>
      </c>
      <c r="H6725" s="1">
        <v>42863</v>
      </c>
      <c r="I6725">
        <v>7</v>
      </c>
      <c r="J6725" s="6">
        <v>152.58000000000001</v>
      </c>
      <c r="K6725" s="6">
        <v>97.44</v>
      </c>
      <c r="L6725" s="7">
        <f>raw[[#This Row],[Unit Price]]*raw[[#This Row],[Units Sold]]</f>
        <v>1068.0600000000002</v>
      </c>
      <c r="M6725" s="7">
        <f>raw[[#This Row],[Unit Cost]]*raw[[#This Row],[Units Sold]]</f>
        <v>682.07999999999993</v>
      </c>
      <c r="N6725" s="7">
        <f>raw[[#This Row],[Total Revenue]]-raw[[#This Row],[Total Cost]]</f>
        <v>385.98000000000025</v>
      </c>
    </row>
    <row r="6726" spans="1:14" x14ac:dyDescent="0.25">
      <c r="A6726" t="s">
        <v>18</v>
      </c>
      <c r="B6726" t="s">
        <v>147</v>
      </c>
      <c r="C6726" t="s">
        <v>35</v>
      </c>
      <c r="D6726" t="s">
        <v>24</v>
      </c>
      <c r="E6726" t="s">
        <v>29</v>
      </c>
      <c r="F6726" s="1">
        <v>42663</v>
      </c>
      <c r="G6726">
        <v>142670190</v>
      </c>
      <c r="H6726" s="1">
        <v>42689</v>
      </c>
      <c r="I6726">
        <v>14</v>
      </c>
      <c r="J6726" s="6">
        <v>421.89</v>
      </c>
      <c r="K6726" s="6">
        <v>364.69</v>
      </c>
      <c r="L6726" s="7">
        <f>raw[[#This Row],[Unit Price]]*raw[[#This Row],[Units Sold]]</f>
        <v>5906.46</v>
      </c>
      <c r="M6726" s="7">
        <f>raw[[#This Row],[Unit Cost]]*raw[[#This Row],[Units Sold]]</f>
        <v>5105.66</v>
      </c>
      <c r="N6726" s="7">
        <f>raw[[#This Row],[Total Revenue]]-raw[[#This Row],[Total Cost]]</f>
        <v>800.80000000000018</v>
      </c>
    </row>
    <row r="6727" spans="1:14" x14ac:dyDescent="0.25">
      <c r="A6727" t="s">
        <v>18</v>
      </c>
      <c r="B6727" t="s">
        <v>63</v>
      </c>
      <c r="C6727" t="s">
        <v>20</v>
      </c>
      <c r="D6727" t="s">
        <v>24</v>
      </c>
      <c r="E6727" t="s">
        <v>39</v>
      </c>
      <c r="F6727" s="1">
        <v>40575</v>
      </c>
      <c r="G6727">
        <v>459687983</v>
      </c>
      <c r="H6727" s="1">
        <v>40610</v>
      </c>
      <c r="I6727">
        <v>1</v>
      </c>
      <c r="J6727" s="6">
        <v>47.45</v>
      </c>
      <c r="K6727" s="6">
        <v>31.79</v>
      </c>
      <c r="L6727" s="7">
        <f>raw[[#This Row],[Unit Price]]*raw[[#This Row],[Units Sold]]</f>
        <v>47.45</v>
      </c>
      <c r="M6727" s="7">
        <f>raw[[#This Row],[Unit Cost]]*raw[[#This Row],[Units Sold]]</f>
        <v>31.79</v>
      </c>
      <c r="N6727" s="7">
        <f>raw[[#This Row],[Total Revenue]]-raw[[#This Row],[Total Cost]]</f>
        <v>15.660000000000004</v>
      </c>
    </row>
    <row r="6728" spans="1:14" x14ac:dyDescent="0.25">
      <c r="A6728" t="s">
        <v>245</v>
      </c>
      <c r="B6728" t="s">
        <v>192</v>
      </c>
      <c r="C6728" t="s">
        <v>44</v>
      </c>
      <c r="D6728" t="s">
        <v>24</v>
      </c>
      <c r="E6728" t="s">
        <v>39</v>
      </c>
      <c r="F6728" s="1">
        <v>42384</v>
      </c>
      <c r="G6728">
        <v>362260282</v>
      </c>
      <c r="H6728" s="1">
        <v>42432</v>
      </c>
      <c r="I6728">
        <v>16</v>
      </c>
      <c r="J6728" s="6">
        <v>109.28</v>
      </c>
      <c r="K6728" s="6">
        <v>35.840000000000003</v>
      </c>
      <c r="L6728" s="7">
        <f>raw[[#This Row],[Unit Price]]*raw[[#This Row],[Units Sold]]</f>
        <v>1748.48</v>
      </c>
      <c r="M6728" s="7">
        <f>raw[[#This Row],[Unit Cost]]*raw[[#This Row],[Units Sold]]</f>
        <v>573.44000000000005</v>
      </c>
      <c r="N6728" s="7">
        <f>raw[[#This Row],[Total Revenue]]-raw[[#This Row],[Total Cost]]</f>
        <v>1175.04</v>
      </c>
    </row>
    <row r="6729" spans="1:14" x14ac:dyDescent="0.25">
      <c r="A6729" t="s">
        <v>246</v>
      </c>
      <c r="B6729" t="s">
        <v>61</v>
      </c>
      <c r="C6729" t="s">
        <v>46</v>
      </c>
      <c r="D6729" t="s">
        <v>16</v>
      </c>
      <c r="E6729" t="s">
        <v>39</v>
      </c>
      <c r="F6729" s="1">
        <v>41841</v>
      </c>
      <c r="G6729">
        <v>100435912</v>
      </c>
      <c r="H6729" s="1">
        <v>41890</v>
      </c>
      <c r="I6729">
        <v>1</v>
      </c>
      <c r="J6729" s="6">
        <v>152.58000000000001</v>
      </c>
      <c r="K6729" s="6">
        <v>97.44</v>
      </c>
      <c r="L6729" s="7">
        <f>raw[[#This Row],[Unit Price]]*raw[[#This Row],[Units Sold]]</f>
        <v>152.58000000000001</v>
      </c>
      <c r="M6729" s="7">
        <f>raw[[#This Row],[Unit Cost]]*raw[[#This Row],[Units Sold]]</f>
        <v>97.44</v>
      </c>
      <c r="N6729" s="7">
        <f>raw[[#This Row],[Total Revenue]]-raw[[#This Row],[Total Cost]]</f>
        <v>55.140000000000015</v>
      </c>
    </row>
    <row r="6730" spans="1:14" x14ac:dyDescent="0.25">
      <c r="A6730" t="s">
        <v>245</v>
      </c>
      <c r="B6730" t="s">
        <v>208</v>
      </c>
      <c r="C6730" t="s">
        <v>50</v>
      </c>
      <c r="D6730" t="s">
        <v>24</v>
      </c>
      <c r="E6730" t="s">
        <v>21</v>
      </c>
      <c r="F6730" s="1">
        <v>41383</v>
      </c>
      <c r="G6730">
        <v>444576203</v>
      </c>
      <c r="H6730" s="1">
        <v>41416</v>
      </c>
      <c r="I6730">
        <v>15</v>
      </c>
      <c r="J6730" s="6">
        <v>81.73</v>
      </c>
      <c r="K6730" s="6">
        <v>56.67</v>
      </c>
      <c r="L6730" s="7">
        <f>raw[[#This Row],[Unit Price]]*raw[[#This Row],[Units Sold]]</f>
        <v>1225.95</v>
      </c>
      <c r="M6730" s="7">
        <f>raw[[#This Row],[Unit Cost]]*raw[[#This Row],[Units Sold]]</f>
        <v>850.05000000000007</v>
      </c>
      <c r="N6730" s="7">
        <f>raw[[#This Row],[Total Revenue]]-raw[[#This Row],[Total Cost]]</f>
        <v>375.9</v>
      </c>
    </row>
    <row r="6731" spans="1:14" x14ac:dyDescent="0.25">
      <c r="A6731" t="s">
        <v>245</v>
      </c>
      <c r="B6731" t="s">
        <v>25</v>
      </c>
      <c r="C6731" t="s">
        <v>46</v>
      </c>
      <c r="D6731" t="s">
        <v>24</v>
      </c>
      <c r="E6731" t="s">
        <v>39</v>
      </c>
      <c r="F6731" s="1">
        <v>42453</v>
      </c>
      <c r="G6731">
        <v>435354983</v>
      </c>
      <c r="H6731" s="1">
        <v>42490</v>
      </c>
      <c r="I6731">
        <v>1</v>
      </c>
      <c r="J6731" s="6">
        <v>152.58000000000001</v>
      </c>
      <c r="K6731" s="6">
        <v>97.44</v>
      </c>
      <c r="L6731" s="7">
        <f>raw[[#This Row],[Unit Price]]*raw[[#This Row],[Units Sold]]</f>
        <v>152.58000000000001</v>
      </c>
      <c r="M6731" s="7">
        <f>raw[[#This Row],[Unit Cost]]*raw[[#This Row],[Units Sold]]</f>
        <v>97.44</v>
      </c>
      <c r="N6731" s="7">
        <f>raw[[#This Row],[Total Revenue]]-raw[[#This Row],[Total Cost]]</f>
        <v>55.140000000000015</v>
      </c>
    </row>
    <row r="6732" spans="1:14" x14ac:dyDescent="0.25">
      <c r="A6732" t="s">
        <v>245</v>
      </c>
      <c r="B6732" t="s">
        <v>216</v>
      </c>
      <c r="C6732" t="s">
        <v>44</v>
      </c>
      <c r="D6732" t="s">
        <v>16</v>
      </c>
      <c r="E6732" t="s">
        <v>39</v>
      </c>
      <c r="F6732" s="1">
        <v>41353</v>
      </c>
      <c r="G6732">
        <v>533758580</v>
      </c>
      <c r="H6732" s="1">
        <v>41361</v>
      </c>
      <c r="I6732">
        <v>16</v>
      </c>
      <c r="J6732" s="6">
        <v>109.28</v>
      </c>
      <c r="K6732" s="6">
        <v>35.840000000000003</v>
      </c>
      <c r="L6732" s="7">
        <f>raw[[#This Row],[Unit Price]]*raw[[#This Row],[Units Sold]]</f>
        <v>1748.48</v>
      </c>
      <c r="M6732" s="7">
        <f>raw[[#This Row],[Unit Cost]]*raw[[#This Row],[Units Sold]]</f>
        <v>573.44000000000005</v>
      </c>
      <c r="N6732" s="7">
        <f>raw[[#This Row],[Total Revenue]]-raw[[#This Row],[Total Cost]]</f>
        <v>1175.04</v>
      </c>
    </row>
    <row r="6733" spans="1:14" x14ac:dyDescent="0.25">
      <c r="A6733" t="s">
        <v>246</v>
      </c>
      <c r="B6733" t="s">
        <v>87</v>
      </c>
      <c r="C6733" t="s">
        <v>20</v>
      </c>
      <c r="D6733" t="s">
        <v>24</v>
      </c>
      <c r="E6733" t="s">
        <v>39</v>
      </c>
      <c r="F6733" s="1">
        <v>41688</v>
      </c>
      <c r="G6733">
        <v>371085822</v>
      </c>
      <c r="H6733" s="1">
        <v>41721</v>
      </c>
      <c r="I6733">
        <v>2</v>
      </c>
      <c r="J6733" s="6">
        <v>47.45</v>
      </c>
      <c r="K6733" s="6">
        <v>31.79</v>
      </c>
      <c r="L6733" s="7">
        <f>raw[[#This Row],[Unit Price]]*raw[[#This Row],[Units Sold]]</f>
        <v>94.9</v>
      </c>
      <c r="M6733" s="7">
        <f>raw[[#This Row],[Unit Cost]]*raw[[#This Row],[Units Sold]]</f>
        <v>63.58</v>
      </c>
      <c r="N6733" s="7">
        <f>raw[[#This Row],[Total Revenue]]-raw[[#This Row],[Total Cost]]</f>
        <v>31.320000000000007</v>
      </c>
    </row>
    <row r="6734" spans="1:14" x14ac:dyDescent="0.25">
      <c r="A6734" t="s">
        <v>245</v>
      </c>
      <c r="B6734" t="s">
        <v>210</v>
      </c>
      <c r="C6734" t="s">
        <v>50</v>
      </c>
      <c r="D6734" t="s">
        <v>16</v>
      </c>
      <c r="E6734" t="s">
        <v>17</v>
      </c>
      <c r="F6734" s="1">
        <v>41919</v>
      </c>
      <c r="G6734">
        <v>998948037</v>
      </c>
      <c r="H6734" s="1">
        <v>41930</v>
      </c>
      <c r="I6734">
        <v>16</v>
      </c>
      <c r="J6734" s="6">
        <v>81.73</v>
      </c>
      <c r="K6734" s="6">
        <v>56.67</v>
      </c>
      <c r="L6734" s="7">
        <f>raw[[#This Row],[Unit Price]]*raw[[#This Row],[Units Sold]]</f>
        <v>1307.68</v>
      </c>
      <c r="M6734" s="7">
        <f>raw[[#This Row],[Unit Cost]]*raw[[#This Row],[Units Sold]]</f>
        <v>906.72</v>
      </c>
      <c r="N6734" s="7">
        <f>raw[[#This Row],[Total Revenue]]-raw[[#This Row],[Total Cost]]</f>
        <v>400.96000000000004</v>
      </c>
    </row>
    <row r="6735" spans="1:14" x14ac:dyDescent="0.25">
      <c r="A6735" t="s">
        <v>30</v>
      </c>
      <c r="B6735" t="s">
        <v>83</v>
      </c>
      <c r="C6735" t="s">
        <v>33</v>
      </c>
      <c r="D6735" t="s">
        <v>16</v>
      </c>
      <c r="E6735" t="s">
        <v>29</v>
      </c>
      <c r="F6735" s="1">
        <v>42279</v>
      </c>
      <c r="G6735">
        <v>839269053</v>
      </c>
      <c r="H6735" s="1">
        <v>42310</v>
      </c>
      <c r="I6735">
        <v>12</v>
      </c>
      <c r="J6735" s="6">
        <v>255.28</v>
      </c>
      <c r="K6735" s="6">
        <v>159.41999999999999</v>
      </c>
      <c r="L6735" s="7">
        <f>raw[[#This Row],[Unit Price]]*raw[[#This Row],[Units Sold]]</f>
        <v>3063.36</v>
      </c>
      <c r="M6735" s="7">
        <f>raw[[#This Row],[Unit Cost]]*raw[[#This Row],[Units Sold]]</f>
        <v>1913.04</v>
      </c>
      <c r="N6735" s="7">
        <f>raw[[#This Row],[Total Revenue]]-raw[[#This Row],[Total Cost]]</f>
        <v>1150.3200000000002</v>
      </c>
    </row>
    <row r="6736" spans="1:14" x14ac:dyDescent="0.25">
      <c r="A6736" t="s">
        <v>246</v>
      </c>
      <c r="B6736" t="s">
        <v>127</v>
      </c>
      <c r="C6736" t="s">
        <v>67</v>
      </c>
      <c r="D6736" t="s">
        <v>24</v>
      </c>
      <c r="E6736" t="s">
        <v>17</v>
      </c>
      <c r="F6736" s="1">
        <v>40626</v>
      </c>
      <c r="G6736">
        <v>634285199</v>
      </c>
      <c r="H6736" s="1">
        <v>40670</v>
      </c>
      <c r="I6736">
        <v>13</v>
      </c>
      <c r="J6736" s="6">
        <v>9.33</v>
      </c>
      <c r="K6736" s="6">
        <v>6.92</v>
      </c>
      <c r="L6736" s="7">
        <f>raw[[#This Row],[Unit Price]]*raw[[#This Row],[Units Sold]]</f>
        <v>121.29</v>
      </c>
      <c r="M6736" s="7">
        <f>raw[[#This Row],[Unit Cost]]*raw[[#This Row],[Units Sold]]</f>
        <v>89.96</v>
      </c>
      <c r="N6736" s="7">
        <f>raw[[#This Row],[Total Revenue]]-raw[[#This Row],[Total Cost]]</f>
        <v>31.330000000000013</v>
      </c>
    </row>
    <row r="6737" spans="1:14" x14ac:dyDescent="0.25">
      <c r="A6737" t="s">
        <v>18</v>
      </c>
      <c r="B6737" t="s">
        <v>176</v>
      </c>
      <c r="C6737" t="s">
        <v>35</v>
      </c>
      <c r="D6737" t="s">
        <v>16</v>
      </c>
      <c r="E6737" t="s">
        <v>39</v>
      </c>
      <c r="F6737" s="1">
        <v>42119</v>
      </c>
      <c r="G6737">
        <v>296545302</v>
      </c>
      <c r="H6737" s="1">
        <v>42157</v>
      </c>
      <c r="I6737">
        <v>5</v>
      </c>
      <c r="J6737" s="6">
        <v>421.89</v>
      </c>
      <c r="K6737" s="6">
        <v>364.69</v>
      </c>
      <c r="L6737" s="7">
        <f>raw[[#This Row],[Unit Price]]*raw[[#This Row],[Units Sold]]</f>
        <v>2109.4499999999998</v>
      </c>
      <c r="M6737" s="7">
        <f>raw[[#This Row],[Unit Cost]]*raw[[#This Row],[Units Sold]]</f>
        <v>1823.45</v>
      </c>
      <c r="N6737" s="7">
        <f>raw[[#This Row],[Total Revenue]]-raw[[#This Row],[Total Cost]]</f>
        <v>285.99999999999977</v>
      </c>
    </row>
    <row r="6738" spans="1:14" x14ac:dyDescent="0.25">
      <c r="A6738" t="s">
        <v>245</v>
      </c>
      <c r="B6738" t="s">
        <v>129</v>
      </c>
      <c r="C6738" t="s">
        <v>50</v>
      </c>
      <c r="D6738" t="s">
        <v>16</v>
      </c>
      <c r="E6738" t="s">
        <v>29</v>
      </c>
      <c r="F6738" s="1">
        <v>41245</v>
      </c>
      <c r="G6738">
        <v>258910691</v>
      </c>
      <c r="H6738" s="1">
        <v>41262</v>
      </c>
      <c r="I6738">
        <v>10</v>
      </c>
      <c r="J6738" s="6">
        <v>81.73</v>
      </c>
      <c r="K6738" s="6">
        <v>56.67</v>
      </c>
      <c r="L6738" s="7">
        <f>raw[[#This Row],[Unit Price]]*raw[[#This Row],[Units Sold]]</f>
        <v>817.30000000000007</v>
      </c>
      <c r="M6738" s="7">
        <f>raw[[#This Row],[Unit Cost]]*raw[[#This Row],[Units Sold]]</f>
        <v>566.70000000000005</v>
      </c>
      <c r="N6738" s="7">
        <f>raw[[#This Row],[Total Revenue]]-raw[[#This Row],[Total Cost]]</f>
        <v>250.60000000000002</v>
      </c>
    </row>
    <row r="6739" spans="1:14" x14ac:dyDescent="0.25">
      <c r="A6739" t="s">
        <v>30</v>
      </c>
      <c r="B6739" t="s">
        <v>162</v>
      </c>
      <c r="C6739" t="s">
        <v>26</v>
      </c>
      <c r="D6739" t="s">
        <v>24</v>
      </c>
      <c r="E6739" t="s">
        <v>29</v>
      </c>
      <c r="F6739" s="1">
        <v>42559</v>
      </c>
      <c r="G6739">
        <v>124555194</v>
      </c>
      <c r="H6739" s="1">
        <v>42582</v>
      </c>
      <c r="I6739">
        <v>13</v>
      </c>
      <c r="J6739" s="6">
        <v>668.27</v>
      </c>
      <c r="K6739" s="6">
        <v>502.54</v>
      </c>
      <c r="L6739" s="7">
        <f>raw[[#This Row],[Unit Price]]*raw[[#This Row],[Units Sold]]</f>
        <v>8687.51</v>
      </c>
      <c r="M6739" s="7">
        <f>raw[[#This Row],[Unit Cost]]*raw[[#This Row],[Units Sold]]</f>
        <v>6533.02</v>
      </c>
      <c r="N6739" s="7">
        <f>raw[[#This Row],[Total Revenue]]-raw[[#This Row],[Total Cost]]</f>
        <v>2154.4899999999998</v>
      </c>
    </row>
    <row r="6740" spans="1:14" x14ac:dyDescent="0.25">
      <c r="A6740" t="s">
        <v>245</v>
      </c>
      <c r="B6740" t="s">
        <v>84</v>
      </c>
      <c r="C6740" t="s">
        <v>15</v>
      </c>
      <c r="D6740" t="s">
        <v>24</v>
      </c>
      <c r="E6740" t="s">
        <v>39</v>
      </c>
      <c r="F6740" s="1">
        <v>42708</v>
      </c>
      <c r="G6740">
        <v>916965138</v>
      </c>
      <c r="H6740" s="1">
        <v>42718</v>
      </c>
      <c r="I6740">
        <v>15</v>
      </c>
      <c r="J6740" s="6">
        <v>651.21</v>
      </c>
      <c r="K6740" s="6">
        <v>524.96</v>
      </c>
      <c r="L6740" s="7">
        <f>raw[[#This Row],[Unit Price]]*raw[[#This Row],[Units Sold]]</f>
        <v>9768.1500000000015</v>
      </c>
      <c r="M6740" s="7">
        <f>raw[[#This Row],[Unit Cost]]*raw[[#This Row],[Units Sold]]</f>
        <v>7874.4000000000005</v>
      </c>
      <c r="N6740" s="7">
        <f>raw[[#This Row],[Total Revenue]]-raw[[#This Row],[Total Cost]]</f>
        <v>1893.7500000000009</v>
      </c>
    </row>
    <row r="6741" spans="1:14" x14ac:dyDescent="0.25">
      <c r="A6741" t="s">
        <v>246</v>
      </c>
      <c r="B6741" t="s">
        <v>193</v>
      </c>
      <c r="C6741" t="s">
        <v>26</v>
      </c>
      <c r="D6741" t="s">
        <v>16</v>
      </c>
      <c r="E6741" t="s">
        <v>39</v>
      </c>
      <c r="F6741" s="1">
        <v>42875</v>
      </c>
      <c r="G6741">
        <v>129939353</v>
      </c>
      <c r="H6741" s="1">
        <v>42895</v>
      </c>
      <c r="I6741">
        <v>1</v>
      </c>
      <c r="J6741" s="6">
        <v>668.27</v>
      </c>
      <c r="K6741" s="6">
        <v>502.54</v>
      </c>
      <c r="L6741" s="7">
        <f>raw[[#This Row],[Unit Price]]*raw[[#This Row],[Units Sold]]</f>
        <v>668.27</v>
      </c>
      <c r="M6741" s="7">
        <f>raw[[#This Row],[Unit Cost]]*raw[[#This Row],[Units Sold]]</f>
        <v>502.54</v>
      </c>
      <c r="N6741" s="7">
        <f>raw[[#This Row],[Total Revenue]]-raw[[#This Row],[Total Cost]]</f>
        <v>165.72999999999996</v>
      </c>
    </row>
    <row r="6742" spans="1:14" x14ac:dyDescent="0.25">
      <c r="A6742" t="s">
        <v>18</v>
      </c>
      <c r="B6742" t="s">
        <v>99</v>
      </c>
      <c r="C6742" t="s">
        <v>20</v>
      </c>
      <c r="D6742" t="s">
        <v>16</v>
      </c>
      <c r="E6742" t="s">
        <v>17</v>
      </c>
      <c r="F6742" s="1">
        <v>41869</v>
      </c>
      <c r="G6742">
        <v>277589166</v>
      </c>
      <c r="H6742" s="1">
        <v>41878</v>
      </c>
      <c r="I6742">
        <v>6</v>
      </c>
      <c r="J6742" s="6">
        <v>47.45</v>
      </c>
      <c r="K6742" s="6">
        <v>31.79</v>
      </c>
      <c r="L6742" s="7">
        <f>raw[[#This Row],[Unit Price]]*raw[[#This Row],[Units Sold]]</f>
        <v>284.70000000000005</v>
      </c>
      <c r="M6742" s="7">
        <f>raw[[#This Row],[Unit Cost]]*raw[[#This Row],[Units Sold]]</f>
        <v>190.74</v>
      </c>
      <c r="N6742" s="7">
        <f>raw[[#This Row],[Total Revenue]]-raw[[#This Row],[Total Cost]]</f>
        <v>93.960000000000036</v>
      </c>
    </row>
    <row r="6743" spans="1:14" x14ac:dyDescent="0.25">
      <c r="A6743" t="s">
        <v>30</v>
      </c>
      <c r="B6743" t="s">
        <v>207</v>
      </c>
      <c r="C6743" t="s">
        <v>38</v>
      </c>
      <c r="D6743" t="s">
        <v>16</v>
      </c>
      <c r="E6743" t="s">
        <v>29</v>
      </c>
      <c r="F6743" s="1">
        <v>40268</v>
      </c>
      <c r="G6743">
        <v>344338405</v>
      </c>
      <c r="H6743" s="1">
        <v>40291</v>
      </c>
      <c r="I6743">
        <v>10</v>
      </c>
      <c r="J6743" s="6">
        <v>205.7</v>
      </c>
      <c r="K6743" s="6">
        <v>117.11</v>
      </c>
      <c r="L6743" s="7">
        <f>raw[[#This Row],[Unit Price]]*raw[[#This Row],[Units Sold]]</f>
        <v>2057</v>
      </c>
      <c r="M6743" s="7">
        <f>raw[[#This Row],[Unit Cost]]*raw[[#This Row],[Units Sold]]</f>
        <v>1171.0999999999999</v>
      </c>
      <c r="N6743" s="7">
        <f>raw[[#This Row],[Total Revenue]]-raw[[#This Row],[Total Cost]]</f>
        <v>885.90000000000009</v>
      </c>
    </row>
    <row r="6744" spans="1:14" x14ac:dyDescent="0.25">
      <c r="A6744" t="s">
        <v>246</v>
      </c>
      <c r="B6744" t="s">
        <v>193</v>
      </c>
      <c r="C6744" t="s">
        <v>15</v>
      </c>
      <c r="D6744" t="s">
        <v>16</v>
      </c>
      <c r="E6744" t="s">
        <v>17</v>
      </c>
      <c r="F6744" s="1">
        <v>41808</v>
      </c>
      <c r="G6744">
        <v>734923398</v>
      </c>
      <c r="H6744" s="1">
        <v>41825</v>
      </c>
      <c r="I6744">
        <v>15</v>
      </c>
      <c r="J6744" s="6">
        <v>651.21</v>
      </c>
      <c r="K6744" s="6">
        <v>524.96</v>
      </c>
      <c r="L6744" s="7">
        <f>raw[[#This Row],[Unit Price]]*raw[[#This Row],[Units Sold]]</f>
        <v>9768.1500000000015</v>
      </c>
      <c r="M6744" s="7">
        <f>raw[[#This Row],[Unit Cost]]*raw[[#This Row],[Units Sold]]</f>
        <v>7874.4000000000005</v>
      </c>
      <c r="N6744" s="7">
        <f>raw[[#This Row],[Total Revenue]]-raw[[#This Row],[Total Cost]]</f>
        <v>1893.7500000000009</v>
      </c>
    </row>
    <row r="6745" spans="1:14" x14ac:dyDescent="0.25">
      <c r="A6745" t="s">
        <v>18</v>
      </c>
      <c r="B6745" t="s">
        <v>80</v>
      </c>
      <c r="C6745" t="s">
        <v>50</v>
      </c>
      <c r="D6745" t="s">
        <v>16</v>
      </c>
      <c r="E6745" t="s">
        <v>39</v>
      </c>
      <c r="F6745" s="1">
        <v>40930</v>
      </c>
      <c r="G6745">
        <v>124392974</v>
      </c>
      <c r="H6745" s="1">
        <v>40969</v>
      </c>
      <c r="I6745">
        <v>16</v>
      </c>
      <c r="J6745" s="6">
        <v>81.73</v>
      </c>
      <c r="K6745" s="6">
        <v>56.67</v>
      </c>
      <c r="L6745" s="7">
        <f>raw[[#This Row],[Unit Price]]*raw[[#This Row],[Units Sold]]</f>
        <v>1307.68</v>
      </c>
      <c r="M6745" s="7">
        <f>raw[[#This Row],[Unit Cost]]*raw[[#This Row],[Units Sold]]</f>
        <v>906.72</v>
      </c>
      <c r="N6745" s="7">
        <f>raw[[#This Row],[Total Revenue]]-raw[[#This Row],[Total Cost]]</f>
        <v>400.96000000000004</v>
      </c>
    </row>
    <row r="6746" spans="1:14" x14ac:dyDescent="0.25">
      <c r="A6746" t="s">
        <v>245</v>
      </c>
      <c r="B6746" t="s">
        <v>199</v>
      </c>
      <c r="C6746" t="s">
        <v>44</v>
      </c>
      <c r="D6746" t="s">
        <v>16</v>
      </c>
      <c r="E6746" t="s">
        <v>29</v>
      </c>
      <c r="F6746" s="1">
        <v>40765</v>
      </c>
      <c r="G6746">
        <v>408108460</v>
      </c>
      <c r="H6746" s="1">
        <v>40811</v>
      </c>
      <c r="I6746">
        <v>12</v>
      </c>
      <c r="J6746" s="6">
        <v>109.28</v>
      </c>
      <c r="K6746" s="6">
        <v>35.840000000000003</v>
      </c>
      <c r="L6746" s="7">
        <f>raw[[#This Row],[Unit Price]]*raw[[#This Row],[Units Sold]]</f>
        <v>1311.3600000000001</v>
      </c>
      <c r="M6746" s="7">
        <f>raw[[#This Row],[Unit Cost]]*raw[[#This Row],[Units Sold]]</f>
        <v>430.08000000000004</v>
      </c>
      <c r="N6746" s="7">
        <f>raw[[#This Row],[Total Revenue]]-raw[[#This Row],[Total Cost]]</f>
        <v>881.28000000000009</v>
      </c>
    </row>
    <row r="6747" spans="1:14" x14ac:dyDescent="0.25">
      <c r="A6747" t="s">
        <v>18</v>
      </c>
      <c r="B6747" t="s">
        <v>57</v>
      </c>
      <c r="C6747" t="s">
        <v>15</v>
      </c>
      <c r="D6747" t="s">
        <v>16</v>
      </c>
      <c r="E6747" t="s">
        <v>29</v>
      </c>
      <c r="F6747" s="1">
        <v>40680</v>
      </c>
      <c r="G6747">
        <v>851743686</v>
      </c>
      <c r="H6747" s="1">
        <v>40717</v>
      </c>
      <c r="I6747">
        <v>15</v>
      </c>
      <c r="J6747" s="6">
        <v>651.21</v>
      </c>
      <c r="K6747" s="6">
        <v>524.96</v>
      </c>
      <c r="L6747" s="7">
        <f>raw[[#This Row],[Unit Price]]*raw[[#This Row],[Units Sold]]</f>
        <v>9768.1500000000015</v>
      </c>
      <c r="M6747" s="7">
        <f>raw[[#This Row],[Unit Cost]]*raw[[#This Row],[Units Sold]]</f>
        <v>7874.4000000000005</v>
      </c>
      <c r="N6747" s="7">
        <f>raw[[#This Row],[Total Revenue]]-raw[[#This Row],[Total Cost]]</f>
        <v>1893.7500000000009</v>
      </c>
    </row>
    <row r="6748" spans="1:14" x14ac:dyDescent="0.25">
      <c r="A6748" t="s">
        <v>246</v>
      </c>
      <c r="B6748" t="s">
        <v>71</v>
      </c>
      <c r="C6748" t="s">
        <v>50</v>
      </c>
      <c r="D6748" t="s">
        <v>24</v>
      </c>
      <c r="E6748" t="s">
        <v>39</v>
      </c>
      <c r="F6748" s="1">
        <v>40434</v>
      </c>
      <c r="G6748">
        <v>341284978</v>
      </c>
      <c r="H6748" s="1">
        <v>40456</v>
      </c>
      <c r="I6748">
        <v>4</v>
      </c>
      <c r="J6748" s="6">
        <v>81.73</v>
      </c>
      <c r="K6748" s="6">
        <v>56.67</v>
      </c>
      <c r="L6748" s="7">
        <f>raw[[#This Row],[Unit Price]]*raw[[#This Row],[Units Sold]]</f>
        <v>326.92</v>
      </c>
      <c r="M6748" s="7">
        <f>raw[[#This Row],[Unit Cost]]*raw[[#This Row],[Units Sold]]</f>
        <v>226.68</v>
      </c>
      <c r="N6748" s="7">
        <f>raw[[#This Row],[Total Revenue]]-raw[[#This Row],[Total Cost]]</f>
        <v>100.24000000000001</v>
      </c>
    </row>
    <row r="6749" spans="1:14" x14ac:dyDescent="0.25">
      <c r="A6749" t="s">
        <v>18</v>
      </c>
      <c r="B6749" t="s">
        <v>166</v>
      </c>
      <c r="C6749" t="s">
        <v>50</v>
      </c>
      <c r="D6749" t="s">
        <v>24</v>
      </c>
      <c r="E6749" t="s">
        <v>17</v>
      </c>
      <c r="F6749" s="1">
        <v>41558</v>
      </c>
      <c r="G6749">
        <v>533031165</v>
      </c>
      <c r="H6749" s="1">
        <v>41558</v>
      </c>
      <c r="I6749">
        <v>8</v>
      </c>
      <c r="J6749" s="6">
        <v>81.73</v>
      </c>
      <c r="K6749" s="6">
        <v>56.67</v>
      </c>
      <c r="L6749" s="7">
        <f>raw[[#This Row],[Unit Price]]*raw[[#This Row],[Units Sold]]</f>
        <v>653.84</v>
      </c>
      <c r="M6749" s="7">
        <f>raw[[#This Row],[Unit Cost]]*raw[[#This Row],[Units Sold]]</f>
        <v>453.36</v>
      </c>
      <c r="N6749" s="7">
        <f>raw[[#This Row],[Total Revenue]]-raw[[#This Row],[Total Cost]]</f>
        <v>200.48000000000002</v>
      </c>
    </row>
    <row r="6750" spans="1:14" x14ac:dyDescent="0.25">
      <c r="A6750" t="s">
        <v>245</v>
      </c>
      <c r="B6750" t="s">
        <v>203</v>
      </c>
      <c r="C6750" t="s">
        <v>23</v>
      </c>
      <c r="D6750" t="s">
        <v>16</v>
      </c>
      <c r="E6750" t="s">
        <v>17</v>
      </c>
      <c r="F6750" s="1">
        <v>40439</v>
      </c>
      <c r="G6750">
        <v>903593575</v>
      </c>
      <c r="H6750" s="1">
        <v>40473</v>
      </c>
      <c r="I6750">
        <v>4</v>
      </c>
      <c r="J6750" s="6">
        <v>154.06</v>
      </c>
      <c r="K6750" s="6">
        <v>90.93</v>
      </c>
      <c r="L6750" s="7">
        <f>raw[[#This Row],[Unit Price]]*raw[[#This Row],[Units Sold]]</f>
        <v>616.24</v>
      </c>
      <c r="M6750" s="7">
        <f>raw[[#This Row],[Unit Cost]]*raw[[#This Row],[Units Sold]]</f>
        <v>363.72</v>
      </c>
      <c r="N6750" s="7">
        <f>raw[[#This Row],[Total Revenue]]-raw[[#This Row],[Total Cost]]</f>
        <v>252.51999999999998</v>
      </c>
    </row>
    <row r="6751" spans="1:14" x14ac:dyDescent="0.25">
      <c r="A6751" t="s">
        <v>246</v>
      </c>
      <c r="B6751" t="s">
        <v>190</v>
      </c>
      <c r="C6751" t="s">
        <v>20</v>
      </c>
      <c r="D6751" t="s">
        <v>16</v>
      </c>
      <c r="E6751" t="s">
        <v>39</v>
      </c>
      <c r="F6751" s="1">
        <v>40767</v>
      </c>
      <c r="G6751">
        <v>999896037</v>
      </c>
      <c r="H6751" s="1">
        <v>40790</v>
      </c>
      <c r="I6751">
        <v>1</v>
      </c>
      <c r="J6751" s="6">
        <v>47.45</v>
      </c>
      <c r="K6751" s="6">
        <v>31.79</v>
      </c>
      <c r="L6751" s="7">
        <f>raw[[#This Row],[Unit Price]]*raw[[#This Row],[Units Sold]]</f>
        <v>47.45</v>
      </c>
      <c r="M6751" s="7">
        <f>raw[[#This Row],[Unit Cost]]*raw[[#This Row],[Units Sold]]</f>
        <v>31.79</v>
      </c>
      <c r="N6751" s="7">
        <f>raw[[#This Row],[Total Revenue]]-raw[[#This Row],[Total Cost]]</f>
        <v>15.660000000000004</v>
      </c>
    </row>
    <row r="6752" spans="1:14" x14ac:dyDescent="0.25">
      <c r="A6752" t="s">
        <v>30</v>
      </c>
      <c r="B6752" t="s">
        <v>177</v>
      </c>
      <c r="C6752" t="s">
        <v>38</v>
      </c>
      <c r="D6752" t="s">
        <v>16</v>
      </c>
      <c r="E6752" t="s">
        <v>17</v>
      </c>
      <c r="F6752" s="1">
        <v>41092</v>
      </c>
      <c r="G6752">
        <v>889174878</v>
      </c>
      <c r="H6752" s="1">
        <v>41124</v>
      </c>
      <c r="I6752">
        <v>9</v>
      </c>
      <c r="J6752" s="6">
        <v>205.7</v>
      </c>
      <c r="K6752" s="6">
        <v>117.11</v>
      </c>
      <c r="L6752" s="7">
        <f>raw[[#This Row],[Unit Price]]*raw[[#This Row],[Units Sold]]</f>
        <v>1851.3</v>
      </c>
      <c r="M6752" s="7">
        <f>raw[[#This Row],[Unit Cost]]*raw[[#This Row],[Units Sold]]</f>
        <v>1053.99</v>
      </c>
      <c r="N6752" s="7">
        <f>raw[[#This Row],[Total Revenue]]-raw[[#This Row],[Total Cost]]</f>
        <v>797.31</v>
      </c>
    </row>
    <row r="6753" spans="1:14" x14ac:dyDescent="0.25">
      <c r="A6753" t="s">
        <v>245</v>
      </c>
      <c r="B6753" t="s">
        <v>37</v>
      </c>
      <c r="C6753" t="s">
        <v>20</v>
      </c>
      <c r="D6753" t="s">
        <v>16</v>
      </c>
      <c r="E6753" t="s">
        <v>29</v>
      </c>
      <c r="F6753" s="1">
        <v>41733</v>
      </c>
      <c r="G6753">
        <v>708978927</v>
      </c>
      <c r="H6753" s="1">
        <v>41746</v>
      </c>
      <c r="I6753">
        <v>2</v>
      </c>
      <c r="J6753" s="6">
        <v>47.45</v>
      </c>
      <c r="K6753" s="6">
        <v>31.79</v>
      </c>
      <c r="L6753" s="7">
        <f>raw[[#This Row],[Unit Price]]*raw[[#This Row],[Units Sold]]</f>
        <v>94.9</v>
      </c>
      <c r="M6753" s="7">
        <f>raw[[#This Row],[Unit Cost]]*raw[[#This Row],[Units Sold]]</f>
        <v>63.58</v>
      </c>
      <c r="N6753" s="7">
        <f>raw[[#This Row],[Total Revenue]]-raw[[#This Row],[Total Cost]]</f>
        <v>31.320000000000007</v>
      </c>
    </row>
    <row r="6754" spans="1:14" x14ac:dyDescent="0.25">
      <c r="A6754" t="s">
        <v>247</v>
      </c>
      <c r="B6754" t="s">
        <v>112</v>
      </c>
      <c r="C6754" t="s">
        <v>46</v>
      </c>
      <c r="D6754" t="s">
        <v>16</v>
      </c>
      <c r="E6754" t="s">
        <v>29</v>
      </c>
      <c r="F6754" s="1">
        <v>40632</v>
      </c>
      <c r="G6754">
        <v>217169511</v>
      </c>
      <c r="H6754" s="1">
        <v>40663</v>
      </c>
      <c r="I6754">
        <v>7</v>
      </c>
      <c r="J6754" s="6">
        <v>152.58000000000001</v>
      </c>
      <c r="K6754" s="6">
        <v>97.44</v>
      </c>
      <c r="L6754" s="7">
        <f>raw[[#This Row],[Unit Price]]*raw[[#This Row],[Units Sold]]</f>
        <v>1068.0600000000002</v>
      </c>
      <c r="M6754" s="7">
        <f>raw[[#This Row],[Unit Cost]]*raw[[#This Row],[Units Sold]]</f>
        <v>682.07999999999993</v>
      </c>
      <c r="N6754" s="7">
        <f>raw[[#This Row],[Total Revenue]]-raw[[#This Row],[Total Cost]]</f>
        <v>385.98000000000025</v>
      </c>
    </row>
    <row r="6755" spans="1:14" x14ac:dyDescent="0.25">
      <c r="A6755" t="s">
        <v>78</v>
      </c>
      <c r="B6755" t="s">
        <v>78</v>
      </c>
      <c r="C6755" t="s">
        <v>44</v>
      </c>
      <c r="D6755" t="s">
        <v>16</v>
      </c>
      <c r="E6755" t="s">
        <v>17</v>
      </c>
      <c r="F6755" s="1">
        <v>40272</v>
      </c>
      <c r="G6755">
        <v>141920459</v>
      </c>
      <c r="H6755" s="1">
        <v>40312</v>
      </c>
      <c r="I6755">
        <v>10</v>
      </c>
      <c r="J6755" s="6">
        <v>109.28</v>
      </c>
      <c r="K6755" s="6">
        <v>35.840000000000003</v>
      </c>
      <c r="L6755" s="7">
        <f>raw[[#This Row],[Unit Price]]*raw[[#This Row],[Units Sold]]</f>
        <v>1092.8</v>
      </c>
      <c r="M6755" s="7">
        <f>raw[[#This Row],[Unit Cost]]*raw[[#This Row],[Units Sold]]</f>
        <v>358.40000000000003</v>
      </c>
      <c r="N6755" s="7">
        <f>raw[[#This Row],[Total Revenue]]-raw[[#This Row],[Total Cost]]</f>
        <v>734.39999999999986</v>
      </c>
    </row>
    <row r="6756" spans="1:14" x14ac:dyDescent="0.25">
      <c r="A6756" t="s">
        <v>246</v>
      </c>
      <c r="B6756" t="s">
        <v>61</v>
      </c>
      <c r="C6756" t="s">
        <v>53</v>
      </c>
      <c r="D6756" t="s">
        <v>24</v>
      </c>
      <c r="E6756" t="s">
        <v>39</v>
      </c>
      <c r="F6756" s="1">
        <v>40756</v>
      </c>
      <c r="G6756">
        <v>831718099</v>
      </c>
      <c r="H6756" s="1">
        <v>40762</v>
      </c>
      <c r="I6756">
        <v>5</v>
      </c>
      <c r="J6756" s="6">
        <v>437.2</v>
      </c>
      <c r="K6756" s="6">
        <v>263.33</v>
      </c>
      <c r="L6756" s="7">
        <f>raw[[#This Row],[Unit Price]]*raw[[#This Row],[Units Sold]]</f>
        <v>2186</v>
      </c>
      <c r="M6756" s="7">
        <f>raw[[#This Row],[Unit Cost]]*raw[[#This Row],[Units Sold]]</f>
        <v>1316.6499999999999</v>
      </c>
      <c r="N6756" s="7">
        <f>raw[[#This Row],[Total Revenue]]-raw[[#This Row],[Total Cost]]</f>
        <v>869.35000000000014</v>
      </c>
    </row>
    <row r="6757" spans="1:14" x14ac:dyDescent="0.25">
      <c r="A6757" t="s">
        <v>18</v>
      </c>
      <c r="B6757" t="s">
        <v>62</v>
      </c>
      <c r="C6757" t="s">
        <v>26</v>
      </c>
      <c r="D6757" t="s">
        <v>16</v>
      </c>
      <c r="E6757" t="s">
        <v>17</v>
      </c>
      <c r="F6757" s="1">
        <v>41195</v>
      </c>
      <c r="G6757">
        <v>905361258</v>
      </c>
      <c r="H6757" s="1">
        <v>41230</v>
      </c>
      <c r="I6757">
        <v>9</v>
      </c>
      <c r="J6757" s="6">
        <v>668.27</v>
      </c>
      <c r="K6757" s="6">
        <v>502.54</v>
      </c>
      <c r="L6757" s="7">
        <f>raw[[#This Row],[Unit Price]]*raw[[#This Row],[Units Sold]]</f>
        <v>6014.43</v>
      </c>
      <c r="M6757" s="7">
        <f>raw[[#This Row],[Unit Cost]]*raw[[#This Row],[Units Sold]]</f>
        <v>4522.8600000000006</v>
      </c>
      <c r="N6757" s="7">
        <f>raw[[#This Row],[Total Revenue]]-raw[[#This Row],[Total Cost]]</f>
        <v>1491.5699999999997</v>
      </c>
    </row>
    <row r="6758" spans="1:14" x14ac:dyDescent="0.25">
      <c r="A6758" t="s">
        <v>78</v>
      </c>
      <c r="B6758" t="s">
        <v>187</v>
      </c>
      <c r="C6758" t="s">
        <v>35</v>
      </c>
      <c r="D6758" t="s">
        <v>16</v>
      </c>
      <c r="E6758" t="s">
        <v>17</v>
      </c>
      <c r="F6758" s="1">
        <v>41086</v>
      </c>
      <c r="G6758">
        <v>401961266</v>
      </c>
      <c r="H6758" s="1">
        <v>41132</v>
      </c>
      <c r="I6758">
        <v>14</v>
      </c>
      <c r="J6758" s="6">
        <v>421.89</v>
      </c>
      <c r="K6758" s="6">
        <v>364.69</v>
      </c>
      <c r="L6758" s="7">
        <f>raw[[#This Row],[Unit Price]]*raw[[#This Row],[Units Sold]]</f>
        <v>5906.46</v>
      </c>
      <c r="M6758" s="7">
        <f>raw[[#This Row],[Unit Cost]]*raw[[#This Row],[Units Sold]]</f>
        <v>5105.66</v>
      </c>
      <c r="N6758" s="7">
        <f>raw[[#This Row],[Total Revenue]]-raw[[#This Row],[Total Cost]]</f>
        <v>800.80000000000018</v>
      </c>
    </row>
    <row r="6759" spans="1:14" x14ac:dyDescent="0.25">
      <c r="A6759" t="s">
        <v>245</v>
      </c>
      <c r="B6759" t="s">
        <v>130</v>
      </c>
      <c r="C6759" t="s">
        <v>67</v>
      </c>
      <c r="D6759" t="s">
        <v>16</v>
      </c>
      <c r="E6759" t="s">
        <v>29</v>
      </c>
      <c r="F6759" s="1">
        <v>41701</v>
      </c>
      <c r="G6759">
        <v>330941951</v>
      </c>
      <c r="H6759" s="1">
        <v>41746</v>
      </c>
      <c r="I6759">
        <v>3</v>
      </c>
      <c r="J6759" s="6">
        <v>9.33</v>
      </c>
      <c r="K6759" s="6">
        <v>6.92</v>
      </c>
      <c r="L6759" s="7">
        <f>raw[[#This Row],[Unit Price]]*raw[[#This Row],[Units Sold]]</f>
        <v>27.990000000000002</v>
      </c>
      <c r="M6759" s="7">
        <f>raw[[#This Row],[Unit Cost]]*raw[[#This Row],[Units Sold]]</f>
        <v>20.759999999999998</v>
      </c>
      <c r="N6759" s="7">
        <f>raw[[#This Row],[Total Revenue]]-raw[[#This Row],[Total Cost]]</f>
        <v>7.230000000000004</v>
      </c>
    </row>
    <row r="6760" spans="1:14" x14ac:dyDescent="0.25">
      <c r="A6760" t="s">
        <v>18</v>
      </c>
      <c r="B6760" t="s">
        <v>92</v>
      </c>
      <c r="C6760" t="s">
        <v>33</v>
      </c>
      <c r="D6760" t="s">
        <v>16</v>
      </c>
      <c r="E6760" t="s">
        <v>17</v>
      </c>
      <c r="F6760" s="1">
        <v>41934</v>
      </c>
      <c r="G6760">
        <v>422039639</v>
      </c>
      <c r="H6760" s="1">
        <v>41935</v>
      </c>
      <c r="I6760">
        <v>16</v>
      </c>
      <c r="J6760" s="6">
        <v>255.28</v>
      </c>
      <c r="K6760" s="6">
        <v>159.41999999999999</v>
      </c>
      <c r="L6760" s="7">
        <f>raw[[#This Row],[Unit Price]]*raw[[#This Row],[Units Sold]]</f>
        <v>4084.48</v>
      </c>
      <c r="M6760" s="7">
        <f>raw[[#This Row],[Unit Cost]]*raw[[#This Row],[Units Sold]]</f>
        <v>2550.7199999999998</v>
      </c>
      <c r="N6760" s="7">
        <f>raw[[#This Row],[Total Revenue]]-raw[[#This Row],[Total Cost]]</f>
        <v>1533.7600000000002</v>
      </c>
    </row>
    <row r="6761" spans="1:14" x14ac:dyDescent="0.25">
      <c r="A6761" t="s">
        <v>78</v>
      </c>
      <c r="B6761" t="s">
        <v>45</v>
      </c>
      <c r="C6761" t="s">
        <v>38</v>
      </c>
      <c r="D6761" t="s">
        <v>24</v>
      </c>
      <c r="E6761" t="s">
        <v>39</v>
      </c>
      <c r="F6761" s="1">
        <v>42451</v>
      </c>
      <c r="G6761">
        <v>475303161</v>
      </c>
      <c r="H6761" s="1">
        <v>42475</v>
      </c>
      <c r="I6761">
        <v>3</v>
      </c>
      <c r="J6761" s="6">
        <v>205.7</v>
      </c>
      <c r="K6761" s="6">
        <v>117.11</v>
      </c>
      <c r="L6761" s="7">
        <f>raw[[#This Row],[Unit Price]]*raw[[#This Row],[Units Sold]]</f>
        <v>617.09999999999991</v>
      </c>
      <c r="M6761" s="7">
        <f>raw[[#This Row],[Unit Cost]]*raw[[#This Row],[Units Sold]]</f>
        <v>351.33</v>
      </c>
      <c r="N6761" s="7">
        <f>raw[[#This Row],[Total Revenue]]-raw[[#This Row],[Total Cost]]</f>
        <v>265.76999999999992</v>
      </c>
    </row>
    <row r="6762" spans="1:14" x14ac:dyDescent="0.25">
      <c r="A6762" t="s">
        <v>247</v>
      </c>
      <c r="B6762" t="s">
        <v>144</v>
      </c>
      <c r="C6762" t="s">
        <v>50</v>
      </c>
      <c r="D6762" t="s">
        <v>16</v>
      </c>
      <c r="E6762" t="s">
        <v>39</v>
      </c>
      <c r="F6762" s="1">
        <v>41540</v>
      </c>
      <c r="G6762">
        <v>811093842</v>
      </c>
      <c r="H6762" s="1">
        <v>41576</v>
      </c>
      <c r="I6762">
        <v>16</v>
      </c>
      <c r="J6762" s="6">
        <v>81.73</v>
      </c>
      <c r="K6762" s="6">
        <v>56.67</v>
      </c>
      <c r="L6762" s="7">
        <f>raw[[#This Row],[Unit Price]]*raw[[#This Row],[Units Sold]]</f>
        <v>1307.68</v>
      </c>
      <c r="M6762" s="7">
        <f>raw[[#This Row],[Unit Cost]]*raw[[#This Row],[Units Sold]]</f>
        <v>906.72</v>
      </c>
      <c r="N6762" s="7">
        <f>raw[[#This Row],[Total Revenue]]-raw[[#This Row],[Total Cost]]</f>
        <v>400.96000000000004</v>
      </c>
    </row>
    <row r="6763" spans="1:14" x14ac:dyDescent="0.25">
      <c r="A6763" t="s">
        <v>245</v>
      </c>
      <c r="B6763" t="s">
        <v>130</v>
      </c>
      <c r="C6763" t="s">
        <v>35</v>
      </c>
      <c r="D6763" t="s">
        <v>16</v>
      </c>
      <c r="E6763" t="s">
        <v>21</v>
      </c>
      <c r="F6763" s="1">
        <v>42029</v>
      </c>
      <c r="G6763">
        <v>920085513</v>
      </c>
      <c r="H6763" s="1">
        <v>42074</v>
      </c>
      <c r="I6763">
        <v>4</v>
      </c>
      <c r="J6763" s="6">
        <v>421.89</v>
      </c>
      <c r="K6763" s="6">
        <v>364.69</v>
      </c>
      <c r="L6763" s="7">
        <f>raw[[#This Row],[Unit Price]]*raw[[#This Row],[Units Sold]]</f>
        <v>1687.56</v>
      </c>
      <c r="M6763" s="7">
        <f>raw[[#This Row],[Unit Cost]]*raw[[#This Row],[Units Sold]]</f>
        <v>1458.76</v>
      </c>
      <c r="N6763" s="7">
        <f>raw[[#This Row],[Total Revenue]]-raw[[#This Row],[Total Cost]]</f>
        <v>228.79999999999995</v>
      </c>
    </row>
    <row r="6764" spans="1:14" x14ac:dyDescent="0.25">
      <c r="A6764" t="s">
        <v>245</v>
      </c>
      <c r="B6764" t="s">
        <v>37</v>
      </c>
      <c r="C6764" t="s">
        <v>46</v>
      </c>
      <c r="D6764" t="s">
        <v>16</v>
      </c>
      <c r="E6764" t="s">
        <v>17</v>
      </c>
      <c r="F6764" s="1">
        <v>41600</v>
      </c>
      <c r="G6764">
        <v>813264501</v>
      </c>
      <c r="H6764" s="1">
        <v>41625</v>
      </c>
      <c r="I6764">
        <v>3</v>
      </c>
      <c r="J6764" s="6">
        <v>152.58000000000001</v>
      </c>
      <c r="K6764" s="6">
        <v>97.44</v>
      </c>
      <c r="L6764" s="7">
        <f>raw[[#This Row],[Unit Price]]*raw[[#This Row],[Units Sold]]</f>
        <v>457.74</v>
      </c>
      <c r="M6764" s="7">
        <f>raw[[#This Row],[Unit Cost]]*raw[[#This Row],[Units Sold]]</f>
        <v>292.32</v>
      </c>
      <c r="N6764" s="7">
        <f>raw[[#This Row],[Total Revenue]]-raw[[#This Row],[Total Cost]]</f>
        <v>165.42000000000002</v>
      </c>
    </row>
    <row r="6765" spans="1:14" x14ac:dyDescent="0.25">
      <c r="A6765" t="s">
        <v>18</v>
      </c>
      <c r="B6765" t="s">
        <v>92</v>
      </c>
      <c r="C6765" t="s">
        <v>35</v>
      </c>
      <c r="D6765" t="s">
        <v>24</v>
      </c>
      <c r="E6765" t="s">
        <v>39</v>
      </c>
      <c r="F6765" s="1">
        <v>42476</v>
      </c>
      <c r="G6765">
        <v>571929633</v>
      </c>
      <c r="H6765" s="1">
        <v>42514</v>
      </c>
      <c r="I6765">
        <v>9</v>
      </c>
      <c r="J6765" s="6">
        <v>421.89</v>
      </c>
      <c r="K6765" s="6">
        <v>364.69</v>
      </c>
      <c r="L6765" s="7">
        <f>raw[[#This Row],[Unit Price]]*raw[[#This Row],[Units Sold]]</f>
        <v>3797.0099999999998</v>
      </c>
      <c r="M6765" s="7">
        <f>raw[[#This Row],[Unit Cost]]*raw[[#This Row],[Units Sold]]</f>
        <v>3282.21</v>
      </c>
      <c r="N6765" s="7">
        <f>raw[[#This Row],[Total Revenue]]-raw[[#This Row],[Total Cost]]</f>
        <v>514.79999999999973</v>
      </c>
    </row>
    <row r="6766" spans="1:14" x14ac:dyDescent="0.25">
      <c r="A6766" t="s">
        <v>18</v>
      </c>
      <c r="B6766" t="s">
        <v>58</v>
      </c>
      <c r="C6766" t="s">
        <v>53</v>
      </c>
      <c r="D6766" t="s">
        <v>24</v>
      </c>
      <c r="E6766" t="s">
        <v>29</v>
      </c>
      <c r="F6766" s="1">
        <v>41736</v>
      </c>
      <c r="G6766">
        <v>797692239</v>
      </c>
      <c r="H6766" s="1">
        <v>41744</v>
      </c>
      <c r="I6766">
        <v>6</v>
      </c>
      <c r="J6766" s="6">
        <v>437.2</v>
      </c>
      <c r="K6766" s="6">
        <v>263.33</v>
      </c>
      <c r="L6766" s="7">
        <f>raw[[#This Row],[Unit Price]]*raw[[#This Row],[Units Sold]]</f>
        <v>2623.2</v>
      </c>
      <c r="M6766" s="7">
        <f>raw[[#This Row],[Unit Cost]]*raw[[#This Row],[Units Sold]]</f>
        <v>1579.98</v>
      </c>
      <c r="N6766" s="7">
        <f>raw[[#This Row],[Total Revenue]]-raw[[#This Row],[Total Cost]]</f>
        <v>1043.2199999999998</v>
      </c>
    </row>
    <row r="6767" spans="1:14" x14ac:dyDescent="0.25">
      <c r="A6767" t="s">
        <v>18</v>
      </c>
      <c r="B6767" t="s">
        <v>157</v>
      </c>
      <c r="C6767" t="s">
        <v>46</v>
      </c>
      <c r="D6767" t="s">
        <v>16</v>
      </c>
      <c r="E6767" t="s">
        <v>21</v>
      </c>
      <c r="F6767" s="1">
        <v>40995</v>
      </c>
      <c r="G6767">
        <v>362476146</v>
      </c>
      <c r="H6767" s="1">
        <v>41044</v>
      </c>
      <c r="I6767">
        <v>6</v>
      </c>
      <c r="J6767" s="6">
        <v>152.58000000000001</v>
      </c>
      <c r="K6767" s="6">
        <v>97.44</v>
      </c>
      <c r="L6767" s="7">
        <f>raw[[#This Row],[Unit Price]]*raw[[#This Row],[Units Sold]]</f>
        <v>915.48</v>
      </c>
      <c r="M6767" s="7">
        <f>raw[[#This Row],[Unit Cost]]*raw[[#This Row],[Units Sold]]</f>
        <v>584.64</v>
      </c>
      <c r="N6767" s="7">
        <f>raw[[#This Row],[Total Revenue]]-raw[[#This Row],[Total Cost]]</f>
        <v>330.84000000000003</v>
      </c>
    </row>
    <row r="6768" spans="1:14" x14ac:dyDescent="0.25">
      <c r="A6768" t="s">
        <v>246</v>
      </c>
      <c r="B6768" t="s">
        <v>189</v>
      </c>
      <c r="C6768" t="s">
        <v>46</v>
      </c>
      <c r="D6768" t="s">
        <v>16</v>
      </c>
      <c r="E6768" t="s">
        <v>29</v>
      </c>
      <c r="F6768" s="1">
        <v>42261</v>
      </c>
      <c r="G6768">
        <v>458517682</v>
      </c>
      <c r="H6768" s="1">
        <v>42297</v>
      </c>
      <c r="I6768">
        <v>7</v>
      </c>
      <c r="J6768" s="6">
        <v>152.58000000000001</v>
      </c>
      <c r="K6768" s="6">
        <v>97.44</v>
      </c>
      <c r="L6768" s="7">
        <f>raw[[#This Row],[Unit Price]]*raw[[#This Row],[Units Sold]]</f>
        <v>1068.0600000000002</v>
      </c>
      <c r="M6768" s="7">
        <f>raw[[#This Row],[Unit Cost]]*raw[[#This Row],[Units Sold]]</f>
        <v>682.07999999999993</v>
      </c>
      <c r="N6768" s="7">
        <f>raw[[#This Row],[Total Revenue]]-raw[[#This Row],[Total Cost]]</f>
        <v>385.98000000000025</v>
      </c>
    </row>
    <row r="6769" spans="1:14" x14ac:dyDescent="0.25">
      <c r="A6769" t="s">
        <v>245</v>
      </c>
      <c r="B6769" t="s">
        <v>118</v>
      </c>
      <c r="C6769" t="s">
        <v>33</v>
      </c>
      <c r="D6769" t="s">
        <v>16</v>
      </c>
      <c r="E6769" t="s">
        <v>17</v>
      </c>
      <c r="F6769" s="1">
        <v>41011</v>
      </c>
      <c r="G6769">
        <v>548365676</v>
      </c>
      <c r="H6769" s="1">
        <v>41045</v>
      </c>
      <c r="I6769">
        <v>4</v>
      </c>
      <c r="J6769" s="6">
        <v>255.28</v>
      </c>
      <c r="K6769" s="6">
        <v>159.41999999999999</v>
      </c>
      <c r="L6769" s="7">
        <f>raw[[#This Row],[Unit Price]]*raw[[#This Row],[Units Sold]]</f>
        <v>1021.12</v>
      </c>
      <c r="M6769" s="7">
        <f>raw[[#This Row],[Unit Cost]]*raw[[#This Row],[Units Sold]]</f>
        <v>637.67999999999995</v>
      </c>
      <c r="N6769" s="7">
        <f>raw[[#This Row],[Total Revenue]]-raw[[#This Row],[Total Cost]]</f>
        <v>383.44000000000005</v>
      </c>
    </row>
    <row r="6770" spans="1:14" x14ac:dyDescent="0.25">
      <c r="A6770" t="s">
        <v>245</v>
      </c>
      <c r="B6770" t="s">
        <v>159</v>
      </c>
      <c r="C6770" t="s">
        <v>26</v>
      </c>
      <c r="D6770" t="s">
        <v>16</v>
      </c>
      <c r="E6770" t="s">
        <v>21</v>
      </c>
      <c r="F6770" s="1">
        <v>41413</v>
      </c>
      <c r="G6770">
        <v>614881455</v>
      </c>
      <c r="H6770" s="1">
        <v>41434</v>
      </c>
      <c r="I6770">
        <v>10</v>
      </c>
      <c r="J6770" s="6">
        <v>668.27</v>
      </c>
      <c r="K6770" s="6">
        <v>502.54</v>
      </c>
      <c r="L6770" s="7">
        <f>raw[[#This Row],[Unit Price]]*raw[[#This Row],[Units Sold]]</f>
        <v>6682.7</v>
      </c>
      <c r="M6770" s="7">
        <f>raw[[#This Row],[Unit Cost]]*raw[[#This Row],[Units Sold]]</f>
        <v>5025.4000000000005</v>
      </c>
      <c r="N6770" s="7">
        <f>raw[[#This Row],[Total Revenue]]-raw[[#This Row],[Total Cost]]</f>
        <v>1657.2999999999993</v>
      </c>
    </row>
    <row r="6771" spans="1:14" x14ac:dyDescent="0.25">
      <c r="A6771" t="s">
        <v>246</v>
      </c>
      <c r="B6771" t="s">
        <v>47</v>
      </c>
      <c r="C6771" t="s">
        <v>23</v>
      </c>
      <c r="D6771" t="s">
        <v>16</v>
      </c>
      <c r="E6771" t="s">
        <v>29</v>
      </c>
      <c r="F6771" s="1">
        <v>41108</v>
      </c>
      <c r="G6771">
        <v>711238849</v>
      </c>
      <c r="H6771" s="1">
        <v>41122</v>
      </c>
      <c r="I6771">
        <v>1</v>
      </c>
      <c r="J6771" s="6">
        <v>154.06</v>
      </c>
      <c r="K6771" s="6">
        <v>90.93</v>
      </c>
      <c r="L6771" s="7">
        <f>raw[[#This Row],[Unit Price]]*raw[[#This Row],[Units Sold]]</f>
        <v>154.06</v>
      </c>
      <c r="M6771" s="7">
        <f>raw[[#This Row],[Unit Cost]]*raw[[#This Row],[Units Sold]]</f>
        <v>90.93</v>
      </c>
      <c r="N6771" s="7">
        <f>raw[[#This Row],[Total Revenue]]-raw[[#This Row],[Total Cost]]</f>
        <v>63.129999999999995</v>
      </c>
    </row>
    <row r="6772" spans="1:14" x14ac:dyDescent="0.25">
      <c r="A6772" t="s">
        <v>245</v>
      </c>
      <c r="B6772" t="s">
        <v>192</v>
      </c>
      <c r="C6772" t="s">
        <v>67</v>
      </c>
      <c r="D6772" t="s">
        <v>16</v>
      </c>
      <c r="E6772" t="s">
        <v>39</v>
      </c>
      <c r="F6772" s="1">
        <v>40891</v>
      </c>
      <c r="G6772">
        <v>510924184</v>
      </c>
      <c r="H6772" s="1">
        <v>40932</v>
      </c>
      <c r="I6772">
        <v>4</v>
      </c>
      <c r="J6772" s="6">
        <v>9.33</v>
      </c>
      <c r="K6772" s="6">
        <v>6.92</v>
      </c>
      <c r="L6772" s="7">
        <f>raw[[#This Row],[Unit Price]]*raw[[#This Row],[Units Sold]]</f>
        <v>37.32</v>
      </c>
      <c r="M6772" s="7">
        <f>raw[[#This Row],[Unit Cost]]*raw[[#This Row],[Units Sold]]</f>
        <v>27.68</v>
      </c>
      <c r="N6772" s="7">
        <f>raw[[#This Row],[Total Revenue]]-raw[[#This Row],[Total Cost]]</f>
        <v>9.64</v>
      </c>
    </row>
    <row r="6773" spans="1:14" x14ac:dyDescent="0.25">
      <c r="A6773" t="s">
        <v>78</v>
      </c>
      <c r="B6773" t="s">
        <v>123</v>
      </c>
      <c r="C6773" t="s">
        <v>46</v>
      </c>
      <c r="D6773" t="s">
        <v>16</v>
      </c>
      <c r="E6773" t="s">
        <v>29</v>
      </c>
      <c r="F6773" s="1">
        <v>40562</v>
      </c>
      <c r="G6773">
        <v>657736289</v>
      </c>
      <c r="H6773" s="1">
        <v>40583</v>
      </c>
      <c r="I6773">
        <v>13</v>
      </c>
      <c r="J6773" s="6">
        <v>152.58000000000001</v>
      </c>
      <c r="K6773" s="6">
        <v>97.44</v>
      </c>
      <c r="L6773" s="7">
        <f>raw[[#This Row],[Unit Price]]*raw[[#This Row],[Units Sold]]</f>
        <v>1983.5400000000002</v>
      </c>
      <c r="M6773" s="7">
        <f>raw[[#This Row],[Unit Cost]]*raw[[#This Row],[Units Sold]]</f>
        <v>1266.72</v>
      </c>
      <c r="N6773" s="7">
        <f>raw[[#This Row],[Total Revenue]]-raw[[#This Row],[Total Cost]]</f>
        <v>716.82000000000016</v>
      </c>
    </row>
    <row r="6774" spans="1:14" x14ac:dyDescent="0.25">
      <c r="A6774" t="s">
        <v>247</v>
      </c>
      <c r="B6774" t="s">
        <v>109</v>
      </c>
      <c r="C6774" t="s">
        <v>53</v>
      </c>
      <c r="D6774" t="s">
        <v>24</v>
      </c>
      <c r="E6774" t="s">
        <v>21</v>
      </c>
      <c r="F6774" s="1">
        <v>40314</v>
      </c>
      <c r="G6774">
        <v>515786492</v>
      </c>
      <c r="H6774" s="1">
        <v>40348</v>
      </c>
      <c r="I6774">
        <v>3</v>
      </c>
      <c r="J6774" s="6">
        <v>437.2</v>
      </c>
      <c r="K6774" s="6">
        <v>263.33</v>
      </c>
      <c r="L6774" s="7">
        <f>raw[[#This Row],[Unit Price]]*raw[[#This Row],[Units Sold]]</f>
        <v>1311.6</v>
      </c>
      <c r="M6774" s="7">
        <f>raw[[#This Row],[Unit Cost]]*raw[[#This Row],[Units Sold]]</f>
        <v>789.99</v>
      </c>
      <c r="N6774" s="7">
        <f>raw[[#This Row],[Total Revenue]]-raw[[#This Row],[Total Cost]]</f>
        <v>521.6099999999999</v>
      </c>
    </row>
    <row r="6775" spans="1:14" x14ac:dyDescent="0.25">
      <c r="A6775" t="s">
        <v>30</v>
      </c>
      <c r="B6775" t="s">
        <v>219</v>
      </c>
      <c r="C6775" t="s">
        <v>23</v>
      </c>
      <c r="D6775" t="s">
        <v>24</v>
      </c>
      <c r="E6775" t="s">
        <v>17</v>
      </c>
      <c r="F6775" s="1">
        <v>42107</v>
      </c>
      <c r="G6775">
        <v>419498622</v>
      </c>
      <c r="H6775" s="1">
        <v>42156</v>
      </c>
      <c r="I6775">
        <v>13</v>
      </c>
      <c r="J6775" s="6">
        <v>154.06</v>
      </c>
      <c r="K6775" s="6">
        <v>90.93</v>
      </c>
      <c r="L6775" s="7">
        <f>raw[[#This Row],[Unit Price]]*raw[[#This Row],[Units Sold]]</f>
        <v>2002.78</v>
      </c>
      <c r="M6775" s="7">
        <f>raw[[#This Row],[Unit Cost]]*raw[[#This Row],[Units Sold]]</f>
        <v>1182.0900000000001</v>
      </c>
      <c r="N6775" s="7">
        <f>raw[[#This Row],[Total Revenue]]-raw[[#This Row],[Total Cost]]</f>
        <v>820.68999999999983</v>
      </c>
    </row>
    <row r="6776" spans="1:14" x14ac:dyDescent="0.25">
      <c r="A6776" t="s">
        <v>30</v>
      </c>
      <c r="B6776" t="s">
        <v>120</v>
      </c>
      <c r="C6776" t="s">
        <v>23</v>
      </c>
      <c r="D6776" t="s">
        <v>16</v>
      </c>
      <c r="E6776" t="s">
        <v>39</v>
      </c>
      <c r="F6776" s="1">
        <v>42763</v>
      </c>
      <c r="G6776">
        <v>323609006</v>
      </c>
      <c r="H6776" s="1">
        <v>42813</v>
      </c>
      <c r="I6776">
        <v>3</v>
      </c>
      <c r="J6776" s="6">
        <v>154.06</v>
      </c>
      <c r="K6776" s="6">
        <v>90.93</v>
      </c>
      <c r="L6776" s="7">
        <f>raw[[#This Row],[Unit Price]]*raw[[#This Row],[Units Sold]]</f>
        <v>462.18</v>
      </c>
      <c r="M6776" s="7">
        <f>raw[[#This Row],[Unit Cost]]*raw[[#This Row],[Units Sold]]</f>
        <v>272.79000000000002</v>
      </c>
      <c r="N6776" s="7">
        <f>raw[[#This Row],[Total Revenue]]-raw[[#This Row],[Total Cost]]</f>
        <v>189.39</v>
      </c>
    </row>
    <row r="6777" spans="1:14" x14ac:dyDescent="0.25">
      <c r="A6777" t="s">
        <v>30</v>
      </c>
      <c r="B6777" t="s">
        <v>69</v>
      </c>
      <c r="C6777" t="s">
        <v>23</v>
      </c>
      <c r="D6777" t="s">
        <v>24</v>
      </c>
      <c r="E6777" t="s">
        <v>29</v>
      </c>
      <c r="F6777" s="1">
        <v>40871</v>
      </c>
      <c r="G6777">
        <v>253166472</v>
      </c>
      <c r="H6777" s="1">
        <v>40876</v>
      </c>
      <c r="I6777">
        <v>11</v>
      </c>
      <c r="J6777" s="6">
        <v>154.06</v>
      </c>
      <c r="K6777" s="6">
        <v>90.93</v>
      </c>
      <c r="L6777" s="7">
        <f>raw[[#This Row],[Unit Price]]*raw[[#This Row],[Units Sold]]</f>
        <v>1694.66</v>
      </c>
      <c r="M6777" s="7">
        <f>raw[[#This Row],[Unit Cost]]*raw[[#This Row],[Units Sold]]</f>
        <v>1000.23</v>
      </c>
      <c r="N6777" s="7">
        <f>raw[[#This Row],[Total Revenue]]-raw[[#This Row],[Total Cost]]</f>
        <v>694.43000000000006</v>
      </c>
    </row>
    <row r="6778" spans="1:14" x14ac:dyDescent="0.25">
      <c r="A6778" t="s">
        <v>245</v>
      </c>
      <c r="B6778" t="s">
        <v>121</v>
      </c>
      <c r="C6778" t="s">
        <v>20</v>
      </c>
      <c r="D6778" t="s">
        <v>24</v>
      </c>
      <c r="E6778" t="s">
        <v>29</v>
      </c>
      <c r="F6778" s="1">
        <v>40944</v>
      </c>
      <c r="G6778">
        <v>753532350</v>
      </c>
      <c r="H6778" s="1">
        <v>40945</v>
      </c>
      <c r="I6778">
        <v>10</v>
      </c>
      <c r="J6778" s="6">
        <v>47.45</v>
      </c>
      <c r="K6778" s="6">
        <v>31.79</v>
      </c>
      <c r="L6778" s="7">
        <f>raw[[#This Row],[Unit Price]]*raw[[#This Row],[Units Sold]]</f>
        <v>474.5</v>
      </c>
      <c r="M6778" s="7">
        <f>raw[[#This Row],[Unit Cost]]*raw[[#This Row],[Units Sold]]</f>
        <v>317.89999999999998</v>
      </c>
      <c r="N6778" s="7">
        <f>raw[[#This Row],[Total Revenue]]-raw[[#This Row],[Total Cost]]</f>
        <v>156.60000000000002</v>
      </c>
    </row>
    <row r="6779" spans="1:14" x14ac:dyDescent="0.25">
      <c r="A6779" t="s">
        <v>247</v>
      </c>
      <c r="B6779" t="s">
        <v>132</v>
      </c>
      <c r="C6779" t="s">
        <v>33</v>
      </c>
      <c r="D6779" t="s">
        <v>16</v>
      </c>
      <c r="E6779" t="s">
        <v>17</v>
      </c>
      <c r="F6779" s="1">
        <v>40968</v>
      </c>
      <c r="G6779">
        <v>640380465</v>
      </c>
      <c r="H6779" s="1">
        <v>40978</v>
      </c>
      <c r="I6779">
        <v>3</v>
      </c>
      <c r="J6779" s="6">
        <v>255.28</v>
      </c>
      <c r="K6779" s="6">
        <v>159.41999999999999</v>
      </c>
      <c r="L6779" s="7">
        <f>raw[[#This Row],[Unit Price]]*raw[[#This Row],[Units Sold]]</f>
        <v>765.84</v>
      </c>
      <c r="M6779" s="7">
        <f>raw[[#This Row],[Unit Cost]]*raw[[#This Row],[Units Sold]]</f>
        <v>478.26</v>
      </c>
      <c r="N6779" s="7">
        <f>raw[[#This Row],[Total Revenue]]-raw[[#This Row],[Total Cost]]</f>
        <v>287.58000000000004</v>
      </c>
    </row>
    <row r="6780" spans="1:14" x14ac:dyDescent="0.25">
      <c r="A6780" t="s">
        <v>246</v>
      </c>
      <c r="B6780" t="s">
        <v>193</v>
      </c>
      <c r="C6780" t="s">
        <v>23</v>
      </c>
      <c r="D6780" t="s">
        <v>16</v>
      </c>
      <c r="E6780" t="s">
        <v>21</v>
      </c>
      <c r="F6780" s="1">
        <v>42085</v>
      </c>
      <c r="G6780">
        <v>149697148</v>
      </c>
      <c r="H6780" s="1">
        <v>42102</v>
      </c>
      <c r="I6780">
        <v>13</v>
      </c>
      <c r="J6780" s="6">
        <v>154.06</v>
      </c>
      <c r="K6780" s="6">
        <v>90.93</v>
      </c>
      <c r="L6780" s="7">
        <f>raw[[#This Row],[Unit Price]]*raw[[#This Row],[Units Sold]]</f>
        <v>2002.78</v>
      </c>
      <c r="M6780" s="7">
        <f>raw[[#This Row],[Unit Cost]]*raw[[#This Row],[Units Sold]]</f>
        <v>1182.0900000000001</v>
      </c>
      <c r="N6780" s="7">
        <f>raw[[#This Row],[Total Revenue]]-raw[[#This Row],[Total Cost]]</f>
        <v>820.68999999999983</v>
      </c>
    </row>
    <row r="6781" spans="1:14" x14ac:dyDescent="0.25">
      <c r="A6781" t="s">
        <v>18</v>
      </c>
      <c r="B6781" t="s">
        <v>99</v>
      </c>
      <c r="C6781" t="s">
        <v>35</v>
      </c>
      <c r="D6781" t="s">
        <v>16</v>
      </c>
      <c r="E6781" t="s">
        <v>39</v>
      </c>
      <c r="F6781" s="1">
        <v>41676</v>
      </c>
      <c r="G6781">
        <v>487781226</v>
      </c>
      <c r="H6781" s="1">
        <v>41722</v>
      </c>
      <c r="I6781">
        <v>7</v>
      </c>
      <c r="J6781" s="6">
        <v>421.89</v>
      </c>
      <c r="K6781" s="6">
        <v>364.69</v>
      </c>
      <c r="L6781" s="7">
        <f>raw[[#This Row],[Unit Price]]*raw[[#This Row],[Units Sold]]</f>
        <v>2953.23</v>
      </c>
      <c r="M6781" s="7">
        <f>raw[[#This Row],[Unit Cost]]*raw[[#This Row],[Units Sold]]</f>
        <v>2552.83</v>
      </c>
      <c r="N6781" s="7">
        <f>raw[[#This Row],[Total Revenue]]-raw[[#This Row],[Total Cost]]</f>
        <v>400.40000000000009</v>
      </c>
    </row>
    <row r="6782" spans="1:14" x14ac:dyDescent="0.25">
      <c r="A6782" t="s">
        <v>245</v>
      </c>
      <c r="B6782" t="s">
        <v>25</v>
      </c>
      <c r="C6782" t="s">
        <v>38</v>
      </c>
      <c r="D6782" t="s">
        <v>16</v>
      </c>
      <c r="E6782" t="s">
        <v>17</v>
      </c>
      <c r="F6782" s="1">
        <v>40278</v>
      </c>
      <c r="G6782">
        <v>681244027</v>
      </c>
      <c r="H6782" s="1">
        <v>40312</v>
      </c>
      <c r="I6782">
        <v>7</v>
      </c>
      <c r="J6782" s="6">
        <v>205.7</v>
      </c>
      <c r="K6782" s="6">
        <v>117.11</v>
      </c>
      <c r="L6782" s="7">
        <f>raw[[#This Row],[Unit Price]]*raw[[#This Row],[Units Sold]]</f>
        <v>1439.8999999999999</v>
      </c>
      <c r="M6782" s="7">
        <f>raw[[#This Row],[Unit Cost]]*raw[[#This Row],[Units Sold]]</f>
        <v>819.77</v>
      </c>
      <c r="N6782" s="7">
        <f>raw[[#This Row],[Total Revenue]]-raw[[#This Row],[Total Cost]]</f>
        <v>620.12999999999988</v>
      </c>
    </row>
    <row r="6783" spans="1:14" x14ac:dyDescent="0.25">
      <c r="A6783" t="s">
        <v>18</v>
      </c>
      <c r="B6783" t="s">
        <v>57</v>
      </c>
      <c r="C6783" t="s">
        <v>50</v>
      </c>
      <c r="D6783" t="s">
        <v>24</v>
      </c>
      <c r="E6783" t="s">
        <v>21</v>
      </c>
      <c r="F6783" s="1">
        <v>40197</v>
      </c>
      <c r="G6783">
        <v>727009379</v>
      </c>
      <c r="H6783" s="1">
        <v>40204</v>
      </c>
      <c r="I6783">
        <v>12</v>
      </c>
      <c r="J6783" s="6">
        <v>81.73</v>
      </c>
      <c r="K6783" s="6">
        <v>56.67</v>
      </c>
      <c r="L6783" s="7">
        <f>raw[[#This Row],[Unit Price]]*raw[[#This Row],[Units Sold]]</f>
        <v>980.76</v>
      </c>
      <c r="M6783" s="7">
        <f>raw[[#This Row],[Unit Cost]]*raw[[#This Row],[Units Sold]]</f>
        <v>680.04</v>
      </c>
      <c r="N6783" s="7">
        <f>raw[[#This Row],[Total Revenue]]-raw[[#This Row],[Total Cost]]</f>
        <v>300.72000000000003</v>
      </c>
    </row>
    <row r="6784" spans="1:14" x14ac:dyDescent="0.25">
      <c r="A6784" t="s">
        <v>78</v>
      </c>
      <c r="B6784" t="s">
        <v>181</v>
      </c>
      <c r="C6784" t="s">
        <v>23</v>
      </c>
      <c r="D6784" t="s">
        <v>24</v>
      </c>
      <c r="E6784" t="s">
        <v>39</v>
      </c>
      <c r="F6784" s="1">
        <v>41366</v>
      </c>
      <c r="G6784">
        <v>242313611</v>
      </c>
      <c r="H6784" s="1">
        <v>41369</v>
      </c>
      <c r="I6784">
        <v>8</v>
      </c>
      <c r="J6784" s="6">
        <v>154.06</v>
      </c>
      <c r="K6784" s="6">
        <v>90.93</v>
      </c>
      <c r="L6784" s="7">
        <f>raw[[#This Row],[Unit Price]]*raw[[#This Row],[Units Sold]]</f>
        <v>1232.48</v>
      </c>
      <c r="M6784" s="7">
        <f>raw[[#This Row],[Unit Cost]]*raw[[#This Row],[Units Sold]]</f>
        <v>727.44</v>
      </c>
      <c r="N6784" s="7">
        <f>raw[[#This Row],[Total Revenue]]-raw[[#This Row],[Total Cost]]</f>
        <v>505.03999999999996</v>
      </c>
    </row>
    <row r="6785" spans="1:14" x14ac:dyDescent="0.25">
      <c r="A6785" t="s">
        <v>18</v>
      </c>
      <c r="B6785" t="s">
        <v>147</v>
      </c>
      <c r="C6785" t="s">
        <v>44</v>
      </c>
      <c r="D6785" t="s">
        <v>24</v>
      </c>
      <c r="E6785" t="s">
        <v>21</v>
      </c>
      <c r="F6785" s="1">
        <v>42721</v>
      </c>
      <c r="G6785">
        <v>714705550</v>
      </c>
      <c r="H6785" s="1">
        <v>42721</v>
      </c>
      <c r="I6785">
        <v>10</v>
      </c>
      <c r="J6785" s="6">
        <v>109.28</v>
      </c>
      <c r="K6785" s="6">
        <v>35.840000000000003</v>
      </c>
      <c r="L6785" s="7">
        <f>raw[[#This Row],[Unit Price]]*raw[[#This Row],[Units Sold]]</f>
        <v>1092.8</v>
      </c>
      <c r="M6785" s="7">
        <f>raw[[#This Row],[Unit Cost]]*raw[[#This Row],[Units Sold]]</f>
        <v>358.40000000000003</v>
      </c>
      <c r="N6785" s="7">
        <f>raw[[#This Row],[Total Revenue]]-raw[[#This Row],[Total Cost]]</f>
        <v>734.39999999999986</v>
      </c>
    </row>
    <row r="6786" spans="1:14" x14ac:dyDescent="0.25">
      <c r="A6786" t="s">
        <v>245</v>
      </c>
      <c r="B6786" t="s">
        <v>115</v>
      </c>
      <c r="C6786" t="s">
        <v>33</v>
      </c>
      <c r="D6786" t="s">
        <v>24</v>
      </c>
      <c r="E6786" t="s">
        <v>17</v>
      </c>
      <c r="F6786" s="1">
        <v>40822</v>
      </c>
      <c r="G6786">
        <v>552046525</v>
      </c>
      <c r="H6786" s="1">
        <v>40861</v>
      </c>
      <c r="I6786">
        <v>3</v>
      </c>
      <c r="J6786" s="6">
        <v>255.28</v>
      </c>
      <c r="K6786" s="6">
        <v>159.41999999999999</v>
      </c>
      <c r="L6786" s="7">
        <f>raw[[#This Row],[Unit Price]]*raw[[#This Row],[Units Sold]]</f>
        <v>765.84</v>
      </c>
      <c r="M6786" s="7">
        <f>raw[[#This Row],[Unit Cost]]*raw[[#This Row],[Units Sold]]</f>
        <v>478.26</v>
      </c>
      <c r="N6786" s="7">
        <f>raw[[#This Row],[Total Revenue]]-raw[[#This Row],[Total Cost]]</f>
        <v>287.58000000000004</v>
      </c>
    </row>
    <row r="6787" spans="1:14" x14ac:dyDescent="0.25">
      <c r="A6787" t="s">
        <v>30</v>
      </c>
      <c r="B6787" t="s">
        <v>120</v>
      </c>
      <c r="C6787" t="s">
        <v>23</v>
      </c>
      <c r="D6787" t="s">
        <v>16</v>
      </c>
      <c r="E6787" t="s">
        <v>17</v>
      </c>
      <c r="F6787" s="1">
        <v>42300</v>
      </c>
      <c r="G6787">
        <v>932510364</v>
      </c>
      <c r="H6787" s="1">
        <v>42347</v>
      </c>
      <c r="I6787">
        <v>16</v>
      </c>
      <c r="J6787" s="6">
        <v>154.06</v>
      </c>
      <c r="K6787" s="6">
        <v>90.93</v>
      </c>
      <c r="L6787" s="7">
        <f>raw[[#This Row],[Unit Price]]*raw[[#This Row],[Units Sold]]</f>
        <v>2464.96</v>
      </c>
      <c r="M6787" s="7">
        <f>raw[[#This Row],[Unit Cost]]*raw[[#This Row],[Units Sold]]</f>
        <v>1454.88</v>
      </c>
      <c r="N6787" s="7">
        <f>raw[[#This Row],[Total Revenue]]-raw[[#This Row],[Total Cost]]</f>
        <v>1010.0799999999999</v>
      </c>
    </row>
    <row r="6788" spans="1:14" x14ac:dyDescent="0.25">
      <c r="A6788" t="s">
        <v>104</v>
      </c>
      <c r="B6788" t="s">
        <v>185</v>
      </c>
      <c r="C6788" t="s">
        <v>26</v>
      </c>
      <c r="D6788" t="s">
        <v>24</v>
      </c>
      <c r="E6788" t="s">
        <v>39</v>
      </c>
      <c r="F6788" s="1">
        <v>40344</v>
      </c>
      <c r="G6788">
        <v>854583394</v>
      </c>
      <c r="H6788" s="1">
        <v>40359</v>
      </c>
      <c r="I6788">
        <v>15</v>
      </c>
      <c r="J6788" s="6">
        <v>668.27</v>
      </c>
      <c r="K6788" s="6">
        <v>502.54</v>
      </c>
      <c r="L6788" s="7">
        <f>raw[[#This Row],[Unit Price]]*raw[[#This Row],[Units Sold]]</f>
        <v>10024.049999999999</v>
      </c>
      <c r="M6788" s="7">
        <f>raw[[#This Row],[Unit Cost]]*raw[[#This Row],[Units Sold]]</f>
        <v>7538.1</v>
      </c>
      <c r="N6788" s="7">
        <f>raw[[#This Row],[Total Revenue]]-raw[[#This Row],[Total Cost]]</f>
        <v>2485.9499999999989</v>
      </c>
    </row>
    <row r="6789" spans="1:14" x14ac:dyDescent="0.25">
      <c r="A6789" t="s">
        <v>245</v>
      </c>
      <c r="B6789" t="s">
        <v>82</v>
      </c>
      <c r="C6789" t="s">
        <v>67</v>
      </c>
      <c r="D6789" t="s">
        <v>24</v>
      </c>
      <c r="E6789" t="s">
        <v>21</v>
      </c>
      <c r="F6789" s="1">
        <v>40978</v>
      </c>
      <c r="G6789">
        <v>287064445</v>
      </c>
      <c r="H6789" s="1">
        <v>41005</v>
      </c>
      <c r="I6789">
        <v>13</v>
      </c>
      <c r="J6789" s="6">
        <v>9.33</v>
      </c>
      <c r="K6789" s="6">
        <v>6.92</v>
      </c>
      <c r="L6789" s="7">
        <f>raw[[#This Row],[Unit Price]]*raw[[#This Row],[Units Sold]]</f>
        <v>121.29</v>
      </c>
      <c r="M6789" s="7">
        <f>raw[[#This Row],[Unit Cost]]*raw[[#This Row],[Units Sold]]</f>
        <v>89.96</v>
      </c>
      <c r="N6789" s="7">
        <f>raw[[#This Row],[Total Revenue]]-raw[[#This Row],[Total Cost]]</f>
        <v>31.330000000000013</v>
      </c>
    </row>
    <row r="6790" spans="1:14" x14ac:dyDescent="0.25">
      <c r="A6790" t="s">
        <v>247</v>
      </c>
      <c r="B6790" t="s">
        <v>217</v>
      </c>
      <c r="C6790" t="s">
        <v>46</v>
      </c>
      <c r="D6790" t="s">
        <v>16</v>
      </c>
      <c r="E6790" t="s">
        <v>17</v>
      </c>
      <c r="F6790" s="1">
        <v>42319</v>
      </c>
      <c r="G6790">
        <v>619064843</v>
      </c>
      <c r="H6790" s="1">
        <v>42342</v>
      </c>
      <c r="I6790">
        <v>6</v>
      </c>
      <c r="J6790" s="6">
        <v>152.58000000000001</v>
      </c>
      <c r="K6790" s="6">
        <v>97.44</v>
      </c>
      <c r="L6790" s="7">
        <f>raw[[#This Row],[Unit Price]]*raw[[#This Row],[Units Sold]]</f>
        <v>915.48</v>
      </c>
      <c r="M6790" s="7">
        <f>raw[[#This Row],[Unit Cost]]*raw[[#This Row],[Units Sold]]</f>
        <v>584.64</v>
      </c>
      <c r="N6790" s="7">
        <f>raw[[#This Row],[Total Revenue]]-raw[[#This Row],[Total Cost]]</f>
        <v>330.84000000000003</v>
      </c>
    </row>
    <row r="6791" spans="1:14" x14ac:dyDescent="0.25">
      <c r="A6791" t="s">
        <v>246</v>
      </c>
      <c r="B6791" t="s">
        <v>190</v>
      </c>
      <c r="C6791" t="s">
        <v>15</v>
      </c>
      <c r="D6791" t="s">
        <v>16</v>
      </c>
      <c r="E6791" t="s">
        <v>17</v>
      </c>
      <c r="F6791" s="1">
        <v>41487</v>
      </c>
      <c r="G6791">
        <v>610008418</v>
      </c>
      <c r="H6791" s="1">
        <v>41523</v>
      </c>
      <c r="I6791">
        <v>7</v>
      </c>
      <c r="J6791" s="6">
        <v>651.21</v>
      </c>
      <c r="K6791" s="6">
        <v>524.96</v>
      </c>
      <c r="L6791" s="7">
        <f>raw[[#This Row],[Unit Price]]*raw[[#This Row],[Units Sold]]</f>
        <v>4558.47</v>
      </c>
      <c r="M6791" s="7">
        <f>raw[[#This Row],[Unit Cost]]*raw[[#This Row],[Units Sold]]</f>
        <v>3674.7200000000003</v>
      </c>
      <c r="N6791" s="7">
        <f>raw[[#This Row],[Total Revenue]]-raw[[#This Row],[Total Cost]]</f>
        <v>883.75</v>
      </c>
    </row>
    <row r="6792" spans="1:14" x14ac:dyDescent="0.25">
      <c r="A6792" t="s">
        <v>245</v>
      </c>
      <c r="B6792" t="s">
        <v>128</v>
      </c>
      <c r="C6792" t="s">
        <v>50</v>
      </c>
      <c r="D6792" t="s">
        <v>24</v>
      </c>
      <c r="E6792" t="s">
        <v>39</v>
      </c>
      <c r="F6792" s="1">
        <v>41527</v>
      </c>
      <c r="G6792">
        <v>439631497</v>
      </c>
      <c r="H6792" s="1">
        <v>41538</v>
      </c>
      <c r="I6792">
        <v>9</v>
      </c>
      <c r="J6792" s="6">
        <v>81.73</v>
      </c>
      <c r="K6792" s="6">
        <v>56.67</v>
      </c>
      <c r="L6792" s="7">
        <f>raw[[#This Row],[Unit Price]]*raw[[#This Row],[Units Sold]]</f>
        <v>735.57</v>
      </c>
      <c r="M6792" s="7">
        <f>raw[[#This Row],[Unit Cost]]*raw[[#This Row],[Units Sold]]</f>
        <v>510.03000000000003</v>
      </c>
      <c r="N6792" s="7">
        <f>raw[[#This Row],[Total Revenue]]-raw[[#This Row],[Total Cost]]</f>
        <v>225.54000000000002</v>
      </c>
    </row>
    <row r="6793" spans="1:14" x14ac:dyDescent="0.25">
      <c r="A6793" t="s">
        <v>246</v>
      </c>
      <c r="B6793" t="s">
        <v>137</v>
      </c>
      <c r="C6793" t="s">
        <v>53</v>
      </c>
      <c r="D6793" t="s">
        <v>16</v>
      </c>
      <c r="E6793" t="s">
        <v>39</v>
      </c>
      <c r="F6793" s="1">
        <v>41721</v>
      </c>
      <c r="G6793">
        <v>357982909</v>
      </c>
      <c r="H6793" s="1">
        <v>41753</v>
      </c>
      <c r="I6793">
        <v>7</v>
      </c>
      <c r="J6793" s="6">
        <v>437.2</v>
      </c>
      <c r="K6793" s="6">
        <v>263.33</v>
      </c>
      <c r="L6793" s="7">
        <f>raw[[#This Row],[Unit Price]]*raw[[#This Row],[Units Sold]]</f>
        <v>3060.4</v>
      </c>
      <c r="M6793" s="7">
        <f>raw[[#This Row],[Unit Cost]]*raw[[#This Row],[Units Sold]]</f>
        <v>1843.31</v>
      </c>
      <c r="N6793" s="7">
        <f>raw[[#This Row],[Total Revenue]]-raw[[#This Row],[Total Cost]]</f>
        <v>1217.0900000000001</v>
      </c>
    </row>
    <row r="6794" spans="1:14" x14ac:dyDescent="0.25">
      <c r="A6794" t="s">
        <v>18</v>
      </c>
      <c r="B6794" t="s">
        <v>99</v>
      </c>
      <c r="C6794" t="s">
        <v>46</v>
      </c>
      <c r="D6794" t="s">
        <v>16</v>
      </c>
      <c r="E6794" t="s">
        <v>21</v>
      </c>
      <c r="F6794" s="1">
        <v>41741</v>
      </c>
      <c r="G6794">
        <v>235423982</v>
      </c>
      <c r="H6794" s="1">
        <v>41786</v>
      </c>
      <c r="I6794">
        <v>10</v>
      </c>
      <c r="J6794" s="6">
        <v>152.58000000000001</v>
      </c>
      <c r="K6794" s="6">
        <v>97.44</v>
      </c>
      <c r="L6794" s="7">
        <f>raw[[#This Row],[Unit Price]]*raw[[#This Row],[Units Sold]]</f>
        <v>1525.8000000000002</v>
      </c>
      <c r="M6794" s="7">
        <f>raw[[#This Row],[Unit Cost]]*raw[[#This Row],[Units Sold]]</f>
        <v>974.4</v>
      </c>
      <c r="N6794" s="7">
        <f>raw[[#This Row],[Total Revenue]]-raw[[#This Row],[Total Cost]]</f>
        <v>551.4000000000002</v>
      </c>
    </row>
    <row r="6795" spans="1:14" x14ac:dyDescent="0.25">
      <c r="A6795" t="s">
        <v>18</v>
      </c>
      <c r="B6795" t="s">
        <v>150</v>
      </c>
      <c r="C6795" t="s">
        <v>33</v>
      </c>
      <c r="D6795" t="s">
        <v>24</v>
      </c>
      <c r="E6795" t="s">
        <v>39</v>
      </c>
      <c r="F6795" s="1">
        <v>40264</v>
      </c>
      <c r="G6795">
        <v>912628543</v>
      </c>
      <c r="H6795" s="1">
        <v>40298</v>
      </c>
      <c r="I6795">
        <v>10</v>
      </c>
      <c r="J6795" s="6">
        <v>255.28</v>
      </c>
      <c r="K6795" s="6">
        <v>159.41999999999999</v>
      </c>
      <c r="L6795" s="7">
        <f>raw[[#This Row],[Unit Price]]*raw[[#This Row],[Units Sold]]</f>
        <v>2552.8000000000002</v>
      </c>
      <c r="M6795" s="7">
        <f>raw[[#This Row],[Unit Cost]]*raw[[#This Row],[Units Sold]]</f>
        <v>1594.1999999999998</v>
      </c>
      <c r="N6795" s="7">
        <f>raw[[#This Row],[Total Revenue]]-raw[[#This Row],[Total Cost]]</f>
        <v>958.60000000000036</v>
      </c>
    </row>
    <row r="6796" spans="1:14" x14ac:dyDescent="0.25">
      <c r="A6796" t="s">
        <v>245</v>
      </c>
      <c r="B6796" t="s">
        <v>93</v>
      </c>
      <c r="C6796" t="s">
        <v>53</v>
      </c>
      <c r="D6796" t="s">
        <v>16</v>
      </c>
      <c r="E6796" t="s">
        <v>39</v>
      </c>
      <c r="F6796" s="1">
        <v>41890</v>
      </c>
      <c r="G6796">
        <v>150582921</v>
      </c>
      <c r="H6796" s="1">
        <v>41939</v>
      </c>
      <c r="I6796">
        <v>16</v>
      </c>
      <c r="J6796" s="6">
        <v>437.2</v>
      </c>
      <c r="K6796" s="6">
        <v>263.33</v>
      </c>
      <c r="L6796" s="7">
        <f>raw[[#This Row],[Unit Price]]*raw[[#This Row],[Units Sold]]</f>
        <v>6995.2</v>
      </c>
      <c r="M6796" s="7">
        <f>raw[[#This Row],[Unit Cost]]*raw[[#This Row],[Units Sold]]</f>
        <v>4213.28</v>
      </c>
      <c r="N6796" s="7">
        <f>raw[[#This Row],[Total Revenue]]-raw[[#This Row],[Total Cost]]</f>
        <v>2781.92</v>
      </c>
    </row>
    <row r="6797" spans="1:14" x14ac:dyDescent="0.25">
      <c r="A6797" t="s">
        <v>18</v>
      </c>
      <c r="B6797" t="s">
        <v>86</v>
      </c>
      <c r="C6797" t="s">
        <v>46</v>
      </c>
      <c r="D6797" t="s">
        <v>16</v>
      </c>
      <c r="E6797" t="s">
        <v>39</v>
      </c>
      <c r="F6797" s="1">
        <v>41925</v>
      </c>
      <c r="G6797">
        <v>280585944</v>
      </c>
      <c r="H6797" s="1">
        <v>41950</v>
      </c>
      <c r="I6797">
        <v>1</v>
      </c>
      <c r="J6797" s="6">
        <v>152.58000000000001</v>
      </c>
      <c r="K6797" s="6">
        <v>97.44</v>
      </c>
      <c r="L6797" s="7">
        <f>raw[[#This Row],[Unit Price]]*raw[[#This Row],[Units Sold]]</f>
        <v>152.58000000000001</v>
      </c>
      <c r="M6797" s="7">
        <f>raw[[#This Row],[Unit Cost]]*raw[[#This Row],[Units Sold]]</f>
        <v>97.44</v>
      </c>
      <c r="N6797" s="7">
        <f>raw[[#This Row],[Total Revenue]]-raw[[#This Row],[Total Cost]]</f>
        <v>55.140000000000015</v>
      </c>
    </row>
    <row r="6798" spans="1:14" x14ac:dyDescent="0.25">
      <c r="A6798" t="s">
        <v>245</v>
      </c>
      <c r="B6798" t="s">
        <v>216</v>
      </c>
      <c r="C6798" t="s">
        <v>38</v>
      </c>
      <c r="D6798" t="s">
        <v>16</v>
      </c>
      <c r="E6798" t="s">
        <v>21</v>
      </c>
      <c r="F6798" s="1">
        <v>41596</v>
      </c>
      <c r="G6798">
        <v>554248940</v>
      </c>
      <c r="H6798" s="1">
        <v>41608</v>
      </c>
      <c r="I6798">
        <v>6</v>
      </c>
      <c r="J6798" s="6">
        <v>205.7</v>
      </c>
      <c r="K6798" s="6">
        <v>117.11</v>
      </c>
      <c r="L6798" s="7">
        <f>raw[[#This Row],[Unit Price]]*raw[[#This Row],[Units Sold]]</f>
        <v>1234.1999999999998</v>
      </c>
      <c r="M6798" s="7">
        <f>raw[[#This Row],[Unit Cost]]*raw[[#This Row],[Units Sold]]</f>
        <v>702.66</v>
      </c>
      <c r="N6798" s="7">
        <f>raw[[#This Row],[Total Revenue]]-raw[[#This Row],[Total Cost]]</f>
        <v>531.53999999999985</v>
      </c>
    </row>
    <row r="6799" spans="1:14" x14ac:dyDescent="0.25">
      <c r="A6799" t="s">
        <v>245</v>
      </c>
      <c r="B6799" t="s">
        <v>97</v>
      </c>
      <c r="C6799" t="s">
        <v>15</v>
      </c>
      <c r="D6799" t="s">
        <v>16</v>
      </c>
      <c r="E6799" t="s">
        <v>39</v>
      </c>
      <c r="F6799" s="1">
        <v>41138</v>
      </c>
      <c r="G6799">
        <v>293495738</v>
      </c>
      <c r="H6799" s="1">
        <v>41187</v>
      </c>
      <c r="I6799">
        <v>1</v>
      </c>
      <c r="J6799" s="6">
        <v>651.21</v>
      </c>
      <c r="K6799" s="6">
        <v>524.96</v>
      </c>
      <c r="L6799" s="7">
        <f>raw[[#This Row],[Unit Price]]*raw[[#This Row],[Units Sold]]</f>
        <v>651.21</v>
      </c>
      <c r="M6799" s="7">
        <f>raw[[#This Row],[Unit Cost]]*raw[[#This Row],[Units Sold]]</f>
        <v>524.96</v>
      </c>
      <c r="N6799" s="7">
        <f>raw[[#This Row],[Total Revenue]]-raw[[#This Row],[Total Cost]]</f>
        <v>126.25</v>
      </c>
    </row>
    <row r="6800" spans="1:14" x14ac:dyDescent="0.25">
      <c r="A6800" t="s">
        <v>18</v>
      </c>
      <c r="B6800" t="s">
        <v>96</v>
      </c>
      <c r="C6800" t="s">
        <v>44</v>
      </c>
      <c r="D6800" t="s">
        <v>16</v>
      </c>
      <c r="E6800" t="s">
        <v>29</v>
      </c>
      <c r="F6800" s="1">
        <v>41173</v>
      </c>
      <c r="G6800">
        <v>240562665</v>
      </c>
      <c r="H6800" s="1">
        <v>41209</v>
      </c>
      <c r="I6800">
        <v>11</v>
      </c>
      <c r="J6800" s="6">
        <v>109.28</v>
      </c>
      <c r="K6800" s="6">
        <v>35.840000000000003</v>
      </c>
      <c r="L6800" s="7">
        <f>raw[[#This Row],[Unit Price]]*raw[[#This Row],[Units Sold]]</f>
        <v>1202.08</v>
      </c>
      <c r="M6800" s="7">
        <f>raw[[#This Row],[Unit Cost]]*raw[[#This Row],[Units Sold]]</f>
        <v>394.24</v>
      </c>
      <c r="N6800" s="7">
        <f>raw[[#This Row],[Total Revenue]]-raw[[#This Row],[Total Cost]]</f>
        <v>807.83999999999992</v>
      </c>
    </row>
    <row r="6801" spans="1:14" x14ac:dyDescent="0.25">
      <c r="A6801" t="s">
        <v>246</v>
      </c>
      <c r="B6801" t="s">
        <v>71</v>
      </c>
      <c r="C6801" t="s">
        <v>23</v>
      </c>
      <c r="D6801" t="s">
        <v>24</v>
      </c>
      <c r="E6801" t="s">
        <v>21</v>
      </c>
      <c r="F6801" s="1">
        <v>41329</v>
      </c>
      <c r="G6801">
        <v>307998549</v>
      </c>
      <c r="H6801" s="1">
        <v>41341</v>
      </c>
      <c r="I6801">
        <v>4</v>
      </c>
      <c r="J6801" s="6">
        <v>154.06</v>
      </c>
      <c r="K6801" s="6">
        <v>90.93</v>
      </c>
      <c r="L6801" s="7">
        <f>raw[[#This Row],[Unit Price]]*raw[[#This Row],[Units Sold]]</f>
        <v>616.24</v>
      </c>
      <c r="M6801" s="7">
        <f>raw[[#This Row],[Unit Cost]]*raw[[#This Row],[Units Sold]]</f>
        <v>363.72</v>
      </c>
      <c r="N6801" s="7">
        <f>raw[[#This Row],[Total Revenue]]-raw[[#This Row],[Total Cost]]</f>
        <v>252.51999999999998</v>
      </c>
    </row>
    <row r="6802" spans="1:14" x14ac:dyDescent="0.25">
      <c r="A6802" t="s">
        <v>245</v>
      </c>
      <c r="B6802" t="s">
        <v>129</v>
      </c>
      <c r="C6802" t="s">
        <v>33</v>
      </c>
      <c r="D6802" t="s">
        <v>24</v>
      </c>
      <c r="E6802" t="s">
        <v>21</v>
      </c>
      <c r="F6802" s="1">
        <v>41625</v>
      </c>
      <c r="G6802">
        <v>928664720</v>
      </c>
      <c r="H6802" s="1">
        <v>41658</v>
      </c>
      <c r="I6802">
        <v>2</v>
      </c>
      <c r="J6802" s="6">
        <v>255.28</v>
      </c>
      <c r="K6802" s="6">
        <v>159.41999999999999</v>
      </c>
      <c r="L6802" s="7">
        <f>raw[[#This Row],[Unit Price]]*raw[[#This Row],[Units Sold]]</f>
        <v>510.56</v>
      </c>
      <c r="M6802" s="7">
        <f>raw[[#This Row],[Unit Cost]]*raw[[#This Row],[Units Sold]]</f>
        <v>318.83999999999997</v>
      </c>
      <c r="N6802" s="7">
        <f>raw[[#This Row],[Total Revenue]]-raw[[#This Row],[Total Cost]]</f>
        <v>191.72000000000003</v>
      </c>
    </row>
    <row r="6803" spans="1:14" x14ac:dyDescent="0.25">
      <c r="A6803" t="s">
        <v>18</v>
      </c>
      <c r="B6803" t="s">
        <v>96</v>
      </c>
      <c r="C6803" t="s">
        <v>44</v>
      </c>
      <c r="D6803" t="s">
        <v>16</v>
      </c>
      <c r="E6803" t="s">
        <v>29</v>
      </c>
      <c r="F6803" s="1">
        <v>41083</v>
      </c>
      <c r="G6803">
        <v>805735003</v>
      </c>
      <c r="H6803" s="1">
        <v>41120</v>
      </c>
      <c r="I6803">
        <v>6</v>
      </c>
      <c r="J6803" s="6">
        <v>109.28</v>
      </c>
      <c r="K6803" s="6">
        <v>35.840000000000003</v>
      </c>
      <c r="L6803" s="7">
        <f>raw[[#This Row],[Unit Price]]*raw[[#This Row],[Units Sold]]</f>
        <v>655.68000000000006</v>
      </c>
      <c r="M6803" s="7">
        <f>raw[[#This Row],[Unit Cost]]*raw[[#This Row],[Units Sold]]</f>
        <v>215.04000000000002</v>
      </c>
      <c r="N6803" s="7">
        <f>raw[[#This Row],[Total Revenue]]-raw[[#This Row],[Total Cost]]</f>
        <v>440.64000000000004</v>
      </c>
    </row>
    <row r="6804" spans="1:14" x14ac:dyDescent="0.25">
      <c r="A6804" t="s">
        <v>245</v>
      </c>
      <c r="B6804" t="s">
        <v>121</v>
      </c>
      <c r="C6804" t="s">
        <v>35</v>
      </c>
      <c r="D6804" t="s">
        <v>16</v>
      </c>
      <c r="E6804" t="s">
        <v>17</v>
      </c>
      <c r="F6804" s="1">
        <v>41883</v>
      </c>
      <c r="G6804">
        <v>962695729</v>
      </c>
      <c r="H6804" s="1">
        <v>41912</v>
      </c>
      <c r="I6804">
        <v>3</v>
      </c>
      <c r="J6804" s="6">
        <v>421.89</v>
      </c>
      <c r="K6804" s="6">
        <v>364.69</v>
      </c>
      <c r="L6804" s="7">
        <f>raw[[#This Row],[Unit Price]]*raw[[#This Row],[Units Sold]]</f>
        <v>1265.67</v>
      </c>
      <c r="M6804" s="7">
        <f>raw[[#This Row],[Unit Cost]]*raw[[#This Row],[Units Sold]]</f>
        <v>1094.07</v>
      </c>
      <c r="N6804" s="7">
        <f>raw[[#This Row],[Total Revenue]]-raw[[#This Row],[Total Cost]]</f>
        <v>171.60000000000014</v>
      </c>
    </row>
    <row r="6805" spans="1:14" x14ac:dyDescent="0.25">
      <c r="A6805" t="s">
        <v>246</v>
      </c>
      <c r="B6805" t="s">
        <v>137</v>
      </c>
      <c r="C6805" t="s">
        <v>20</v>
      </c>
      <c r="D6805" t="s">
        <v>24</v>
      </c>
      <c r="E6805" t="s">
        <v>21</v>
      </c>
      <c r="F6805" s="1">
        <v>42442</v>
      </c>
      <c r="G6805">
        <v>693345725</v>
      </c>
      <c r="H6805" s="1">
        <v>42445</v>
      </c>
      <c r="I6805">
        <v>9</v>
      </c>
      <c r="J6805" s="6">
        <v>47.45</v>
      </c>
      <c r="K6805" s="6">
        <v>31.79</v>
      </c>
      <c r="L6805" s="7">
        <f>raw[[#This Row],[Unit Price]]*raw[[#This Row],[Units Sold]]</f>
        <v>427.05</v>
      </c>
      <c r="M6805" s="7">
        <f>raw[[#This Row],[Unit Cost]]*raw[[#This Row],[Units Sold]]</f>
        <v>286.11</v>
      </c>
      <c r="N6805" s="7">
        <f>raw[[#This Row],[Total Revenue]]-raw[[#This Row],[Total Cost]]</f>
        <v>140.94</v>
      </c>
    </row>
    <row r="6806" spans="1:14" x14ac:dyDescent="0.25">
      <c r="A6806" t="s">
        <v>245</v>
      </c>
      <c r="B6806" t="s">
        <v>106</v>
      </c>
      <c r="C6806" t="s">
        <v>50</v>
      </c>
      <c r="D6806" t="s">
        <v>16</v>
      </c>
      <c r="E6806" t="s">
        <v>17</v>
      </c>
      <c r="F6806" s="1">
        <v>41568</v>
      </c>
      <c r="G6806">
        <v>711796319</v>
      </c>
      <c r="H6806" s="1">
        <v>41582</v>
      </c>
      <c r="I6806">
        <v>9</v>
      </c>
      <c r="J6806" s="6">
        <v>81.73</v>
      </c>
      <c r="K6806" s="6">
        <v>56.67</v>
      </c>
      <c r="L6806" s="7">
        <f>raw[[#This Row],[Unit Price]]*raw[[#This Row],[Units Sold]]</f>
        <v>735.57</v>
      </c>
      <c r="M6806" s="7">
        <f>raw[[#This Row],[Unit Cost]]*raw[[#This Row],[Units Sold]]</f>
        <v>510.03000000000003</v>
      </c>
      <c r="N6806" s="7">
        <f>raw[[#This Row],[Total Revenue]]-raw[[#This Row],[Total Cost]]</f>
        <v>225.54000000000002</v>
      </c>
    </row>
    <row r="6807" spans="1:14" x14ac:dyDescent="0.25">
      <c r="A6807" t="s">
        <v>18</v>
      </c>
      <c r="B6807" t="s">
        <v>58</v>
      </c>
      <c r="C6807" t="s">
        <v>15</v>
      </c>
      <c r="D6807" t="s">
        <v>24</v>
      </c>
      <c r="E6807" t="s">
        <v>29</v>
      </c>
      <c r="F6807" s="1">
        <v>42607</v>
      </c>
      <c r="G6807">
        <v>902471339</v>
      </c>
      <c r="H6807" s="1">
        <v>42613</v>
      </c>
      <c r="I6807">
        <v>1</v>
      </c>
      <c r="J6807" s="6">
        <v>651.21</v>
      </c>
      <c r="K6807" s="6">
        <v>524.96</v>
      </c>
      <c r="L6807" s="7">
        <f>raw[[#This Row],[Unit Price]]*raw[[#This Row],[Units Sold]]</f>
        <v>651.21</v>
      </c>
      <c r="M6807" s="7">
        <f>raw[[#This Row],[Unit Cost]]*raw[[#This Row],[Units Sold]]</f>
        <v>524.96</v>
      </c>
      <c r="N6807" s="7">
        <f>raw[[#This Row],[Total Revenue]]-raw[[#This Row],[Total Cost]]</f>
        <v>126.25</v>
      </c>
    </row>
    <row r="6808" spans="1:14" x14ac:dyDescent="0.25">
      <c r="A6808" t="s">
        <v>247</v>
      </c>
      <c r="B6808" t="s">
        <v>165</v>
      </c>
      <c r="C6808" t="s">
        <v>50</v>
      </c>
      <c r="D6808" t="s">
        <v>24</v>
      </c>
      <c r="E6808" t="s">
        <v>29</v>
      </c>
      <c r="F6808" s="1">
        <v>40994</v>
      </c>
      <c r="G6808">
        <v>770107114</v>
      </c>
      <c r="H6808" s="1">
        <v>41032</v>
      </c>
      <c r="I6808">
        <v>1</v>
      </c>
      <c r="J6808" s="6">
        <v>81.73</v>
      </c>
      <c r="K6808" s="6">
        <v>56.67</v>
      </c>
      <c r="L6808" s="7">
        <f>raw[[#This Row],[Unit Price]]*raw[[#This Row],[Units Sold]]</f>
        <v>81.73</v>
      </c>
      <c r="M6808" s="7">
        <f>raw[[#This Row],[Unit Cost]]*raw[[#This Row],[Units Sold]]</f>
        <v>56.67</v>
      </c>
      <c r="N6808" s="7">
        <f>raw[[#This Row],[Total Revenue]]-raw[[#This Row],[Total Cost]]</f>
        <v>25.060000000000002</v>
      </c>
    </row>
    <row r="6809" spans="1:14" x14ac:dyDescent="0.25">
      <c r="A6809" t="s">
        <v>245</v>
      </c>
      <c r="B6809" t="s">
        <v>152</v>
      </c>
      <c r="C6809" t="s">
        <v>46</v>
      </c>
      <c r="D6809" t="s">
        <v>16</v>
      </c>
      <c r="E6809" t="s">
        <v>39</v>
      </c>
      <c r="F6809" s="1">
        <v>42237</v>
      </c>
      <c r="G6809">
        <v>789752471</v>
      </c>
      <c r="H6809" s="1">
        <v>42241</v>
      </c>
      <c r="I6809">
        <v>7</v>
      </c>
      <c r="J6809" s="6">
        <v>152.58000000000001</v>
      </c>
      <c r="K6809" s="6">
        <v>97.44</v>
      </c>
      <c r="L6809" s="7">
        <f>raw[[#This Row],[Unit Price]]*raw[[#This Row],[Units Sold]]</f>
        <v>1068.0600000000002</v>
      </c>
      <c r="M6809" s="7">
        <f>raw[[#This Row],[Unit Cost]]*raw[[#This Row],[Units Sold]]</f>
        <v>682.07999999999993</v>
      </c>
      <c r="N6809" s="7">
        <f>raw[[#This Row],[Total Revenue]]-raw[[#This Row],[Total Cost]]</f>
        <v>385.98000000000025</v>
      </c>
    </row>
    <row r="6810" spans="1:14" x14ac:dyDescent="0.25">
      <c r="A6810" t="s">
        <v>247</v>
      </c>
      <c r="B6810" t="s">
        <v>112</v>
      </c>
      <c r="C6810" t="s">
        <v>67</v>
      </c>
      <c r="D6810" t="s">
        <v>24</v>
      </c>
      <c r="E6810" t="s">
        <v>17</v>
      </c>
      <c r="F6810" s="1">
        <v>41166</v>
      </c>
      <c r="G6810">
        <v>156768739</v>
      </c>
      <c r="H6810" s="1">
        <v>41180</v>
      </c>
      <c r="I6810">
        <v>1</v>
      </c>
      <c r="J6810" s="6">
        <v>9.33</v>
      </c>
      <c r="K6810" s="6">
        <v>6.92</v>
      </c>
      <c r="L6810" s="7">
        <f>raw[[#This Row],[Unit Price]]*raw[[#This Row],[Units Sold]]</f>
        <v>9.33</v>
      </c>
      <c r="M6810" s="7">
        <f>raw[[#This Row],[Unit Cost]]*raw[[#This Row],[Units Sold]]</f>
        <v>6.92</v>
      </c>
      <c r="N6810" s="7">
        <f>raw[[#This Row],[Total Revenue]]-raw[[#This Row],[Total Cost]]</f>
        <v>2.41</v>
      </c>
    </row>
    <row r="6811" spans="1:14" x14ac:dyDescent="0.25">
      <c r="A6811" t="s">
        <v>18</v>
      </c>
      <c r="B6811" t="s">
        <v>108</v>
      </c>
      <c r="C6811" t="s">
        <v>15</v>
      </c>
      <c r="D6811" t="s">
        <v>24</v>
      </c>
      <c r="E6811" t="s">
        <v>21</v>
      </c>
      <c r="F6811" s="1">
        <v>42683</v>
      </c>
      <c r="G6811">
        <v>836829745</v>
      </c>
      <c r="H6811" s="1">
        <v>42699</v>
      </c>
      <c r="I6811">
        <v>9</v>
      </c>
      <c r="J6811" s="6">
        <v>651.21</v>
      </c>
      <c r="K6811" s="6">
        <v>524.96</v>
      </c>
      <c r="L6811" s="7">
        <f>raw[[#This Row],[Unit Price]]*raw[[#This Row],[Units Sold]]</f>
        <v>5860.89</v>
      </c>
      <c r="M6811" s="7">
        <f>raw[[#This Row],[Unit Cost]]*raw[[#This Row],[Units Sold]]</f>
        <v>4724.6400000000003</v>
      </c>
      <c r="N6811" s="7">
        <f>raw[[#This Row],[Total Revenue]]-raw[[#This Row],[Total Cost]]</f>
        <v>1136.25</v>
      </c>
    </row>
    <row r="6812" spans="1:14" x14ac:dyDescent="0.25">
      <c r="A6812" t="s">
        <v>18</v>
      </c>
      <c r="B6812" t="s">
        <v>88</v>
      </c>
      <c r="C6812" t="s">
        <v>23</v>
      </c>
      <c r="D6812" t="s">
        <v>16</v>
      </c>
      <c r="E6812" t="s">
        <v>21</v>
      </c>
      <c r="F6812" s="1">
        <v>41014</v>
      </c>
      <c r="G6812">
        <v>815921819</v>
      </c>
      <c r="H6812" s="1">
        <v>41033</v>
      </c>
      <c r="I6812">
        <v>14</v>
      </c>
      <c r="J6812" s="6">
        <v>154.06</v>
      </c>
      <c r="K6812" s="6">
        <v>90.93</v>
      </c>
      <c r="L6812" s="7">
        <f>raw[[#This Row],[Unit Price]]*raw[[#This Row],[Units Sold]]</f>
        <v>2156.84</v>
      </c>
      <c r="M6812" s="7">
        <f>raw[[#This Row],[Unit Cost]]*raw[[#This Row],[Units Sold]]</f>
        <v>1273.02</v>
      </c>
      <c r="N6812" s="7">
        <f>raw[[#This Row],[Total Revenue]]-raw[[#This Row],[Total Cost]]</f>
        <v>883.82000000000016</v>
      </c>
    </row>
    <row r="6813" spans="1:14" x14ac:dyDescent="0.25">
      <c r="A6813" t="s">
        <v>246</v>
      </c>
      <c r="B6813" t="s">
        <v>101</v>
      </c>
      <c r="C6813" t="s">
        <v>67</v>
      </c>
      <c r="D6813" t="s">
        <v>16</v>
      </c>
      <c r="E6813" t="s">
        <v>17</v>
      </c>
      <c r="F6813" s="1">
        <v>40455</v>
      </c>
      <c r="G6813">
        <v>850343787</v>
      </c>
      <c r="H6813" s="1">
        <v>40479</v>
      </c>
      <c r="I6813">
        <v>7</v>
      </c>
      <c r="J6813" s="6">
        <v>9.33</v>
      </c>
      <c r="K6813" s="6">
        <v>6.92</v>
      </c>
      <c r="L6813" s="7">
        <f>raw[[#This Row],[Unit Price]]*raw[[#This Row],[Units Sold]]</f>
        <v>65.31</v>
      </c>
      <c r="M6813" s="7">
        <f>raw[[#This Row],[Unit Cost]]*raw[[#This Row],[Units Sold]]</f>
        <v>48.44</v>
      </c>
      <c r="N6813" s="7">
        <f>raw[[#This Row],[Total Revenue]]-raw[[#This Row],[Total Cost]]</f>
        <v>16.870000000000005</v>
      </c>
    </row>
    <row r="6814" spans="1:14" x14ac:dyDescent="0.25">
      <c r="A6814" t="s">
        <v>18</v>
      </c>
      <c r="B6814" t="s">
        <v>131</v>
      </c>
      <c r="C6814" t="s">
        <v>53</v>
      </c>
      <c r="D6814" t="s">
        <v>24</v>
      </c>
      <c r="E6814" t="s">
        <v>29</v>
      </c>
      <c r="F6814" s="1">
        <v>42926</v>
      </c>
      <c r="G6814">
        <v>416706979</v>
      </c>
      <c r="H6814" s="1">
        <v>42968</v>
      </c>
      <c r="I6814">
        <v>3</v>
      </c>
      <c r="J6814" s="6">
        <v>437.2</v>
      </c>
      <c r="K6814" s="6">
        <v>263.33</v>
      </c>
      <c r="L6814" s="7">
        <f>raw[[#This Row],[Unit Price]]*raw[[#This Row],[Units Sold]]</f>
        <v>1311.6</v>
      </c>
      <c r="M6814" s="7">
        <f>raw[[#This Row],[Unit Cost]]*raw[[#This Row],[Units Sold]]</f>
        <v>789.99</v>
      </c>
      <c r="N6814" s="7">
        <f>raw[[#This Row],[Total Revenue]]-raw[[#This Row],[Total Cost]]</f>
        <v>521.6099999999999</v>
      </c>
    </row>
    <row r="6815" spans="1:14" x14ac:dyDescent="0.25">
      <c r="A6815" t="s">
        <v>18</v>
      </c>
      <c r="B6815" t="s">
        <v>63</v>
      </c>
      <c r="C6815" t="s">
        <v>38</v>
      </c>
      <c r="D6815" t="s">
        <v>16</v>
      </c>
      <c r="E6815" t="s">
        <v>39</v>
      </c>
      <c r="F6815" s="1">
        <v>41053</v>
      </c>
      <c r="G6815">
        <v>861935222</v>
      </c>
      <c r="H6815" s="1">
        <v>41076</v>
      </c>
      <c r="I6815">
        <v>8</v>
      </c>
      <c r="J6815" s="6">
        <v>205.7</v>
      </c>
      <c r="K6815" s="6">
        <v>117.11</v>
      </c>
      <c r="L6815" s="7">
        <f>raw[[#This Row],[Unit Price]]*raw[[#This Row],[Units Sold]]</f>
        <v>1645.6</v>
      </c>
      <c r="M6815" s="7">
        <f>raw[[#This Row],[Unit Cost]]*raw[[#This Row],[Units Sold]]</f>
        <v>936.88</v>
      </c>
      <c r="N6815" s="7">
        <f>raw[[#This Row],[Total Revenue]]-raw[[#This Row],[Total Cost]]</f>
        <v>708.71999999999991</v>
      </c>
    </row>
    <row r="6816" spans="1:14" x14ac:dyDescent="0.25">
      <c r="A6816" t="s">
        <v>246</v>
      </c>
      <c r="B6816" t="s">
        <v>127</v>
      </c>
      <c r="C6816" t="s">
        <v>20</v>
      </c>
      <c r="D6816" t="s">
        <v>24</v>
      </c>
      <c r="E6816" t="s">
        <v>39</v>
      </c>
      <c r="F6816" s="1">
        <v>41683</v>
      </c>
      <c r="G6816">
        <v>453264844</v>
      </c>
      <c r="H6816" s="1">
        <v>41715</v>
      </c>
      <c r="I6816">
        <v>17</v>
      </c>
      <c r="J6816" s="6">
        <v>47.45</v>
      </c>
      <c r="K6816" s="6">
        <v>31.79</v>
      </c>
      <c r="L6816" s="7">
        <f>raw[[#This Row],[Unit Price]]*raw[[#This Row],[Units Sold]]</f>
        <v>806.65000000000009</v>
      </c>
      <c r="M6816" s="7">
        <f>raw[[#This Row],[Unit Cost]]*raw[[#This Row],[Units Sold]]</f>
        <v>540.42999999999995</v>
      </c>
      <c r="N6816" s="7">
        <f>raw[[#This Row],[Total Revenue]]-raw[[#This Row],[Total Cost]]</f>
        <v>266.22000000000014</v>
      </c>
    </row>
    <row r="6817" spans="1:14" x14ac:dyDescent="0.25">
      <c r="A6817" t="s">
        <v>18</v>
      </c>
      <c r="B6817" t="s">
        <v>168</v>
      </c>
      <c r="C6817" t="s">
        <v>35</v>
      </c>
      <c r="D6817" t="s">
        <v>24</v>
      </c>
      <c r="E6817" t="s">
        <v>39</v>
      </c>
      <c r="F6817" s="1">
        <v>42369</v>
      </c>
      <c r="G6817">
        <v>228244674</v>
      </c>
      <c r="H6817" s="1">
        <v>42389</v>
      </c>
      <c r="I6817">
        <v>3</v>
      </c>
      <c r="J6817" s="6">
        <v>421.89</v>
      </c>
      <c r="K6817" s="6">
        <v>364.69</v>
      </c>
      <c r="L6817" s="7">
        <f>raw[[#This Row],[Unit Price]]*raw[[#This Row],[Units Sold]]</f>
        <v>1265.67</v>
      </c>
      <c r="M6817" s="7">
        <f>raw[[#This Row],[Unit Cost]]*raw[[#This Row],[Units Sold]]</f>
        <v>1094.07</v>
      </c>
      <c r="N6817" s="7">
        <f>raw[[#This Row],[Total Revenue]]-raw[[#This Row],[Total Cost]]</f>
        <v>171.60000000000014</v>
      </c>
    </row>
    <row r="6818" spans="1:14" x14ac:dyDescent="0.25">
      <c r="A6818" t="s">
        <v>30</v>
      </c>
      <c r="B6818" t="s">
        <v>171</v>
      </c>
      <c r="C6818" t="s">
        <v>35</v>
      </c>
      <c r="D6818" t="s">
        <v>16</v>
      </c>
      <c r="E6818" t="s">
        <v>29</v>
      </c>
      <c r="F6818" s="1">
        <v>41056</v>
      </c>
      <c r="G6818">
        <v>844736039</v>
      </c>
      <c r="H6818" s="1">
        <v>41059</v>
      </c>
      <c r="I6818">
        <v>8</v>
      </c>
      <c r="J6818" s="6">
        <v>421.89</v>
      </c>
      <c r="K6818" s="6">
        <v>364.69</v>
      </c>
      <c r="L6818" s="7">
        <f>raw[[#This Row],[Unit Price]]*raw[[#This Row],[Units Sold]]</f>
        <v>3375.12</v>
      </c>
      <c r="M6818" s="7">
        <f>raw[[#This Row],[Unit Cost]]*raw[[#This Row],[Units Sold]]</f>
        <v>2917.52</v>
      </c>
      <c r="N6818" s="7">
        <f>raw[[#This Row],[Total Revenue]]-raw[[#This Row],[Total Cost]]</f>
        <v>457.59999999999991</v>
      </c>
    </row>
    <row r="6819" spans="1:14" x14ac:dyDescent="0.25">
      <c r="A6819" t="s">
        <v>18</v>
      </c>
      <c r="B6819" t="s">
        <v>95</v>
      </c>
      <c r="C6819" t="s">
        <v>26</v>
      </c>
      <c r="D6819" t="s">
        <v>16</v>
      </c>
      <c r="E6819" t="s">
        <v>39</v>
      </c>
      <c r="F6819" s="1">
        <v>40223</v>
      </c>
      <c r="G6819">
        <v>330912768</v>
      </c>
      <c r="H6819" s="1">
        <v>40258</v>
      </c>
      <c r="I6819">
        <v>5</v>
      </c>
      <c r="J6819" s="6">
        <v>668.27</v>
      </c>
      <c r="K6819" s="6">
        <v>502.54</v>
      </c>
      <c r="L6819" s="7">
        <f>raw[[#This Row],[Unit Price]]*raw[[#This Row],[Units Sold]]</f>
        <v>3341.35</v>
      </c>
      <c r="M6819" s="7">
        <f>raw[[#This Row],[Unit Cost]]*raw[[#This Row],[Units Sold]]</f>
        <v>2512.7000000000003</v>
      </c>
      <c r="N6819" s="7">
        <f>raw[[#This Row],[Total Revenue]]-raw[[#This Row],[Total Cost]]</f>
        <v>828.64999999999964</v>
      </c>
    </row>
    <row r="6820" spans="1:14" x14ac:dyDescent="0.25">
      <c r="A6820" t="s">
        <v>247</v>
      </c>
      <c r="B6820" t="s">
        <v>74</v>
      </c>
      <c r="C6820" t="s">
        <v>35</v>
      </c>
      <c r="D6820" t="s">
        <v>24</v>
      </c>
      <c r="E6820" t="s">
        <v>21</v>
      </c>
      <c r="F6820" s="1">
        <v>42741</v>
      </c>
      <c r="G6820">
        <v>835261189</v>
      </c>
      <c r="H6820" s="1">
        <v>42773</v>
      </c>
      <c r="I6820">
        <v>2</v>
      </c>
      <c r="J6820" s="6">
        <v>421.89</v>
      </c>
      <c r="K6820" s="6">
        <v>364.69</v>
      </c>
      <c r="L6820" s="7">
        <f>raw[[#This Row],[Unit Price]]*raw[[#This Row],[Units Sold]]</f>
        <v>843.78</v>
      </c>
      <c r="M6820" s="7">
        <f>raw[[#This Row],[Unit Cost]]*raw[[#This Row],[Units Sold]]</f>
        <v>729.38</v>
      </c>
      <c r="N6820" s="7">
        <f>raw[[#This Row],[Total Revenue]]-raw[[#This Row],[Total Cost]]</f>
        <v>114.39999999999998</v>
      </c>
    </row>
    <row r="6821" spans="1:14" x14ac:dyDescent="0.25">
      <c r="A6821" t="s">
        <v>18</v>
      </c>
      <c r="B6821" t="s">
        <v>54</v>
      </c>
      <c r="C6821" t="s">
        <v>26</v>
      </c>
      <c r="D6821" t="s">
        <v>16</v>
      </c>
      <c r="E6821" t="s">
        <v>21</v>
      </c>
      <c r="F6821" s="1">
        <v>42188</v>
      </c>
      <c r="G6821">
        <v>976580131</v>
      </c>
      <c r="H6821" s="1">
        <v>42238</v>
      </c>
      <c r="I6821">
        <v>1</v>
      </c>
      <c r="J6821" s="6">
        <v>668.27</v>
      </c>
      <c r="K6821" s="6">
        <v>502.54</v>
      </c>
      <c r="L6821" s="7">
        <f>raw[[#This Row],[Unit Price]]*raw[[#This Row],[Units Sold]]</f>
        <v>668.27</v>
      </c>
      <c r="M6821" s="7">
        <f>raw[[#This Row],[Unit Cost]]*raw[[#This Row],[Units Sold]]</f>
        <v>502.54</v>
      </c>
      <c r="N6821" s="7">
        <f>raw[[#This Row],[Total Revenue]]-raw[[#This Row],[Total Cost]]</f>
        <v>165.72999999999996</v>
      </c>
    </row>
    <row r="6822" spans="1:14" x14ac:dyDescent="0.25">
      <c r="A6822" t="s">
        <v>247</v>
      </c>
      <c r="B6822" t="s">
        <v>158</v>
      </c>
      <c r="C6822" t="s">
        <v>35</v>
      </c>
      <c r="D6822" t="s">
        <v>16</v>
      </c>
      <c r="E6822" t="s">
        <v>21</v>
      </c>
      <c r="F6822" s="1">
        <v>40828</v>
      </c>
      <c r="G6822">
        <v>793980920</v>
      </c>
      <c r="H6822" s="1">
        <v>40835</v>
      </c>
      <c r="I6822">
        <v>9</v>
      </c>
      <c r="J6822" s="6">
        <v>421.89</v>
      </c>
      <c r="K6822" s="6">
        <v>364.69</v>
      </c>
      <c r="L6822" s="7">
        <f>raw[[#This Row],[Unit Price]]*raw[[#This Row],[Units Sold]]</f>
        <v>3797.0099999999998</v>
      </c>
      <c r="M6822" s="7">
        <f>raw[[#This Row],[Unit Cost]]*raw[[#This Row],[Units Sold]]</f>
        <v>3282.21</v>
      </c>
      <c r="N6822" s="7">
        <f>raw[[#This Row],[Total Revenue]]-raw[[#This Row],[Total Cost]]</f>
        <v>514.79999999999973</v>
      </c>
    </row>
    <row r="6823" spans="1:14" x14ac:dyDescent="0.25">
      <c r="A6823" t="s">
        <v>18</v>
      </c>
      <c r="B6823" t="s">
        <v>70</v>
      </c>
      <c r="C6823" t="s">
        <v>23</v>
      </c>
      <c r="D6823" t="s">
        <v>24</v>
      </c>
      <c r="E6823" t="s">
        <v>29</v>
      </c>
      <c r="F6823" s="1">
        <v>42700</v>
      </c>
      <c r="G6823">
        <v>396887385</v>
      </c>
      <c r="H6823" s="1">
        <v>42710</v>
      </c>
      <c r="I6823">
        <v>11</v>
      </c>
      <c r="J6823" s="6">
        <v>154.06</v>
      </c>
      <c r="K6823" s="6">
        <v>90.93</v>
      </c>
      <c r="L6823" s="7">
        <f>raw[[#This Row],[Unit Price]]*raw[[#This Row],[Units Sold]]</f>
        <v>1694.66</v>
      </c>
      <c r="M6823" s="7">
        <f>raw[[#This Row],[Unit Cost]]*raw[[#This Row],[Units Sold]]</f>
        <v>1000.23</v>
      </c>
      <c r="N6823" s="7">
        <f>raw[[#This Row],[Total Revenue]]-raw[[#This Row],[Total Cost]]</f>
        <v>694.43000000000006</v>
      </c>
    </row>
    <row r="6824" spans="1:14" x14ac:dyDescent="0.25">
      <c r="A6824" t="s">
        <v>245</v>
      </c>
      <c r="B6824" t="s">
        <v>200</v>
      </c>
      <c r="C6824" t="s">
        <v>15</v>
      </c>
      <c r="D6824" t="s">
        <v>16</v>
      </c>
      <c r="E6824" t="s">
        <v>17</v>
      </c>
      <c r="F6824" s="1">
        <v>41164</v>
      </c>
      <c r="G6824">
        <v>415035855</v>
      </c>
      <c r="H6824" s="1">
        <v>41193</v>
      </c>
      <c r="I6824">
        <v>12</v>
      </c>
      <c r="J6824" s="6">
        <v>651.21</v>
      </c>
      <c r="K6824" s="6">
        <v>524.96</v>
      </c>
      <c r="L6824" s="7">
        <f>raw[[#This Row],[Unit Price]]*raw[[#This Row],[Units Sold]]</f>
        <v>7814.52</v>
      </c>
      <c r="M6824" s="7">
        <f>raw[[#This Row],[Unit Cost]]*raw[[#This Row],[Units Sold]]</f>
        <v>6299.52</v>
      </c>
      <c r="N6824" s="7">
        <f>raw[[#This Row],[Total Revenue]]-raw[[#This Row],[Total Cost]]</f>
        <v>1515</v>
      </c>
    </row>
    <row r="6825" spans="1:14" x14ac:dyDescent="0.25">
      <c r="A6825" t="s">
        <v>18</v>
      </c>
      <c r="B6825" t="s">
        <v>131</v>
      </c>
      <c r="C6825" t="s">
        <v>38</v>
      </c>
      <c r="D6825" t="s">
        <v>24</v>
      </c>
      <c r="E6825" t="s">
        <v>29</v>
      </c>
      <c r="F6825" s="1">
        <v>42418</v>
      </c>
      <c r="G6825">
        <v>648475158</v>
      </c>
      <c r="H6825" s="1">
        <v>42440</v>
      </c>
      <c r="I6825">
        <v>12</v>
      </c>
      <c r="J6825" s="6">
        <v>205.7</v>
      </c>
      <c r="K6825" s="6">
        <v>117.11</v>
      </c>
      <c r="L6825" s="7">
        <f>raw[[#This Row],[Unit Price]]*raw[[#This Row],[Units Sold]]</f>
        <v>2468.3999999999996</v>
      </c>
      <c r="M6825" s="7">
        <f>raw[[#This Row],[Unit Cost]]*raw[[#This Row],[Units Sold]]</f>
        <v>1405.32</v>
      </c>
      <c r="N6825" s="7">
        <f>raw[[#This Row],[Total Revenue]]-raw[[#This Row],[Total Cost]]</f>
        <v>1063.0799999999997</v>
      </c>
    </row>
    <row r="6826" spans="1:14" x14ac:dyDescent="0.25">
      <c r="A6826" t="s">
        <v>18</v>
      </c>
      <c r="B6826" t="s">
        <v>27</v>
      </c>
      <c r="C6826" t="s">
        <v>23</v>
      </c>
      <c r="D6826" t="s">
        <v>16</v>
      </c>
      <c r="E6826" t="s">
        <v>29</v>
      </c>
      <c r="F6826" s="1">
        <v>41985</v>
      </c>
      <c r="G6826">
        <v>517566621</v>
      </c>
      <c r="H6826" s="1">
        <v>41996</v>
      </c>
      <c r="I6826">
        <v>14</v>
      </c>
      <c r="J6826" s="6">
        <v>154.06</v>
      </c>
      <c r="K6826" s="6">
        <v>90.93</v>
      </c>
      <c r="L6826" s="7">
        <f>raw[[#This Row],[Unit Price]]*raw[[#This Row],[Units Sold]]</f>
        <v>2156.84</v>
      </c>
      <c r="M6826" s="7">
        <f>raw[[#This Row],[Unit Cost]]*raw[[#This Row],[Units Sold]]</f>
        <v>1273.02</v>
      </c>
      <c r="N6826" s="7">
        <f>raw[[#This Row],[Total Revenue]]-raw[[#This Row],[Total Cost]]</f>
        <v>883.82000000000016</v>
      </c>
    </row>
    <row r="6827" spans="1:14" x14ac:dyDescent="0.25">
      <c r="A6827" t="s">
        <v>30</v>
      </c>
      <c r="B6827" t="s">
        <v>120</v>
      </c>
      <c r="C6827" t="s">
        <v>23</v>
      </c>
      <c r="D6827" t="s">
        <v>24</v>
      </c>
      <c r="E6827" t="s">
        <v>17</v>
      </c>
      <c r="F6827" s="1">
        <v>42692</v>
      </c>
      <c r="G6827">
        <v>412984073</v>
      </c>
      <c r="H6827" s="1">
        <v>42697</v>
      </c>
      <c r="I6827">
        <v>1</v>
      </c>
      <c r="J6827" s="6">
        <v>154.06</v>
      </c>
      <c r="K6827" s="6">
        <v>90.93</v>
      </c>
      <c r="L6827" s="7">
        <f>raw[[#This Row],[Unit Price]]*raw[[#This Row],[Units Sold]]</f>
        <v>154.06</v>
      </c>
      <c r="M6827" s="7">
        <f>raw[[#This Row],[Unit Cost]]*raw[[#This Row],[Units Sold]]</f>
        <v>90.93</v>
      </c>
      <c r="N6827" s="7">
        <f>raw[[#This Row],[Total Revenue]]-raw[[#This Row],[Total Cost]]</f>
        <v>63.129999999999995</v>
      </c>
    </row>
    <row r="6828" spans="1:14" x14ac:dyDescent="0.25">
      <c r="A6828" t="s">
        <v>18</v>
      </c>
      <c r="B6828" t="s">
        <v>176</v>
      </c>
      <c r="C6828" t="s">
        <v>46</v>
      </c>
      <c r="D6828" t="s">
        <v>16</v>
      </c>
      <c r="E6828" t="s">
        <v>39</v>
      </c>
      <c r="F6828" s="1">
        <v>42223</v>
      </c>
      <c r="G6828">
        <v>345713841</v>
      </c>
      <c r="H6828" s="1">
        <v>42253</v>
      </c>
      <c r="I6828">
        <v>5</v>
      </c>
      <c r="J6828" s="6">
        <v>152.58000000000001</v>
      </c>
      <c r="K6828" s="6">
        <v>97.44</v>
      </c>
      <c r="L6828" s="7">
        <f>raw[[#This Row],[Unit Price]]*raw[[#This Row],[Units Sold]]</f>
        <v>762.90000000000009</v>
      </c>
      <c r="M6828" s="7">
        <f>raw[[#This Row],[Unit Cost]]*raw[[#This Row],[Units Sold]]</f>
        <v>487.2</v>
      </c>
      <c r="N6828" s="7">
        <f>raw[[#This Row],[Total Revenue]]-raw[[#This Row],[Total Cost]]</f>
        <v>275.7000000000001</v>
      </c>
    </row>
    <row r="6829" spans="1:14" x14ac:dyDescent="0.25">
      <c r="A6829" t="s">
        <v>245</v>
      </c>
      <c r="B6829" t="s">
        <v>115</v>
      </c>
      <c r="C6829" t="s">
        <v>20</v>
      </c>
      <c r="D6829" t="s">
        <v>16</v>
      </c>
      <c r="E6829" t="s">
        <v>29</v>
      </c>
      <c r="F6829" s="1">
        <v>42799</v>
      </c>
      <c r="G6829">
        <v>397054755</v>
      </c>
      <c r="H6829" s="1">
        <v>42843</v>
      </c>
      <c r="I6829">
        <v>10</v>
      </c>
      <c r="J6829" s="6">
        <v>47.45</v>
      </c>
      <c r="K6829" s="6">
        <v>31.79</v>
      </c>
      <c r="L6829" s="7">
        <f>raw[[#This Row],[Unit Price]]*raw[[#This Row],[Units Sold]]</f>
        <v>474.5</v>
      </c>
      <c r="M6829" s="7">
        <f>raw[[#This Row],[Unit Cost]]*raw[[#This Row],[Units Sold]]</f>
        <v>317.89999999999998</v>
      </c>
      <c r="N6829" s="7">
        <f>raw[[#This Row],[Total Revenue]]-raw[[#This Row],[Total Cost]]</f>
        <v>156.60000000000002</v>
      </c>
    </row>
    <row r="6830" spans="1:14" x14ac:dyDescent="0.25">
      <c r="A6830" t="s">
        <v>78</v>
      </c>
      <c r="B6830" t="s">
        <v>169</v>
      </c>
      <c r="C6830" t="s">
        <v>23</v>
      </c>
      <c r="D6830" t="s">
        <v>16</v>
      </c>
      <c r="E6830" t="s">
        <v>21</v>
      </c>
      <c r="F6830" s="1">
        <v>41500</v>
      </c>
      <c r="G6830">
        <v>268618142</v>
      </c>
      <c r="H6830" s="1">
        <v>41523</v>
      </c>
      <c r="I6830">
        <v>15</v>
      </c>
      <c r="J6830" s="6">
        <v>154.06</v>
      </c>
      <c r="K6830" s="6">
        <v>90.93</v>
      </c>
      <c r="L6830" s="7">
        <f>raw[[#This Row],[Unit Price]]*raw[[#This Row],[Units Sold]]</f>
        <v>2310.9</v>
      </c>
      <c r="M6830" s="7">
        <f>raw[[#This Row],[Unit Cost]]*raw[[#This Row],[Units Sold]]</f>
        <v>1363.95</v>
      </c>
      <c r="N6830" s="7">
        <f>raw[[#This Row],[Total Revenue]]-raw[[#This Row],[Total Cost]]</f>
        <v>946.95</v>
      </c>
    </row>
    <row r="6831" spans="1:14" x14ac:dyDescent="0.25">
      <c r="A6831" t="s">
        <v>104</v>
      </c>
      <c r="B6831" t="s">
        <v>185</v>
      </c>
      <c r="C6831" t="s">
        <v>44</v>
      </c>
      <c r="D6831" t="s">
        <v>24</v>
      </c>
      <c r="E6831" t="s">
        <v>21</v>
      </c>
      <c r="F6831" s="1">
        <v>42707</v>
      </c>
      <c r="G6831">
        <v>632327830</v>
      </c>
      <c r="H6831" s="1">
        <v>42737</v>
      </c>
      <c r="I6831">
        <v>15</v>
      </c>
      <c r="J6831" s="6">
        <v>109.28</v>
      </c>
      <c r="K6831" s="6">
        <v>35.840000000000003</v>
      </c>
      <c r="L6831" s="7">
        <f>raw[[#This Row],[Unit Price]]*raw[[#This Row],[Units Sold]]</f>
        <v>1639.2</v>
      </c>
      <c r="M6831" s="7">
        <f>raw[[#This Row],[Unit Cost]]*raw[[#This Row],[Units Sold]]</f>
        <v>537.6</v>
      </c>
      <c r="N6831" s="7">
        <f>raw[[#This Row],[Total Revenue]]-raw[[#This Row],[Total Cost]]</f>
        <v>1101.5999999999999</v>
      </c>
    </row>
    <row r="6832" spans="1:14" x14ac:dyDescent="0.25">
      <c r="A6832" t="s">
        <v>245</v>
      </c>
      <c r="B6832" t="s">
        <v>156</v>
      </c>
      <c r="C6832" t="s">
        <v>20</v>
      </c>
      <c r="D6832" t="s">
        <v>24</v>
      </c>
      <c r="E6832" t="s">
        <v>29</v>
      </c>
      <c r="F6832" s="1">
        <v>42895</v>
      </c>
      <c r="G6832">
        <v>880420148</v>
      </c>
      <c r="H6832" s="1">
        <v>42937</v>
      </c>
      <c r="I6832">
        <v>8</v>
      </c>
      <c r="J6832" s="6">
        <v>47.45</v>
      </c>
      <c r="K6832" s="6">
        <v>31.79</v>
      </c>
      <c r="L6832" s="7">
        <f>raw[[#This Row],[Unit Price]]*raw[[#This Row],[Units Sold]]</f>
        <v>379.6</v>
      </c>
      <c r="M6832" s="7">
        <f>raw[[#This Row],[Unit Cost]]*raw[[#This Row],[Units Sold]]</f>
        <v>254.32</v>
      </c>
      <c r="N6832" s="7">
        <f>raw[[#This Row],[Total Revenue]]-raw[[#This Row],[Total Cost]]</f>
        <v>125.28000000000003</v>
      </c>
    </row>
    <row r="6833" spans="1:14" x14ac:dyDescent="0.25">
      <c r="A6833" t="s">
        <v>246</v>
      </c>
      <c r="B6833" t="s">
        <v>201</v>
      </c>
      <c r="C6833" t="s">
        <v>15</v>
      </c>
      <c r="D6833" t="s">
        <v>24</v>
      </c>
      <c r="E6833" t="s">
        <v>21</v>
      </c>
      <c r="F6833" s="1">
        <v>40308</v>
      </c>
      <c r="G6833">
        <v>475443923</v>
      </c>
      <c r="H6833" s="1">
        <v>40331</v>
      </c>
      <c r="I6833">
        <v>5</v>
      </c>
      <c r="J6833" s="6">
        <v>651.21</v>
      </c>
      <c r="K6833" s="6">
        <v>524.96</v>
      </c>
      <c r="L6833" s="7">
        <f>raw[[#This Row],[Unit Price]]*raw[[#This Row],[Units Sold]]</f>
        <v>3256.05</v>
      </c>
      <c r="M6833" s="7">
        <f>raw[[#This Row],[Unit Cost]]*raw[[#This Row],[Units Sold]]</f>
        <v>2624.8</v>
      </c>
      <c r="N6833" s="7">
        <f>raw[[#This Row],[Total Revenue]]-raw[[#This Row],[Total Cost]]</f>
        <v>631.25</v>
      </c>
    </row>
    <row r="6834" spans="1:14" x14ac:dyDescent="0.25">
      <c r="A6834" t="s">
        <v>18</v>
      </c>
      <c r="B6834" t="s">
        <v>206</v>
      </c>
      <c r="C6834" t="s">
        <v>50</v>
      </c>
      <c r="D6834" t="s">
        <v>16</v>
      </c>
      <c r="E6834" t="s">
        <v>39</v>
      </c>
      <c r="F6834" s="1">
        <v>41880</v>
      </c>
      <c r="G6834">
        <v>300260484</v>
      </c>
      <c r="H6834" s="1">
        <v>41880</v>
      </c>
      <c r="I6834">
        <v>4</v>
      </c>
      <c r="J6834" s="6">
        <v>81.73</v>
      </c>
      <c r="K6834" s="6">
        <v>56.67</v>
      </c>
      <c r="L6834" s="7">
        <f>raw[[#This Row],[Unit Price]]*raw[[#This Row],[Units Sold]]</f>
        <v>326.92</v>
      </c>
      <c r="M6834" s="7">
        <f>raw[[#This Row],[Unit Cost]]*raw[[#This Row],[Units Sold]]</f>
        <v>226.68</v>
      </c>
      <c r="N6834" s="7">
        <f>raw[[#This Row],[Total Revenue]]-raw[[#This Row],[Total Cost]]</f>
        <v>100.24000000000001</v>
      </c>
    </row>
    <row r="6835" spans="1:14" x14ac:dyDescent="0.25">
      <c r="A6835" t="s">
        <v>18</v>
      </c>
      <c r="B6835" t="s">
        <v>41</v>
      </c>
      <c r="C6835" t="s">
        <v>33</v>
      </c>
      <c r="D6835" t="s">
        <v>24</v>
      </c>
      <c r="E6835" t="s">
        <v>17</v>
      </c>
      <c r="F6835" s="1">
        <v>42485</v>
      </c>
      <c r="G6835">
        <v>408043658</v>
      </c>
      <c r="H6835" s="1">
        <v>42526</v>
      </c>
      <c r="I6835">
        <v>13</v>
      </c>
      <c r="J6835" s="6">
        <v>255.28</v>
      </c>
      <c r="K6835" s="6">
        <v>159.41999999999999</v>
      </c>
      <c r="L6835" s="7">
        <f>raw[[#This Row],[Unit Price]]*raw[[#This Row],[Units Sold]]</f>
        <v>3318.64</v>
      </c>
      <c r="M6835" s="7">
        <f>raw[[#This Row],[Unit Cost]]*raw[[#This Row],[Units Sold]]</f>
        <v>2072.46</v>
      </c>
      <c r="N6835" s="7">
        <f>raw[[#This Row],[Total Revenue]]-raw[[#This Row],[Total Cost]]</f>
        <v>1246.1799999999998</v>
      </c>
    </row>
    <row r="6836" spans="1:14" x14ac:dyDescent="0.25">
      <c r="A6836" t="s">
        <v>18</v>
      </c>
      <c r="B6836" t="s">
        <v>119</v>
      </c>
      <c r="C6836" t="s">
        <v>20</v>
      </c>
      <c r="D6836" t="s">
        <v>24</v>
      </c>
      <c r="E6836" t="s">
        <v>29</v>
      </c>
      <c r="F6836" s="1">
        <v>42918</v>
      </c>
      <c r="G6836">
        <v>472279775</v>
      </c>
      <c r="H6836" s="1">
        <v>42942</v>
      </c>
      <c r="I6836">
        <v>12</v>
      </c>
      <c r="J6836" s="6">
        <v>47.45</v>
      </c>
      <c r="K6836" s="6">
        <v>31.79</v>
      </c>
      <c r="L6836" s="7">
        <f>raw[[#This Row],[Unit Price]]*raw[[#This Row],[Units Sold]]</f>
        <v>569.40000000000009</v>
      </c>
      <c r="M6836" s="7">
        <f>raw[[#This Row],[Unit Cost]]*raw[[#This Row],[Units Sold]]</f>
        <v>381.48</v>
      </c>
      <c r="N6836" s="7">
        <f>raw[[#This Row],[Total Revenue]]-raw[[#This Row],[Total Cost]]</f>
        <v>187.92000000000007</v>
      </c>
    </row>
    <row r="6837" spans="1:14" x14ac:dyDescent="0.25">
      <c r="A6837" t="s">
        <v>18</v>
      </c>
      <c r="B6837" t="s">
        <v>80</v>
      </c>
      <c r="C6837" t="s">
        <v>44</v>
      </c>
      <c r="D6837" t="s">
        <v>16</v>
      </c>
      <c r="E6837" t="s">
        <v>39</v>
      </c>
      <c r="F6837" s="1">
        <v>40216</v>
      </c>
      <c r="G6837">
        <v>236767661</v>
      </c>
      <c r="H6837" s="1">
        <v>40233</v>
      </c>
      <c r="I6837">
        <v>6</v>
      </c>
      <c r="J6837" s="6">
        <v>109.28</v>
      </c>
      <c r="K6837" s="6">
        <v>35.840000000000003</v>
      </c>
      <c r="L6837" s="7">
        <f>raw[[#This Row],[Unit Price]]*raw[[#This Row],[Units Sold]]</f>
        <v>655.68000000000006</v>
      </c>
      <c r="M6837" s="7">
        <f>raw[[#This Row],[Unit Cost]]*raw[[#This Row],[Units Sold]]</f>
        <v>215.04000000000002</v>
      </c>
      <c r="N6837" s="7">
        <f>raw[[#This Row],[Total Revenue]]-raw[[#This Row],[Total Cost]]</f>
        <v>440.64000000000004</v>
      </c>
    </row>
    <row r="6838" spans="1:14" x14ac:dyDescent="0.25">
      <c r="A6838" t="s">
        <v>247</v>
      </c>
      <c r="B6838" t="s">
        <v>144</v>
      </c>
      <c r="C6838" t="s">
        <v>15</v>
      </c>
      <c r="D6838" t="s">
        <v>24</v>
      </c>
      <c r="E6838" t="s">
        <v>39</v>
      </c>
      <c r="F6838" s="1">
        <v>42866</v>
      </c>
      <c r="G6838">
        <v>865618646</v>
      </c>
      <c r="H6838" s="1">
        <v>42867</v>
      </c>
      <c r="I6838">
        <v>8</v>
      </c>
      <c r="J6838" s="6">
        <v>651.21</v>
      </c>
      <c r="K6838" s="6">
        <v>524.96</v>
      </c>
      <c r="L6838" s="7">
        <f>raw[[#This Row],[Unit Price]]*raw[[#This Row],[Units Sold]]</f>
        <v>5209.68</v>
      </c>
      <c r="M6838" s="7">
        <f>raw[[#This Row],[Unit Cost]]*raw[[#This Row],[Units Sold]]</f>
        <v>4199.68</v>
      </c>
      <c r="N6838" s="7">
        <f>raw[[#This Row],[Total Revenue]]-raw[[#This Row],[Total Cost]]</f>
        <v>1010</v>
      </c>
    </row>
    <row r="6839" spans="1:14" x14ac:dyDescent="0.25">
      <c r="A6839" t="s">
        <v>78</v>
      </c>
      <c r="B6839" t="s">
        <v>78</v>
      </c>
      <c r="C6839" t="s">
        <v>67</v>
      </c>
      <c r="D6839" t="s">
        <v>16</v>
      </c>
      <c r="E6839" t="s">
        <v>17</v>
      </c>
      <c r="F6839" s="1">
        <v>41766</v>
      </c>
      <c r="G6839">
        <v>893256556</v>
      </c>
      <c r="H6839" s="1">
        <v>41813</v>
      </c>
      <c r="I6839">
        <v>6</v>
      </c>
      <c r="J6839" s="6">
        <v>9.33</v>
      </c>
      <c r="K6839" s="6">
        <v>6.92</v>
      </c>
      <c r="L6839" s="7">
        <f>raw[[#This Row],[Unit Price]]*raw[[#This Row],[Units Sold]]</f>
        <v>55.980000000000004</v>
      </c>
      <c r="M6839" s="7">
        <f>raw[[#This Row],[Unit Cost]]*raw[[#This Row],[Units Sold]]</f>
        <v>41.519999999999996</v>
      </c>
      <c r="N6839" s="7">
        <f>raw[[#This Row],[Total Revenue]]-raw[[#This Row],[Total Cost]]</f>
        <v>14.460000000000008</v>
      </c>
    </row>
    <row r="6840" spans="1:14" x14ac:dyDescent="0.25">
      <c r="A6840" t="s">
        <v>247</v>
      </c>
      <c r="B6840" t="s">
        <v>170</v>
      </c>
      <c r="C6840" t="s">
        <v>38</v>
      </c>
      <c r="D6840" t="s">
        <v>16</v>
      </c>
      <c r="E6840" t="s">
        <v>39</v>
      </c>
      <c r="F6840" s="1">
        <v>42035</v>
      </c>
      <c r="G6840">
        <v>274417722</v>
      </c>
      <c r="H6840" s="1">
        <v>42069</v>
      </c>
      <c r="I6840">
        <v>9</v>
      </c>
      <c r="J6840" s="6">
        <v>205.7</v>
      </c>
      <c r="K6840" s="6">
        <v>117.11</v>
      </c>
      <c r="L6840" s="7">
        <f>raw[[#This Row],[Unit Price]]*raw[[#This Row],[Units Sold]]</f>
        <v>1851.3</v>
      </c>
      <c r="M6840" s="7">
        <f>raw[[#This Row],[Unit Cost]]*raw[[#This Row],[Units Sold]]</f>
        <v>1053.99</v>
      </c>
      <c r="N6840" s="7">
        <f>raw[[#This Row],[Total Revenue]]-raw[[#This Row],[Total Cost]]</f>
        <v>797.31</v>
      </c>
    </row>
    <row r="6841" spans="1:14" x14ac:dyDescent="0.25">
      <c r="A6841" t="s">
        <v>245</v>
      </c>
      <c r="B6841" t="s">
        <v>163</v>
      </c>
      <c r="C6841" t="s">
        <v>38</v>
      </c>
      <c r="D6841" t="s">
        <v>16</v>
      </c>
      <c r="E6841" t="s">
        <v>17</v>
      </c>
      <c r="F6841" s="1">
        <v>42263</v>
      </c>
      <c r="G6841">
        <v>834150969</v>
      </c>
      <c r="H6841" s="1">
        <v>42298</v>
      </c>
      <c r="I6841">
        <v>4</v>
      </c>
      <c r="J6841" s="6">
        <v>205.7</v>
      </c>
      <c r="K6841" s="6">
        <v>117.11</v>
      </c>
      <c r="L6841" s="7">
        <f>raw[[#This Row],[Unit Price]]*raw[[#This Row],[Units Sold]]</f>
        <v>822.8</v>
      </c>
      <c r="M6841" s="7">
        <f>raw[[#This Row],[Unit Cost]]*raw[[#This Row],[Units Sold]]</f>
        <v>468.44</v>
      </c>
      <c r="N6841" s="7">
        <f>raw[[#This Row],[Total Revenue]]-raw[[#This Row],[Total Cost]]</f>
        <v>354.35999999999996</v>
      </c>
    </row>
    <row r="6842" spans="1:14" x14ac:dyDescent="0.25">
      <c r="A6842" t="s">
        <v>246</v>
      </c>
      <c r="B6842" t="s">
        <v>87</v>
      </c>
      <c r="C6842" t="s">
        <v>33</v>
      </c>
      <c r="D6842" t="s">
        <v>16</v>
      </c>
      <c r="E6842" t="s">
        <v>39</v>
      </c>
      <c r="F6842" s="1">
        <v>41432</v>
      </c>
      <c r="G6842">
        <v>417817628</v>
      </c>
      <c r="H6842" s="1">
        <v>41466</v>
      </c>
      <c r="I6842">
        <v>1</v>
      </c>
      <c r="J6842" s="6">
        <v>255.28</v>
      </c>
      <c r="K6842" s="6">
        <v>159.41999999999999</v>
      </c>
      <c r="L6842" s="7">
        <f>raw[[#This Row],[Unit Price]]*raw[[#This Row],[Units Sold]]</f>
        <v>255.28</v>
      </c>
      <c r="M6842" s="7">
        <f>raw[[#This Row],[Unit Cost]]*raw[[#This Row],[Units Sold]]</f>
        <v>159.41999999999999</v>
      </c>
      <c r="N6842" s="7">
        <f>raw[[#This Row],[Total Revenue]]-raw[[#This Row],[Total Cost]]</f>
        <v>95.860000000000014</v>
      </c>
    </row>
    <row r="6843" spans="1:14" x14ac:dyDescent="0.25">
      <c r="A6843" t="s">
        <v>246</v>
      </c>
      <c r="B6843" t="s">
        <v>66</v>
      </c>
      <c r="C6843" t="s">
        <v>50</v>
      </c>
      <c r="D6843" t="s">
        <v>24</v>
      </c>
      <c r="E6843" t="s">
        <v>29</v>
      </c>
      <c r="F6843" s="1">
        <v>40292</v>
      </c>
      <c r="G6843">
        <v>541091525</v>
      </c>
      <c r="H6843" s="1">
        <v>40295</v>
      </c>
      <c r="I6843">
        <v>16</v>
      </c>
      <c r="J6843" s="6">
        <v>81.73</v>
      </c>
      <c r="K6843" s="6">
        <v>56.67</v>
      </c>
      <c r="L6843" s="7">
        <f>raw[[#This Row],[Unit Price]]*raw[[#This Row],[Units Sold]]</f>
        <v>1307.68</v>
      </c>
      <c r="M6843" s="7">
        <f>raw[[#This Row],[Unit Cost]]*raw[[#This Row],[Units Sold]]</f>
        <v>906.72</v>
      </c>
      <c r="N6843" s="7">
        <f>raw[[#This Row],[Total Revenue]]-raw[[#This Row],[Total Cost]]</f>
        <v>400.96000000000004</v>
      </c>
    </row>
    <row r="6844" spans="1:14" x14ac:dyDescent="0.25">
      <c r="A6844" t="s">
        <v>78</v>
      </c>
      <c r="B6844" t="s">
        <v>134</v>
      </c>
      <c r="C6844" t="s">
        <v>26</v>
      </c>
      <c r="D6844" t="s">
        <v>24</v>
      </c>
      <c r="E6844" t="s">
        <v>21</v>
      </c>
      <c r="F6844" s="1">
        <v>42752</v>
      </c>
      <c r="G6844">
        <v>539958989</v>
      </c>
      <c r="H6844" s="1">
        <v>42781</v>
      </c>
      <c r="I6844">
        <v>8</v>
      </c>
      <c r="J6844" s="6">
        <v>668.27</v>
      </c>
      <c r="K6844" s="6">
        <v>502.54</v>
      </c>
      <c r="L6844" s="7">
        <f>raw[[#This Row],[Unit Price]]*raw[[#This Row],[Units Sold]]</f>
        <v>5346.16</v>
      </c>
      <c r="M6844" s="7">
        <f>raw[[#This Row],[Unit Cost]]*raw[[#This Row],[Units Sold]]</f>
        <v>4020.32</v>
      </c>
      <c r="N6844" s="7">
        <f>raw[[#This Row],[Total Revenue]]-raw[[#This Row],[Total Cost]]</f>
        <v>1325.8399999999997</v>
      </c>
    </row>
    <row r="6845" spans="1:14" x14ac:dyDescent="0.25">
      <c r="A6845" t="s">
        <v>30</v>
      </c>
      <c r="B6845" t="s">
        <v>69</v>
      </c>
      <c r="C6845" t="s">
        <v>46</v>
      </c>
      <c r="D6845" t="s">
        <v>16</v>
      </c>
      <c r="E6845" t="s">
        <v>21</v>
      </c>
      <c r="F6845" s="1">
        <v>40660</v>
      </c>
      <c r="G6845">
        <v>720718848</v>
      </c>
      <c r="H6845" s="1">
        <v>40694</v>
      </c>
      <c r="I6845">
        <v>9</v>
      </c>
      <c r="J6845" s="6">
        <v>152.58000000000001</v>
      </c>
      <c r="K6845" s="6">
        <v>97.44</v>
      </c>
      <c r="L6845" s="7">
        <f>raw[[#This Row],[Unit Price]]*raw[[#This Row],[Units Sold]]</f>
        <v>1373.22</v>
      </c>
      <c r="M6845" s="7">
        <f>raw[[#This Row],[Unit Cost]]*raw[[#This Row],[Units Sold]]</f>
        <v>876.96</v>
      </c>
      <c r="N6845" s="7">
        <f>raw[[#This Row],[Total Revenue]]-raw[[#This Row],[Total Cost]]</f>
        <v>496.26</v>
      </c>
    </row>
    <row r="6846" spans="1:14" x14ac:dyDescent="0.25">
      <c r="A6846" t="s">
        <v>30</v>
      </c>
      <c r="B6846" t="s">
        <v>191</v>
      </c>
      <c r="C6846" t="s">
        <v>35</v>
      </c>
      <c r="D6846" t="s">
        <v>24</v>
      </c>
      <c r="E6846" t="s">
        <v>21</v>
      </c>
      <c r="F6846" s="1">
        <v>42851</v>
      </c>
      <c r="G6846">
        <v>109982430</v>
      </c>
      <c r="H6846" s="1">
        <v>42857</v>
      </c>
      <c r="I6846">
        <v>9</v>
      </c>
      <c r="J6846" s="6">
        <v>421.89</v>
      </c>
      <c r="K6846" s="6">
        <v>364.69</v>
      </c>
      <c r="L6846" s="7">
        <f>raw[[#This Row],[Unit Price]]*raw[[#This Row],[Units Sold]]</f>
        <v>3797.0099999999998</v>
      </c>
      <c r="M6846" s="7">
        <f>raw[[#This Row],[Unit Cost]]*raw[[#This Row],[Units Sold]]</f>
        <v>3282.21</v>
      </c>
      <c r="N6846" s="7">
        <f>raw[[#This Row],[Total Revenue]]-raw[[#This Row],[Total Cost]]</f>
        <v>514.79999999999973</v>
      </c>
    </row>
    <row r="6847" spans="1:14" x14ac:dyDescent="0.25">
      <c r="A6847" t="s">
        <v>245</v>
      </c>
      <c r="B6847" t="s">
        <v>140</v>
      </c>
      <c r="C6847" t="s">
        <v>15</v>
      </c>
      <c r="D6847" t="s">
        <v>24</v>
      </c>
      <c r="E6847" t="s">
        <v>17</v>
      </c>
      <c r="F6847" s="1">
        <v>40569</v>
      </c>
      <c r="G6847">
        <v>504673564</v>
      </c>
      <c r="H6847" s="1">
        <v>40590</v>
      </c>
      <c r="I6847">
        <v>5</v>
      </c>
      <c r="J6847" s="6">
        <v>651.21</v>
      </c>
      <c r="K6847" s="6">
        <v>524.96</v>
      </c>
      <c r="L6847" s="7">
        <f>raw[[#This Row],[Unit Price]]*raw[[#This Row],[Units Sold]]</f>
        <v>3256.05</v>
      </c>
      <c r="M6847" s="7">
        <f>raw[[#This Row],[Unit Cost]]*raw[[#This Row],[Units Sold]]</f>
        <v>2624.8</v>
      </c>
      <c r="N6847" s="7">
        <f>raw[[#This Row],[Total Revenue]]-raw[[#This Row],[Total Cost]]</f>
        <v>631.25</v>
      </c>
    </row>
    <row r="6848" spans="1:14" x14ac:dyDescent="0.25">
      <c r="A6848" t="s">
        <v>30</v>
      </c>
      <c r="B6848" t="s">
        <v>73</v>
      </c>
      <c r="C6848" t="s">
        <v>44</v>
      </c>
      <c r="D6848" t="s">
        <v>16</v>
      </c>
      <c r="E6848" t="s">
        <v>17</v>
      </c>
      <c r="F6848" s="1">
        <v>42043</v>
      </c>
      <c r="G6848">
        <v>622028577</v>
      </c>
      <c r="H6848" s="1">
        <v>42060</v>
      </c>
      <c r="I6848">
        <v>2</v>
      </c>
      <c r="J6848" s="6">
        <v>109.28</v>
      </c>
      <c r="K6848" s="6">
        <v>35.840000000000003</v>
      </c>
      <c r="L6848" s="7">
        <f>raw[[#This Row],[Unit Price]]*raw[[#This Row],[Units Sold]]</f>
        <v>218.56</v>
      </c>
      <c r="M6848" s="7">
        <f>raw[[#This Row],[Unit Cost]]*raw[[#This Row],[Units Sold]]</f>
        <v>71.680000000000007</v>
      </c>
      <c r="N6848" s="7">
        <f>raw[[#This Row],[Total Revenue]]-raw[[#This Row],[Total Cost]]</f>
        <v>146.88</v>
      </c>
    </row>
    <row r="6849" spans="1:14" x14ac:dyDescent="0.25">
      <c r="A6849" t="s">
        <v>18</v>
      </c>
      <c r="B6849" t="s">
        <v>95</v>
      </c>
      <c r="C6849" t="s">
        <v>33</v>
      </c>
      <c r="D6849" t="s">
        <v>16</v>
      </c>
      <c r="E6849" t="s">
        <v>21</v>
      </c>
      <c r="F6849" s="1">
        <v>40678</v>
      </c>
      <c r="G6849">
        <v>149596297</v>
      </c>
      <c r="H6849" s="1">
        <v>40699</v>
      </c>
      <c r="I6849">
        <v>13</v>
      </c>
      <c r="J6849" s="6">
        <v>255.28</v>
      </c>
      <c r="K6849" s="6">
        <v>159.41999999999999</v>
      </c>
      <c r="L6849" s="7">
        <f>raw[[#This Row],[Unit Price]]*raw[[#This Row],[Units Sold]]</f>
        <v>3318.64</v>
      </c>
      <c r="M6849" s="7">
        <f>raw[[#This Row],[Unit Cost]]*raw[[#This Row],[Units Sold]]</f>
        <v>2072.46</v>
      </c>
      <c r="N6849" s="7">
        <f>raw[[#This Row],[Total Revenue]]-raw[[#This Row],[Total Cost]]</f>
        <v>1246.1799999999998</v>
      </c>
    </row>
    <row r="6850" spans="1:14" x14ac:dyDescent="0.25">
      <c r="A6850" t="s">
        <v>30</v>
      </c>
      <c r="B6850" t="s">
        <v>207</v>
      </c>
      <c r="C6850" t="s">
        <v>67</v>
      </c>
      <c r="D6850" t="s">
        <v>16</v>
      </c>
      <c r="E6850" t="s">
        <v>29</v>
      </c>
      <c r="F6850" s="1">
        <v>41332</v>
      </c>
      <c r="G6850">
        <v>195238053</v>
      </c>
      <c r="H6850" s="1">
        <v>41357</v>
      </c>
      <c r="I6850">
        <v>7</v>
      </c>
      <c r="J6850" s="6">
        <v>9.33</v>
      </c>
      <c r="K6850" s="6">
        <v>6.92</v>
      </c>
      <c r="L6850" s="7">
        <f>raw[[#This Row],[Unit Price]]*raw[[#This Row],[Units Sold]]</f>
        <v>65.31</v>
      </c>
      <c r="M6850" s="7">
        <f>raw[[#This Row],[Unit Cost]]*raw[[#This Row],[Units Sold]]</f>
        <v>48.44</v>
      </c>
      <c r="N6850" s="7">
        <f>raw[[#This Row],[Total Revenue]]-raw[[#This Row],[Total Cost]]</f>
        <v>16.870000000000005</v>
      </c>
    </row>
    <row r="6851" spans="1:14" x14ac:dyDescent="0.25">
      <c r="A6851" t="s">
        <v>30</v>
      </c>
      <c r="B6851" t="s">
        <v>205</v>
      </c>
      <c r="C6851" t="s">
        <v>46</v>
      </c>
      <c r="D6851" t="s">
        <v>16</v>
      </c>
      <c r="E6851" t="s">
        <v>29</v>
      </c>
      <c r="F6851" s="1">
        <v>42337</v>
      </c>
      <c r="G6851">
        <v>137127673</v>
      </c>
      <c r="H6851" s="1">
        <v>42342</v>
      </c>
      <c r="I6851">
        <v>13</v>
      </c>
      <c r="J6851" s="6">
        <v>152.58000000000001</v>
      </c>
      <c r="K6851" s="6">
        <v>97.44</v>
      </c>
      <c r="L6851" s="7">
        <f>raw[[#This Row],[Unit Price]]*raw[[#This Row],[Units Sold]]</f>
        <v>1983.5400000000002</v>
      </c>
      <c r="M6851" s="7">
        <f>raw[[#This Row],[Unit Cost]]*raw[[#This Row],[Units Sold]]</f>
        <v>1266.72</v>
      </c>
      <c r="N6851" s="7">
        <f>raw[[#This Row],[Total Revenue]]-raw[[#This Row],[Total Cost]]</f>
        <v>716.82000000000016</v>
      </c>
    </row>
    <row r="6852" spans="1:14" x14ac:dyDescent="0.25">
      <c r="A6852" t="s">
        <v>245</v>
      </c>
      <c r="B6852" t="s">
        <v>34</v>
      </c>
      <c r="C6852" t="s">
        <v>26</v>
      </c>
      <c r="D6852" t="s">
        <v>24</v>
      </c>
      <c r="E6852" t="s">
        <v>17</v>
      </c>
      <c r="F6852" s="1">
        <v>42415</v>
      </c>
      <c r="G6852">
        <v>773751485</v>
      </c>
      <c r="H6852" s="1">
        <v>42420</v>
      </c>
      <c r="I6852">
        <v>15</v>
      </c>
      <c r="J6852" s="6">
        <v>668.27</v>
      </c>
      <c r="K6852" s="6">
        <v>502.54</v>
      </c>
      <c r="L6852" s="7">
        <f>raw[[#This Row],[Unit Price]]*raw[[#This Row],[Units Sold]]</f>
        <v>10024.049999999999</v>
      </c>
      <c r="M6852" s="7">
        <f>raw[[#This Row],[Unit Cost]]*raw[[#This Row],[Units Sold]]</f>
        <v>7538.1</v>
      </c>
      <c r="N6852" s="7">
        <f>raw[[#This Row],[Total Revenue]]-raw[[#This Row],[Total Cost]]</f>
        <v>2485.9499999999989</v>
      </c>
    </row>
    <row r="6853" spans="1:14" x14ac:dyDescent="0.25">
      <c r="A6853" t="s">
        <v>104</v>
      </c>
      <c r="B6853" t="s">
        <v>142</v>
      </c>
      <c r="C6853" t="s">
        <v>20</v>
      </c>
      <c r="D6853" t="s">
        <v>16</v>
      </c>
      <c r="E6853" t="s">
        <v>21</v>
      </c>
      <c r="F6853" s="1">
        <v>42058</v>
      </c>
      <c r="G6853">
        <v>273908317</v>
      </c>
      <c r="H6853" s="1">
        <v>42063</v>
      </c>
      <c r="I6853">
        <v>7</v>
      </c>
      <c r="J6853" s="6">
        <v>47.45</v>
      </c>
      <c r="K6853" s="6">
        <v>31.79</v>
      </c>
      <c r="L6853" s="7">
        <f>raw[[#This Row],[Unit Price]]*raw[[#This Row],[Units Sold]]</f>
        <v>332.15000000000003</v>
      </c>
      <c r="M6853" s="7">
        <f>raw[[#This Row],[Unit Cost]]*raw[[#This Row],[Units Sold]]</f>
        <v>222.53</v>
      </c>
      <c r="N6853" s="7">
        <f>raw[[#This Row],[Total Revenue]]-raw[[#This Row],[Total Cost]]</f>
        <v>109.62000000000003</v>
      </c>
    </row>
    <row r="6854" spans="1:14" x14ac:dyDescent="0.25">
      <c r="A6854" t="s">
        <v>245</v>
      </c>
      <c r="B6854" t="s">
        <v>130</v>
      </c>
      <c r="C6854" t="s">
        <v>15</v>
      </c>
      <c r="D6854" t="s">
        <v>16</v>
      </c>
      <c r="E6854" t="s">
        <v>39</v>
      </c>
      <c r="F6854" s="1">
        <v>42147</v>
      </c>
      <c r="G6854">
        <v>926709496</v>
      </c>
      <c r="H6854" s="1">
        <v>42196</v>
      </c>
      <c r="I6854">
        <v>5</v>
      </c>
      <c r="J6854" s="6">
        <v>651.21</v>
      </c>
      <c r="K6854" s="6">
        <v>524.96</v>
      </c>
      <c r="L6854" s="7">
        <f>raw[[#This Row],[Unit Price]]*raw[[#This Row],[Units Sold]]</f>
        <v>3256.05</v>
      </c>
      <c r="M6854" s="7">
        <f>raw[[#This Row],[Unit Cost]]*raw[[#This Row],[Units Sold]]</f>
        <v>2624.8</v>
      </c>
      <c r="N6854" s="7">
        <f>raw[[#This Row],[Total Revenue]]-raw[[#This Row],[Total Cost]]</f>
        <v>631.25</v>
      </c>
    </row>
    <row r="6855" spans="1:14" x14ac:dyDescent="0.25">
      <c r="A6855" t="s">
        <v>245</v>
      </c>
      <c r="B6855" t="s">
        <v>128</v>
      </c>
      <c r="C6855" t="s">
        <v>38</v>
      </c>
      <c r="D6855" t="s">
        <v>24</v>
      </c>
      <c r="E6855" t="s">
        <v>39</v>
      </c>
      <c r="F6855" s="1">
        <v>42572</v>
      </c>
      <c r="G6855">
        <v>591578853</v>
      </c>
      <c r="H6855" s="1">
        <v>42588</v>
      </c>
      <c r="I6855">
        <v>1</v>
      </c>
      <c r="J6855" s="6">
        <v>205.7</v>
      </c>
      <c r="K6855" s="6">
        <v>117.11</v>
      </c>
      <c r="L6855" s="7">
        <f>raw[[#This Row],[Unit Price]]*raw[[#This Row],[Units Sold]]</f>
        <v>205.7</v>
      </c>
      <c r="M6855" s="7">
        <f>raw[[#This Row],[Unit Cost]]*raw[[#This Row],[Units Sold]]</f>
        <v>117.11</v>
      </c>
      <c r="N6855" s="7">
        <f>raw[[#This Row],[Total Revenue]]-raw[[#This Row],[Total Cost]]</f>
        <v>88.589999999999989</v>
      </c>
    </row>
    <row r="6856" spans="1:14" x14ac:dyDescent="0.25">
      <c r="A6856" t="s">
        <v>246</v>
      </c>
      <c r="B6856" t="s">
        <v>146</v>
      </c>
      <c r="C6856" t="s">
        <v>50</v>
      </c>
      <c r="D6856" t="s">
        <v>16</v>
      </c>
      <c r="E6856" t="s">
        <v>21</v>
      </c>
      <c r="F6856" s="1">
        <v>40843</v>
      </c>
      <c r="G6856">
        <v>348252713</v>
      </c>
      <c r="H6856" s="1">
        <v>40846</v>
      </c>
      <c r="I6856">
        <v>8</v>
      </c>
      <c r="J6856" s="6">
        <v>81.73</v>
      </c>
      <c r="K6856" s="6">
        <v>56.67</v>
      </c>
      <c r="L6856" s="7">
        <f>raw[[#This Row],[Unit Price]]*raw[[#This Row],[Units Sold]]</f>
        <v>653.84</v>
      </c>
      <c r="M6856" s="7">
        <f>raw[[#This Row],[Unit Cost]]*raw[[#This Row],[Units Sold]]</f>
        <v>453.36</v>
      </c>
      <c r="N6856" s="7">
        <f>raw[[#This Row],[Total Revenue]]-raw[[#This Row],[Total Cost]]</f>
        <v>200.48000000000002</v>
      </c>
    </row>
    <row r="6857" spans="1:14" x14ac:dyDescent="0.25">
      <c r="A6857" t="s">
        <v>245</v>
      </c>
      <c r="B6857" t="s">
        <v>203</v>
      </c>
      <c r="C6857" t="s">
        <v>46</v>
      </c>
      <c r="D6857" t="s">
        <v>16</v>
      </c>
      <c r="E6857" t="s">
        <v>21</v>
      </c>
      <c r="F6857" s="1">
        <v>41774</v>
      </c>
      <c r="G6857">
        <v>446779906</v>
      </c>
      <c r="H6857" s="1">
        <v>41818</v>
      </c>
      <c r="I6857">
        <v>2</v>
      </c>
      <c r="J6857" s="6">
        <v>152.58000000000001</v>
      </c>
      <c r="K6857" s="6">
        <v>97.44</v>
      </c>
      <c r="L6857" s="7">
        <f>raw[[#This Row],[Unit Price]]*raw[[#This Row],[Units Sold]]</f>
        <v>305.16000000000003</v>
      </c>
      <c r="M6857" s="7">
        <f>raw[[#This Row],[Unit Cost]]*raw[[#This Row],[Units Sold]]</f>
        <v>194.88</v>
      </c>
      <c r="N6857" s="7">
        <f>raw[[#This Row],[Total Revenue]]-raw[[#This Row],[Total Cost]]</f>
        <v>110.28000000000003</v>
      </c>
    </row>
    <row r="6858" spans="1:14" x14ac:dyDescent="0.25">
      <c r="A6858" t="s">
        <v>30</v>
      </c>
      <c r="B6858" t="s">
        <v>120</v>
      </c>
      <c r="C6858" t="s">
        <v>53</v>
      </c>
      <c r="D6858" t="s">
        <v>16</v>
      </c>
      <c r="E6858" t="s">
        <v>39</v>
      </c>
      <c r="F6858" s="1">
        <v>42272</v>
      </c>
      <c r="G6858">
        <v>757521760</v>
      </c>
      <c r="H6858" s="1">
        <v>42306</v>
      </c>
      <c r="I6858">
        <v>11</v>
      </c>
      <c r="J6858" s="6">
        <v>437.2</v>
      </c>
      <c r="K6858" s="6">
        <v>263.33</v>
      </c>
      <c r="L6858" s="7">
        <f>raw[[#This Row],[Unit Price]]*raw[[#This Row],[Units Sold]]</f>
        <v>4809.2</v>
      </c>
      <c r="M6858" s="7">
        <f>raw[[#This Row],[Unit Cost]]*raw[[#This Row],[Units Sold]]</f>
        <v>2896.6299999999997</v>
      </c>
      <c r="N6858" s="7">
        <f>raw[[#This Row],[Total Revenue]]-raw[[#This Row],[Total Cost]]</f>
        <v>1912.5700000000002</v>
      </c>
    </row>
    <row r="6859" spans="1:14" x14ac:dyDescent="0.25">
      <c r="A6859" t="s">
        <v>30</v>
      </c>
      <c r="B6859" t="s">
        <v>32</v>
      </c>
      <c r="C6859" t="s">
        <v>15</v>
      </c>
      <c r="D6859" t="s">
        <v>16</v>
      </c>
      <c r="E6859" t="s">
        <v>17</v>
      </c>
      <c r="F6859" s="1">
        <v>41014</v>
      </c>
      <c r="G6859">
        <v>321152102</v>
      </c>
      <c r="H6859" s="1">
        <v>41023</v>
      </c>
      <c r="I6859">
        <v>8</v>
      </c>
      <c r="J6859" s="6">
        <v>651.21</v>
      </c>
      <c r="K6859" s="6">
        <v>524.96</v>
      </c>
      <c r="L6859" s="7">
        <f>raw[[#This Row],[Unit Price]]*raw[[#This Row],[Units Sold]]</f>
        <v>5209.68</v>
      </c>
      <c r="M6859" s="7">
        <f>raw[[#This Row],[Unit Cost]]*raw[[#This Row],[Units Sold]]</f>
        <v>4199.68</v>
      </c>
      <c r="N6859" s="7">
        <f>raw[[#This Row],[Total Revenue]]-raw[[#This Row],[Total Cost]]</f>
        <v>1010</v>
      </c>
    </row>
    <row r="6860" spans="1:14" x14ac:dyDescent="0.25">
      <c r="A6860" t="s">
        <v>245</v>
      </c>
      <c r="B6860" t="s">
        <v>116</v>
      </c>
      <c r="C6860" t="s">
        <v>44</v>
      </c>
      <c r="D6860" t="s">
        <v>24</v>
      </c>
      <c r="E6860" t="s">
        <v>17</v>
      </c>
      <c r="F6860" s="1">
        <v>42600</v>
      </c>
      <c r="G6860">
        <v>498657262</v>
      </c>
      <c r="H6860" s="1">
        <v>42617</v>
      </c>
      <c r="I6860">
        <v>4</v>
      </c>
      <c r="J6860" s="6">
        <v>109.28</v>
      </c>
      <c r="K6860" s="6">
        <v>35.840000000000003</v>
      </c>
      <c r="L6860" s="7">
        <f>raw[[#This Row],[Unit Price]]*raw[[#This Row],[Units Sold]]</f>
        <v>437.12</v>
      </c>
      <c r="M6860" s="7">
        <f>raw[[#This Row],[Unit Cost]]*raw[[#This Row],[Units Sold]]</f>
        <v>143.36000000000001</v>
      </c>
      <c r="N6860" s="7">
        <f>raw[[#This Row],[Total Revenue]]-raw[[#This Row],[Total Cost]]</f>
        <v>293.76</v>
      </c>
    </row>
    <row r="6861" spans="1:14" x14ac:dyDescent="0.25">
      <c r="A6861" t="s">
        <v>18</v>
      </c>
      <c r="B6861" t="s">
        <v>168</v>
      </c>
      <c r="C6861" t="s">
        <v>46</v>
      </c>
      <c r="D6861" t="s">
        <v>16</v>
      </c>
      <c r="E6861" t="s">
        <v>17</v>
      </c>
      <c r="F6861" s="1">
        <v>42334</v>
      </c>
      <c r="G6861">
        <v>921336066</v>
      </c>
      <c r="H6861" s="1">
        <v>42379</v>
      </c>
      <c r="I6861">
        <v>4</v>
      </c>
      <c r="J6861" s="6">
        <v>152.58000000000001</v>
      </c>
      <c r="K6861" s="6">
        <v>97.44</v>
      </c>
      <c r="L6861" s="7">
        <f>raw[[#This Row],[Unit Price]]*raw[[#This Row],[Units Sold]]</f>
        <v>610.32000000000005</v>
      </c>
      <c r="M6861" s="7">
        <f>raw[[#This Row],[Unit Cost]]*raw[[#This Row],[Units Sold]]</f>
        <v>389.76</v>
      </c>
      <c r="N6861" s="7">
        <f>raw[[#This Row],[Total Revenue]]-raw[[#This Row],[Total Cost]]</f>
        <v>220.56000000000006</v>
      </c>
    </row>
    <row r="6862" spans="1:14" x14ac:dyDescent="0.25">
      <c r="A6862" t="s">
        <v>245</v>
      </c>
      <c r="B6862" t="s">
        <v>178</v>
      </c>
      <c r="C6862" t="s">
        <v>46</v>
      </c>
      <c r="D6862" t="s">
        <v>24</v>
      </c>
      <c r="E6862" t="s">
        <v>29</v>
      </c>
      <c r="F6862" s="1">
        <v>41447</v>
      </c>
      <c r="G6862">
        <v>840799844</v>
      </c>
      <c r="H6862" s="1">
        <v>41488</v>
      </c>
      <c r="I6862">
        <v>1</v>
      </c>
      <c r="J6862" s="6">
        <v>152.58000000000001</v>
      </c>
      <c r="K6862" s="6">
        <v>97.44</v>
      </c>
      <c r="L6862" s="7">
        <f>raw[[#This Row],[Unit Price]]*raw[[#This Row],[Units Sold]]</f>
        <v>152.58000000000001</v>
      </c>
      <c r="M6862" s="7">
        <f>raw[[#This Row],[Unit Cost]]*raw[[#This Row],[Units Sold]]</f>
        <v>97.44</v>
      </c>
      <c r="N6862" s="7">
        <f>raw[[#This Row],[Total Revenue]]-raw[[#This Row],[Total Cost]]</f>
        <v>55.140000000000015</v>
      </c>
    </row>
    <row r="6863" spans="1:14" x14ac:dyDescent="0.25">
      <c r="A6863" t="s">
        <v>104</v>
      </c>
      <c r="B6863" t="s">
        <v>202</v>
      </c>
      <c r="C6863" t="s">
        <v>33</v>
      </c>
      <c r="D6863" t="s">
        <v>24</v>
      </c>
      <c r="E6863" t="s">
        <v>21</v>
      </c>
      <c r="F6863" s="1">
        <v>42936</v>
      </c>
      <c r="G6863">
        <v>478972423</v>
      </c>
      <c r="H6863" s="1">
        <v>42980</v>
      </c>
      <c r="I6863">
        <v>12</v>
      </c>
      <c r="J6863" s="6">
        <v>255.28</v>
      </c>
      <c r="K6863" s="6">
        <v>159.41999999999999</v>
      </c>
      <c r="L6863" s="7">
        <f>raw[[#This Row],[Unit Price]]*raw[[#This Row],[Units Sold]]</f>
        <v>3063.36</v>
      </c>
      <c r="M6863" s="7">
        <f>raw[[#This Row],[Unit Cost]]*raw[[#This Row],[Units Sold]]</f>
        <v>1913.04</v>
      </c>
      <c r="N6863" s="7">
        <f>raw[[#This Row],[Total Revenue]]-raw[[#This Row],[Total Cost]]</f>
        <v>1150.3200000000002</v>
      </c>
    </row>
    <row r="6864" spans="1:14" x14ac:dyDescent="0.25">
      <c r="A6864" t="s">
        <v>30</v>
      </c>
      <c r="B6864" t="s">
        <v>113</v>
      </c>
      <c r="C6864" t="s">
        <v>15</v>
      </c>
      <c r="D6864" t="s">
        <v>24</v>
      </c>
      <c r="E6864" t="s">
        <v>17</v>
      </c>
      <c r="F6864" s="1">
        <v>41893</v>
      </c>
      <c r="G6864">
        <v>578090131</v>
      </c>
      <c r="H6864" s="1">
        <v>41898</v>
      </c>
      <c r="I6864">
        <v>14</v>
      </c>
      <c r="J6864" s="6">
        <v>651.21</v>
      </c>
      <c r="K6864" s="6">
        <v>524.96</v>
      </c>
      <c r="L6864" s="7">
        <f>raw[[#This Row],[Unit Price]]*raw[[#This Row],[Units Sold]]</f>
        <v>9116.94</v>
      </c>
      <c r="M6864" s="7">
        <f>raw[[#This Row],[Unit Cost]]*raw[[#This Row],[Units Sold]]</f>
        <v>7349.4400000000005</v>
      </c>
      <c r="N6864" s="7">
        <f>raw[[#This Row],[Total Revenue]]-raw[[#This Row],[Total Cost]]</f>
        <v>1767.5</v>
      </c>
    </row>
    <row r="6865" spans="1:14" x14ac:dyDescent="0.25">
      <c r="A6865" t="s">
        <v>245</v>
      </c>
      <c r="B6865" t="s">
        <v>156</v>
      </c>
      <c r="C6865" t="s">
        <v>67</v>
      </c>
      <c r="D6865" t="s">
        <v>24</v>
      </c>
      <c r="E6865" t="s">
        <v>17</v>
      </c>
      <c r="F6865" s="1">
        <v>40713</v>
      </c>
      <c r="G6865">
        <v>150701797</v>
      </c>
      <c r="H6865" s="1">
        <v>40728</v>
      </c>
      <c r="I6865">
        <v>8</v>
      </c>
      <c r="J6865" s="6">
        <v>9.33</v>
      </c>
      <c r="K6865" s="6">
        <v>6.92</v>
      </c>
      <c r="L6865" s="7">
        <f>raw[[#This Row],[Unit Price]]*raw[[#This Row],[Units Sold]]</f>
        <v>74.64</v>
      </c>
      <c r="M6865" s="7">
        <f>raw[[#This Row],[Unit Cost]]*raw[[#This Row],[Units Sold]]</f>
        <v>55.36</v>
      </c>
      <c r="N6865" s="7">
        <f>raw[[#This Row],[Total Revenue]]-raw[[#This Row],[Total Cost]]</f>
        <v>19.28</v>
      </c>
    </row>
    <row r="6866" spans="1:14" x14ac:dyDescent="0.25">
      <c r="A6866" t="s">
        <v>245</v>
      </c>
      <c r="B6866" t="s">
        <v>122</v>
      </c>
      <c r="C6866" t="s">
        <v>35</v>
      </c>
      <c r="D6866" t="s">
        <v>16</v>
      </c>
      <c r="E6866" t="s">
        <v>21</v>
      </c>
      <c r="F6866" s="1">
        <v>42178</v>
      </c>
      <c r="G6866">
        <v>529668748</v>
      </c>
      <c r="H6866" s="1">
        <v>42204</v>
      </c>
      <c r="I6866">
        <v>16</v>
      </c>
      <c r="J6866" s="6">
        <v>421.89</v>
      </c>
      <c r="K6866" s="6">
        <v>364.69</v>
      </c>
      <c r="L6866" s="7">
        <f>raw[[#This Row],[Unit Price]]*raw[[#This Row],[Units Sold]]</f>
        <v>6750.24</v>
      </c>
      <c r="M6866" s="7">
        <f>raw[[#This Row],[Unit Cost]]*raw[[#This Row],[Units Sold]]</f>
        <v>5835.04</v>
      </c>
      <c r="N6866" s="7">
        <f>raw[[#This Row],[Total Revenue]]-raw[[#This Row],[Total Cost]]</f>
        <v>915.19999999999982</v>
      </c>
    </row>
    <row r="6867" spans="1:14" x14ac:dyDescent="0.25">
      <c r="A6867" t="s">
        <v>246</v>
      </c>
      <c r="B6867" t="s">
        <v>182</v>
      </c>
      <c r="C6867" t="s">
        <v>38</v>
      </c>
      <c r="D6867" t="s">
        <v>24</v>
      </c>
      <c r="E6867" t="s">
        <v>39</v>
      </c>
      <c r="F6867" s="1">
        <v>42546</v>
      </c>
      <c r="G6867">
        <v>418164813</v>
      </c>
      <c r="H6867" s="1">
        <v>42574</v>
      </c>
      <c r="I6867">
        <v>5</v>
      </c>
      <c r="J6867" s="6">
        <v>205.7</v>
      </c>
      <c r="K6867" s="6">
        <v>117.11</v>
      </c>
      <c r="L6867" s="7">
        <f>raw[[#This Row],[Unit Price]]*raw[[#This Row],[Units Sold]]</f>
        <v>1028.5</v>
      </c>
      <c r="M6867" s="7">
        <f>raw[[#This Row],[Unit Cost]]*raw[[#This Row],[Units Sold]]</f>
        <v>585.54999999999995</v>
      </c>
      <c r="N6867" s="7">
        <f>raw[[#This Row],[Total Revenue]]-raw[[#This Row],[Total Cost]]</f>
        <v>442.95000000000005</v>
      </c>
    </row>
    <row r="6868" spans="1:14" x14ac:dyDescent="0.25">
      <c r="A6868" t="s">
        <v>246</v>
      </c>
      <c r="B6868" t="s">
        <v>182</v>
      </c>
      <c r="C6868" t="s">
        <v>44</v>
      </c>
      <c r="D6868" t="s">
        <v>16</v>
      </c>
      <c r="E6868" t="s">
        <v>29</v>
      </c>
      <c r="F6868" s="1">
        <v>41231</v>
      </c>
      <c r="G6868">
        <v>839676320</v>
      </c>
      <c r="H6868" s="1">
        <v>41257</v>
      </c>
      <c r="I6868">
        <v>13</v>
      </c>
      <c r="J6868" s="6">
        <v>109.28</v>
      </c>
      <c r="K6868" s="6">
        <v>35.840000000000003</v>
      </c>
      <c r="L6868" s="7">
        <f>raw[[#This Row],[Unit Price]]*raw[[#This Row],[Units Sold]]</f>
        <v>1420.64</v>
      </c>
      <c r="M6868" s="7">
        <f>raw[[#This Row],[Unit Cost]]*raw[[#This Row],[Units Sold]]</f>
        <v>465.92000000000007</v>
      </c>
      <c r="N6868" s="7">
        <f>raw[[#This Row],[Total Revenue]]-raw[[#This Row],[Total Cost]]</f>
        <v>954.72</v>
      </c>
    </row>
    <row r="6869" spans="1:14" x14ac:dyDescent="0.25">
      <c r="A6869" t="s">
        <v>246</v>
      </c>
      <c r="B6869" t="s">
        <v>135</v>
      </c>
      <c r="C6869" t="s">
        <v>23</v>
      </c>
      <c r="D6869" t="s">
        <v>16</v>
      </c>
      <c r="E6869" t="s">
        <v>17</v>
      </c>
      <c r="F6869" s="1">
        <v>42182</v>
      </c>
      <c r="G6869">
        <v>188002097</v>
      </c>
      <c r="H6869" s="1">
        <v>42196</v>
      </c>
      <c r="I6869">
        <v>5</v>
      </c>
      <c r="J6869" s="6">
        <v>154.06</v>
      </c>
      <c r="K6869" s="6">
        <v>90.93</v>
      </c>
      <c r="L6869" s="7">
        <f>raw[[#This Row],[Unit Price]]*raw[[#This Row],[Units Sold]]</f>
        <v>770.3</v>
      </c>
      <c r="M6869" s="7">
        <f>raw[[#This Row],[Unit Cost]]*raw[[#This Row],[Units Sold]]</f>
        <v>454.65000000000003</v>
      </c>
      <c r="N6869" s="7">
        <f>raw[[#This Row],[Total Revenue]]-raw[[#This Row],[Total Cost]]</f>
        <v>315.64999999999992</v>
      </c>
    </row>
    <row r="6870" spans="1:14" x14ac:dyDescent="0.25">
      <c r="A6870" t="s">
        <v>18</v>
      </c>
      <c r="B6870" t="s">
        <v>172</v>
      </c>
      <c r="C6870" t="s">
        <v>35</v>
      </c>
      <c r="D6870" t="s">
        <v>24</v>
      </c>
      <c r="E6870" t="s">
        <v>17</v>
      </c>
      <c r="F6870" s="1">
        <v>41440</v>
      </c>
      <c r="G6870">
        <v>977253472</v>
      </c>
      <c r="H6870" s="1">
        <v>41487</v>
      </c>
      <c r="I6870">
        <v>16</v>
      </c>
      <c r="J6870" s="6">
        <v>421.89</v>
      </c>
      <c r="K6870" s="6">
        <v>364.69</v>
      </c>
      <c r="L6870" s="7">
        <f>raw[[#This Row],[Unit Price]]*raw[[#This Row],[Units Sold]]</f>
        <v>6750.24</v>
      </c>
      <c r="M6870" s="7">
        <f>raw[[#This Row],[Unit Cost]]*raw[[#This Row],[Units Sold]]</f>
        <v>5835.04</v>
      </c>
      <c r="N6870" s="7">
        <f>raw[[#This Row],[Total Revenue]]-raw[[#This Row],[Total Cost]]</f>
        <v>915.19999999999982</v>
      </c>
    </row>
    <row r="6871" spans="1:14" x14ac:dyDescent="0.25">
      <c r="A6871" t="s">
        <v>245</v>
      </c>
      <c r="B6871" t="s">
        <v>34</v>
      </c>
      <c r="C6871" t="s">
        <v>46</v>
      </c>
      <c r="D6871" t="s">
        <v>16</v>
      </c>
      <c r="E6871" t="s">
        <v>17</v>
      </c>
      <c r="F6871" s="1">
        <v>42352</v>
      </c>
      <c r="G6871">
        <v>391854274</v>
      </c>
      <c r="H6871" s="1">
        <v>42370</v>
      </c>
      <c r="I6871">
        <v>12</v>
      </c>
      <c r="J6871" s="6">
        <v>152.58000000000001</v>
      </c>
      <c r="K6871" s="6">
        <v>97.44</v>
      </c>
      <c r="L6871" s="7">
        <f>raw[[#This Row],[Unit Price]]*raw[[#This Row],[Units Sold]]</f>
        <v>1830.96</v>
      </c>
      <c r="M6871" s="7">
        <f>raw[[#This Row],[Unit Cost]]*raw[[#This Row],[Units Sold]]</f>
        <v>1169.28</v>
      </c>
      <c r="N6871" s="7">
        <f>raw[[#This Row],[Total Revenue]]-raw[[#This Row],[Total Cost]]</f>
        <v>661.68000000000006</v>
      </c>
    </row>
    <row r="6872" spans="1:14" x14ac:dyDescent="0.25">
      <c r="A6872" t="s">
        <v>245</v>
      </c>
      <c r="B6872" t="s">
        <v>130</v>
      </c>
      <c r="C6872" t="s">
        <v>20</v>
      </c>
      <c r="D6872" t="s">
        <v>24</v>
      </c>
      <c r="E6872" t="s">
        <v>29</v>
      </c>
      <c r="F6872" s="1">
        <v>40353</v>
      </c>
      <c r="G6872">
        <v>636540830</v>
      </c>
      <c r="H6872" s="1">
        <v>40390</v>
      </c>
      <c r="I6872">
        <v>9</v>
      </c>
      <c r="J6872" s="6">
        <v>47.45</v>
      </c>
      <c r="K6872" s="6">
        <v>31.79</v>
      </c>
      <c r="L6872" s="7">
        <f>raw[[#This Row],[Unit Price]]*raw[[#This Row],[Units Sold]]</f>
        <v>427.05</v>
      </c>
      <c r="M6872" s="7">
        <f>raw[[#This Row],[Unit Cost]]*raw[[#This Row],[Units Sold]]</f>
        <v>286.11</v>
      </c>
      <c r="N6872" s="7">
        <f>raw[[#This Row],[Total Revenue]]-raw[[#This Row],[Total Cost]]</f>
        <v>140.94</v>
      </c>
    </row>
    <row r="6873" spans="1:14" x14ac:dyDescent="0.25">
      <c r="A6873" t="s">
        <v>30</v>
      </c>
      <c r="B6873" t="s">
        <v>194</v>
      </c>
      <c r="C6873" t="s">
        <v>53</v>
      </c>
      <c r="D6873" t="s">
        <v>16</v>
      </c>
      <c r="E6873" t="s">
        <v>17</v>
      </c>
      <c r="F6873" s="1">
        <v>40950</v>
      </c>
      <c r="G6873">
        <v>386361968</v>
      </c>
      <c r="H6873" s="1">
        <v>40998</v>
      </c>
      <c r="I6873">
        <v>3</v>
      </c>
      <c r="J6873" s="6">
        <v>437.2</v>
      </c>
      <c r="K6873" s="6">
        <v>263.33</v>
      </c>
      <c r="L6873" s="7">
        <f>raw[[#This Row],[Unit Price]]*raw[[#This Row],[Units Sold]]</f>
        <v>1311.6</v>
      </c>
      <c r="M6873" s="7">
        <f>raw[[#This Row],[Unit Cost]]*raw[[#This Row],[Units Sold]]</f>
        <v>789.99</v>
      </c>
      <c r="N6873" s="7">
        <f>raw[[#This Row],[Total Revenue]]-raw[[#This Row],[Total Cost]]</f>
        <v>521.6099999999999</v>
      </c>
    </row>
    <row r="6874" spans="1:14" x14ac:dyDescent="0.25">
      <c r="A6874" t="s">
        <v>245</v>
      </c>
      <c r="B6874" t="s">
        <v>107</v>
      </c>
      <c r="C6874" t="s">
        <v>20</v>
      </c>
      <c r="D6874" t="s">
        <v>16</v>
      </c>
      <c r="E6874" t="s">
        <v>39</v>
      </c>
      <c r="F6874" s="1">
        <v>41740</v>
      </c>
      <c r="G6874">
        <v>636679017</v>
      </c>
      <c r="H6874" s="1">
        <v>41751</v>
      </c>
      <c r="I6874">
        <v>11</v>
      </c>
      <c r="J6874" s="6">
        <v>47.45</v>
      </c>
      <c r="K6874" s="6">
        <v>31.79</v>
      </c>
      <c r="L6874" s="7">
        <f>raw[[#This Row],[Unit Price]]*raw[[#This Row],[Units Sold]]</f>
        <v>521.95000000000005</v>
      </c>
      <c r="M6874" s="7">
        <f>raw[[#This Row],[Unit Cost]]*raw[[#This Row],[Units Sold]]</f>
        <v>349.69</v>
      </c>
      <c r="N6874" s="7">
        <f>raw[[#This Row],[Total Revenue]]-raw[[#This Row],[Total Cost]]</f>
        <v>172.26000000000005</v>
      </c>
    </row>
    <row r="6875" spans="1:14" x14ac:dyDescent="0.25">
      <c r="A6875" t="s">
        <v>247</v>
      </c>
      <c r="B6875" t="s">
        <v>165</v>
      </c>
      <c r="C6875" t="s">
        <v>50</v>
      </c>
      <c r="D6875" t="s">
        <v>16</v>
      </c>
      <c r="E6875" t="s">
        <v>29</v>
      </c>
      <c r="F6875" s="1">
        <v>42093</v>
      </c>
      <c r="G6875">
        <v>653165805</v>
      </c>
      <c r="H6875" s="1">
        <v>42116</v>
      </c>
      <c r="I6875">
        <v>9</v>
      </c>
      <c r="J6875" s="6">
        <v>81.73</v>
      </c>
      <c r="K6875" s="6">
        <v>56.67</v>
      </c>
      <c r="L6875" s="7">
        <f>raw[[#This Row],[Unit Price]]*raw[[#This Row],[Units Sold]]</f>
        <v>735.57</v>
      </c>
      <c r="M6875" s="7">
        <f>raw[[#This Row],[Unit Cost]]*raw[[#This Row],[Units Sold]]</f>
        <v>510.03000000000003</v>
      </c>
      <c r="N6875" s="7">
        <f>raw[[#This Row],[Total Revenue]]-raw[[#This Row],[Total Cost]]</f>
        <v>225.54000000000002</v>
      </c>
    </row>
    <row r="6876" spans="1:14" x14ac:dyDescent="0.25">
      <c r="A6876" t="s">
        <v>247</v>
      </c>
      <c r="B6876" t="s">
        <v>188</v>
      </c>
      <c r="C6876" t="s">
        <v>67</v>
      </c>
      <c r="D6876" t="s">
        <v>16</v>
      </c>
      <c r="E6876" t="s">
        <v>39</v>
      </c>
      <c r="F6876" s="1">
        <v>41767</v>
      </c>
      <c r="G6876">
        <v>221808660</v>
      </c>
      <c r="H6876" s="1">
        <v>41812</v>
      </c>
      <c r="I6876">
        <v>12</v>
      </c>
      <c r="J6876" s="6">
        <v>9.33</v>
      </c>
      <c r="K6876" s="6">
        <v>6.92</v>
      </c>
      <c r="L6876" s="7">
        <f>raw[[#This Row],[Unit Price]]*raw[[#This Row],[Units Sold]]</f>
        <v>111.96000000000001</v>
      </c>
      <c r="M6876" s="7">
        <f>raw[[#This Row],[Unit Cost]]*raw[[#This Row],[Units Sold]]</f>
        <v>83.039999999999992</v>
      </c>
      <c r="N6876" s="7">
        <f>raw[[#This Row],[Total Revenue]]-raw[[#This Row],[Total Cost]]</f>
        <v>28.920000000000016</v>
      </c>
    </row>
    <row r="6877" spans="1:14" x14ac:dyDescent="0.25">
      <c r="A6877" t="s">
        <v>245</v>
      </c>
      <c r="B6877" t="s">
        <v>25</v>
      </c>
      <c r="C6877" t="s">
        <v>38</v>
      </c>
      <c r="D6877" t="s">
        <v>16</v>
      </c>
      <c r="E6877" t="s">
        <v>21</v>
      </c>
      <c r="F6877" s="1">
        <v>42291</v>
      </c>
      <c r="G6877">
        <v>998906409</v>
      </c>
      <c r="H6877" s="1">
        <v>42317</v>
      </c>
      <c r="I6877">
        <v>12</v>
      </c>
      <c r="J6877" s="6">
        <v>205.7</v>
      </c>
      <c r="K6877" s="6">
        <v>117.11</v>
      </c>
      <c r="L6877" s="7">
        <f>raw[[#This Row],[Unit Price]]*raw[[#This Row],[Units Sold]]</f>
        <v>2468.3999999999996</v>
      </c>
      <c r="M6877" s="7">
        <f>raw[[#This Row],[Unit Cost]]*raw[[#This Row],[Units Sold]]</f>
        <v>1405.32</v>
      </c>
      <c r="N6877" s="7">
        <f>raw[[#This Row],[Total Revenue]]-raw[[#This Row],[Total Cost]]</f>
        <v>1063.0799999999997</v>
      </c>
    </row>
    <row r="6878" spans="1:14" x14ac:dyDescent="0.25">
      <c r="A6878" t="s">
        <v>18</v>
      </c>
      <c r="B6878" t="s">
        <v>51</v>
      </c>
      <c r="C6878" t="s">
        <v>53</v>
      </c>
      <c r="D6878" t="s">
        <v>16</v>
      </c>
      <c r="E6878" t="s">
        <v>21</v>
      </c>
      <c r="F6878" s="1">
        <v>42819</v>
      </c>
      <c r="G6878">
        <v>661070382</v>
      </c>
      <c r="H6878" s="1">
        <v>42846</v>
      </c>
      <c r="I6878">
        <v>7</v>
      </c>
      <c r="J6878" s="6">
        <v>437.2</v>
      </c>
      <c r="K6878" s="6">
        <v>263.33</v>
      </c>
      <c r="L6878" s="7">
        <f>raw[[#This Row],[Unit Price]]*raw[[#This Row],[Units Sold]]</f>
        <v>3060.4</v>
      </c>
      <c r="M6878" s="7">
        <f>raw[[#This Row],[Unit Cost]]*raw[[#This Row],[Units Sold]]</f>
        <v>1843.31</v>
      </c>
      <c r="N6878" s="7">
        <f>raw[[#This Row],[Total Revenue]]-raw[[#This Row],[Total Cost]]</f>
        <v>1217.0900000000001</v>
      </c>
    </row>
    <row r="6879" spans="1:14" x14ac:dyDescent="0.25">
      <c r="A6879" t="s">
        <v>18</v>
      </c>
      <c r="B6879" t="s">
        <v>131</v>
      </c>
      <c r="C6879" t="s">
        <v>35</v>
      </c>
      <c r="D6879" t="s">
        <v>16</v>
      </c>
      <c r="E6879" t="s">
        <v>17</v>
      </c>
      <c r="F6879" s="1">
        <v>41511</v>
      </c>
      <c r="G6879">
        <v>555224406</v>
      </c>
      <c r="H6879" s="1">
        <v>41511</v>
      </c>
      <c r="I6879">
        <v>3</v>
      </c>
      <c r="J6879" s="6">
        <v>421.89</v>
      </c>
      <c r="K6879" s="6">
        <v>364.69</v>
      </c>
      <c r="L6879" s="7">
        <f>raw[[#This Row],[Unit Price]]*raw[[#This Row],[Units Sold]]</f>
        <v>1265.67</v>
      </c>
      <c r="M6879" s="7">
        <f>raw[[#This Row],[Unit Cost]]*raw[[#This Row],[Units Sold]]</f>
        <v>1094.07</v>
      </c>
      <c r="N6879" s="7">
        <f>raw[[#This Row],[Total Revenue]]-raw[[#This Row],[Total Cost]]</f>
        <v>171.60000000000014</v>
      </c>
    </row>
    <row r="6880" spans="1:14" x14ac:dyDescent="0.25">
      <c r="A6880" t="s">
        <v>247</v>
      </c>
      <c r="B6880" t="s">
        <v>217</v>
      </c>
      <c r="C6880" t="s">
        <v>20</v>
      </c>
      <c r="D6880" t="s">
        <v>16</v>
      </c>
      <c r="E6880" t="s">
        <v>39</v>
      </c>
      <c r="F6880" s="1">
        <v>42446</v>
      </c>
      <c r="G6880">
        <v>748604810</v>
      </c>
      <c r="H6880" s="1">
        <v>42455</v>
      </c>
      <c r="I6880">
        <v>13</v>
      </c>
      <c r="J6880" s="6">
        <v>47.45</v>
      </c>
      <c r="K6880" s="6">
        <v>31.79</v>
      </c>
      <c r="L6880" s="7">
        <f>raw[[#This Row],[Unit Price]]*raw[[#This Row],[Units Sold]]</f>
        <v>616.85</v>
      </c>
      <c r="M6880" s="7">
        <f>raw[[#This Row],[Unit Cost]]*raw[[#This Row],[Units Sold]]</f>
        <v>413.27</v>
      </c>
      <c r="N6880" s="7">
        <f>raw[[#This Row],[Total Revenue]]-raw[[#This Row],[Total Cost]]</f>
        <v>203.58000000000004</v>
      </c>
    </row>
    <row r="6881" spans="1:14" x14ac:dyDescent="0.25">
      <c r="A6881" t="s">
        <v>245</v>
      </c>
      <c r="B6881" t="s">
        <v>106</v>
      </c>
      <c r="C6881" t="s">
        <v>67</v>
      </c>
      <c r="D6881" t="s">
        <v>16</v>
      </c>
      <c r="E6881" t="s">
        <v>29</v>
      </c>
      <c r="F6881" s="1">
        <v>40413</v>
      </c>
      <c r="G6881">
        <v>478760421</v>
      </c>
      <c r="H6881" s="1">
        <v>40417</v>
      </c>
      <c r="I6881">
        <v>8</v>
      </c>
      <c r="J6881" s="6">
        <v>9.33</v>
      </c>
      <c r="K6881" s="6">
        <v>6.92</v>
      </c>
      <c r="L6881" s="7">
        <f>raw[[#This Row],[Unit Price]]*raw[[#This Row],[Units Sold]]</f>
        <v>74.64</v>
      </c>
      <c r="M6881" s="7">
        <f>raw[[#This Row],[Unit Cost]]*raw[[#This Row],[Units Sold]]</f>
        <v>55.36</v>
      </c>
      <c r="N6881" s="7">
        <f>raw[[#This Row],[Total Revenue]]-raw[[#This Row],[Total Cost]]</f>
        <v>19.28</v>
      </c>
    </row>
    <row r="6882" spans="1:14" x14ac:dyDescent="0.25">
      <c r="A6882" t="s">
        <v>245</v>
      </c>
      <c r="B6882" t="s">
        <v>156</v>
      </c>
      <c r="C6882" t="s">
        <v>23</v>
      </c>
      <c r="D6882" t="s">
        <v>16</v>
      </c>
      <c r="E6882" t="s">
        <v>17</v>
      </c>
      <c r="F6882" s="1">
        <v>41652</v>
      </c>
      <c r="G6882">
        <v>403552567</v>
      </c>
      <c r="H6882" s="1">
        <v>41655</v>
      </c>
      <c r="I6882">
        <v>15</v>
      </c>
      <c r="J6882" s="6">
        <v>154.06</v>
      </c>
      <c r="K6882" s="6">
        <v>90.93</v>
      </c>
      <c r="L6882" s="7">
        <f>raw[[#This Row],[Unit Price]]*raw[[#This Row],[Units Sold]]</f>
        <v>2310.9</v>
      </c>
      <c r="M6882" s="7">
        <f>raw[[#This Row],[Unit Cost]]*raw[[#This Row],[Units Sold]]</f>
        <v>1363.95</v>
      </c>
      <c r="N6882" s="7">
        <f>raw[[#This Row],[Total Revenue]]-raw[[#This Row],[Total Cost]]</f>
        <v>946.95</v>
      </c>
    </row>
    <row r="6883" spans="1:14" x14ac:dyDescent="0.25">
      <c r="A6883" t="s">
        <v>30</v>
      </c>
      <c r="B6883" t="s">
        <v>102</v>
      </c>
      <c r="C6883" t="s">
        <v>44</v>
      </c>
      <c r="D6883" t="s">
        <v>24</v>
      </c>
      <c r="E6883" t="s">
        <v>39</v>
      </c>
      <c r="F6883" s="1">
        <v>40346</v>
      </c>
      <c r="G6883">
        <v>351155078</v>
      </c>
      <c r="H6883" s="1">
        <v>40354</v>
      </c>
      <c r="I6883">
        <v>6</v>
      </c>
      <c r="J6883" s="6">
        <v>109.28</v>
      </c>
      <c r="K6883" s="6">
        <v>35.840000000000003</v>
      </c>
      <c r="L6883" s="7">
        <f>raw[[#This Row],[Unit Price]]*raw[[#This Row],[Units Sold]]</f>
        <v>655.68000000000006</v>
      </c>
      <c r="M6883" s="7">
        <f>raw[[#This Row],[Unit Cost]]*raw[[#This Row],[Units Sold]]</f>
        <v>215.04000000000002</v>
      </c>
      <c r="N6883" s="7">
        <f>raw[[#This Row],[Total Revenue]]-raw[[#This Row],[Total Cost]]</f>
        <v>440.64000000000004</v>
      </c>
    </row>
    <row r="6884" spans="1:14" x14ac:dyDescent="0.25">
      <c r="A6884" t="s">
        <v>78</v>
      </c>
      <c r="B6884" t="s">
        <v>181</v>
      </c>
      <c r="C6884" t="s">
        <v>38</v>
      </c>
      <c r="D6884" t="s">
        <v>24</v>
      </c>
      <c r="E6884" t="s">
        <v>17</v>
      </c>
      <c r="F6884" s="1">
        <v>42132</v>
      </c>
      <c r="G6884">
        <v>670054280</v>
      </c>
      <c r="H6884" s="1">
        <v>42168</v>
      </c>
      <c r="I6884">
        <v>5</v>
      </c>
      <c r="J6884" s="6">
        <v>205.7</v>
      </c>
      <c r="K6884" s="6">
        <v>117.11</v>
      </c>
      <c r="L6884" s="7">
        <f>raw[[#This Row],[Unit Price]]*raw[[#This Row],[Units Sold]]</f>
        <v>1028.5</v>
      </c>
      <c r="M6884" s="7">
        <f>raw[[#This Row],[Unit Cost]]*raw[[#This Row],[Units Sold]]</f>
        <v>585.54999999999995</v>
      </c>
      <c r="N6884" s="7">
        <f>raw[[#This Row],[Total Revenue]]-raw[[#This Row],[Total Cost]]</f>
        <v>442.95000000000005</v>
      </c>
    </row>
    <row r="6885" spans="1:14" x14ac:dyDescent="0.25">
      <c r="A6885" t="s">
        <v>245</v>
      </c>
      <c r="B6885" t="s">
        <v>52</v>
      </c>
      <c r="C6885" t="s">
        <v>20</v>
      </c>
      <c r="D6885" t="s">
        <v>24</v>
      </c>
      <c r="E6885" t="s">
        <v>17</v>
      </c>
      <c r="F6885" s="1">
        <v>40588</v>
      </c>
      <c r="G6885">
        <v>879049003</v>
      </c>
      <c r="H6885" s="1">
        <v>40631</v>
      </c>
      <c r="I6885">
        <v>15</v>
      </c>
      <c r="J6885" s="6">
        <v>47.45</v>
      </c>
      <c r="K6885" s="6">
        <v>31.79</v>
      </c>
      <c r="L6885" s="7">
        <f>raw[[#This Row],[Unit Price]]*raw[[#This Row],[Units Sold]]</f>
        <v>711.75</v>
      </c>
      <c r="M6885" s="7">
        <f>raw[[#This Row],[Unit Cost]]*raw[[#This Row],[Units Sold]]</f>
        <v>476.84999999999997</v>
      </c>
      <c r="N6885" s="7">
        <f>raw[[#This Row],[Total Revenue]]-raw[[#This Row],[Total Cost]]</f>
        <v>234.90000000000003</v>
      </c>
    </row>
    <row r="6886" spans="1:14" x14ac:dyDescent="0.25">
      <c r="A6886" t="s">
        <v>18</v>
      </c>
      <c r="B6886" t="s">
        <v>141</v>
      </c>
      <c r="C6886" t="s">
        <v>50</v>
      </c>
      <c r="D6886" t="s">
        <v>24</v>
      </c>
      <c r="E6886" t="s">
        <v>29</v>
      </c>
      <c r="F6886" s="1">
        <v>40744</v>
      </c>
      <c r="G6886">
        <v>117250573</v>
      </c>
      <c r="H6886" s="1">
        <v>40791</v>
      </c>
      <c r="I6886">
        <v>10</v>
      </c>
      <c r="J6886" s="6">
        <v>81.73</v>
      </c>
      <c r="K6886" s="6">
        <v>56.67</v>
      </c>
      <c r="L6886" s="7">
        <f>raw[[#This Row],[Unit Price]]*raw[[#This Row],[Units Sold]]</f>
        <v>817.30000000000007</v>
      </c>
      <c r="M6886" s="7">
        <f>raw[[#This Row],[Unit Cost]]*raw[[#This Row],[Units Sold]]</f>
        <v>566.70000000000005</v>
      </c>
      <c r="N6886" s="7">
        <f>raw[[#This Row],[Total Revenue]]-raw[[#This Row],[Total Cost]]</f>
        <v>250.60000000000002</v>
      </c>
    </row>
    <row r="6887" spans="1:14" x14ac:dyDescent="0.25">
      <c r="A6887" t="s">
        <v>30</v>
      </c>
      <c r="B6887" t="s">
        <v>194</v>
      </c>
      <c r="C6887" t="s">
        <v>50</v>
      </c>
      <c r="D6887" t="s">
        <v>16</v>
      </c>
      <c r="E6887" t="s">
        <v>39</v>
      </c>
      <c r="F6887" s="1">
        <v>41105</v>
      </c>
      <c r="G6887">
        <v>294082820</v>
      </c>
      <c r="H6887" s="1">
        <v>41108</v>
      </c>
      <c r="I6887">
        <v>7</v>
      </c>
      <c r="J6887" s="6">
        <v>81.73</v>
      </c>
      <c r="K6887" s="6">
        <v>56.67</v>
      </c>
      <c r="L6887" s="7">
        <f>raw[[#This Row],[Unit Price]]*raw[[#This Row],[Units Sold]]</f>
        <v>572.11</v>
      </c>
      <c r="M6887" s="7">
        <f>raw[[#This Row],[Unit Cost]]*raw[[#This Row],[Units Sold]]</f>
        <v>396.69</v>
      </c>
      <c r="N6887" s="7">
        <f>raw[[#This Row],[Total Revenue]]-raw[[#This Row],[Total Cost]]</f>
        <v>175.42000000000002</v>
      </c>
    </row>
    <row r="6888" spans="1:14" x14ac:dyDescent="0.25">
      <c r="A6888" t="s">
        <v>247</v>
      </c>
      <c r="B6888" t="s">
        <v>217</v>
      </c>
      <c r="C6888" t="s">
        <v>38</v>
      </c>
      <c r="D6888" t="s">
        <v>24</v>
      </c>
      <c r="E6888" t="s">
        <v>17</v>
      </c>
      <c r="F6888" s="1">
        <v>40566</v>
      </c>
      <c r="G6888">
        <v>239282071</v>
      </c>
      <c r="H6888" s="1">
        <v>40601</v>
      </c>
      <c r="I6888">
        <v>13</v>
      </c>
      <c r="J6888" s="6">
        <v>205.7</v>
      </c>
      <c r="K6888" s="6">
        <v>117.11</v>
      </c>
      <c r="L6888" s="7">
        <f>raw[[#This Row],[Unit Price]]*raw[[#This Row],[Units Sold]]</f>
        <v>2674.1</v>
      </c>
      <c r="M6888" s="7">
        <f>raw[[#This Row],[Unit Cost]]*raw[[#This Row],[Units Sold]]</f>
        <v>1522.43</v>
      </c>
      <c r="N6888" s="7">
        <f>raw[[#This Row],[Total Revenue]]-raw[[#This Row],[Total Cost]]</f>
        <v>1151.6699999999998</v>
      </c>
    </row>
    <row r="6889" spans="1:14" x14ac:dyDescent="0.25">
      <c r="A6889" t="s">
        <v>30</v>
      </c>
      <c r="B6889" t="s">
        <v>177</v>
      </c>
      <c r="C6889" t="s">
        <v>23</v>
      </c>
      <c r="D6889" t="s">
        <v>24</v>
      </c>
      <c r="E6889" t="s">
        <v>29</v>
      </c>
      <c r="F6889" s="1">
        <v>42557</v>
      </c>
      <c r="G6889">
        <v>652897155</v>
      </c>
      <c r="H6889" s="1">
        <v>42605</v>
      </c>
      <c r="I6889">
        <v>9</v>
      </c>
      <c r="J6889" s="6">
        <v>154.06</v>
      </c>
      <c r="K6889" s="6">
        <v>90.93</v>
      </c>
      <c r="L6889" s="7">
        <f>raw[[#This Row],[Unit Price]]*raw[[#This Row],[Units Sold]]</f>
        <v>1386.54</v>
      </c>
      <c r="M6889" s="7">
        <f>raw[[#This Row],[Unit Cost]]*raw[[#This Row],[Units Sold]]</f>
        <v>818.37000000000012</v>
      </c>
      <c r="N6889" s="7">
        <f>raw[[#This Row],[Total Revenue]]-raw[[#This Row],[Total Cost]]</f>
        <v>568.16999999999985</v>
      </c>
    </row>
    <row r="6890" spans="1:14" x14ac:dyDescent="0.25">
      <c r="A6890" t="s">
        <v>104</v>
      </c>
      <c r="B6890" t="s">
        <v>185</v>
      </c>
      <c r="C6890" t="s">
        <v>23</v>
      </c>
      <c r="D6890" t="s">
        <v>16</v>
      </c>
      <c r="E6890" t="s">
        <v>29</v>
      </c>
      <c r="F6890" s="1">
        <v>42603</v>
      </c>
      <c r="G6890">
        <v>955289399</v>
      </c>
      <c r="H6890" s="1">
        <v>42617</v>
      </c>
      <c r="I6890">
        <v>1</v>
      </c>
      <c r="J6890" s="6">
        <v>154.06</v>
      </c>
      <c r="K6890" s="6">
        <v>90.93</v>
      </c>
      <c r="L6890" s="7">
        <f>raw[[#This Row],[Unit Price]]*raw[[#This Row],[Units Sold]]</f>
        <v>154.06</v>
      </c>
      <c r="M6890" s="7">
        <f>raw[[#This Row],[Unit Cost]]*raw[[#This Row],[Units Sold]]</f>
        <v>90.93</v>
      </c>
      <c r="N6890" s="7">
        <f>raw[[#This Row],[Total Revenue]]-raw[[#This Row],[Total Cost]]</f>
        <v>63.129999999999995</v>
      </c>
    </row>
    <row r="6891" spans="1:14" x14ac:dyDescent="0.25">
      <c r="A6891" t="s">
        <v>247</v>
      </c>
      <c r="B6891" t="s">
        <v>155</v>
      </c>
      <c r="C6891" t="s">
        <v>67</v>
      </c>
      <c r="D6891" t="s">
        <v>16</v>
      </c>
      <c r="E6891" t="s">
        <v>17</v>
      </c>
      <c r="F6891" s="1">
        <v>40763</v>
      </c>
      <c r="G6891">
        <v>637132632</v>
      </c>
      <c r="H6891" s="1">
        <v>40808</v>
      </c>
      <c r="I6891">
        <v>1</v>
      </c>
      <c r="J6891" s="6">
        <v>9.33</v>
      </c>
      <c r="K6891" s="6">
        <v>6.92</v>
      </c>
      <c r="L6891" s="7">
        <f>raw[[#This Row],[Unit Price]]*raw[[#This Row],[Units Sold]]</f>
        <v>9.33</v>
      </c>
      <c r="M6891" s="7">
        <f>raw[[#This Row],[Unit Cost]]*raw[[#This Row],[Units Sold]]</f>
        <v>6.92</v>
      </c>
      <c r="N6891" s="7">
        <f>raw[[#This Row],[Total Revenue]]-raw[[#This Row],[Total Cost]]</f>
        <v>2.41</v>
      </c>
    </row>
    <row r="6892" spans="1:14" x14ac:dyDescent="0.25">
      <c r="A6892" t="s">
        <v>30</v>
      </c>
      <c r="B6892" t="s">
        <v>162</v>
      </c>
      <c r="C6892" t="s">
        <v>33</v>
      </c>
      <c r="D6892" t="s">
        <v>16</v>
      </c>
      <c r="E6892" t="s">
        <v>39</v>
      </c>
      <c r="F6892" s="1">
        <v>40253</v>
      </c>
      <c r="G6892">
        <v>609413182</v>
      </c>
      <c r="H6892" s="1">
        <v>40265</v>
      </c>
      <c r="I6892">
        <v>13</v>
      </c>
      <c r="J6892" s="6">
        <v>255.28</v>
      </c>
      <c r="K6892" s="6">
        <v>159.41999999999999</v>
      </c>
      <c r="L6892" s="7">
        <f>raw[[#This Row],[Unit Price]]*raw[[#This Row],[Units Sold]]</f>
        <v>3318.64</v>
      </c>
      <c r="M6892" s="7">
        <f>raw[[#This Row],[Unit Cost]]*raw[[#This Row],[Units Sold]]</f>
        <v>2072.46</v>
      </c>
      <c r="N6892" s="7">
        <f>raw[[#This Row],[Total Revenue]]-raw[[#This Row],[Total Cost]]</f>
        <v>1246.1799999999998</v>
      </c>
    </row>
    <row r="6893" spans="1:14" x14ac:dyDescent="0.25">
      <c r="A6893" t="s">
        <v>247</v>
      </c>
      <c r="B6893" t="s">
        <v>144</v>
      </c>
      <c r="C6893" t="s">
        <v>50</v>
      </c>
      <c r="D6893" t="s">
        <v>24</v>
      </c>
      <c r="E6893" t="s">
        <v>29</v>
      </c>
      <c r="F6893" s="1">
        <v>40530</v>
      </c>
      <c r="G6893">
        <v>953429877</v>
      </c>
      <c r="H6893" s="1">
        <v>40557</v>
      </c>
      <c r="I6893">
        <v>17</v>
      </c>
      <c r="J6893" s="6">
        <v>81.73</v>
      </c>
      <c r="K6893" s="6">
        <v>56.67</v>
      </c>
      <c r="L6893" s="7">
        <f>raw[[#This Row],[Unit Price]]*raw[[#This Row],[Units Sold]]</f>
        <v>1389.41</v>
      </c>
      <c r="M6893" s="7">
        <f>raw[[#This Row],[Unit Cost]]*raw[[#This Row],[Units Sold]]</f>
        <v>963.39</v>
      </c>
      <c r="N6893" s="7">
        <f>raw[[#This Row],[Total Revenue]]-raw[[#This Row],[Total Cost]]</f>
        <v>426.0200000000001</v>
      </c>
    </row>
    <row r="6894" spans="1:14" x14ac:dyDescent="0.25">
      <c r="A6894" t="s">
        <v>246</v>
      </c>
      <c r="B6894" t="s">
        <v>137</v>
      </c>
      <c r="C6894" t="s">
        <v>50</v>
      </c>
      <c r="D6894" t="s">
        <v>16</v>
      </c>
      <c r="E6894" t="s">
        <v>21</v>
      </c>
      <c r="F6894" s="1">
        <v>41437</v>
      </c>
      <c r="G6894">
        <v>470794045</v>
      </c>
      <c r="H6894" s="1">
        <v>41452</v>
      </c>
      <c r="I6894">
        <v>12</v>
      </c>
      <c r="J6894" s="6">
        <v>81.73</v>
      </c>
      <c r="K6894" s="6">
        <v>56.67</v>
      </c>
      <c r="L6894" s="7">
        <f>raw[[#This Row],[Unit Price]]*raw[[#This Row],[Units Sold]]</f>
        <v>980.76</v>
      </c>
      <c r="M6894" s="7">
        <f>raw[[#This Row],[Unit Cost]]*raw[[#This Row],[Units Sold]]</f>
        <v>680.04</v>
      </c>
      <c r="N6894" s="7">
        <f>raw[[#This Row],[Total Revenue]]-raw[[#This Row],[Total Cost]]</f>
        <v>300.72000000000003</v>
      </c>
    </row>
    <row r="6895" spans="1:14" x14ac:dyDescent="0.25">
      <c r="A6895" t="s">
        <v>245</v>
      </c>
      <c r="B6895" t="s">
        <v>52</v>
      </c>
      <c r="C6895" t="s">
        <v>33</v>
      </c>
      <c r="D6895" t="s">
        <v>16</v>
      </c>
      <c r="E6895" t="s">
        <v>21</v>
      </c>
      <c r="F6895" s="1">
        <v>41826</v>
      </c>
      <c r="G6895">
        <v>733429515</v>
      </c>
      <c r="H6895" s="1">
        <v>41866</v>
      </c>
      <c r="I6895">
        <v>12</v>
      </c>
      <c r="J6895" s="6">
        <v>255.28</v>
      </c>
      <c r="K6895" s="6">
        <v>159.41999999999999</v>
      </c>
      <c r="L6895" s="7">
        <f>raw[[#This Row],[Unit Price]]*raw[[#This Row],[Units Sold]]</f>
        <v>3063.36</v>
      </c>
      <c r="M6895" s="7">
        <f>raw[[#This Row],[Unit Cost]]*raw[[#This Row],[Units Sold]]</f>
        <v>1913.04</v>
      </c>
      <c r="N6895" s="7">
        <f>raw[[#This Row],[Total Revenue]]-raw[[#This Row],[Total Cost]]</f>
        <v>1150.3200000000002</v>
      </c>
    </row>
    <row r="6896" spans="1:14" x14ac:dyDescent="0.25">
      <c r="A6896" t="s">
        <v>247</v>
      </c>
      <c r="B6896" t="s">
        <v>43</v>
      </c>
      <c r="C6896" t="s">
        <v>53</v>
      </c>
      <c r="D6896" t="s">
        <v>16</v>
      </c>
      <c r="E6896" t="s">
        <v>17</v>
      </c>
      <c r="F6896" s="1">
        <v>40935</v>
      </c>
      <c r="G6896">
        <v>233572614</v>
      </c>
      <c r="H6896" s="1">
        <v>40961</v>
      </c>
      <c r="I6896">
        <v>14</v>
      </c>
      <c r="J6896" s="6">
        <v>437.2</v>
      </c>
      <c r="K6896" s="6">
        <v>263.33</v>
      </c>
      <c r="L6896" s="7">
        <f>raw[[#This Row],[Unit Price]]*raw[[#This Row],[Units Sold]]</f>
        <v>6120.8</v>
      </c>
      <c r="M6896" s="7">
        <f>raw[[#This Row],[Unit Cost]]*raw[[#This Row],[Units Sold]]</f>
        <v>3686.62</v>
      </c>
      <c r="N6896" s="7">
        <f>raw[[#This Row],[Total Revenue]]-raw[[#This Row],[Total Cost]]</f>
        <v>2434.1800000000003</v>
      </c>
    </row>
    <row r="6897" spans="1:14" x14ac:dyDescent="0.25">
      <c r="A6897" t="s">
        <v>18</v>
      </c>
      <c r="B6897" t="s">
        <v>77</v>
      </c>
      <c r="C6897" t="s">
        <v>33</v>
      </c>
      <c r="D6897" t="s">
        <v>24</v>
      </c>
      <c r="E6897" t="s">
        <v>39</v>
      </c>
      <c r="F6897" s="1">
        <v>42544</v>
      </c>
      <c r="G6897">
        <v>233772170</v>
      </c>
      <c r="H6897" s="1">
        <v>42584</v>
      </c>
      <c r="I6897">
        <v>12</v>
      </c>
      <c r="J6897" s="6">
        <v>255.28</v>
      </c>
      <c r="K6897" s="6">
        <v>159.41999999999999</v>
      </c>
      <c r="L6897" s="7">
        <f>raw[[#This Row],[Unit Price]]*raw[[#This Row],[Units Sold]]</f>
        <v>3063.36</v>
      </c>
      <c r="M6897" s="7">
        <f>raw[[#This Row],[Unit Cost]]*raw[[#This Row],[Units Sold]]</f>
        <v>1913.04</v>
      </c>
      <c r="N6897" s="7">
        <f>raw[[#This Row],[Total Revenue]]-raw[[#This Row],[Total Cost]]</f>
        <v>1150.3200000000002</v>
      </c>
    </row>
    <row r="6898" spans="1:14" x14ac:dyDescent="0.25">
      <c r="A6898" t="s">
        <v>30</v>
      </c>
      <c r="B6898" t="s">
        <v>42</v>
      </c>
      <c r="C6898" t="s">
        <v>26</v>
      </c>
      <c r="D6898" t="s">
        <v>16</v>
      </c>
      <c r="E6898" t="s">
        <v>21</v>
      </c>
      <c r="F6898" s="1">
        <v>42519</v>
      </c>
      <c r="G6898">
        <v>716889512</v>
      </c>
      <c r="H6898" s="1">
        <v>42526</v>
      </c>
      <c r="I6898">
        <v>4</v>
      </c>
      <c r="J6898" s="6">
        <v>668.27</v>
      </c>
      <c r="K6898" s="6">
        <v>502.54</v>
      </c>
      <c r="L6898" s="7">
        <f>raw[[#This Row],[Unit Price]]*raw[[#This Row],[Units Sold]]</f>
        <v>2673.08</v>
      </c>
      <c r="M6898" s="7">
        <f>raw[[#This Row],[Unit Cost]]*raw[[#This Row],[Units Sold]]</f>
        <v>2010.16</v>
      </c>
      <c r="N6898" s="7">
        <f>raw[[#This Row],[Total Revenue]]-raw[[#This Row],[Total Cost]]</f>
        <v>662.91999999999985</v>
      </c>
    </row>
    <row r="6899" spans="1:14" x14ac:dyDescent="0.25">
      <c r="A6899" t="s">
        <v>247</v>
      </c>
      <c r="B6899" t="s">
        <v>109</v>
      </c>
      <c r="C6899" t="s">
        <v>20</v>
      </c>
      <c r="D6899" t="s">
        <v>16</v>
      </c>
      <c r="E6899" t="s">
        <v>17</v>
      </c>
      <c r="F6899" s="1">
        <v>41268</v>
      </c>
      <c r="G6899">
        <v>836098468</v>
      </c>
      <c r="H6899" s="1">
        <v>41315</v>
      </c>
      <c r="I6899">
        <v>15</v>
      </c>
      <c r="J6899" s="6">
        <v>47.45</v>
      </c>
      <c r="K6899" s="6">
        <v>31.79</v>
      </c>
      <c r="L6899" s="7">
        <f>raw[[#This Row],[Unit Price]]*raw[[#This Row],[Units Sold]]</f>
        <v>711.75</v>
      </c>
      <c r="M6899" s="7">
        <f>raw[[#This Row],[Unit Cost]]*raw[[#This Row],[Units Sold]]</f>
        <v>476.84999999999997</v>
      </c>
      <c r="N6899" s="7">
        <f>raw[[#This Row],[Total Revenue]]-raw[[#This Row],[Total Cost]]</f>
        <v>234.90000000000003</v>
      </c>
    </row>
    <row r="6900" spans="1:14" x14ac:dyDescent="0.25">
      <c r="A6900" t="s">
        <v>245</v>
      </c>
      <c r="B6900" t="s">
        <v>152</v>
      </c>
      <c r="C6900" t="s">
        <v>44</v>
      </c>
      <c r="D6900" t="s">
        <v>16</v>
      </c>
      <c r="E6900" t="s">
        <v>39</v>
      </c>
      <c r="F6900" s="1">
        <v>42353</v>
      </c>
      <c r="G6900">
        <v>264885365</v>
      </c>
      <c r="H6900" s="1">
        <v>42389</v>
      </c>
      <c r="I6900">
        <v>7</v>
      </c>
      <c r="J6900" s="6">
        <v>109.28</v>
      </c>
      <c r="K6900" s="6">
        <v>35.840000000000003</v>
      </c>
      <c r="L6900" s="7">
        <f>raw[[#This Row],[Unit Price]]*raw[[#This Row],[Units Sold]]</f>
        <v>764.96</v>
      </c>
      <c r="M6900" s="7">
        <f>raw[[#This Row],[Unit Cost]]*raw[[#This Row],[Units Sold]]</f>
        <v>250.88000000000002</v>
      </c>
      <c r="N6900" s="7">
        <f>raw[[#This Row],[Total Revenue]]-raw[[#This Row],[Total Cost]]</f>
        <v>514.08000000000004</v>
      </c>
    </row>
    <row r="6901" spans="1:14" x14ac:dyDescent="0.25">
      <c r="A6901" t="s">
        <v>30</v>
      </c>
      <c r="B6901" t="s">
        <v>212</v>
      </c>
      <c r="C6901" t="s">
        <v>44</v>
      </c>
      <c r="D6901" t="s">
        <v>16</v>
      </c>
      <c r="E6901" t="s">
        <v>17</v>
      </c>
      <c r="F6901" s="1">
        <v>42808</v>
      </c>
      <c r="G6901">
        <v>547049033</v>
      </c>
      <c r="H6901" s="1">
        <v>42851</v>
      </c>
      <c r="I6901">
        <v>5</v>
      </c>
      <c r="J6901" s="6">
        <v>109.28</v>
      </c>
      <c r="K6901" s="6">
        <v>35.840000000000003</v>
      </c>
      <c r="L6901" s="7">
        <f>raw[[#This Row],[Unit Price]]*raw[[#This Row],[Units Sold]]</f>
        <v>546.4</v>
      </c>
      <c r="M6901" s="7">
        <f>raw[[#This Row],[Unit Cost]]*raw[[#This Row],[Units Sold]]</f>
        <v>179.20000000000002</v>
      </c>
      <c r="N6901" s="7">
        <f>raw[[#This Row],[Total Revenue]]-raw[[#This Row],[Total Cost]]</f>
        <v>367.19999999999993</v>
      </c>
    </row>
    <row r="6902" spans="1:14" x14ac:dyDescent="0.25">
      <c r="A6902" t="s">
        <v>247</v>
      </c>
      <c r="B6902" t="s">
        <v>132</v>
      </c>
      <c r="C6902" t="s">
        <v>46</v>
      </c>
      <c r="D6902" t="s">
        <v>16</v>
      </c>
      <c r="E6902" t="s">
        <v>29</v>
      </c>
      <c r="F6902" s="1">
        <v>42824</v>
      </c>
      <c r="G6902">
        <v>146700799</v>
      </c>
      <c r="H6902" s="1">
        <v>42872</v>
      </c>
      <c r="I6902">
        <v>1</v>
      </c>
      <c r="J6902" s="6">
        <v>152.58000000000001</v>
      </c>
      <c r="K6902" s="6">
        <v>97.44</v>
      </c>
      <c r="L6902" s="7">
        <f>raw[[#This Row],[Unit Price]]*raw[[#This Row],[Units Sold]]</f>
        <v>152.58000000000001</v>
      </c>
      <c r="M6902" s="7">
        <f>raw[[#This Row],[Unit Cost]]*raw[[#This Row],[Units Sold]]</f>
        <v>97.44</v>
      </c>
      <c r="N6902" s="7">
        <f>raw[[#This Row],[Total Revenue]]-raw[[#This Row],[Total Cost]]</f>
        <v>55.140000000000015</v>
      </c>
    </row>
    <row r="6903" spans="1:14" x14ac:dyDescent="0.25">
      <c r="A6903" t="s">
        <v>245</v>
      </c>
      <c r="B6903" t="s">
        <v>110</v>
      </c>
      <c r="C6903" t="s">
        <v>23</v>
      </c>
      <c r="D6903" t="s">
        <v>16</v>
      </c>
      <c r="E6903" t="s">
        <v>17</v>
      </c>
      <c r="F6903" s="1">
        <v>41598</v>
      </c>
      <c r="G6903">
        <v>298264491</v>
      </c>
      <c r="H6903" s="1">
        <v>41620</v>
      </c>
      <c r="I6903">
        <v>3</v>
      </c>
      <c r="J6903" s="6">
        <v>154.06</v>
      </c>
      <c r="K6903" s="6">
        <v>90.93</v>
      </c>
      <c r="L6903" s="7">
        <f>raw[[#This Row],[Unit Price]]*raw[[#This Row],[Units Sold]]</f>
        <v>462.18</v>
      </c>
      <c r="M6903" s="7">
        <f>raw[[#This Row],[Unit Cost]]*raw[[#This Row],[Units Sold]]</f>
        <v>272.79000000000002</v>
      </c>
      <c r="N6903" s="7">
        <f>raw[[#This Row],[Total Revenue]]-raw[[#This Row],[Total Cost]]</f>
        <v>189.39</v>
      </c>
    </row>
    <row r="6904" spans="1:14" x14ac:dyDescent="0.25">
      <c r="A6904" t="s">
        <v>18</v>
      </c>
      <c r="B6904" t="s">
        <v>92</v>
      </c>
      <c r="C6904" t="s">
        <v>33</v>
      </c>
      <c r="D6904" t="s">
        <v>16</v>
      </c>
      <c r="E6904" t="s">
        <v>21</v>
      </c>
      <c r="F6904" s="1">
        <v>41480</v>
      </c>
      <c r="G6904">
        <v>956476438</v>
      </c>
      <c r="H6904" s="1">
        <v>41527</v>
      </c>
      <c r="I6904">
        <v>2</v>
      </c>
      <c r="J6904" s="6">
        <v>255.28</v>
      </c>
      <c r="K6904" s="6">
        <v>159.41999999999999</v>
      </c>
      <c r="L6904" s="7">
        <f>raw[[#This Row],[Unit Price]]*raw[[#This Row],[Units Sold]]</f>
        <v>510.56</v>
      </c>
      <c r="M6904" s="7">
        <f>raw[[#This Row],[Unit Cost]]*raw[[#This Row],[Units Sold]]</f>
        <v>318.83999999999997</v>
      </c>
      <c r="N6904" s="7">
        <f>raw[[#This Row],[Total Revenue]]-raw[[#This Row],[Total Cost]]</f>
        <v>191.72000000000003</v>
      </c>
    </row>
    <row r="6905" spans="1:14" x14ac:dyDescent="0.25">
      <c r="A6905" t="s">
        <v>245</v>
      </c>
      <c r="B6905" t="s">
        <v>14</v>
      </c>
      <c r="C6905" t="s">
        <v>38</v>
      </c>
      <c r="D6905" t="s">
        <v>16</v>
      </c>
      <c r="E6905" t="s">
        <v>17</v>
      </c>
      <c r="F6905" s="1">
        <v>41063</v>
      </c>
      <c r="G6905">
        <v>346385467</v>
      </c>
      <c r="H6905" s="1">
        <v>41106</v>
      </c>
      <c r="I6905">
        <v>3</v>
      </c>
      <c r="J6905" s="6">
        <v>205.7</v>
      </c>
      <c r="K6905" s="6">
        <v>117.11</v>
      </c>
      <c r="L6905" s="7">
        <f>raw[[#This Row],[Unit Price]]*raw[[#This Row],[Units Sold]]</f>
        <v>617.09999999999991</v>
      </c>
      <c r="M6905" s="7">
        <f>raw[[#This Row],[Unit Cost]]*raw[[#This Row],[Units Sold]]</f>
        <v>351.33</v>
      </c>
      <c r="N6905" s="7">
        <f>raw[[#This Row],[Total Revenue]]-raw[[#This Row],[Total Cost]]</f>
        <v>265.76999999999992</v>
      </c>
    </row>
    <row r="6906" spans="1:14" x14ac:dyDescent="0.25">
      <c r="A6906" t="s">
        <v>246</v>
      </c>
      <c r="B6906" t="s">
        <v>146</v>
      </c>
      <c r="C6906" t="s">
        <v>67</v>
      </c>
      <c r="D6906" t="s">
        <v>16</v>
      </c>
      <c r="E6906" t="s">
        <v>17</v>
      </c>
      <c r="F6906" s="1">
        <v>42093</v>
      </c>
      <c r="G6906">
        <v>813352906</v>
      </c>
      <c r="H6906" s="1">
        <v>42138</v>
      </c>
      <c r="I6906">
        <v>13</v>
      </c>
      <c r="J6906" s="6">
        <v>9.33</v>
      </c>
      <c r="K6906" s="6">
        <v>6.92</v>
      </c>
      <c r="L6906" s="7">
        <f>raw[[#This Row],[Unit Price]]*raw[[#This Row],[Units Sold]]</f>
        <v>121.29</v>
      </c>
      <c r="M6906" s="7">
        <f>raw[[#This Row],[Unit Cost]]*raw[[#This Row],[Units Sold]]</f>
        <v>89.96</v>
      </c>
      <c r="N6906" s="7">
        <f>raw[[#This Row],[Total Revenue]]-raw[[#This Row],[Total Cost]]</f>
        <v>31.330000000000013</v>
      </c>
    </row>
    <row r="6907" spans="1:14" x14ac:dyDescent="0.25">
      <c r="A6907" t="s">
        <v>30</v>
      </c>
      <c r="B6907" t="s">
        <v>139</v>
      </c>
      <c r="C6907" t="s">
        <v>15</v>
      </c>
      <c r="D6907" t="s">
        <v>16</v>
      </c>
      <c r="E6907" t="s">
        <v>21</v>
      </c>
      <c r="F6907" s="1">
        <v>42555</v>
      </c>
      <c r="G6907">
        <v>273052585</v>
      </c>
      <c r="H6907" s="1">
        <v>42580</v>
      </c>
      <c r="I6907">
        <v>2</v>
      </c>
      <c r="J6907" s="6">
        <v>651.21</v>
      </c>
      <c r="K6907" s="6">
        <v>524.96</v>
      </c>
      <c r="L6907" s="7">
        <f>raw[[#This Row],[Unit Price]]*raw[[#This Row],[Units Sold]]</f>
        <v>1302.42</v>
      </c>
      <c r="M6907" s="7">
        <f>raw[[#This Row],[Unit Cost]]*raw[[#This Row],[Units Sold]]</f>
        <v>1049.92</v>
      </c>
      <c r="N6907" s="7">
        <f>raw[[#This Row],[Total Revenue]]-raw[[#This Row],[Total Cost]]</f>
        <v>252.5</v>
      </c>
    </row>
    <row r="6908" spans="1:14" x14ac:dyDescent="0.25">
      <c r="A6908" t="s">
        <v>18</v>
      </c>
      <c r="B6908" t="s">
        <v>150</v>
      </c>
      <c r="C6908" t="s">
        <v>53</v>
      </c>
      <c r="D6908" t="s">
        <v>16</v>
      </c>
      <c r="E6908" t="s">
        <v>39</v>
      </c>
      <c r="F6908" s="1">
        <v>40825</v>
      </c>
      <c r="G6908">
        <v>761470830</v>
      </c>
      <c r="H6908" s="1">
        <v>40843</v>
      </c>
      <c r="I6908">
        <v>8</v>
      </c>
      <c r="J6908" s="6">
        <v>437.2</v>
      </c>
      <c r="K6908" s="6">
        <v>263.33</v>
      </c>
      <c r="L6908" s="7">
        <f>raw[[#This Row],[Unit Price]]*raw[[#This Row],[Units Sold]]</f>
        <v>3497.6</v>
      </c>
      <c r="M6908" s="7">
        <f>raw[[#This Row],[Unit Cost]]*raw[[#This Row],[Units Sold]]</f>
        <v>2106.64</v>
      </c>
      <c r="N6908" s="7">
        <f>raw[[#This Row],[Total Revenue]]-raw[[#This Row],[Total Cost]]</f>
        <v>1390.96</v>
      </c>
    </row>
    <row r="6909" spans="1:14" x14ac:dyDescent="0.25">
      <c r="A6909" t="s">
        <v>245</v>
      </c>
      <c r="B6909" t="s">
        <v>14</v>
      </c>
      <c r="C6909" t="s">
        <v>67</v>
      </c>
      <c r="D6909" t="s">
        <v>24</v>
      </c>
      <c r="E6909" t="s">
        <v>17</v>
      </c>
      <c r="F6909" s="1">
        <v>42582</v>
      </c>
      <c r="G6909">
        <v>784906470</v>
      </c>
      <c r="H6909" s="1">
        <v>42632</v>
      </c>
      <c r="I6909">
        <v>1</v>
      </c>
      <c r="J6909" s="6">
        <v>9.33</v>
      </c>
      <c r="K6909" s="6">
        <v>6.92</v>
      </c>
      <c r="L6909" s="7">
        <f>raw[[#This Row],[Unit Price]]*raw[[#This Row],[Units Sold]]</f>
        <v>9.33</v>
      </c>
      <c r="M6909" s="7">
        <f>raw[[#This Row],[Unit Cost]]*raw[[#This Row],[Units Sold]]</f>
        <v>6.92</v>
      </c>
      <c r="N6909" s="7">
        <f>raw[[#This Row],[Total Revenue]]-raw[[#This Row],[Total Cost]]</f>
        <v>2.41</v>
      </c>
    </row>
    <row r="6910" spans="1:14" x14ac:dyDescent="0.25">
      <c r="A6910" t="s">
        <v>18</v>
      </c>
      <c r="B6910" t="s">
        <v>85</v>
      </c>
      <c r="C6910" t="s">
        <v>38</v>
      </c>
      <c r="D6910" t="s">
        <v>16</v>
      </c>
      <c r="E6910" t="s">
        <v>39</v>
      </c>
      <c r="F6910" s="1">
        <v>42831</v>
      </c>
      <c r="G6910">
        <v>269970834</v>
      </c>
      <c r="H6910" s="1">
        <v>42836</v>
      </c>
      <c r="I6910">
        <v>15</v>
      </c>
      <c r="J6910" s="6">
        <v>205.7</v>
      </c>
      <c r="K6910" s="6">
        <v>117.11</v>
      </c>
      <c r="L6910" s="7">
        <f>raw[[#This Row],[Unit Price]]*raw[[#This Row],[Units Sold]]</f>
        <v>3085.5</v>
      </c>
      <c r="M6910" s="7">
        <f>raw[[#This Row],[Unit Cost]]*raw[[#This Row],[Units Sold]]</f>
        <v>1756.65</v>
      </c>
      <c r="N6910" s="7">
        <f>raw[[#This Row],[Total Revenue]]-raw[[#This Row],[Total Cost]]</f>
        <v>1328.85</v>
      </c>
    </row>
    <row r="6911" spans="1:14" x14ac:dyDescent="0.25">
      <c r="A6911" t="s">
        <v>18</v>
      </c>
      <c r="B6911" t="s">
        <v>86</v>
      </c>
      <c r="C6911" t="s">
        <v>15</v>
      </c>
      <c r="D6911" t="s">
        <v>24</v>
      </c>
      <c r="E6911" t="s">
        <v>17</v>
      </c>
      <c r="F6911" s="1">
        <v>41114</v>
      </c>
      <c r="G6911">
        <v>113587749</v>
      </c>
      <c r="H6911" s="1">
        <v>41126</v>
      </c>
      <c r="I6911">
        <v>3</v>
      </c>
      <c r="J6911" s="6">
        <v>651.21</v>
      </c>
      <c r="K6911" s="6">
        <v>524.96</v>
      </c>
      <c r="L6911" s="7">
        <f>raw[[#This Row],[Unit Price]]*raw[[#This Row],[Units Sold]]</f>
        <v>1953.63</v>
      </c>
      <c r="M6911" s="7">
        <f>raw[[#This Row],[Unit Cost]]*raw[[#This Row],[Units Sold]]</f>
        <v>1574.88</v>
      </c>
      <c r="N6911" s="7">
        <f>raw[[#This Row],[Total Revenue]]-raw[[#This Row],[Total Cost]]</f>
        <v>378.75</v>
      </c>
    </row>
    <row r="6912" spans="1:14" x14ac:dyDescent="0.25">
      <c r="A6912" t="s">
        <v>30</v>
      </c>
      <c r="B6912" t="s">
        <v>162</v>
      </c>
      <c r="C6912" t="s">
        <v>23</v>
      </c>
      <c r="D6912" t="s">
        <v>24</v>
      </c>
      <c r="E6912" t="s">
        <v>39</v>
      </c>
      <c r="F6912" s="1">
        <v>42893</v>
      </c>
      <c r="G6912">
        <v>832993543</v>
      </c>
      <c r="H6912" s="1">
        <v>42901</v>
      </c>
      <c r="I6912">
        <v>1</v>
      </c>
      <c r="J6912" s="6">
        <v>154.06</v>
      </c>
      <c r="K6912" s="6">
        <v>90.93</v>
      </c>
      <c r="L6912" s="7">
        <f>raw[[#This Row],[Unit Price]]*raw[[#This Row],[Units Sold]]</f>
        <v>154.06</v>
      </c>
      <c r="M6912" s="7">
        <f>raw[[#This Row],[Unit Cost]]*raw[[#This Row],[Units Sold]]</f>
        <v>90.93</v>
      </c>
      <c r="N6912" s="7">
        <f>raw[[#This Row],[Total Revenue]]-raw[[#This Row],[Total Cost]]</f>
        <v>63.129999999999995</v>
      </c>
    </row>
    <row r="6913" spans="1:14" x14ac:dyDescent="0.25">
      <c r="A6913" t="s">
        <v>18</v>
      </c>
      <c r="B6913" t="s">
        <v>76</v>
      </c>
      <c r="C6913" t="s">
        <v>15</v>
      </c>
      <c r="D6913" t="s">
        <v>16</v>
      </c>
      <c r="E6913" t="s">
        <v>29</v>
      </c>
      <c r="F6913" s="1">
        <v>41574</v>
      </c>
      <c r="G6913">
        <v>315737044</v>
      </c>
      <c r="H6913" s="1">
        <v>41594</v>
      </c>
      <c r="I6913">
        <v>4</v>
      </c>
      <c r="J6913" s="6">
        <v>651.21</v>
      </c>
      <c r="K6913" s="6">
        <v>524.96</v>
      </c>
      <c r="L6913" s="7">
        <f>raw[[#This Row],[Unit Price]]*raw[[#This Row],[Units Sold]]</f>
        <v>2604.84</v>
      </c>
      <c r="M6913" s="7">
        <f>raw[[#This Row],[Unit Cost]]*raw[[#This Row],[Units Sold]]</f>
        <v>2099.84</v>
      </c>
      <c r="N6913" s="7">
        <f>raw[[#This Row],[Total Revenue]]-raw[[#This Row],[Total Cost]]</f>
        <v>505</v>
      </c>
    </row>
    <row r="6914" spans="1:14" x14ac:dyDescent="0.25">
      <c r="A6914" t="s">
        <v>18</v>
      </c>
      <c r="B6914" t="s">
        <v>51</v>
      </c>
      <c r="C6914" t="s">
        <v>26</v>
      </c>
      <c r="D6914" t="s">
        <v>16</v>
      </c>
      <c r="E6914" t="s">
        <v>29</v>
      </c>
      <c r="F6914" s="1">
        <v>42014</v>
      </c>
      <c r="G6914">
        <v>569679582</v>
      </c>
      <c r="H6914" s="1">
        <v>42053</v>
      </c>
      <c r="I6914">
        <v>16</v>
      </c>
      <c r="J6914" s="6">
        <v>668.27</v>
      </c>
      <c r="K6914" s="6">
        <v>502.54</v>
      </c>
      <c r="L6914" s="7">
        <f>raw[[#This Row],[Unit Price]]*raw[[#This Row],[Units Sold]]</f>
        <v>10692.32</v>
      </c>
      <c r="M6914" s="7">
        <f>raw[[#This Row],[Unit Cost]]*raw[[#This Row],[Units Sold]]</f>
        <v>8040.64</v>
      </c>
      <c r="N6914" s="7">
        <f>raw[[#This Row],[Total Revenue]]-raw[[#This Row],[Total Cost]]</f>
        <v>2651.6799999999994</v>
      </c>
    </row>
    <row r="6915" spans="1:14" x14ac:dyDescent="0.25">
      <c r="A6915" t="s">
        <v>247</v>
      </c>
      <c r="B6915" t="s">
        <v>109</v>
      </c>
      <c r="C6915" t="s">
        <v>35</v>
      </c>
      <c r="D6915" t="s">
        <v>24</v>
      </c>
      <c r="E6915" t="s">
        <v>21</v>
      </c>
      <c r="F6915" s="1">
        <v>42547</v>
      </c>
      <c r="G6915">
        <v>972994983</v>
      </c>
      <c r="H6915" s="1">
        <v>42590</v>
      </c>
      <c r="I6915">
        <v>16</v>
      </c>
      <c r="J6915" s="6">
        <v>421.89</v>
      </c>
      <c r="K6915" s="6">
        <v>364.69</v>
      </c>
      <c r="L6915" s="7">
        <f>raw[[#This Row],[Unit Price]]*raw[[#This Row],[Units Sold]]</f>
        <v>6750.24</v>
      </c>
      <c r="M6915" s="7">
        <f>raw[[#This Row],[Unit Cost]]*raw[[#This Row],[Units Sold]]</f>
        <v>5835.04</v>
      </c>
      <c r="N6915" s="7">
        <f>raw[[#This Row],[Total Revenue]]-raw[[#This Row],[Total Cost]]</f>
        <v>915.19999999999982</v>
      </c>
    </row>
    <row r="6916" spans="1:14" x14ac:dyDescent="0.25">
      <c r="A6916" t="s">
        <v>30</v>
      </c>
      <c r="B6916" t="s">
        <v>171</v>
      </c>
      <c r="C6916" t="s">
        <v>46</v>
      </c>
      <c r="D6916" t="s">
        <v>16</v>
      </c>
      <c r="E6916" t="s">
        <v>29</v>
      </c>
      <c r="F6916" s="1">
        <v>41893</v>
      </c>
      <c r="G6916">
        <v>524169576</v>
      </c>
      <c r="H6916" s="1">
        <v>41917</v>
      </c>
      <c r="I6916">
        <v>4</v>
      </c>
      <c r="J6916" s="6">
        <v>152.58000000000001</v>
      </c>
      <c r="K6916" s="6">
        <v>97.44</v>
      </c>
      <c r="L6916" s="7">
        <f>raw[[#This Row],[Unit Price]]*raw[[#This Row],[Units Sold]]</f>
        <v>610.32000000000005</v>
      </c>
      <c r="M6916" s="7">
        <f>raw[[#This Row],[Unit Cost]]*raw[[#This Row],[Units Sold]]</f>
        <v>389.76</v>
      </c>
      <c r="N6916" s="7">
        <f>raw[[#This Row],[Total Revenue]]-raw[[#This Row],[Total Cost]]</f>
        <v>220.56000000000006</v>
      </c>
    </row>
    <row r="6917" spans="1:14" x14ac:dyDescent="0.25">
      <c r="A6917" t="s">
        <v>18</v>
      </c>
      <c r="B6917" t="s">
        <v>58</v>
      </c>
      <c r="C6917" t="s">
        <v>44</v>
      </c>
      <c r="D6917" t="s">
        <v>16</v>
      </c>
      <c r="E6917" t="s">
        <v>29</v>
      </c>
      <c r="F6917" s="1">
        <v>40544</v>
      </c>
      <c r="G6917">
        <v>992002189</v>
      </c>
      <c r="H6917" s="1">
        <v>40556</v>
      </c>
      <c r="I6917">
        <v>7</v>
      </c>
      <c r="J6917" s="6">
        <v>109.28</v>
      </c>
      <c r="K6917" s="6">
        <v>35.840000000000003</v>
      </c>
      <c r="L6917" s="7">
        <f>raw[[#This Row],[Unit Price]]*raw[[#This Row],[Units Sold]]</f>
        <v>764.96</v>
      </c>
      <c r="M6917" s="7">
        <f>raw[[#This Row],[Unit Cost]]*raw[[#This Row],[Units Sold]]</f>
        <v>250.88000000000002</v>
      </c>
      <c r="N6917" s="7">
        <f>raw[[#This Row],[Total Revenue]]-raw[[#This Row],[Total Cost]]</f>
        <v>514.08000000000004</v>
      </c>
    </row>
    <row r="6918" spans="1:14" x14ac:dyDescent="0.25">
      <c r="A6918" t="s">
        <v>245</v>
      </c>
      <c r="B6918" t="s">
        <v>14</v>
      </c>
      <c r="C6918" t="s">
        <v>53</v>
      </c>
      <c r="D6918" t="s">
        <v>16</v>
      </c>
      <c r="E6918" t="s">
        <v>39</v>
      </c>
      <c r="F6918" s="1">
        <v>42149</v>
      </c>
      <c r="G6918">
        <v>165604150</v>
      </c>
      <c r="H6918" s="1">
        <v>42150</v>
      </c>
      <c r="I6918">
        <v>8</v>
      </c>
      <c r="J6918" s="6">
        <v>437.2</v>
      </c>
      <c r="K6918" s="6">
        <v>263.33</v>
      </c>
      <c r="L6918" s="7">
        <f>raw[[#This Row],[Unit Price]]*raw[[#This Row],[Units Sold]]</f>
        <v>3497.6</v>
      </c>
      <c r="M6918" s="7">
        <f>raw[[#This Row],[Unit Cost]]*raw[[#This Row],[Units Sold]]</f>
        <v>2106.64</v>
      </c>
      <c r="N6918" s="7">
        <f>raw[[#This Row],[Total Revenue]]-raw[[#This Row],[Total Cost]]</f>
        <v>1390.96</v>
      </c>
    </row>
    <row r="6919" spans="1:14" x14ac:dyDescent="0.25">
      <c r="A6919" t="s">
        <v>245</v>
      </c>
      <c r="B6919" t="s">
        <v>122</v>
      </c>
      <c r="C6919" t="s">
        <v>20</v>
      </c>
      <c r="D6919" t="s">
        <v>16</v>
      </c>
      <c r="E6919" t="s">
        <v>39</v>
      </c>
      <c r="F6919" s="1">
        <v>41064</v>
      </c>
      <c r="G6919">
        <v>404399287</v>
      </c>
      <c r="H6919" s="1">
        <v>41087</v>
      </c>
      <c r="I6919">
        <v>16</v>
      </c>
      <c r="J6919" s="6">
        <v>47.45</v>
      </c>
      <c r="K6919" s="6">
        <v>31.79</v>
      </c>
      <c r="L6919" s="7">
        <f>raw[[#This Row],[Unit Price]]*raw[[#This Row],[Units Sold]]</f>
        <v>759.2</v>
      </c>
      <c r="M6919" s="7">
        <f>raw[[#This Row],[Unit Cost]]*raw[[#This Row],[Units Sold]]</f>
        <v>508.64</v>
      </c>
      <c r="N6919" s="7">
        <f>raw[[#This Row],[Total Revenue]]-raw[[#This Row],[Total Cost]]</f>
        <v>250.56000000000006</v>
      </c>
    </row>
    <row r="6920" spans="1:14" x14ac:dyDescent="0.25">
      <c r="A6920" t="s">
        <v>18</v>
      </c>
      <c r="B6920" t="s">
        <v>48</v>
      </c>
      <c r="C6920" t="s">
        <v>46</v>
      </c>
      <c r="D6920" t="s">
        <v>24</v>
      </c>
      <c r="E6920" t="s">
        <v>21</v>
      </c>
      <c r="F6920" s="1">
        <v>40332</v>
      </c>
      <c r="G6920">
        <v>988123929</v>
      </c>
      <c r="H6920" s="1">
        <v>40355</v>
      </c>
      <c r="I6920">
        <v>11</v>
      </c>
      <c r="J6920" s="6">
        <v>152.58000000000001</v>
      </c>
      <c r="K6920" s="6">
        <v>97.44</v>
      </c>
      <c r="L6920" s="7">
        <f>raw[[#This Row],[Unit Price]]*raw[[#This Row],[Units Sold]]</f>
        <v>1678.38</v>
      </c>
      <c r="M6920" s="7">
        <f>raw[[#This Row],[Unit Cost]]*raw[[#This Row],[Units Sold]]</f>
        <v>1071.8399999999999</v>
      </c>
      <c r="N6920" s="7">
        <f>raw[[#This Row],[Total Revenue]]-raw[[#This Row],[Total Cost]]</f>
        <v>606.54000000000019</v>
      </c>
    </row>
    <row r="6921" spans="1:14" x14ac:dyDescent="0.25">
      <c r="A6921" t="s">
        <v>245</v>
      </c>
      <c r="B6921" t="s">
        <v>192</v>
      </c>
      <c r="C6921" t="s">
        <v>50</v>
      </c>
      <c r="D6921" t="s">
        <v>16</v>
      </c>
      <c r="E6921" t="s">
        <v>17</v>
      </c>
      <c r="F6921" s="1">
        <v>42000</v>
      </c>
      <c r="G6921">
        <v>366826903</v>
      </c>
      <c r="H6921" s="1">
        <v>42034</v>
      </c>
      <c r="I6921">
        <v>2</v>
      </c>
      <c r="J6921" s="6">
        <v>81.73</v>
      </c>
      <c r="K6921" s="6">
        <v>56.67</v>
      </c>
      <c r="L6921" s="7">
        <f>raw[[#This Row],[Unit Price]]*raw[[#This Row],[Units Sold]]</f>
        <v>163.46</v>
      </c>
      <c r="M6921" s="7">
        <f>raw[[#This Row],[Unit Cost]]*raw[[#This Row],[Units Sold]]</f>
        <v>113.34</v>
      </c>
      <c r="N6921" s="7">
        <f>raw[[#This Row],[Total Revenue]]-raw[[#This Row],[Total Cost]]</f>
        <v>50.120000000000005</v>
      </c>
    </row>
    <row r="6922" spans="1:14" x14ac:dyDescent="0.25">
      <c r="A6922" t="s">
        <v>245</v>
      </c>
      <c r="B6922" t="s">
        <v>204</v>
      </c>
      <c r="C6922" t="s">
        <v>44</v>
      </c>
      <c r="D6922" t="s">
        <v>24</v>
      </c>
      <c r="E6922" t="s">
        <v>29</v>
      </c>
      <c r="F6922" s="1">
        <v>40210</v>
      </c>
      <c r="G6922">
        <v>210869538</v>
      </c>
      <c r="H6922" s="1">
        <v>40211</v>
      </c>
      <c r="I6922">
        <v>16</v>
      </c>
      <c r="J6922" s="6">
        <v>109.28</v>
      </c>
      <c r="K6922" s="6">
        <v>35.840000000000003</v>
      </c>
      <c r="L6922" s="7">
        <f>raw[[#This Row],[Unit Price]]*raw[[#This Row],[Units Sold]]</f>
        <v>1748.48</v>
      </c>
      <c r="M6922" s="7">
        <f>raw[[#This Row],[Unit Cost]]*raw[[#This Row],[Units Sold]]</f>
        <v>573.44000000000005</v>
      </c>
      <c r="N6922" s="7">
        <f>raw[[#This Row],[Total Revenue]]-raw[[#This Row],[Total Cost]]</f>
        <v>1175.04</v>
      </c>
    </row>
    <row r="6923" spans="1:14" x14ac:dyDescent="0.25">
      <c r="A6923" t="s">
        <v>245</v>
      </c>
      <c r="B6923" t="s">
        <v>82</v>
      </c>
      <c r="C6923" t="s">
        <v>33</v>
      </c>
      <c r="D6923" t="s">
        <v>24</v>
      </c>
      <c r="E6923" t="s">
        <v>39</v>
      </c>
      <c r="F6923" s="1">
        <v>41937</v>
      </c>
      <c r="G6923">
        <v>460925662</v>
      </c>
      <c r="H6923" s="1">
        <v>41949</v>
      </c>
      <c r="I6923">
        <v>12</v>
      </c>
      <c r="J6923" s="6">
        <v>255.28</v>
      </c>
      <c r="K6923" s="6">
        <v>159.41999999999999</v>
      </c>
      <c r="L6923" s="7">
        <f>raw[[#This Row],[Unit Price]]*raw[[#This Row],[Units Sold]]</f>
        <v>3063.36</v>
      </c>
      <c r="M6923" s="7">
        <f>raw[[#This Row],[Unit Cost]]*raw[[#This Row],[Units Sold]]</f>
        <v>1913.04</v>
      </c>
      <c r="N6923" s="7">
        <f>raw[[#This Row],[Total Revenue]]-raw[[#This Row],[Total Cost]]</f>
        <v>1150.3200000000002</v>
      </c>
    </row>
    <row r="6924" spans="1:14" x14ac:dyDescent="0.25">
      <c r="A6924" t="s">
        <v>30</v>
      </c>
      <c r="B6924" t="s">
        <v>56</v>
      </c>
      <c r="C6924" t="s">
        <v>50</v>
      </c>
      <c r="D6924" t="s">
        <v>24</v>
      </c>
      <c r="E6924" t="s">
        <v>39</v>
      </c>
      <c r="F6924" s="1">
        <v>40716</v>
      </c>
      <c r="G6924">
        <v>677981603</v>
      </c>
      <c r="H6924" s="1">
        <v>40730</v>
      </c>
      <c r="I6924">
        <v>14</v>
      </c>
      <c r="J6924" s="6">
        <v>81.73</v>
      </c>
      <c r="K6924" s="6">
        <v>56.67</v>
      </c>
      <c r="L6924" s="7">
        <f>raw[[#This Row],[Unit Price]]*raw[[#This Row],[Units Sold]]</f>
        <v>1144.22</v>
      </c>
      <c r="M6924" s="7">
        <f>raw[[#This Row],[Unit Cost]]*raw[[#This Row],[Units Sold]]</f>
        <v>793.38</v>
      </c>
      <c r="N6924" s="7">
        <f>raw[[#This Row],[Total Revenue]]-raw[[#This Row],[Total Cost]]</f>
        <v>350.84000000000003</v>
      </c>
    </row>
    <row r="6925" spans="1:14" x14ac:dyDescent="0.25">
      <c r="A6925" t="s">
        <v>18</v>
      </c>
      <c r="B6925" t="s">
        <v>173</v>
      </c>
      <c r="C6925" t="s">
        <v>38</v>
      </c>
      <c r="D6925" t="s">
        <v>16</v>
      </c>
      <c r="E6925" t="s">
        <v>39</v>
      </c>
      <c r="F6925" s="1">
        <v>42917</v>
      </c>
      <c r="G6925">
        <v>493336188</v>
      </c>
      <c r="H6925" s="1">
        <v>42960</v>
      </c>
      <c r="I6925">
        <v>13</v>
      </c>
      <c r="J6925" s="6">
        <v>205.7</v>
      </c>
      <c r="K6925" s="6">
        <v>117.11</v>
      </c>
      <c r="L6925" s="7">
        <f>raw[[#This Row],[Unit Price]]*raw[[#This Row],[Units Sold]]</f>
        <v>2674.1</v>
      </c>
      <c r="M6925" s="7">
        <f>raw[[#This Row],[Unit Cost]]*raw[[#This Row],[Units Sold]]</f>
        <v>1522.43</v>
      </c>
      <c r="N6925" s="7">
        <f>raw[[#This Row],[Total Revenue]]-raw[[#This Row],[Total Cost]]</f>
        <v>1151.6699999999998</v>
      </c>
    </row>
    <row r="6926" spans="1:14" x14ac:dyDescent="0.25">
      <c r="A6926" t="s">
        <v>30</v>
      </c>
      <c r="B6926" t="s">
        <v>191</v>
      </c>
      <c r="C6926" t="s">
        <v>26</v>
      </c>
      <c r="D6926" t="s">
        <v>24</v>
      </c>
      <c r="E6926" t="s">
        <v>21</v>
      </c>
      <c r="F6926" s="1">
        <v>41470</v>
      </c>
      <c r="G6926">
        <v>958600747</v>
      </c>
      <c r="H6926" s="1">
        <v>41518</v>
      </c>
      <c r="I6926">
        <v>1</v>
      </c>
      <c r="J6926" s="6">
        <v>668.27</v>
      </c>
      <c r="K6926" s="6">
        <v>502.54</v>
      </c>
      <c r="L6926" s="7">
        <f>raw[[#This Row],[Unit Price]]*raw[[#This Row],[Units Sold]]</f>
        <v>668.27</v>
      </c>
      <c r="M6926" s="7">
        <f>raw[[#This Row],[Unit Cost]]*raw[[#This Row],[Units Sold]]</f>
        <v>502.54</v>
      </c>
      <c r="N6926" s="7">
        <f>raw[[#This Row],[Total Revenue]]-raw[[#This Row],[Total Cost]]</f>
        <v>165.72999999999996</v>
      </c>
    </row>
    <row r="6927" spans="1:14" x14ac:dyDescent="0.25">
      <c r="A6927" t="s">
        <v>18</v>
      </c>
      <c r="B6927" t="s">
        <v>91</v>
      </c>
      <c r="C6927" t="s">
        <v>44</v>
      </c>
      <c r="D6927" t="s">
        <v>16</v>
      </c>
      <c r="E6927" t="s">
        <v>21</v>
      </c>
      <c r="F6927" s="1">
        <v>42141</v>
      </c>
      <c r="G6927">
        <v>495699107</v>
      </c>
      <c r="H6927" s="1">
        <v>42159</v>
      </c>
      <c r="I6927">
        <v>12</v>
      </c>
      <c r="J6927" s="6">
        <v>109.28</v>
      </c>
      <c r="K6927" s="6">
        <v>35.840000000000003</v>
      </c>
      <c r="L6927" s="7">
        <f>raw[[#This Row],[Unit Price]]*raw[[#This Row],[Units Sold]]</f>
        <v>1311.3600000000001</v>
      </c>
      <c r="M6927" s="7">
        <f>raw[[#This Row],[Unit Cost]]*raw[[#This Row],[Units Sold]]</f>
        <v>430.08000000000004</v>
      </c>
      <c r="N6927" s="7">
        <f>raw[[#This Row],[Total Revenue]]-raw[[#This Row],[Total Cost]]</f>
        <v>881.28000000000009</v>
      </c>
    </row>
    <row r="6928" spans="1:14" x14ac:dyDescent="0.25">
      <c r="A6928" t="s">
        <v>78</v>
      </c>
      <c r="B6928" t="s">
        <v>134</v>
      </c>
      <c r="C6928" t="s">
        <v>67</v>
      </c>
      <c r="D6928" t="s">
        <v>16</v>
      </c>
      <c r="E6928" t="s">
        <v>17</v>
      </c>
      <c r="F6928" s="1">
        <v>42786</v>
      </c>
      <c r="G6928">
        <v>746867597</v>
      </c>
      <c r="H6928" s="1">
        <v>42790</v>
      </c>
      <c r="I6928">
        <v>6</v>
      </c>
      <c r="J6928" s="6">
        <v>9.33</v>
      </c>
      <c r="K6928" s="6">
        <v>6.92</v>
      </c>
      <c r="L6928" s="7">
        <f>raw[[#This Row],[Unit Price]]*raw[[#This Row],[Units Sold]]</f>
        <v>55.980000000000004</v>
      </c>
      <c r="M6928" s="7">
        <f>raw[[#This Row],[Unit Cost]]*raw[[#This Row],[Units Sold]]</f>
        <v>41.519999999999996</v>
      </c>
      <c r="N6928" s="7">
        <f>raw[[#This Row],[Total Revenue]]-raw[[#This Row],[Total Cost]]</f>
        <v>14.460000000000008</v>
      </c>
    </row>
    <row r="6929" spans="1:14" x14ac:dyDescent="0.25">
      <c r="A6929" t="s">
        <v>30</v>
      </c>
      <c r="B6929" t="s">
        <v>164</v>
      </c>
      <c r="C6929" t="s">
        <v>35</v>
      </c>
      <c r="D6929" t="s">
        <v>24</v>
      </c>
      <c r="E6929" t="s">
        <v>21</v>
      </c>
      <c r="F6929" s="1">
        <v>40269</v>
      </c>
      <c r="G6929">
        <v>724655044</v>
      </c>
      <c r="H6929" s="1">
        <v>40316</v>
      </c>
      <c r="I6929">
        <v>1</v>
      </c>
      <c r="J6929" s="6">
        <v>421.89</v>
      </c>
      <c r="K6929" s="6">
        <v>364.69</v>
      </c>
      <c r="L6929" s="7">
        <f>raw[[#This Row],[Unit Price]]*raw[[#This Row],[Units Sold]]</f>
        <v>421.89</v>
      </c>
      <c r="M6929" s="7">
        <f>raw[[#This Row],[Unit Cost]]*raw[[#This Row],[Units Sold]]</f>
        <v>364.69</v>
      </c>
      <c r="N6929" s="7">
        <f>raw[[#This Row],[Total Revenue]]-raw[[#This Row],[Total Cost]]</f>
        <v>57.199999999999989</v>
      </c>
    </row>
    <row r="6930" spans="1:14" x14ac:dyDescent="0.25">
      <c r="A6930" t="s">
        <v>78</v>
      </c>
      <c r="B6930" t="s">
        <v>81</v>
      </c>
      <c r="C6930" t="s">
        <v>67</v>
      </c>
      <c r="D6930" t="s">
        <v>24</v>
      </c>
      <c r="E6930" t="s">
        <v>39</v>
      </c>
      <c r="F6930" s="1">
        <v>42904</v>
      </c>
      <c r="G6930">
        <v>861922776</v>
      </c>
      <c r="H6930" s="1">
        <v>42951</v>
      </c>
      <c r="I6930">
        <v>2</v>
      </c>
      <c r="J6930" s="6">
        <v>9.33</v>
      </c>
      <c r="K6930" s="6">
        <v>6.92</v>
      </c>
      <c r="L6930" s="7">
        <f>raw[[#This Row],[Unit Price]]*raw[[#This Row],[Units Sold]]</f>
        <v>18.66</v>
      </c>
      <c r="M6930" s="7">
        <f>raw[[#This Row],[Unit Cost]]*raw[[#This Row],[Units Sold]]</f>
        <v>13.84</v>
      </c>
      <c r="N6930" s="7">
        <f>raw[[#This Row],[Total Revenue]]-raw[[#This Row],[Total Cost]]</f>
        <v>4.82</v>
      </c>
    </row>
    <row r="6931" spans="1:14" x14ac:dyDescent="0.25">
      <c r="A6931" t="s">
        <v>30</v>
      </c>
      <c r="B6931" t="s">
        <v>32</v>
      </c>
      <c r="C6931" t="s">
        <v>35</v>
      </c>
      <c r="D6931" t="s">
        <v>16</v>
      </c>
      <c r="E6931" t="s">
        <v>21</v>
      </c>
      <c r="F6931" s="1">
        <v>41416</v>
      </c>
      <c r="G6931">
        <v>761844623</v>
      </c>
      <c r="H6931" s="1">
        <v>41463</v>
      </c>
      <c r="I6931">
        <v>9</v>
      </c>
      <c r="J6931" s="6">
        <v>421.89</v>
      </c>
      <c r="K6931" s="6">
        <v>364.69</v>
      </c>
      <c r="L6931" s="7">
        <f>raw[[#This Row],[Unit Price]]*raw[[#This Row],[Units Sold]]</f>
        <v>3797.0099999999998</v>
      </c>
      <c r="M6931" s="7">
        <f>raw[[#This Row],[Unit Cost]]*raw[[#This Row],[Units Sold]]</f>
        <v>3282.21</v>
      </c>
      <c r="N6931" s="7">
        <f>raw[[#This Row],[Total Revenue]]-raw[[#This Row],[Total Cost]]</f>
        <v>514.79999999999973</v>
      </c>
    </row>
    <row r="6932" spans="1:14" x14ac:dyDescent="0.25">
      <c r="A6932" t="s">
        <v>245</v>
      </c>
      <c r="B6932" t="s">
        <v>198</v>
      </c>
      <c r="C6932" t="s">
        <v>53</v>
      </c>
      <c r="D6932" t="s">
        <v>16</v>
      </c>
      <c r="E6932" t="s">
        <v>21</v>
      </c>
      <c r="F6932" s="1">
        <v>40752</v>
      </c>
      <c r="G6932">
        <v>547906911</v>
      </c>
      <c r="H6932" s="1">
        <v>40753</v>
      </c>
      <c r="I6932">
        <v>11</v>
      </c>
      <c r="J6932" s="6">
        <v>437.2</v>
      </c>
      <c r="K6932" s="6">
        <v>263.33</v>
      </c>
      <c r="L6932" s="7">
        <f>raw[[#This Row],[Unit Price]]*raw[[#This Row],[Units Sold]]</f>
        <v>4809.2</v>
      </c>
      <c r="M6932" s="7">
        <f>raw[[#This Row],[Unit Cost]]*raw[[#This Row],[Units Sold]]</f>
        <v>2896.6299999999997</v>
      </c>
      <c r="N6932" s="7">
        <f>raw[[#This Row],[Total Revenue]]-raw[[#This Row],[Total Cost]]</f>
        <v>1912.5700000000002</v>
      </c>
    </row>
    <row r="6933" spans="1:14" x14ac:dyDescent="0.25">
      <c r="A6933" t="s">
        <v>245</v>
      </c>
      <c r="B6933" t="s">
        <v>200</v>
      </c>
      <c r="C6933" t="s">
        <v>33</v>
      </c>
      <c r="D6933" t="s">
        <v>16</v>
      </c>
      <c r="E6933" t="s">
        <v>17</v>
      </c>
      <c r="F6933" s="1">
        <v>42094</v>
      </c>
      <c r="G6933">
        <v>413908469</v>
      </c>
      <c r="H6933" s="1">
        <v>42096</v>
      </c>
      <c r="I6933">
        <v>6</v>
      </c>
      <c r="J6933" s="6">
        <v>255.28</v>
      </c>
      <c r="K6933" s="6">
        <v>159.41999999999999</v>
      </c>
      <c r="L6933" s="7">
        <f>raw[[#This Row],[Unit Price]]*raw[[#This Row],[Units Sold]]</f>
        <v>1531.68</v>
      </c>
      <c r="M6933" s="7">
        <f>raw[[#This Row],[Unit Cost]]*raw[[#This Row],[Units Sold]]</f>
        <v>956.52</v>
      </c>
      <c r="N6933" s="7">
        <f>raw[[#This Row],[Total Revenue]]-raw[[#This Row],[Total Cost]]</f>
        <v>575.16000000000008</v>
      </c>
    </row>
    <row r="6934" spans="1:14" x14ac:dyDescent="0.25">
      <c r="A6934" t="s">
        <v>245</v>
      </c>
      <c r="B6934" t="s">
        <v>140</v>
      </c>
      <c r="C6934" t="s">
        <v>35</v>
      </c>
      <c r="D6934" t="s">
        <v>16</v>
      </c>
      <c r="E6934" t="s">
        <v>29</v>
      </c>
      <c r="F6934" s="1">
        <v>41485</v>
      </c>
      <c r="G6934">
        <v>173960626</v>
      </c>
      <c r="H6934" s="1">
        <v>41491</v>
      </c>
      <c r="I6934">
        <v>13</v>
      </c>
      <c r="J6934" s="6">
        <v>421.89</v>
      </c>
      <c r="K6934" s="6">
        <v>364.69</v>
      </c>
      <c r="L6934" s="7">
        <f>raw[[#This Row],[Unit Price]]*raw[[#This Row],[Units Sold]]</f>
        <v>5484.57</v>
      </c>
      <c r="M6934" s="7">
        <f>raw[[#This Row],[Unit Cost]]*raw[[#This Row],[Units Sold]]</f>
        <v>4740.97</v>
      </c>
      <c r="N6934" s="7">
        <f>raw[[#This Row],[Total Revenue]]-raw[[#This Row],[Total Cost]]</f>
        <v>743.59999999999945</v>
      </c>
    </row>
    <row r="6935" spans="1:14" x14ac:dyDescent="0.25">
      <c r="A6935" t="s">
        <v>247</v>
      </c>
      <c r="B6935" t="s">
        <v>170</v>
      </c>
      <c r="C6935" t="s">
        <v>35</v>
      </c>
      <c r="D6935" t="s">
        <v>16</v>
      </c>
      <c r="E6935" t="s">
        <v>39</v>
      </c>
      <c r="F6935" s="1">
        <v>42270</v>
      </c>
      <c r="G6935">
        <v>612487208</v>
      </c>
      <c r="H6935" s="1">
        <v>42278</v>
      </c>
      <c r="I6935">
        <v>12</v>
      </c>
      <c r="J6935" s="6">
        <v>421.89</v>
      </c>
      <c r="K6935" s="6">
        <v>364.69</v>
      </c>
      <c r="L6935" s="7">
        <f>raw[[#This Row],[Unit Price]]*raw[[#This Row],[Units Sold]]</f>
        <v>5062.68</v>
      </c>
      <c r="M6935" s="7">
        <f>raw[[#This Row],[Unit Cost]]*raw[[#This Row],[Units Sold]]</f>
        <v>4376.28</v>
      </c>
      <c r="N6935" s="7">
        <f>raw[[#This Row],[Total Revenue]]-raw[[#This Row],[Total Cost]]</f>
        <v>686.40000000000055</v>
      </c>
    </row>
    <row r="6936" spans="1:14" x14ac:dyDescent="0.25">
      <c r="A6936" t="s">
        <v>246</v>
      </c>
      <c r="B6936" t="s">
        <v>71</v>
      </c>
      <c r="C6936" t="s">
        <v>15</v>
      </c>
      <c r="D6936" t="s">
        <v>24</v>
      </c>
      <c r="E6936" t="s">
        <v>29</v>
      </c>
      <c r="F6936" s="1">
        <v>42651</v>
      </c>
      <c r="G6936">
        <v>334224545</v>
      </c>
      <c r="H6936" s="1">
        <v>42664</v>
      </c>
      <c r="I6936">
        <v>6</v>
      </c>
      <c r="J6936" s="6">
        <v>651.21</v>
      </c>
      <c r="K6936" s="6">
        <v>524.96</v>
      </c>
      <c r="L6936" s="7">
        <f>raw[[#This Row],[Unit Price]]*raw[[#This Row],[Units Sold]]</f>
        <v>3907.26</v>
      </c>
      <c r="M6936" s="7">
        <f>raw[[#This Row],[Unit Cost]]*raw[[#This Row],[Units Sold]]</f>
        <v>3149.76</v>
      </c>
      <c r="N6936" s="7">
        <f>raw[[#This Row],[Total Revenue]]-raw[[#This Row],[Total Cost]]</f>
        <v>757.5</v>
      </c>
    </row>
    <row r="6937" spans="1:14" x14ac:dyDescent="0.25">
      <c r="A6937" t="s">
        <v>104</v>
      </c>
      <c r="B6937" t="s">
        <v>105</v>
      </c>
      <c r="C6937" t="s">
        <v>44</v>
      </c>
      <c r="D6937" t="s">
        <v>24</v>
      </c>
      <c r="E6937" t="s">
        <v>29</v>
      </c>
      <c r="F6937" s="1">
        <v>42602</v>
      </c>
      <c r="G6937">
        <v>714221465</v>
      </c>
      <c r="H6937" s="1">
        <v>42622</v>
      </c>
      <c r="I6937">
        <v>5</v>
      </c>
      <c r="J6937" s="6">
        <v>109.28</v>
      </c>
      <c r="K6937" s="6">
        <v>35.840000000000003</v>
      </c>
      <c r="L6937" s="7">
        <f>raw[[#This Row],[Unit Price]]*raw[[#This Row],[Units Sold]]</f>
        <v>546.4</v>
      </c>
      <c r="M6937" s="7">
        <f>raw[[#This Row],[Unit Cost]]*raw[[#This Row],[Units Sold]]</f>
        <v>179.20000000000002</v>
      </c>
      <c r="N6937" s="7">
        <f>raw[[#This Row],[Total Revenue]]-raw[[#This Row],[Total Cost]]</f>
        <v>367.19999999999993</v>
      </c>
    </row>
    <row r="6938" spans="1:14" x14ac:dyDescent="0.25">
      <c r="A6938" t="s">
        <v>247</v>
      </c>
      <c r="B6938" t="s">
        <v>109</v>
      </c>
      <c r="C6938" t="s">
        <v>46</v>
      </c>
      <c r="D6938" t="s">
        <v>24</v>
      </c>
      <c r="E6938" t="s">
        <v>39</v>
      </c>
      <c r="F6938" s="1">
        <v>42488</v>
      </c>
      <c r="G6938">
        <v>947839295</v>
      </c>
      <c r="H6938" s="1">
        <v>42524</v>
      </c>
      <c r="I6938">
        <v>9</v>
      </c>
      <c r="J6938" s="6">
        <v>152.58000000000001</v>
      </c>
      <c r="K6938" s="6">
        <v>97.44</v>
      </c>
      <c r="L6938" s="7">
        <f>raw[[#This Row],[Unit Price]]*raw[[#This Row],[Units Sold]]</f>
        <v>1373.22</v>
      </c>
      <c r="M6938" s="7">
        <f>raw[[#This Row],[Unit Cost]]*raw[[#This Row],[Units Sold]]</f>
        <v>876.96</v>
      </c>
      <c r="N6938" s="7">
        <f>raw[[#This Row],[Total Revenue]]-raw[[#This Row],[Total Cost]]</f>
        <v>496.26</v>
      </c>
    </row>
    <row r="6939" spans="1:14" x14ac:dyDescent="0.25">
      <c r="A6939" t="s">
        <v>247</v>
      </c>
      <c r="B6939" t="s">
        <v>79</v>
      </c>
      <c r="C6939" t="s">
        <v>33</v>
      </c>
      <c r="D6939" t="s">
        <v>16</v>
      </c>
      <c r="E6939" t="s">
        <v>17</v>
      </c>
      <c r="F6939" s="1">
        <v>41676</v>
      </c>
      <c r="G6939">
        <v>300751864</v>
      </c>
      <c r="H6939" s="1">
        <v>41684</v>
      </c>
      <c r="I6939">
        <v>13</v>
      </c>
      <c r="J6939" s="6">
        <v>255.28</v>
      </c>
      <c r="K6939" s="6">
        <v>159.41999999999999</v>
      </c>
      <c r="L6939" s="7">
        <f>raw[[#This Row],[Unit Price]]*raw[[#This Row],[Units Sold]]</f>
        <v>3318.64</v>
      </c>
      <c r="M6939" s="7">
        <f>raw[[#This Row],[Unit Cost]]*raw[[#This Row],[Units Sold]]</f>
        <v>2072.46</v>
      </c>
      <c r="N6939" s="7">
        <f>raw[[#This Row],[Total Revenue]]-raw[[#This Row],[Total Cost]]</f>
        <v>1246.1799999999998</v>
      </c>
    </row>
    <row r="6940" spans="1:14" x14ac:dyDescent="0.25">
      <c r="A6940" t="s">
        <v>247</v>
      </c>
      <c r="B6940" t="s">
        <v>144</v>
      </c>
      <c r="C6940" t="s">
        <v>23</v>
      </c>
      <c r="D6940" t="s">
        <v>24</v>
      </c>
      <c r="E6940" t="s">
        <v>39</v>
      </c>
      <c r="F6940" s="1">
        <v>42692</v>
      </c>
      <c r="G6940">
        <v>358945500</v>
      </c>
      <c r="H6940" s="1">
        <v>42741</v>
      </c>
      <c r="I6940">
        <v>15</v>
      </c>
      <c r="J6940" s="6">
        <v>154.06</v>
      </c>
      <c r="K6940" s="6">
        <v>90.93</v>
      </c>
      <c r="L6940" s="7">
        <f>raw[[#This Row],[Unit Price]]*raw[[#This Row],[Units Sold]]</f>
        <v>2310.9</v>
      </c>
      <c r="M6940" s="7">
        <f>raw[[#This Row],[Unit Cost]]*raw[[#This Row],[Units Sold]]</f>
        <v>1363.95</v>
      </c>
      <c r="N6940" s="7">
        <f>raw[[#This Row],[Total Revenue]]-raw[[#This Row],[Total Cost]]</f>
        <v>946.95</v>
      </c>
    </row>
    <row r="6941" spans="1:14" x14ac:dyDescent="0.25">
      <c r="A6941" t="s">
        <v>78</v>
      </c>
      <c r="B6941" t="s">
        <v>60</v>
      </c>
      <c r="C6941" t="s">
        <v>53</v>
      </c>
      <c r="D6941" t="s">
        <v>16</v>
      </c>
      <c r="E6941" t="s">
        <v>39</v>
      </c>
      <c r="F6941" s="1">
        <v>41534</v>
      </c>
      <c r="G6941">
        <v>978719031</v>
      </c>
      <c r="H6941" s="1">
        <v>41539</v>
      </c>
      <c r="I6941">
        <v>6</v>
      </c>
      <c r="J6941" s="6">
        <v>437.2</v>
      </c>
      <c r="K6941" s="6">
        <v>263.33</v>
      </c>
      <c r="L6941" s="7">
        <f>raw[[#This Row],[Unit Price]]*raw[[#This Row],[Units Sold]]</f>
        <v>2623.2</v>
      </c>
      <c r="M6941" s="7">
        <f>raw[[#This Row],[Unit Cost]]*raw[[#This Row],[Units Sold]]</f>
        <v>1579.98</v>
      </c>
      <c r="N6941" s="7">
        <f>raw[[#This Row],[Total Revenue]]-raw[[#This Row],[Total Cost]]</f>
        <v>1043.2199999999998</v>
      </c>
    </row>
    <row r="6942" spans="1:14" x14ac:dyDescent="0.25">
      <c r="A6942" t="s">
        <v>18</v>
      </c>
      <c r="B6942" t="s">
        <v>91</v>
      </c>
      <c r="C6942" t="s">
        <v>23</v>
      </c>
      <c r="D6942" t="s">
        <v>24</v>
      </c>
      <c r="E6942" t="s">
        <v>21</v>
      </c>
      <c r="F6942" s="1">
        <v>42886</v>
      </c>
      <c r="G6942">
        <v>736683785</v>
      </c>
      <c r="H6942" s="1">
        <v>42928</v>
      </c>
      <c r="I6942">
        <v>17</v>
      </c>
      <c r="J6942" s="6">
        <v>154.06</v>
      </c>
      <c r="K6942" s="6">
        <v>90.93</v>
      </c>
      <c r="L6942" s="7">
        <f>raw[[#This Row],[Unit Price]]*raw[[#This Row],[Units Sold]]</f>
        <v>2619.02</v>
      </c>
      <c r="M6942" s="7">
        <f>raw[[#This Row],[Unit Cost]]*raw[[#This Row],[Units Sold]]</f>
        <v>1545.8100000000002</v>
      </c>
      <c r="N6942" s="7">
        <f>raw[[#This Row],[Total Revenue]]-raw[[#This Row],[Total Cost]]</f>
        <v>1073.2099999999998</v>
      </c>
    </row>
    <row r="6943" spans="1:14" x14ac:dyDescent="0.25">
      <c r="A6943" t="s">
        <v>246</v>
      </c>
      <c r="B6943" t="s">
        <v>189</v>
      </c>
      <c r="C6943" t="s">
        <v>38</v>
      </c>
      <c r="D6943" t="s">
        <v>24</v>
      </c>
      <c r="E6943" t="s">
        <v>39</v>
      </c>
      <c r="F6943" s="1">
        <v>42142</v>
      </c>
      <c r="G6943">
        <v>979763591</v>
      </c>
      <c r="H6943" s="1">
        <v>42148</v>
      </c>
      <c r="I6943">
        <v>4</v>
      </c>
      <c r="J6943" s="6">
        <v>205.7</v>
      </c>
      <c r="K6943" s="6">
        <v>117.11</v>
      </c>
      <c r="L6943" s="7">
        <f>raw[[#This Row],[Unit Price]]*raw[[#This Row],[Units Sold]]</f>
        <v>822.8</v>
      </c>
      <c r="M6943" s="7">
        <f>raw[[#This Row],[Unit Cost]]*raw[[#This Row],[Units Sold]]</f>
        <v>468.44</v>
      </c>
      <c r="N6943" s="7">
        <f>raw[[#This Row],[Total Revenue]]-raw[[#This Row],[Total Cost]]</f>
        <v>354.35999999999996</v>
      </c>
    </row>
    <row r="6944" spans="1:14" x14ac:dyDescent="0.25">
      <c r="A6944" t="s">
        <v>245</v>
      </c>
      <c r="B6944" t="s">
        <v>84</v>
      </c>
      <c r="C6944" t="s">
        <v>38</v>
      </c>
      <c r="D6944" t="s">
        <v>16</v>
      </c>
      <c r="E6944" t="s">
        <v>17</v>
      </c>
      <c r="F6944" s="1">
        <v>40616</v>
      </c>
      <c r="G6944">
        <v>875194776</v>
      </c>
      <c r="H6944" s="1">
        <v>40630</v>
      </c>
      <c r="I6944">
        <v>14</v>
      </c>
      <c r="J6944" s="6">
        <v>205.7</v>
      </c>
      <c r="K6944" s="6">
        <v>117.11</v>
      </c>
      <c r="L6944" s="7">
        <f>raw[[#This Row],[Unit Price]]*raw[[#This Row],[Units Sold]]</f>
        <v>2879.7999999999997</v>
      </c>
      <c r="M6944" s="7">
        <f>raw[[#This Row],[Unit Cost]]*raw[[#This Row],[Units Sold]]</f>
        <v>1639.54</v>
      </c>
      <c r="N6944" s="7">
        <f>raw[[#This Row],[Total Revenue]]-raw[[#This Row],[Total Cost]]</f>
        <v>1240.2599999999998</v>
      </c>
    </row>
    <row r="6945" spans="1:14" x14ac:dyDescent="0.25">
      <c r="A6945" t="s">
        <v>18</v>
      </c>
      <c r="B6945" t="s">
        <v>41</v>
      </c>
      <c r="C6945" t="s">
        <v>67</v>
      </c>
      <c r="D6945" t="s">
        <v>16</v>
      </c>
      <c r="E6945" t="s">
        <v>29</v>
      </c>
      <c r="F6945" s="1">
        <v>41395</v>
      </c>
      <c r="G6945">
        <v>560526168</v>
      </c>
      <c r="H6945" s="1">
        <v>41412</v>
      </c>
      <c r="I6945">
        <v>2</v>
      </c>
      <c r="J6945" s="6">
        <v>9.33</v>
      </c>
      <c r="K6945" s="6">
        <v>6.92</v>
      </c>
      <c r="L6945" s="7">
        <f>raw[[#This Row],[Unit Price]]*raw[[#This Row],[Units Sold]]</f>
        <v>18.66</v>
      </c>
      <c r="M6945" s="7">
        <f>raw[[#This Row],[Unit Cost]]*raw[[#This Row],[Units Sold]]</f>
        <v>13.84</v>
      </c>
      <c r="N6945" s="7">
        <f>raw[[#This Row],[Total Revenue]]-raw[[#This Row],[Total Cost]]</f>
        <v>4.82</v>
      </c>
    </row>
    <row r="6946" spans="1:14" x14ac:dyDescent="0.25">
      <c r="A6946" t="s">
        <v>245</v>
      </c>
      <c r="B6946" t="s">
        <v>167</v>
      </c>
      <c r="C6946" t="s">
        <v>23</v>
      </c>
      <c r="D6946" t="s">
        <v>24</v>
      </c>
      <c r="E6946" t="s">
        <v>29</v>
      </c>
      <c r="F6946" s="1">
        <v>42420</v>
      </c>
      <c r="G6946">
        <v>693619096</v>
      </c>
      <c r="H6946" s="1">
        <v>42452</v>
      </c>
      <c r="I6946">
        <v>10</v>
      </c>
      <c r="J6946" s="6">
        <v>154.06</v>
      </c>
      <c r="K6946" s="6">
        <v>90.93</v>
      </c>
      <c r="L6946" s="7">
        <f>raw[[#This Row],[Unit Price]]*raw[[#This Row],[Units Sold]]</f>
        <v>1540.6</v>
      </c>
      <c r="M6946" s="7">
        <f>raw[[#This Row],[Unit Cost]]*raw[[#This Row],[Units Sold]]</f>
        <v>909.30000000000007</v>
      </c>
      <c r="N6946" s="7">
        <f>raw[[#This Row],[Total Revenue]]-raw[[#This Row],[Total Cost]]</f>
        <v>631.29999999999984</v>
      </c>
    </row>
    <row r="6947" spans="1:14" x14ac:dyDescent="0.25">
      <c r="A6947" t="s">
        <v>245</v>
      </c>
      <c r="B6947" t="s">
        <v>175</v>
      </c>
      <c r="C6947" t="s">
        <v>33</v>
      </c>
      <c r="D6947" t="s">
        <v>16</v>
      </c>
      <c r="E6947" t="s">
        <v>21</v>
      </c>
      <c r="F6947" s="1">
        <v>40642</v>
      </c>
      <c r="G6947">
        <v>202647387</v>
      </c>
      <c r="H6947" s="1">
        <v>40651</v>
      </c>
      <c r="I6947">
        <v>11</v>
      </c>
      <c r="J6947" s="6">
        <v>255.28</v>
      </c>
      <c r="K6947" s="6">
        <v>159.41999999999999</v>
      </c>
      <c r="L6947" s="7">
        <f>raw[[#This Row],[Unit Price]]*raw[[#This Row],[Units Sold]]</f>
        <v>2808.08</v>
      </c>
      <c r="M6947" s="7">
        <f>raw[[#This Row],[Unit Cost]]*raw[[#This Row],[Units Sold]]</f>
        <v>1753.62</v>
      </c>
      <c r="N6947" s="7">
        <f>raw[[#This Row],[Total Revenue]]-raw[[#This Row],[Total Cost]]</f>
        <v>1054.46</v>
      </c>
    </row>
    <row r="6948" spans="1:14" x14ac:dyDescent="0.25">
      <c r="A6948" t="s">
        <v>245</v>
      </c>
      <c r="B6948" t="s">
        <v>97</v>
      </c>
      <c r="C6948" t="s">
        <v>46</v>
      </c>
      <c r="D6948" t="s">
        <v>16</v>
      </c>
      <c r="E6948" t="s">
        <v>21</v>
      </c>
      <c r="F6948" s="1">
        <v>41696</v>
      </c>
      <c r="G6948">
        <v>336097371</v>
      </c>
      <c r="H6948" s="1">
        <v>41714</v>
      </c>
      <c r="I6948">
        <v>13</v>
      </c>
      <c r="J6948" s="6">
        <v>152.58000000000001</v>
      </c>
      <c r="K6948" s="6">
        <v>97.44</v>
      </c>
      <c r="L6948" s="7">
        <f>raw[[#This Row],[Unit Price]]*raw[[#This Row],[Units Sold]]</f>
        <v>1983.5400000000002</v>
      </c>
      <c r="M6948" s="7">
        <f>raw[[#This Row],[Unit Cost]]*raw[[#This Row],[Units Sold]]</f>
        <v>1266.72</v>
      </c>
      <c r="N6948" s="7">
        <f>raw[[#This Row],[Total Revenue]]-raw[[#This Row],[Total Cost]]</f>
        <v>716.82000000000016</v>
      </c>
    </row>
    <row r="6949" spans="1:14" x14ac:dyDescent="0.25">
      <c r="A6949" t="s">
        <v>247</v>
      </c>
      <c r="B6949" t="s">
        <v>144</v>
      </c>
      <c r="C6949" t="s">
        <v>23</v>
      </c>
      <c r="D6949" t="s">
        <v>16</v>
      </c>
      <c r="E6949" t="s">
        <v>17</v>
      </c>
      <c r="F6949" s="1">
        <v>41927</v>
      </c>
      <c r="G6949">
        <v>612767875</v>
      </c>
      <c r="H6949" s="1">
        <v>41940</v>
      </c>
      <c r="I6949">
        <v>1</v>
      </c>
      <c r="J6949" s="6">
        <v>154.06</v>
      </c>
      <c r="K6949" s="6">
        <v>90.93</v>
      </c>
      <c r="L6949" s="7">
        <f>raw[[#This Row],[Unit Price]]*raw[[#This Row],[Units Sold]]</f>
        <v>154.06</v>
      </c>
      <c r="M6949" s="7">
        <f>raw[[#This Row],[Unit Cost]]*raw[[#This Row],[Units Sold]]</f>
        <v>90.93</v>
      </c>
      <c r="N6949" s="7">
        <f>raw[[#This Row],[Total Revenue]]-raw[[#This Row],[Total Cost]]</f>
        <v>63.129999999999995</v>
      </c>
    </row>
    <row r="6950" spans="1:14" x14ac:dyDescent="0.25">
      <c r="A6950" t="s">
        <v>245</v>
      </c>
      <c r="B6950" t="s">
        <v>208</v>
      </c>
      <c r="C6950" t="s">
        <v>33</v>
      </c>
      <c r="D6950" t="s">
        <v>16</v>
      </c>
      <c r="E6950" t="s">
        <v>21</v>
      </c>
      <c r="F6950" s="1">
        <v>40832</v>
      </c>
      <c r="G6950">
        <v>171770226</v>
      </c>
      <c r="H6950" s="1">
        <v>40846</v>
      </c>
      <c r="I6950">
        <v>16</v>
      </c>
      <c r="J6950" s="6">
        <v>255.28</v>
      </c>
      <c r="K6950" s="6">
        <v>159.41999999999999</v>
      </c>
      <c r="L6950" s="7">
        <f>raw[[#This Row],[Unit Price]]*raw[[#This Row],[Units Sold]]</f>
        <v>4084.48</v>
      </c>
      <c r="M6950" s="7">
        <f>raw[[#This Row],[Unit Cost]]*raw[[#This Row],[Units Sold]]</f>
        <v>2550.7199999999998</v>
      </c>
      <c r="N6950" s="7">
        <f>raw[[#This Row],[Total Revenue]]-raw[[#This Row],[Total Cost]]</f>
        <v>1533.7600000000002</v>
      </c>
    </row>
    <row r="6951" spans="1:14" x14ac:dyDescent="0.25">
      <c r="A6951" t="s">
        <v>245</v>
      </c>
      <c r="B6951" t="s">
        <v>192</v>
      </c>
      <c r="C6951" t="s">
        <v>38</v>
      </c>
      <c r="D6951" t="s">
        <v>24</v>
      </c>
      <c r="E6951" t="s">
        <v>29</v>
      </c>
      <c r="F6951" s="1">
        <v>42449</v>
      </c>
      <c r="G6951">
        <v>922528254</v>
      </c>
      <c r="H6951" s="1">
        <v>42474</v>
      </c>
      <c r="I6951">
        <v>9</v>
      </c>
      <c r="J6951" s="6">
        <v>205.7</v>
      </c>
      <c r="K6951" s="6">
        <v>117.11</v>
      </c>
      <c r="L6951" s="7">
        <f>raw[[#This Row],[Unit Price]]*raw[[#This Row],[Units Sold]]</f>
        <v>1851.3</v>
      </c>
      <c r="M6951" s="7">
        <f>raw[[#This Row],[Unit Cost]]*raw[[#This Row],[Units Sold]]</f>
        <v>1053.99</v>
      </c>
      <c r="N6951" s="7">
        <f>raw[[#This Row],[Total Revenue]]-raw[[#This Row],[Total Cost]]</f>
        <v>797.31</v>
      </c>
    </row>
    <row r="6952" spans="1:14" x14ac:dyDescent="0.25">
      <c r="A6952" t="s">
        <v>246</v>
      </c>
      <c r="B6952" t="s">
        <v>64</v>
      </c>
      <c r="C6952" t="s">
        <v>20</v>
      </c>
      <c r="D6952" t="s">
        <v>24</v>
      </c>
      <c r="E6952" t="s">
        <v>29</v>
      </c>
      <c r="F6952" s="1">
        <v>42907</v>
      </c>
      <c r="G6952">
        <v>794778287</v>
      </c>
      <c r="H6952" s="1">
        <v>42925</v>
      </c>
      <c r="I6952">
        <v>2</v>
      </c>
      <c r="J6952" s="6">
        <v>47.45</v>
      </c>
      <c r="K6952" s="6">
        <v>31.79</v>
      </c>
      <c r="L6952" s="7">
        <f>raw[[#This Row],[Unit Price]]*raw[[#This Row],[Units Sold]]</f>
        <v>94.9</v>
      </c>
      <c r="M6952" s="7">
        <f>raw[[#This Row],[Unit Cost]]*raw[[#This Row],[Units Sold]]</f>
        <v>63.58</v>
      </c>
      <c r="N6952" s="7">
        <f>raw[[#This Row],[Total Revenue]]-raw[[#This Row],[Total Cost]]</f>
        <v>31.320000000000007</v>
      </c>
    </row>
    <row r="6953" spans="1:14" x14ac:dyDescent="0.25">
      <c r="A6953" t="s">
        <v>245</v>
      </c>
      <c r="B6953" t="s">
        <v>106</v>
      </c>
      <c r="C6953" t="s">
        <v>26</v>
      </c>
      <c r="D6953" t="s">
        <v>24</v>
      </c>
      <c r="E6953" t="s">
        <v>17</v>
      </c>
      <c r="F6953" s="1">
        <v>42870</v>
      </c>
      <c r="G6953">
        <v>488569152</v>
      </c>
      <c r="H6953" s="1">
        <v>42871</v>
      </c>
      <c r="I6953">
        <v>12</v>
      </c>
      <c r="J6953" s="6">
        <v>668.27</v>
      </c>
      <c r="K6953" s="6">
        <v>502.54</v>
      </c>
      <c r="L6953" s="7">
        <f>raw[[#This Row],[Unit Price]]*raw[[#This Row],[Units Sold]]</f>
        <v>8019.24</v>
      </c>
      <c r="M6953" s="7">
        <f>raw[[#This Row],[Unit Cost]]*raw[[#This Row],[Units Sold]]</f>
        <v>6030.4800000000005</v>
      </c>
      <c r="N6953" s="7">
        <f>raw[[#This Row],[Total Revenue]]-raw[[#This Row],[Total Cost]]</f>
        <v>1988.7599999999993</v>
      </c>
    </row>
    <row r="6954" spans="1:14" x14ac:dyDescent="0.25">
      <c r="A6954" t="s">
        <v>245</v>
      </c>
      <c r="B6954" t="s">
        <v>106</v>
      </c>
      <c r="C6954" t="s">
        <v>35</v>
      </c>
      <c r="D6954" t="s">
        <v>24</v>
      </c>
      <c r="E6954" t="s">
        <v>39</v>
      </c>
      <c r="F6954" s="1">
        <v>40627</v>
      </c>
      <c r="G6954">
        <v>324262177</v>
      </c>
      <c r="H6954" s="1">
        <v>40674</v>
      </c>
      <c r="I6954">
        <v>9</v>
      </c>
      <c r="J6954" s="6">
        <v>421.89</v>
      </c>
      <c r="K6954" s="6">
        <v>364.69</v>
      </c>
      <c r="L6954" s="7">
        <f>raw[[#This Row],[Unit Price]]*raw[[#This Row],[Units Sold]]</f>
        <v>3797.0099999999998</v>
      </c>
      <c r="M6954" s="7">
        <f>raw[[#This Row],[Unit Cost]]*raw[[#This Row],[Units Sold]]</f>
        <v>3282.21</v>
      </c>
      <c r="N6954" s="7">
        <f>raw[[#This Row],[Total Revenue]]-raw[[#This Row],[Total Cost]]</f>
        <v>514.79999999999973</v>
      </c>
    </row>
    <row r="6955" spans="1:14" x14ac:dyDescent="0.25">
      <c r="A6955" t="s">
        <v>104</v>
      </c>
      <c r="B6955" t="s">
        <v>185</v>
      </c>
      <c r="C6955" t="s">
        <v>15</v>
      </c>
      <c r="D6955" t="s">
        <v>16</v>
      </c>
      <c r="E6955" t="s">
        <v>21</v>
      </c>
      <c r="F6955" s="1">
        <v>41772</v>
      </c>
      <c r="G6955">
        <v>692531192</v>
      </c>
      <c r="H6955" s="1">
        <v>41784</v>
      </c>
      <c r="I6955">
        <v>7</v>
      </c>
      <c r="J6955" s="6">
        <v>651.21</v>
      </c>
      <c r="K6955" s="6">
        <v>524.96</v>
      </c>
      <c r="L6955" s="7">
        <f>raw[[#This Row],[Unit Price]]*raw[[#This Row],[Units Sold]]</f>
        <v>4558.47</v>
      </c>
      <c r="M6955" s="7">
        <f>raw[[#This Row],[Unit Cost]]*raw[[#This Row],[Units Sold]]</f>
        <v>3674.7200000000003</v>
      </c>
      <c r="N6955" s="7">
        <f>raw[[#This Row],[Total Revenue]]-raw[[#This Row],[Total Cost]]</f>
        <v>883.75</v>
      </c>
    </row>
    <row r="6956" spans="1:14" x14ac:dyDescent="0.25">
      <c r="A6956" t="s">
        <v>245</v>
      </c>
      <c r="B6956" t="s">
        <v>82</v>
      </c>
      <c r="C6956" t="s">
        <v>15</v>
      </c>
      <c r="D6956" t="s">
        <v>16</v>
      </c>
      <c r="E6956" t="s">
        <v>17</v>
      </c>
      <c r="F6956" s="1">
        <v>41222</v>
      </c>
      <c r="G6956">
        <v>704362523</v>
      </c>
      <c r="H6956" s="1">
        <v>41245</v>
      </c>
      <c r="I6956">
        <v>9</v>
      </c>
      <c r="J6956" s="6">
        <v>651.21</v>
      </c>
      <c r="K6956" s="6">
        <v>524.96</v>
      </c>
      <c r="L6956" s="7">
        <f>raw[[#This Row],[Unit Price]]*raw[[#This Row],[Units Sold]]</f>
        <v>5860.89</v>
      </c>
      <c r="M6956" s="7">
        <f>raw[[#This Row],[Unit Cost]]*raw[[#This Row],[Units Sold]]</f>
        <v>4724.6400000000003</v>
      </c>
      <c r="N6956" s="7">
        <f>raw[[#This Row],[Total Revenue]]-raw[[#This Row],[Total Cost]]</f>
        <v>1136.25</v>
      </c>
    </row>
    <row r="6957" spans="1:14" x14ac:dyDescent="0.25">
      <c r="A6957" t="s">
        <v>245</v>
      </c>
      <c r="B6957" t="s">
        <v>128</v>
      </c>
      <c r="C6957" t="s">
        <v>15</v>
      </c>
      <c r="D6957" t="s">
        <v>16</v>
      </c>
      <c r="E6957" t="s">
        <v>39</v>
      </c>
      <c r="F6957" s="1">
        <v>41199</v>
      </c>
      <c r="G6957">
        <v>441054999</v>
      </c>
      <c r="H6957" s="1">
        <v>41239</v>
      </c>
      <c r="I6957">
        <v>11</v>
      </c>
      <c r="J6957" s="6">
        <v>651.21</v>
      </c>
      <c r="K6957" s="6">
        <v>524.96</v>
      </c>
      <c r="L6957" s="7">
        <f>raw[[#This Row],[Unit Price]]*raw[[#This Row],[Units Sold]]</f>
        <v>7163.31</v>
      </c>
      <c r="M6957" s="7">
        <f>raw[[#This Row],[Unit Cost]]*raw[[#This Row],[Units Sold]]</f>
        <v>5774.56</v>
      </c>
      <c r="N6957" s="7">
        <f>raw[[#This Row],[Total Revenue]]-raw[[#This Row],[Total Cost]]</f>
        <v>1388.75</v>
      </c>
    </row>
    <row r="6958" spans="1:14" x14ac:dyDescent="0.25">
      <c r="A6958" t="s">
        <v>18</v>
      </c>
      <c r="B6958" t="s">
        <v>157</v>
      </c>
      <c r="C6958" t="s">
        <v>38</v>
      </c>
      <c r="D6958" t="s">
        <v>16</v>
      </c>
      <c r="E6958" t="s">
        <v>39</v>
      </c>
      <c r="F6958" s="1">
        <v>41547</v>
      </c>
      <c r="G6958">
        <v>504219949</v>
      </c>
      <c r="H6958" s="1">
        <v>41584</v>
      </c>
      <c r="I6958">
        <v>15</v>
      </c>
      <c r="J6958" s="6">
        <v>205.7</v>
      </c>
      <c r="K6958" s="6">
        <v>117.11</v>
      </c>
      <c r="L6958" s="7">
        <f>raw[[#This Row],[Unit Price]]*raw[[#This Row],[Units Sold]]</f>
        <v>3085.5</v>
      </c>
      <c r="M6958" s="7">
        <f>raw[[#This Row],[Unit Cost]]*raw[[#This Row],[Units Sold]]</f>
        <v>1756.65</v>
      </c>
      <c r="N6958" s="7">
        <f>raw[[#This Row],[Total Revenue]]-raw[[#This Row],[Total Cost]]</f>
        <v>1328.85</v>
      </c>
    </row>
    <row r="6959" spans="1:14" x14ac:dyDescent="0.25">
      <c r="A6959" t="s">
        <v>247</v>
      </c>
      <c r="B6959" t="s">
        <v>68</v>
      </c>
      <c r="C6959" t="s">
        <v>23</v>
      </c>
      <c r="D6959" t="s">
        <v>16</v>
      </c>
      <c r="E6959" t="s">
        <v>39</v>
      </c>
      <c r="F6959" s="1">
        <v>41117</v>
      </c>
      <c r="G6959">
        <v>665781199</v>
      </c>
      <c r="H6959" s="1">
        <v>41145</v>
      </c>
      <c r="I6959">
        <v>14</v>
      </c>
      <c r="J6959" s="6">
        <v>154.06</v>
      </c>
      <c r="K6959" s="6">
        <v>90.93</v>
      </c>
      <c r="L6959" s="7">
        <f>raw[[#This Row],[Unit Price]]*raw[[#This Row],[Units Sold]]</f>
        <v>2156.84</v>
      </c>
      <c r="M6959" s="7">
        <f>raw[[#This Row],[Unit Cost]]*raw[[#This Row],[Units Sold]]</f>
        <v>1273.02</v>
      </c>
      <c r="N6959" s="7">
        <f>raw[[#This Row],[Total Revenue]]-raw[[#This Row],[Total Cost]]</f>
        <v>883.82000000000016</v>
      </c>
    </row>
    <row r="6960" spans="1:14" x14ac:dyDescent="0.25">
      <c r="A6960" t="s">
        <v>18</v>
      </c>
      <c r="B6960" t="s">
        <v>48</v>
      </c>
      <c r="C6960" t="s">
        <v>26</v>
      </c>
      <c r="D6960" t="s">
        <v>16</v>
      </c>
      <c r="E6960" t="s">
        <v>29</v>
      </c>
      <c r="F6960" s="1">
        <v>41915</v>
      </c>
      <c r="G6960">
        <v>317975080</v>
      </c>
      <c r="H6960" s="1">
        <v>41954</v>
      </c>
      <c r="I6960">
        <v>8</v>
      </c>
      <c r="J6960" s="6">
        <v>668.27</v>
      </c>
      <c r="K6960" s="6">
        <v>502.54</v>
      </c>
      <c r="L6960" s="7">
        <f>raw[[#This Row],[Unit Price]]*raw[[#This Row],[Units Sold]]</f>
        <v>5346.16</v>
      </c>
      <c r="M6960" s="7">
        <f>raw[[#This Row],[Unit Cost]]*raw[[#This Row],[Units Sold]]</f>
        <v>4020.32</v>
      </c>
      <c r="N6960" s="7">
        <f>raw[[#This Row],[Total Revenue]]-raw[[#This Row],[Total Cost]]</f>
        <v>1325.8399999999997</v>
      </c>
    </row>
    <row r="6961" spans="1:14" x14ac:dyDescent="0.25">
      <c r="A6961" t="s">
        <v>247</v>
      </c>
      <c r="B6961" t="s">
        <v>217</v>
      </c>
      <c r="C6961" t="s">
        <v>44</v>
      </c>
      <c r="D6961" t="s">
        <v>16</v>
      </c>
      <c r="E6961" t="s">
        <v>29</v>
      </c>
      <c r="F6961" s="1">
        <v>42186</v>
      </c>
      <c r="G6961">
        <v>723350417</v>
      </c>
      <c r="H6961" s="1">
        <v>42221</v>
      </c>
      <c r="I6961">
        <v>7</v>
      </c>
      <c r="J6961" s="6">
        <v>109.28</v>
      </c>
      <c r="K6961" s="6">
        <v>35.840000000000003</v>
      </c>
      <c r="L6961" s="7">
        <f>raw[[#This Row],[Unit Price]]*raw[[#This Row],[Units Sold]]</f>
        <v>764.96</v>
      </c>
      <c r="M6961" s="7">
        <f>raw[[#This Row],[Unit Cost]]*raw[[#This Row],[Units Sold]]</f>
        <v>250.88000000000002</v>
      </c>
      <c r="N6961" s="7">
        <f>raw[[#This Row],[Total Revenue]]-raw[[#This Row],[Total Cost]]</f>
        <v>514.08000000000004</v>
      </c>
    </row>
    <row r="6962" spans="1:14" x14ac:dyDescent="0.25">
      <c r="A6962" t="s">
        <v>245</v>
      </c>
      <c r="B6962" t="s">
        <v>198</v>
      </c>
      <c r="C6962" t="s">
        <v>33</v>
      </c>
      <c r="D6962" t="s">
        <v>16</v>
      </c>
      <c r="E6962" t="s">
        <v>21</v>
      </c>
      <c r="F6962" s="1">
        <v>40565</v>
      </c>
      <c r="G6962">
        <v>964768540</v>
      </c>
      <c r="H6962" s="1">
        <v>40608</v>
      </c>
      <c r="I6962">
        <v>9</v>
      </c>
      <c r="J6962" s="6">
        <v>255.28</v>
      </c>
      <c r="K6962" s="6">
        <v>159.41999999999999</v>
      </c>
      <c r="L6962" s="7">
        <f>raw[[#This Row],[Unit Price]]*raw[[#This Row],[Units Sold]]</f>
        <v>2297.52</v>
      </c>
      <c r="M6962" s="7">
        <f>raw[[#This Row],[Unit Cost]]*raw[[#This Row],[Units Sold]]</f>
        <v>1434.78</v>
      </c>
      <c r="N6962" s="7">
        <f>raw[[#This Row],[Total Revenue]]-raw[[#This Row],[Total Cost]]</f>
        <v>862.74</v>
      </c>
    </row>
    <row r="6963" spans="1:14" x14ac:dyDescent="0.25">
      <c r="A6963" t="s">
        <v>30</v>
      </c>
      <c r="B6963" t="s">
        <v>83</v>
      </c>
      <c r="C6963" t="s">
        <v>33</v>
      </c>
      <c r="D6963" t="s">
        <v>16</v>
      </c>
      <c r="E6963" t="s">
        <v>21</v>
      </c>
      <c r="F6963" s="1">
        <v>40225</v>
      </c>
      <c r="G6963">
        <v>195403277</v>
      </c>
      <c r="H6963" s="1">
        <v>40255</v>
      </c>
      <c r="I6963">
        <v>5</v>
      </c>
      <c r="J6963" s="6">
        <v>255.28</v>
      </c>
      <c r="K6963" s="6">
        <v>159.41999999999999</v>
      </c>
      <c r="L6963" s="7">
        <f>raw[[#This Row],[Unit Price]]*raw[[#This Row],[Units Sold]]</f>
        <v>1276.4000000000001</v>
      </c>
      <c r="M6963" s="7">
        <f>raw[[#This Row],[Unit Cost]]*raw[[#This Row],[Units Sold]]</f>
        <v>797.09999999999991</v>
      </c>
      <c r="N6963" s="7">
        <f>raw[[#This Row],[Total Revenue]]-raw[[#This Row],[Total Cost]]</f>
        <v>479.30000000000018</v>
      </c>
    </row>
    <row r="6964" spans="1:14" x14ac:dyDescent="0.25">
      <c r="A6964" t="s">
        <v>18</v>
      </c>
      <c r="B6964" t="s">
        <v>77</v>
      </c>
      <c r="C6964" t="s">
        <v>46</v>
      </c>
      <c r="D6964" t="s">
        <v>24</v>
      </c>
      <c r="E6964" t="s">
        <v>21</v>
      </c>
      <c r="F6964" s="1">
        <v>41960</v>
      </c>
      <c r="G6964">
        <v>788740956</v>
      </c>
      <c r="H6964" s="1">
        <v>41985</v>
      </c>
      <c r="I6964">
        <v>8</v>
      </c>
      <c r="J6964" s="6">
        <v>152.58000000000001</v>
      </c>
      <c r="K6964" s="6">
        <v>97.44</v>
      </c>
      <c r="L6964" s="7">
        <f>raw[[#This Row],[Unit Price]]*raw[[#This Row],[Units Sold]]</f>
        <v>1220.6400000000001</v>
      </c>
      <c r="M6964" s="7">
        <f>raw[[#This Row],[Unit Cost]]*raw[[#This Row],[Units Sold]]</f>
        <v>779.52</v>
      </c>
      <c r="N6964" s="7">
        <f>raw[[#This Row],[Total Revenue]]-raw[[#This Row],[Total Cost]]</f>
        <v>441.12000000000012</v>
      </c>
    </row>
    <row r="6965" spans="1:14" x14ac:dyDescent="0.25">
      <c r="A6965" t="s">
        <v>245</v>
      </c>
      <c r="B6965" t="s">
        <v>198</v>
      </c>
      <c r="C6965" t="s">
        <v>33</v>
      </c>
      <c r="D6965" t="s">
        <v>16</v>
      </c>
      <c r="E6965" t="s">
        <v>17</v>
      </c>
      <c r="F6965" s="1">
        <v>42807</v>
      </c>
      <c r="G6965">
        <v>688580405</v>
      </c>
      <c r="H6965" s="1">
        <v>42853</v>
      </c>
      <c r="I6965">
        <v>8</v>
      </c>
      <c r="J6965" s="6">
        <v>255.28</v>
      </c>
      <c r="K6965" s="6">
        <v>159.41999999999999</v>
      </c>
      <c r="L6965" s="7">
        <f>raw[[#This Row],[Unit Price]]*raw[[#This Row],[Units Sold]]</f>
        <v>2042.24</v>
      </c>
      <c r="M6965" s="7">
        <f>raw[[#This Row],[Unit Cost]]*raw[[#This Row],[Units Sold]]</f>
        <v>1275.3599999999999</v>
      </c>
      <c r="N6965" s="7">
        <f>raw[[#This Row],[Total Revenue]]-raw[[#This Row],[Total Cost]]</f>
        <v>766.88000000000011</v>
      </c>
    </row>
    <row r="6966" spans="1:14" x14ac:dyDescent="0.25">
      <c r="A6966" t="s">
        <v>18</v>
      </c>
      <c r="B6966" t="s">
        <v>75</v>
      </c>
      <c r="C6966" t="s">
        <v>35</v>
      </c>
      <c r="D6966" t="s">
        <v>24</v>
      </c>
      <c r="E6966" t="s">
        <v>39</v>
      </c>
      <c r="F6966" s="1">
        <v>40190</v>
      </c>
      <c r="G6966">
        <v>159032952</v>
      </c>
      <c r="H6966" s="1">
        <v>40212</v>
      </c>
      <c r="I6966">
        <v>1</v>
      </c>
      <c r="J6966" s="6">
        <v>421.89</v>
      </c>
      <c r="K6966" s="6">
        <v>364.69</v>
      </c>
      <c r="L6966" s="7">
        <f>raw[[#This Row],[Unit Price]]*raw[[#This Row],[Units Sold]]</f>
        <v>421.89</v>
      </c>
      <c r="M6966" s="7">
        <f>raw[[#This Row],[Unit Cost]]*raw[[#This Row],[Units Sold]]</f>
        <v>364.69</v>
      </c>
      <c r="N6966" s="7">
        <f>raw[[#This Row],[Total Revenue]]-raw[[#This Row],[Total Cost]]</f>
        <v>57.199999999999989</v>
      </c>
    </row>
    <row r="6967" spans="1:14" x14ac:dyDescent="0.25">
      <c r="A6967" t="s">
        <v>245</v>
      </c>
      <c r="B6967" t="s">
        <v>125</v>
      </c>
      <c r="C6967" t="s">
        <v>50</v>
      </c>
      <c r="D6967" t="s">
        <v>16</v>
      </c>
      <c r="E6967" t="s">
        <v>29</v>
      </c>
      <c r="F6967" s="1">
        <v>41602</v>
      </c>
      <c r="G6967">
        <v>434522426</v>
      </c>
      <c r="H6967" s="1">
        <v>41628</v>
      </c>
      <c r="I6967">
        <v>6</v>
      </c>
      <c r="J6967" s="6">
        <v>81.73</v>
      </c>
      <c r="K6967" s="6">
        <v>56.67</v>
      </c>
      <c r="L6967" s="7">
        <f>raw[[#This Row],[Unit Price]]*raw[[#This Row],[Units Sold]]</f>
        <v>490.38</v>
      </c>
      <c r="M6967" s="7">
        <f>raw[[#This Row],[Unit Cost]]*raw[[#This Row],[Units Sold]]</f>
        <v>340.02</v>
      </c>
      <c r="N6967" s="7">
        <f>raw[[#This Row],[Total Revenue]]-raw[[#This Row],[Total Cost]]</f>
        <v>150.36000000000001</v>
      </c>
    </row>
    <row r="6968" spans="1:14" x14ac:dyDescent="0.25">
      <c r="A6968" t="s">
        <v>246</v>
      </c>
      <c r="B6968" t="s">
        <v>193</v>
      </c>
      <c r="C6968" t="s">
        <v>53</v>
      </c>
      <c r="D6968" t="s">
        <v>16</v>
      </c>
      <c r="E6968" t="s">
        <v>21</v>
      </c>
      <c r="F6968" s="1">
        <v>41099</v>
      </c>
      <c r="G6968">
        <v>569785153</v>
      </c>
      <c r="H6968" s="1">
        <v>41137</v>
      </c>
      <c r="I6968">
        <v>2</v>
      </c>
      <c r="J6968" s="6">
        <v>437.2</v>
      </c>
      <c r="K6968" s="6">
        <v>263.33</v>
      </c>
      <c r="L6968" s="7">
        <f>raw[[#This Row],[Unit Price]]*raw[[#This Row],[Units Sold]]</f>
        <v>874.4</v>
      </c>
      <c r="M6968" s="7">
        <f>raw[[#This Row],[Unit Cost]]*raw[[#This Row],[Units Sold]]</f>
        <v>526.66</v>
      </c>
      <c r="N6968" s="7">
        <f>raw[[#This Row],[Total Revenue]]-raw[[#This Row],[Total Cost]]</f>
        <v>347.74</v>
      </c>
    </row>
    <row r="6969" spans="1:14" x14ac:dyDescent="0.25">
      <c r="A6969" t="s">
        <v>246</v>
      </c>
      <c r="B6969" t="s">
        <v>182</v>
      </c>
      <c r="C6969" t="s">
        <v>67</v>
      </c>
      <c r="D6969" t="s">
        <v>24</v>
      </c>
      <c r="E6969" t="s">
        <v>17</v>
      </c>
      <c r="F6969" s="1">
        <v>42802</v>
      </c>
      <c r="G6969">
        <v>589869964</v>
      </c>
      <c r="H6969" s="1">
        <v>42831</v>
      </c>
      <c r="I6969">
        <v>7</v>
      </c>
      <c r="J6969" s="6">
        <v>9.33</v>
      </c>
      <c r="K6969" s="6">
        <v>6.92</v>
      </c>
      <c r="L6969" s="7">
        <f>raw[[#This Row],[Unit Price]]*raw[[#This Row],[Units Sold]]</f>
        <v>65.31</v>
      </c>
      <c r="M6969" s="7">
        <f>raw[[#This Row],[Unit Cost]]*raw[[#This Row],[Units Sold]]</f>
        <v>48.44</v>
      </c>
      <c r="N6969" s="7">
        <f>raw[[#This Row],[Total Revenue]]-raw[[#This Row],[Total Cost]]</f>
        <v>16.870000000000005</v>
      </c>
    </row>
    <row r="6970" spans="1:14" x14ac:dyDescent="0.25">
      <c r="A6970" t="s">
        <v>246</v>
      </c>
      <c r="B6970" t="s">
        <v>137</v>
      </c>
      <c r="C6970" t="s">
        <v>26</v>
      </c>
      <c r="D6970" t="s">
        <v>24</v>
      </c>
      <c r="E6970" t="s">
        <v>39</v>
      </c>
      <c r="F6970" s="1">
        <v>42926</v>
      </c>
      <c r="G6970">
        <v>140138185</v>
      </c>
      <c r="H6970" s="1">
        <v>42960</v>
      </c>
      <c r="I6970">
        <v>15</v>
      </c>
      <c r="J6970" s="6">
        <v>668.27</v>
      </c>
      <c r="K6970" s="6">
        <v>502.54</v>
      </c>
      <c r="L6970" s="7">
        <f>raw[[#This Row],[Unit Price]]*raw[[#This Row],[Units Sold]]</f>
        <v>10024.049999999999</v>
      </c>
      <c r="M6970" s="7">
        <f>raw[[#This Row],[Unit Cost]]*raw[[#This Row],[Units Sold]]</f>
        <v>7538.1</v>
      </c>
      <c r="N6970" s="7">
        <f>raw[[#This Row],[Total Revenue]]-raw[[#This Row],[Total Cost]]</f>
        <v>2485.9499999999989</v>
      </c>
    </row>
    <row r="6971" spans="1:14" x14ac:dyDescent="0.25">
      <c r="A6971" t="s">
        <v>246</v>
      </c>
      <c r="B6971" t="s">
        <v>90</v>
      </c>
      <c r="C6971" t="s">
        <v>23</v>
      </c>
      <c r="D6971" t="s">
        <v>16</v>
      </c>
      <c r="E6971" t="s">
        <v>29</v>
      </c>
      <c r="F6971" s="1">
        <v>42224</v>
      </c>
      <c r="G6971">
        <v>736263644</v>
      </c>
      <c r="H6971" s="1">
        <v>42248</v>
      </c>
      <c r="I6971">
        <v>9</v>
      </c>
      <c r="J6971" s="6">
        <v>154.06</v>
      </c>
      <c r="K6971" s="6">
        <v>90.93</v>
      </c>
      <c r="L6971" s="7">
        <f>raw[[#This Row],[Unit Price]]*raw[[#This Row],[Units Sold]]</f>
        <v>1386.54</v>
      </c>
      <c r="M6971" s="7">
        <f>raw[[#This Row],[Unit Cost]]*raw[[#This Row],[Units Sold]]</f>
        <v>818.37000000000012</v>
      </c>
      <c r="N6971" s="7">
        <f>raw[[#This Row],[Total Revenue]]-raw[[#This Row],[Total Cost]]</f>
        <v>568.16999999999985</v>
      </c>
    </row>
    <row r="6972" spans="1:14" x14ac:dyDescent="0.25">
      <c r="A6972" t="s">
        <v>245</v>
      </c>
      <c r="B6972" t="s">
        <v>204</v>
      </c>
      <c r="C6972" t="s">
        <v>46</v>
      </c>
      <c r="D6972" t="s">
        <v>24</v>
      </c>
      <c r="E6972" t="s">
        <v>21</v>
      </c>
      <c r="F6972" s="1">
        <v>41837</v>
      </c>
      <c r="G6972">
        <v>814232671</v>
      </c>
      <c r="H6972" s="1">
        <v>41873</v>
      </c>
      <c r="I6972">
        <v>14</v>
      </c>
      <c r="J6972" s="6">
        <v>152.58000000000001</v>
      </c>
      <c r="K6972" s="6">
        <v>97.44</v>
      </c>
      <c r="L6972" s="7">
        <f>raw[[#This Row],[Unit Price]]*raw[[#This Row],[Units Sold]]</f>
        <v>2136.1200000000003</v>
      </c>
      <c r="M6972" s="7">
        <f>raw[[#This Row],[Unit Cost]]*raw[[#This Row],[Units Sold]]</f>
        <v>1364.1599999999999</v>
      </c>
      <c r="N6972" s="7">
        <f>raw[[#This Row],[Total Revenue]]-raw[[#This Row],[Total Cost]]</f>
        <v>771.96000000000049</v>
      </c>
    </row>
    <row r="6973" spans="1:14" x14ac:dyDescent="0.25">
      <c r="A6973" t="s">
        <v>18</v>
      </c>
      <c r="B6973" t="s">
        <v>117</v>
      </c>
      <c r="C6973" t="s">
        <v>46</v>
      </c>
      <c r="D6973" t="s">
        <v>24</v>
      </c>
      <c r="E6973" t="s">
        <v>21</v>
      </c>
      <c r="F6973" s="1">
        <v>41911</v>
      </c>
      <c r="G6973">
        <v>680344092</v>
      </c>
      <c r="H6973" s="1">
        <v>41955</v>
      </c>
      <c r="I6973">
        <v>13</v>
      </c>
      <c r="J6973" s="6">
        <v>152.58000000000001</v>
      </c>
      <c r="K6973" s="6">
        <v>97.44</v>
      </c>
      <c r="L6973" s="7">
        <f>raw[[#This Row],[Unit Price]]*raw[[#This Row],[Units Sold]]</f>
        <v>1983.5400000000002</v>
      </c>
      <c r="M6973" s="7">
        <f>raw[[#This Row],[Unit Cost]]*raw[[#This Row],[Units Sold]]</f>
        <v>1266.72</v>
      </c>
      <c r="N6973" s="7">
        <f>raw[[#This Row],[Total Revenue]]-raw[[#This Row],[Total Cost]]</f>
        <v>716.82000000000016</v>
      </c>
    </row>
    <row r="6974" spans="1:14" x14ac:dyDescent="0.25">
      <c r="A6974" t="s">
        <v>78</v>
      </c>
      <c r="B6974" t="s">
        <v>211</v>
      </c>
      <c r="C6974" t="s">
        <v>20</v>
      </c>
      <c r="D6974" t="s">
        <v>16</v>
      </c>
      <c r="E6974" t="s">
        <v>29</v>
      </c>
      <c r="F6974" s="1">
        <v>40218</v>
      </c>
      <c r="G6974">
        <v>261209237</v>
      </c>
      <c r="H6974" s="1">
        <v>40252</v>
      </c>
      <c r="I6974">
        <v>11</v>
      </c>
      <c r="J6974" s="6">
        <v>47.45</v>
      </c>
      <c r="K6974" s="6">
        <v>31.79</v>
      </c>
      <c r="L6974" s="7">
        <f>raw[[#This Row],[Unit Price]]*raw[[#This Row],[Units Sold]]</f>
        <v>521.95000000000005</v>
      </c>
      <c r="M6974" s="7">
        <f>raw[[#This Row],[Unit Cost]]*raw[[#This Row],[Units Sold]]</f>
        <v>349.69</v>
      </c>
      <c r="N6974" s="7">
        <f>raw[[#This Row],[Total Revenue]]-raw[[#This Row],[Total Cost]]</f>
        <v>172.26000000000005</v>
      </c>
    </row>
    <row r="6975" spans="1:14" x14ac:dyDescent="0.25">
      <c r="A6975" t="s">
        <v>30</v>
      </c>
      <c r="B6975" t="s">
        <v>114</v>
      </c>
      <c r="C6975" t="s">
        <v>50</v>
      </c>
      <c r="D6975" t="s">
        <v>24</v>
      </c>
      <c r="E6975" t="s">
        <v>21</v>
      </c>
      <c r="F6975" s="1">
        <v>41831</v>
      </c>
      <c r="G6975">
        <v>453751933</v>
      </c>
      <c r="H6975" s="1">
        <v>41863</v>
      </c>
      <c r="I6975">
        <v>7</v>
      </c>
      <c r="J6975" s="6">
        <v>81.73</v>
      </c>
      <c r="K6975" s="6">
        <v>56.67</v>
      </c>
      <c r="L6975" s="7">
        <f>raw[[#This Row],[Unit Price]]*raw[[#This Row],[Units Sold]]</f>
        <v>572.11</v>
      </c>
      <c r="M6975" s="7">
        <f>raw[[#This Row],[Unit Cost]]*raw[[#This Row],[Units Sold]]</f>
        <v>396.69</v>
      </c>
      <c r="N6975" s="7">
        <f>raw[[#This Row],[Total Revenue]]-raw[[#This Row],[Total Cost]]</f>
        <v>175.42000000000002</v>
      </c>
    </row>
    <row r="6976" spans="1:14" x14ac:dyDescent="0.25">
      <c r="A6976" t="s">
        <v>247</v>
      </c>
      <c r="B6976" t="s">
        <v>22</v>
      </c>
      <c r="C6976" t="s">
        <v>38</v>
      </c>
      <c r="D6976" t="s">
        <v>16</v>
      </c>
      <c r="E6976" t="s">
        <v>39</v>
      </c>
      <c r="F6976" s="1">
        <v>41149</v>
      </c>
      <c r="G6976">
        <v>875208508</v>
      </c>
      <c r="H6976" s="1">
        <v>41177</v>
      </c>
      <c r="I6976">
        <v>4</v>
      </c>
      <c r="J6976" s="6">
        <v>205.7</v>
      </c>
      <c r="K6976" s="6">
        <v>117.11</v>
      </c>
      <c r="L6976" s="7">
        <f>raw[[#This Row],[Unit Price]]*raw[[#This Row],[Units Sold]]</f>
        <v>822.8</v>
      </c>
      <c r="M6976" s="7">
        <f>raw[[#This Row],[Unit Cost]]*raw[[#This Row],[Units Sold]]</f>
        <v>468.44</v>
      </c>
      <c r="N6976" s="7">
        <f>raw[[#This Row],[Total Revenue]]-raw[[#This Row],[Total Cost]]</f>
        <v>354.35999999999996</v>
      </c>
    </row>
    <row r="6977" spans="1:14" x14ac:dyDescent="0.25">
      <c r="A6977" t="s">
        <v>104</v>
      </c>
      <c r="B6977" t="s">
        <v>142</v>
      </c>
      <c r="C6977" t="s">
        <v>20</v>
      </c>
      <c r="D6977" t="s">
        <v>16</v>
      </c>
      <c r="E6977" t="s">
        <v>21</v>
      </c>
      <c r="F6977" s="1">
        <v>42642</v>
      </c>
      <c r="G6977">
        <v>313127791</v>
      </c>
      <c r="H6977" s="1">
        <v>42690</v>
      </c>
      <c r="I6977">
        <v>1</v>
      </c>
      <c r="J6977" s="6">
        <v>47.45</v>
      </c>
      <c r="K6977" s="6">
        <v>31.79</v>
      </c>
      <c r="L6977" s="7">
        <f>raw[[#This Row],[Unit Price]]*raw[[#This Row],[Units Sold]]</f>
        <v>47.45</v>
      </c>
      <c r="M6977" s="7">
        <f>raw[[#This Row],[Unit Cost]]*raw[[#This Row],[Units Sold]]</f>
        <v>31.79</v>
      </c>
      <c r="N6977" s="7">
        <f>raw[[#This Row],[Total Revenue]]-raw[[#This Row],[Total Cost]]</f>
        <v>15.660000000000004</v>
      </c>
    </row>
    <row r="6978" spans="1:14" x14ac:dyDescent="0.25">
      <c r="A6978" t="s">
        <v>245</v>
      </c>
      <c r="B6978" t="s">
        <v>151</v>
      </c>
      <c r="C6978" t="s">
        <v>67</v>
      </c>
      <c r="D6978" t="s">
        <v>16</v>
      </c>
      <c r="E6978" t="s">
        <v>17</v>
      </c>
      <c r="F6978" s="1">
        <v>42870</v>
      </c>
      <c r="G6978">
        <v>775371110</v>
      </c>
      <c r="H6978" s="1">
        <v>42901</v>
      </c>
      <c r="I6978">
        <v>14</v>
      </c>
      <c r="J6978" s="6">
        <v>9.33</v>
      </c>
      <c r="K6978" s="6">
        <v>6.92</v>
      </c>
      <c r="L6978" s="7">
        <f>raw[[#This Row],[Unit Price]]*raw[[#This Row],[Units Sold]]</f>
        <v>130.62</v>
      </c>
      <c r="M6978" s="7">
        <f>raw[[#This Row],[Unit Cost]]*raw[[#This Row],[Units Sold]]</f>
        <v>96.88</v>
      </c>
      <c r="N6978" s="7">
        <f>raw[[#This Row],[Total Revenue]]-raw[[#This Row],[Total Cost]]</f>
        <v>33.740000000000009</v>
      </c>
    </row>
    <row r="6979" spans="1:14" x14ac:dyDescent="0.25">
      <c r="A6979" t="s">
        <v>18</v>
      </c>
      <c r="B6979" t="s">
        <v>184</v>
      </c>
      <c r="C6979" t="s">
        <v>23</v>
      </c>
      <c r="D6979" t="s">
        <v>24</v>
      </c>
      <c r="E6979" t="s">
        <v>21</v>
      </c>
      <c r="F6979" s="1">
        <v>42930</v>
      </c>
      <c r="G6979">
        <v>740112292</v>
      </c>
      <c r="H6979" s="1">
        <v>42938</v>
      </c>
      <c r="I6979">
        <v>8</v>
      </c>
      <c r="J6979" s="6">
        <v>154.06</v>
      </c>
      <c r="K6979" s="6">
        <v>90.93</v>
      </c>
      <c r="L6979" s="7">
        <f>raw[[#This Row],[Unit Price]]*raw[[#This Row],[Units Sold]]</f>
        <v>1232.48</v>
      </c>
      <c r="M6979" s="7">
        <f>raw[[#This Row],[Unit Cost]]*raw[[#This Row],[Units Sold]]</f>
        <v>727.44</v>
      </c>
      <c r="N6979" s="7">
        <f>raw[[#This Row],[Total Revenue]]-raw[[#This Row],[Total Cost]]</f>
        <v>505.03999999999996</v>
      </c>
    </row>
    <row r="6980" spans="1:14" x14ac:dyDescent="0.25">
      <c r="A6980" t="s">
        <v>18</v>
      </c>
      <c r="B6980" t="s">
        <v>150</v>
      </c>
      <c r="C6980" t="s">
        <v>53</v>
      </c>
      <c r="D6980" t="s">
        <v>16</v>
      </c>
      <c r="E6980" t="s">
        <v>21</v>
      </c>
      <c r="F6980" s="1">
        <v>41543</v>
      </c>
      <c r="G6980">
        <v>105837666</v>
      </c>
      <c r="H6980" s="1">
        <v>41563</v>
      </c>
      <c r="I6980">
        <v>14</v>
      </c>
      <c r="J6980" s="6">
        <v>437.2</v>
      </c>
      <c r="K6980" s="6">
        <v>263.33</v>
      </c>
      <c r="L6980" s="7">
        <f>raw[[#This Row],[Unit Price]]*raw[[#This Row],[Units Sold]]</f>
        <v>6120.8</v>
      </c>
      <c r="M6980" s="7">
        <f>raw[[#This Row],[Unit Cost]]*raw[[#This Row],[Units Sold]]</f>
        <v>3686.62</v>
      </c>
      <c r="N6980" s="7">
        <f>raw[[#This Row],[Total Revenue]]-raw[[#This Row],[Total Cost]]</f>
        <v>2434.1800000000003</v>
      </c>
    </row>
    <row r="6981" spans="1:14" x14ac:dyDescent="0.25">
      <c r="A6981" t="s">
        <v>247</v>
      </c>
      <c r="B6981" t="s">
        <v>74</v>
      </c>
      <c r="C6981" t="s">
        <v>44</v>
      </c>
      <c r="D6981" t="s">
        <v>24</v>
      </c>
      <c r="E6981" t="s">
        <v>17</v>
      </c>
      <c r="F6981" s="1">
        <v>41969</v>
      </c>
      <c r="G6981">
        <v>641346061</v>
      </c>
      <c r="H6981" s="1">
        <v>42017</v>
      </c>
      <c r="I6981">
        <v>12</v>
      </c>
      <c r="J6981" s="6">
        <v>109.28</v>
      </c>
      <c r="K6981" s="6">
        <v>35.840000000000003</v>
      </c>
      <c r="L6981" s="7">
        <f>raw[[#This Row],[Unit Price]]*raw[[#This Row],[Units Sold]]</f>
        <v>1311.3600000000001</v>
      </c>
      <c r="M6981" s="7">
        <f>raw[[#This Row],[Unit Cost]]*raw[[#This Row],[Units Sold]]</f>
        <v>430.08000000000004</v>
      </c>
      <c r="N6981" s="7">
        <f>raw[[#This Row],[Total Revenue]]-raw[[#This Row],[Total Cost]]</f>
        <v>881.28000000000009</v>
      </c>
    </row>
    <row r="6982" spans="1:14" x14ac:dyDescent="0.25">
      <c r="A6982" t="s">
        <v>246</v>
      </c>
      <c r="B6982" t="s">
        <v>124</v>
      </c>
      <c r="C6982" t="s">
        <v>38</v>
      </c>
      <c r="D6982" t="s">
        <v>16</v>
      </c>
      <c r="E6982" t="s">
        <v>21</v>
      </c>
      <c r="F6982" s="1">
        <v>42324</v>
      </c>
      <c r="G6982">
        <v>135748803</v>
      </c>
      <c r="H6982" s="1">
        <v>42357</v>
      </c>
      <c r="I6982">
        <v>17</v>
      </c>
      <c r="J6982" s="6">
        <v>205.7</v>
      </c>
      <c r="K6982" s="6">
        <v>117.11</v>
      </c>
      <c r="L6982" s="7">
        <f>raw[[#This Row],[Unit Price]]*raw[[#This Row],[Units Sold]]</f>
        <v>3496.8999999999996</v>
      </c>
      <c r="M6982" s="7">
        <f>raw[[#This Row],[Unit Cost]]*raw[[#This Row],[Units Sold]]</f>
        <v>1990.87</v>
      </c>
      <c r="N6982" s="7">
        <f>raw[[#This Row],[Total Revenue]]-raw[[#This Row],[Total Cost]]</f>
        <v>1506.0299999999997</v>
      </c>
    </row>
    <row r="6983" spans="1:14" x14ac:dyDescent="0.25">
      <c r="A6983" t="s">
        <v>30</v>
      </c>
      <c r="B6983" t="s">
        <v>136</v>
      </c>
      <c r="C6983" t="s">
        <v>33</v>
      </c>
      <c r="D6983" t="s">
        <v>16</v>
      </c>
      <c r="E6983" t="s">
        <v>17</v>
      </c>
      <c r="F6983" s="1">
        <v>42495</v>
      </c>
      <c r="G6983">
        <v>948469722</v>
      </c>
      <c r="H6983" s="1">
        <v>42504</v>
      </c>
      <c r="I6983">
        <v>4</v>
      </c>
      <c r="J6983" s="6">
        <v>255.28</v>
      </c>
      <c r="K6983" s="6">
        <v>159.41999999999999</v>
      </c>
      <c r="L6983" s="7">
        <f>raw[[#This Row],[Unit Price]]*raw[[#This Row],[Units Sold]]</f>
        <v>1021.12</v>
      </c>
      <c r="M6983" s="7">
        <f>raw[[#This Row],[Unit Cost]]*raw[[#This Row],[Units Sold]]</f>
        <v>637.67999999999995</v>
      </c>
      <c r="N6983" s="7">
        <f>raw[[#This Row],[Total Revenue]]-raw[[#This Row],[Total Cost]]</f>
        <v>383.44000000000005</v>
      </c>
    </row>
    <row r="6984" spans="1:14" x14ac:dyDescent="0.25">
      <c r="A6984" t="s">
        <v>104</v>
      </c>
      <c r="B6984" t="s">
        <v>105</v>
      </c>
      <c r="C6984" t="s">
        <v>67</v>
      </c>
      <c r="D6984" t="s">
        <v>24</v>
      </c>
      <c r="E6984" t="s">
        <v>21</v>
      </c>
      <c r="F6984" s="1">
        <v>42759</v>
      </c>
      <c r="G6984">
        <v>559245145</v>
      </c>
      <c r="H6984" s="1">
        <v>42780</v>
      </c>
      <c r="I6984">
        <v>3</v>
      </c>
      <c r="J6984" s="6">
        <v>9.33</v>
      </c>
      <c r="K6984" s="6">
        <v>6.92</v>
      </c>
      <c r="L6984" s="7">
        <f>raw[[#This Row],[Unit Price]]*raw[[#This Row],[Units Sold]]</f>
        <v>27.990000000000002</v>
      </c>
      <c r="M6984" s="7">
        <f>raw[[#This Row],[Unit Cost]]*raw[[#This Row],[Units Sold]]</f>
        <v>20.759999999999998</v>
      </c>
      <c r="N6984" s="7">
        <f>raw[[#This Row],[Total Revenue]]-raw[[#This Row],[Total Cost]]</f>
        <v>7.230000000000004</v>
      </c>
    </row>
    <row r="6985" spans="1:14" x14ac:dyDescent="0.25">
      <c r="A6985" t="s">
        <v>30</v>
      </c>
      <c r="B6985" t="s">
        <v>120</v>
      </c>
      <c r="C6985" t="s">
        <v>50</v>
      </c>
      <c r="D6985" t="s">
        <v>24</v>
      </c>
      <c r="E6985" t="s">
        <v>17</v>
      </c>
      <c r="F6985" s="1">
        <v>42399</v>
      </c>
      <c r="G6985">
        <v>118123900</v>
      </c>
      <c r="H6985" s="1">
        <v>42400</v>
      </c>
      <c r="I6985">
        <v>7</v>
      </c>
      <c r="J6985" s="6">
        <v>81.73</v>
      </c>
      <c r="K6985" s="6">
        <v>56.67</v>
      </c>
      <c r="L6985" s="7">
        <f>raw[[#This Row],[Unit Price]]*raw[[#This Row],[Units Sold]]</f>
        <v>572.11</v>
      </c>
      <c r="M6985" s="7">
        <f>raw[[#This Row],[Unit Cost]]*raw[[#This Row],[Units Sold]]</f>
        <v>396.69</v>
      </c>
      <c r="N6985" s="7">
        <f>raw[[#This Row],[Total Revenue]]-raw[[#This Row],[Total Cost]]</f>
        <v>175.42000000000002</v>
      </c>
    </row>
    <row r="6986" spans="1:14" x14ac:dyDescent="0.25">
      <c r="A6986" t="s">
        <v>246</v>
      </c>
      <c r="B6986" t="s">
        <v>189</v>
      </c>
      <c r="C6986" t="s">
        <v>35</v>
      </c>
      <c r="D6986" t="s">
        <v>16</v>
      </c>
      <c r="E6986" t="s">
        <v>29</v>
      </c>
      <c r="F6986" s="1">
        <v>41087</v>
      </c>
      <c r="G6986">
        <v>395467317</v>
      </c>
      <c r="H6986" s="1">
        <v>41135</v>
      </c>
      <c r="I6986">
        <v>11</v>
      </c>
      <c r="J6986" s="6">
        <v>421.89</v>
      </c>
      <c r="K6986" s="6">
        <v>364.69</v>
      </c>
      <c r="L6986" s="7">
        <f>raw[[#This Row],[Unit Price]]*raw[[#This Row],[Units Sold]]</f>
        <v>4640.79</v>
      </c>
      <c r="M6986" s="7">
        <f>raw[[#This Row],[Unit Cost]]*raw[[#This Row],[Units Sold]]</f>
        <v>4011.59</v>
      </c>
      <c r="N6986" s="7">
        <f>raw[[#This Row],[Total Revenue]]-raw[[#This Row],[Total Cost]]</f>
        <v>629.19999999999982</v>
      </c>
    </row>
    <row r="6987" spans="1:14" x14ac:dyDescent="0.25">
      <c r="A6987" t="s">
        <v>246</v>
      </c>
      <c r="B6987" t="s">
        <v>146</v>
      </c>
      <c r="C6987" t="s">
        <v>44</v>
      </c>
      <c r="D6987" t="s">
        <v>24</v>
      </c>
      <c r="E6987" t="s">
        <v>39</v>
      </c>
      <c r="F6987" s="1">
        <v>40267</v>
      </c>
      <c r="G6987">
        <v>431949222</v>
      </c>
      <c r="H6987" s="1">
        <v>40311</v>
      </c>
      <c r="I6987">
        <v>4</v>
      </c>
      <c r="J6987" s="6">
        <v>109.28</v>
      </c>
      <c r="K6987" s="6">
        <v>35.840000000000003</v>
      </c>
      <c r="L6987" s="7">
        <f>raw[[#This Row],[Unit Price]]*raw[[#This Row],[Units Sold]]</f>
        <v>437.12</v>
      </c>
      <c r="M6987" s="7">
        <f>raw[[#This Row],[Unit Cost]]*raw[[#This Row],[Units Sold]]</f>
        <v>143.36000000000001</v>
      </c>
      <c r="N6987" s="7">
        <f>raw[[#This Row],[Total Revenue]]-raw[[#This Row],[Total Cost]]</f>
        <v>293.76</v>
      </c>
    </row>
    <row r="6988" spans="1:14" x14ac:dyDescent="0.25">
      <c r="A6988" t="s">
        <v>247</v>
      </c>
      <c r="B6988" t="s">
        <v>74</v>
      </c>
      <c r="C6988" t="s">
        <v>50</v>
      </c>
      <c r="D6988" t="s">
        <v>16</v>
      </c>
      <c r="E6988" t="s">
        <v>39</v>
      </c>
      <c r="F6988" s="1">
        <v>41771</v>
      </c>
      <c r="G6988">
        <v>688555943</v>
      </c>
      <c r="H6988" s="1">
        <v>41810</v>
      </c>
      <c r="I6988">
        <v>13</v>
      </c>
      <c r="J6988" s="6">
        <v>81.73</v>
      </c>
      <c r="K6988" s="6">
        <v>56.67</v>
      </c>
      <c r="L6988" s="7">
        <f>raw[[#This Row],[Unit Price]]*raw[[#This Row],[Units Sold]]</f>
        <v>1062.49</v>
      </c>
      <c r="M6988" s="7">
        <f>raw[[#This Row],[Unit Cost]]*raw[[#This Row],[Units Sold]]</f>
        <v>736.71</v>
      </c>
      <c r="N6988" s="7">
        <f>raw[[#This Row],[Total Revenue]]-raw[[#This Row],[Total Cost]]</f>
        <v>325.77999999999997</v>
      </c>
    </row>
    <row r="6989" spans="1:14" x14ac:dyDescent="0.25">
      <c r="A6989" t="s">
        <v>18</v>
      </c>
      <c r="B6989" t="s">
        <v>157</v>
      </c>
      <c r="C6989" t="s">
        <v>35</v>
      </c>
      <c r="D6989" t="s">
        <v>16</v>
      </c>
      <c r="E6989" t="s">
        <v>39</v>
      </c>
      <c r="F6989" s="1">
        <v>40906</v>
      </c>
      <c r="G6989">
        <v>796586310</v>
      </c>
      <c r="H6989" s="1">
        <v>40924</v>
      </c>
      <c r="I6989">
        <v>11</v>
      </c>
      <c r="J6989" s="6">
        <v>421.89</v>
      </c>
      <c r="K6989" s="6">
        <v>364.69</v>
      </c>
      <c r="L6989" s="7">
        <f>raw[[#This Row],[Unit Price]]*raw[[#This Row],[Units Sold]]</f>
        <v>4640.79</v>
      </c>
      <c r="M6989" s="7">
        <f>raw[[#This Row],[Unit Cost]]*raw[[#This Row],[Units Sold]]</f>
        <v>4011.59</v>
      </c>
      <c r="N6989" s="7">
        <f>raw[[#This Row],[Total Revenue]]-raw[[#This Row],[Total Cost]]</f>
        <v>629.19999999999982</v>
      </c>
    </row>
    <row r="6990" spans="1:14" x14ac:dyDescent="0.25">
      <c r="A6990" t="s">
        <v>18</v>
      </c>
      <c r="B6990" t="s">
        <v>27</v>
      </c>
      <c r="C6990" t="s">
        <v>44</v>
      </c>
      <c r="D6990" t="s">
        <v>16</v>
      </c>
      <c r="E6990" t="s">
        <v>29</v>
      </c>
      <c r="F6990" s="1">
        <v>41666</v>
      </c>
      <c r="G6990">
        <v>907651650</v>
      </c>
      <c r="H6990" s="1">
        <v>41699</v>
      </c>
      <c r="I6990">
        <v>5</v>
      </c>
      <c r="J6990" s="6">
        <v>109.28</v>
      </c>
      <c r="K6990" s="6">
        <v>35.840000000000003</v>
      </c>
      <c r="L6990" s="7">
        <f>raw[[#This Row],[Unit Price]]*raw[[#This Row],[Units Sold]]</f>
        <v>546.4</v>
      </c>
      <c r="M6990" s="7">
        <f>raw[[#This Row],[Unit Cost]]*raw[[#This Row],[Units Sold]]</f>
        <v>179.20000000000002</v>
      </c>
      <c r="N6990" s="7">
        <f>raw[[#This Row],[Total Revenue]]-raw[[#This Row],[Total Cost]]</f>
        <v>367.19999999999993</v>
      </c>
    </row>
    <row r="6991" spans="1:14" x14ac:dyDescent="0.25">
      <c r="A6991" t="s">
        <v>247</v>
      </c>
      <c r="B6991" t="s">
        <v>213</v>
      </c>
      <c r="C6991" t="s">
        <v>44</v>
      </c>
      <c r="D6991" t="s">
        <v>16</v>
      </c>
      <c r="E6991" t="s">
        <v>21</v>
      </c>
      <c r="F6991" s="1">
        <v>41519</v>
      </c>
      <c r="G6991">
        <v>343675792</v>
      </c>
      <c r="H6991" s="1">
        <v>41539</v>
      </c>
      <c r="I6991">
        <v>1</v>
      </c>
      <c r="J6991" s="6">
        <v>109.28</v>
      </c>
      <c r="K6991" s="6">
        <v>35.840000000000003</v>
      </c>
      <c r="L6991" s="7">
        <f>raw[[#This Row],[Unit Price]]*raw[[#This Row],[Units Sold]]</f>
        <v>109.28</v>
      </c>
      <c r="M6991" s="7">
        <f>raw[[#This Row],[Unit Cost]]*raw[[#This Row],[Units Sold]]</f>
        <v>35.840000000000003</v>
      </c>
      <c r="N6991" s="7">
        <f>raw[[#This Row],[Total Revenue]]-raw[[#This Row],[Total Cost]]</f>
        <v>73.44</v>
      </c>
    </row>
    <row r="6992" spans="1:14" x14ac:dyDescent="0.25">
      <c r="A6992" t="s">
        <v>245</v>
      </c>
      <c r="B6992" t="s">
        <v>94</v>
      </c>
      <c r="C6992" t="s">
        <v>23</v>
      </c>
      <c r="D6992" t="s">
        <v>16</v>
      </c>
      <c r="E6992" t="s">
        <v>21</v>
      </c>
      <c r="F6992" s="1">
        <v>41086</v>
      </c>
      <c r="G6992">
        <v>746895062</v>
      </c>
      <c r="H6992" s="1">
        <v>41117</v>
      </c>
      <c r="I6992">
        <v>3</v>
      </c>
      <c r="J6992" s="6">
        <v>154.06</v>
      </c>
      <c r="K6992" s="6">
        <v>90.93</v>
      </c>
      <c r="L6992" s="7">
        <f>raw[[#This Row],[Unit Price]]*raw[[#This Row],[Units Sold]]</f>
        <v>462.18</v>
      </c>
      <c r="M6992" s="7">
        <f>raw[[#This Row],[Unit Cost]]*raw[[#This Row],[Units Sold]]</f>
        <v>272.79000000000002</v>
      </c>
      <c r="N6992" s="7">
        <f>raw[[#This Row],[Total Revenue]]-raw[[#This Row],[Total Cost]]</f>
        <v>189.39</v>
      </c>
    </row>
    <row r="6993" spans="1:14" x14ac:dyDescent="0.25">
      <c r="A6993" t="s">
        <v>18</v>
      </c>
      <c r="B6993" t="s">
        <v>176</v>
      </c>
      <c r="C6993" t="s">
        <v>46</v>
      </c>
      <c r="D6993" t="s">
        <v>16</v>
      </c>
      <c r="E6993" t="s">
        <v>29</v>
      </c>
      <c r="F6993" s="1">
        <v>42764</v>
      </c>
      <c r="G6993">
        <v>229858291</v>
      </c>
      <c r="H6993" s="1">
        <v>42769</v>
      </c>
      <c r="I6993">
        <v>15</v>
      </c>
      <c r="J6993" s="6">
        <v>152.58000000000001</v>
      </c>
      <c r="K6993" s="6">
        <v>97.44</v>
      </c>
      <c r="L6993" s="7">
        <f>raw[[#This Row],[Unit Price]]*raw[[#This Row],[Units Sold]]</f>
        <v>2288.7000000000003</v>
      </c>
      <c r="M6993" s="7">
        <f>raw[[#This Row],[Unit Cost]]*raw[[#This Row],[Units Sold]]</f>
        <v>1461.6</v>
      </c>
      <c r="N6993" s="7">
        <f>raw[[#This Row],[Total Revenue]]-raw[[#This Row],[Total Cost]]</f>
        <v>827.10000000000036</v>
      </c>
    </row>
    <row r="6994" spans="1:14" x14ac:dyDescent="0.25">
      <c r="A6994" t="s">
        <v>247</v>
      </c>
      <c r="B6994" t="s">
        <v>217</v>
      </c>
      <c r="C6994" t="s">
        <v>38</v>
      </c>
      <c r="D6994" t="s">
        <v>24</v>
      </c>
      <c r="E6994" t="s">
        <v>21</v>
      </c>
      <c r="F6994" s="1">
        <v>41036</v>
      </c>
      <c r="G6994">
        <v>125426805</v>
      </c>
      <c r="H6994" s="1">
        <v>41082</v>
      </c>
      <c r="I6994">
        <v>9</v>
      </c>
      <c r="J6994" s="6">
        <v>205.7</v>
      </c>
      <c r="K6994" s="6">
        <v>117.11</v>
      </c>
      <c r="L6994" s="7">
        <f>raw[[#This Row],[Unit Price]]*raw[[#This Row],[Units Sold]]</f>
        <v>1851.3</v>
      </c>
      <c r="M6994" s="7">
        <f>raw[[#This Row],[Unit Cost]]*raw[[#This Row],[Units Sold]]</f>
        <v>1053.99</v>
      </c>
      <c r="N6994" s="7">
        <f>raw[[#This Row],[Total Revenue]]-raw[[#This Row],[Total Cost]]</f>
        <v>797.31</v>
      </c>
    </row>
    <row r="6995" spans="1:14" x14ac:dyDescent="0.25">
      <c r="A6995" t="s">
        <v>18</v>
      </c>
      <c r="B6995" t="s">
        <v>176</v>
      </c>
      <c r="C6995" t="s">
        <v>53</v>
      </c>
      <c r="D6995" t="s">
        <v>16</v>
      </c>
      <c r="E6995" t="s">
        <v>17</v>
      </c>
      <c r="F6995" s="1">
        <v>40459</v>
      </c>
      <c r="G6995">
        <v>936774432</v>
      </c>
      <c r="H6995" s="1">
        <v>40504</v>
      </c>
      <c r="I6995">
        <v>2</v>
      </c>
      <c r="J6995" s="6">
        <v>437.2</v>
      </c>
      <c r="K6995" s="6">
        <v>263.33</v>
      </c>
      <c r="L6995" s="7">
        <f>raw[[#This Row],[Unit Price]]*raw[[#This Row],[Units Sold]]</f>
        <v>874.4</v>
      </c>
      <c r="M6995" s="7">
        <f>raw[[#This Row],[Unit Cost]]*raw[[#This Row],[Units Sold]]</f>
        <v>526.66</v>
      </c>
      <c r="N6995" s="7">
        <f>raw[[#This Row],[Total Revenue]]-raw[[#This Row],[Total Cost]]</f>
        <v>347.74</v>
      </c>
    </row>
    <row r="6996" spans="1:14" x14ac:dyDescent="0.25">
      <c r="A6996" t="s">
        <v>245</v>
      </c>
      <c r="B6996" t="s">
        <v>152</v>
      </c>
      <c r="C6996" t="s">
        <v>44</v>
      </c>
      <c r="D6996" t="s">
        <v>24</v>
      </c>
      <c r="E6996" t="s">
        <v>29</v>
      </c>
      <c r="F6996" s="1">
        <v>40446</v>
      </c>
      <c r="G6996">
        <v>987387502</v>
      </c>
      <c r="H6996" s="1">
        <v>40450</v>
      </c>
      <c r="I6996">
        <v>15</v>
      </c>
      <c r="J6996" s="6">
        <v>109.28</v>
      </c>
      <c r="K6996" s="6">
        <v>35.840000000000003</v>
      </c>
      <c r="L6996" s="7">
        <f>raw[[#This Row],[Unit Price]]*raw[[#This Row],[Units Sold]]</f>
        <v>1639.2</v>
      </c>
      <c r="M6996" s="7">
        <f>raw[[#This Row],[Unit Cost]]*raw[[#This Row],[Units Sold]]</f>
        <v>537.6</v>
      </c>
      <c r="N6996" s="7">
        <f>raw[[#This Row],[Total Revenue]]-raw[[#This Row],[Total Cost]]</f>
        <v>1101.5999999999999</v>
      </c>
    </row>
    <row r="6997" spans="1:14" x14ac:dyDescent="0.25">
      <c r="A6997" t="s">
        <v>245</v>
      </c>
      <c r="B6997" t="s">
        <v>130</v>
      </c>
      <c r="C6997" t="s">
        <v>44</v>
      </c>
      <c r="D6997" t="s">
        <v>16</v>
      </c>
      <c r="E6997" t="s">
        <v>29</v>
      </c>
      <c r="F6997" s="1">
        <v>42180</v>
      </c>
      <c r="G6997">
        <v>471064841</v>
      </c>
      <c r="H6997" s="1">
        <v>42200</v>
      </c>
      <c r="I6997">
        <v>12</v>
      </c>
      <c r="J6997" s="6">
        <v>109.28</v>
      </c>
      <c r="K6997" s="6">
        <v>35.840000000000003</v>
      </c>
      <c r="L6997" s="7">
        <f>raw[[#This Row],[Unit Price]]*raw[[#This Row],[Units Sold]]</f>
        <v>1311.3600000000001</v>
      </c>
      <c r="M6997" s="7">
        <f>raw[[#This Row],[Unit Cost]]*raw[[#This Row],[Units Sold]]</f>
        <v>430.08000000000004</v>
      </c>
      <c r="N6997" s="7">
        <f>raw[[#This Row],[Total Revenue]]-raw[[#This Row],[Total Cost]]</f>
        <v>881.28000000000009</v>
      </c>
    </row>
    <row r="6998" spans="1:14" x14ac:dyDescent="0.25">
      <c r="A6998" t="s">
        <v>18</v>
      </c>
      <c r="B6998" t="s">
        <v>63</v>
      </c>
      <c r="C6998" t="s">
        <v>44</v>
      </c>
      <c r="D6998" t="s">
        <v>16</v>
      </c>
      <c r="E6998" t="s">
        <v>21</v>
      </c>
      <c r="F6998" s="1">
        <v>41703</v>
      </c>
      <c r="G6998">
        <v>101917779</v>
      </c>
      <c r="H6998" s="1">
        <v>41749</v>
      </c>
      <c r="I6998">
        <v>14</v>
      </c>
      <c r="J6998" s="6">
        <v>109.28</v>
      </c>
      <c r="K6998" s="6">
        <v>35.840000000000003</v>
      </c>
      <c r="L6998" s="7">
        <f>raw[[#This Row],[Unit Price]]*raw[[#This Row],[Units Sold]]</f>
        <v>1529.92</v>
      </c>
      <c r="M6998" s="7">
        <f>raw[[#This Row],[Unit Cost]]*raw[[#This Row],[Units Sold]]</f>
        <v>501.76000000000005</v>
      </c>
      <c r="N6998" s="7">
        <f>raw[[#This Row],[Total Revenue]]-raw[[#This Row],[Total Cost]]</f>
        <v>1028.1600000000001</v>
      </c>
    </row>
    <row r="6999" spans="1:14" x14ac:dyDescent="0.25">
      <c r="A6999" t="s">
        <v>245</v>
      </c>
      <c r="B6999" t="s">
        <v>203</v>
      </c>
      <c r="C6999" t="s">
        <v>15</v>
      </c>
      <c r="D6999" t="s">
        <v>16</v>
      </c>
      <c r="E6999" t="s">
        <v>17</v>
      </c>
      <c r="F6999" s="1">
        <v>42361</v>
      </c>
      <c r="G6999">
        <v>664370143</v>
      </c>
      <c r="H6999" s="1">
        <v>42387</v>
      </c>
      <c r="I6999">
        <v>1</v>
      </c>
      <c r="J6999" s="6">
        <v>651.21</v>
      </c>
      <c r="K6999" s="6">
        <v>524.96</v>
      </c>
      <c r="L6999" s="7">
        <f>raw[[#This Row],[Unit Price]]*raw[[#This Row],[Units Sold]]</f>
        <v>651.21</v>
      </c>
      <c r="M6999" s="7">
        <f>raw[[#This Row],[Unit Cost]]*raw[[#This Row],[Units Sold]]</f>
        <v>524.96</v>
      </c>
      <c r="N6999" s="7">
        <f>raw[[#This Row],[Total Revenue]]-raw[[#This Row],[Total Cost]]</f>
        <v>126.25</v>
      </c>
    </row>
    <row r="7000" spans="1:14" x14ac:dyDescent="0.25">
      <c r="A7000" t="s">
        <v>18</v>
      </c>
      <c r="B7000" t="s">
        <v>51</v>
      </c>
      <c r="C7000" t="s">
        <v>53</v>
      </c>
      <c r="D7000" t="s">
        <v>16</v>
      </c>
      <c r="E7000" t="s">
        <v>17</v>
      </c>
      <c r="F7000" s="1">
        <v>42356</v>
      </c>
      <c r="G7000">
        <v>763158261</v>
      </c>
      <c r="H7000" s="1">
        <v>42375</v>
      </c>
      <c r="I7000">
        <v>7</v>
      </c>
      <c r="J7000" s="6">
        <v>437.2</v>
      </c>
      <c r="K7000" s="6">
        <v>263.33</v>
      </c>
      <c r="L7000" s="7">
        <f>raw[[#This Row],[Unit Price]]*raw[[#This Row],[Units Sold]]</f>
        <v>3060.4</v>
      </c>
      <c r="M7000" s="7">
        <f>raw[[#This Row],[Unit Cost]]*raw[[#This Row],[Units Sold]]</f>
        <v>1843.31</v>
      </c>
      <c r="N7000" s="7">
        <f>raw[[#This Row],[Total Revenue]]-raw[[#This Row],[Total Cost]]</f>
        <v>1217.0900000000001</v>
      </c>
    </row>
    <row r="7001" spans="1:14" x14ac:dyDescent="0.25">
      <c r="A7001" t="s">
        <v>30</v>
      </c>
      <c r="B7001" t="s">
        <v>32</v>
      </c>
      <c r="C7001" t="s">
        <v>50</v>
      </c>
      <c r="D7001" t="s">
        <v>16</v>
      </c>
      <c r="E7001" t="s">
        <v>29</v>
      </c>
      <c r="F7001" s="1">
        <v>41661</v>
      </c>
      <c r="G7001">
        <v>873330962</v>
      </c>
      <c r="H7001" s="1">
        <v>41681</v>
      </c>
      <c r="I7001">
        <v>11</v>
      </c>
      <c r="J7001" s="6">
        <v>81.73</v>
      </c>
      <c r="K7001" s="6">
        <v>56.67</v>
      </c>
      <c r="L7001" s="7">
        <f>raw[[#This Row],[Unit Price]]*raw[[#This Row],[Units Sold]]</f>
        <v>899.03000000000009</v>
      </c>
      <c r="M7001" s="7">
        <f>raw[[#This Row],[Unit Cost]]*raw[[#This Row],[Units Sold]]</f>
        <v>623.37</v>
      </c>
      <c r="N7001" s="7">
        <f>raw[[#This Row],[Total Revenue]]-raw[[#This Row],[Total Cost]]</f>
        <v>275.66000000000008</v>
      </c>
    </row>
    <row r="7002" spans="1:14" x14ac:dyDescent="0.25">
      <c r="A7002" t="s">
        <v>245</v>
      </c>
      <c r="B7002" t="s">
        <v>216</v>
      </c>
      <c r="C7002" t="s">
        <v>20</v>
      </c>
      <c r="D7002" t="s">
        <v>24</v>
      </c>
      <c r="E7002" t="s">
        <v>17</v>
      </c>
      <c r="F7002" s="1">
        <v>40642</v>
      </c>
      <c r="G7002">
        <v>190249574</v>
      </c>
      <c r="H7002" s="1">
        <v>40681</v>
      </c>
      <c r="I7002">
        <v>13</v>
      </c>
      <c r="J7002" s="6">
        <v>47.45</v>
      </c>
      <c r="K7002" s="6">
        <v>31.79</v>
      </c>
      <c r="L7002" s="7">
        <f>raw[[#This Row],[Unit Price]]*raw[[#This Row],[Units Sold]]</f>
        <v>616.85</v>
      </c>
      <c r="M7002" s="7">
        <f>raw[[#This Row],[Unit Cost]]*raw[[#This Row],[Units Sold]]</f>
        <v>413.27</v>
      </c>
      <c r="N7002" s="7">
        <f>raw[[#This Row],[Total Revenue]]-raw[[#This Row],[Total Cost]]</f>
        <v>203.58000000000004</v>
      </c>
    </row>
    <row r="7003" spans="1:14" x14ac:dyDescent="0.25">
      <c r="A7003" t="s">
        <v>18</v>
      </c>
      <c r="B7003" t="s">
        <v>172</v>
      </c>
      <c r="C7003" t="s">
        <v>35</v>
      </c>
      <c r="D7003" t="s">
        <v>24</v>
      </c>
      <c r="E7003" t="s">
        <v>39</v>
      </c>
      <c r="F7003" s="1">
        <v>41432</v>
      </c>
      <c r="G7003">
        <v>679587924</v>
      </c>
      <c r="H7003" s="1">
        <v>41454</v>
      </c>
      <c r="I7003">
        <v>7</v>
      </c>
      <c r="J7003" s="6">
        <v>421.89</v>
      </c>
      <c r="K7003" s="6">
        <v>364.69</v>
      </c>
      <c r="L7003" s="7">
        <f>raw[[#This Row],[Unit Price]]*raw[[#This Row],[Units Sold]]</f>
        <v>2953.23</v>
      </c>
      <c r="M7003" s="7">
        <f>raw[[#This Row],[Unit Cost]]*raw[[#This Row],[Units Sold]]</f>
        <v>2552.83</v>
      </c>
      <c r="N7003" s="7">
        <f>raw[[#This Row],[Total Revenue]]-raw[[#This Row],[Total Cost]]</f>
        <v>400.40000000000009</v>
      </c>
    </row>
    <row r="7004" spans="1:14" x14ac:dyDescent="0.25">
      <c r="A7004" t="s">
        <v>247</v>
      </c>
      <c r="B7004" t="s">
        <v>217</v>
      </c>
      <c r="C7004" t="s">
        <v>50</v>
      </c>
      <c r="D7004" t="s">
        <v>24</v>
      </c>
      <c r="E7004" t="s">
        <v>17</v>
      </c>
      <c r="F7004" s="1">
        <v>41025</v>
      </c>
      <c r="G7004">
        <v>327332341</v>
      </c>
      <c r="H7004" s="1">
        <v>41056</v>
      </c>
      <c r="I7004">
        <v>6</v>
      </c>
      <c r="J7004" s="6">
        <v>81.73</v>
      </c>
      <c r="K7004" s="6">
        <v>56.67</v>
      </c>
      <c r="L7004" s="7">
        <f>raw[[#This Row],[Unit Price]]*raw[[#This Row],[Units Sold]]</f>
        <v>490.38</v>
      </c>
      <c r="M7004" s="7">
        <f>raw[[#This Row],[Unit Cost]]*raw[[#This Row],[Units Sold]]</f>
        <v>340.02</v>
      </c>
      <c r="N7004" s="7">
        <f>raw[[#This Row],[Total Revenue]]-raw[[#This Row],[Total Cost]]</f>
        <v>150.36000000000001</v>
      </c>
    </row>
    <row r="7005" spans="1:14" x14ac:dyDescent="0.25">
      <c r="A7005" t="s">
        <v>247</v>
      </c>
      <c r="B7005" t="s">
        <v>79</v>
      </c>
      <c r="C7005" t="s">
        <v>23</v>
      </c>
      <c r="D7005" t="s">
        <v>24</v>
      </c>
      <c r="E7005" t="s">
        <v>29</v>
      </c>
      <c r="F7005" s="1">
        <v>40949</v>
      </c>
      <c r="G7005">
        <v>789781653</v>
      </c>
      <c r="H7005" s="1">
        <v>40962</v>
      </c>
      <c r="I7005">
        <v>5</v>
      </c>
      <c r="J7005" s="6">
        <v>154.06</v>
      </c>
      <c r="K7005" s="6">
        <v>90.93</v>
      </c>
      <c r="L7005" s="7">
        <f>raw[[#This Row],[Unit Price]]*raw[[#This Row],[Units Sold]]</f>
        <v>770.3</v>
      </c>
      <c r="M7005" s="7">
        <f>raw[[#This Row],[Unit Cost]]*raw[[#This Row],[Units Sold]]</f>
        <v>454.65000000000003</v>
      </c>
      <c r="N7005" s="7">
        <f>raw[[#This Row],[Total Revenue]]-raw[[#This Row],[Total Cost]]</f>
        <v>315.64999999999992</v>
      </c>
    </row>
    <row r="7006" spans="1:14" x14ac:dyDescent="0.25">
      <c r="A7006" t="s">
        <v>18</v>
      </c>
      <c r="B7006" t="s">
        <v>58</v>
      </c>
      <c r="C7006" t="s">
        <v>44</v>
      </c>
      <c r="D7006" t="s">
        <v>16</v>
      </c>
      <c r="E7006" t="s">
        <v>39</v>
      </c>
      <c r="F7006" s="1">
        <v>40359</v>
      </c>
      <c r="G7006">
        <v>643547189</v>
      </c>
      <c r="H7006" s="1">
        <v>40393</v>
      </c>
      <c r="I7006">
        <v>15</v>
      </c>
      <c r="J7006" s="6">
        <v>109.28</v>
      </c>
      <c r="K7006" s="6">
        <v>35.840000000000003</v>
      </c>
      <c r="L7006" s="7">
        <f>raw[[#This Row],[Unit Price]]*raw[[#This Row],[Units Sold]]</f>
        <v>1639.2</v>
      </c>
      <c r="M7006" s="7">
        <f>raw[[#This Row],[Unit Cost]]*raw[[#This Row],[Units Sold]]</f>
        <v>537.6</v>
      </c>
      <c r="N7006" s="7">
        <f>raw[[#This Row],[Total Revenue]]-raw[[#This Row],[Total Cost]]</f>
        <v>1101.5999999999999</v>
      </c>
    </row>
    <row r="7007" spans="1:14" x14ac:dyDescent="0.25">
      <c r="A7007" t="s">
        <v>245</v>
      </c>
      <c r="B7007" t="s">
        <v>200</v>
      </c>
      <c r="C7007" t="s">
        <v>46</v>
      </c>
      <c r="D7007" t="s">
        <v>16</v>
      </c>
      <c r="E7007" t="s">
        <v>39</v>
      </c>
      <c r="F7007" s="1">
        <v>40180</v>
      </c>
      <c r="G7007">
        <v>335552775</v>
      </c>
      <c r="H7007" s="1">
        <v>40221</v>
      </c>
      <c r="I7007">
        <v>11</v>
      </c>
      <c r="J7007" s="6">
        <v>152.58000000000001</v>
      </c>
      <c r="K7007" s="6">
        <v>97.44</v>
      </c>
      <c r="L7007" s="7">
        <f>raw[[#This Row],[Unit Price]]*raw[[#This Row],[Units Sold]]</f>
        <v>1678.38</v>
      </c>
      <c r="M7007" s="7">
        <f>raw[[#This Row],[Unit Cost]]*raw[[#This Row],[Units Sold]]</f>
        <v>1071.8399999999999</v>
      </c>
      <c r="N7007" s="7">
        <f>raw[[#This Row],[Total Revenue]]-raw[[#This Row],[Total Cost]]</f>
        <v>606.54000000000019</v>
      </c>
    </row>
    <row r="7008" spans="1:14" x14ac:dyDescent="0.25">
      <c r="A7008" t="s">
        <v>18</v>
      </c>
      <c r="B7008" t="s">
        <v>95</v>
      </c>
      <c r="C7008" t="s">
        <v>15</v>
      </c>
      <c r="D7008" t="s">
        <v>16</v>
      </c>
      <c r="E7008" t="s">
        <v>39</v>
      </c>
      <c r="F7008" s="1">
        <v>41726</v>
      </c>
      <c r="G7008">
        <v>833034741</v>
      </c>
      <c r="H7008" s="1">
        <v>41774</v>
      </c>
      <c r="I7008">
        <v>4</v>
      </c>
      <c r="J7008" s="6">
        <v>651.21</v>
      </c>
      <c r="K7008" s="6">
        <v>524.96</v>
      </c>
      <c r="L7008" s="7">
        <f>raw[[#This Row],[Unit Price]]*raw[[#This Row],[Units Sold]]</f>
        <v>2604.84</v>
      </c>
      <c r="M7008" s="7">
        <f>raw[[#This Row],[Unit Cost]]*raw[[#This Row],[Units Sold]]</f>
        <v>2099.84</v>
      </c>
      <c r="N7008" s="7">
        <f>raw[[#This Row],[Total Revenue]]-raw[[#This Row],[Total Cost]]</f>
        <v>505</v>
      </c>
    </row>
    <row r="7009" spans="1:14" x14ac:dyDescent="0.25">
      <c r="A7009" t="s">
        <v>78</v>
      </c>
      <c r="B7009" t="s">
        <v>133</v>
      </c>
      <c r="C7009" t="s">
        <v>15</v>
      </c>
      <c r="D7009" t="s">
        <v>16</v>
      </c>
      <c r="E7009" t="s">
        <v>39</v>
      </c>
      <c r="F7009" s="1">
        <v>42550</v>
      </c>
      <c r="G7009">
        <v>473541915</v>
      </c>
      <c r="H7009" s="1">
        <v>42558</v>
      </c>
      <c r="I7009">
        <v>1</v>
      </c>
      <c r="J7009" s="6">
        <v>651.21</v>
      </c>
      <c r="K7009" s="6">
        <v>524.96</v>
      </c>
      <c r="L7009" s="7">
        <f>raw[[#This Row],[Unit Price]]*raw[[#This Row],[Units Sold]]</f>
        <v>651.21</v>
      </c>
      <c r="M7009" s="7">
        <f>raw[[#This Row],[Unit Cost]]*raw[[#This Row],[Units Sold]]</f>
        <v>524.96</v>
      </c>
      <c r="N7009" s="7">
        <f>raw[[#This Row],[Total Revenue]]-raw[[#This Row],[Total Cost]]</f>
        <v>126.25</v>
      </c>
    </row>
    <row r="7010" spans="1:14" x14ac:dyDescent="0.25">
      <c r="A7010" t="s">
        <v>245</v>
      </c>
      <c r="B7010" t="s">
        <v>186</v>
      </c>
      <c r="C7010" t="s">
        <v>35</v>
      </c>
      <c r="D7010" t="s">
        <v>16</v>
      </c>
      <c r="E7010" t="s">
        <v>29</v>
      </c>
      <c r="F7010" s="1">
        <v>40596</v>
      </c>
      <c r="G7010">
        <v>814935624</v>
      </c>
      <c r="H7010" s="1">
        <v>40634</v>
      </c>
      <c r="I7010">
        <v>11</v>
      </c>
      <c r="J7010" s="6">
        <v>421.89</v>
      </c>
      <c r="K7010" s="6">
        <v>364.69</v>
      </c>
      <c r="L7010" s="7">
        <f>raw[[#This Row],[Unit Price]]*raw[[#This Row],[Units Sold]]</f>
        <v>4640.79</v>
      </c>
      <c r="M7010" s="7">
        <f>raw[[#This Row],[Unit Cost]]*raw[[#This Row],[Units Sold]]</f>
        <v>4011.59</v>
      </c>
      <c r="N7010" s="7">
        <f>raw[[#This Row],[Total Revenue]]-raw[[#This Row],[Total Cost]]</f>
        <v>629.19999999999982</v>
      </c>
    </row>
    <row r="7011" spans="1:14" x14ac:dyDescent="0.25">
      <c r="A7011" t="s">
        <v>18</v>
      </c>
      <c r="B7011" t="s">
        <v>58</v>
      </c>
      <c r="C7011" t="s">
        <v>35</v>
      </c>
      <c r="D7011" t="s">
        <v>16</v>
      </c>
      <c r="E7011" t="s">
        <v>17</v>
      </c>
      <c r="F7011" s="1">
        <v>41111</v>
      </c>
      <c r="G7011">
        <v>785389697</v>
      </c>
      <c r="H7011" s="1">
        <v>41150</v>
      </c>
      <c r="I7011">
        <v>5</v>
      </c>
      <c r="J7011" s="6">
        <v>421.89</v>
      </c>
      <c r="K7011" s="6">
        <v>364.69</v>
      </c>
      <c r="L7011" s="7">
        <f>raw[[#This Row],[Unit Price]]*raw[[#This Row],[Units Sold]]</f>
        <v>2109.4499999999998</v>
      </c>
      <c r="M7011" s="7">
        <f>raw[[#This Row],[Unit Cost]]*raw[[#This Row],[Units Sold]]</f>
        <v>1823.45</v>
      </c>
      <c r="N7011" s="7">
        <f>raw[[#This Row],[Total Revenue]]-raw[[#This Row],[Total Cost]]</f>
        <v>285.99999999999977</v>
      </c>
    </row>
    <row r="7012" spans="1:14" x14ac:dyDescent="0.25">
      <c r="A7012" t="s">
        <v>246</v>
      </c>
      <c r="B7012" t="s">
        <v>64</v>
      </c>
      <c r="C7012" t="s">
        <v>44</v>
      </c>
      <c r="D7012" t="s">
        <v>16</v>
      </c>
      <c r="E7012" t="s">
        <v>39</v>
      </c>
      <c r="F7012" s="1">
        <v>41433</v>
      </c>
      <c r="G7012">
        <v>733390462</v>
      </c>
      <c r="H7012" s="1">
        <v>41462</v>
      </c>
      <c r="I7012">
        <v>9</v>
      </c>
      <c r="J7012" s="6">
        <v>109.28</v>
      </c>
      <c r="K7012" s="6">
        <v>35.840000000000003</v>
      </c>
      <c r="L7012" s="7">
        <f>raw[[#This Row],[Unit Price]]*raw[[#This Row],[Units Sold]]</f>
        <v>983.52</v>
      </c>
      <c r="M7012" s="7">
        <f>raw[[#This Row],[Unit Cost]]*raw[[#This Row],[Units Sold]]</f>
        <v>322.56000000000006</v>
      </c>
      <c r="N7012" s="7">
        <f>raw[[#This Row],[Total Revenue]]-raw[[#This Row],[Total Cost]]</f>
        <v>660.95999999999992</v>
      </c>
    </row>
    <row r="7013" spans="1:14" x14ac:dyDescent="0.25">
      <c r="A7013" t="s">
        <v>246</v>
      </c>
      <c r="B7013" t="s">
        <v>201</v>
      </c>
      <c r="C7013" t="s">
        <v>33</v>
      </c>
      <c r="D7013" t="s">
        <v>16</v>
      </c>
      <c r="E7013" t="s">
        <v>21</v>
      </c>
      <c r="F7013" s="1">
        <v>40672</v>
      </c>
      <c r="G7013">
        <v>177736747</v>
      </c>
      <c r="H7013" s="1">
        <v>40684</v>
      </c>
      <c r="I7013">
        <v>9</v>
      </c>
      <c r="J7013" s="6">
        <v>255.28</v>
      </c>
      <c r="K7013" s="6">
        <v>159.41999999999999</v>
      </c>
      <c r="L7013" s="7">
        <f>raw[[#This Row],[Unit Price]]*raw[[#This Row],[Units Sold]]</f>
        <v>2297.52</v>
      </c>
      <c r="M7013" s="7">
        <f>raw[[#This Row],[Unit Cost]]*raw[[#This Row],[Units Sold]]</f>
        <v>1434.78</v>
      </c>
      <c r="N7013" s="7">
        <f>raw[[#This Row],[Total Revenue]]-raw[[#This Row],[Total Cost]]</f>
        <v>862.74</v>
      </c>
    </row>
    <row r="7014" spans="1:14" x14ac:dyDescent="0.25">
      <c r="A7014" t="s">
        <v>247</v>
      </c>
      <c r="B7014" t="s">
        <v>158</v>
      </c>
      <c r="C7014" t="s">
        <v>35</v>
      </c>
      <c r="D7014" t="s">
        <v>16</v>
      </c>
      <c r="E7014" t="s">
        <v>29</v>
      </c>
      <c r="F7014" s="1">
        <v>41093</v>
      </c>
      <c r="G7014">
        <v>957539880</v>
      </c>
      <c r="H7014" s="1">
        <v>41102</v>
      </c>
      <c r="I7014">
        <v>10</v>
      </c>
      <c r="J7014" s="6">
        <v>421.89</v>
      </c>
      <c r="K7014" s="6">
        <v>364.69</v>
      </c>
      <c r="L7014" s="7">
        <f>raw[[#This Row],[Unit Price]]*raw[[#This Row],[Units Sold]]</f>
        <v>4218.8999999999996</v>
      </c>
      <c r="M7014" s="7">
        <f>raw[[#This Row],[Unit Cost]]*raw[[#This Row],[Units Sold]]</f>
        <v>3646.9</v>
      </c>
      <c r="N7014" s="7">
        <f>raw[[#This Row],[Total Revenue]]-raw[[#This Row],[Total Cost]]</f>
        <v>571.99999999999955</v>
      </c>
    </row>
    <row r="7015" spans="1:14" x14ac:dyDescent="0.25">
      <c r="A7015" t="s">
        <v>246</v>
      </c>
      <c r="B7015" t="s">
        <v>137</v>
      </c>
      <c r="C7015" t="s">
        <v>44</v>
      </c>
      <c r="D7015" t="s">
        <v>24</v>
      </c>
      <c r="E7015" t="s">
        <v>21</v>
      </c>
      <c r="F7015" s="1">
        <v>41200</v>
      </c>
      <c r="G7015">
        <v>482223689</v>
      </c>
      <c r="H7015" s="1">
        <v>41225</v>
      </c>
      <c r="I7015">
        <v>16</v>
      </c>
      <c r="J7015" s="6">
        <v>109.28</v>
      </c>
      <c r="K7015" s="6">
        <v>35.840000000000003</v>
      </c>
      <c r="L7015" s="7">
        <f>raw[[#This Row],[Unit Price]]*raw[[#This Row],[Units Sold]]</f>
        <v>1748.48</v>
      </c>
      <c r="M7015" s="7">
        <f>raw[[#This Row],[Unit Cost]]*raw[[#This Row],[Units Sold]]</f>
        <v>573.44000000000005</v>
      </c>
      <c r="N7015" s="7">
        <f>raw[[#This Row],[Total Revenue]]-raw[[#This Row],[Total Cost]]</f>
        <v>1175.04</v>
      </c>
    </row>
    <row r="7016" spans="1:14" x14ac:dyDescent="0.25">
      <c r="A7016" t="s">
        <v>247</v>
      </c>
      <c r="B7016" t="s">
        <v>109</v>
      </c>
      <c r="C7016" t="s">
        <v>20</v>
      </c>
      <c r="D7016" t="s">
        <v>16</v>
      </c>
      <c r="E7016" t="s">
        <v>21</v>
      </c>
      <c r="F7016" s="1">
        <v>42654</v>
      </c>
      <c r="G7016">
        <v>281524503</v>
      </c>
      <c r="H7016" s="1">
        <v>42685</v>
      </c>
      <c r="I7016">
        <v>14</v>
      </c>
      <c r="J7016" s="6">
        <v>47.45</v>
      </c>
      <c r="K7016" s="6">
        <v>31.79</v>
      </c>
      <c r="L7016" s="7">
        <f>raw[[#This Row],[Unit Price]]*raw[[#This Row],[Units Sold]]</f>
        <v>664.30000000000007</v>
      </c>
      <c r="M7016" s="7">
        <f>raw[[#This Row],[Unit Cost]]*raw[[#This Row],[Units Sold]]</f>
        <v>445.06</v>
      </c>
      <c r="N7016" s="7">
        <f>raw[[#This Row],[Total Revenue]]-raw[[#This Row],[Total Cost]]</f>
        <v>219.24000000000007</v>
      </c>
    </row>
    <row r="7017" spans="1:14" x14ac:dyDescent="0.25">
      <c r="A7017" t="s">
        <v>246</v>
      </c>
      <c r="B7017" t="s">
        <v>190</v>
      </c>
      <c r="C7017" t="s">
        <v>67</v>
      </c>
      <c r="D7017" t="s">
        <v>16</v>
      </c>
      <c r="E7017" t="s">
        <v>39</v>
      </c>
      <c r="F7017" s="1">
        <v>40589</v>
      </c>
      <c r="G7017">
        <v>155491149</v>
      </c>
      <c r="H7017" s="1">
        <v>40623</v>
      </c>
      <c r="I7017">
        <v>4</v>
      </c>
      <c r="J7017" s="6">
        <v>9.33</v>
      </c>
      <c r="K7017" s="6">
        <v>6.92</v>
      </c>
      <c r="L7017" s="7">
        <f>raw[[#This Row],[Unit Price]]*raw[[#This Row],[Units Sold]]</f>
        <v>37.32</v>
      </c>
      <c r="M7017" s="7">
        <f>raw[[#This Row],[Unit Cost]]*raw[[#This Row],[Units Sold]]</f>
        <v>27.68</v>
      </c>
      <c r="N7017" s="7">
        <f>raw[[#This Row],[Total Revenue]]-raw[[#This Row],[Total Cost]]</f>
        <v>9.64</v>
      </c>
    </row>
    <row r="7018" spans="1:14" x14ac:dyDescent="0.25">
      <c r="A7018" t="s">
        <v>247</v>
      </c>
      <c r="B7018" t="s">
        <v>158</v>
      </c>
      <c r="C7018" t="s">
        <v>46</v>
      </c>
      <c r="D7018" t="s">
        <v>16</v>
      </c>
      <c r="E7018" t="s">
        <v>29</v>
      </c>
      <c r="F7018" s="1">
        <v>41591</v>
      </c>
      <c r="G7018">
        <v>424484956</v>
      </c>
      <c r="H7018" s="1">
        <v>41597</v>
      </c>
      <c r="I7018">
        <v>6</v>
      </c>
      <c r="J7018" s="6">
        <v>152.58000000000001</v>
      </c>
      <c r="K7018" s="6">
        <v>97.44</v>
      </c>
      <c r="L7018" s="7">
        <f>raw[[#This Row],[Unit Price]]*raw[[#This Row],[Units Sold]]</f>
        <v>915.48</v>
      </c>
      <c r="M7018" s="7">
        <f>raw[[#This Row],[Unit Cost]]*raw[[#This Row],[Units Sold]]</f>
        <v>584.64</v>
      </c>
      <c r="N7018" s="7">
        <f>raw[[#This Row],[Total Revenue]]-raw[[#This Row],[Total Cost]]</f>
        <v>330.84000000000003</v>
      </c>
    </row>
    <row r="7019" spans="1:14" x14ac:dyDescent="0.25">
      <c r="A7019" t="s">
        <v>245</v>
      </c>
      <c r="B7019" t="s">
        <v>28</v>
      </c>
      <c r="C7019" t="s">
        <v>46</v>
      </c>
      <c r="D7019" t="s">
        <v>24</v>
      </c>
      <c r="E7019" t="s">
        <v>39</v>
      </c>
      <c r="F7019" s="1">
        <v>40188</v>
      </c>
      <c r="G7019">
        <v>579179751</v>
      </c>
      <c r="H7019" s="1">
        <v>40195</v>
      </c>
      <c r="I7019">
        <v>2</v>
      </c>
      <c r="J7019" s="6">
        <v>152.58000000000001</v>
      </c>
      <c r="K7019" s="6">
        <v>97.44</v>
      </c>
      <c r="L7019" s="7">
        <f>raw[[#This Row],[Unit Price]]*raw[[#This Row],[Units Sold]]</f>
        <v>305.16000000000003</v>
      </c>
      <c r="M7019" s="7">
        <f>raw[[#This Row],[Unit Cost]]*raw[[#This Row],[Units Sold]]</f>
        <v>194.88</v>
      </c>
      <c r="N7019" s="7">
        <f>raw[[#This Row],[Total Revenue]]-raw[[#This Row],[Total Cost]]</f>
        <v>110.28000000000003</v>
      </c>
    </row>
    <row r="7020" spans="1:14" x14ac:dyDescent="0.25">
      <c r="A7020" t="s">
        <v>18</v>
      </c>
      <c r="B7020" t="s">
        <v>63</v>
      </c>
      <c r="C7020" t="s">
        <v>33</v>
      </c>
      <c r="D7020" t="s">
        <v>24</v>
      </c>
      <c r="E7020" t="s">
        <v>29</v>
      </c>
      <c r="F7020" s="1">
        <v>42364</v>
      </c>
      <c r="G7020">
        <v>630561864</v>
      </c>
      <c r="H7020" s="1">
        <v>42375</v>
      </c>
      <c r="I7020">
        <v>10</v>
      </c>
      <c r="J7020" s="6">
        <v>255.28</v>
      </c>
      <c r="K7020" s="6">
        <v>159.41999999999999</v>
      </c>
      <c r="L7020" s="7">
        <f>raw[[#This Row],[Unit Price]]*raw[[#This Row],[Units Sold]]</f>
        <v>2552.8000000000002</v>
      </c>
      <c r="M7020" s="7">
        <f>raw[[#This Row],[Unit Cost]]*raw[[#This Row],[Units Sold]]</f>
        <v>1594.1999999999998</v>
      </c>
      <c r="N7020" s="7">
        <f>raw[[#This Row],[Total Revenue]]-raw[[#This Row],[Total Cost]]</f>
        <v>958.60000000000036</v>
      </c>
    </row>
    <row r="7021" spans="1:14" x14ac:dyDescent="0.25">
      <c r="A7021" t="s">
        <v>247</v>
      </c>
      <c r="B7021" t="s">
        <v>213</v>
      </c>
      <c r="C7021" t="s">
        <v>15</v>
      </c>
      <c r="D7021" t="s">
        <v>16</v>
      </c>
      <c r="E7021" t="s">
        <v>29</v>
      </c>
      <c r="F7021" s="1">
        <v>42040</v>
      </c>
      <c r="G7021">
        <v>659930121</v>
      </c>
      <c r="H7021" s="1">
        <v>42070</v>
      </c>
      <c r="I7021">
        <v>11</v>
      </c>
      <c r="J7021" s="6">
        <v>651.21</v>
      </c>
      <c r="K7021" s="6">
        <v>524.96</v>
      </c>
      <c r="L7021" s="7">
        <f>raw[[#This Row],[Unit Price]]*raw[[#This Row],[Units Sold]]</f>
        <v>7163.31</v>
      </c>
      <c r="M7021" s="7">
        <f>raw[[#This Row],[Unit Cost]]*raw[[#This Row],[Units Sold]]</f>
        <v>5774.56</v>
      </c>
      <c r="N7021" s="7">
        <f>raw[[#This Row],[Total Revenue]]-raw[[#This Row],[Total Cost]]</f>
        <v>1388.75</v>
      </c>
    </row>
    <row r="7022" spans="1:14" x14ac:dyDescent="0.25">
      <c r="A7022" t="s">
        <v>30</v>
      </c>
      <c r="B7022" t="s">
        <v>205</v>
      </c>
      <c r="C7022" t="s">
        <v>44</v>
      </c>
      <c r="D7022" t="s">
        <v>24</v>
      </c>
      <c r="E7022" t="s">
        <v>29</v>
      </c>
      <c r="F7022" s="1">
        <v>41829</v>
      </c>
      <c r="G7022">
        <v>368895852</v>
      </c>
      <c r="H7022" s="1">
        <v>41865</v>
      </c>
      <c r="I7022">
        <v>6</v>
      </c>
      <c r="J7022" s="6">
        <v>109.28</v>
      </c>
      <c r="K7022" s="6">
        <v>35.840000000000003</v>
      </c>
      <c r="L7022" s="7">
        <f>raw[[#This Row],[Unit Price]]*raw[[#This Row],[Units Sold]]</f>
        <v>655.68000000000006</v>
      </c>
      <c r="M7022" s="7">
        <f>raw[[#This Row],[Unit Cost]]*raw[[#This Row],[Units Sold]]</f>
        <v>215.04000000000002</v>
      </c>
      <c r="N7022" s="7">
        <f>raw[[#This Row],[Total Revenue]]-raw[[#This Row],[Total Cost]]</f>
        <v>440.64000000000004</v>
      </c>
    </row>
    <row r="7023" spans="1:14" x14ac:dyDescent="0.25">
      <c r="A7023" t="s">
        <v>246</v>
      </c>
      <c r="B7023" t="s">
        <v>190</v>
      </c>
      <c r="C7023" t="s">
        <v>20</v>
      </c>
      <c r="D7023" t="s">
        <v>16</v>
      </c>
      <c r="E7023" t="s">
        <v>39</v>
      </c>
      <c r="F7023" s="1">
        <v>40581</v>
      </c>
      <c r="G7023">
        <v>429382884</v>
      </c>
      <c r="H7023" s="1">
        <v>40625</v>
      </c>
      <c r="I7023">
        <v>5</v>
      </c>
      <c r="J7023" s="6">
        <v>47.45</v>
      </c>
      <c r="K7023" s="6">
        <v>31.79</v>
      </c>
      <c r="L7023" s="7">
        <f>raw[[#This Row],[Unit Price]]*raw[[#This Row],[Units Sold]]</f>
        <v>237.25</v>
      </c>
      <c r="M7023" s="7">
        <f>raw[[#This Row],[Unit Cost]]*raw[[#This Row],[Units Sold]]</f>
        <v>158.94999999999999</v>
      </c>
      <c r="N7023" s="7">
        <f>raw[[#This Row],[Total Revenue]]-raw[[#This Row],[Total Cost]]</f>
        <v>78.300000000000011</v>
      </c>
    </row>
    <row r="7024" spans="1:14" x14ac:dyDescent="0.25">
      <c r="A7024" t="s">
        <v>78</v>
      </c>
      <c r="B7024" t="s">
        <v>45</v>
      </c>
      <c r="C7024" t="s">
        <v>23</v>
      </c>
      <c r="D7024" t="s">
        <v>16</v>
      </c>
      <c r="E7024" t="s">
        <v>29</v>
      </c>
      <c r="F7024" s="1">
        <v>40301</v>
      </c>
      <c r="G7024">
        <v>233627545</v>
      </c>
      <c r="H7024" s="1">
        <v>40331</v>
      </c>
      <c r="I7024">
        <v>7</v>
      </c>
      <c r="J7024" s="6">
        <v>154.06</v>
      </c>
      <c r="K7024" s="6">
        <v>90.93</v>
      </c>
      <c r="L7024" s="7">
        <f>raw[[#This Row],[Unit Price]]*raw[[#This Row],[Units Sold]]</f>
        <v>1078.42</v>
      </c>
      <c r="M7024" s="7">
        <f>raw[[#This Row],[Unit Cost]]*raw[[#This Row],[Units Sold]]</f>
        <v>636.51</v>
      </c>
      <c r="N7024" s="7">
        <f>raw[[#This Row],[Total Revenue]]-raw[[#This Row],[Total Cost]]</f>
        <v>441.91000000000008</v>
      </c>
    </row>
    <row r="7025" spans="1:14" x14ac:dyDescent="0.25">
      <c r="A7025" t="s">
        <v>30</v>
      </c>
      <c r="B7025" t="s">
        <v>114</v>
      </c>
      <c r="C7025" t="s">
        <v>44</v>
      </c>
      <c r="D7025" t="s">
        <v>16</v>
      </c>
      <c r="E7025" t="s">
        <v>29</v>
      </c>
      <c r="F7025" s="1">
        <v>42001</v>
      </c>
      <c r="G7025">
        <v>144178664</v>
      </c>
      <c r="H7025" s="1">
        <v>42008</v>
      </c>
      <c r="I7025">
        <v>8</v>
      </c>
      <c r="J7025" s="6">
        <v>109.28</v>
      </c>
      <c r="K7025" s="6">
        <v>35.840000000000003</v>
      </c>
      <c r="L7025" s="7">
        <f>raw[[#This Row],[Unit Price]]*raw[[#This Row],[Units Sold]]</f>
        <v>874.24</v>
      </c>
      <c r="M7025" s="7">
        <f>raw[[#This Row],[Unit Cost]]*raw[[#This Row],[Units Sold]]</f>
        <v>286.72000000000003</v>
      </c>
      <c r="N7025" s="7">
        <f>raw[[#This Row],[Total Revenue]]-raw[[#This Row],[Total Cost]]</f>
        <v>587.52</v>
      </c>
    </row>
    <row r="7026" spans="1:14" x14ac:dyDescent="0.25">
      <c r="A7026" t="s">
        <v>18</v>
      </c>
      <c r="B7026" t="s">
        <v>57</v>
      </c>
      <c r="C7026" t="s">
        <v>35</v>
      </c>
      <c r="D7026" t="s">
        <v>24</v>
      </c>
      <c r="E7026" t="s">
        <v>39</v>
      </c>
      <c r="F7026" s="1">
        <v>41550</v>
      </c>
      <c r="G7026">
        <v>143897569</v>
      </c>
      <c r="H7026" s="1">
        <v>41556</v>
      </c>
      <c r="I7026">
        <v>2</v>
      </c>
      <c r="J7026" s="6">
        <v>421.89</v>
      </c>
      <c r="K7026" s="6">
        <v>364.69</v>
      </c>
      <c r="L7026" s="7">
        <f>raw[[#This Row],[Unit Price]]*raw[[#This Row],[Units Sold]]</f>
        <v>843.78</v>
      </c>
      <c r="M7026" s="7">
        <f>raw[[#This Row],[Unit Cost]]*raw[[#This Row],[Units Sold]]</f>
        <v>729.38</v>
      </c>
      <c r="N7026" s="7">
        <f>raw[[#This Row],[Total Revenue]]-raw[[#This Row],[Total Cost]]</f>
        <v>114.39999999999998</v>
      </c>
    </row>
    <row r="7027" spans="1:14" x14ac:dyDescent="0.25">
      <c r="A7027" t="s">
        <v>30</v>
      </c>
      <c r="B7027" t="s">
        <v>162</v>
      </c>
      <c r="C7027" t="s">
        <v>67</v>
      </c>
      <c r="D7027" t="s">
        <v>16</v>
      </c>
      <c r="E7027" t="s">
        <v>39</v>
      </c>
      <c r="F7027" s="1">
        <v>42120</v>
      </c>
      <c r="G7027">
        <v>285958087</v>
      </c>
      <c r="H7027" s="1">
        <v>42161</v>
      </c>
      <c r="I7027">
        <v>1</v>
      </c>
      <c r="J7027" s="6">
        <v>9.33</v>
      </c>
      <c r="K7027" s="6">
        <v>6.92</v>
      </c>
      <c r="L7027" s="7">
        <f>raw[[#This Row],[Unit Price]]*raw[[#This Row],[Units Sold]]</f>
        <v>9.33</v>
      </c>
      <c r="M7027" s="7">
        <f>raw[[#This Row],[Unit Cost]]*raw[[#This Row],[Units Sold]]</f>
        <v>6.92</v>
      </c>
      <c r="N7027" s="7">
        <f>raw[[#This Row],[Total Revenue]]-raw[[#This Row],[Total Cost]]</f>
        <v>2.41</v>
      </c>
    </row>
    <row r="7028" spans="1:14" x14ac:dyDescent="0.25">
      <c r="A7028" t="s">
        <v>78</v>
      </c>
      <c r="B7028" t="s">
        <v>81</v>
      </c>
      <c r="C7028" t="s">
        <v>38</v>
      </c>
      <c r="D7028" t="s">
        <v>24</v>
      </c>
      <c r="E7028" t="s">
        <v>17</v>
      </c>
      <c r="F7028" s="1">
        <v>41740</v>
      </c>
      <c r="G7028">
        <v>243846547</v>
      </c>
      <c r="H7028" s="1">
        <v>41782</v>
      </c>
      <c r="I7028">
        <v>14</v>
      </c>
      <c r="J7028" s="6">
        <v>205.7</v>
      </c>
      <c r="K7028" s="6">
        <v>117.11</v>
      </c>
      <c r="L7028" s="7">
        <f>raw[[#This Row],[Unit Price]]*raw[[#This Row],[Units Sold]]</f>
        <v>2879.7999999999997</v>
      </c>
      <c r="M7028" s="7">
        <f>raw[[#This Row],[Unit Cost]]*raw[[#This Row],[Units Sold]]</f>
        <v>1639.54</v>
      </c>
      <c r="N7028" s="7">
        <f>raw[[#This Row],[Total Revenue]]-raw[[#This Row],[Total Cost]]</f>
        <v>1240.2599999999998</v>
      </c>
    </row>
    <row r="7029" spans="1:14" x14ac:dyDescent="0.25">
      <c r="A7029" t="s">
        <v>18</v>
      </c>
      <c r="B7029" t="s">
        <v>92</v>
      </c>
      <c r="C7029" t="s">
        <v>15</v>
      </c>
      <c r="D7029" t="s">
        <v>24</v>
      </c>
      <c r="E7029" t="s">
        <v>17</v>
      </c>
      <c r="F7029" s="1">
        <v>40213</v>
      </c>
      <c r="G7029">
        <v>661361777</v>
      </c>
      <c r="H7029" s="1">
        <v>40239</v>
      </c>
      <c r="I7029">
        <v>1</v>
      </c>
      <c r="J7029" s="6">
        <v>651.21</v>
      </c>
      <c r="K7029" s="6">
        <v>524.96</v>
      </c>
      <c r="L7029" s="7">
        <f>raw[[#This Row],[Unit Price]]*raw[[#This Row],[Units Sold]]</f>
        <v>651.21</v>
      </c>
      <c r="M7029" s="7">
        <f>raw[[#This Row],[Unit Cost]]*raw[[#This Row],[Units Sold]]</f>
        <v>524.96</v>
      </c>
      <c r="N7029" s="7">
        <f>raw[[#This Row],[Total Revenue]]-raw[[#This Row],[Total Cost]]</f>
        <v>126.25</v>
      </c>
    </row>
    <row r="7030" spans="1:14" x14ac:dyDescent="0.25">
      <c r="A7030" t="s">
        <v>18</v>
      </c>
      <c r="B7030" t="s">
        <v>55</v>
      </c>
      <c r="C7030" t="s">
        <v>23</v>
      </c>
      <c r="D7030" t="s">
        <v>24</v>
      </c>
      <c r="E7030" t="s">
        <v>17</v>
      </c>
      <c r="F7030" s="1">
        <v>40494</v>
      </c>
      <c r="G7030">
        <v>902615106</v>
      </c>
      <c r="H7030" s="1">
        <v>40519</v>
      </c>
      <c r="I7030">
        <v>5</v>
      </c>
      <c r="J7030" s="6">
        <v>154.06</v>
      </c>
      <c r="K7030" s="6">
        <v>90.93</v>
      </c>
      <c r="L7030" s="7">
        <f>raw[[#This Row],[Unit Price]]*raw[[#This Row],[Units Sold]]</f>
        <v>770.3</v>
      </c>
      <c r="M7030" s="7">
        <f>raw[[#This Row],[Unit Cost]]*raw[[#This Row],[Units Sold]]</f>
        <v>454.65000000000003</v>
      </c>
      <c r="N7030" s="7">
        <f>raw[[#This Row],[Total Revenue]]-raw[[#This Row],[Total Cost]]</f>
        <v>315.64999999999992</v>
      </c>
    </row>
    <row r="7031" spans="1:14" x14ac:dyDescent="0.25">
      <c r="A7031" t="s">
        <v>245</v>
      </c>
      <c r="B7031" t="s">
        <v>192</v>
      </c>
      <c r="C7031" t="s">
        <v>33</v>
      </c>
      <c r="D7031" t="s">
        <v>16</v>
      </c>
      <c r="E7031" t="s">
        <v>21</v>
      </c>
      <c r="F7031" s="1">
        <v>41780</v>
      </c>
      <c r="G7031">
        <v>402030360</v>
      </c>
      <c r="H7031" s="1">
        <v>41787</v>
      </c>
      <c r="I7031">
        <v>14</v>
      </c>
      <c r="J7031" s="6">
        <v>255.28</v>
      </c>
      <c r="K7031" s="6">
        <v>159.41999999999999</v>
      </c>
      <c r="L7031" s="7">
        <f>raw[[#This Row],[Unit Price]]*raw[[#This Row],[Units Sold]]</f>
        <v>3573.92</v>
      </c>
      <c r="M7031" s="7">
        <f>raw[[#This Row],[Unit Cost]]*raw[[#This Row],[Units Sold]]</f>
        <v>2231.8799999999997</v>
      </c>
      <c r="N7031" s="7">
        <f>raw[[#This Row],[Total Revenue]]-raw[[#This Row],[Total Cost]]</f>
        <v>1342.0400000000004</v>
      </c>
    </row>
    <row r="7032" spans="1:14" x14ac:dyDescent="0.25">
      <c r="A7032" t="s">
        <v>78</v>
      </c>
      <c r="B7032" t="s">
        <v>169</v>
      </c>
      <c r="C7032" t="s">
        <v>15</v>
      </c>
      <c r="D7032" t="s">
        <v>16</v>
      </c>
      <c r="E7032" t="s">
        <v>21</v>
      </c>
      <c r="F7032" s="1">
        <v>40890</v>
      </c>
      <c r="G7032">
        <v>914343869</v>
      </c>
      <c r="H7032" s="1">
        <v>40896</v>
      </c>
      <c r="I7032">
        <v>6</v>
      </c>
      <c r="J7032" s="6">
        <v>651.21</v>
      </c>
      <c r="K7032" s="6">
        <v>524.96</v>
      </c>
      <c r="L7032" s="7">
        <f>raw[[#This Row],[Unit Price]]*raw[[#This Row],[Units Sold]]</f>
        <v>3907.26</v>
      </c>
      <c r="M7032" s="7">
        <f>raw[[#This Row],[Unit Cost]]*raw[[#This Row],[Units Sold]]</f>
        <v>3149.76</v>
      </c>
      <c r="N7032" s="7">
        <f>raw[[#This Row],[Total Revenue]]-raw[[#This Row],[Total Cost]]</f>
        <v>757.5</v>
      </c>
    </row>
    <row r="7033" spans="1:14" x14ac:dyDescent="0.25">
      <c r="A7033" t="s">
        <v>246</v>
      </c>
      <c r="B7033" t="s">
        <v>64</v>
      </c>
      <c r="C7033" t="s">
        <v>26</v>
      </c>
      <c r="D7033" t="s">
        <v>16</v>
      </c>
      <c r="E7033" t="s">
        <v>39</v>
      </c>
      <c r="F7033" s="1">
        <v>41947</v>
      </c>
      <c r="G7033">
        <v>664604461</v>
      </c>
      <c r="H7033" s="1">
        <v>41990</v>
      </c>
      <c r="I7033">
        <v>1</v>
      </c>
      <c r="J7033" s="6">
        <v>668.27</v>
      </c>
      <c r="K7033" s="6">
        <v>502.54</v>
      </c>
      <c r="L7033" s="7">
        <f>raw[[#This Row],[Unit Price]]*raw[[#This Row],[Units Sold]]</f>
        <v>668.27</v>
      </c>
      <c r="M7033" s="7">
        <f>raw[[#This Row],[Unit Cost]]*raw[[#This Row],[Units Sold]]</f>
        <v>502.54</v>
      </c>
      <c r="N7033" s="7">
        <f>raw[[#This Row],[Total Revenue]]-raw[[#This Row],[Total Cost]]</f>
        <v>165.72999999999996</v>
      </c>
    </row>
    <row r="7034" spans="1:14" x14ac:dyDescent="0.25">
      <c r="A7034" t="s">
        <v>245</v>
      </c>
      <c r="B7034" t="s">
        <v>180</v>
      </c>
      <c r="C7034" t="s">
        <v>23</v>
      </c>
      <c r="D7034" t="s">
        <v>24</v>
      </c>
      <c r="E7034" t="s">
        <v>29</v>
      </c>
      <c r="F7034" s="1">
        <v>41167</v>
      </c>
      <c r="G7034">
        <v>198173463</v>
      </c>
      <c r="H7034" s="1">
        <v>41167</v>
      </c>
      <c r="I7034">
        <v>5</v>
      </c>
      <c r="J7034" s="6">
        <v>154.06</v>
      </c>
      <c r="K7034" s="6">
        <v>90.93</v>
      </c>
      <c r="L7034" s="7">
        <f>raw[[#This Row],[Unit Price]]*raw[[#This Row],[Units Sold]]</f>
        <v>770.3</v>
      </c>
      <c r="M7034" s="7">
        <f>raw[[#This Row],[Unit Cost]]*raw[[#This Row],[Units Sold]]</f>
        <v>454.65000000000003</v>
      </c>
      <c r="N7034" s="7">
        <f>raw[[#This Row],[Total Revenue]]-raw[[#This Row],[Total Cost]]</f>
        <v>315.64999999999992</v>
      </c>
    </row>
    <row r="7035" spans="1:14" x14ac:dyDescent="0.25">
      <c r="A7035" t="s">
        <v>247</v>
      </c>
      <c r="B7035" t="s">
        <v>148</v>
      </c>
      <c r="C7035" t="s">
        <v>35</v>
      </c>
      <c r="D7035" t="s">
        <v>16</v>
      </c>
      <c r="E7035" t="s">
        <v>17</v>
      </c>
      <c r="F7035" s="1">
        <v>42067</v>
      </c>
      <c r="G7035">
        <v>130724704</v>
      </c>
      <c r="H7035" s="1">
        <v>42068</v>
      </c>
      <c r="I7035">
        <v>5</v>
      </c>
      <c r="J7035" s="6">
        <v>421.89</v>
      </c>
      <c r="K7035" s="6">
        <v>364.69</v>
      </c>
      <c r="L7035" s="7">
        <f>raw[[#This Row],[Unit Price]]*raw[[#This Row],[Units Sold]]</f>
        <v>2109.4499999999998</v>
      </c>
      <c r="M7035" s="7">
        <f>raw[[#This Row],[Unit Cost]]*raw[[#This Row],[Units Sold]]</f>
        <v>1823.45</v>
      </c>
      <c r="N7035" s="7">
        <f>raw[[#This Row],[Total Revenue]]-raw[[#This Row],[Total Cost]]</f>
        <v>285.99999999999977</v>
      </c>
    </row>
    <row r="7036" spans="1:14" x14ac:dyDescent="0.25">
      <c r="A7036" t="s">
        <v>18</v>
      </c>
      <c r="B7036" t="s">
        <v>195</v>
      </c>
      <c r="C7036" t="s">
        <v>26</v>
      </c>
      <c r="D7036" t="s">
        <v>24</v>
      </c>
      <c r="E7036" t="s">
        <v>21</v>
      </c>
      <c r="F7036" s="1">
        <v>40256</v>
      </c>
      <c r="G7036">
        <v>698244512</v>
      </c>
      <c r="H7036" s="1">
        <v>40288</v>
      </c>
      <c r="I7036">
        <v>8</v>
      </c>
      <c r="J7036" s="6">
        <v>668.27</v>
      </c>
      <c r="K7036" s="6">
        <v>502.54</v>
      </c>
      <c r="L7036" s="7">
        <f>raw[[#This Row],[Unit Price]]*raw[[#This Row],[Units Sold]]</f>
        <v>5346.16</v>
      </c>
      <c r="M7036" s="7">
        <f>raw[[#This Row],[Unit Cost]]*raw[[#This Row],[Units Sold]]</f>
        <v>4020.32</v>
      </c>
      <c r="N7036" s="7">
        <f>raw[[#This Row],[Total Revenue]]-raw[[#This Row],[Total Cost]]</f>
        <v>1325.8399999999997</v>
      </c>
    </row>
    <row r="7037" spans="1:14" x14ac:dyDescent="0.25">
      <c r="A7037" t="s">
        <v>18</v>
      </c>
      <c r="B7037" t="s">
        <v>108</v>
      </c>
      <c r="C7037" t="s">
        <v>26</v>
      </c>
      <c r="D7037" t="s">
        <v>24</v>
      </c>
      <c r="E7037" t="s">
        <v>39</v>
      </c>
      <c r="F7037" s="1">
        <v>41413</v>
      </c>
      <c r="G7037">
        <v>407031714</v>
      </c>
      <c r="H7037" s="1">
        <v>41429</v>
      </c>
      <c r="I7037">
        <v>14</v>
      </c>
      <c r="J7037" s="6">
        <v>668.27</v>
      </c>
      <c r="K7037" s="6">
        <v>502.54</v>
      </c>
      <c r="L7037" s="7">
        <f>raw[[#This Row],[Unit Price]]*raw[[#This Row],[Units Sold]]</f>
        <v>9355.7799999999988</v>
      </c>
      <c r="M7037" s="7">
        <f>raw[[#This Row],[Unit Cost]]*raw[[#This Row],[Units Sold]]</f>
        <v>7035.56</v>
      </c>
      <c r="N7037" s="7">
        <f>raw[[#This Row],[Total Revenue]]-raw[[#This Row],[Total Cost]]</f>
        <v>2320.2199999999984</v>
      </c>
    </row>
    <row r="7038" spans="1:14" x14ac:dyDescent="0.25">
      <c r="A7038" t="s">
        <v>18</v>
      </c>
      <c r="B7038" t="s">
        <v>131</v>
      </c>
      <c r="C7038" t="s">
        <v>46</v>
      </c>
      <c r="D7038" t="s">
        <v>16</v>
      </c>
      <c r="E7038" t="s">
        <v>29</v>
      </c>
      <c r="F7038" s="1">
        <v>40544</v>
      </c>
      <c r="G7038">
        <v>983697640</v>
      </c>
      <c r="H7038" s="1">
        <v>40584</v>
      </c>
      <c r="I7038">
        <v>11</v>
      </c>
      <c r="J7038" s="6">
        <v>152.58000000000001</v>
      </c>
      <c r="K7038" s="6">
        <v>97.44</v>
      </c>
      <c r="L7038" s="7">
        <f>raw[[#This Row],[Unit Price]]*raw[[#This Row],[Units Sold]]</f>
        <v>1678.38</v>
      </c>
      <c r="M7038" s="7">
        <f>raw[[#This Row],[Unit Cost]]*raw[[#This Row],[Units Sold]]</f>
        <v>1071.8399999999999</v>
      </c>
      <c r="N7038" s="7">
        <f>raw[[#This Row],[Total Revenue]]-raw[[#This Row],[Total Cost]]</f>
        <v>606.54000000000019</v>
      </c>
    </row>
    <row r="7039" spans="1:14" x14ac:dyDescent="0.25">
      <c r="A7039" t="s">
        <v>245</v>
      </c>
      <c r="B7039" t="s">
        <v>14</v>
      </c>
      <c r="C7039" t="s">
        <v>20</v>
      </c>
      <c r="D7039" t="s">
        <v>24</v>
      </c>
      <c r="E7039" t="s">
        <v>17</v>
      </c>
      <c r="F7039" s="1">
        <v>42722</v>
      </c>
      <c r="G7039">
        <v>625166118</v>
      </c>
      <c r="H7039" s="1">
        <v>42752</v>
      </c>
      <c r="I7039">
        <v>16</v>
      </c>
      <c r="J7039" s="6">
        <v>47.45</v>
      </c>
      <c r="K7039" s="6">
        <v>31.79</v>
      </c>
      <c r="L7039" s="7">
        <f>raw[[#This Row],[Unit Price]]*raw[[#This Row],[Units Sold]]</f>
        <v>759.2</v>
      </c>
      <c r="M7039" s="7">
        <f>raw[[#This Row],[Unit Cost]]*raw[[#This Row],[Units Sold]]</f>
        <v>508.64</v>
      </c>
      <c r="N7039" s="7">
        <f>raw[[#This Row],[Total Revenue]]-raw[[#This Row],[Total Cost]]</f>
        <v>250.56000000000006</v>
      </c>
    </row>
    <row r="7040" spans="1:14" x14ac:dyDescent="0.25">
      <c r="A7040" t="s">
        <v>18</v>
      </c>
      <c r="B7040" t="s">
        <v>143</v>
      </c>
      <c r="C7040" t="s">
        <v>33</v>
      </c>
      <c r="D7040" t="s">
        <v>16</v>
      </c>
      <c r="E7040" t="s">
        <v>17</v>
      </c>
      <c r="F7040" s="1">
        <v>42345</v>
      </c>
      <c r="G7040">
        <v>748673474</v>
      </c>
      <c r="H7040" s="1">
        <v>42370</v>
      </c>
      <c r="I7040">
        <v>13</v>
      </c>
      <c r="J7040" s="6">
        <v>255.28</v>
      </c>
      <c r="K7040" s="6">
        <v>159.41999999999999</v>
      </c>
      <c r="L7040" s="7">
        <f>raw[[#This Row],[Unit Price]]*raw[[#This Row],[Units Sold]]</f>
        <v>3318.64</v>
      </c>
      <c r="M7040" s="7">
        <f>raw[[#This Row],[Unit Cost]]*raw[[#This Row],[Units Sold]]</f>
        <v>2072.46</v>
      </c>
      <c r="N7040" s="7">
        <f>raw[[#This Row],[Total Revenue]]-raw[[#This Row],[Total Cost]]</f>
        <v>1246.1799999999998</v>
      </c>
    </row>
    <row r="7041" spans="1:14" x14ac:dyDescent="0.25">
      <c r="A7041" t="s">
        <v>245</v>
      </c>
      <c r="B7041" t="s">
        <v>128</v>
      </c>
      <c r="C7041" t="s">
        <v>44</v>
      </c>
      <c r="D7041" t="s">
        <v>16</v>
      </c>
      <c r="E7041" t="s">
        <v>21</v>
      </c>
      <c r="F7041" s="1">
        <v>41118</v>
      </c>
      <c r="G7041">
        <v>141768538</v>
      </c>
      <c r="H7041" s="1">
        <v>41120</v>
      </c>
      <c r="I7041">
        <v>2</v>
      </c>
      <c r="J7041" s="6">
        <v>109.28</v>
      </c>
      <c r="K7041" s="6">
        <v>35.840000000000003</v>
      </c>
      <c r="L7041" s="7">
        <f>raw[[#This Row],[Unit Price]]*raw[[#This Row],[Units Sold]]</f>
        <v>218.56</v>
      </c>
      <c r="M7041" s="7">
        <f>raw[[#This Row],[Unit Cost]]*raw[[#This Row],[Units Sold]]</f>
        <v>71.680000000000007</v>
      </c>
      <c r="N7041" s="7">
        <f>raw[[#This Row],[Total Revenue]]-raw[[#This Row],[Total Cost]]</f>
        <v>146.88</v>
      </c>
    </row>
    <row r="7042" spans="1:14" x14ac:dyDescent="0.25">
      <c r="A7042" t="s">
        <v>18</v>
      </c>
      <c r="B7042" t="s">
        <v>75</v>
      </c>
      <c r="C7042" t="s">
        <v>38</v>
      </c>
      <c r="D7042" t="s">
        <v>16</v>
      </c>
      <c r="E7042" t="s">
        <v>29</v>
      </c>
      <c r="F7042" s="1">
        <v>41132</v>
      </c>
      <c r="G7042">
        <v>812312638</v>
      </c>
      <c r="H7042" s="1">
        <v>41133</v>
      </c>
      <c r="I7042">
        <v>1</v>
      </c>
      <c r="J7042" s="6">
        <v>205.7</v>
      </c>
      <c r="K7042" s="6">
        <v>117.11</v>
      </c>
      <c r="L7042" s="7">
        <f>raw[[#This Row],[Unit Price]]*raw[[#This Row],[Units Sold]]</f>
        <v>205.7</v>
      </c>
      <c r="M7042" s="7">
        <f>raw[[#This Row],[Unit Cost]]*raw[[#This Row],[Units Sold]]</f>
        <v>117.11</v>
      </c>
      <c r="N7042" s="7">
        <f>raw[[#This Row],[Total Revenue]]-raw[[#This Row],[Total Cost]]</f>
        <v>88.589999999999989</v>
      </c>
    </row>
    <row r="7043" spans="1:14" x14ac:dyDescent="0.25">
      <c r="A7043" t="s">
        <v>246</v>
      </c>
      <c r="B7043" t="s">
        <v>127</v>
      </c>
      <c r="C7043" t="s">
        <v>15</v>
      </c>
      <c r="D7043" t="s">
        <v>16</v>
      </c>
      <c r="E7043" t="s">
        <v>29</v>
      </c>
      <c r="F7043" s="1">
        <v>40719</v>
      </c>
      <c r="G7043">
        <v>338479602</v>
      </c>
      <c r="H7043" s="1">
        <v>40720</v>
      </c>
      <c r="I7043">
        <v>4</v>
      </c>
      <c r="J7043" s="6">
        <v>651.21</v>
      </c>
      <c r="K7043" s="6">
        <v>524.96</v>
      </c>
      <c r="L7043" s="7">
        <f>raw[[#This Row],[Unit Price]]*raw[[#This Row],[Units Sold]]</f>
        <v>2604.84</v>
      </c>
      <c r="M7043" s="7">
        <f>raw[[#This Row],[Unit Cost]]*raw[[#This Row],[Units Sold]]</f>
        <v>2099.84</v>
      </c>
      <c r="N7043" s="7">
        <f>raw[[#This Row],[Total Revenue]]-raw[[#This Row],[Total Cost]]</f>
        <v>505</v>
      </c>
    </row>
    <row r="7044" spans="1:14" x14ac:dyDescent="0.25">
      <c r="A7044" t="s">
        <v>245</v>
      </c>
      <c r="B7044" t="s">
        <v>200</v>
      </c>
      <c r="C7044" t="s">
        <v>26</v>
      </c>
      <c r="D7044" t="s">
        <v>16</v>
      </c>
      <c r="E7044" t="s">
        <v>29</v>
      </c>
      <c r="F7044" s="1">
        <v>41367</v>
      </c>
      <c r="G7044">
        <v>418755757</v>
      </c>
      <c r="H7044" s="1">
        <v>41412</v>
      </c>
      <c r="I7044">
        <v>13</v>
      </c>
      <c r="J7044" s="6">
        <v>668.27</v>
      </c>
      <c r="K7044" s="6">
        <v>502.54</v>
      </c>
      <c r="L7044" s="7">
        <f>raw[[#This Row],[Unit Price]]*raw[[#This Row],[Units Sold]]</f>
        <v>8687.51</v>
      </c>
      <c r="M7044" s="7">
        <f>raw[[#This Row],[Unit Cost]]*raw[[#This Row],[Units Sold]]</f>
        <v>6533.02</v>
      </c>
      <c r="N7044" s="7">
        <f>raw[[#This Row],[Total Revenue]]-raw[[#This Row],[Total Cost]]</f>
        <v>2154.4899999999998</v>
      </c>
    </row>
    <row r="7045" spans="1:14" x14ac:dyDescent="0.25">
      <c r="A7045" t="s">
        <v>247</v>
      </c>
      <c r="B7045" t="s">
        <v>132</v>
      </c>
      <c r="C7045" t="s">
        <v>33</v>
      </c>
      <c r="D7045" t="s">
        <v>16</v>
      </c>
      <c r="E7045" t="s">
        <v>17</v>
      </c>
      <c r="F7045" s="1">
        <v>40802</v>
      </c>
      <c r="G7045">
        <v>121939933</v>
      </c>
      <c r="H7045" s="1">
        <v>40812</v>
      </c>
      <c r="I7045">
        <v>6</v>
      </c>
      <c r="J7045" s="6">
        <v>255.28</v>
      </c>
      <c r="K7045" s="6">
        <v>159.41999999999999</v>
      </c>
      <c r="L7045" s="7">
        <f>raw[[#This Row],[Unit Price]]*raw[[#This Row],[Units Sold]]</f>
        <v>1531.68</v>
      </c>
      <c r="M7045" s="7">
        <f>raw[[#This Row],[Unit Cost]]*raw[[#This Row],[Units Sold]]</f>
        <v>956.52</v>
      </c>
      <c r="N7045" s="7">
        <f>raw[[#This Row],[Total Revenue]]-raw[[#This Row],[Total Cost]]</f>
        <v>575.16000000000008</v>
      </c>
    </row>
    <row r="7046" spans="1:14" x14ac:dyDescent="0.25">
      <c r="A7046" t="s">
        <v>18</v>
      </c>
      <c r="B7046" t="s">
        <v>80</v>
      </c>
      <c r="C7046" t="s">
        <v>53</v>
      </c>
      <c r="D7046" t="s">
        <v>24</v>
      </c>
      <c r="E7046" t="s">
        <v>17</v>
      </c>
      <c r="F7046" s="1">
        <v>42671</v>
      </c>
      <c r="G7046">
        <v>837143456</v>
      </c>
      <c r="H7046" s="1">
        <v>42714</v>
      </c>
      <c r="I7046">
        <v>14</v>
      </c>
      <c r="J7046" s="6">
        <v>437.2</v>
      </c>
      <c r="K7046" s="6">
        <v>263.33</v>
      </c>
      <c r="L7046" s="7">
        <f>raw[[#This Row],[Unit Price]]*raw[[#This Row],[Units Sold]]</f>
        <v>6120.8</v>
      </c>
      <c r="M7046" s="7">
        <f>raw[[#This Row],[Unit Cost]]*raw[[#This Row],[Units Sold]]</f>
        <v>3686.62</v>
      </c>
      <c r="N7046" s="7">
        <f>raw[[#This Row],[Total Revenue]]-raw[[#This Row],[Total Cost]]</f>
        <v>2434.1800000000003</v>
      </c>
    </row>
    <row r="7047" spans="1:14" x14ac:dyDescent="0.25">
      <c r="A7047" t="s">
        <v>18</v>
      </c>
      <c r="B7047" t="s">
        <v>196</v>
      </c>
      <c r="C7047" t="s">
        <v>67</v>
      </c>
      <c r="D7047" t="s">
        <v>24</v>
      </c>
      <c r="E7047" t="s">
        <v>29</v>
      </c>
      <c r="F7047" s="1">
        <v>41332</v>
      </c>
      <c r="G7047">
        <v>423790156</v>
      </c>
      <c r="H7047" s="1">
        <v>41355</v>
      </c>
      <c r="I7047">
        <v>13</v>
      </c>
      <c r="J7047" s="6">
        <v>9.33</v>
      </c>
      <c r="K7047" s="6">
        <v>6.92</v>
      </c>
      <c r="L7047" s="7">
        <f>raw[[#This Row],[Unit Price]]*raw[[#This Row],[Units Sold]]</f>
        <v>121.29</v>
      </c>
      <c r="M7047" s="7">
        <f>raw[[#This Row],[Unit Cost]]*raw[[#This Row],[Units Sold]]</f>
        <v>89.96</v>
      </c>
      <c r="N7047" s="7">
        <f>raw[[#This Row],[Total Revenue]]-raw[[#This Row],[Total Cost]]</f>
        <v>31.330000000000013</v>
      </c>
    </row>
    <row r="7048" spans="1:14" x14ac:dyDescent="0.25">
      <c r="A7048" t="s">
        <v>246</v>
      </c>
      <c r="B7048" t="s">
        <v>193</v>
      </c>
      <c r="C7048" t="s">
        <v>46</v>
      </c>
      <c r="D7048" t="s">
        <v>24</v>
      </c>
      <c r="E7048" t="s">
        <v>39</v>
      </c>
      <c r="F7048" s="1">
        <v>42593</v>
      </c>
      <c r="G7048">
        <v>861616361</v>
      </c>
      <c r="H7048" s="1">
        <v>42641</v>
      </c>
      <c r="I7048">
        <v>1</v>
      </c>
      <c r="J7048" s="6">
        <v>152.58000000000001</v>
      </c>
      <c r="K7048" s="6">
        <v>97.44</v>
      </c>
      <c r="L7048" s="7">
        <f>raw[[#This Row],[Unit Price]]*raw[[#This Row],[Units Sold]]</f>
        <v>152.58000000000001</v>
      </c>
      <c r="M7048" s="7">
        <f>raw[[#This Row],[Unit Cost]]*raw[[#This Row],[Units Sold]]</f>
        <v>97.44</v>
      </c>
      <c r="N7048" s="7">
        <f>raw[[#This Row],[Total Revenue]]-raw[[#This Row],[Total Cost]]</f>
        <v>55.140000000000015</v>
      </c>
    </row>
    <row r="7049" spans="1:14" x14ac:dyDescent="0.25">
      <c r="A7049" t="s">
        <v>18</v>
      </c>
      <c r="B7049" t="s">
        <v>27</v>
      </c>
      <c r="C7049" t="s">
        <v>44</v>
      </c>
      <c r="D7049" t="s">
        <v>24</v>
      </c>
      <c r="E7049" t="s">
        <v>21</v>
      </c>
      <c r="F7049" s="1">
        <v>40205</v>
      </c>
      <c r="G7049">
        <v>600670897</v>
      </c>
      <c r="H7049" s="1">
        <v>40253</v>
      </c>
      <c r="I7049">
        <v>1</v>
      </c>
      <c r="J7049" s="6">
        <v>109.28</v>
      </c>
      <c r="K7049" s="6">
        <v>35.840000000000003</v>
      </c>
      <c r="L7049" s="7">
        <f>raw[[#This Row],[Unit Price]]*raw[[#This Row],[Units Sold]]</f>
        <v>109.28</v>
      </c>
      <c r="M7049" s="7">
        <f>raw[[#This Row],[Unit Cost]]*raw[[#This Row],[Units Sold]]</f>
        <v>35.840000000000003</v>
      </c>
      <c r="N7049" s="7">
        <f>raw[[#This Row],[Total Revenue]]-raw[[#This Row],[Total Cost]]</f>
        <v>73.44</v>
      </c>
    </row>
    <row r="7050" spans="1:14" x14ac:dyDescent="0.25">
      <c r="A7050" t="s">
        <v>18</v>
      </c>
      <c r="B7050" t="s">
        <v>117</v>
      </c>
      <c r="C7050" t="s">
        <v>15</v>
      </c>
      <c r="D7050" t="s">
        <v>16</v>
      </c>
      <c r="E7050" t="s">
        <v>39</v>
      </c>
      <c r="F7050" s="1">
        <v>42137</v>
      </c>
      <c r="G7050">
        <v>411315095</v>
      </c>
      <c r="H7050" s="1">
        <v>42159</v>
      </c>
      <c r="I7050">
        <v>10</v>
      </c>
      <c r="J7050" s="6">
        <v>651.21</v>
      </c>
      <c r="K7050" s="6">
        <v>524.96</v>
      </c>
      <c r="L7050" s="7">
        <f>raw[[#This Row],[Unit Price]]*raw[[#This Row],[Units Sold]]</f>
        <v>6512.1</v>
      </c>
      <c r="M7050" s="7">
        <f>raw[[#This Row],[Unit Cost]]*raw[[#This Row],[Units Sold]]</f>
        <v>5249.6</v>
      </c>
      <c r="N7050" s="7">
        <f>raw[[#This Row],[Total Revenue]]-raw[[#This Row],[Total Cost]]</f>
        <v>1262.5</v>
      </c>
    </row>
    <row r="7051" spans="1:14" x14ac:dyDescent="0.25">
      <c r="A7051" t="s">
        <v>18</v>
      </c>
      <c r="B7051" t="s">
        <v>95</v>
      </c>
      <c r="C7051" t="s">
        <v>26</v>
      </c>
      <c r="D7051" t="s">
        <v>16</v>
      </c>
      <c r="E7051" t="s">
        <v>17</v>
      </c>
      <c r="F7051" s="1">
        <v>41536</v>
      </c>
      <c r="G7051">
        <v>234222781</v>
      </c>
      <c r="H7051" s="1">
        <v>41539</v>
      </c>
      <c r="I7051">
        <v>1</v>
      </c>
      <c r="J7051" s="6">
        <v>668.27</v>
      </c>
      <c r="K7051" s="6">
        <v>502.54</v>
      </c>
      <c r="L7051" s="7">
        <f>raw[[#This Row],[Unit Price]]*raw[[#This Row],[Units Sold]]</f>
        <v>668.27</v>
      </c>
      <c r="M7051" s="7">
        <f>raw[[#This Row],[Unit Cost]]*raw[[#This Row],[Units Sold]]</f>
        <v>502.54</v>
      </c>
      <c r="N7051" s="7">
        <f>raw[[#This Row],[Total Revenue]]-raw[[#This Row],[Total Cost]]</f>
        <v>165.72999999999996</v>
      </c>
    </row>
    <row r="7052" spans="1:14" x14ac:dyDescent="0.25">
      <c r="A7052" t="s">
        <v>104</v>
      </c>
      <c r="B7052" t="s">
        <v>142</v>
      </c>
      <c r="C7052" t="s">
        <v>44</v>
      </c>
      <c r="D7052" t="s">
        <v>16</v>
      </c>
      <c r="E7052" t="s">
        <v>17</v>
      </c>
      <c r="F7052" s="1">
        <v>40233</v>
      </c>
      <c r="G7052">
        <v>530380284</v>
      </c>
      <c r="H7052" s="1">
        <v>40275</v>
      </c>
      <c r="I7052">
        <v>1</v>
      </c>
      <c r="J7052" s="6">
        <v>109.28</v>
      </c>
      <c r="K7052" s="6">
        <v>35.840000000000003</v>
      </c>
      <c r="L7052" s="7">
        <f>raw[[#This Row],[Unit Price]]*raw[[#This Row],[Units Sold]]</f>
        <v>109.28</v>
      </c>
      <c r="M7052" s="7">
        <f>raw[[#This Row],[Unit Cost]]*raw[[#This Row],[Units Sold]]</f>
        <v>35.840000000000003</v>
      </c>
      <c r="N7052" s="7">
        <f>raw[[#This Row],[Total Revenue]]-raw[[#This Row],[Total Cost]]</f>
        <v>73.44</v>
      </c>
    </row>
    <row r="7053" spans="1:14" x14ac:dyDescent="0.25">
      <c r="A7053" t="s">
        <v>18</v>
      </c>
      <c r="B7053" t="s">
        <v>51</v>
      </c>
      <c r="C7053" t="s">
        <v>38</v>
      </c>
      <c r="D7053" t="s">
        <v>16</v>
      </c>
      <c r="E7053" t="s">
        <v>17</v>
      </c>
      <c r="F7053" s="1">
        <v>41835</v>
      </c>
      <c r="G7053">
        <v>931086432</v>
      </c>
      <c r="H7053" s="1">
        <v>41857</v>
      </c>
      <c r="I7053">
        <v>13</v>
      </c>
      <c r="J7053" s="6">
        <v>205.7</v>
      </c>
      <c r="K7053" s="6">
        <v>117.11</v>
      </c>
      <c r="L7053" s="7">
        <f>raw[[#This Row],[Unit Price]]*raw[[#This Row],[Units Sold]]</f>
        <v>2674.1</v>
      </c>
      <c r="M7053" s="7">
        <f>raw[[#This Row],[Unit Cost]]*raw[[#This Row],[Units Sold]]</f>
        <v>1522.43</v>
      </c>
      <c r="N7053" s="7">
        <f>raw[[#This Row],[Total Revenue]]-raw[[#This Row],[Total Cost]]</f>
        <v>1151.6699999999998</v>
      </c>
    </row>
    <row r="7054" spans="1:14" x14ac:dyDescent="0.25">
      <c r="A7054" t="s">
        <v>246</v>
      </c>
      <c r="B7054" t="s">
        <v>193</v>
      </c>
      <c r="C7054" t="s">
        <v>38</v>
      </c>
      <c r="D7054" t="s">
        <v>24</v>
      </c>
      <c r="E7054" t="s">
        <v>39</v>
      </c>
      <c r="F7054" s="1">
        <v>42036</v>
      </c>
      <c r="G7054">
        <v>687952554</v>
      </c>
      <c r="H7054" s="1">
        <v>42082</v>
      </c>
      <c r="I7054">
        <v>16</v>
      </c>
      <c r="J7054" s="6">
        <v>205.7</v>
      </c>
      <c r="K7054" s="6">
        <v>117.11</v>
      </c>
      <c r="L7054" s="7">
        <f>raw[[#This Row],[Unit Price]]*raw[[#This Row],[Units Sold]]</f>
        <v>3291.2</v>
      </c>
      <c r="M7054" s="7">
        <f>raw[[#This Row],[Unit Cost]]*raw[[#This Row],[Units Sold]]</f>
        <v>1873.76</v>
      </c>
      <c r="N7054" s="7">
        <f>raw[[#This Row],[Total Revenue]]-raw[[#This Row],[Total Cost]]</f>
        <v>1417.4399999999998</v>
      </c>
    </row>
    <row r="7055" spans="1:14" x14ac:dyDescent="0.25">
      <c r="A7055" t="s">
        <v>247</v>
      </c>
      <c r="B7055" t="s">
        <v>68</v>
      </c>
      <c r="C7055" t="s">
        <v>46</v>
      </c>
      <c r="D7055" t="s">
        <v>16</v>
      </c>
      <c r="E7055" t="s">
        <v>39</v>
      </c>
      <c r="F7055" s="1">
        <v>41070</v>
      </c>
      <c r="G7055">
        <v>922902476</v>
      </c>
      <c r="H7055" s="1">
        <v>41120</v>
      </c>
      <c r="I7055">
        <v>10</v>
      </c>
      <c r="J7055" s="6">
        <v>152.58000000000001</v>
      </c>
      <c r="K7055" s="6">
        <v>97.44</v>
      </c>
      <c r="L7055" s="7">
        <f>raw[[#This Row],[Unit Price]]*raw[[#This Row],[Units Sold]]</f>
        <v>1525.8000000000002</v>
      </c>
      <c r="M7055" s="7">
        <f>raw[[#This Row],[Unit Cost]]*raw[[#This Row],[Units Sold]]</f>
        <v>974.4</v>
      </c>
      <c r="N7055" s="7">
        <f>raw[[#This Row],[Total Revenue]]-raw[[#This Row],[Total Cost]]</f>
        <v>551.4000000000002</v>
      </c>
    </row>
    <row r="7056" spans="1:14" x14ac:dyDescent="0.25">
      <c r="A7056" t="s">
        <v>245</v>
      </c>
      <c r="B7056" t="s">
        <v>151</v>
      </c>
      <c r="C7056" t="s">
        <v>50</v>
      </c>
      <c r="D7056" t="s">
        <v>16</v>
      </c>
      <c r="E7056" t="s">
        <v>17</v>
      </c>
      <c r="F7056" s="1">
        <v>42325</v>
      </c>
      <c r="G7056">
        <v>578172528</v>
      </c>
      <c r="H7056" s="1">
        <v>42361</v>
      </c>
      <c r="I7056">
        <v>5</v>
      </c>
      <c r="J7056" s="6">
        <v>81.73</v>
      </c>
      <c r="K7056" s="6">
        <v>56.67</v>
      </c>
      <c r="L7056" s="7">
        <f>raw[[#This Row],[Unit Price]]*raw[[#This Row],[Units Sold]]</f>
        <v>408.65000000000003</v>
      </c>
      <c r="M7056" s="7">
        <f>raw[[#This Row],[Unit Cost]]*raw[[#This Row],[Units Sold]]</f>
        <v>283.35000000000002</v>
      </c>
      <c r="N7056" s="7">
        <f>raw[[#This Row],[Total Revenue]]-raw[[#This Row],[Total Cost]]</f>
        <v>125.30000000000001</v>
      </c>
    </row>
    <row r="7057" spans="1:14" x14ac:dyDescent="0.25">
      <c r="A7057" t="s">
        <v>245</v>
      </c>
      <c r="B7057" t="s">
        <v>28</v>
      </c>
      <c r="C7057" t="s">
        <v>15</v>
      </c>
      <c r="D7057" t="s">
        <v>24</v>
      </c>
      <c r="E7057" t="s">
        <v>29</v>
      </c>
      <c r="F7057" s="1">
        <v>42666</v>
      </c>
      <c r="G7057">
        <v>466311538</v>
      </c>
      <c r="H7057" s="1">
        <v>42709</v>
      </c>
      <c r="I7057">
        <v>1</v>
      </c>
      <c r="J7057" s="6">
        <v>651.21</v>
      </c>
      <c r="K7057" s="6">
        <v>524.96</v>
      </c>
      <c r="L7057" s="7">
        <f>raw[[#This Row],[Unit Price]]*raw[[#This Row],[Units Sold]]</f>
        <v>651.21</v>
      </c>
      <c r="M7057" s="7">
        <f>raw[[#This Row],[Unit Cost]]*raw[[#This Row],[Units Sold]]</f>
        <v>524.96</v>
      </c>
      <c r="N7057" s="7">
        <f>raw[[#This Row],[Total Revenue]]-raw[[#This Row],[Total Cost]]</f>
        <v>126.25</v>
      </c>
    </row>
    <row r="7058" spans="1:14" x14ac:dyDescent="0.25">
      <c r="A7058" t="s">
        <v>18</v>
      </c>
      <c r="B7058" t="s">
        <v>88</v>
      </c>
      <c r="C7058" t="s">
        <v>67</v>
      </c>
      <c r="D7058" t="s">
        <v>16</v>
      </c>
      <c r="E7058" t="s">
        <v>21</v>
      </c>
      <c r="F7058" s="1">
        <v>42108</v>
      </c>
      <c r="G7058">
        <v>120180833</v>
      </c>
      <c r="H7058" s="1">
        <v>42131</v>
      </c>
      <c r="I7058">
        <v>5</v>
      </c>
      <c r="J7058" s="6">
        <v>9.33</v>
      </c>
      <c r="K7058" s="6">
        <v>6.92</v>
      </c>
      <c r="L7058" s="7">
        <f>raw[[#This Row],[Unit Price]]*raw[[#This Row],[Units Sold]]</f>
        <v>46.65</v>
      </c>
      <c r="M7058" s="7">
        <f>raw[[#This Row],[Unit Cost]]*raw[[#This Row],[Units Sold]]</f>
        <v>34.6</v>
      </c>
      <c r="N7058" s="7">
        <f>raw[[#This Row],[Total Revenue]]-raw[[#This Row],[Total Cost]]</f>
        <v>12.049999999999997</v>
      </c>
    </row>
    <row r="7059" spans="1:14" x14ac:dyDescent="0.25">
      <c r="A7059" t="s">
        <v>78</v>
      </c>
      <c r="B7059" t="s">
        <v>45</v>
      </c>
      <c r="C7059" t="s">
        <v>38</v>
      </c>
      <c r="D7059" t="s">
        <v>24</v>
      </c>
      <c r="E7059" t="s">
        <v>21</v>
      </c>
      <c r="F7059" s="1">
        <v>42441</v>
      </c>
      <c r="G7059">
        <v>942954242</v>
      </c>
      <c r="H7059" s="1">
        <v>42461</v>
      </c>
      <c r="I7059">
        <v>17</v>
      </c>
      <c r="J7059" s="6">
        <v>205.7</v>
      </c>
      <c r="K7059" s="6">
        <v>117.11</v>
      </c>
      <c r="L7059" s="7">
        <f>raw[[#This Row],[Unit Price]]*raw[[#This Row],[Units Sold]]</f>
        <v>3496.8999999999996</v>
      </c>
      <c r="M7059" s="7">
        <f>raw[[#This Row],[Unit Cost]]*raw[[#This Row],[Units Sold]]</f>
        <v>1990.87</v>
      </c>
      <c r="N7059" s="7">
        <f>raw[[#This Row],[Total Revenue]]-raw[[#This Row],[Total Cost]]</f>
        <v>1506.0299999999997</v>
      </c>
    </row>
    <row r="7060" spans="1:14" x14ac:dyDescent="0.25">
      <c r="A7060" t="s">
        <v>78</v>
      </c>
      <c r="B7060" t="s">
        <v>153</v>
      </c>
      <c r="C7060" t="s">
        <v>50</v>
      </c>
      <c r="D7060" t="s">
        <v>16</v>
      </c>
      <c r="E7060" t="s">
        <v>17</v>
      </c>
      <c r="F7060" s="1">
        <v>40312</v>
      </c>
      <c r="G7060">
        <v>358118093</v>
      </c>
      <c r="H7060" s="1">
        <v>40348</v>
      </c>
      <c r="I7060">
        <v>7</v>
      </c>
      <c r="J7060" s="6">
        <v>81.73</v>
      </c>
      <c r="K7060" s="6">
        <v>56.67</v>
      </c>
      <c r="L7060" s="7">
        <f>raw[[#This Row],[Unit Price]]*raw[[#This Row],[Units Sold]]</f>
        <v>572.11</v>
      </c>
      <c r="M7060" s="7">
        <f>raw[[#This Row],[Unit Cost]]*raw[[#This Row],[Units Sold]]</f>
        <v>396.69</v>
      </c>
      <c r="N7060" s="7">
        <f>raw[[#This Row],[Total Revenue]]-raw[[#This Row],[Total Cost]]</f>
        <v>175.42000000000002</v>
      </c>
    </row>
    <row r="7061" spans="1:14" x14ac:dyDescent="0.25">
      <c r="A7061" t="s">
        <v>30</v>
      </c>
      <c r="B7061" t="s">
        <v>164</v>
      </c>
      <c r="C7061" t="s">
        <v>46</v>
      </c>
      <c r="D7061" t="s">
        <v>24</v>
      </c>
      <c r="E7061" t="s">
        <v>21</v>
      </c>
      <c r="F7061" s="1">
        <v>42438</v>
      </c>
      <c r="G7061">
        <v>359471213</v>
      </c>
      <c r="H7061" s="1">
        <v>42453</v>
      </c>
      <c r="I7061">
        <v>7</v>
      </c>
      <c r="J7061" s="6">
        <v>152.58000000000001</v>
      </c>
      <c r="K7061" s="6">
        <v>97.44</v>
      </c>
      <c r="L7061" s="7">
        <f>raw[[#This Row],[Unit Price]]*raw[[#This Row],[Units Sold]]</f>
        <v>1068.0600000000002</v>
      </c>
      <c r="M7061" s="7">
        <f>raw[[#This Row],[Unit Cost]]*raw[[#This Row],[Units Sold]]</f>
        <v>682.07999999999993</v>
      </c>
      <c r="N7061" s="7">
        <f>raw[[#This Row],[Total Revenue]]-raw[[#This Row],[Total Cost]]</f>
        <v>385.98000000000025</v>
      </c>
    </row>
    <row r="7062" spans="1:14" x14ac:dyDescent="0.25">
      <c r="A7062" t="s">
        <v>247</v>
      </c>
      <c r="B7062" t="s">
        <v>49</v>
      </c>
      <c r="C7062" t="s">
        <v>53</v>
      </c>
      <c r="D7062" t="s">
        <v>24</v>
      </c>
      <c r="E7062" t="s">
        <v>21</v>
      </c>
      <c r="F7062" s="1">
        <v>42094</v>
      </c>
      <c r="G7062">
        <v>761124932</v>
      </c>
      <c r="H7062" s="1">
        <v>42106</v>
      </c>
      <c r="I7062">
        <v>4</v>
      </c>
      <c r="J7062" s="6">
        <v>437.2</v>
      </c>
      <c r="K7062" s="6">
        <v>263.33</v>
      </c>
      <c r="L7062" s="7">
        <f>raw[[#This Row],[Unit Price]]*raw[[#This Row],[Units Sold]]</f>
        <v>1748.8</v>
      </c>
      <c r="M7062" s="7">
        <f>raw[[#This Row],[Unit Cost]]*raw[[#This Row],[Units Sold]]</f>
        <v>1053.32</v>
      </c>
      <c r="N7062" s="7">
        <f>raw[[#This Row],[Total Revenue]]-raw[[#This Row],[Total Cost]]</f>
        <v>695.48</v>
      </c>
    </row>
    <row r="7063" spans="1:14" x14ac:dyDescent="0.25">
      <c r="A7063" t="s">
        <v>247</v>
      </c>
      <c r="B7063" t="s">
        <v>155</v>
      </c>
      <c r="C7063" t="s">
        <v>15</v>
      </c>
      <c r="D7063" t="s">
        <v>16</v>
      </c>
      <c r="E7063" t="s">
        <v>21</v>
      </c>
      <c r="F7063" s="1">
        <v>42625</v>
      </c>
      <c r="G7063">
        <v>547503077</v>
      </c>
      <c r="H7063" s="1">
        <v>42647</v>
      </c>
      <c r="I7063">
        <v>12</v>
      </c>
      <c r="J7063" s="6">
        <v>651.21</v>
      </c>
      <c r="K7063" s="6">
        <v>524.96</v>
      </c>
      <c r="L7063" s="7">
        <f>raw[[#This Row],[Unit Price]]*raw[[#This Row],[Units Sold]]</f>
        <v>7814.52</v>
      </c>
      <c r="M7063" s="7">
        <f>raw[[#This Row],[Unit Cost]]*raw[[#This Row],[Units Sold]]</f>
        <v>6299.52</v>
      </c>
      <c r="N7063" s="7">
        <f>raw[[#This Row],[Total Revenue]]-raw[[#This Row],[Total Cost]]</f>
        <v>1515</v>
      </c>
    </row>
    <row r="7064" spans="1:14" x14ac:dyDescent="0.25">
      <c r="A7064" t="s">
        <v>247</v>
      </c>
      <c r="B7064" t="s">
        <v>155</v>
      </c>
      <c r="C7064" t="s">
        <v>33</v>
      </c>
      <c r="D7064" t="s">
        <v>16</v>
      </c>
      <c r="E7064" t="s">
        <v>39</v>
      </c>
      <c r="F7064" s="1">
        <v>42233</v>
      </c>
      <c r="G7064">
        <v>123341977</v>
      </c>
      <c r="H7064" s="1">
        <v>42235</v>
      </c>
      <c r="I7064">
        <v>14</v>
      </c>
      <c r="J7064" s="6">
        <v>255.28</v>
      </c>
      <c r="K7064" s="6">
        <v>159.41999999999999</v>
      </c>
      <c r="L7064" s="7">
        <f>raw[[#This Row],[Unit Price]]*raw[[#This Row],[Units Sold]]</f>
        <v>3573.92</v>
      </c>
      <c r="M7064" s="7">
        <f>raw[[#This Row],[Unit Cost]]*raw[[#This Row],[Units Sold]]</f>
        <v>2231.8799999999997</v>
      </c>
      <c r="N7064" s="7">
        <f>raw[[#This Row],[Total Revenue]]-raw[[#This Row],[Total Cost]]</f>
        <v>1342.0400000000004</v>
      </c>
    </row>
    <row r="7065" spans="1:14" x14ac:dyDescent="0.25">
      <c r="A7065" t="s">
        <v>246</v>
      </c>
      <c r="B7065" t="s">
        <v>190</v>
      </c>
      <c r="C7065" t="s">
        <v>35</v>
      </c>
      <c r="D7065" t="s">
        <v>24</v>
      </c>
      <c r="E7065" t="s">
        <v>39</v>
      </c>
      <c r="F7065" s="1">
        <v>40893</v>
      </c>
      <c r="G7065">
        <v>863690459</v>
      </c>
      <c r="H7065" s="1">
        <v>40942</v>
      </c>
      <c r="I7065">
        <v>7</v>
      </c>
      <c r="J7065" s="6">
        <v>421.89</v>
      </c>
      <c r="K7065" s="6">
        <v>364.69</v>
      </c>
      <c r="L7065" s="7">
        <f>raw[[#This Row],[Unit Price]]*raw[[#This Row],[Units Sold]]</f>
        <v>2953.23</v>
      </c>
      <c r="M7065" s="7">
        <f>raw[[#This Row],[Unit Cost]]*raw[[#This Row],[Units Sold]]</f>
        <v>2552.83</v>
      </c>
      <c r="N7065" s="7">
        <f>raw[[#This Row],[Total Revenue]]-raw[[#This Row],[Total Cost]]</f>
        <v>400.40000000000009</v>
      </c>
    </row>
    <row r="7066" spans="1:14" x14ac:dyDescent="0.25">
      <c r="A7066" t="s">
        <v>18</v>
      </c>
      <c r="B7066" t="s">
        <v>51</v>
      </c>
      <c r="C7066" t="s">
        <v>38</v>
      </c>
      <c r="D7066" t="s">
        <v>16</v>
      </c>
      <c r="E7066" t="s">
        <v>29</v>
      </c>
      <c r="F7066" s="1">
        <v>41735</v>
      </c>
      <c r="G7066">
        <v>163909852</v>
      </c>
      <c r="H7066" s="1">
        <v>41754</v>
      </c>
      <c r="I7066">
        <v>6</v>
      </c>
      <c r="J7066" s="6">
        <v>205.7</v>
      </c>
      <c r="K7066" s="6">
        <v>117.11</v>
      </c>
      <c r="L7066" s="7">
        <f>raw[[#This Row],[Unit Price]]*raw[[#This Row],[Units Sold]]</f>
        <v>1234.1999999999998</v>
      </c>
      <c r="M7066" s="7">
        <f>raw[[#This Row],[Unit Cost]]*raw[[#This Row],[Units Sold]]</f>
        <v>702.66</v>
      </c>
      <c r="N7066" s="7">
        <f>raw[[#This Row],[Total Revenue]]-raw[[#This Row],[Total Cost]]</f>
        <v>531.53999999999985</v>
      </c>
    </row>
    <row r="7067" spans="1:14" x14ac:dyDescent="0.25">
      <c r="A7067" t="s">
        <v>18</v>
      </c>
      <c r="B7067" t="s">
        <v>126</v>
      </c>
      <c r="C7067" t="s">
        <v>67</v>
      </c>
      <c r="D7067" t="s">
        <v>24</v>
      </c>
      <c r="E7067" t="s">
        <v>39</v>
      </c>
      <c r="F7067" s="1">
        <v>41361</v>
      </c>
      <c r="G7067">
        <v>889673984</v>
      </c>
      <c r="H7067" s="1">
        <v>41374</v>
      </c>
      <c r="I7067">
        <v>5</v>
      </c>
      <c r="J7067" s="6">
        <v>9.33</v>
      </c>
      <c r="K7067" s="6">
        <v>6.92</v>
      </c>
      <c r="L7067" s="7">
        <f>raw[[#This Row],[Unit Price]]*raw[[#This Row],[Units Sold]]</f>
        <v>46.65</v>
      </c>
      <c r="M7067" s="7">
        <f>raw[[#This Row],[Unit Cost]]*raw[[#This Row],[Units Sold]]</f>
        <v>34.6</v>
      </c>
      <c r="N7067" s="7">
        <f>raw[[#This Row],[Total Revenue]]-raw[[#This Row],[Total Cost]]</f>
        <v>12.049999999999997</v>
      </c>
    </row>
    <row r="7068" spans="1:14" x14ac:dyDescent="0.25">
      <c r="A7068" t="s">
        <v>247</v>
      </c>
      <c r="B7068" t="s">
        <v>49</v>
      </c>
      <c r="C7068" t="s">
        <v>38</v>
      </c>
      <c r="D7068" t="s">
        <v>16</v>
      </c>
      <c r="E7068" t="s">
        <v>39</v>
      </c>
      <c r="F7068" s="1">
        <v>42296</v>
      </c>
      <c r="G7068">
        <v>126969182</v>
      </c>
      <c r="H7068" s="1">
        <v>42337</v>
      </c>
      <c r="I7068">
        <v>3</v>
      </c>
      <c r="J7068" s="6">
        <v>205.7</v>
      </c>
      <c r="K7068" s="6">
        <v>117.11</v>
      </c>
      <c r="L7068" s="7">
        <f>raw[[#This Row],[Unit Price]]*raw[[#This Row],[Units Sold]]</f>
        <v>617.09999999999991</v>
      </c>
      <c r="M7068" s="7">
        <f>raw[[#This Row],[Unit Cost]]*raw[[#This Row],[Units Sold]]</f>
        <v>351.33</v>
      </c>
      <c r="N7068" s="7">
        <f>raw[[#This Row],[Total Revenue]]-raw[[#This Row],[Total Cost]]</f>
        <v>265.76999999999992</v>
      </c>
    </row>
    <row r="7069" spans="1:14" x14ac:dyDescent="0.25">
      <c r="A7069" t="s">
        <v>246</v>
      </c>
      <c r="B7069" t="s">
        <v>189</v>
      </c>
      <c r="C7069" t="s">
        <v>44</v>
      </c>
      <c r="D7069" t="s">
        <v>24</v>
      </c>
      <c r="E7069" t="s">
        <v>39</v>
      </c>
      <c r="F7069" s="1">
        <v>40538</v>
      </c>
      <c r="G7069">
        <v>432094275</v>
      </c>
      <c r="H7069" s="1">
        <v>40588</v>
      </c>
      <c r="I7069">
        <v>9</v>
      </c>
      <c r="J7069" s="6">
        <v>109.28</v>
      </c>
      <c r="K7069" s="6">
        <v>35.840000000000003</v>
      </c>
      <c r="L7069" s="7">
        <f>raw[[#This Row],[Unit Price]]*raw[[#This Row],[Units Sold]]</f>
        <v>983.52</v>
      </c>
      <c r="M7069" s="7">
        <f>raw[[#This Row],[Unit Cost]]*raw[[#This Row],[Units Sold]]</f>
        <v>322.56000000000006</v>
      </c>
      <c r="N7069" s="7">
        <f>raw[[#This Row],[Total Revenue]]-raw[[#This Row],[Total Cost]]</f>
        <v>660.95999999999992</v>
      </c>
    </row>
    <row r="7070" spans="1:14" x14ac:dyDescent="0.25">
      <c r="A7070" t="s">
        <v>18</v>
      </c>
      <c r="B7070" t="s">
        <v>95</v>
      </c>
      <c r="C7070" t="s">
        <v>23</v>
      </c>
      <c r="D7070" t="s">
        <v>16</v>
      </c>
      <c r="E7070" t="s">
        <v>29</v>
      </c>
      <c r="F7070" s="1">
        <v>40772</v>
      </c>
      <c r="G7070">
        <v>381660592</v>
      </c>
      <c r="H7070" s="1">
        <v>40775</v>
      </c>
      <c r="I7070">
        <v>1</v>
      </c>
      <c r="J7070" s="6">
        <v>154.06</v>
      </c>
      <c r="K7070" s="6">
        <v>90.93</v>
      </c>
      <c r="L7070" s="7">
        <f>raw[[#This Row],[Unit Price]]*raw[[#This Row],[Units Sold]]</f>
        <v>154.06</v>
      </c>
      <c r="M7070" s="7">
        <f>raw[[#This Row],[Unit Cost]]*raw[[#This Row],[Units Sold]]</f>
        <v>90.93</v>
      </c>
      <c r="N7070" s="7">
        <f>raw[[#This Row],[Total Revenue]]-raw[[#This Row],[Total Cost]]</f>
        <v>63.129999999999995</v>
      </c>
    </row>
    <row r="7071" spans="1:14" x14ac:dyDescent="0.25">
      <c r="A7071" t="s">
        <v>78</v>
      </c>
      <c r="B7071" t="s">
        <v>153</v>
      </c>
      <c r="C7071" t="s">
        <v>44</v>
      </c>
      <c r="D7071" t="s">
        <v>16</v>
      </c>
      <c r="E7071" t="s">
        <v>17</v>
      </c>
      <c r="F7071" s="1">
        <v>41157</v>
      </c>
      <c r="G7071">
        <v>422591960</v>
      </c>
      <c r="H7071" s="1">
        <v>41159</v>
      </c>
      <c r="I7071">
        <v>5</v>
      </c>
      <c r="J7071" s="6">
        <v>109.28</v>
      </c>
      <c r="K7071" s="6">
        <v>35.840000000000003</v>
      </c>
      <c r="L7071" s="7">
        <f>raw[[#This Row],[Unit Price]]*raw[[#This Row],[Units Sold]]</f>
        <v>546.4</v>
      </c>
      <c r="M7071" s="7">
        <f>raw[[#This Row],[Unit Cost]]*raw[[#This Row],[Units Sold]]</f>
        <v>179.20000000000002</v>
      </c>
      <c r="N7071" s="7">
        <f>raw[[#This Row],[Total Revenue]]-raw[[#This Row],[Total Cost]]</f>
        <v>367.19999999999993</v>
      </c>
    </row>
    <row r="7072" spans="1:14" x14ac:dyDescent="0.25">
      <c r="A7072" t="s">
        <v>247</v>
      </c>
      <c r="B7072" t="s">
        <v>138</v>
      </c>
      <c r="C7072" t="s">
        <v>20</v>
      </c>
      <c r="D7072" t="s">
        <v>16</v>
      </c>
      <c r="E7072" t="s">
        <v>29</v>
      </c>
      <c r="F7072" s="1">
        <v>40242</v>
      </c>
      <c r="G7072">
        <v>622124707</v>
      </c>
      <c r="H7072" s="1">
        <v>40251</v>
      </c>
      <c r="I7072">
        <v>16</v>
      </c>
      <c r="J7072" s="6">
        <v>47.45</v>
      </c>
      <c r="K7072" s="6">
        <v>31.79</v>
      </c>
      <c r="L7072" s="7">
        <f>raw[[#This Row],[Unit Price]]*raw[[#This Row],[Units Sold]]</f>
        <v>759.2</v>
      </c>
      <c r="M7072" s="7">
        <f>raw[[#This Row],[Unit Cost]]*raw[[#This Row],[Units Sold]]</f>
        <v>508.64</v>
      </c>
      <c r="N7072" s="7">
        <f>raw[[#This Row],[Total Revenue]]-raw[[#This Row],[Total Cost]]</f>
        <v>250.56000000000006</v>
      </c>
    </row>
    <row r="7073" spans="1:14" x14ac:dyDescent="0.25">
      <c r="A7073" t="s">
        <v>246</v>
      </c>
      <c r="B7073" t="s">
        <v>135</v>
      </c>
      <c r="C7073" t="s">
        <v>46</v>
      </c>
      <c r="D7073" t="s">
        <v>24</v>
      </c>
      <c r="E7073" t="s">
        <v>21</v>
      </c>
      <c r="F7073" s="1">
        <v>41112</v>
      </c>
      <c r="G7073">
        <v>217807662</v>
      </c>
      <c r="H7073" s="1">
        <v>41140</v>
      </c>
      <c r="I7073">
        <v>5</v>
      </c>
      <c r="J7073" s="6">
        <v>152.58000000000001</v>
      </c>
      <c r="K7073" s="6">
        <v>97.44</v>
      </c>
      <c r="L7073" s="7">
        <f>raw[[#This Row],[Unit Price]]*raw[[#This Row],[Units Sold]]</f>
        <v>762.90000000000009</v>
      </c>
      <c r="M7073" s="7">
        <f>raw[[#This Row],[Unit Cost]]*raw[[#This Row],[Units Sold]]</f>
        <v>487.2</v>
      </c>
      <c r="N7073" s="7">
        <f>raw[[#This Row],[Total Revenue]]-raw[[#This Row],[Total Cost]]</f>
        <v>275.7000000000001</v>
      </c>
    </row>
    <row r="7074" spans="1:14" x14ac:dyDescent="0.25">
      <c r="A7074" t="s">
        <v>245</v>
      </c>
      <c r="B7074" t="s">
        <v>14</v>
      </c>
      <c r="C7074" t="s">
        <v>20</v>
      </c>
      <c r="D7074" t="s">
        <v>16</v>
      </c>
      <c r="E7074" t="s">
        <v>39</v>
      </c>
      <c r="F7074" s="1">
        <v>41711</v>
      </c>
      <c r="G7074">
        <v>767502152</v>
      </c>
      <c r="H7074" s="1">
        <v>41733</v>
      </c>
      <c r="I7074">
        <v>16</v>
      </c>
      <c r="J7074" s="6">
        <v>47.45</v>
      </c>
      <c r="K7074" s="6">
        <v>31.79</v>
      </c>
      <c r="L7074" s="7">
        <f>raw[[#This Row],[Unit Price]]*raw[[#This Row],[Units Sold]]</f>
        <v>759.2</v>
      </c>
      <c r="M7074" s="7">
        <f>raw[[#This Row],[Unit Cost]]*raw[[#This Row],[Units Sold]]</f>
        <v>508.64</v>
      </c>
      <c r="N7074" s="7">
        <f>raw[[#This Row],[Total Revenue]]-raw[[#This Row],[Total Cost]]</f>
        <v>250.56000000000006</v>
      </c>
    </row>
    <row r="7075" spans="1:14" x14ac:dyDescent="0.25">
      <c r="A7075" t="s">
        <v>30</v>
      </c>
      <c r="B7075" t="s">
        <v>194</v>
      </c>
      <c r="C7075" t="s">
        <v>53</v>
      </c>
      <c r="D7075" t="s">
        <v>16</v>
      </c>
      <c r="E7075" t="s">
        <v>17</v>
      </c>
      <c r="F7075" s="1">
        <v>41753</v>
      </c>
      <c r="G7075">
        <v>299382007</v>
      </c>
      <c r="H7075" s="1">
        <v>41800</v>
      </c>
      <c r="I7075">
        <v>4</v>
      </c>
      <c r="J7075" s="6">
        <v>437.2</v>
      </c>
      <c r="K7075" s="6">
        <v>263.33</v>
      </c>
      <c r="L7075" s="7">
        <f>raw[[#This Row],[Unit Price]]*raw[[#This Row],[Units Sold]]</f>
        <v>1748.8</v>
      </c>
      <c r="M7075" s="7">
        <f>raw[[#This Row],[Unit Cost]]*raw[[#This Row],[Units Sold]]</f>
        <v>1053.32</v>
      </c>
      <c r="N7075" s="7">
        <f>raw[[#This Row],[Total Revenue]]-raw[[#This Row],[Total Cost]]</f>
        <v>695.48</v>
      </c>
    </row>
    <row r="7076" spans="1:14" x14ac:dyDescent="0.25">
      <c r="A7076" t="s">
        <v>246</v>
      </c>
      <c r="B7076" t="s">
        <v>47</v>
      </c>
      <c r="C7076" t="s">
        <v>20</v>
      </c>
      <c r="D7076" t="s">
        <v>24</v>
      </c>
      <c r="E7076" t="s">
        <v>29</v>
      </c>
      <c r="F7076" s="1">
        <v>41343</v>
      </c>
      <c r="G7076">
        <v>961933553</v>
      </c>
      <c r="H7076" s="1">
        <v>41360</v>
      </c>
      <c r="I7076">
        <v>11</v>
      </c>
      <c r="J7076" s="6">
        <v>47.45</v>
      </c>
      <c r="K7076" s="6">
        <v>31.79</v>
      </c>
      <c r="L7076" s="7">
        <f>raw[[#This Row],[Unit Price]]*raw[[#This Row],[Units Sold]]</f>
        <v>521.95000000000005</v>
      </c>
      <c r="M7076" s="7">
        <f>raw[[#This Row],[Unit Cost]]*raw[[#This Row],[Units Sold]]</f>
        <v>349.69</v>
      </c>
      <c r="N7076" s="7">
        <f>raw[[#This Row],[Total Revenue]]-raw[[#This Row],[Total Cost]]</f>
        <v>172.26000000000005</v>
      </c>
    </row>
    <row r="7077" spans="1:14" x14ac:dyDescent="0.25">
      <c r="A7077" t="s">
        <v>30</v>
      </c>
      <c r="B7077" t="s">
        <v>136</v>
      </c>
      <c r="C7077" t="s">
        <v>46</v>
      </c>
      <c r="D7077" t="s">
        <v>16</v>
      </c>
      <c r="E7077" t="s">
        <v>39</v>
      </c>
      <c r="F7077" s="1">
        <v>42357</v>
      </c>
      <c r="G7077">
        <v>473955619</v>
      </c>
      <c r="H7077" s="1">
        <v>42397</v>
      </c>
      <c r="I7077">
        <v>5</v>
      </c>
      <c r="J7077" s="6">
        <v>152.58000000000001</v>
      </c>
      <c r="K7077" s="6">
        <v>97.44</v>
      </c>
      <c r="L7077" s="7">
        <f>raw[[#This Row],[Unit Price]]*raw[[#This Row],[Units Sold]]</f>
        <v>762.90000000000009</v>
      </c>
      <c r="M7077" s="7">
        <f>raw[[#This Row],[Unit Cost]]*raw[[#This Row],[Units Sold]]</f>
        <v>487.2</v>
      </c>
      <c r="N7077" s="7">
        <f>raw[[#This Row],[Total Revenue]]-raw[[#This Row],[Total Cost]]</f>
        <v>275.7000000000001</v>
      </c>
    </row>
    <row r="7078" spans="1:14" x14ac:dyDescent="0.25">
      <c r="A7078" t="s">
        <v>246</v>
      </c>
      <c r="B7078" t="s">
        <v>201</v>
      </c>
      <c r="C7078" t="s">
        <v>53</v>
      </c>
      <c r="D7078" t="s">
        <v>24</v>
      </c>
      <c r="E7078" t="s">
        <v>39</v>
      </c>
      <c r="F7078" s="1">
        <v>41527</v>
      </c>
      <c r="G7078">
        <v>674559533</v>
      </c>
      <c r="H7078" s="1">
        <v>41560</v>
      </c>
      <c r="I7078">
        <v>10</v>
      </c>
      <c r="J7078" s="6">
        <v>437.2</v>
      </c>
      <c r="K7078" s="6">
        <v>263.33</v>
      </c>
      <c r="L7078" s="7">
        <f>raw[[#This Row],[Unit Price]]*raw[[#This Row],[Units Sold]]</f>
        <v>4372</v>
      </c>
      <c r="M7078" s="7">
        <f>raw[[#This Row],[Unit Cost]]*raw[[#This Row],[Units Sold]]</f>
        <v>2633.2999999999997</v>
      </c>
      <c r="N7078" s="7">
        <f>raw[[#This Row],[Total Revenue]]-raw[[#This Row],[Total Cost]]</f>
        <v>1738.7000000000003</v>
      </c>
    </row>
    <row r="7079" spans="1:14" x14ac:dyDescent="0.25">
      <c r="A7079" t="s">
        <v>18</v>
      </c>
      <c r="B7079" t="s">
        <v>95</v>
      </c>
      <c r="C7079" t="s">
        <v>50</v>
      </c>
      <c r="D7079" t="s">
        <v>16</v>
      </c>
      <c r="E7079" t="s">
        <v>29</v>
      </c>
      <c r="F7079" s="1">
        <v>42890</v>
      </c>
      <c r="G7079">
        <v>773169124</v>
      </c>
      <c r="H7079" s="1">
        <v>42893</v>
      </c>
      <c r="I7079">
        <v>11</v>
      </c>
      <c r="J7079" s="6">
        <v>81.73</v>
      </c>
      <c r="K7079" s="6">
        <v>56.67</v>
      </c>
      <c r="L7079" s="7">
        <f>raw[[#This Row],[Unit Price]]*raw[[#This Row],[Units Sold]]</f>
        <v>899.03000000000009</v>
      </c>
      <c r="M7079" s="7">
        <f>raw[[#This Row],[Unit Cost]]*raw[[#This Row],[Units Sold]]</f>
        <v>623.37</v>
      </c>
      <c r="N7079" s="7">
        <f>raw[[#This Row],[Total Revenue]]-raw[[#This Row],[Total Cost]]</f>
        <v>275.66000000000008</v>
      </c>
    </row>
    <row r="7080" spans="1:14" x14ac:dyDescent="0.25">
      <c r="A7080" t="s">
        <v>245</v>
      </c>
      <c r="B7080" t="s">
        <v>163</v>
      </c>
      <c r="C7080" t="s">
        <v>38</v>
      </c>
      <c r="D7080" t="s">
        <v>24</v>
      </c>
      <c r="E7080" t="s">
        <v>29</v>
      </c>
      <c r="F7080" s="1">
        <v>42575</v>
      </c>
      <c r="G7080">
        <v>499520719</v>
      </c>
      <c r="H7080" s="1">
        <v>42596</v>
      </c>
      <c r="I7080">
        <v>14</v>
      </c>
      <c r="J7080" s="6">
        <v>205.7</v>
      </c>
      <c r="K7080" s="6">
        <v>117.11</v>
      </c>
      <c r="L7080" s="7">
        <f>raw[[#This Row],[Unit Price]]*raw[[#This Row],[Units Sold]]</f>
        <v>2879.7999999999997</v>
      </c>
      <c r="M7080" s="7">
        <f>raw[[#This Row],[Unit Cost]]*raw[[#This Row],[Units Sold]]</f>
        <v>1639.54</v>
      </c>
      <c r="N7080" s="7">
        <f>raw[[#This Row],[Total Revenue]]-raw[[#This Row],[Total Cost]]</f>
        <v>1240.2599999999998</v>
      </c>
    </row>
    <row r="7081" spans="1:14" x14ac:dyDescent="0.25">
      <c r="A7081" t="s">
        <v>18</v>
      </c>
      <c r="B7081" t="s">
        <v>41</v>
      </c>
      <c r="C7081" t="s">
        <v>33</v>
      </c>
      <c r="D7081" t="s">
        <v>16</v>
      </c>
      <c r="E7081" t="s">
        <v>39</v>
      </c>
      <c r="F7081" s="1">
        <v>41247</v>
      </c>
      <c r="G7081">
        <v>553663146</v>
      </c>
      <c r="H7081" s="1">
        <v>41291</v>
      </c>
      <c r="I7081">
        <v>1</v>
      </c>
      <c r="J7081" s="6">
        <v>255.28</v>
      </c>
      <c r="K7081" s="6">
        <v>159.41999999999999</v>
      </c>
      <c r="L7081" s="7">
        <f>raw[[#This Row],[Unit Price]]*raw[[#This Row],[Units Sold]]</f>
        <v>255.28</v>
      </c>
      <c r="M7081" s="7">
        <f>raw[[#This Row],[Unit Cost]]*raw[[#This Row],[Units Sold]]</f>
        <v>159.41999999999999</v>
      </c>
      <c r="N7081" s="7">
        <f>raw[[#This Row],[Total Revenue]]-raw[[#This Row],[Total Cost]]</f>
        <v>95.860000000000014</v>
      </c>
    </row>
    <row r="7082" spans="1:14" x14ac:dyDescent="0.25">
      <c r="A7082" t="s">
        <v>104</v>
      </c>
      <c r="B7082" t="s">
        <v>105</v>
      </c>
      <c r="C7082" t="s">
        <v>23</v>
      </c>
      <c r="D7082" t="s">
        <v>24</v>
      </c>
      <c r="E7082" t="s">
        <v>21</v>
      </c>
      <c r="F7082" s="1">
        <v>42727</v>
      </c>
      <c r="G7082">
        <v>355957734</v>
      </c>
      <c r="H7082" s="1">
        <v>42771</v>
      </c>
      <c r="I7082">
        <v>8</v>
      </c>
      <c r="J7082" s="6">
        <v>154.06</v>
      </c>
      <c r="K7082" s="6">
        <v>90.93</v>
      </c>
      <c r="L7082" s="7">
        <f>raw[[#This Row],[Unit Price]]*raw[[#This Row],[Units Sold]]</f>
        <v>1232.48</v>
      </c>
      <c r="M7082" s="7">
        <f>raw[[#This Row],[Unit Cost]]*raw[[#This Row],[Units Sold]]</f>
        <v>727.44</v>
      </c>
      <c r="N7082" s="7">
        <f>raw[[#This Row],[Total Revenue]]-raw[[#This Row],[Total Cost]]</f>
        <v>505.03999999999996</v>
      </c>
    </row>
    <row r="7083" spans="1:14" x14ac:dyDescent="0.25">
      <c r="A7083" t="s">
        <v>18</v>
      </c>
      <c r="B7083" t="s">
        <v>59</v>
      </c>
      <c r="C7083" t="s">
        <v>23</v>
      </c>
      <c r="D7083" t="s">
        <v>16</v>
      </c>
      <c r="E7083" t="s">
        <v>39</v>
      </c>
      <c r="F7083" s="1">
        <v>41543</v>
      </c>
      <c r="G7083">
        <v>297078311</v>
      </c>
      <c r="H7083" s="1">
        <v>41574</v>
      </c>
      <c r="I7083">
        <v>2</v>
      </c>
      <c r="J7083" s="6">
        <v>154.06</v>
      </c>
      <c r="K7083" s="6">
        <v>90.93</v>
      </c>
      <c r="L7083" s="7">
        <f>raw[[#This Row],[Unit Price]]*raw[[#This Row],[Units Sold]]</f>
        <v>308.12</v>
      </c>
      <c r="M7083" s="7">
        <f>raw[[#This Row],[Unit Cost]]*raw[[#This Row],[Units Sold]]</f>
        <v>181.86</v>
      </c>
      <c r="N7083" s="7">
        <f>raw[[#This Row],[Total Revenue]]-raw[[#This Row],[Total Cost]]</f>
        <v>126.25999999999999</v>
      </c>
    </row>
    <row r="7084" spans="1:14" x14ac:dyDescent="0.25">
      <c r="A7084" t="s">
        <v>18</v>
      </c>
      <c r="B7084" t="s">
        <v>172</v>
      </c>
      <c r="C7084" t="s">
        <v>44</v>
      </c>
      <c r="D7084" t="s">
        <v>16</v>
      </c>
      <c r="E7084" t="s">
        <v>29</v>
      </c>
      <c r="F7084" s="1">
        <v>40912</v>
      </c>
      <c r="G7084">
        <v>388011205</v>
      </c>
      <c r="H7084" s="1">
        <v>40941</v>
      </c>
      <c r="I7084">
        <v>17</v>
      </c>
      <c r="J7084" s="6">
        <v>109.28</v>
      </c>
      <c r="K7084" s="6">
        <v>35.840000000000003</v>
      </c>
      <c r="L7084" s="7">
        <f>raw[[#This Row],[Unit Price]]*raw[[#This Row],[Units Sold]]</f>
        <v>1857.76</v>
      </c>
      <c r="M7084" s="7">
        <f>raw[[#This Row],[Unit Cost]]*raw[[#This Row],[Units Sold]]</f>
        <v>609.28000000000009</v>
      </c>
      <c r="N7084" s="7">
        <f>raw[[#This Row],[Total Revenue]]-raw[[#This Row],[Total Cost]]</f>
        <v>1248.48</v>
      </c>
    </row>
    <row r="7085" spans="1:14" x14ac:dyDescent="0.25">
      <c r="A7085" t="s">
        <v>245</v>
      </c>
      <c r="B7085" t="s">
        <v>122</v>
      </c>
      <c r="C7085" t="s">
        <v>50</v>
      </c>
      <c r="D7085" t="s">
        <v>24</v>
      </c>
      <c r="E7085" t="s">
        <v>29</v>
      </c>
      <c r="F7085" s="1">
        <v>40289</v>
      </c>
      <c r="G7085">
        <v>710055243</v>
      </c>
      <c r="H7085" s="1">
        <v>40337</v>
      </c>
      <c r="I7085">
        <v>17</v>
      </c>
      <c r="J7085" s="6">
        <v>81.73</v>
      </c>
      <c r="K7085" s="6">
        <v>56.67</v>
      </c>
      <c r="L7085" s="7">
        <f>raw[[#This Row],[Unit Price]]*raw[[#This Row],[Units Sold]]</f>
        <v>1389.41</v>
      </c>
      <c r="M7085" s="7">
        <f>raw[[#This Row],[Unit Cost]]*raw[[#This Row],[Units Sold]]</f>
        <v>963.39</v>
      </c>
      <c r="N7085" s="7">
        <f>raw[[#This Row],[Total Revenue]]-raw[[#This Row],[Total Cost]]</f>
        <v>426.0200000000001</v>
      </c>
    </row>
    <row r="7086" spans="1:14" x14ac:dyDescent="0.25">
      <c r="A7086" t="s">
        <v>78</v>
      </c>
      <c r="B7086" t="s">
        <v>153</v>
      </c>
      <c r="C7086" t="s">
        <v>26</v>
      </c>
      <c r="D7086" t="s">
        <v>16</v>
      </c>
      <c r="E7086" t="s">
        <v>29</v>
      </c>
      <c r="F7086" s="1">
        <v>42285</v>
      </c>
      <c r="G7086">
        <v>964821755</v>
      </c>
      <c r="H7086" s="1">
        <v>42298</v>
      </c>
      <c r="I7086">
        <v>2</v>
      </c>
      <c r="J7086" s="6">
        <v>668.27</v>
      </c>
      <c r="K7086" s="6">
        <v>502.54</v>
      </c>
      <c r="L7086" s="7">
        <f>raw[[#This Row],[Unit Price]]*raw[[#This Row],[Units Sold]]</f>
        <v>1336.54</v>
      </c>
      <c r="M7086" s="7">
        <f>raw[[#This Row],[Unit Cost]]*raw[[#This Row],[Units Sold]]</f>
        <v>1005.08</v>
      </c>
      <c r="N7086" s="7">
        <f>raw[[#This Row],[Total Revenue]]-raw[[#This Row],[Total Cost]]</f>
        <v>331.45999999999992</v>
      </c>
    </row>
    <row r="7087" spans="1:14" x14ac:dyDescent="0.25">
      <c r="A7087" t="s">
        <v>30</v>
      </c>
      <c r="B7087" t="s">
        <v>42</v>
      </c>
      <c r="C7087" t="s">
        <v>26</v>
      </c>
      <c r="D7087" t="s">
        <v>24</v>
      </c>
      <c r="E7087" t="s">
        <v>39</v>
      </c>
      <c r="F7087" s="1">
        <v>40218</v>
      </c>
      <c r="G7087">
        <v>924234569</v>
      </c>
      <c r="H7087" s="1">
        <v>40256</v>
      </c>
      <c r="I7087">
        <v>1</v>
      </c>
      <c r="J7087" s="6">
        <v>668.27</v>
      </c>
      <c r="K7087" s="6">
        <v>502.54</v>
      </c>
      <c r="L7087" s="7">
        <f>raw[[#This Row],[Unit Price]]*raw[[#This Row],[Units Sold]]</f>
        <v>668.27</v>
      </c>
      <c r="M7087" s="7">
        <f>raw[[#This Row],[Unit Cost]]*raw[[#This Row],[Units Sold]]</f>
        <v>502.54</v>
      </c>
      <c r="N7087" s="7">
        <f>raw[[#This Row],[Total Revenue]]-raw[[#This Row],[Total Cost]]</f>
        <v>165.72999999999996</v>
      </c>
    </row>
    <row r="7088" spans="1:14" x14ac:dyDescent="0.25">
      <c r="A7088" t="s">
        <v>18</v>
      </c>
      <c r="B7088" t="s">
        <v>117</v>
      </c>
      <c r="C7088" t="s">
        <v>53</v>
      </c>
      <c r="D7088" t="s">
        <v>16</v>
      </c>
      <c r="E7088" t="s">
        <v>39</v>
      </c>
      <c r="F7088" s="1">
        <v>41627</v>
      </c>
      <c r="G7088">
        <v>880530011</v>
      </c>
      <c r="H7088" s="1">
        <v>41676</v>
      </c>
      <c r="I7088">
        <v>12</v>
      </c>
      <c r="J7088" s="6">
        <v>437.2</v>
      </c>
      <c r="K7088" s="6">
        <v>263.33</v>
      </c>
      <c r="L7088" s="7">
        <f>raw[[#This Row],[Unit Price]]*raw[[#This Row],[Units Sold]]</f>
        <v>5246.4</v>
      </c>
      <c r="M7088" s="7">
        <f>raw[[#This Row],[Unit Cost]]*raw[[#This Row],[Units Sold]]</f>
        <v>3159.96</v>
      </c>
      <c r="N7088" s="7">
        <f>raw[[#This Row],[Total Revenue]]-raw[[#This Row],[Total Cost]]</f>
        <v>2086.4399999999996</v>
      </c>
    </row>
    <row r="7089" spans="1:14" x14ac:dyDescent="0.25">
      <c r="A7089" t="s">
        <v>78</v>
      </c>
      <c r="B7089" t="s">
        <v>81</v>
      </c>
      <c r="C7089" t="s">
        <v>20</v>
      </c>
      <c r="D7089" t="s">
        <v>24</v>
      </c>
      <c r="E7089" t="s">
        <v>17</v>
      </c>
      <c r="F7089" s="1">
        <v>41990</v>
      </c>
      <c r="G7089">
        <v>296256911</v>
      </c>
      <c r="H7089" s="1">
        <v>41999</v>
      </c>
      <c r="I7089">
        <v>13</v>
      </c>
      <c r="J7089" s="6">
        <v>47.45</v>
      </c>
      <c r="K7089" s="6">
        <v>31.79</v>
      </c>
      <c r="L7089" s="7">
        <f>raw[[#This Row],[Unit Price]]*raw[[#This Row],[Units Sold]]</f>
        <v>616.85</v>
      </c>
      <c r="M7089" s="7">
        <f>raw[[#This Row],[Unit Cost]]*raw[[#This Row],[Units Sold]]</f>
        <v>413.27</v>
      </c>
      <c r="N7089" s="7">
        <f>raw[[#This Row],[Total Revenue]]-raw[[#This Row],[Total Cost]]</f>
        <v>203.58000000000004</v>
      </c>
    </row>
    <row r="7090" spans="1:14" x14ac:dyDescent="0.25">
      <c r="A7090" t="s">
        <v>247</v>
      </c>
      <c r="B7090" t="s">
        <v>170</v>
      </c>
      <c r="C7090" t="s">
        <v>53</v>
      </c>
      <c r="D7090" t="s">
        <v>24</v>
      </c>
      <c r="E7090" t="s">
        <v>21</v>
      </c>
      <c r="F7090" s="1">
        <v>42708</v>
      </c>
      <c r="G7090">
        <v>954276597</v>
      </c>
      <c r="H7090" s="1">
        <v>42756</v>
      </c>
      <c r="I7090">
        <v>1</v>
      </c>
      <c r="J7090" s="6">
        <v>437.2</v>
      </c>
      <c r="K7090" s="6">
        <v>263.33</v>
      </c>
      <c r="L7090" s="7">
        <f>raw[[#This Row],[Unit Price]]*raw[[#This Row],[Units Sold]]</f>
        <v>437.2</v>
      </c>
      <c r="M7090" s="7">
        <f>raw[[#This Row],[Unit Cost]]*raw[[#This Row],[Units Sold]]</f>
        <v>263.33</v>
      </c>
      <c r="N7090" s="7">
        <f>raw[[#This Row],[Total Revenue]]-raw[[#This Row],[Total Cost]]</f>
        <v>173.87</v>
      </c>
    </row>
    <row r="7091" spans="1:14" x14ac:dyDescent="0.25">
      <c r="A7091" t="s">
        <v>30</v>
      </c>
      <c r="B7091" t="s">
        <v>113</v>
      </c>
      <c r="C7091" t="s">
        <v>26</v>
      </c>
      <c r="D7091" t="s">
        <v>16</v>
      </c>
      <c r="E7091" t="s">
        <v>29</v>
      </c>
      <c r="F7091" s="1">
        <v>41422</v>
      </c>
      <c r="G7091">
        <v>207762897</v>
      </c>
      <c r="H7091" s="1">
        <v>41453</v>
      </c>
      <c r="I7091">
        <v>1</v>
      </c>
      <c r="J7091" s="6">
        <v>668.27</v>
      </c>
      <c r="K7091" s="6">
        <v>502.54</v>
      </c>
      <c r="L7091" s="7">
        <f>raw[[#This Row],[Unit Price]]*raw[[#This Row],[Units Sold]]</f>
        <v>668.27</v>
      </c>
      <c r="M7091" s="7">
        <f>raw[[#This Row],[Unit Cost]]*raw[[#This Row],[Units Sold]]</f>
        <v>502.54</v>
      </c>
      <c r="N7091" s="7">
        <f>raw[[#This Row],[Total Revenue]]-raw[[#This Row],[Total Cost]]</f>
        <v>165.72999999999996</v>
      </c>
    </row>
    <row r="7092" spans="1:14" x14ac:dyDescent="0.25">
      <c r="A7092" t="s">
        <v>245</v>
      </c>
      <c r="B7092" t="s">
        <v>175</v>
      </c>
      <c r="C7092" t="s">
        <v>35</v>
      </c>
      <c r="D7092" t="s">
        <v>16</v>
      </c>
      <c r="E7092" t="s">
        <v>21</v>
      </c>
      <c r="F7092" s="1">
        <v>41694</v>
      </c>
      <c r="G7092">
        <v>430202138</v>
      </c>
      <c r="H7092" s="1">
        <v>41732</v>
      </c>
      <c r="I7092">
        <v>9</v>
      </c>
      <c r="J7092" s="6">
        <v>421.89</v>
      </c>
      <c r="K7092" s="6">
        <v>364.69</v>
      </c>
      <c r="L7092" s="7">
        <f>raw[[#This Row],[Unit Price]]*raw[[#This Row],[Units Sold]]</f>
        <v>3797.0099999999998</v>
      </c>
      <c r="M7092" s="7">
        <f>raw[[#This Row],[Unit Cost]]*raw[[#This Row],[Units Sold]]</f>
        <v>3282.21</v>
      </c>
      <c r="N7092" s="7">
        <f>raw[[#This Row],[Total Revenue]]-raw[[#This Row],[Total Cost]]</f>
        <v>514.79999999999973</v>
      </c>
    </row>
    <row r="7093" spans="1:14" x14ac:dyDescent="0.25">
      <c r="A7093" t="s">
        <v>30</v>
      </c>
      <c r="B7093" t="s">
        <v>145</v>
      </c>
      <c r="C7093" t="s">
        <v>33</v>
      </c>
      <c r="D7093" t="s">
        <v>24</v>
      </c>
      <c r="E7093" t="s">
        <v>21</v>
      </c>
      <c r="F7093" s="1">
        <v>40558</v>
      </c>
      <c r="G7093">
        <v>465393149</v>
      </c>
      <c r="H7093" s="1">
        <v>40594</v>
      </c>
      <c r="I7093">
        <v>15</v>
      </c>
      <c r="J7093" s="6">
        <v>255.28</v>
      </c>
      <c r="K7093" s="6">
        <v>159.41999999999999</v>
      </c>
      <c r="L7093" s="7">
        <f>raw[[#This Row],[Unit Price]]*raw[[#This Row],[Units Sold]]</f>
        <v>3829.2</v>
      </c>
      <c r="M7093" s="7">
        <f>raw[[#This Row],[Unit Cost]]*raw[[#This Row],[Units Sold]]</f>
        <v>2391.2999999999997</v>
      </c>
      <c r="N7093" s="7">
        <f>raw[[#This Row],[Total Revenue]]-raw[[#This Row],[Total Cost]]</f>
        <v>1437.9</v>
      </c>
    </row>
    <row r="7094" spans="1:14" x14ac:dyDescent="0.25">
      <c r="A7094" t="s">
        <v>245</v>
      </c>
      <c r="B7094" t="s">
        <v>203</v>
      </c>
      <c r="C7094" t="s">
        <v>23</v>
      </c>
      <c r="D7094" t="s">
        <v>24</v>
      </c>
      <c r="E7094" t="s">
        <v>39</v>
      </c>
      <c r="F7094" s="1">
        <v>40971</v>
      </c>
      <c r="G7094">
        <v>577447259</v>
      </c>
      <c r="H7094" s="1">
        <v>40977</v>
      </c>
      <c r="I7094">
        <v>14</v>
      </c>
      <c r="J7094" s="6">
        <v>154.06</v>
      </c>
      <c r="K7094" s="6">
        <v>90.93</v>
      </c>
      <c r="L7094" s="7">
        <f>raw[[#This Row],[Unit Price]]*raw[[#This Row],[Units Sold]]</f>
        <v>2156.84</v>
      </c>
      <c r="M7094" s="7">
        <f>raw[[#This Row],[Unit Cost]]*raw[[#This Row],[Units Sold]]</f>
        <v>1273.02</v>
      </c>
      <c r="N7094" s="7">
        <f>raw[[#This Row],[Total Revenue]]-raw[[#This Row],[Total Cost]]</f>
        <v>883.82000000000016</v>
      </c>
    </row>
    <row r="7095" spans="1:14" x14ac:dyDescent="0.25">
      <c r="A7095" t="s">
        <v>78</v>
      </c>
      <c r="B7095" t="s">
        <v>187</v>
      </c>
      <c r="C7095" t="s">
        <v>26</v>
      </c>
      <c r="D7095" t="s">
        <v>16</v>
      </c>
      <c r="E7095" t="s">
        <v>21</v>
      </c>
      <c r="F7095" s="1">
        <v>42130</v>
      </c>
      <c r="G7095">
        <v>200788295</v>
      </c>
      <c r="H7095" s="1">
        <v>42148</v>
      </c>
      <c r="I7095">
        <v>11</v>
      </c>
      <c r="J7095" s="6">
        <v>668.27</v>
      </c>
      <c r="K7095" s="6">
        <v>502.54</v>
      </c>
      <c r="L7095" s="7">
        <f>raw[[#This Row],[Unit Price]]*raw[[#This Row],[Units Sold]]</f>
        <v>7350.9699999999993</v>
      </c>
      <c r="M7095" s="7">
        <f>raw[[#This Row],[Unit Cost]]*raw[[#This Row],[Units Sold]]</f>
        <v>5527.9400000000005</v>
      </c>
      <c r="N7095" s="7">
        <f>raw[[#This Row],[Total Revenue]]-raw[[#This Row],[Total Cost]]</f>
        <v>1823.0299999999988</v>
      </c>
    </row>
    <row r="7096" spans="1:14" x14ac:dyDescent="0.25">
      <c r="A7096" t="s">
        <v>18</v>
      </c>
      <c r="B7096" t="s">
        <v>168</v>
      </c>
      <c r="C7096" t="s">
        <v>20</v>
      </c>
      <c r="D7096" t="s">
        <v>16</v>
      </c>
      <c r="E7096" t="s">
        <v>39</v>
      </c>
      <c r="F7096" s="1">
        <v>40854</v>
      </c>
      <c r="G7096">
        <v>190152585</v>
      </c>
      <c r="H7096" s="1">
        <v>40858</v>
      </c>
      <c r="I7096">
        <v>15</v>
      </c>
      <c r="J7096" s="6">
        <v>47.45</v>
      </c>
      <c r="K7096" s="6">
        <v>31.79</v>
      </c>
      <c r="L7096" s="7">
        <f>raw[[#This Row],[Unit Price]]*raw[[#This Row],[Units Sold]]</f>
        <v>711.75</v>
      </c>
      <c r="M7096" s="7">
        <f>raw[[#This Row],[Unit Cost]]*raw[[#This Row],[Units Sold]]</f>
        <v>476.84999999999997</v>
      </c>
      <c r="N7096" s="7">
        <f>raw[[#This Row],[Total Revenue]]-raw[[#This Row],[Total Cost]]</f>
        <v>234.90000000000003</v>
      </c>
    </row>
    <row r="7097" spans="1:14" x14ac:dyDescent="0.25">
      <c r="A7097" t="s">
        <v>245</v>
      </c>
      <c r="B7097" t="s">
        <v>218</v>
      </c>
      <c r="C7097" t="s">
        <v>53</v>
      </c>
      <c r="D7097" t="s">
        <v>16</v>
      </c>
      <c r="E7097" t="s">
        <v>29</v>
      </c>
      <c r="F7097" s="1">
        <v>41266</v>
      </c>
      <c r="G7097">
        <v>570588958</v>
      </c>
      <c r="H7097" s="1">
        <v>41301</v>
      </c>
      <c r="I7097">
        <v>15</v>
      </c>
      <c r="J7097" s="6">
        <v>437.2</v>
      </c>
      <c r="K7097" s="6">
        <v>263.33</v>
      </c>
      <c r="L7097" s="7">
        <f>raw[[#This Row],[Unit Price]]*raw[[#This Row],[Units Sold]]</f>
        <v>6558</v>
      </c>
      <c r="M7097" s="7">
        <f>raw[[#This Row],[Unit Cost]]*raw[[#This Row],[Units Sold]]</f>
        <v>3949.95</v>
      </c>
      <c r="N7097" s="7">
        <f>raw[[#This Row],[Total Revenue]]-raw[[#This Row],[Total Cost]]</f>
        <v>2608.0500000000002</v>
      </c>
    </row>
    <row r="7098" spans="1:14" x14ac:dyDescent="0.25">
      <c r="A7098" t="s">
        <v>245</v>
      </c>
      <c r="B7098" t="s">
        <v>28</v>
      </c>
      <c r="C7098" t="s">
        <v>53</v>
      </c>
      <c r="D7098" t="s">
        <v>24</v>
      </c>
      <c r="E7098" t="s">
        <v>17</v>
      </c>
      <c r="F7098" s="1">
        <v>42346</v>
      </c>
      <c r="G7098">
        <v>987458741</v>
      </c>
      <c r="H7098" s="1">
        <v>42392</v>
      </c>
      <c r="I7098">
        <v>16</v>
      </c>
      <c r="J7098" s="6">
        <v>437.2</v>
      </c>
      <c r="K7098" s="6">
        <v>263.33</v>
      </c>
      <c r="L7098" s="7">
        <f>raw[[#This Row],[Unit Price]]*raw[[#This Row],[Units Sold]]</f>
        <v>6995.2</v>
      </c>
      <c r="M7098" s="7">
        <f>raw[[#This Row],[Unit Cost]]*raw[[#This Row],[Units Sold]]</f>
        <v>4213.28</v>
      </c>
      <c r="N7098" s="7">
        <f>raw[[#This Row],[Total Revenue]]-raw[[#This Row],[Total Cost]]</f>
        <v>2781.92</v>
      </c>
    </row>
    <row r="7099" spans="1:14" x14ac:dyDescent="0.25">
      <c r="A7099" t="s">
        <v>245</v>
      </c>
      <c r="B7099" t="s">
        <v>37</v>
      </c>
      <c r="C7099" t="s">
        <v>46</v>
      </c>
      <c r="D7099" t="s">
        <v>16</v>
      </c>
      <c r="E7099" t="s">
        <v>39</v>
      </c>
      <c r="F7099" s="1">
        <v>42082</v>
      </c>
      <c r="G7099">
        <v>256435763</v>
      </c>
      <c r="H7099" s="1">
        <v>42089</v>
      </c>
      <c r="I7099">
        <v>6</v>
      </c>
      <c r="J7099" s="6">
        <v>152.58000000000001</v>
      </c>
      <c r="K7099" s="6">
        <v>97.44</v>
      </c>
      <c r="L7099" s="7">
        <f>raw[[#This Row],[Unit Price]]*raw[[#This Row],[Units Sold]]</f>
        <v>915.48</v>
      </c>
      <c r="M7099" s="7">
        <f>raw[[#This Row],[Unit Cost]]*raw[[#This Row],[Units Sold]]</f>
        <v>584.64</v>
      </c>
      <c r="N7099" s="7">
        <f>raw[[#This Row],[Total Revenue]]-raw[[#This Row],[Total Cost]]</f>
        <v>330.84000000000003</v>
      </c>
    </row>
    <row r="7100" spans="1:14" x14ac:dyDescent="0.25">
      <c r="A7100" t="s">
        <v>245</v>
      </c>
      <c r="B7100" t="s">
        <v>28</v>
      </c>
      <c r="C7100" t="s">
        <v>44</v>
      </c>
      <c r="D7100" t="s">
        <v>16</v>
      </c>
      <c r="E7100" t="s">
        <v>29</v>
      </c>
      <c r="F7100" s="1">
        <v>41613</v>
      </c>
      <c r="G7100">
        <v>413506352</v>
      </c>
      <c r="H7100" s="1">
        <v>41619</v>
      </c>
      <c r="I7100">
        <v>8</v>
      </c>
      <c r="J7100" s="6">
        <v>109.28</v>
      </c>
      <c r="K7100" s="6">
        <v>35.840000000000003</v>
      </c>
      <c r="L7100" s="7">
        <f>raw[[#This Row],[Unit Price]]*raw[[#This Row],[Units Sold]]</f>
        <v>874.24</v>
      </c>
      <c r="M7100" s="7">
        <f>raw[[#This Row],[Unit Cost]]*raw[[#This Row],[Units Sold]]</f>
        <v>286.72000000000003</v>
      </c>
      <c r="N7100" s="7">
        <f>raw[[#This Row],[Total Revenue]]-raw[[#This Row],[Total Cost]]</f>
        <v>587.52</v>
      </c>
    </row>
    <row r="7101" spans="1:14" x14ac:dyDescent="0.25">
      <c r="A7101" t="s">
        <v>247</v>
      </c>
      <c r="B7101" t="s">
        <v>138</v>
      </c>
      <c r="C7101" t="s">
        <v>26</v>
      </c>
      <c r="D7101" t="s">
        <v>24</v>
      </c>
      <c r="E7101" t="s">
        <v>29</v>
      </c>
      <c r="F7101" s="1">
        <v>41088</v>
      </c>
      <c r="G7101">
        <v>864969336</v>
      </c>
      <c r="H7101" s="1">
        <v>41104</v>
      </c>
      <c r="I7101">
        <v>4</v>
      </c>
      <c r="J7101" s="6">
        <v>668.27</v>
      </c>
      <c r="K7101" s="6">
        <v>502.54</v>
      </c>
      <c r="L7101" s="7">
        <f>raw[[#This Row],[Unit Price]]*raw[[#This Row],[Units Sold]]</f>
        <v>2673.08</v>
      </c>
      <c r="M7101" s="7">
        <f>raw[[#This Row],[Unit Cost]]*raw[[#This Row],[Units Sold]]</f>
        <v>2010.16</v>
      </c>
      <c r="N7101" s="7">
        <f>raw[[#This Row],[Total Revenue]]-raw[[#This Row],[Total Cost]]</f>
        <v>662.91999999999985</v>
      </c>
    </row>
    <row r="7102" spans="1:14" x14ac:dyDescent="0.25">
      <c r="A7102" t="s">
        <v>30</v>
      </c>
      <c r="B7102" t="s">
        <v>145</v>
      </c>
      <c r="C7102" t="s">
        <v>33</v>
      </c>
      <c r="D7102" t="s">
        <v>16</v>
      </c>
      <c r="E7102" t="s">
        <v>39</v>
      </c>
      <c r="F7102" s="1">
        <v>41043</v>
      </c>
      <c r="G7102">
        <v>637436044</v>
      </c>
      <c r="H7102" s="1">
        <v>41067</v>
      </c>
      <c r="I7102">
        <v>1</v>
      </c>
      <c r="J7102" s="6">
        <v>255.28</v>
      </c>
      <c r="K7102" s="6">
        <v>159.41999999999999</v>
      </c>
      <c r="L7102" s="7">
        <f>raw[[#This Row],[Unit Price]]*raw[[#This Row],[Units Sold]]</f>
        <v>255.28</v>
      </c>
      <c r="M7102" s="7">
        <f>raw[[#This Row],[Unit Cost]]*raw[[#This Row],[Units Sold]]</f>
        <v>159.41999999999999</v>
      </c>
      <c r="N7102" s="7">
        <f>raw[[#This Row],[Total Revenue]]-raw[[#This Row],[Total Cost]]</f>
        <v>95.860000000000014</v>
      </c>
    </row>
    <row r="7103" spans="1:14" x14ac:dyDescent="0.25">
      <c r="A7103" t="s">
        <v>18</v>
      </c>
      <c r="B7103" t="s">
        <v>206</v>
      </c>
      <c r="C7103" t="s">
        <v>15</v>
      </c>
      <c r="D7103" t="s">
        <v>16</v>
      </c>
      <c r="E7103" t="s">
        <v>17</v>
      </c>
      <c r="F7103" s="1">
        <v>41019</v>
      </c>
      <c r="G7103">
        <v>627830302</v>
      </c>
      <c r="H7103" s="1">
        <v>41025</v>
      </c>
      <c r="I7103">
        <v>13</v>
      </c>
      <c r="J7103" s="6">
        <v>651.21</v>
      </c>
      <c r="K7103" s="6">
        <v>524.96</v>
      </c>
      <c r="L7103" s="7">
        <f>raw[[#This Row],[Unit Price]]*raw[[#This Row],[Units Sold]]</f>
        <v>8465.73</v>
      </c>
      <c r="M7103" s="7">
        <f>raw[[#This Row],[Unit Cost]]*raw[[#This Row],[Units Sold]]</f>
        <v>6824.4800000000005</v>
      </c>
      <c r="N7103" s="7">
        <f>raw[[#This Row],[Total Revenue]]-raw[[#This Row],[Total Cost]]</f>
        <v>1641.2499999999991</v>
      </c>
    </row>
    <row r="7104" spans="1:14" x14ac:dyDescent="0.25">
      <c r="A7104" t="s">
        <v>245</v>
      </c>
      <c r="B7104" t="s">
        <v>186</v>
      </c>
      <c r="C7104" t="s">
        <v>53</v>
      </c>
      <c r="D7104" t="s">
        <v>16</v>
      </c>
      <c r="E7104" t="s">
        <v>29</v>
      </c>
      <c r="F7104" s="1">
        <v>40948</v>
      </c>
      <c r="G7104">
        <v>453388440</v>
      </c>
      <c r="H7104" s="1">
        <v>40949</v>
      </c>
      <c r="I7104">
        <v>11</v>
      </c>
      <c r="J7104" s="6">
        <v>437.2</v>
      </c>
      <c r="K7104" s="6">
        <v>263.33</v>
      </c>
      <c r="L7104" s="7">
        <f>raw[[#This Row],[Unit Price]]*raw[[#This Row],[Units Sold]]</f>
        <v>4809.2</v>
      </c>
      <c r="M7104" s="7">
        <f>raw[[#This Row],[Unit Cost]]*raw[[#This Row],[Units Sold]]</f>
        <v>2896.6299999999997</v>
      </c>
      <c r="N7104" s="7">
        <f>raw[[#This Row],[Total Revenue]]-raw[[#This Row],[Total Cost]]</f>
        <v>1912.5700000000002</v>
      </c>
    </row>
    <row r="7105" spans="1:14" x14ac:dyDescent="0.25">
      <c r="A7105" t="s">
        <v>245</v>
      </c>
      <c r="B7105" t="s">
        <v>28</v>
      </c>
      <c r="C7105" t="s">
        <v>26</v>
      </c>
      <c r="D7105" t="s">
        <v>24</v>
      </c>
      <c r="E7105" t="s">
        <v>29</v>
      </c>
      <c r="F7105" s="1">
        <v>42532</v>
      </c>
      <c r="G7105">
        <v>701659286</v>
      </c>
      <c r="H7105" s="1">
        <v>42568</v>
      </c>
      <c r="I7105">
        <v>9</v>
      </c>
      <c r="J7105" s="6">
        <v>668.27</v>
      </c>
      <c r="K7105" s="6">
        <v>502.54</v>
      </c>
      <c r="L7105" s="7">
        <f>raw[[#This Row],[Unit Price]]*raw[[#This Row],[Units Sold]]</f>
        <v>6014.43</v>
      </c>
      <c r="M7105" s="7">
        <f>raw[[#This Row],[Unit Cost]]*raw[[#This Row],[Units Sold]]</f>
        <v>4522.8600000000006</v>
      </c>
      <c r="N7105" s="7">
        <f>raw[[#This Row],[Total Revenue]]-raw[[#This Row],[Total Cost]]</f>
        <v>1491.5699999999997</v>
      </c>
    </row>
    <row r="7106" spans="1:14" x14ac:dyDescent="0.25">
      <c r="A7106" t="s">
        <v>245</v>
      </c>
      <c r="B7106" t="s">
        <v>94</v>
      </c>
      <c r="C7106" t="s">
        <v>38</v>
      </c>
      <c r="D7106" t="s">
        <v>16</v>
      </c>
      <c r="E7106" t="s">
        <v>29</v>
      </c>
      <c r="F7106" s="1">
        <v>42333</v>
      </c>
      <c r="G7106">
        <v>680504167</v>
      </c>
      <c r="H7106" s="1">
        <v>42383</v>
      </c>
      <c r="I7106">
        <v>9</v>
      </c>
      <c r="J7106" s="6">
        <v>205.7</v>
      </c>
      <c r="K7106" s="6">
        <v>117.11</v>
      </c>
      <c r="L7106" s="7">
        <f>raw[[#This Row],[Unit Price]]*raw[[#This Row],[Units Sold]]</f>
        <v>1851.3</v>
      </c>
      <c r="M7106" s="7">
        <f>raw[[#This Row],[Unit Cost]]*raw[[#This Row],[Units Sold]]</f>
        <v>1053.99</v>
      </c>
      <c r="N7106" s="7">
        <f>raw[[#This Row],[Total Revenue]]-raw[[#This Row],[Total Cost]]</f>
        <v>797.31</v>
      </c>
    </row>
    <row r="7107" spans="1:14" x14ac:dyDescent="0.25">
      <c r="A7107" t="s">
        <v>245</v>
      </c>
      <c r="B7107" t="s">
        <v>118</v>
      </c>
      <c r="C7107" t="s">
        <v>26</v>
      </c>
      <c r="D7107" t="s">
        <v>16</v>
      </c>
      <c r="E7107" t="s">
        <v>21</v>
      </c>
      <c r="F7107" s="1">
        <v>41448</v>
      </c>
      <c r="G7107">
        <v>668096911</v>
      </c>
      <c r="H7107" s="1">
        <v>41471</v>
      </c>
      <c r="I7107">
        <v>6</v>
      </c>
      <c r="J7107" s="6">
        <v>668.27</v>
      </c>
      <c r="K7107" s="6">
        <v>502.54</v>
      </c>
      <c r="L7107" s="7">
        <f>raw[[#This Row],[Unit Price]]*raw[[#This Row],[Units Sold]]</f>
        <v>4009.62</v>
      </c>
      <c r="M7107" s="7">
        <f>raw[[#This Row],[Unit Cost]]*raw[[#This Row],[Units Sold]]</f>
        <v>3015.2400000000002</v>
      </c>
      <c r="N7107" s="7">
        <f>raw[[#This Row],[Total Revenue]]-raw[[#This Row],[Total Cost]]</f>
        <v>994.37999999999965</v>
      </c>
    </row>
    <row r="7108" spans="1:14" x14ac:dyDescent="0.25">
      <c r="A7108" t="s">
        <v>247</v>
      </c>
      <c r="B7108" t="s">
        <v>215</v>
      </c>
      <c r="C7108" t="s">
        <v>15</v>
      </c>
      <c r="D7108" t="s">
        <v>16</v>
      </c>
      <c r="E7108" t="s">
        <v>39</v>
      </c>
      <c r="F7108" s="1">
        <v>41363</v>
      </c>
      <c r="G7108">
        <v>562923848</v>
      </c>
      <c r="H7108" s="1">
        <v>41410</v>
      </c>
      <c r="I7108">
        <v>1</v>
      </c>
      <c r="J7108" s="6">
        <v>651.21</v>
      </c>
      <c r="K7108" s="6">
        <v>524.96</v>
      </c>
      <c r="L7108" s="7">
        <f>raw[[#This Row],[Unit Price]]*raw[[#This Row],[Units Sold]]</f>
        <v>651.21</v>
      </c>
      <c r="M7108" s="7">
        <f>raw[[#This Row],[Unit Cost]]*raw[[#This Row],[Units Sold]]</f>
        <v>524.96</v>
      </c>
      <c r="N7108" s="7">
        <f>raw[[#This Row],[Total Revenue]]-raw[[#This Row],[Total Cost]]</f>
        <v>126.25</v>
      </c>
    </row>
    <row r="7109" spans="1:14" x14ac:dyDescent="0.25">
      <c r="A7109" t="s">
        <v>247</v>
      </c>
      <c r="B7109" t="s">
        <v>165</v>
      </c>
      <c r="C7109" t="s">
        <v>15</v>
      </c>
      <c r="D7109" t="s">
        <v>24</v>
      </c>
      <c r="E7109" t="s">
        <v>21</v>
      </c>
      <c r="F7109" s="1">
        <v>42573</v>
      </c>
      <c r="G7109">
        <v>333783805</v>
      </c>
      <c r="H7109" s="1">
        <v>42574</v>
      </c>
      <c r="I7109">
        <v>5</v>
      </c>
      <c r="J7109" s="6">
        <v>651.21</v>
      </c>
      <c r="K7109" s="6">
        <v>524.96</v>
      </c>
      <c r="L7109" s="7">
        <f>raw[[#This Row],[Unit Price]]*raw[[#This Row],[Units Sold]]</f>
        <v>3256.05</v>
      </c>
      <c r="M7109" s="7">
        <f>raw[[#This Row],[Unit Cost]]*raw[[#This Row],[Units Sold]]</f>
        <v>2624.8</v>
      </c>
      <c r="N7109" s="7">
        <f>raw[[#This Row],[Total Revenue]]-raw[[#This Row],[Total Cost]]</f>
        <v>631.25</v>
      </c>
    </row>
    <row r="7110" spans="1:14" x14ac:dyDescent="0.25">
      <c r="A7110" t="s">
        <v>18</v>
      </c>
      <c r="B7110" t="s">
        <v>65</v>
      </c>
      <c r="C7110" t="s">
        <v>35</v>
      </c>
      <c r="D7110" t="s">
        <v>16</v>
      </c>
      <c r="E7110" t="s">
        <v>17</v>
      </c>
      <c r="F7110" s="1">
        <v>40426</v>
      </c>
      <c r="G7110">
        <v>469788110</v>
      </c>
      <c r="H7110" s="1">
        <v>40457</v>
      </c>
      <c r="I7110">
        <v>16</v>
      </c>
      <c r="J7110" s="6">
        <v>421.89</v>
      </c>
      <c r="K7110" s="6">
        <v>364.69</v>
      </c>
      <c r="L7110" s="7">
        <f>raw[[#This Row],[Unit Price]]*raw[[#This Row],[Units Sold]]</f>
        <v>6750.24</v>
      </c>
      <c r="M7110" s="7">
        <f>raw[[#This Row],[Unit Cost]]*raw[[#This Row],[Units Sold]]</f>
        <v>5835.04</v>
      </c>
      <c r="N7110" s="7">
        <f>raw[[#This Row],[Total Revenue]]-raw[[#This Row],[Total Cost]]</f>
        <v>915.19999999999982</v>
      </c>
    </row>
    <row r="7111" spans="1:14" x14ac:dyDescent="0.25">
      <c r="A7111" t="s">
        <v>245</v>
      </c>
      <c r="B7111" t="s">
        <v>154</v>
      </c>
      <c r="C7111" t="s">
        <v>26</v>
      </c>
      <c r="D7111" t="s">
        <v>24</v>
      </c>
      <c r="E7111" t="s">
        <v>21</v>
      </c>
      <c r="F7111" s="1">
        <v>40343</v>
      </c>
      <c r="G7111">
        <v>630360591</v>
      </c>
      <c r="H7111" s="1">
        <v>40358</v>
      </c>
      <c r="I7111">
        <v>11</v>
      </c>
      <c r="J7111" s="6">
        <v>668.27</v>
      </c>
      <c r="K7111" s="6">
        <v>502.54</v>
      </c>
      <c r="L7111" s="7">
        <f>raw[[#This Row],[Unit Price]]*raw[[#This Row],[Units Sold]]</f>
        <v>7350.9699999999993</v>
      </c>
      <c r="M7111" s="7">
        <f>raw[[#This Row],[Unit Cost]]*raw[[#This Row],[Units Sold]]</f>
        <v>5527.9400000000005</v>
      </c>
      <c r="N7111" s="7">
        <f>raw[[#This Row],[Total Revenue]]-raw[[#This Row],[Total Cost]]</f>
        <v>1823.0299999999988</v>
      </c>
    </row>
    <row r="7112" spans="1:14" x14ac:dyDescent="0.25">
      <c r="A7112" t="s">
        <v>245</v>
      </c>
      <c r="B7112" t="s">
        <v>152</v>
      </c>
      <c r="C7112" t="s">
        <v>50</v>
      </c>
      <c r="D7112" t="s">
        <v>24</v>
      </c>
      <c r="E7112" t="s">
        <v>29</v>
      </c>
      <c r="F7112" s="1">
        <v>42600</v>
      </c>
      <c r="G7112">
        <v>995237576</v>
      </c>
      <c r="H7112" s="1">
        <v>42601</v>
      </c>
      <c r="I7112">
        <v>3</v>
      </c>
      <c r="J7112" s="6">
        <v>81.73</v>
      </c>
      <c r="K7112" s="6">
        <v>56.67</v>
      </c>
      <c r="L7112" s="7">
        <f>raw[[#This Row],[Unit Price]]*raw[[#This Row],[Units Sold]]</f>
        <v>245.19</v>
      </c>
      <c r="M7112" s="7">
        <f>raw[[#This Row],[Unit Cost]]*raw[[#This Row],[Units Sold]]</f>
        <v>170.01</v>
      </c>
      <c r="N7112" s="7">
        <f>raw[[#This Row],[Total Revenue]]-raw[[#This Row],[Total Cost]]</f>
        <v>75.180000000000007</v>
      </c>
    </row>
    <row r="7113" spans="1:14" x14ac:dyDescent="0.25">
      <c r="A7113" t="s">
        <v>245</v>
      </c>
      <c r="B7113" t="s">
        <v>175</v>
      </c>
      <c r="C7113" t="s">
        <v>38</v>
      </c>
      <c r="D7113" t="s">
        <v>16</v>
      </c>
      <c r="E7113" t="s">
        <v>17</v>
      </c>
      <c r="F7113" s="1">
        <v>40949</v>
      </c>
      <c r="G7113">
        <v>914467895</v>
      </c>
      <c r="H7113" s="1">
        <v>40971</v>
      </c>
      <c r="I7113">
        <v>1</v>
      </c>
      <c r="J7113" s="6">
        <v>205.7</v>
      </c>
      <c r="K7113" s="6">
        <v>117.11</v>
      </c>
      <c r="L7113" s="7">
        <f>raw[[#This Row],[Unit Price]]*raw[[#This Row],[Units Sold]]</f>
        <v>205.7</v>
      </c>
      <c r="M7113" s="7">
        <f>raw[[#This Row],[Unit Cost]]*raw[[#This Row],[Units Sold]]</f>
        <v>117.11</v>
      </c>
      <c r="N7113" s="7">
        <f>raw[[#This Row],[Total Revenue]]-raw[[#This Row],[Total Cost]]</f>
        <v>88.589999999999989</v>
      </c>
    </row>
    <row r="7114" spans="1:14" x14ac:dyDescent="0.25">
      <c r="A7114" t="s">
        <v>18</v>
      </c>
      <c r="B7114" t="s">
        <v>196</v>
      </c>
      <c r="C7114" t="s">
        <v>50</v>
      </c>
      <c r="D7114" t="s">
        <v>16</v>
      </c>
      <c r="E7114" t="s">
        <v>21</v>
      </c>
      <c r="F7114" s="1">
        <v>40594</v>
      </c>
      <c r="G7114">
        <v>258412873</v>
      </c>
      <c r="H7114" s="1">
        <v>40618</v>
      </c>
      <c r="I7114">
        <v>15</v>
      </c>
      <c r="J7114" s="6">
        <v>81.73</v>
      </c>
      <c r="K7114" s="6">
        <v>56.67</v>
      </c>
      <c r="L7114" s="7">
        <f>raw[[#This Row],[Unit Price]]*raw[[#This Row],[Units Sold]]</f>
        <v>1225.95</v>
      </c>
      <c r="M7114" s="7">
        <f>raw[[#This Row],[Unit Cost]]*raw[[#This Row],[Units Sold]]</f>
        <v>850.05000000000007</v>
      </c>
      <c r="N7114" s="7">
        <f>raw[[#This Row],[Total Revenue]]-raw[[#This Row],[Total Cost]]</f>
        <v>375.9</v>
      </c>
    </row>
    <row r="7115" spans="1:14" x14ac:dyDescent="0.25">
      <c r="A7115" t="s">
        <v>18</v>
      </c>
      <c r="B7115" t="s">
        <v>99</v>
      </c>
      <c r="C7115" t="s">
        <v>46</v>
      </c>
      <c r="D7115" t="s">
        <v>16</v>
      </c>
      <c r="E7115" t="s">
        <v>29</v>
      </c>
      <c r="F7115" s="1">
        <v>40211</v>
      </c>
      <c r="G7115">
        <v>767746341</v>
      </c>
      <c r="H7115" s="1">
        <v>40252</v>
      </c>
      <c r="I7115">
        <v>3</v>
      </c>
      <c r="J7115" s="6">
        <v>152.58000000000001</v>
      </c>
      <c r="K7115" s="6">
        <v>97.44</v>
      </c>
      <c r="L7115" s="7">
        <f>raw[[#This Row],[Unit Price]]*raw[[#This Row],[Units Sold]]</f>
        <v>457.74</v>
      </c>
      <c r="M7115" s="7">
        <f>raw[[#This Row],[Unit Cost]]*raw[[#This Row],[Units Sold]]</f>
        <v>292.32</v>
      </c>
      <c r="N7115" s="7">
        <f>raw[[#This Row],[Total Revenue]]-raw[[#This Row],[Total Cost]]</f>
        <v>165.42000000000002</v>
      </c>
    </row>
    <row r="7116" spans="1:14" x14ac:dyDescent="0.25">
      <c r="A7116" t="s">
        <v>245</v>
      </c>
      <c r="B7116" t="s">
        <v>199</v>
      </c>
      <c r="C7116" t="s">
        <v>38</v>
      </c>
      <c r="D7116" t="s">
        <v>16</v>
      </c>
      <c r="E7116" t="s">
        <v>29</v>
      </c>
      <c r="F7116" s="1">
        <v>41634</v>
      </c>
      <c r="G7116">
        <v>203454625</v>
      </c>
      <c r="H7116" s="1">
        <v>41657</v>
      </c>
      <c r="I7116">
        <v>9</v>
      </c>
      <c r="J7116" s="6">
        <v>205.7</v>
      </c>
      <c r="K7116" s="6">
        <v>117.11</v>
      </c>
      <c r="L7116" s="7">
        <f>raw[[#This Row],[Unit Price]]*raw[[#This Row],[Units Sold]]</f>
        <v>1851.3</v>
      </c>
      <c r="M7116" s="7">
        <f>raw[[#This Row],[Unit Cost]]*raw[[#This Row],[Units Sold]]</f>
        <v>1053.99</v>
      </c>
      <c r="N7116" s="7">
        <f>raw[[#This Row],[Total Revenue]]-raw[[#This Row],[Total Cost]]</f>
        <v>797.31</v>
      </c>
    </row>
    <row r="7117" spans="1:14" x14ac:dyDescent="0.25">
      <c r="A7117" t="s">
        <v>246</v>
      </c>
      <c r="B7117" t="s">
        <v>190</v>
      </c>
      <c r="C7117" t="s">
        <v>20</v>
      </c>
      <c r="D7117" t="s">
        <v>24</v>
      </c>
      <c r="E7117" t="s">
        <v>39</v>
      </c>
      <c r="F7117" s="1">
        <v>42936</v>
      </c>
      <c r="G7117">
        <v>896836555</v>
      </c>
      <c r="H7117" s="1">
        <v>42940</v>
      </c>
      <c r="I7117">
        <v>5</v>
      </c>
      <c r="J7117" s="6">
        <v>47.45</v>
      </c>
      <c r="K7117" s="6">
        <v>31.79</v>
      </c>
      <c r="L7117" s="7">
        <f>raw[[#This Row],[Unit Price]]*raw[[#This Row],[Units Sold]]</f>
        <v>237.25</v>
      </c>
      <c r="M7117" s="7">
        <f>raw[[#This Row],[Unit Cost]]*raw[[#This Row],[Units Sold]]</f>
        <v>158.94999999999999</v>
      </c>
      <c r="N7117" s="7">
        <f>raw[[#This Row],[Total Revenue]]-raw[[#This Row],[Total Cost]]</f>
        <v>78.300000000000011</v>
      </c>
    </row>
    <row r="7118" spans="1:14" x14ac:dyDescent="0.25">
      <c r="A7118" t="s">
        <v>30</v>
      </c>
      <c r="B7118" t="s">
        <v>73</v>
      </c>
      <c r="C7118" t="s">
        <v>35</v>
      </c>
      <c r="D7118" t="s">
        <v>24</v>
      </c>
      <c r="E7118" t="s">
        <v>29</v>
      </c>
      <c r="F7118" s="1">
        <v>42578</v>
      </c>
      <c r="G7118">
        <v>299503457</v>
      </c>
      <c r="H7118" s="1">
        <v>42615</v>
      </c>
      <c r="I7118">
        <v>14</v>
      </c>
      <c r="J7118" s="6">
        <v>421.89</v>
      </c>
      <c r="K7118" s="6">
        <v>364.69</v>
      </c>
      <c r="L7118" s="7">
        <f>raw[[#This Row],[Unit Price]]*raw[[#This Row],[Units Sold]]</f>
        <v>5906.46</v>
      </c>
      <c r="M7118" s="7">
        <f>raw[[#This Row],[Unit Cost]]*raw[[#This Row],[Units Sold]]</f>
        <v>5105.66</v>
      </c>
      <c r="N7118" s="7">
        <f>raw[[#This Row],[Total Revenue]]-raw[[#This Row],[Total Cost]]</f>
        <v>800.80000000000018</v>
      </c>
    </row>
    <row r="7119" spans="1:14" x14ac:dyDescent="0.25">
      <c r="A7119" t="s">
        <v>247</v>
      </c>
      <c r="B7119" t="s">
        <v>68</v>
      </c>
      <c r="C7119" t="s">
        <v>53</v>
      </c>
      <c r="D7119" t="s">
        <v>16</v>
      </c>
      <c r="E7119" t="s">
        <v>29</v>
      </c>
      <c r="F7119" s="1">
        <v>40793</v>
      </c>
      <c r="G7119">
        <v>433379161</v>
      </c>
      <c r="H7119" s="1">
        <v>40801</v>
      </c>
      <c r="I7119">
        <v>9</v>
      </c>
      <c r="J7119" s="6">
        <v>437.2</v>
      </c>
      <c r="K7119" s="6">
        <v>263.33</v>
      </c>
      <c r="L7119" s="7">
        <f>raw[[#This Row],[Unit Price]]*raw[[#This Row],[Units Sold]]</f>
        <v>3934.7999999999997</v>
      </c>
      <c r="M7119" s="7">
        <f>raw[[#This Row],[Unit Cost]]*raw[[#This Row],[Units Sold]]</f>
        <v>2369.9699999999998</v>
      </c>
      <c r="N7119" s="7">
        <f>raw[[#This Row],[Total Revenue]]-raw[[#This Row],[Total Cost]]</f>
        <v>1564.83</v>
      </c>
    </row>
    <row r="7120" spans="1:14" x14ac:dyDescent="0.25">
      <c r="A7120" t="s">
        <v>245</v>
      </c>
      <c r="B7120" t="s">
        <v>100</v>
      </c>
      <c r="C7120" t="s">
        <v>33</v>
      </c>
      <c r="D7120" t="s">
        <v>16</v>
      </c>
      <c r="E7120" t="s">
        <v>17</v>
      </c>
      <c r="F7120" s="1">
        <v>40971</v>
      </c>
      <c r="G7120">
        <v>240699994</v>
      </c>
      <c r="H7120" s="1">
        <v>40989</v>
      </c>
      <c r="I7120">
        <v>12</v>
      </c>
      <c r="J7120" s="6">
        <v>255.28</v>
      </c>
      <c r="K7120" s="6">
        <v>159.41999999999999</v>
      </c>
      <c r="L7120" s="7">
        <f>raw[[#This Row],[Unit Price]]*raw[[#This Row],[Units Sold]]</f>
        <v>3063.36</v>
      </c>
      <c r="M7120" s="7">
        <f>raw[[#This Row],[Unit Cost]]*raw[[#This Row],[Units Sold]]</f>
        <v>1913.04</v>
      </c>
      <c r="N7120" s="7">
        <f>raw[[#This Row],[Total Revenue]]-raw[[#This Row],[Total Cost]]</f>
        <v>1150.3200000000002</v>
      </c>
    </row>
    <row r="7121" spans="1:14" x14ac:dyDescent="0.25">
      <c r="A7121" t="s">
        <v>18</v>
      </c>
      <c r="B7121" t="s">
        <v>96</v>
      </c>
      <c r="C7121" t="s">
        <v>53</v>
      </c>
      <c r="D7121" t="s">
        <v>24</v>
      </c>
      <c r="E7121" t="s">
        <v>29</v>
      </c>
      <c r="F7121" s="1">
        <v>42740</v>
      </c>
      <c r="G7121">
        <v>534014785</v>
      </c>
      <c r="H7121" s="1">
        <v>42747</v>
      </c>
      <c r="I7121">
        <v>9</v>
      </c>
      <c r="J7121" s="6">
        <v>437.2</v>
      </c>
      <c r="K7121" s="6">
        <v>263.33</v>
      </c>
      <c r="L7121" s="7">
        <f>raw[[#This Row],[Unit Price]]*raw[[#This Row],[Units Sold]]</f>
        <v>3934.7999999999997</v>
      </c>
      <c r="M7121" s="7">
        <f>raw[[#This Row],[Unit Cost]]*raw[[#This Row],[Units Sold]]</f>
        <v>2369.9699999999998</v>
      </c>
      <c r="N7121" s="7">
        <f>raw[[#This Row],[Total Revenue]]-raw[[#This Row],[Total Cost]]</f>
        <v>1564.83</v>
      </c>
    </row>
    <row r="7122" spans="1:14" x14ac:dyDescent="0.25">
      <c r="A7122" t="s">
        <v>245</v>
      </c>
      <c r="B7122" t="s">
        <v>218</v>
      </c>
      <c r="C7122" t="s">
        <v>35</v>
      </c>
      <c r="D7122" t="s">
        <v>16</v>
      </c>
      <c r="E7122" t="s">
        <v>29</v>
      </c>
      <c r="F7122" s="1">
        <v>40586</v>
      </c>
      <c r="G7122">
        <v>846184861</v>
      </c>
      <c r="H7122" s="1">
        <v>40615</v>
      </c>
      <c r="I7122">
        <v>6</v>
      </c>
      <c r="J7122" s="6">
        <v>421.89</v>
      </c>
      <c r="K7122" s="6">
        <v>364.69</v>
      </c>
      <c r="L7122" s="7">
        <f>raw[[#This Row],[Unit Price]]*raw[[#This Row],[Units Sold]]</f>
        <v>2531.34</v>
      </c>
      <c r="M7122" s="7">
        <f>raw[[#This Row],[Unit Cost]]*raw[[#This Row],[Units Sold]]</f>
        <v>2188.14</v>
      </c>
      <c r="N7122" s="7">
        <f>raw[[#This Row],[Total Revenue]]-raw[[#This Row],[Total Cost]]</f>
        <v>343.20000000000027</v>
      </c>
    </row>
    <row r="7123" spans="1:14" x14ac:dyDescent="0.25">
      <c r="A7123" t="s">
        <v>104</v>
      </c>
      <c r="B7123" t="s">
        <v>142</v>
      </c>
      <c r="C7123" t="s">
        <v>38</v>
      </c>
      <c r="D7123" t="s">
        <v>16</v>
      </c>
      <c r="E7123" t="s">
        <v>39</v>
      </c>
      <c r="F7123" s="1">
        <v>41830</v>
      </c>
      <c r="G7123">
        <v>780384051</v>
      </c>
      <c r="H7123" s="1">
        <v>41854</v>
      </c>
      <c r="I7123">
        <v>3</v>
      </c>
      <c r="J7123" s="6">
        <v>205.7</v>
      </c>
      <c r="K7123" s="6">
        <v>117.11</v>
      </c>
      <c r="L7123" s="7">
        <f>raw[[#This Row],[Unit Price]]*raw[[#This Row],[Units Sold]]</f>
        <v>617.09999999999991</v>
      </c>
      <c r="M7123" s="7">
        <f>raw[[#This Row],[Unit Cost]]*raw[[#This Row],[Units Sold]]</f>
        <v>351.33</v>
      </c>
      <c r="N7123" s="7">
        <f>raw[[#This Row],[Total Revenue]]-raw[[#This Row],[Total Cost]]</f>
        <v>265.76999999999992</v>
      </c>
    </row>
    <row r="7124" spans="1:14" x14ac:dyDescent="0.25">
      <c r="A7124" t="s">
        <v>247</v>
      </c>
      <c r="B7124" t="s">
        <v>68</v>
      </c>
      <c r="C7124" t="s">
        <v>50</v>
      </c>
      <c r="D7124" t="s">
        <v>24</v>
      </c>
      <c r="E7124" t="s">
        <v>39</v>
      </c>
      <c r="F7124" s="1">
        <v>40352</v>
      </c>
      <c r="G7124">
        <v>460098683</v>
      </c>
      <c r="H7124" s="1">
        <v>40398</v>
      </c>
      <c r="I7124">
        <v>4</v>
      </c>
      <c r="J7124" s="6">
        <v>81.73</v>
      </c>
      <c r="K7124" s="6">
        <v>56.67</v>
      </c>
      <c r="L7124" s="7">
        <f>raw[[#This Row],[Unit Price]]*raw[[#This Row],[Units Sold]]</f>
        <v>326.92</v>
      </c>
      <c r="M7124" s="7">
        <f>raw[[#This Row],[Unit Cost]]*raw[[#This Row],[Units Sold]]</f>
        <v>226.68</v>
      </c>
      <c r="N7124" s="7">
        <f>raw[[#This Row],[Total Revenue]]-raw[[#This Row],[Total Cost]]</f>
        <v>100.24000000000001</v>
      </c>
    </row>
    <row r="7125" spans="1:14" x14ac:dyDescent="0.25">
      <c r="A7125" t="s">
        <v>18</v>
      </c>
      <c r="B7125" t="s">
        <v>57</v>
      </c>
      <c r="C7125" t="s">
        <v>33</v>
      </c>
      <c r="D7125" t="s">
        <v>16</v>
      </c>
      <c r="E7125" t="s">
        <v>21</v>
      </c>
      <c r="F7125" s="1">
        <v>42869</v>
      </c>
      <c r="G7125">
        <v>979127585</v>
      </c>
      <c r="H7125" s="1">
        <v>42907</v>
      </c>
      <c r="I7125">
        <v>7</v>
      </c>
      <c r="J7125" s="6">
        <v>255.28</v>
      </c>
      <c r="K7125" s="6">
        <v>159.41999999999999</v>
      </c>
      <c r="L7125" s="7">
        <f>raw[[#This Row],[Unit Price]]*raw[[#This Row],[Units Sold]]</f>
        <v>1786.96</v>
      </c>
      <c r="M7125" s="7">
        <f>raw[[#This Row],[Unit Cost]]*raw[[#This Row],[Units Sold]]</f>
        <v>1115.9399999999998</v>
      </c>
      <c r="N7125" s="7">
        <f>raw[[#This Row],[Total Revenue]]-raw[[#This Row],[Total Cost]]</f>
        <v>671.02000000000021</v>
      </c>
    </row>
    <row r="7126" spans="1:14" x14ac:dyDescent="0.25">
      <c r="A7126" t="s">
        <v>78</v>
      </c>
      <c r="B7126" t="s">
        <v>169</v>
      </c>
      <c r="C7126" t="s">
        <v>44</v>
      </c>
      <c r="D7126" t="s">
        <v>24</v>
      </c>
      <c r="E7126" t="s">
        <v>29</v>
      </c>
      <c r="F7126" s="1">
        <v>42657</v>
      </c>
      <c r="G7126">
        <v>351582086</v>
      </c>
      <c r="H7126" s="1">
        <v>42663</v>
      </c>
      <c r="I7126">
        <v>16</v>
      </c>
      <c r="J7126" s="6">
        <v>109.28</v>
      </c>
      <c r="K7126" s="6">
        <v>35.840000000000003</v>
      </c>
      <c r="L7126" s="7">
        <f>raw[[#This Row],[Unit Price]]*raw[[#This Row],[Units Sold]]</f>
        <v>1748.48</v>
      </c>
      <c r="M7126" s="7">
        <f>raw[[#This Row],[Unit Cost]]*raw[[#This Row],[Units Sold]]</f>
        <v>573.44000000000005</v>
      </c>
      <c r="N7126" s="7">
        <f>raw[[#This Row],[Total Revenue]]-raw[[#This Row],[Total Cost]]</f>
        <v>1175.04</v>
      </c>
    </row>
    <row r="7127" spans="1:14" x14ac:dyDescent="0.25">
      <c r="A7127" t="s">
        <v>245</v>
      </c>
      <c r="B7127" t="s">
        <v>116</v>
      </c>
      <c r="C7127" t="s">
        <v>26</v>
      </c>
      <c r="D7127" t="s">
        <v>16</v>
      </c>
      <c r="E7127" t="s">
        <v>17</v>
      </c>
      <c r="F7127" s="1">
        <v>40295</v>
      </c>
      <c r="G7127">
        <v>261886012</v>
      </c>
      <c r="H7127" s="1">
        <v>40341</v>
      </c>
      <c r="I7127">
        <v>11</v>
      </c>
      <c r="J7127" s="6">
        <v>668.27</v>
      </c>
      <c r="K7127" s="6">
        <v>502.54</v>
      </c>
      <c r="L7127" s="7">
        <f>raw[[#This Row],[Unit Price]]*raw[[#This Row],[Units Sold]]</f>
        <v>7350.9699999999993</v>
      </c>
      <c r="M7127" s="7">
        <f>raw[[#This Row],[Unit Cost]]*raw[[#This Row],[Units Sold]]</f>
        <v>5527.9400000000005</v>
      </c>
      <c r="N7127" s="7">
        <f>raw[[#This Row],[Total Revenue]]-raw[[#This Row],[Total Cost]]</f>
        <v>1823.0299999999988</v>
      </c>
    </row>
    <row r="7128" spans="1:14" x14ac:dyDescent="0.25">
      <c r="A7128" t="s">
        <v>247</v>
      </c>
      <c r="B7128" t="s">
        <v>183</v>
      </c>
      <c r="C7128" t="s">
        <v>38</v>
      </c>
      <c r="D7128" t="s">
        <v>24</v>
      </c>
      <c r="E7128" t="s">
        <v>17</v>
      </c>
      <c r="F7128" s="1">
        <v>42283</v>
      </c>
      <c r="G7128">
        <v>214775693</v>
      </c>
      <c r="H7128" s="1">
        <v>42296</v>
      </c>
      <c r="I7128">
        <v>10</v>
      </c>
      <c r="J7128" s="6">
        <v>205.7</v>
      </c>
      <c r="K7128" s="6">
        <v>117.11</v>
      </c>
      <c r="L7128" s="7">
        <f>raw[[#This Row],[Unit Price]]*raw[[#This Row],[Units Sold]]</f>
        <v>2057</v>
      </c>
      <c r="M7128" s="7">
        <f>raw[[#This Row],[Unit Cost]]*raw[[#This Row],[Units Sold]]</f>
        <v>1171.0999999999999</v>
      </c>
      <c r="N7128" s="7">
        <f>raw[[#This Row],[Total Revenue]]-raw[[#This Row],[Total Cost]]</f>
        <v>885.90000000000009</v>
      </c>
    </row>
    <row r="7129" spans="1:14" x14ac:dyDescent="0.25">
      <c r="A7129" t="s">
        <v>247</v>
      </c>
      <c r="B7129" t="s">
        <v>68</v>
      </c>
      <c r="C7129" t="s">
        <v>26</v>
      </c>
      <c r="D7129" t="s">
        <v>24</v>
      </c>
      <c r="E7129" t="s">
        <v>21</v>
      </c>
      <c r="F7129" s="1">
        <v>40298</v>
      </c>
      <c r="G7129">
        <v>685299956</v>
      </c>
      <c r="H7129" s="1">
        <v>40302</v>
      </c>
      <c r="I7129">
        <v>7</v>
      </c>
      <c r="J7129" s="6">
        <v>668.27</v>
      </c>
      <c r="K7129" s="6">
        <v>502.54</v>
      </c>
      <c r="L7129" s="7">
        <f>raw[[#This Row],[Unit Price]]*raw[[#This Row],[Units Sold]]</f>
        <v>4677.8899999999994</v>
      </c>
      <c r="M7129" s="7">
        <f>raw[[#This Row],[Unit Cost]]*raw[[#This Row],[Units Sold]]</f>
        <v>3517.78</v>
      </c>
      <c r="N7129" s="7">
        <f>raw[[#This Row],[Total Revenue]]-raw[[#This Row],[Total Cost]]</f>
        <v>1160.1099999999992</v>
      </c>
    </row>
    <row r="7130" spans="1:14" x14ac:dyDescent="0.25">
      <c r="A7130" t="s">
        <v>30</v>
      </c>
      <c r="B7130" t="s">
        <v>139</v>
      </c>
      <c r="C7130" t="s">
        <v>50</v>
      </c>
      <c r="D7130" t="s">
        <v>24</v>
      </c>
      <c r="E7130" t="s">
        <v>29</v>
      </c>
      <c r="F7130" s="1">
        <v>40235</v>
      </c>
      <c r="G7130">
        <v>868820130</v>
      </c>
      <c r="H7130" s="1">
        <v>40264</v>
      </c>
      <c r="I7130">
        <v>3</v>
      </c>
      <c r="J7130" s="6">
        <v>81.73</v>
      </c>
      <c r="K7130" s="6">
        <v>56.67</v>
      </c>
      <c r="L7130" s="7">
        <f>raw[[#This Row],[Unit Price]]*raw[[#This Row],[Units Sold]]</f>
        <v>245.19</v>
      </c>
      <c r="M7130" s="7">
        <f>raw[[#This Row],[Unit Cost]]*raw[[#This Row],[Units Sold]]</f>
        <v>170.01</v>
      </c>
      <c r="N7130" s="7">
        <f>raw[[#This Row],[Total Revenue]]-raw[[#This Row],[Total Cost]]</f>
        <v>75.180000000000007</v>
      </c>
    </row>
    <row r="7131" spans="1:14" x14ac:dyDescent="0.25">
      <c r="A7131" t="s">
        <v>246</v>
      </c>
      <c r="B7131" t="s">
        <v>90</v>
      </c>
      <c r="C7131" t="s">
        <v>67</v>
      </c>
      <c r="D7131" t="s">
        <v>24</v>
      </c>
      <c r="E7131" t="s">
        <v>21</v>
      </c>
      <c r="F7131" s="1">
        <v>41463</v>
      </c>
      <c r="G7131">
        <v>931010043</v>
      </c>
      <c r="H7131" s="1">
        <v>41496</v>
      </c>
      <c r="I7131">
        <v>9</v>
      </c>
      <c r="J7131" s="6">
        <v>9.33</v>
      </c>
      <c r="K7131" s="6">
        <v>6.92</v>
      </c>
      <c r="L7131" s="7">
        <f>raw[[#This Row],[Unit Price]]*raw[[#This Row],[Units Sold]]</f>
        <v>83.97</v>
      </c>
      <c r="M7131" s="7">
        <f>raw[[#This Row],[Unit Cost]]*raw[[#This Row],[Units Sold]]</f>
        <v>62.28</v>
      </c>
      <c r="N7131" s="7">
        <f>raw[[#This Row],[Total Revenue]]-raw[[#This Row],[Total Cost]]</f>
        <v>21.689999999999998</v>
      </c>
    </row>
    <row r="7132" spans="1:14" x14ac:dyDescent="0.25">
      <c r="A7132" t="s">
        <v>18</v>
      </c>
      <c r="B7132" t="s">
        <v>40</v>
      </c>
      <c r="C7132" t="s">
        <v>44</v>
      </c>
      <c r="D7132" t="s">
        <v>24</v>
      </c>
      <c r="E7132" t="s">
        <v>29</v>
      </c>
      <c r="F7132" s="1">
        <v>40974</v>
      </c>
      <c r="G7132">
        <v>657856023</v>
      </c>
      <c r="H7132" s="1">
        <v>41003</v>
      </c>
      <c r="I7132">
        <v>5</v>
      </c>
      <c r="J7132" s="6">
        <v>109.28</v>
      </c>
      <c r="K7132" s="6">
        <v>35.840000000000003</v>
      </c>
      <c r="L7132" s="7">
        <f>raw[[#This Row],[Unit Price]]*raw[[#This Row],[Units Sold]]</f>
        <v>546.4</v>
      </c>
      <c r="M7132" s="7">
        <f>raw[[#This Row],[Unit Cost]]*raw[[#This Row],[Units Sold]]</f>
        <v>179.20000000000002</v>
      </c>
      <c r="N7132" s="7">
        <f>raw[[#This Row],[Total Revenue]]-raw[[#This Row],[Total Cost]]</f>
        <v>367.19999999999993</v>
      </c>
    </row>
    <row r="7133" spans="1:14" x14ac:dyDescent="0.25">
      <c r="A7133" t="s">
        <v>30</v>
      </c>
      <c r="B7133" t="s">
        <v>171</v>
      </c>
      <c r="C7133" t="s">
        <v>23</v>
      </c>
      <c r="D7133" t="s">
        <v>24</v>
      </c>
      <c r="E7133" t="s">
        <v>21</v>
      </c>
      <c r="F7133" s="1">
        <v>40299</v>
      </c>
      <c r="G7133">
        <v>805656898</v>
      </c>
      <c r="H7133" s="1">
        <v>40313</v>
      </c>
      <c r="I7133">
        <v>1</v>
      </c>
      <c r="J7133" s="6">
        <v>154.06</v>
      </c>
      <c r="K7133" s="6">
        <v>90.93</v>
      </c>
      <c r="L7133" s="7">
        <f>raw[[#This Row],[Unit Price]]*raw[[#This Row],[Units Sold]]</f>
        <v>154.06</v>
      </c>
      <c r="M7133" s="7">
        <f>raw[[#This Row],[Unit Cost]]*raw[[#This Row],[Units Sold]]</f>
        <v>90.93</v>
      </c>
      <c r="N7133" s="7">
        <f>raw[[#This Row],[Total Revenue]]-raw[[#This Row],[Total Cost]]</f>
        <v>63.129999999999995</v>
      </c>
    </row>
    <row r="7134" spans="1:14" x14ac:dyDescent="0.25">
      <c r="A7134" t="s">
        <v>246</v>
      </c>
      <c r="B7134" t="s">
        <v>47</v>
      </c>
      <c r="C7134" t="s">
        <v>38</v>
      </c>
      <c r="D7134" t="s">
        <v>24</v>
      </c>
      <c r="E7134" t="s">
        <v>29</v>
      </c>
      <c r="F7134" s="1">
        <v>41357</v>
      </c>
      <c r="G7134">
        <v>851023995</v>
      </c>
      <c r="H7134" s="1">
        <v>41358</v>
      </c>
      <c r="I7134">
        <v>10</v>
      </c>
      <c r="J7134" s="6">
        <v>205.7</v>
      </c>
      <c r="K7134" s="6">
        <v>117.11</v>
      </c>
      <c r="L7134" s="7">
        <f>raw[[#This Row],[Unit Price]]*raw[[#This Row],[Units Sold]]</f>
        <v>2057</v>
      </c>
      <c r="M7134" s="7">
        <f>raw[[#This Row],[Unit Cost]]*raw[[#This Row],[Units Sold]]</f>
        <v>1171.0999999999999</v>
      </c>
      <c r="N7134" s="7">
        <f>raw[[#This Row],[Total Revenue]]-raw[[#This Row],[Total Cost]]</f>
        <v>885.90000000000009</v>
      </c>
    </row>
    <row r="7135" spans="1:14" x14ac:dyDescent="0.25">
      <c r="A7135" t="s">
        <v>247</v>
      </c>
      <c r="B7135" t="s">
        <v>89</v>
      </c>
      <c r="C7135" t="s">
        <v>20</v>
      </c>
      <c r="D7135" t="s">
        <v>16</v>
      </c>
      <c r="E7135" t="s">
        <v>39</v>
      </c>
      <c r="F7135" s="1">
        <v>42307</v>
      </c>
      <c r="G7135">
        <v>340881145</v>
      </c>
      <c r="H7135" s="1">
        <v>42350</v>
      </c>
      <c r="I7135">
        <v>5</v>
      </c>
      <c r="J7135" s="6">
        <v>47.45</v>
      </c>
      <c r="K7135" s="6">
        <v>31.79</v>
      </c>
      <c r="L7135" s="7">
        <f>raw[[#This Row],[Unit Price]]*raw[[#This Row],[Units Sold]]</f>
        <v>237.25</v>
      </c>
      <c r="M7135" s="7">
        <f>raw[[#This Row],[Unit Cost]]*raw[[#This Row],[Units Sold]]</f>
        <v>158.94999999999999</v>
      </c>
      <c r="N7135" s="7">
        <f>raw[[#This Row],[Total Revenue]]-raw[[#This Row],[Total Cost]]</f>
        <v>78.300000000000011</v>
      </c>
    </row>
    <row r="7136" spans="1:14" x14ac:dyDescent="0.25">
      <c r="A7136" t="s">
        <v>78</v>
      </c>
      <c r="B7136" t="s">
        <v>133</v>
      </c>
      <c r="C7136" t="s">
        <v>26</v>
      </c>
      <c r="D7136" t="s">
        <v>16</v>
      </c>
      <c r="E7136" t="s">
        <v>39</v>
      </c>
      <c r="F7136" s="1">
        <v>41697</v>
      </c>
      <c r="G7136">
        <v>242464673</v>
      </c>
      <c r="H7136" s="1">
        <v>41747</v>
      </c>
      <c r="I7136">
        <v>16</v>
      </c>
      <c r="J7136" s="6">
        <v>668.27</v>
      </c>
      <c r="K7136" s="6">
        <v>502.54</v>
      </c>
      <c r="L7136" s="7">
        <f>raw[[#This Row],[Unit Price]]*raw[[#This Row],[Units Sold]]</f>
        <v>10692.32</v>
      </c>
      <c r="M7136" s="7">
        <f>raw[[#This Row],[Unit Cost]]*raw[[#This Row],[Units Sold]]</f>
        <v>8040.64</v>
      </c>
      <c r="N7136" s="7">
        <f>raw[[#This Row],[Total Revenue]]-raw[[#This Row],[Total Cost]]</f>
        <v>2651.6799999999994</v>
      </c>
    </row>
    <row r="7137" spans="1:14" x14ac:dyDescent="0.25">
      <c r="A7137" t="s">
        <v>18</v>
      </c>
      <c r="B7137" t="s">
        <v>92</v>
      </c>
      <c r="C7137" t="s">
        <v>23</v>
      </c>
      <c r="D7137" t="s">
        <v>24</v>
      </c>
      <c r="E7137" t="s">
        <v>21</v>
      </c>
      <c r="F7137" s="1">
        <v>42613</v>
      </c>
      <c r="G7137">
        <v>693323409</v>
      </c>
      <c r="H7137" s="1">
        <v>42638</v>
      </c>
      <c r="I7137">
        <v>14</v>
      </c>
      <c r="J7137" s="6">
        <v>154.06</v>
      </c>
      <c r="K7137" s="6">
        <v>90.93</v>
      </c>
      <c r="L7137" s="7">
        <f>raw[[#This Row],[Unit Price]]*raw[[#This Row],[Units Sold]]</f>
        <v>2156.84</v>
      </c>
      <c r="M7137" s="7">
        <f>raw[[#This Row],[Unit Cost]]*raw[[#This Row],[Units Sold]]</f>
        <v>1273.02</v>
      </c>
      <c r="N7137" s="7">
        <f>raw[[#This Row],[Total Revenue]]-raw[[#This Row],[Total Cost]]</f>
        <v>883.82000000000016</v>
      </c>
    </row>
    <row r="7138" spans="1:14" x14ac:dyDescent="0.25">
      <c r="A7138" t="s">
        <v>245</v>
      </c>
      <c r="B7138" t="s">
        <v>152</v>
      </c>
      <c r="C7138" t="s">
        <v>35</v>
      </c>
      <c r="D7138" t="s">
        <v>24</v>
      </c>
      <c r="E7138" t="s">
        <v>29</v>
      </c>
      <c r="F7138" s="1">
        <v>40232</v>
      </c>
      <c r="G7138">
        <v>551318681</v>
      </c>
      <c r="H7138" s="1">
        <v>40267</v>
      </c>
      <c r="I7138">
        <v>11</v>
      </c>
      <c r="J7138" s="6">
        <v>421.89</v>
      </c>
      <c r="K7138" s="6">
        <v>364.69</v>
      </c>
      <c r="L7138" s="7">
        <f>raw[[#This Row],[Unit Price]]*raw[[#This Row],[Units Sold]]</f>
        <v>4640.79</v>
      </c>
      <c r="M7138" s="7">
        <f>raw[[#This Row],[Unit Cost]]*raw[[#This Row],[Units Sold]]</f>
        <v>4011.59</v>
      </c>
      <c r="N7138" s="7">
        <f>raw[[#This Row],[Total Revenue]]-raw[[#This Row],[Total Cost]]</f>
        <v>629.19999999999982</v>
      </c>
    </row>
    <row r="7139" spans="1:14" x14ac:dyDescent="0.25">
      <c r="A7139" t="s">
        <v>78</v>
      </c>
      <c r="B7139" t="s">
        <v>134</v>
      </c>
      <c r="C7139" t="s">
        <v>33</v>
      </c>
      <c r="D7139" t="s">
        <v>24</v>
      </c>
      <c r="E7139" t="s">
        <v>21</v>
      </c>
      <c r="F7139" s="1">
        <v>42568</v>
      </c>
      <c r="G7139">
        <v>544624316</v>
      </c>
      <c r="H7139" s="1">
        <v>42600</v>
      </c>
      <c r="I7139">
        <v>9</v>
      </c>
      <c r="J7139" s="6">
        <v>255.28</v>
      </c>
      <c r="K7139" s="6">
        <v>159.41999999999999</v>
      </c>
      <c r="L7139" s="7">
        <f>raw[[#This Row],[Unit Price]]*raw[[#This Row],[Units Sold]]</f>
        <v>2297.52</v>
      </c>
      <c r="M7139" s="7">
        <f>raw[[#This Row],[Unit Cost]]*raw[[#This Row],[Units Sold]]</f>
        <v>1434.78</v>
      </c>
      <c r="N7139" s="7">
        <f>raw[[#This Row],[Total Revenue]]-raw[[#This Row],[Total Cost]]</f>
        <v>862.74</v>
      </c>
    </row>
    <row r="7140" spans="1:14" x14ac:dyDescent="0.25">
      <c r="A7140" t="s">
        <v>246</v>
      </c>
      <c r="B7140" t="s">
        <v>124</v>
      </c>
      <c r="C7140" t="s">
        <v>53</v>
      </c>
      <c r="D7140" t="s">
        <v>16</v>
      </c>
      <c r="E7140" t="s">
        <v>29</v>
      </c>
      <c r="F7140" s="1">
        <v>41426</v>
      </c>
      <c r="G7140">
        <v>121726644</v>
      </c>
      <c r="H7140" s="1">
        <v>41460</v>
      </c>
      <c r="I7140">
        <v>1</v>
      </c>
      <c r="J7140" s="6">
        <v>437.2</v>
      </c>
      <c r="K7140" s="6">
        <v>263.33</v>
      </c>
      <c r="L7140" s="7">
        <f>raw[[#This Row],[Unit Price]]*raw[[#This Row],[Units Sold]]</f>
        <v>437.2</v>
      </c>
      <c r="M7140" s="7">
        <f>raw[[#This Row],[Unit Cost]]*raw[[#This Row],[Units Sold]]</f>
        <v>263.33</v>
      </c>
      <c r="N7140" s="7">
        <f>raw[[#This Row],[Total Revenue]]-raw[[#This Row],[Total Cost]]</f>
        <v>173.87</v>
      </c>
    </row>
    <row r="7141" spans="1:14" x14ac:dyDescent="0.25">
      <c r="A7141" t="s">
        <v>246</v>
      </c>
      <c r="B7141" t="s">
        <v>135</v>
      </c>
      <c r="C7141" t="s">
        <v>46</v>
      </c>
      <c r="D7141" t="s">
        <v>24</v>
      </c>
      <c r="E7141" t="s">
        <v>29</v>
      </c>
      <c r="F7141" s="1">
        <v>41448</v>
      </c>
      <c r="G7141">
        <v>601424491</v>
      </c>
      <c r="H7141" s="1">
        <v>41494</v>
      </c>
      <c r="I7141">
        <v>6</v>
      </c>
      <c r="J7141" s="6">
        <v>152.58000000000001</v>
      </c>
      <c r="K7141" s="6">
        <v>97.44</v>
      </c>
      <c r="L7141" s="7">
        <f>raw[[#This Row],[Unit Price]]*raw[[#This Row],[Units Sold]]</f>
        <v>915.48</v>
      </c>
      <c r="M7141" s="7">
        <f>raw[[#This Row],[Unit Cost]]*raw[[#This Row],[Units Sold]]</f>
        <v>584.64</v>
      </c>
      <c r="N7141" s="7">
        <f>raw[[#This Row],[Total Revenue]]-raw[[#This Row],[Total Cost]]</f>
        <v>330.84000000000003</v>
      </c>
    </row>
    <row r="7142" spans="1:14" x14ac:dyDescent="0.25">
      <c r="A7142" t="s">
        <v>30</v>
      </c>
      <c r="B7142" t="s">
        <v>164</v>
      </c>
      <c r="C7142" t="s">
        <v>38</v>
      </c>
      <c r="D7142" t="s">
        <v>24</v>
      </c>
      <c r="E7142" t="s">
        <v>29</v>
      </c>
      <c r="F7142" s="1">
        <v>42134</v>
      </c>
      <c r="G7142">
        <v>222829186</v>
      </c>
      <c r="H7142" s="1">
        <v>42169</v>
      </c>
      <c r="I7142">
        <v>15</v>
      </c>
      <c r="J7142" s="6">
        <v>205.7</v>
      </c>
      <c r="K7142" s="6">
        <v>117.11</v>
      </c>
      <c r="L7142" s="7">
        <f>raw[[#This Row],[Unit Price]]*raw[[#This Row],[Units Sold]]</f>
        <v>3085.5</v>
      </c>
      <c r="M7142" s="7">
        <f>raw[[#This Row],[Unit Cost]]*raw[[#This Row],[Units Sold]]</f>
        <v>1756.65</v>
      </c>
      <c r="N7142" s="7">
        <f>raw[[#This Row],[Total Revenue]]-raw[[#This Row],[Total Cost]]</f>
        <v>1328.85</v>
      </c>
    </row>
    <row r="7143" spans="1:14" x14ac:dyDescent="0.25">
      <c r="A7143" t="s">
        <v>18</v>
      </c>
      <c r="B7143" t="s">
        <v>96</v>
      </c>
      <c r="C7143" t="s">
        <v>50</v>
      </c>
      <c r="D7143" t="s">
        <v>16</v>
      </c>
      <c r="E7143" t="s">
        <v>17</v>
      </c>
      <c r="F7143" s="1">
        <v>41987</v>
      </c>
      <c r="G7143">
        <v>895364558</v>
      </c>
      <c r="H7143" s="1">
        <v>41996</v>
      </c>
      <c r="I7143">
        <v>12</v>
      </c>
      <c r="J7143" s="6">
        <v>81.73</v>
      </c>
      <c r="K7143" s="6">
        <v>56.67</v>
      </c>
      <c r="L7143" s="7">
        <f>raw[[#This Row],[Unit Price]]*raw[[#This Row],[Units Sold]]</f>
        <v>980.76</v>
      </c>
      <c r="M7143" s="7">
        <f>raw[[#This Row],[Unit Cost]]*raw[[#This Row],[Units Sold]]</f>
        <v>680.04</v>
      </c>
      <c r="N7143" s="7">
        <f>raw[[#This Row],[Total Revenue]]-raw[[#This Row],[Total Cost]]</f>
        <v>300.72000000000003</v>
      </c>
    </row>
    <row r="7144" spans="1:14" x14ac:dyDescent="0.25">
      <c r="A7144" t="s">
        <v>18</v>
      </c>
      <c r="B7144" t="s">
        <v>111</v>
      </c>
      <c r="C7144" t="s">
        <v>15</v>
      </c>
      <c r="D7144" t="s">
        <v>16</v>
      </c>
      <c r="E7144" t="s">
        <v>17</v>
      </c>
      <c r="F7144" s="1">
        <v>42669</v>
      </c>
      <c r="G7144">
        <v>548766934</v>
      </c>
      <c r="H7144" s="1">
        <v>42709</v>
      </c>
      <c r="I7144">
        <v>2</v>
      </c>
      <c r="J7144" s="6">
        <v>651.21</v>
      </c>
      <c r="K7144" s="6">
        <v>524.96</v>
      </c>
      <c r="L7144" s="7">
        <f>raw[[#This Row],[Unit Price]]*raw[[#This Row],[Units Sold]]</f>
        <v>1302.42</v>
      </c>
      <c r="M7144" s="7">
        <f>raw[[#This Row],[Unit Cost]]*raw[[#This Row],[Units Sold]]</f>
        <v>1049.92</v>
      </c>
      <c r="N7144" s="7">
        <f>raw[[#This Row],[Total Revenue]]-raw[[#This Row],[Total Cost]]</f>
        <v>252.5</v>
      </c>
    </row>
    <row r="7145" spans="1:14" x14ac:dyDescent="0.25">
      <c r="A7145" t="s">
        <v>247</v>
      </c>
      <c r="B7145" t="s">
        <v>22</v>
      </c>
      <c r="C7145" t="s">
        <v>20</v>
      </c>
      <c r="D7145" t="s">
        <v>16</v>
      </c>
      <c r="E7145" t="s">
        <v>17</v>
      </c>
      <c r="F7145" s="1">
        <v>42078</v>
      </c>
      <c r="G7145">
        <v>783085143</v>
      </c>
      <c r="H7145" s="1">
        <v>42110</v>
      </c>
      <c r="I7145">
        <v>2</v>
      </c>
      <c r="J7145" s="6">
        <v>47.45</v>
      </c>
      <c r="K7145" s="6">
        <v>31.79</v>
      </c>
      <c r="L7145" s="7">
        <f>raw[[#This Row],[Unit Price]]*raw[[#This Row],[Units Sold]]</f>
        <v>94.9</v>
      </c>
      <c r="M7145" s="7">
        <f>raw[[#This Row],[Unit Cost]]*raw[[#This Row],[Units Sold]]</f>
        <v>63.58</v>
      </c>
      <c r="N7145" s="7">
        <f>raw[[#This Row],[Total Revenue]]-raw[[#This Row],[Total Cost]]</f>
        <v>31.320000000000007</v>
      </c>
    </row>
    <row r="7146" spans="1:14" x14ac:dyDescent="0.25">
      <c r="A7146" t="s">
        <v>30</v>
      </c>
      <c r="B7146" t="s">
        <v>73</v>
      </c>
      <c r="C7146" t="s">
        <v>38</v>
      </c>
      <c r="D7146" t="s">
        <v>16</v>
      </c>
      <c r="E7146" t="s">
        <v>29</v>
      </c>
      <c r="F7146" s="1">
        <v>41270</v>
      </c>
      <c r="G7146">
        <v>118680512</v>
      </c>
      <c r="H7146" s="1">
        <v>41280</v>
      </c>
      <c r="I7146">
        <v>15</v>
      </c>
      <c r="J7146" s="6">
        <v>205.7</v>
      </c>
      <c r="K7146" s="6">
        <v>117.11</v>
      </c>
      <c r="L7146" s="7">
        <f>raw[[#This Row],[Unit Price]]*raw[[#This Row],[Units Sold]]</f>
        <v>3085.5</v>
      </c>
      <c r="M7146" s="7">
        <f>raw[[#This Row],[Unit Cost]]*raw[[#This Row],[Units Sold]]</f>
        <v>1756.65</v>
      </c>
      <c r="N7146" s="7">
        <f>raw[[#This Row],[Total Revenue]]-raw[[#This Row],[Total Cost]]</f>
        <v>1328.85</v>
      </c>
    </row>
    <row r="7147" spans="1:14" x14ac:dyDescent="0.25">
      <c r="A7147" t="s">
        <v>245</v>
      </c>
      <c r="B7147" t="s">
        <v>167</v>
      </c>
      <c r="C7147" t="s">
        <v>38</v>
      </c>
      <c r="D7147" t="s">
        <v>24</v>
      </c>
      <c r="E7147" t="s">
        <v>17</v>
      </c>
      <c r="F7147" s="1">
        <v>40305</v>
      </c>
      <c r="G7147">
        <v>746226871</v>
      </c>
      <c r="H7147" s="1">
        <v>40338</v>
      </c>
      <c r="I7147">
        <v>7</v>
      </c>
      <c r="J7147" s="6">
        <v>205.7</v>
      </c>
      <c r="K7147" s="6">
        <v>117.11</v>
      </c>
      <c r="L7147" s="7">
        <f>raw[[#This Row],[Unit Price]]*raw[[#This Row],[Units Sold]]</f>
        <v>1439.8999999999999</v>
      </c>
      <c r="M7147" s="7">
        <f>raw[[#This Row],[Unit Cost]]*raw[[#This Row],[Units Sold]]</f>
        <v>819.77</v>
      </c>
      <c r="N7147" s="7">
        <f>raw[[#This Row],[Total Revenue]]-raw[[#This Row],[Total Cost]]</f>
        <v>620.12999999999988</v>
      </c>
    </row>
    <row r="7148" spans="1:14" x14ac:dyDescent="0.25">
      <c r="A7148" t="s">
        <v>247</v>
      </c>
      <c r="B7148" t="s">
        <v>170</v>
      </c>
      <c r="C7148" t="s">
        <v>26</v>
      </c>
      <c r="D7148" t="s">
        <v>24</v>
      </c>
      <c r="E7148" t="s">
        <v>39</v>
      </c>
      <c r="F7148" s="1">
        <v>42399</v>
      </c>
      <c r="G7148">
        <v>876710546</v>
      </c>
      <c r="H7148" s="1">
        <v>42423</v>
      </c>
      <c r="I7148">
        <v>12</v>
      </c>
      <c r="J7148" s="6">
        <v>668.27</v>
      </c>
      <c r="K7148" s="6">
        <v>502.54</v>
      </c>
      <c r="L7148" s="7">
        <f>raw[[#This Row],[Unit Price]]*raw[[#This Row],[Units Sold]]</f>
        <v>8019.24</v>
      </c>
      <c r="M7148" s="7">
        <f>raw[[#This Row],[Unit Cost]]*raw[[#This Row],[Units Sold]]</f>
        <v>6030.4800000000005</v>
      </c>
      <c r="N7148" s="7">
        <f>raw[[#This Row],[Total Revenue]]-raw[[#This Row],[Total Cost]]</f>
        <v>1988.7599999999993</v>
      </c>
    </row>
    <row r="7149" spans="1:14" x14ac:dyDescent="0.25">
      <c r="A7149" t="s">
        <v>104</v>
      </c>
      <c r="B7149" t="s">
        <v>185</v>
      </c>
      <c r="C7149" t="s">
        <v>33</v>
      </c>
      <c r="D7149" t="s">
        <v>16</v>
      </c>
      <c r="E7149" t="s">
        <v>39</v>
      </c>
      <c r="F7149" s="1">
        <v>41477</v>
      </c>
      <c r="G7149">
        <v>591430366</v>
      </c>
      <c r="H7149" s="1">
        <v>41521</v>
      </c>
      <c r="I7149">
        <v>10</v>
      </c>
      <c r="J7149" s="6">
        <v>255.28</v>
      </c>
      <c r="K7149" s="6">
        <v>159.41999999999999</v>
      </c>
      <c r="L7149" s="7">
        <f>raw[[#This Row],[Unit Price]]*raw[[#This Row],[Units Sold]]</f>
        <v>2552.8000000000002</v>
      </c>
      <c r="M7149" s="7">
        <f>raw[[#This Row],[Unit Cost]]*raw[[#This Row],[Units Sold]]</f>
        <v>1594.1999999999998</v>
      </c>
      <c r="N7149" s="7">
        <f>raw[[#This Row],[Total Revenue]]-raw[[#This Row],[Total Cost]]</f>
        <v>958.60000000000036</v>
      </c>
    </row>
    <row r="7150" spans="1:14" x14ac:dyDescent="0.25">
      <c r="A7150" t="s">
        <v>245</v>
      </c>
      <c r="B7150" t="s">
        <v>192</v>
      </c>
      <c r="C7150" t="s">
        <v>26</v>
      </c>
      <c r="D7150" t="s">
        <v>24</v>
      </c>
      <c r="E7150" t="s">
        <v>39</v>
      </c>
      <c r="F7150" s="1">
        <v>42913</v>
      </c>
      <c r="G7150">
        <v>491997659</v>
      </c>
      <c r="H7150" s="1">
        <v>42931</v>
      </c>
      <c r="I7150">
        <v>3</v>
      </c>
      <c r="J7150" s="6">
        <v>668.27</v>
      </c>
      <c r="K7150" s="6">
        <v>502.54</v>
      </c>
      <c r="L7150" s="7">
        <f>raw[[#This Row],[Unit Price]]*raw[[#This Row],[Units Sold]]</f>
        <v>2004.81</v>
      </c>
      <c r="M7150" s="7">
        <f>raw[[#This Row],[Unit Cost]]*raw[[#This Row],[Units Sold]]</f>
        <v>1507.6200000000001</v>
      </c>
      <c r="N7150" s="7">
        <f>raw[[#This Row],[Total Revenue]]-raw[[#This Row],[Total Cost]]</f>
        <v>497.18999999999983</v>
      </c>
    </row>
    <row r="7151" spans="1:14" x14ac:dyDescent="0.25">
      <c r="A7151" t="s">
        <v>246</v>
      </c>
      <c r="B7151" t="s">
        <v>101</v>
      </c>
      <c r="C7151" t="s">
        <v>50</v>
      </c>
      <c r="D7151" t="s">
        <v>24</v>
      </c>
      <c r="E7151" t="s">
        <v>21</v>
      </c>
      <c r="F7151" s="1">
        <v>42794</v>
      </c>
      <c r="G7151">
        <v>350336253</v>
      </c>
      <c r="H7151" s="1">
        <v>42804</v>
      </c>
      <c r="I7151">
        <v>2</v>
      </c>
      <c r="J7151" s="6">
        <v>81.73</v>
      </c>
      <c r="K7151" s="6">
        <v>56.67</v>
      </c>
      <c r="L7151" s="7">
        <f>raw[[#This Row],[Unit Price]]*raw[[#This Row],[Units Sold]]</f>
        <v>163.46</v>
      </c>
      <c r="M7151" s="7">
        <f>raw[[#This Row],[Unit Cost]]*raw[[#This Row],[Units Sold]]</f>
        <v>113.34</v>
      </c>
      <c r="N7151" s="7">
        <f>raw[[#This Row],[Total Revenue]]-raw[[#This Row],[Total Cost]]</f>
        <v>50.120000000000005</v>
      </c>
    </row>
    <row r="7152" spans="1:14" x14ac:dyDescent="0.25">
      <c r="A7152" t="s">
        <v>30</v>
      </c>
      <c r="B7152" t="s">
        <v>32</v>
      </c>
      <c r="C7152" t="s">
        <v>53</v>
      </c>
      <c r="D7152" t="s">
        <v>16</v>
      </c>
      <c r="E7152" t="s">
        <v>21</v>
      </c>
      <c r="F7152" s="1">
        <v>40359</v>
      </c>
      <c r="G7152">
        <v>458682477</v>
      </c>
      <c r="H7152" s="1">
        <v>40404</v>
      </c>
      <c r="I7152">
        <v>5</v>
      </c>
      <c r="J7152" s="6">
        <v>437.2</v>
      </c>
      <c r="K7152" s="6">
        <v>263.33</v>
      </c>
      <c r="L7152" s="7">
        <f>raw[[#This Row],[Unit Price]]*raw[[#This Row],[Units Sold]]</f>
        <v>2186</v>
      </c>
      <c r="M7152" s="7">
        <f>raw[[#This Row],[Unit Cost]]*raw[[#This Row],[Units Sold]]</f>
        <v>1316.6499999999999</v>
      </c>
      <c r="N7152" s="7">
        <f>raw[[#This Row],[Total Revenue]]-raw[[#This Row],[Total Cost]]</f>
        <v>869.35000000000014</v>
      </c>
    </row>
    <row r="7153" spans="1:14" x14ac:dyDescent="0.25">
      <c r="A7153" t="s">
        <v>78</v>
      </c>
      <c r="B7153" t="s">
        <v>133</v>
      </c>
      <c r="C7153" t="s">
        <v>67</v>
      </c>
      <c r="D7153" t="s">
        <v>16</v>
      </c>
      <c r="E7153" t="s">
        <v>39</v>
      </c>
      <c r="F7153" s="1">
        <v>42151</v>
      </c>
      <c r="G7153">
        <v>279585158</v>
      </c>
      <c r="H7153" s="1">
        <v>42190</v>
      </c>
      <c r="I7153">
        <v>7</v>
      </c>
      <c r="J7153" s="6">
        <v>9.33</v>
      </c>
      <c r="K7153" s="6">
        <v>6.92</v>
      </c>
      <c r="L7153" s="7">
        <f>raw[[#This Row],[Unit Price]]*raw[[#This Row],[Units Sold]]</f>
        <v>65.31</v>
      </c>
      <c r="M7153" s="7">
        <f>raw[[#This Row],[Unit Cost]]*raw[[#This Row],[Units Sold]]</f>
        <v>48.44</v>
      </c>
      <c r="N7153" s="7">
        <f>raw[[#This Row],[Total Revenue]]-raw[[#This Row],[Total Cost]]</f>
        <v>16.870000000000005</v>
      </c>
    </row>
    <row r="7154" spans="1:14" x14ac:dyDescent="0.25">
      <c r="A7154" t="s">
        <v>30</v>
      </c>
      <c r="B7154" t="s">
        <v>42</v>
      </c>
      <c r="C7154" t="s">
        <v>38</v>
      </c>
      <c r="D7154" t="s">
        <v>16</v>
      </c>
      <c r="E7154" t="s">
        <v>21</v>
      </c>
      <c r="F7154" s="1">
        <v>41273</v>
      </c>
      <c r="G7154">
        <v>695905625</v>
      </c>
      <c r="H7154" s="1">
        <v>41290</v>
      </c>
      <c r="I7154">
        <v>5</v>
      </c>
      <c r="J7154" s="6">
        <v>205.7</v>
      </c>
      <c r="K7154" s="6">
        <v>117.11</v>
      </c>
      <c r="L7154" s="7">
        <f>raw[[#This Row],[Unit Price]]*raw[[#This Row],[Units Sold]]</f>
        <v>1028.5</v>
      </c>
      <c r="M7154" s="7">
        <f>raw[[#This Row],[Unit Cost]]*raw[[#This Row],[Units Sold]]</f>
        <v>585.54999999999995</v>
      </c>
      <c r="N7154" s="7">
        <f>raw[[#This Row],[Total Revenue]]-raw[[#This Row],[Total Cost]]</f>
        <v>442.95000000000005</v>
      </c>
    </row>
    <row r="7155" spans="1:14" x14ac:dyDescent="0.25">
      <c r="A7155" t="s">
        <v>247</v>
      </c>
      <c r="B7155" t="s">
        <v>109</v>
      </c>
      <c r="C7155" t="s">
        <v>67</v>
      </c>
      <c r="D7155" t="s">
        <v>16</v>
      </c>
      <c r="E7155" t="s">
        <v>39</v>
      </c>
      <c r="F7155" s="1">
        <v>40897</v>
      </c>
      <c r="G7155">
        <v>860817706</v>
      </c>
      <c r="H7155" s="1">
        <v>40946</v>
      </c>
      <c r="I7155">
        <v>7</v>
      </c>
      <c r="J7155" s="6">
        <v>9.33</v>
      </c>
      <c r="K7155" s="6">
        <v>6.92</v>
      </c>
      <c r="L7155" s="7">
        <f>raw[[#This Row],[Unit Price]]*raw[[#This Row],[Units Sold]]</f>
        <v>65.31</v>
      </c>
      <c r="M7155" s="7">
        <f>raw[[#This Row],[Unit Cost]]*raw[[#This Row],[Units Sold]]</f>
        <v>48.44</v>
      </c>
      <c r="N7155" s="7">
        <f>raw[[#This Row],[Total Revenue]]-raw[[#This Row],[Total Cost]]</f>
        <v>16.870000000000005</v>
      </c>
    </row>
    <row r="7156" spans="1:14" x14ac:dyDescent="0.25">
      <c r="A7156" t="s">
        <v>18</v>
      </c>
      <c r="B7156" t="s">
        <v>141</v>
      </c>
      <c r="C7156" t="s">
        <v>38</v>
      </c>
      <c r="D7156" t="s">
        <v>24</v>
      </c>
      <c r="E7156" t="s">
        <v>29</v>
      </c>
      <c r="F7156" s="1">
        <v>41820</v>
      </c>
      <c r="G7156">
        <v>447807729</v>
      </c>
      <c r="H7156" s="1">
        <v>41831</v>
      </c>
      <c r="I7156">
        <v>9</v>
      </c>
      <c r="J7156" s="6">
        <v>205.7</v>
      </c>
      <c r="K7156" s="6">
        <v>117.11</v>
      </c>
      <c r="L7156" s="7">
        <f>raw[[#This Row],[Unit Price]]*raw[[#This Row],[Units Sold]]</f>
        <v>1851.3</v>
      </c>
      <c r="M7156" s="7">
        <f>raw[[#This Row],[Unit Cost]]*raw[[#This Row],[Units Sold]]</f>
        <v>1053.99</v>
      </c>
      <c r="N7156" s="7">
        <f>raw[[#This Row],[Total Revenue]]-raw[[#This Row],[Total Cost]]</f>
        <v>797.31</v>
      </c>
    </row>
    <row r="7157" spans="1:14" x14ac:dyDescent="0.25">
      <c r="A7157" t="s">
        <v>78</v>
      </c>
      <c r="B7157" t="s">
        <v>187</v>
      </c>
      <c r="C7157" t="s">
        <v>44</v>
      </c>
      <c r="D7157" t="s">
        <v>16</v>
      </c>
      <c r="E7157" t="s">
        <v>17</v>
      </c>
      <c r="F7157" s="1">
        <v>41075</v>
      </c>
      <c r="G7157">
        <v>100674521</v>
      </c>
      <c r="H7157" s="1">
        <v>41098</v>
      </c>
      <c r="I7157">
        <v>1</v>
      </c>
      <c r="J7157" s="6">
        <v>109.28</v>
      </c>
      <c r="K7157" s="6">
        <v>35.840000000000003</v>
      </c>
      <c r="L7157" s="7">
        <f>raw[[#This Row],[Unit Price]]*raw[[#This Row],[Units Sold]]</f>
        <v>109.28</v>
      </c>
      <c r="M7157" s="7">
        <f>raw[[#This Row],[Unit Cost]]*raw[[#This Row],[Units Sold]]</f>
        <v>35.840000000000003</v>
      </c>
      <c r="N7157" s="7">
        <f>raw[[#This Row],[Total Revenue]]-raw[[#This Row],[Total Cost]]</f>
        <v>73.44</v>
      </c>
    </row>
    <row r="7158" spans="1:14" x14ac:dyDescent="0.25">
      <c r="A7158" t="s">
        <v>78</v>
      </c>
      <c r="B7158" t="s">
        <v>211</v>
      </c>
      <c r="C7158" t="s">
        <v>35</v>
      </c>
      <c r="D7158" t="s">
        <v>24</v>
      </c>
      <c r="E7158" t="s">
        <v>39</v>
      </c>
      <c r="F7158" s="1">
        <v>41621</v>
      </c>
      <c r="G7158">
        <v>983529412</v>
      </c>
      <c r="H7158" s="1">
        <v>41636</v>
      </c>
      <c r="I7158">
        <v>12</v>
      </c>
      <c r="J7158" s="6">
        <v>421.89</v>
      </c>
      <c r="K7158" s="6">
        <v>364.69</v>
      </c>
      <c r="L7158" s="7">
        <f>raw[[#This Row],[Unit Price]]*raw[[#This Row],[Units Sold]]</f>
        <v>5062.68</v>
      </c>
      <c r="M7158" s="7">
        <f>raw[[#This Row],[Unit Cost]]*raw[[#This Row],[Units Sold]]</f>
        <v>4376.28</v>
      </c>
      <c r="N7158" s="7">
        <f>raw[[#This Row],[Total Revenue]]-raw[[#This Row],[Total Cost]]</f>
        <v>686.40000000000055</v>
      </c>
    </row>
    <row r="7159" spans="1:14" x14ac:dyDescent="0.25">
      <c r="A7159" t="s">
        <v>30</v>
      </c>
      <c r="B7159" t="s">
        <v>139</v>
      </c>
      <c r="C7159" t="s">
        <v>35</v>
      </c>
      <c r="D7159" t="s">
        <v>24</v>
      </c>
      <c r="E7159" t="s">
        <v>29</v>
      </c>
      <c r="F7159" s="1">
        <v>42653</v>
      </c>
      <c r="G7159">
        <v>730796229</v>
      </c>
      <c r="H7159" s="1">
        <v>42659</v>
      </c>
      <c r="I7159">
        <v>13</v>
      </c>
      <c r="J7159" s="6">
        <v>421.89</v>
      </c>
      <c r="K7159" s="6">
        <v>364.69</v>
      </c>
      <c r="L7159" s="7">
        <f>raw[[#This Row],[Unit Price]]*raw[[#This Row],[Units Sold]]</f>
        <v>5484.57</v>
      </c>
      <c r="M7159" s="7">
        <f>raw[[#This Row],[Unit Cost]]*raw[[#This Row],[Units Sold]]</f>
        <v>4740.97</v>
      </c>
      <c r="N7159" s="7">
        <f>raw[[#This Row],[Total Revenue]]-raw[[#This Row],[Total Cost]]</f>
        <v>743.59999999999945</v>
      </c>
    </row>
    <row r="7160" spans="1:14" x14ac:dyDescent="0.25">
      <c r="A7160" t="s">
        <v>245</v>
      </c>
      <c r="B7160" t="s">
        <v>216</v>
      </c>
      <c r="C7160" t="s">
        <v>50</v>
      </c>
      <c r="D7160" t="s">
        <v>16</v>
      </c>
      <c r="E7160" t="s">
        <v>29</v>
      </c>
      <c r="F7160" s="1">
        <v>40990</v>
      </c>
      <c r="G7160">
        <v>197211301</v>
      </c>
      <c r="H7160" s="1">
        <v>41020</v>
      </c>
      <c r="I7160">
        <v>13</v>
      </c>
      <c r="J7160" s="6">
        <v>81.73</v>
      </c>
      <c r="K7160" s="6">
        <v>56.67</v>
      </c>
      <c r="L7160" s="7">
        <f>raw[[#This Row],[Unit Price]]*raw[[#This Row],[Units Sold]]</f>
        <v>1062.49</v>
      </c>
      <c r="M7160" s="7">
        <f>raw[[#This Row],[Unit Cost]]*raw[[#This Row],[Units Sold]]</f>
        <v>736.71</v>
      </c>
      <c r="N7160" s="7">
        <f>raw[[#This Row],[Total Revenue]]-raw[[#This Row],[Total Cost]]</f>
        <v>325.77999999999997</v>
      </c>
    </row>
    <row r="7161" spans="1:14" x14ac:dyDescent="0.25">
      <c r="A7161" t="s">
        <v>245</v>
      </c>
      <c r="B7161" t="s">
        <v>94</v>
      </c>
      <c r="C7161" t="s">
        <v>20</v>
      </c>
      <c r="D7161" t="s">
        <v>24</v>
      </c>
      <c r="E7161" t="s">
        <v>39</v>
      </c>
      <c r="F7161" s="1">
        <v>40757</v>
      </c>
      <c r="G7161">
        <v>307823455</v>
      </c>
      <c r="H7161" s="1">
        <v>40762</v>
      </c>
      <c r="I7161">
        <v>1</v>
      </c>
      <c r="J7161" s="6">
        <v>47.45</v>
      </c>
      <c r="K7161" s="6">
        <v>31.79</v>
      </c>
      <c r="L7161" s="7">
        <f>raw[[#This Row],[Unit Price]]*raw[[#This Row],[Units Sold]]</f>
        <v>47.45</v>
      </c>
      <c r="M7161" s="7">
        <f>raw[[#This Row],[Unit Cost]]*raw[[#This Row],[Units Sold]]</f>
        <v>31.79</v>
      </c>
      <c r="N7161" s="7">
        <f>raw[[#This Row],[Total Revenue]]-raw[[#This Row],[Total Cost]]</f>
        <v>15.660000000000004</v>
      </c>
    </row>
    <row r="7162" spans="1:14" x14ac:dyDescent="0.25">
      <c r="A7162" t="s">
        <v>30</v>
      </c>
      <c r="B7162" t="s">
        <v>205</v>
      </c>
      <c r="C7162" t="s">
        <v>67</v>
      </c>
      <c r="D7162" t="s">
        <v>24</v>
      </c>
      <c r="E7162" t="s">
        <v>29</v>
      </c>
      <c r="F7162" s="1">
        <v>40933</v>
      </c>
      <c r="G7162">
        <v>707994019</v>
      </c>
      <c r="H7162" s="1">
        <v>40952</v>
      </c>
      <c r="I7162">
        <v>1</v>
      </c>
      <c r="J7162" s="6">
        <v>9.33</v>
      </c>
      <c r="K7162" s="6">
        <v>6.92</v>
      </c>
      <c r="L7162" s="7">
        <f>raw[[#This Row],[Unit Price]]*raw[[#This Row],[Units Sold]]</f>
        <v>9.33</v>
      </c>
      <c r="M7162" s="7">
        <f>raw[[#This Row],[Unit Cost]]*raw[[#This Row],[Units Sold]]</f>
        <v>6.92</v>
      </c>
      <c r="N7162" s="7">
        <f>raw[[#This Row],[Total Revenue]]-raw[[#This Row],[Total Cost]]</f>
        <v>2.41</v>
      </c>
    </row>
    <row r="7163" spans="1:14" x14ac:dyDescent="0.25">
      <c r="A7163" t="s">
        <v>246</v>
      </c>
      <c r="B7163" t="s">
        <v>135</v>
      </c>
      <c r="C7163" t="s">
        <v>15</v>
      </c>
      <c r="D7163" t="s">
        <v>16</v>
      </c>
      <c r="E7163" t="s">
        <v>39</v>
      </c>
      <c r="F7163" s="1">
        <v>42270</v>
      </c>
      <c r="G7163">
        <v>213396823</v>
      </c>
      <c r="H7163" s="1">
        <v>42311</v>
      </c>
      <c r="I7163">
        <v>13</v>
      </c>
      <c r="J7163" s="6">
        <v>651.21</v>
      </c>
      <c r="K7163" s="6">
        <v>524.96</v>
      </c>
      <c r="L7163" s="7">
        <f>raw[[#This Row],[Unit Price]]*raw[[#This Row],[Units Sold]]</f>
        <v>8465.73</v>
      </c>
      <c r="M7163" s="7">
        <f>raw[[#This Row],[Unit Cost]]*raw[[#This Row],[Units Sold]]</f>
        <v>6824.4800000000005</v>
      </c>
      <c r="N7163" s="7">
        <f>raw[[#This Row],[Total Revenue]]-raw[[#This Row],[Total Cost]]</f>
        <v>1641.2499999999991</v>
      </c>
    </row>
    <row r="7164" spans="1:14" x14ac:dyDescent="0.25">
      <c r="A7164" t="s">
        <v>18</v>
      </c>
      <c r="B7164" t="s">
        <v>111</v>
      </c>
      <c r="C7164" t="s">
        <v>33</v>
      </c>
      <c r="D7164" t="s">
        <v>24</v>
      </c>
      <c r="E7164" t="s">
        <v>17</v>
      </c>
      <c r="F7164" s="1">
        <v>40378</v>
      </c>
      <c r="G7164">
        <v>860018193</v>
      </c>
      <c r="H7164" s="1">
        <v>40386</v>
      </c>
      <c r="I7164">
        <v>12</v>
      </c>
      <c r="J7164" s="6">
        <v>255.28</v>
      </c>
      <c r="K7164" s="6">
        <v>159.41999999999999</v>
      </c>
      <c r="L7164" s="7">
        <f>raw[[#This Row],[Unit Price]]*raw[[#This Row],[Units Sold]]</f>
        <v>3063.36</v>
      </c>
      <c r="M7164" s="7">
        <f>raw[[#This Row],[Unit Cost]]*raw[[#This Row],[Units Sold]]</f>
        <v>1913.04</v>
      </c>
      <c r="N7164" s="7">
        <f>raw[[#This Row],[Total Revenue]]-raw[[#This Row],[Total Cost]]</f>
        <v>1150.3200000000002</v>
      </c>
    </row>
    <row r="7165" spans="1:14" x14ac:dyDescent="0.25">
      <c r="A7165" t="s">
        <v>30</v>
      </c>
      <c r="B7165" t="s">
        <v>164</v>
      </c>
      <c r="C7165" t="s">
        <v>46</v>
      </c>
      <c r="D7165" t="s">
        <v>16</v>
      </c>
      <c r="E7165" t="s">
        <v>29</v>
      </c>
      <c r="F7165" s="1">
        <v>40936</v>
      </c>
      <c r="G7165">
        <v>254156959</v>
      </c>
      <c r="H7165" s="1">
        <v>40981</v>
      </c>
      <c r="I7165">
        <v>16</v>
      </c>
      <c r="J7165" s="6">
        <v>152.58000000000001</v>
      </c>
      <c r="K7165" s="6">
        <v>97.44</v>
      </c>
      <c r="L7165" s="7">
        <f>raw[[#This Row],[Unit Price]]*raw[[#This Row],[Units Sold]]</f>
        <v>2441.2800000000002</v>
      </c>
      <c r="M7165" s="7">
        <f>raw[[#This Row],[Unit Cost]]*raw[[#This Row],[Units Sold]]</f>
        <v>1559.04</v>
      </c>
      <c r="N7165" s="7">
        <f>raw[[#This Row],[Total Revenue]]-raw[[#This Row],[Total Cost]]</f>
        <v>882.24000000000024</v>
      </c>
    </row>
    <row r="7166" spans="1:14" x14ac:dyDescent="0.25">
      <c r="A7166" t="s">
        <v>245</v>
      </c>
      <c r="B7166" t="s">
        <v>97</v>
      </c>
      <c r="C7166" t="s">
        <v>15</v>
      </c>
      <c r="D7166" t="s">
        <v>16</v>
      </c>
      <c r="E7166" t="s">
        <v>29</v>
      </c>
      <c r="F7166" s="1">
        <v>41714</v>
      </c>
      <c r="G7166">
        <v>122424447</v>
      </c>
      <c r="H7166" s="1">
        <v>41751</v>
      </c>
      <c r="I7166">
        <v>12</v>
      </c>
      <c r="J7166" s="6">
        <v>651.21</v>
      </c>
      <c r="K7166" s="6">
        <v>524.96</v>
      </c>
      <c r="L7166" s="7">
        <f>raw[[#This Row],[Unit Price]]*raw[[#This Row],[Units Sold]]</f>
        <v>7814.52</v>
      </c>
      <c r="M7166" s="7">
        <f>raw[[#This Row],[Unit Cost]]*raw[[#This Row],[Units Sold]]</f>
        <v>6299.52</v>
      </c>
      <c r="N7166" s="7">
        <f>raw[[#This Row],[Total Revenue]]-raw[[#This Row],[Total Cost]]</f>
        <v>1515</v>
      </c>
    </row>
    <row r="7167" spans="1:14" x14ac:dyDescent="0.25">
      <c r="A7167" t="s">
        <v>247</v>
      </c>
      <c r="B7167" t="s">
        <v>213</v>
      </c>
      <c r="C7167" t="s">
        <v>53</v>
      </c>
      <c r="D7167" t="s">
        <v>16</v>
      </c>
      <c r="E7167" t="s">
        <v>21</v>
      </c>
      <c r="F7167" s="1">
        <v>42255</v>
      </c>
      <c r="G7167">
        <v>461744487</v>
      </c>
      <c r="H7167" s="1">
        <v>42265</v>
      </c>
      <c r="I7167">
        <v>16</v>
      </c>
      <c r="J7167" s="6">
        <v>437.2</v>
      </c>
      <c r="K7167" s="6">
        <v>263.33</v>
      </c>
      <c r="L7167" s="7">
        <f>raw[[#This Row],[Unit Price]]*raw[[#This Row],[Units Sold]]</f>
        <v>6995.2</v>
      </c>
      <c r="M7167" s="7">
        <f>raw[[#This Row],[Unit Cost]]*raw[[#This Row],[Units Sold]]</f>
        <v>4213.28</v>
      </c>
      <c r="N7167" s="7">
        <f>raw[[#This Row],[Total Revenue]]-raw[[#This Row],[Total Cost]]</f>
        <v>2781.92</v>
      </c>
    </row>
    <row r="7168" spans="1:14" x14ac:dyDescent="0.25">
      <c r="A7168" t="s">
        <v>30</v>
      </c>
      <c r="B7168" t="s">
        <v>171</v>
      </c>
      <c r="C7168" t="s">
        <v>35</v>
      </c>
      <c r="D7168" t="s">
        <v>24</v>
      </c>
      <c r="E7168" t="s">
        <v>29</v>
      </c>
      <c r="F7168" s="1">
        <v>42489</v>
      </c>
      <c r="G7168">
        <v>889353406</v>
      </c>
      <c r="H7168" s="1">
        <v>42494</v>
      </c>
      <c r="I7168">
        <v>14</v>
      </c>
      <c r="J7168" s="6">
        <v>421.89</v>
      </c>
      <c r="K7168" s="6">
        <v>364.69</v>
      </c>
      <c r="L7168" s="7">
        <f>raw[[#This Row],[Unit Price]]*raw[[#This Row],[Units Sold]]</f>
        <v>5906.46</v>
      </c>
      <c r="M7168" s="7">
        <f>raw[[#This Row],[Unit Cost]]*raw[[#This Row],[Units Sold]]</f>
        <v>5105.66</v>
      </c>
      <c r="N7168" s="7">
        <f>raw[[#This Row],[Total Revenue]]-raw[[#This Row],[Total Cost]]</f>
        <v>800.80000000000018</v>
      </c>
    </row>
    <row r="7169" spans="1:14" x14ac:dyDescent="0.25">
      <c r="A7169" t="s">
        <v>30</v>
      </c>
      <c r="B7169" t="s">
        <v>177</v>
      </c>
      <c r="C7169" t="s">
        <v>46</v>
      </c>
      <c r="D7169" t="s">
        <v>24</v>
      </c>
      <c r="E7169" t="s">
        <v>17</v>
      </c>
      <c r="F7169" s="1">
        <v>41354</v>
      </c>
      <c r="G7169">
        <v>192800033</v>
      </c>
      <c r="H7169" s="1">
        <v>41401</v>
      </c>
      <c r="I7169">
        <v>4</v>
      </c>
      <c r="J7169" s="6">
        <v>152.58000000000001</v>
      </c>
      <c r="K7169" s="6">
        <v>97.44</v>
      </c>
      <c r="L7169" s="7">
        <f>raw[[#This Row],[Unit Price]]*raw[[#This Row],[Units Sold]]</f>
        <v>610.32000000000005</v>
      </c>
      <c r="M7169" s="7">
        <f>raw[[#This Row],[Unit Cost]]*raw[[#This Row],[Units Sold]]</f>
        <v>389.76</v>
      </c>
      <c r="N7169" s="7">
        <f>raw[[#This Row],[Total Revenue]]-raw[[#This Row],[Total Cost]]</f>
        <v>220.56000000000006</v>
      </c>
    </row>
    <row r="7170" spans="1:14" x14ac:dyDescent="0.25">
      <c r="A7170" t="s">
        <v>18</v>
      </c>
      <c r="B7170" t="s">
        <v>176</v>
      </c>
      <c r="C7170" t="s">
        <v>67</v>
      </c>
      <c r="D7170" t="s">
        <v>24</v>
      </c>
      <c r="E7170" t="s">
        <v>39</v>
      </c>
      <c r="F7170" s="1">
        <v>40941</v>
      </c>
      <c r="G7170">
        <v>379945695</v>
      </c>
      <c r="H7170" s="1">
        <v>40968</v>
      </c>
      <c r="I7170">
        <v>5</v>
      </c>
      <c r="J7170" s="6">
        <v>9.33</v>
      </c>
      <c r="K7170" s="6">
        <v>6.92</v>
      </c>
      <c r="L7170" s="7">
        <f>raw[[#This Row],[Unit Price]]*raw[[#This Row],[Units Sold]]</f>
        <v>46.65</v>
      </c>
      <c r="M7170" s="7">
        <f>raw[[#This Row],[Unit Cost]]*raw[[#This Row],[Units Sold]]</f>
        <v>34.6</v>
      </c>
      <c r="N7170" s="7">
        <f>raw[[#This Row],[Total Revenue]]-raw[[#This Row],[Total Cost]]</f>
        <v>12.049999999999997</v>
      </c>
    </row>
    <row r="7171" spans="1:14" x14ac:dyDescent="0.25">
      <c r="A7171" t="s">
        <v>18</v>
      </c>
      <c r="B7171" t="s">
        <v>59</v>
      </c>
      <c r="C7171" t="s">
        <v>38</v>
      </c>
      <c r="D7171" t="s">
        <v>24</v>
      </c>
      <c r="E7171" t="s">
        <v>21</v>
      </c>
      <c r="F7171" s="1">
        <v>42349</v>
      </c>
      <c r="G7171">
        <v>828964221</v>
      </c>
      <c r="H7171" s="1">
        <v>42372</v>
      </c>
      <c r="I7171">
        <v>13</v>
      </c>
      <c r="J7171" s="6">
        <v>205.7</v>
      </c>
      <c r="K7171" s="6">
        <v>117.11</v>
      </c>
      <c r="L7171" s="7">
        <f>raw[[#This Row],[Unit Price]]*raw[[#This Row],[Units Sold]]</f>
        <v>2674.1</v>
      </c>
      <c r="M7171" s="7">
        <f>raw[[#This Row],[Unit Cost]]*raw[[#This Row],[Units Sold]]</f>
        <v>1522.43</v>
      </c>
      <c r="N7171" s="7">
        <f>raw[[#This Row],[Total Revenue]]-raw[[#This Row],[Total Cost]]</f>
        <v>1151.6699999999998</v>
      </c>
    </row>
    <row r="7172" spans="1:14" x14ac:dyDescent="0.25">
      <c r="A7172" t="s">
        <v>245</v>
      </c>
      <c r="B7172" t="s">
        <v>180</v>
      </c>
      <c r="C7172" t="s">
        <v>67</v>
      </c>
      <c r="D7172" t="s">
        <v>24</v>
      </c>
      <c r="E7172" t="s">
        <v>29</v>
      </c>
      <c r="F7172" s="1">
        <v>41532</v>
      </c>
      <c r="G7172">
        <v>538341939</v>
      </c>
      <c r="H7172" s="1">
        <v>41560</v>
      </c>
      <c r="I7172">
        <v>10</v>
      </c>
      <c r="J7172" s="6">
        <v>9.33</v>
      </c>
      <c r="K7172" s="6">
        <v>6.92</v>
      </c>
      <c r="L7172" s="7">
        <f>raw[[#This Row],[Unit Price]]*raw[[#This Row],[Units Sold]]</f>
        <v>93.3</v>
      </c>
      <c r="M7172" s="7">
        <f>raw[[#This Row],[Unit Cost]]*raw[[#This Row],[Units Sold]]</f>
        <v>69.2</v>
      </c>
      <c r="N7172" s="7">
        <f>raw[[#This Row],[Total Revenue]]-raw[[#This Row],[Total Cost]]</f>
        <v>24.099999999999994</v>
      </c>
    </row>
    <row r="7173" spans="1:14" x14ac:dyDescent="0.25">
      <c r="A7173" t="s">
        <v>18</v>
      </c>
      <c r="B7173" t="s">
        <v>172</v>
      </c>
      <c r="C7173" t="s">
        <v>33</v>
      </c>
      <c r="D7173" t="s">
        <v>16</v>
      </c>
      <c r="E7173" t="s">
        <v>39</v>
      </c>
      <c r="F7173" s="1">
        <v>41750</v>
      </c>
      <c r="G7173">
        <v>376877677</v>
      </c>
      <c r="H7173" s="1">
        <v>41771</v>
      </c>
      <c r="I7173">
        <v>9</v>
      </c>
      <c r="J7173" s="6">
        <v>255.28</v>
      </c>
      <c r="K7173" s="6">
        <v>159.41999999999999</v>
      </c>
      <c r="L7173" s="7">
        <f>raw[[#This Row],[Unit Price]]*raw[[#This Row],[Units Sold]]</f>
        <v>2297.52</v>
      </c>
      <c r="M7173" s="7">
        <f>raw[[#This Row],[Unit Cost]]*raw[[#This Row],[Units Sold]]</f>
        <v>1434.78</v>
      </c>
      <c r="N7173" s="7">
        <f>raw[[#This Row],[Total Revenue]]-raw[[#This Row],[Total Cost]]</f>
        <v>862.74</v>
      </c>
    </row>
    <row r="7174" spans="1:14" x14ac:dyDescent="0.25">
      <c r="A7174" t="s">
        <v>104</v>
      </c>
      <c r="B7174" t="s">
        <v>142</v>
      </c>
      <c r="C7174" t="s">
        <v>33</v>
      </c>
      <c r="D7174" t="s">
        <v>16</v>
      </c>
      <c r="E7174" t="s">
        <v>21</v>
      </c>
      <c r="F7174" s="1">
        <v>41119</v>
      </c>
      <c r="G7174">
        <v>833682763</v>
      </c>
      <c r="H7174" s="1">
        <v>41166</v>
      </c>
      <c r="I7174">
        <v>7</v>
      </c>
      <c r="J7174" s="6">
        <v>255.28</v>
      </c>
      <c r="K7174" s="6">
        <v>159.41999999999999</v>
      </c>
      <c r="L7174" s="7">
        <f>raw[[#This Row],[Unit Price]]*raw[[#This Row],[Units Sold]]</f>
        <v>1786.96</v>
      </c>
      <c r="M7174" s="7">
        <f>raw[[#This Row],[Unit Cost]]*raw[[#This Row],[Units Sold]]</f>
        <v>1115.9399999999998</v>
      </c>
      <c r="N7174" s="7">
        <f>raw[[#This Row],[Total Revenue]]-raw[[#This Row],[Total Cost]]</f>
        <v>671.02000000000021</v>
      </c>
    </row>
    <row r="7175" spans="1:14" x14ac:dyDescent="0.25">
      <c r="A7175" t="s">
        <v>247</v>
      </c>
      <c r="B7175" t="s">
        <v>170</v>
      </c>
      <c r="C7175" t="s">
        <v>23</v>
      </c>
      <c r="D7175" t="s">
        <v>16</v>
      </c>
      <c r="E7175" t="s">
        <v>29</v>
      </c>
      <c r="F7175" s="1">
        <v>42292</v>
      </c>
      <c r="G7175">
        <v>668181025</v>
      </c>
      <c r="H7175" s="1">
        <v>42328</v>
      </c>
      <c r="I7175">
        <v>14</v>
      </c>
      <c r="J7175" s="6">
        <v>154.06</v>
      </c>
      <c r="K7175" s="6">
        <v>90.93</v>
      </c>
      <c r="L7175" s="7">
        <f>raw[[#This Row],[Unit Price]]*raw[[#This Row],[Units Sold]]</f>
        <v>2156.84</v>
      </c>
      <c r="M7175" s="7">
        <f>raw[[#This Row],[Unit Cost]]*raw[[#This Row],[Units Sold]]</f>
        <v>1273.02</v>
      </c>
      <c r="N7175" s="7">
        <f>raw[[#This Row],[Total Revenue]]-raw[[#This Row],[Total Cost]]</f>
        <v>883.82000000000016</v>
      </c>
    </row>
    <row r="7176" spans="1:14" x14ac:dyDescent="0.25">
      <c r="A7176" t="s">
        <v>78</v>
      </c>
      <c r="B7176" t="s">
        <v>123</v>
      </c>
      <c r="C7176" t="s">
        <v>50</v>
      </c>
      <c r="D7176" t="s">
        <v>16</v>
      </c>
      <c r="E7176" t="s">
        <v>29</v>
      </c>
      <c r="F7176" s="1">
        <v>42780</v>
      </c>
      <c r="G7176">
        <v>960108792</v>
      </c>
      <c r="H7176" s="1">
        <v>42814</v>
      </c>
      <c r="I7176">
        <v>11</v>
      </c>
      <c r="J7176" s="6">
        <v>81.73</v>
      </c>
      <c r="K7176" s="6">
        <v>56.67</v>
      </c>
      <c r="L7176" s="7">
        <f>raw[[#This Row],[Unit Price]]*raw[[#This Row],[Units Sold]]</f>
        <v>899.03000000000009</v>
      </c>
      <c r="M7176" s="7">
        <f>raw[[#This Row],[Unit Cost]]*raw[[#This Row],[Units Sold]]</f>
        <v>623.37</v>
      </c>
      <c r="N7176" s="7">
        <f>raw[[#This Row],[Total Revenue]]-raw[[#This Row],[Total Cost]]</f>
        <v>275.66000000000008</v>
      </c>
    </row>
    <row r="7177" spans="1:14" x14ac:dyDescent="0.25">
      <c r="A7177" t="s">
        <v>30</v>
      </c>
      <c r="B7177" t="s">
        <v>212</v>
      </c>
      <c r="C7177" t="s">
        <v>50</v>
      </c>
      <c r="D7177" t="s">
        <v>24</v>
      </c>
      <c r="E7177" t="s">
        <v>17</v>
      </c>
      <c r="F7177" s="1">
        <v>41867</v>
      </c>
      <c r="G7177">
        <v>159514892</v>
      </c>
      <c r="H7177" s="1">
        <v>41891</v>
      </c>
      <c r="I7177">
        <v>5</v>
      </c>
      <c r="J7177" s="6">
        <v>81.73</v>
      </c>
      <c r="K7177" s="6">
        <v>56.67</v>
      </c>
      <c r="L7177" s="7">
        <f>raw[[#This Row],[Unit Price]]*raw[[#This Row],[Units Sold]]</f>
        <v>408.65000000000003</v>
      </c>
      <c r="M7177" s="7">
        <f>raw[[#This Row],[Unit Cost]]*raw[[#This Row],[Units Sold]]</f>
        <v>283.35000000000002</v>
      </c>
      <c r="N7177" s="7">
        <f>raw[[#This Row],[Total Revenue]]-raw[[#This Row],[Total Cost]]</f>
        <v>125.30000000000001</v>
      </c>
    </row>
    <row r="7178" spans="1:14" x14ac:dyDescent="0.25">
      <c r="A7178" t="s">
        <v>18</v>
      </c>
      <c r="B7178" t="s">
        <v>72</v>
      </c>
      <c r="C7178" t="s">
        <v>20</v>
      </c>
      <c r="D7178" t="s">
        <v>24</v>
      </c>
      <c r="E7178" t="s">
        <v>21</v>
      </c>
      <c r="F7178" s="1">
        <v>41989</v>
      </c>
      <c r="G7178">
        <v>836760652</v>
      </c>
      <c r="H7178" s="1">
        <v>41992</v>
      </c>
      <c r="I7178">
        <v>8</v>
      </c>
      <c r="J7178" s="6">
        <v>47.45</v>
      </c>
      <c r="K7178" s="6">
        <v>31.79</v>
      </c>
      <c r="L7178" s="7">
        <f>raw[[#This Row],[Unit Price]]*raw[[#This Row],[Units Sold]]</f>
        <v>379.6</v>
      </c>
      <c r="M7178" s="7">
        <f>raw[[#This Row],[Unit Cost]]*raw[[#This Row],[Units Sold]]</f>
        <v>254.32</v>
      </c>
      <c r="N7178" s="7">
        <f>raw[[#This Row],[Total Revenue]]-raw[[#This Row],[Total Cost]]</f>
        <v>125.28000000000003</v>
      </c>
    </row>
    <row r="7179" spans="1:14" x14ac:dyDescent="0.25">
      <c r="A7179" t="s">
        <v>18</v>
      </c>
      <c r="B7179" t="s">
        <v>58</v>
      </c>
      <c r="C7179" t="s">
        <v>53</v>
      </c>
      <c r="D7179" t="s">
        <v>24</v>
      </c>
      <c r="E7179" t="s">
        <v>29</v>
      </c>
      <c r="F7179" s="1">
        <v>41825</v>
      </c>
      <c r="G7179">
        <v>232519900</v>
      </c>
      <c r="H7179" s="1">
        <v>41832</v>
      </c>
      <c r="I7179">
        <v>11</v>
      </c>
      <c r="J7179" s="6">
        <v>437.2</v>
      </c>
      <c r="K7179" s="6">
        <v>263.33</v>
      </c>
      <c r="L7179" s="7">
        <f>raw[[#This Row],[Unit Price]]*raw[[#This Row],[Units Sold]]</f>
        <v>4809.2</v>
      </c>
      <c r="M7179" s="7">
        <f>raw[[#This Row],[Unit Cost]]*raw[[#This Row],[Units Sold]]</f>
        <v>2896.6299999999997</v>
      </c>
      <c r="N7179" s="7">
        <f>raw[[#This Row],[Total Revenue]]-raw[[#This Row],[Total Cost]]</f>
        <v>1912.5700000000002</v>
      </c>
    </row>
    <row r="7180" spans="1:14" x14ac:dyDescent="0.25">
      <c r="A7180" t="s">
        <v>247</v>
      </c>
      <c r="B7180" t="s">
        <v>188</v>
      </c>
      <c r="C7180" t="s">
        <v>26</v>
      </c>
      <c r="D7180" t="s">
        <v>24</v>
      </c>
      <c r="E7180" t="s">
        <v>29</v>
      </c>
      <c r="F7180" s="1">
        <v>40442</v>
      </c>
      <c r="G7180">
        <v>607778966</v>
      </c>
      <c r="H7180" s="1">
        <v>40474</v>
      </c>
      <c r="I7180">
        <v>7</v>
      </c>
      <c r="J7180" s="6">
        <v>668.27</v>
      </c>
      <c r="K7180" s="6">
        <v>502.54</v>
      </c>
      <c r="L7180" s="7">
        <f>raw[[#This Row],[Unit Price]]*raw[[#This Row],[Units Sold]]</f>
        <v>4677.8899999999994</v>
      </c>
      <c r="M7180" s="7">
        <f>raw[[#This Row],[Unit Cost]]*raw[[#This Row],[Units Sold]]</f>
        <v>3517.78</v>
      </c>
      <c r="N7180" s="7">
        <f>raw[[#This Row],[Total Revenue]]-raw[[#This Row],[Total Cost]]</f>
        <v>1160.1099999999992</v>
      </c>
    </row>
    <row r="7181" spans="1:14" x14ac:dyDescent="0.25">
      <c r="A7181" t="s">
        <v>245</v>
      </c>
      <c r="B7181" t="s">
        <v>216</v>
      </c>
      <c r="C7181" t="s">
        <v>20</v>
      </c>
      <c r="D7181" t="s">
        <v>16</v>
      </c>
      <c r="E7181" t="s">
        <v>39</v>
      </c>
      <c r="F7181" s="1">
        <v>41444</v>
      </c>
      <c r="G7181">
        <v>693836677</v>
      </c>
      <c r="H7181" s="1">
        <v>41459</v>
      </c>
      <c r="I7181">
        <v>1</v>
      </c>
      <c r="J7181" s="6">
        <v>47.45</v>
      </c>
      <c r="K7181" s="6">
        <v>31.79</v>
      </c>
      <c r="L7181" s="7">
        <f>raw[[#This Row],[Unit Price]]*raw[[#This Row],[Units Sold]]</f>
        <v>47.45</v>
      </c>
      <c r="M7181" s="7">
        <f>raw[[#This Row],[Unit Cost]]*raw[[#This Row],[Units Sold]]</f>
        <v>31.79</v>
      </c>
      <c r="N7181" s="7">
        <f>raw[[#This Row],[Total Revenue]]-raw[[#This Row],[Total Cost]]</f>
        <v>15.660000000000004</v>
      </c>
    </row>
    <row r="7182" spans="1:14" x14ac:dyDescent="0.25">
      <c r="A7182" t="s">
        <v>18</v>
      </c>
      <c r="B7182" t="s">
        <v>95</v>
      </c>
      <c r="C7182" t="s">
        <v>53</v>
      </c>
      <c r="D7182" t="s">
        <v>24</v>
      </c>
      <c r="E7182" t="s">
        <v>29</v>
      </c>
      <c r="F7182" s="1">
        <v>40526</v>
      </c>
      <c r="G7182">
        <v>642304360</v>
      </c>
      <c r="H7182" s="1">
        <v>40532</v>
      </c>
      <c r="I7182">
        <v>2</v>
      </c>
      <c r="J7182" s="6">
        <v>437.2</v>
      </c>
      <c r="K7182" s="6">
        <v>263.33</v>
      </c>
      <c r="L7182" s="7">
        <f>raw[[#This Row],[Unit Price]]*raw[[#This Row],[Units Sold]]</f>
        <v>874.4</v>
      </c>
      <c r="M7182" s="7">
        <f>raw[[#This Row],[Unit Cost]]*raw[[#This Row],[Units Sold]]</f>
        <v>526.66</v>
      </c>
      <c r="N7182" s="7">
        <f>raw[[#This Row],[Total Revenue]]-raw[[#This Row],[Total Cost]]</f>
        <v>347.74</v>
      </c>
    </row>
    <row r="7183" spans="1:14" x14ac:dyDescent="0.25">
      <c r="A7183" t="s">
        <v>247</v>
      </c>
      <c r="B7183" t="s">
        <v>103</v>
      </c>
      <c r="C7183" t="s">
        <v>44</v>
      </c>
      <c r="D7183" t="s">
        <v>16</v>
      </c>
      <c r="E7183" t="s">
        <v>39</v>
      </c>
      <c r="F7183" s="1">
        <v>40690</v>
      </c>
      <c r="G7183">
        <v>675105845</v>
      </c>
      <c r="H7183" s="1">
        <v>40735</v>
      </c>
      <c r="I7183">
        <v>13</v>
      </c>
      <c r="J7183" s="6">
        <v>109.28</v>
      </c>
      <c r="K7183" s="6">
        <v>35.840000000000003</v>
      </c>
      <c r="L7183" s="7">
        <f>raw[[#This Row],[Unit Price]]*raw[[#This Row],[Units Sold]]</f>
        <v>1420.64</v>
      </c>
      <c r="M7183" s="7">
        <f>raw[[#This Row],[Unit Cost]]*raw[[#This Row],[Units Sold]]</f>
        <v>465.92000000000007</v>
      </c>
      <c r="N7183" s="7">
        <f>raw[[#This Row],[Total Revenue]]-raw[[#This Row],[Total Cost]]</f>
        <v>954.72</v>
      </c>
    </row>
    <row r="7184" spans="1:14" x14ac:dyDescent="0.25">
      <c r="A7184" t="s">
        <v>78</v>
      </c>
      <c r="B7184" t="s">
        <v>60</v>
      </c>
      <c r="C7184" t="s">
        <v>26</v>
      </c>
      <c r="D7184" t="s">
        <v>24</v>
      </c>
      <c r="E7184" t="s">
        <v>17</v>
      </c>
      <c r="F7184" s="1">
        <v>42556</v>
      </c>
      <c r="G7184">
        <v>634477460</v>
      </c>
      <c r="H7184" s="1">
        <v>42585</v>
      </c>
      <c r="I7184">
        <v>8</v>
      </c>
      <c r="J7184" s="6">
        <v>668.27</v>
      </c>
      <c r="K7184" s="6">
        <v>502.54</v>
      </c>
      <c r="L7184" s="7">
        <f>raw[[#This Row],[Unit Price]]*raw[[#This Row],[Units Sold]]</f>
        <v>5346.16</v>
      </c>
      <c r="M7184" s="7">
        <f>raw[[#This Row],[Unit Cost]]*raw[[#This Row],[Units Sold]]</f>
        <v>4020.32</v>
      </c>
      <c r="N7184" s="7">
        <f>raw[[#This Row],[Total Revenue]]-raw[[#This Row],[Total Cost]]</f>
        <v>1325.8399999999997</v>
      </c>
    </row>
    <row r="7185" spans="1:14" x14ac:dyDescent="0.25">
      <c r="A7185" t="s">
        <v>245</v>
      </c>
      <c r="B7185" t="s">
        <v>28</v>
      </c>
      <c r="C7185" t="s">
        <v>38</v>
      </c>
      <c r="D7185" t="s">
        <v>24</v>
      </c>
      <c r="E7185" t="s">
        <v>39</v>
      </c>
      <c r="F7185" s="1">
        <v>40222</v>
      </c>
      <c r="G7185">
        <v>432968032</v>
      </c>
      <c r="H7185" s="1">
        <v>40222</v>
      </c>
      <c r="I7185">
        <v>6</v>
      </c>
      <c r="J7185" s="6">
        <v>205.7</v>
      </c>
      <c r="K7185" s="6">
        <v>117.11</v>
      </c>
      <c r="L7185" s="7">
        <f>raw[[#This Row],[Unit Price]]*raw[[#This Row],[Units Sold]]</f>
        <v>1234.1999999999998</v>
      </c>
      <c r="M7185" s="7">
        <f>raw[[#This Row],[Unit Cost]]*raw[[#This Row],[Units Sold]]</f>
        <v>702.66</v>
      </c>
      <c r="N7185" s="7">
        <f>raw[[#This Row],[Total Revenue]]-raw[[#This Row],[Total Cost]]</f>
        <v>531.53999999999985</v>
      </c>
    </row>
    <row r="7186" spans="1:14" x14ac:dyDescent="0.25">
      <c r="A7186" t="s">
        <v>30</v>
      </c>
      <c r="B7186" t="s">
        <v>205</v>
      </c>
      <c r="C7186" t="s">
        <v>33</v>
      </c>
      <c r="D7186" t="s">
        <v>16</v>
      </c>
      <c r="E7186" t="s">
        <v>21</v>
      </c>
      <c r="F7186" s="1">
        <v>42003</v>
      </c>
      <c r="G7186">
        <v>503438889</v>
      </c>
      <c r="H7186" s="1">
        <v>42015</v>
      </c>
      <c r="I7186">
        <v>13</v>
      </c>
      <c r="J7186" s="6">
        <v>255.28</v>
      </c>
      <c r="K7186" s="6">
        <v>159.41999999999999</v>
      </c>
      <c r="L7186" s="7">
        <f>raw[[#This Row],[Unit Price]]*raw[[#This Row],[Units Sold]]</f>
        <v>3318.64</v>
      </c>
      <c r="M7186" s="7">
        <f>raw[[#This Row],[Unit Cost]]*raw[[#This Row],[Units Sold]]</f>
        <v>2072.46</v>
      </c>
      <c r="N7186" s="7">
        <f>raw[[#This Row],[Total Revenue]]-raw[[#This Row],[Total Cost]]</f>
        <v>1246.1799999999998</v>
      </c>
    </row>
    <row r="7187" spans="1:14" x14ac:dyDescent="0.25">
      <c r="A7187" t="s">
        <v>247</v>
      </c>
      <c r="B7187" t="s">
        <v>43</v>
      </c>
      <c r="C7187" t="s">
        <v>23</v>
      </c>
      <c r="D7187" t="s">
        <v>16</v>
      </c>
      <c r="E7187" t="s">
        <v>29</v>
      </c>
      <c r="F7187" s="1">
        <v>41391</v>
      </c>
      <c r="G7187">
        <v>449063861</v>
      </c>
      <c r="H7187" s="1">
        <v>41396</v>
      </c>
      <c r="I7187">
        <v>11</v>
      </c>
      <c r="J7187" s="6">
        <v>154.06</v>
      </c>
      <c r="K7187" s="6">
        <v>90.93</v>
      </c>
      <c r="L7187" s="7">
        <f>raw[[#This Row],[Unit Price]]*raw[[#This Row],[Units Sold]]</f>
        <v>1694.66</v>
      </c>
      <c r="M7187" s="7">
        <f>raw[[#This Row],[Unit Cost]]*raw[[#This Row],[Units Sold]]</f>
        <v>1000.23</v>
      </c>
      <c r="N7187" s="7">
        <f>raw[[#This Row],[Total Revenue]]-raw[[#This Row],[Total Cost]]</f>
        <v>694.43000000000006</v>
      </c>
    </row>
    <row r="7188" spans="1:14" x14ac:dyDescent="0.25">
      <c r="A7188" t="s">
        <v>18</v>
      </c>
      <c r="B7188" t="s">
        <v>95</v>
      </c>
      <c r="C7188" t="s">
        <v>46</v>
      </c>
      <c r="D7188" t="s">
        <v>16</v>
      </c>
      <c r="E7188" t="s">
        <v>39</v>
      </c>
      <c r="F7188" s="1">
        <v>40564</v>
      </c>
      <c r="G7188">
        <v>393329274</v>
      </c>
      <c r="H7188" s="1">
        <v>40598</v>
      </c>
      <c r="I7188">
        <v>6</v>
      </c>
      <c r="J7188" s="6">
        <v>152.58000000000001</v>
      </c>
      <c r="K7188" s="6">
        <v>97.44</v>
      </c>
      <c r="L7188" s="7">
        <f>raw[[#This Row],[Unit Price]]*raw[[#This Row],[Units Sold]]</f>
        <v>915.48</v>
      </c>
      <c r="M7188" s="7">
        <f>raw[[#This Row],[Unit Cost]]*raw[[#This Row],[Units Sold]]</f>
        <v>584.64</v>
      </c>
      <c r="N7188" s="7">
        <f>raw[[#This Row],[Total Revenue]]-raw[[#This Row],[Total Cost]]</f>
        <v>330.84000000000003</v>
      </c>
    </row>
    <row r="7189" spans="1:14" x14ac:dyDescent="0.25">
      <c r="A7189" t="s">
        <v>245</v>
      </c>
      <c r="B7189" t="s">
        <v>208</v>
      </c>
      <c r="C7189" t="s">
        <v>15</v>
      </c>
      <c r="D7189" t="s">
        <v>16</v>
      </c>
      <c r="E7189" t="s">
        <v>39</v>
      </c>
      <c r="F7189" s="1">
        <v>40708</v>
      </c>
      <c r="G7189">
        <v>530033957</v>
      </c>
      <c r="H7189" s="1">
        <v>40748</v>
      </c>
      <c r="I7189">
        <v>13</v>
      </c>
      <c r="J7189" s="6">
        <v>651.21</v>
      </c>
      <c r="K7189" s="6">
        <v>524.96</v>
      </c>
      <c r="L7189" s="7">
        <f>raw[[#This Row],[Unit Price]]*raw[[#This Row],[Units Sold]]</f>
        <v>8465.73</v>
      </c>
      <c r="M7189" s="7">
        <f>raw[[#This Row],[Unit Cost]]*raw[[#This Row],[Units Sold]]</f>
        <v>6824.4800000000005</v>
      </c>
      <c r="N7189" s="7">
        <f>raw[[#This Row],[Total Revenue]]-raw[[#This Row],[Total Cost]]</f>
        <v>1641.2499999999991</v>
      </c>
    </row>
    <row r="7190" spans="1:14" x14ac:dyDescent="0.25">
      <c r="A7190" t="s">
        <v>245</v>
      </c>
      <c r="B7190" t="s">
        <v>84</v>
      </c>
      <c r="C7190" t="s">
        <v>50</v>
      </c>
      <c r="D7190" t="s">
        <v>16</v>
      </c>
      <c r="E7190" t="s">
        <v>21</v>
      </c>
      <c r="F7190" s="1">
        <v>40628</v>
      </c>
      <c r="G7190">
        <v>673289239</v>
      </c>
      <c r="H7190" s="1">
        <v>40658</v>
      </c>
      <c r="I7190">
        <v>1</v>
      </c>
      <c r="J7190" s="6">
        <v>81.73</v>
      </c>
      <c r="K7190" s="6">
        <v>56.67</v>
      </c>
      <c r="L7190" s="7">
        <f>raw[[#This Row],[Unit Price]]*raw[[#This Row],[Units Sold]]</f>
        <v>81.73</v>
      </c>
      <c r="M7190" s="7">
        <f>raw[[#This Row],[Unit Cost]]*raw[[#This Row],[Units Sold]]</f>
        <v>56.67</v>
      </c>
      <c r="N7190" s="7">
        <f>raw[[#This Row],[Total Revenue]]-raw[[#This Row],[Total Cost]]</f>
        <v>25.060000000000002</v>
      </c>
    </row>
    <row r="7191" spans="1:14" x14ac:dyDescent="0.25">
      <c r="A7191" t="s">
        <v>246</v>
      </c>
      <c r="B7191" t="s">
        <v>47</v>
      </c>
      <c r="C7191" t="s">
        <v>38</v>
      </c>
      <c r="D7191" t="s">
        <v>16</v>
      </c>
      <c r="E7191" t="s">
        <v>17</v>
      </c>
      <c r="F7191" s="1">
        <v>40905</v>
      </c>
      <c r="G7191">
        <v>707518947</v>
      </c>
      <c r="H7191" s="1">
        <v>40954</v>
      </c>
      <c r="I7191">
        <v>16</v>
      </c>
      <c r="J7191" s="6">
        <v>205.7</v>
      </c>
      <c r="K7191" s="6">
        <v>117.11</v>
      </c>
      <c r="L7191" s="7">
        <f>raw[[#This Row],[Unit Price]]*raw[[#This Row],[Units Sold]]</f>
        <v>3291.2</v>
      </c>
      <c r="M7191" s="7">
        <f>raw[[#This Row],[Unit Cost]]*raw[[#This Row],[Units Sold]]</f>
        <v>1873.76</v>
      </c>
      <c r="N7191" s="7">
        <f>raw[[#This Row],[Total Revenue]]-raw[[#This Row],[Total Cost]]</f>
        <v>1417.4399999999998</v>
      </c>
    </row>
    <row r="7192" spans="1:14" x14ac:dyDescent="0.25">
      <c r="A7192" t="s">
        <v>247</v>
      </c>
      <c r="B7192" t="s">
        <v>158</v>
      </c>
      <c r="C7192" t="s">
        <v>15</v>
      </c>
      <c r="D7192" t="s">
        <v>24</v>
      </c>
      <c r="E7192" t="s">
        <v>21</v>
      </c>
      <c r="F7192" s="1">
        <v>42507</v>
      </c>
      <c r="G7192">
        <v>137459409</v>
      </c>
      <c r="H7192" s="1">
        <v>42509</v>
      </c>
      <c r="I7192">
        <v>10</v>
      </c>
      <c r="J7192" s="6">
        <v>651.21</v>
      </c>
      <c r="K7192" s="6">
        <v>524.96</v>
      </c>
      <c r="L7192" s="7">
        <f>raw[[#This Row],[Unit Price]]*raw[[#This Row],[Units Sold]]</f>
        <v>6512.1</v>
      </c>
      <c r="M7192" s="7">
        <f>raw[[#This Row],[Unit Cost]]*raw[[#This Row],[Units Sold]]</f>
        <v>5249.6</v>
      </c>
      <c r="N7192" s="7">
        <f>raw[[#This Row],[Total Revenue]]-raw[[#This Row],[Total Cost]]</f>
        <v>1262.5</v>
      </c>
    </row>
    <row r="7193" spans="1:14" x14ac:dyDescent="0.25">
      <c r="A7193" t="s">
        <v>245</v>
      </c>
      <c r="B7193" t="s">
        <v>163</v>
      </c>
      <c r="C7193" t="s">
        <v>33</v>
      </c>
      <c r="D7193" t="s">
        <v>16</v>
      </c>
      <c r="E7193" t="s">
        <v>17</v>
      </c>
      <c r="F7193" s="1">
        <v>42642</v>
      </c>
      <c r="G7193">
        <v>338159453</v>
      </c>
      <c r="H7193" s="1">
        <v>42681</v>
      </c>
      <c r="I7193">
        <v>13</v>
      </c>
      <c r="J7193" s="6">
        <v>255.28</v>
      </c>
      <c r="K7193" s="6">
        <v>159.41999999999999</v>
      </c>
      <c r="L7193" s="7">
        <f>raw[[#This Row],[Unit Price]]*raw[[#This Row],[Units Sold]]</f>
        <v>3318.64</v>
      </c>
      <c r="M7193" s="7">
        <f>raw[[#This Row],[Unit Cost]]*raw[[#This Row],[Units Sold]]</f>
        <v>2072.46</v>
      </c>
      <c r="N7193" s="7">
        <f>raw[[#This Row],[Total Revenue]]-raw[[#This Row],[Total Cost]]</f>
        <v>1246.1799999999998</v>
      </c>
    </row>
    <row r="7194" spans="1:14" x14ac:dyDescent="0.25">
      <c r="A7194" t="s">
        <v>245</v>
      </c>
      <c r="B7194" t="s">
        <v>94</v>
      </c>
      <c r="C7194" t="s">
        <v>53</v>
      </c>
      <c r="D7194" t="s">
        <v>16</v>
      </c>
      <c r="E7194" t="s">
        <v>39</v>
      </c>
      <c r="F7194" s="1">
        <v>41674</v>
      </c>
      <c r="G7194">
        <v>504980409</v>
      </c>
      <c r="H7194" s="1">
        <v>41690</v>
      </c>
      <c r="I7194">
        <v>6</v>
      </c>
      <c r="J7194" s="6">
        <v>437.2</v>
      </c>
      <c r="K7194" s="6">
        <v>263.33</v>
      </c>
      <c r="L7194" s="7">
        <f>raw[[#This Row],[Unit Price]]*raw[[#This Row],[Units Sold]]</f>
        <v>2623.2</v>
      </c>
      <c r="M7194" s="7">
        <f>raw[[#This Row],[Unit Cost]]*raw[[#This Row],[Units Sold]]</f>
        <v>1579.98</v>
      </c>
      <c r="N7194" s="7">
        <f>raw[[#This Row],[Total Revenue]]-raw[[#This Row],[Total Cost]]</f>
        <v>1043.2199999999998</v>
      </c>
    </row>
    <row r="7195" spans="1:14" x14ac:dyDescent="0.25">
      <c r="A7195" t="s">
        <v>245</v>
      </c>
      <c r="B7195" t="s">
        <v>159</v>
      </c>
      <c r="C7195" t="s">
        <v>23</v>
      </c>
      <c r="D7195" t="s">
        <v>24</v>
      </c>
      <c r="E7195" t="s">
        <v>17</v>
      </c>
      <c r="F7195" s="1">
        <v>41737</v>
      </c>
      <c r="G7195">
        <v>803596103</v>
      </c>
      <c r="H7195" s="1">
        <v>41768</v>
      </c>
      <c r="I7195">
        <v>1</v>
      </c>
      <c r="J7195" s="6">
        <v>154.06</v>
      </c>
      <c r="K7195" s="6">
        <v>90.93</v>
      </c>
      <c r="L7195" s="7">
        <f>raw[[#This Row],[Unit Price]]*raw[[#This Row],[Units Sold]]</f>
        <v>154.06</v>
      </c>
      <c r="M7195" s="7">
        <f>raw[[#This Row],[Unit Cost]]*raw[[#This Row],[Units Sold]]</f>
        <v>90.93</v>
      </c>
      <c r="N7195" s="7">
        <f>raw[[#This Row],[Total Revenue]]-raw[[#This Row],[Total Cost]]</f>
        <v>63.129999999999995</v>
      </c>
    </row>
    <row r="7196" spans="1:14" x14ac:dyDescent="0.25">
      <c r="A7196" t="s">
        <v>18</v>
      </c>
      <c r="B7196" t="s">
        <v>55</v>
      </c>
      <c r="C7196" t="s">
        <v>50</v>
      </c>
      <c r="D7196" t="s">
        <v>24</v>
      </c>
      <c r="E7196" t="s">
        <v>39</v>
      </c>
      <c r="F7196" s="1">
        <v>42591</v>
      </c>
      <c r="G7196">
        <v>119992864</v>
      </c>
      <c r="H7196" s="1">
        <v>42636</v>
      </c>
      <c r="I7196">
        <v>12</v>
      </c>
      <c r="J7196" s="6">
        <v>81.73</v>
      </c>
      <c r="K7196" s="6">
        <v>56.67</v>
      </c>
      <c r="L7196" s="7">
        <f>raw[[#This Row],[Unit Price]]*raw[[#This Row],[Units Sold]]</f>
        <v>980.76</v>
      </c>
      <c r="M7196" s="7">
        <f>raw[[#This Row],[Unit Cost]]*raw[[#This Row],[Units Sold]]</f>
        <v>680.04</v>
      </c>
      <c r="N7196" s="7">
        <f>raw[[#This Row],[Total Revenue]]-raw[[#This Row],[Total Cost]]</f>
        <v>300.72000000000003</v>
      </c>
    </row>
    <row r="7197" spans="1:14" x14ac:dyDescent="0.25">
      <c r="A7197" t="s">
        <v>18</v>
      </c>
      <c r="B7197" t="s">
        <v>80</v>
      </c>
      <c r="C7197" t="s">
        <v>53</v>
      </c>
      <c r="D7197" t="s">
        <v>24</v>
      </c>
      <c r="E7197" t="s">
        <v>17</v>
      </c>
      <c r="F7197" s="1">
        <v>40233</v>
      </c>
      <c r="G7197">
        <v>110469520</v>
      </c>
      <c r="H7197" s="1">
        <v>40239</v>
      </c>
      <c r="I7197">
        <v>15</v>
      </c>
      <c r="J7197" s="6">
        <v>437.2</v>
      </c>
      <c r="K7197" s="6">
        <v>263.33</v>
      </c>
      <c r="L7197" s="7">
        <f>raw[[#This Row],[Unit Price]]*raw[[#This Row],[Units Sold]]</f>
        <v>6558</v>
      </c>
      <c r="M7197" s="7">
        <f>raw[[#This Row],[Unit Cost]]*raw[[#This Row],[Units Sold]]</f>
        <v>3949.95</v>
      </c>
      <c r="N7197" s="7">
        <f>raw[[#This Row],[Total Revenue]]-raw[[#This Row],[Total Cost]]</f>
        <v>2608.0500000000002</v>
      </c>
    </row>
    <row r="7198" spans="1:14" x14ac:dyDescent="0.25">
      <c r="A7198" t="s">
        <v>245</v>
      </c>
      <c r="B7198" t="s">
        <v>216</v>
      </c>
      <c r="C7198" t="s">
        <v>33</v>
      </c>
      <c r="D7198" t="s">
        <v>16</v>
      </c>
      <c r="E7198" t="s">
        <v>39</v>
      </c>
      <c r="F7198" s="1">
        <v>42115</v>
      </c>
      <c r="G7198">
        <v>251637399</v>
      </c>
      <c r="H7198" s="1">
        <v>42143</v>
      </c>
      <c r="I7198">
        <v>7</v>
      </c>
      <c r="J7198" s="6">
        <v>255.28</v>
      </c>
      <c r="K7198" s="6">
        <v>159.41999999999999</v>
      </c>
      <c r="L7198" s="7">
        <f>raw[[#This Row],[Unit Price]]*raw[[#This Row],[Units Sold]]</f>
        <v>1786.96</v>
      </c>
      <c r="M7198" s="7">
        <f>raw[[#This Row],[Unit Cost]]*raw[[#This Row],[Units Sold]]</f>
        <v>1115.9399999999998</v>
      </c>
      <c r="N7198" s="7">
        <f>raw[[#This Row],[Total Revenue]]-raw[[#This Row],[Total Cost]]</f>
        <v>671.02000000000021</v>
      </c>
    </row>
    <row r="7199" spans="1:14" x14ac:dyDescent="0.25">
      <c r="A7199" t="s">
        <v>18</v>
      </c>
      <c r="B7199" t="s">
        <v>48</v>
      </c>
      <c r="C7199" t="s">
        <v>67</v>
      </c>
      <c r="D7199" t="s">
        <v>24</v>
      </c>
      <c r="E7199" t="s">
        <v>39</v>
      </c>
      <c r="F7199" s="1">
        <v>40864</v>
      </c>
      <c r="G7199">
        <v>990420329</v>
      </c>
      <c r="H7199" s="1">
        <v>40874</v>
      </c>
      <c r="I7199">
        <v>10</v>
      </c>
      <c r="J7199" s="6">
        <v>9.33</v>
      </c>
      <c r="K7199" s="6">
        <v>6.92</v>
      </c>
      <c r="L7199" s="7">
        <f>raw[[#This Row],[Unit Price]]*raw[[#This Row],[Units Sold]]</f>
        <v>93.3</v>
      </c>
      <c r="M7199" s="7">
        <f>raw[[#This Row],[Unit Cost]]*raw[[#This Row],[Units Sold]]</f>
        <v>69.2</v>
      </c>
      <c r="N7199" s="7">
        <f>raw[[#This Row],[Total Revenue]]-raw[[#This Row],[Total Cost]]</f>
        <v>24.099999999999994</v>
      </c>
    </row>
    <row r="7200" spans="1:14" x14ac:dyDescent="0.25">
      <c r="A7200" t="s">
        <v>245</v>
      </c>
      <c r="B7200" t="s">
        <v>151</v>
      </c>
      <c r="C7200" t="s">
        <v>50</v>
      </c>
      <c r="D7200" t="s">
        <v>24</v>
      </c>
      <c r="E7200" t="s">
        <v>29</v>
      </c>
      <c r="F7200" s="1">
        <v>40559</v>
      </c>
      <c r="G7200">
        <v>594054639</v>
      </c>
      <c r="H7200" s="1">
        <v>40576</v>
      </c>
      <c r="I7200">
        <v>5</v>
      </c>
      <c r="J7200" s="6">
        <v>81.73</v>
      </c>
      <c r="K7200" s="6">
        <v>56.67</v>
      </c>
      <c r="L7200" s="7">
        <f>raw[[#This Row],[Unit Price]]*raw[[#This Row],[Units Sold]]</f>
        <v>408.65000000000003</v>
      </c>
      <c r="M7200" s="7">
        <f>raw[[#This Row],[Unit Cost]]*raw[[#This Row],[Units Sold]]</f>
        <v>283.35000000000002</v>
      </c>
      <c r="N7200" s="7">
        <f>raw[[#This Row],[Total Revenue]]-raw[[#This Row],[Total Cost]]</f>
        <v>125.30000000000001</v>
      </c>
    </row>
    <row r="7201" spans="1:14" x14ac:dyDescent="0.25">
      <c r="A7201" t="s">
        <v>247</v>
      </c>
      <c r="B7201" t="s">
        <v>183</v>
      </c>
      <c r="C7201" t="s">
        <v>38</v>
      </c>
      <c r="D7201" t="s">
        <v>16</v>
      </c>
      <c r="E7201" t="s">
        <v>29</v>
      </c>
      <c r="F7201" s="1">
        <v>41521</v>
      </c>
      <c r="G7201">
        <v>100089156</v>
      </c>
      <c r="H7201" s="1">
        <v>41521</v>
      </c>
      <c r="I7201">
        <v>12</v>
      </c>
      <c r="J7201" s="6">
        <v>205.7</v>
      </c>
      <c r="K7201" s="6">
        <v>117.11</v>
      </c>
      <c r="L7201" s="7">
        <f>raw[[#This Row],[Unit Price]]*raw[[#This Row],[Units Sold]]</f>
        <v>2468.3999999999996</v>
      </c>
      <c r="M7201" s="7">
        <f>raw[[#This Row],[Unit Cost]]*raw[[#This Row],[Units Sold]]</f>
        <v>1405.32</v>
      </c>
      <c r="N7201" s="7">
        <f>raw[[#This Row],[Total Revenue]]-raw[[#This Row],[Total Cost]]</f>
        <v>1063.0799999999997</v>
      </c>
    </row>
    <row r="7202" spans="1:14" x14ac:dyDescent="0.25">
      <c r="A7202" t="s">
        <v>78</v>
      </c>
      <c r="B7202" t="s">
        <v>78</v>
      </c>
      <c r="C7202" t="s">
        <v>67</v>
      </c>
      <c r="D7202" t="s">
        <v>24</v>
      </c>
      <c r="E7202" t="s">
        <v>29</v>
      </c>
      <c r="F7202" s="1">
        <v>41693</v>
      </c>
      <c r="G7202">
        <v>166385209</v>
      </c>
      <c r="H7202" s="1">
        <v>41719</v>
      </c>
      <c r="I7202">
        <v>10</v>
      </c>
      <c r="J7202" s="6">
        <v>9.33</v>
      </c>
      <c r="K7202" s="6">
        <v>6.92</v>
      </c>
      <c r="L7202" s="7">
        <f>raw[[#This Row],[Unit Price]]*raw[[#This Row],[Units Sold]]</f>
        <v>93.3</v>
      </c>
      <c r="M7202" s="7">
        <f>raw[[#This Row],[Unit Cost]]*raw[[#This Row],[Units Sold]]</f>
        <v>69.2</v>
      </c>
      <c r="N7202" s="7">
        <f>raw[[#This Row],[Total Revenue]]-raw[[#This Row],[Total Cost]]</f>
        <v>24.099999999999994</v>
      </c>
    </row>
    <row r="7203" spans="1:14" x14ac:dyDescent="0.25">
      <c r="A7203" t="s">
        <v>245</v>
      </c>
      <c r="B7203" t="s">
        <v>122</v>
      </c>
      <c r="C7203" t="s">
        <v>33</v>
      </c>
      <c r="D7203" t="s">
        <v>24</v>
      </c>
      <c r="E7203" t="s">
        <v>17</v>
      </c>
      <c r="F7203" s="1">
        <v>40790</v>
      </c>
      <c r="G7203">
        <v>621116626</v>
      </c>
      <c r="H7203" s="1">
        <v>40836</v>
      </c>
      <c r="I7203">
        <v>2</v>
      </c>
      <c r="J7203" s="6">
        <v>255.28</v>
      </c>
      <c r="K7203" s="6">
        <v>159.41999999999999</v>
      </c>
      <c r="L7203" s="7">
        <f>raw[[#This Row],[Unit Price]]*raw[[#This Row],[Units Sold]]</f>
        <v>510.56</v>
      </c>
      <c r="M7203" s="7">
        <f>raw[[#This Row],[Unit Cost]]*raw[[#This Row],[Units Sold]]</f>
        <v>318.83999999999997</v>
      </c>
      <c r="N7203" s="7">
        <f>raw[[#This Row],[Total Revenue]]-raw[[#This Row],[Total Cost]]</f>
        <v>191.72000000000003</v>
      </c>
    </row>
    <row r="7204" spans="1:14" x14ac:dyDescent="0.25">
      <c r="A7204" t="s">
        <v>246</v>
      </c>
      <c r="B7204" t="s">
        <v>36</v>
      </c>
      <c r="C7204" t="s">
        <v>26</v>
      </c>
      <c r="D7204" t="s">
        <v>16</v>
      </c>
      <c r="E7204" t="s">
        <v>17</v>
      </c>
      <c r="F7204" s="1">
        <v>41682</v>
      </c>
      <c r="G7204">
        <v>912769734</v>
      </c>
      <c r="H7204" s="1">
        <v>41711</v>
      </c>
      <c r="I7204">
        <v>13</v>
      </c>
      <c r="J7204" s="6">
        <v>668.27</v>
      </c>
      <c r="K7204" s="6">
        <v>502.54</v>
      </c>
      <c r="L7204" s="7">
        <f>raw[[#This Row],[Unit Price]]*raw[[#This Row],[Units Sold]]</f>
        <v>8687.51</v>
      </c>
      <c r="M7204" s="7">
        <f>raw[[#This Row],[Unit Cost]]*raw[[#This Row],[Units Sold]]</f>
        <v>6533.02</v>
      </c>
      <c r="N7204" s="7">
        <f>raw[[#This Row],[Total Revenue]]-raw[[#This Row],[Total Cost]]</f>
        <v>2154.4899999999998</v>
      </c>
    </row>
    <row r="7205" spans="1:14" x14ac:dyDescent="0.25">
      <c r="A7205" t="s">
        <v>247</v>
      </c>
      <c r="B7205" t="s">
        <v>74</v>
      </c>
      <c r="C7205" t="s">
        <v>33</v>
      </c>
      <c r="D7205" t="s">
        <v>24</v>
      </c>
      <c r="E7205" t="s">
        <v>39</v>
      </c>
      <c r="F7205" s="1">
        <v>40713</v>
      </c>
      <c r="G7205">
        <v>560143363</v>
      </c>
      <c r="H7205" s="1">
        <v>40742</v>
      </c>
      <c r="I7205">
        <v>13</v>
      </c>
      <c r="J7205" s="6">
        <v>255.28</v>
      </c>
      <c r="K7205" s="6">
        <v>159.41999999999999</v>
      </c>
      <c r="L7205" s="7">
        <f>raw[[#This Row],[Unit Price]]*raw[[#This Row],[Units Sold]]</f>
        <v>3318.64</v>
      </c>
      <c r="M7205" s="7">
        <f>raw[[#This Row],[Unit Cost]]*raw[[#This Row],[Units Sold]]</f>
        <v>2072.46</v>
      </c>
      <c r="N7205" s="7">
        <f>raw[[#This Row],[Total Revenue]]-raw[[#This Row],[Total Cost]]</f>
        <v>1246.1799999999998</v>
      </c>
    </row>
    <row r="7206" spans="1:14" x14ac:dyDescent="0.25">
      <c r="A7206" t="s">
        <v>245</v>
      </c>
      <c r="B7206" t="s">
        <v>14</v>
      </c>
      <c r="C7206" t="s">
        <v>53</v>
      </c>
      <c r="D7206" t="s">
        <v>16</v>
      </c>
      <c r="E7206" t="s">
        <v>29</v>
      </c>
      <c r="F7206" s="1">
        <v>42914</v>
      </c>
      <c r="G7206">
        <v>502348840</v>
      </c>
      <c r="H7206" s="1">
        <v>42929</v>
      </c>
      <c r="I7206">
        <v>8</v>
      </c>
      <c r="J7206" s="6">
        <v>437.2</v>
      </c>
      <c r="K7206" s="6">
        <v>263.33</v>
      </c>
      <c r="L7206" s="7">
        <f>raw[[#This Row],[Unit Price]]*raw[[#This Row],[Units Sold]]</f>
        <v>3497.6</v>
      </c>
      <c r="M7206" s="7">
        <f>raw[[#This Row],[Unit Cost]]*raw[[#This Row],[Units Sold]]</f>
        <v>2106.64</v>
      </c>
      <c r="N7206" s="7">
        <f>raw[[#This Row],[Total Revenue]]-raw[[#This Row],[Total Cost]]</f>
        <v>1390.96</v>
      </c>
    </row>
    <row r="7207" spans="1:14" x14ac:dyDescent="0.25">
      <c r="A7207" t="s">
        <v>18</v>
      </c>
      <c r="B7207" t="s">
        <v>173</v>
      </c>
      <c r="C7207" t="s">
        <v>46</v>
      </c>
      <c r="D7207" t="s">
        <v>16</v>
      </c>
      <c r="E7207" t="s">
        <v>17</v>
      </c>
      <c r="F7207" s="1">
        <v>41257</v>
      </c>
      <c r="G7207">
        <v>848809993</v>
      </c>
      <c r="H7207" s="1">
        <v>41301</v>
      </c>
      <c r="I7207">
        <v>1</v>
      </c>
      <c r="J7207" s="6">
        <v>152.58000000000001</v>
      </c>
      <c r="K7207" s="6">
        <v>97.44</v>
      </c>
      <c r="L7207" s="7">
        <f>raw[[#This Row],[Unit Price]]*raw[[#This Row],[Units Sold]]</f>
        <v>152.58000000000001</v>
      </c>
      <c r="M7207" s="7">
        <f>raw[[#This Row],[Unit Cost]]*raw[[#This Row],[Units Sold]]</f>
        <v>97.44</v>
      </c>
      <c r="N7207" s="7">
        <f>raw[[#This Row],[Total Revenue]]-raw[[#This Row],[Total Cost]]</f>
        <v>55.140000000000015</v>
      </c>
    </row>
    <row r="7208" spans="1:14" x14ac:dyDescent="0.25">
      <c r="A7208" t="s">
        <v>247</v>
      </c>
      <c r="B7208" t="s">
        <v>148</v>
      </c>
      <c r="C7208" t="s">
        <v>33</v>
      </c>
      <c r="D7208" t="s">
        <v>24</v>
      </c>
      <c r="E7208" t="s">
        <v>29</v>
      </c>
      <c r="F7208" s="1">
        <v>42935</v>
      </c>
      <c r="G7208">
        <v>429263150</v>
      </c>
      <c r="H7208" s="1">
        <v>42971</v>
      </c>
      <c r="I7208">
        <v>12</v>
      </c>
      <c r="J7208" s="6">
        <v>255.28</v>
      </c>
      <c r="K7208" s="6">
        <v>159.41999999999999</v>
      </c>
      <c r="L7208" s="7">
        <f>raw[[#This Row],[Unit Price]]*raw[[#This Row],[Units Sold]]</f>
        <v>3063.36</v>
      </c>
      <c r="M7208" s="7">
        <f>raw[[#This Row],[Unit Cost]]*raw[[#This Row],[Units Sold]]</f>
        <v>1913.04</v>
      </c>
      <c r="N7208" s="7">
        <f>raw[[#This Row],[Total Revenue]]-raw[[#This Row],[Total Cost]]</f>
        <v>1150.3200000000002</v>
      </c>
    </row>
    <row r="7209" spans="1:14" x14ac:dyDescent="0.25">
      <c r="A7209" t="s">
        <v>247</v>
      </c>
      <c r="B7209" t="s">
        <v>43</v>
      </c>
      <c r="C7209" t="s">
        <v>38</v>
      </c>
      <c r="D7209" t="s">
        <v>16</v>
      </c>
      <c r="E7209" t="s">
        <v>39</v>
      </c>
      <c r="F7209" s="1">
        <v>40316</v>
      </c>
      <c r="G7209">
        <v>843757140</v>
      </c>
      <c r="H7209" s="1">
        <v>40365</v>
      </c>
      <c r="I7209">
        <v>9</v>
      </c>
      <c r="J7209" s="6">
        <v>205.7</v>
      </c>
      <c r="K7209" s="6">
        <v>117.11</v>
      </c>
      <c r="L7209" s="7">
        <f>raw[[#This Row],[Unit Price]]*raw[[#This Row],[Units Sold]]</f>
        <v>1851.3</v>
      </c>
      <c r="M7209" s="7">
        <f>raw[[#This Row],[Unit Cost]]*raw[[#This Row],[Units Sold]]</f>
        <v>1053.99</v>
      </c>
      <c r="N7209" s="7">
        <f>raw[[#This Row],[Total Revenue]]-raw[[#This Row],[Total Cost]]</f>
        <v>797.31</v>
      </c>
    </row>
    <row r="7210" spans="1:14" x14ac:dyDescent="0.25">
      <c r="A7210" t="s">
        <v>104</v>
      </c>
      <c r="B7210" t="s">
        <v>142</v>
      </c>
      <c r="C7210" t="s">
        <v>33</v>
      </c>
      <c r="D7210" t="s">
        <v>24</v>
      </c>
      <c r="E7210" t="s">
        <v>21</v>
      </c>
      <c r="F7210" s="1">
        <v>42752</v>
      </c>
      <c r="G7210">
        <v>612653291</v>
      </c>
      <c r="H7210" s="1">
        <v>42756</v>
      </c>
      <c r="I7210">
        <v>11</v>
      </c>
      <c r="J7210" s="6">
        <v>255.28</v>
      </c>
      <c r="K7210" s="6">
        <v>159.41999999999999</v>
      </c>
      <c r="L7210" s="7">
        <f>raw[[#This Row],[Unit Price]]*raw[[#This Row],[Units Sold]]</f>
        <v>2808.08</v>
      </c>
      <c r="M7210" s="7">
        <f>raw[[#This Row],[Unit Cost]]*raw[[#This Row],[Units Sold]]</f>
        <v>1753.62</v>
      </c>
      <c r="N7210" s="7">
        <f>raw[[#This Row],[Total Revenue]]-raw[[#This Row],[Total Cost]]</f>
        <v>1054.46</v>
      </c>
    </row>
    <row r="7211" spans="1:14" x14ac:dyDescent="0.25">
      <c r="A7211" t="s">
        <v>247</v>
      </c>
      <c r="B7211" t="s">
        <v>74</v>
      </c>
      <c r="C7211" t="s">
        <v>33</v>
      </c>
      <c r="D7211" t="s">
        <v>16</v>
      </c>
      <c r="E7211" t="s">
        <v>29</v>
      </c>
      <c r="F7211" s="1">
        <v>42006</v>
      </c>
      <c r="G7211">
        <v>126625430</v>
      </c>
      <c r="H7211" s="1">
        <v>42019</v>
      </c>
      <c r="I7211">
        <v>1</v>
      </c>
      <c r="J7211" s="6">
        <v>255.28</v>
      </c>
      <c r="K7211" s="6">
        <v>159.41999999999999</v>
      </c>
      <c r="L7211" s="7">
        <f>raw[[#This Row],[Unit Price]]*raw[[#This Row],[Units Sold]]</f>
        <v>255.28</v>
      </c>
      <c r="M7211" s="7">
        <f>raw[[#This Row],[Unit Cost]]*raw[[#This Row],[Units Sold]]</f>
        <v>159.41999999999999</v>
      </c>
      <c r="N7211" s="7">
        <f>raw[[#This Row],[Total Revenue]]-raw[[#This Row],[Total Cost]]</f>
        <v>95.860000000000014</v>
      </c>
    </row>
    <row r="7212" spans="1:14" x14ac:dyDescent="0.25">
      <c r="A7212" t="s">
        <v>30</v>
      </c>
      <c r="B7212" t="s">
        <v>113</v>
      </c>
      <c r="C7212" t="s">
        <v>46</v>
      </c>
      <c r="D7212" t="s">
        <v>24</v>
      </c>
      <c r="E7212" t="s">
        <v>21</v>
      </c>
      <c r="F7212" s="1">
        <v>41294</v>
      </c>
      <c r="G7212">
        <v>296659886</v>
      </c>
      <c r="H7212" s="1">
        <v>41341</v>
      </c>
      <c r="I7212">
        <v>12</v>
      </c>
      <c r="J7212" s="6">
        <v>152.58000000000001</v>
      </c>
      <c r="K7212" s="6">
        <v>97.44</v>
      </c>
      <c r="L7212" s="7">
        <f>raw[[#This Row],[Unit Price]]*raw[[#This Row],[Units Sold]]</f>
        <v>1830.96</v>
      </c>
      <c r="M7212" s="7">
        <f>raw[[#This Row],[Unit Cost]]*raw[[#This Row],[Units Sold]]</f>
        <v>1169.28</v>
      </c>
      <c r="N7212" s="7">
        <f>raw[[#This Row],[Total Revenue]]-raw[[#This Row],[Total Cost]]</f>
        <v>661.68000000000006</v>
      </c>
    </row>
    <row r="7213" spans="1:14" x14ac:dyDescent="0.25">
      <c r="A7213" t="s">
        <v>18</v>
      </c>
      <c r="B7213" t="s">
        <v>62</v>
      </c>
      <c r="C7213" t="s">
        <v>50</v>
      </c>
      <c r="D7213" t="s">
        <v>24</v>
      </c>
      <c r="E7213" t="s">
        <v>21</v>
      </c>
      <c r="F7213" s="1">
        <v>42837</v>
      </c>
      <c r="G7213">
        <v>304055488</v>
      </c>
      <c r="H7213" s="1">
        <v>42855</v>
      </c>
      <c r="I7213">
        <v>9</v>
      </c>
      <c r="J7213" s="6">
        <v>81.73</v>
      </c>
      <c r="K7213" s="6">
        <v>56.67</v>
      </c>
      <c r="L7213" s="7">
        <f>raw[[#This Row],[Unit Price]]*raw[[#This Row],[Units Sold]]</f>
        <v>735.57</v>
      </c>
      <c r="M7213" s="7">
        <f>raw[[#This Row],[Unit Cost]]*raw[[#This Row],[Units Sold]]</f>
        <v>510.03000000000003</v>
      </c>
      <c r="N7213" s="7">
        <f>raw[[#This Row],[Total Revenue]]-raw[[#This Row],[Total Cost]]</f>
        <v>225.54000000000002</v>
      </c>
    </row>
    <row r="7214" spans="1:14" x14ac:dyDescent="0.25">
      <c r="A7214" t="s">
        <v>245</v>
      </c>
      <c r="B7214" t="s">
        <v>125</v>
      </c>
      <c r="C7214" t="s">
        <v>20</v>
      </c>
      <c r="D7214" t="s">
        <v>16</v>
      </c>
      <c r="E7214" t="s">
        <v>29</v>
      </c>
      <c r="F7214" s="1">
        <v>40949</v>
      </c>
      <c r="G7214">
        <v>750423562</v>
      </c>
      <c r="H7214" s="1">
        <v>40950</v>
      </c>
      <c r="I7214">
        <v>10</v>
      </c>
      <c r="J7214" s="6">
        <v>47.45</v>
      </c>
      <c r="K7214" s="6">
        <v>31.79</v>
      </c>
      <c r="L7214" s="7">
        <f>raw[[#This Row],[Unit Price]]*raw[[#This Row],[Units Sold]]</f>
        <v>474.5</v>
      </c>
      <c r="M7214" s="7">
        <f>raw[[#This Row],[Unit Cost]]*raw[[#This Row],[Units Sold]]</f>
        <v>317.89999999999998</v>
      </c>
      <c r="N7214" s="7">
        <f>raw[[#This Row],[Total Revenue]]-raw[[#This Row],[Total Cost]]</f>
        <v>156.60000000000002</v>
      </c>
    </row>
    <row r="7215" spans="1:14" x14ac:dyDescent="0.25">
      <c r="A7215" t="s">
        <v>247</v>
      </c>
      <c r="B7215" t="s">
        <v>158</v>
      </c>
      <c r="C7215" t="s">
        <v>26</v>
      </c>
      <c r="D7215" t="s">
        <v>16</v>
      </c>
      <c r="E7215" t="s">
        <v>17</v>
      </c>
      <c r="F7215" s="1">
        <v>42777</v>
      </c>
      <c r="G7215">
        <v>507687938</v>
      </c>
      <c r="H7215" s="1">
        <v>42787</v>
      </c>
      <c r="I7215">
        <v>8</v>
      </c>
      <c r="J7215" s="6">
        <v>668.27</v>
      </c>
      <c r="K7215" s="6">
        <v>502.54</v>
      </c>
      <c r="L7215" s="7">
        <f>raw[[#This Row],[Unit Price]]*raw[[#This Row],[Units Sold]]</f>
        <v>5346.16</v>
      </c>
      <c r="M7215" s="7">
        <f>raw[[#This Row],[Unit Cost]]*raw[[#This Row],[Units Sold]]</f>
        <v>4020.32</v>
      </c>
      <c r="N7215" s="7">
        <f>raw[[#This Row],[Total Revenue]]-raw[[#This Row],[Total Cost]]</f>
        <v>1325.8399999999997</v>
      </c>
    </row>
    <row r="7216" spans="1:14" x14ac:dyDescent="0.25">
      <c r="A7216" t="s">
        <v>246</v>
      </c>
      <c r="B7216" t="s">
        <v>90</v>
      </c>
      <c r="C7216" t="s">
        <v>15</v>
      </c>
      <c r="D7216" t="s">
        <v>16</v>
      </c>
      <c r="E7216" t="s">
        <v>21</v>
      </c>
      <c r="F7216" s="1">
        <v>42030</v>
      </c>
      <c r="G7216">
        <v>768084943</v>
      </c>
      <c r="H7216" s="1">
        <v>42050</v>
      </c>
      <c r="I7216">
        <v>4</v>
      </c>
      <c r="J7216" s="6">
        <v>651.21</v>
      </c>
      <c r="K7216" s="6">
        <v>524.96</v>
      </c>
      <c r="L7216" s="7">
        <f>raw[[#This Row],[Unit Price]]*raw[[#This Row],[Units Sold]]</f>
        <v>2604.84</v>
      </c>
      <c r="M7216" s="7">
        <f>raw[[#This Row],[Unit Cost]]*raw[[#This Row],[Units Sold]]</f>
        <v>2099.84</v>
      </c>
      <c r="N7216" s="7">
        <f>raw[[#This Row],[Total Revenue]]-raw[[#This Row],[Total Cost]]</f>
        <v>505</v>
      </c>
    </row>
    <row r="7217" spans="1:14" x14ac:dyDescent="0.25">
      <c r="A7217" t="s">
        <v>30</v>
      </c>
      <c r="B7217" t="s">
        <v>114</v>
      </c>
      <c r="C7217" t="s">
        <v>44</v>
      </c>
      <c r="D7217" t="s">
        <v>24</v>
      </c>
      <c r="E7217" t="s">
        <v>39</v>
      </c>
      <c r="F7217" s="1">
        <v>42485</v>
      </c>
      <c r="G7217">
        <v>994163405</v>
      </c>
      <c r="H7217" s="1">
        <v>42531</v>
      </c>
      <c r="I7217">
        <v>6</v>
      </c>
      <c r="J7217" s="6">
        <v>109.28</v>
      </c>
      <c r="K7217" s="6">
        <v>35.840000000000003</v>
      </c>
      <c r="L7217" s="7">
        <f>raw[[#This Row],[Unit Price]]*raw[[#This Row],[Units Sold]]</f>
        <v>655.68000000000006</v>
      </c>
      <c r="M7217" s="7">
        <f>raw[[#This Row],[Unit Cost]]*raw[[#This Row],[Units Sold]]</f>
        <v>215.04000000000002</v>
      </c>
      <c r="N7217" s="7">
        <f>raw[[#This Row],[Total Revenue]]-raw[[#This Row],[Total Cost]]</f>
        <v>440.64000000000004</v>
      </c>
    </row>
    <row r="7218" spans="1:14" x14ac:dyDescent="0.25">
      <c r="A7218" t="s">
        <v>78</v>
      </c>
      <c r="B7218" t="s">
        <v>153</v>
      </c>
      <c r="C7218" t="s">
        <v>53</v>
      </c>
      <c r="D7218" t="s">
        <v>16</v>
      </c>
      <c r="E7218" t="s">
        <v>29</v>
      </c>
      <c r="F7218" s="1">
        <v>42776</v>
      </c>
      <c r="G7218">
        <v>268784654</v>
      </c>
      <c r="H7218" s="1">
        <v>42791</v>
      </c>
      <c r="I7218">
        <v>14</v>
      </c>
      <c r="J7218" s="6">
        <v>437.2</v>
      </c>
      <c r="K7218" s="6">
        <v>263.33</v>
      </c>
      <c r="L7218" s="7">
        <f>raw[[#This Row],[Unit Price]]*raw[[#This Row],[Units Sold]]</f>
        <v>6120.8</v>
      </c>
      <c r="M7218" s="7">
        <f>raw[[#This Row],[Unit Cost]]*raw[[#This Row],[Units Sold]]</f>
        <v>3686.62</v>
      </c>
      <c r="N7218" s="7">
        <f>raw[[#This Row],[Total Revenue]]-raw[[#This Row],[Total Cost]]</f>
        <v>2434.1800000000003</v>
      </c>
    </row>
    <row r="7219" spans="1:14" x14ac:dyDescent="0.25">
      <c r="A7219" t="s">
        <v>18</v>
      </c>
      <c r="B7219" t="s">
        <v>99</v>
      </c>
      <c r="C7219" t="s">
        <v>38</v>
      </c>
      <c r="D7219" t="s">
        <v>16</v>
      </c>
      <c r="E7219" t="s">
        <v>21</v>
      </c>
      <c r="F7219" s="1">
        <v>40545</v>
      </c>
      <c r="G7219">
        <v>445122516</v>
      </c>
      <c r="H7219" s="1">
        <v>40590</v>
      </c>
      <c r="I7219">
        <v>1</v>
      </c>
      <c r="J7219" s="6">
        <v>205.7</v>
      </c>
      <c r="K7219" s="6">
        <v>117.11</v>
      </c>
      <c r="L7219" s="7">
        <f>raw[[#This Row],[Unit Price]]*raw[[#This Row],[Units Sold]]</f>
        <v>205.7</v>
      </c>
      <c r="M7219" s="7">
        <f>raw[[#This Row],[Unit Cost]]*raw[[#This Row],[Units Sold]]</f>
        <v>117.11</v>
      </c>
      <c r="N7219" s="7">
        <f>raw[[#This Row],[Total Revenue]]-raw[[#This Row],[Total Cost]]</f>
        <v>88.589999999999989</v>
      </c>
    </row>
    <row r="7220" spans="1:14" x14ac:dyDescent="0.25">
      <c r="A7220" t="s">
        <v>247</v>
      </c>
      <c r="B7220" t="s">
        <v>213</v>
      </c>
      <c r="C7220" t="s">
        <v>46</v>
      </c>
      <c r="D7220" t="s">
        <v>16</v>
      </c>
      <c r="E7220" t="s">
        <v>21</v>
      </c>
      <c r="F7220" s="1">
        <v>42119</v>
      </c>
      <c r="G7220">
        <v>296663320</v>
      </c>
      <c r="H7220" s="1">
        <v>42132</v>
      </c>
      <c r="I7220">
        <v>14</v>
      </c>
      <c r="J7220" s="6">
        <v>152.58000000000001</v>
      </c>
      <c r="K7220" s="6">
        <v>97.44</v>
      </c>
      <c r="L7220" s="7">
        <f>raw[[#This Row],[Unit Price]]*raw[[#This Row],[Units Sold]]</f>
        <v>2136.1200000000003</v>
      </c>
      <c r="M7220" s="7">
        <f>raw[[#This Row],[Unit Cost]]*raw[[#This Row],[Units Sold]]</f>
        <v>1364.1599999999999</v>
      </c>
      <c r="N7220" s="7">
        <f>raw[[#This Row],[Total Revenue]]-raw[[#This Row],[Total Cost]]</f>
        <v>771.96000000000049</v>
      </c>
    </row>
    <row r="7221" spans="1:14" x14ac:dyDescent="0.25">
      <c r="A7221" t="s">
        <v>245</v>
      </c>
      <c r="B7221" t="s">
        <v>163</v>
      </c>
      <c r="C7221" t="s">
        <v>44</v>
      </c>
      <c r="D7221" t="s">
        <v>16</v>
      </c>
      <c r="E7221" t="s">
        <v>17</v>
      </c>
      <c r="F7221" s="1">
        <v>41766</v>
      </c>
      <c r="G7221">
        <v>467205893</v>
      </c>
      <c r="H7221" s="1">
        <v>41805</v>
      </c>
      <c r="I7221">
        <v>9</v>
      </c>
      <c r="J7221" s="6">
        <v>109.28</v>
      </c>
      <c r="K7221" s="6">
        <v>35.840000000000003</v>
      </c>
      <c r="L7221" s="7">
        <f>raw[[#This Row],[Unit Price]]*raw[[#This Row],[Units Sold]]</f>
        <v>983.52</v>
      </c>
      <c r="M7221" s="7">
        <f>raw[[#This Row],[Unit Cost]]*raw[[#This Row],[Units Sold]]</f>
        <v>322.56000000000006</v>
      </c>
      <c r="N7221" s="7">
        <f>raw[[#This Row],[Total Revenue]]-raw[[#This Row],[Total Cost]]</f>
        <v>660.95999999999992</v>
      </c>
    </row>
    <row r="7222" spans="1:14" x14ac:dyDescent="0.25">
      <c r="A7222" t="s">
        <v>18</v>
      </c>
      <c r="B7222" t="s">
        <v>27</v>
      </c>
      <c r="C7222" t="s">
        <v>20</v>
      </c>
      <c r="D7222" t="s">
        <v>24</v>
      </c>
      <c r="E7222" t="s">
        <v>17</v>
      </c>
      <c r="F7222" s="1">
        <v>42444</v>
      </c>
      <c r="G7222">
        <v>320861566</v>
      </c>
      <c r="H7222" s="1">
        <v>42445</v>
      </c>
      <c r="I7222">
        <v>15</v>
      </c>
      <c r="J7222" s="6">
        <v>47.45</v>
      </c>
      <c r="K7222" s="6">
        <v>31.79</v>
      </c>
      <c r="L7222" s="7">
        <f>raw[[#This Row],[Unit Price]]*raw[[#This Row],[Units Sold]]</f>
        <v>711.75</v>
      </c>
      <c r="M7222" s="7">
        <f>raw[[#This Row],[Unit Cost]]*raw[[#This Row],[Units Sold]]</f>
        <v>476.84999999999997</v>
      </c>
      <c r="N7222" s="7">
        <f>raw[[#This Row],[Total Revenue]]-raw[[#This Row],[Total Cost]]</f>
        <v>234.90000000000003</v>
      </c>
    </row>
    <row r="7223" spans="1:14" x14ac:dyDescent="0.25">
      <c r="A7223" t="s">
        <v>18</v>
      </c>
      <c r="B7223" t="s">
        <v>27</v>
      </c>
      <c r="C7223" t="s">
        <v>35</v>
      </c>
      <c r="D7223" t="s">
        <v>16</v>
      </c>
      <c r="E7223" t="s">
        <v>21</v>
      </c>
      <c r="F7223" s="1">
        <v>40583</v>
      </c>
      <c r="G7223">
        <v>192054164</v>
      </c>
      <c r="H7223" s="1">
        <v>40605</v>
      </c>
      <c r="I7223">
        <v>3</v>
      </c>
      <c r="J7223" s="6">
        <v>421.89</v>
      </c>
      <c r="K7223" s="6">
        <v>364.69</v>
      </c>
      <c r="L7223" s="7">
        <f>raw[[#This Row],[Unit Price]]*raw[[#This Row],[Units Sold]]</f>
        <v>1265.67</v>
      </c>
      <c r="M7223" s="7">
        <f>raw[[#This Row],[Unit Cost]]*raw[[#This Row],[Units Sold]]</f>
        <v>1094.07</v>
      </c>
      <c r="N7223" s="7">
        <f>raw[[#This Row],[Total Revenue]]-raw[[#This Row],[Total Cost]]</f>
        <v>171.60000000000014</v>
      </c>
    </row>
    <row r="7224" spans="1:14" x14ac:dyDescent="0.25">
      <c r="A7224" t="s">
        <v>18</v>
      </c>
      <c r="B7224" t="s">
        <v>119</v>
      </c>
      <c r="C7224" t="s">
        <v>35</v>
      </c>
      <c r="D7224" t="s">
        <v>24</v>
      </c>
      <c r="E7224" t="s">
        <v>29</v>
      </c>
      <c r="F7224" s="1">
        <v>41300</v>
      </c>
      <c r="G7224">
        <v>935520017</v>
      </c>
      <c r="H7224" s="1">
        <v>41333</v>
      </c>
      <c r="I7224">
        <v>1</v>
      </c>
      <c r="J7224" s="6">
        <v>421.89</v>
      </c>
      <c r="K7224" s="6">
        <v>364.69</v>
      </c>
      <c r="L7224" s="7">
        <f>raw[[#This Row],[Unit Price]]*raw[[#This Row],[Units Sold]]</f>
        <v>421.89</v>
      </c>
      <c r="M7224" s="7">
        <f>raw[[#This Row],[Unit Cost]]*raw[[#This Row],[Units Sold]]</f>
        <v>364.69</v>
      </c>
      <c r="N7224" s="7">
        <f>raw[[#This Row],[Total Revenue]]-raw[[#This Row],[Total Cost]]</f>
        <v>57.199999999999989</v>
      </c>
    </row>
    <row r="7225" spans="1:14" x14ac:dyDescent="0.25">
      <c r="A7225" t="s">
        <v>30</v>
      </c>
      <c r="B7225" t="s">
        <v>212</v>
      </c>
      <c r="C7225" t="s">
        <v>46</v>
      </c>
      <c r="D7225" t="s">
        <v>24</v>
      </c>
      <c r="E7225" t="s">
        <v>17</v>
      </c>
      <c r="F7225" s="1">
        <v>40421</v>
      </c>
      <c r="G7225">
        <v>776307952</v>
      </c>
      <c r="H7225" s="1">
        <v>40425</v>
      </c>
      <c r="I7225">
        <v>9</v>
      </c>
      <c r="J7225" s="6">
        <v>152.58000000000001</v>
      </c>
      <c r="K7225" s="6">
        <v>97.44</v>
      </c>
      <c r="L7225" s="7">
        <f>raw[[#This Row],[Unit Price]]*raw[[#This Row],[Units Sold]]</f>
        <v>1373.22</v>
      </c>
      <c r="M7225" s="7">
        <f>raw[[#This Row],[Unit Cost]]*raw[[#This Row],[Units Sold]]</f>
        <v>876.96</v>
      </c>
      <c r="N7225" s="7">
        <f>raw[[#This Row],[Total Revenue]]-raw[[#This Row],[Total Cost]]</f>
        <v>496.26</v>
      </c>
    </row>
    <row r="7226" spans="1:14" x14ac:dyDescent="0.25">
      <c r="A7226" t="s">
        <v>18</v>
      </c>
      <c r="B7226" t="s">
        <v>196</v>
      </c>
      <c r="C7226" t="s">
        <v>15</v>
      </c>
      <c r="D7226" t="s">
        <v>24</v>
      </c>
      <c r="E7226" t="s">
        <v>29</v>
      </c>
      <c r="F7226" s="1">
        <v>42458</v>
      </c>
      <c r="G7226">
        <v>259779298</v>
      </c>
      <c r="H7226" s="1">
        <v>42478</v>
      </c>
      <c r="I7226">
        <v>6</v>
      </c>
      <c r="J7226" s="6">
        <v>651.21</v>
      </c>
      <c r="K7226" s="6">
        <v>524.96</v>
      </c>
      <c r="L7226" s="7">
        <f>raw[[#This Row],[Unit Price]]*raw[[#This Row],[Units Sold]]</f>
        <v>3907.26</v>
      </c>
      <c r="M7226" s="7">
        <f>raw[[#This Row],[Unit Cost]]*raw[[#This Row],[Units Sold]]</f>
        <v>3149.76</v>
      </c>
      <c r="N7226" s="7">
        <f>raw[[#This Row],[Total Revenue]]-raw[[#This Row],[Total Cost]]</f>
        <v>757.5</v>
      </c>
    </row>
    <row r="7227" spans="1:14" x14ac:dyDescent="0.25">
      <c r="A7227" t="s">
        <v>18</v>
      </c>
      <c r="B7227" t="s">
        <v>86</v>
      </c>
      <c r="C7227" t="s">
        <v>38</v>
      </c>
      <c r="D7227" t="s">
        <v>24</v>
      </c>
      <c r="E7227" t="s">
        <v>17</v>
      </c>
      <c r="F7227" s="1">
        <v>42631</v>
      </c>
      <c r="G7227">
        <v>901607882</v>
      </c>
      <c r="H7227" s="1">
        <v>42633</v>
      </c>
      <c r="I7227">
        <v>8</v>
      </c>
      <c r="J7227" s="6">
        <v>205.7</v>
      </c>
      <c r="K7227" s="6">
        <v>117.11</v>
      </c>
      <c r="L7227" s="7">
        <f>raw[[#This Row],[Unit Price]]*raw[[#This Row],[Units Sold]]</f>
        <v>1645.6</v>
      </c>
      <c r="M7227" s="7">
        <f>raw[[#This Row],[Unit Cost]]*raw[[#This Row],[Units Sold]]</f>
        <v>936.88</v>
      </c>
      <c r="N7227" s="7">
        <f>raw[[#This Row],[Total Revenue]]-raw[[#This Row],[Total Cost]]</f>
        <v>708.71999999999991</v>
      </c>
    </row>
    <row r="7228" spans="1:14" x14ac:dyDescent="0.25">
      <c r="A7228" t="s">
        <v>247</v>
      </c>
      <c r="B7228" t="s">
        <v>49</v>
      </c>
      <c r="C7228" t="s">
        <v>15</v>
      </c>
      <c r="D7228" t="s">
        <v>16</v>
      </c>
      <c r="E7228" t="s">
        <v>17</v>
      </c>
      <c r="F7228" s="1">
        <v>42082</v>
      </c>
      <c r="G7228">
        <v>237780034</v>
      </c>
      <c r="H7228" s="1">
        <v>42121</v>
      </c>
      <c r="I7228">
        <v>5</v>
      </c>
      <c r="J7228" s="6">
        <v>651.21</v>
      </c>
      <c r="K7228" s="6">
        <v>524.96</v>
      </c>
      <c r="L7228" s="7">
        <f>raw[[#This Row],[Unit Price]]*raw[[#This Row],[Units Sold]]</f>
        <v>3256.05</v>
      </c>
      <c r="M7228" s="7">
        <f>raw[[#This Row],[Unit Cost]]*raw[[#This Row],[Units Sold]]</f>
        <v>2624.8</v>
      </c>
      <c r="N7228" s="7">
        <f>raw[[#This Row],[Total Revenue]]-raw[[#This Row],[Total Cost]]</f>
        <v>631.25</v>
      </c>
    </row>
    <row r="7229" spans="1:14" x14ac:dyDescent="0.25">
      <c r="A7229" t="s">
        <v>30</v>
      </c>
      <c r="B7229" t="s">
        <v>194</v>
      </c>
      <c r="C7229" t="s">
        <v>67</v>
      </c>
      <c r="D7229" t="s">
        <v>16</v>
      </c>
      <c r="E7229" t="s">
        <v>17</v>
      </c>
      <c r="F7229" s="1">
        <v>40957</v>
      </c>
      <c r="G7229">
        <v>374594581</v>
      </c>
      <c r="H7229" s="1">
        <v>40957</v>
      </c>
      <c r="I7229">
        <v>16</v>
      </c>
      <c r="J7229" s="6">
        <v>9.33</v>
      </c>
      <c r="K7229" s="6">
        <v>6.92</v>
      </c>
      <c r="L7229" s="7">
        <f>raw[[#This Row],[Unit Price]]*raw[[#This Row],[Units Sold]]</f>
        <v>149.28</v>
      </c>
      <c r="M7229" s="7">
        <f>raw[[#This Row],[Unit Cost]]*raw[[#This Row],[Units Sold]]</f>
        <v>110.72</v>
      </c>
      <c r="N7229" s="7">
        <f>raw[[#This Row],[Total Revenue]]-raw[[#This Row],[Total Cost]]</f>
        <v>38.56</v>
      </c>
    </row>
    <row r="7230" spans="1:14" x14ac:dyDescent="0.25">
      <c r="A7230" t="s">
        <v>18</v>
      </c>
      <c r="B7230" t="s">
        <v>48</v>
      </c>
      <c r="C7230" t="s">
        <v>20</v>
      </c>
      <c r="D7230" t="s">
        <v>24</v>
      </c>
      <c r="E7230" t="s">
        <v>29</v>
      </c>
      <c r="F7230" s="1">
        <v>42559</v>
      </c>
      <c r="G7230">
        <v>338662850</v>
      </c>
      <c r="H7230" s="1">
        <v>42586</v>
      </c>
      <c r="I7230">
        <v>11</v>
      </c>
      <c r="J7230" s="6">
        <v>47.45</v>
      </c>
      <c r="K7230" s="6">
        <v>31.79</v>
      </c>
      <c r="L7230" s="7">
        <f>raw[[#This Row],[Unit Price]]*raw[[#This Row],[Units Sold]]</f>
        <v>521.95000000000005</v>
      </c>
      <c r="M7230" s="7">
        <f>raw[[#This Row],[Unit Cost]]*raw[[#This Row],[Units Sold]]</f>
        <v>349.69</v>
      </c>
      <c r="N7230" s="7">
        <f>raw[[#This Row],[Total Revenue]]-raw[[#This Row],[Total Cost]]</f>
        <v>172.26000000000005</v>
      </c>
    </row>
    <row r="7231" spans="1:14" x14ac:dyDescent="0.25">
      <c r="A7231" t="s">
        <v>30</v>
      </c>
      <c r="B7231" t="s">
        <v>162</v>
      </c>
      <c r="C7231" t="s">
        <v>38</v>
      </c>
      <c r="D7231" t="s">
        <v>16</v>
      </c>
      <c r="E7231" t="s">
        <v>39</v>
      </c>
      <c r="F7231" s="1">
        <v>40898</v>
      </c>
      <c r="G7231">
        <v>126908671</v>
      </c>
      <c r="H7231" s="1">
        <v>40941</v>
      </c>
      <c r="I7231">
        <v>7</v>
      </c>
      <c r="J7231" s="6">
        <v>205.7</v>
      </c>
      <c r="K7231" s="6">
        <v>117.11</v>
      </c>
      <c r="L7231" s="7">
        <f>raw[[#This Row],[Unit Price]]*raw[[#This Row],[Units Sold]]</f>
        <v>1439.8999999999999</v>
      </c>
      <c r="M7231" s="7">
        <f>raw[[#This Row],[Unit Cost]]*raw[[#This Row],[Units Sold]]</f>
        <v>819.77</v>
      </c>
      <c r="N7231" s="7">
        <f>raw[[#This Row],[Total Revenue]]-raw[[#This Row],[Total Cost]]</f>
        <v>620.12999999999988</v>
      </c>
    </row>
    <row r="7232" spans="1:14" x14ac:dyDescent="0.25">
      <c r="A7232" t="s">
        <v>18</v>
      </c>
      <c r="B7232" t="s">
        <v>57</v>
      </c>
      <c r="C7232" t="s">
        <v>33</v>
      </c>
      <c r="D7232" t="s">
        <v>24</v>
      </c>
      <c r="E7232" t="s">
        <v>39</v>
      </c>
      <c r="F7232" s="1">
        <v>41437</v>
      </c>
      <c r="G7232">
        <v>256568372</v>
      </c>
      <c r="H7232" s="1">
        <v>41474</v>
      </c>
      <c r="I7232">
        <v>5</v>
      </c>
      <c r="J7232" s="6">
        <v>255.28</v>
      </c>
      <c r="K7232" s="6">
        <v>159.41999999999999</v>
      </c>
      <c r="L7232" s="7">
        <f>raw[[#This Row],[Unit Price]]*raw[[#This Row],[Units Sold]]</f>
        <v>1276.4000000000001</v>
      </c>
      <c r="M7232" s="7">
        <f>raw[[#This Row],[Unit Cost]]*raw[[#This Row],[Units Sold]]</f>
        <v>797.09999999999991</v>
      </c>
      <c r="N7232" s="7">
        <f>raw[[#This Row],[Total Revenue]]-raw[[#This Row],[Total Cost]]</f>
        <v>479.30000000000018</v>
      </c>
    </row>
    <row r="7233" spans="1:14" x14ac:dyDescent="0.25">
      <c r="A7233" t="s">
        <v>18</v>
      </c>
      <c r="B7233" t="s">
        <v>176</v>
      </c>
      <c r="C7233" t="s">
        <v>53</v>
      </c>
      <c r="D7233" t="s">
        <v>24</v>
      </c>
      <c r="E7233" t="s">
        <v>39</v>
      </c>
      <c r="F7233" s="1">
        <v>40348</v>
      </c>
      <c r="G7233">
        <v>415190780</v>
      </c>
      <c r="H7233" s="1">
        <v>40385</v>
      </c>
      <c r="I7233">
        <v>5</v>
      </c>
      <c r="J7233" s="6">
        <v>437.2</v>
      </c>
      <c r="K7233" s="6">
        <v>263.33</v>
      </c>
      <c r="L7233" s="7">
        <f>raw[[#This Row],[Unit Price]]*raw[[#This Row],[Units Sold]]</f>
        <v>2186</v>
      </c>
      <c r="M7233" s="7">
        <f>raw[[#This Row],[Unit Cost]]*raw[[#This Row],[Units Sold]]</f>
        <v>1316.6499999999999</v>
      </c>
      <c r="N7233" s="7">
        <f>raw[[#This Row],[Total Revenue]]-raw[[#This Row],[Total Cost]]</f>
        <v>869.35000000000014</v>
      </c>
    </row>
    <row r="7234" spans="1:14" x14ac:dyDescent="0.25">
      <c r="A7234" t="s">
        <v>30</v>
      </c>
      <c r="B7234" t="s">
        <v>179</v>
      </c>
      <c r="C7234" t="s">
        <v>50</v>
      </c>
      <c r="D7234" t="s">
        <v>16</v>
      </c>
      <c r="E7234" t="s">
        <v>21</v>
      </c>
      <c r="F7234" s="1">
        <v>42488</v>
      </c>
      <c r="G7234">
        <v>810637223</v>
      </c>
      <c r="H7234" s="1">
        <v>42520</v>
      </c>
      <c r="I7234">
        <v>7</v>
      </c>
      <c r="J7234" s="6">
        <v>81.73</v>
      </c>
      <c r="K7234" s="6">
        <v>56.67</v>
      </c>
      <c r="L7234" s="7">
        <f>raw[[#This Row],[Unit Price]]*raw[[#This Row],[Units Sold]]</f>
        <v>572.11</v>
      </c>
      <c r="M7234" s="7">
        <f>raw[[#This Row],[Unit Cost]]*raw[[#This Row],[Units Sold]]</f>
        <v>396.69</v>
      </c>
      <c r="N7234" s="7">
        <f>raw[[#This Row],[Total Revenue]]-raw[[#This Row],[Total Cost]]</f>
        <v>175.42000000000002</v>
      </c>
    </row>
    <row r="7235" spans="1:14" x14ac:dyDescent="0.25">
      <c r="A7235" t="s">
        <v>245</v>
      </c>
      <c r="B7235" t="s">
        <v>107</v>
      </c>
      <c r="C7235" t="s">
        <v>26</v>
      </c>
      <c r="D7235" t="s">
        <v>16</v>
      </c>
      <c r="E7235" t="s">
        <v>29</v>
      </c>
      <c r="F7235" s="1">
        <v>40657</v>
      </c>
      <c r="G7235">
        <v>821081531</v>
      </c>
      <c r="H7235" s="1">
        <v>40657</v>
      </c>
      <c r="I7235">
        <v>9</v>
      </c>
      <c r="J7235" s="6">
        <v>668.27</v>
      </c>
      <c r="K7235" s="6">
        <v>502.54</v>
      </c>
      <c r="L7235" s="7">
        <f>raw[[#This Row],[Unit Price]]*raw[[#This Row],[Units Sold]]</f>
        <v>6014.43</v>
      </c>
      <c r="M7235" s="7">
        <f>raw[[#This Row],[Unit Cost]]*raw[[#This Row],[Units Sold]]</f>
        <v>4522.8600000000006</v>
      </c>
      <c r="N7235" s="7">
        <f>raw[[#This Row],[Total Revenue]]-raw[[#This Row],[Total Cost]]</f>
        <v>1491.5699999999997</v>
      </c>
    </row>
    <row r="7236" spans="1:14" x14ac:dyDescent="0.25">
      <c r="A7236" t="s">
        <v>18</v>
      </c>
      <c r="B7236" t="s">
        <v>108</v>
      </c>
      <c r="C7236" t="s">
        <v>23</v>
      </c>
      <c r="D7236" t="s">
        <v>24</v>
      </c>
      <c r="E7236" t="s">
        <v>39</v>
      </c>
      <c r="F7236" s="1">
        <v>41875</v>
      </c>
      <c r="G7236">
        <v>345010030</v>
      </c>
      <c r="H7236" s="1">
        <v>41912</v>
      </c>
      <c r="I7236">
        <v>8</v>
      </c>
      <c r="J7236" s="6">
        <v>154.06</v>
      </c>
      <c r="K7236" s="6">
        <v>90.93</v>
      </c>
      <c r="L7236" s="7">
        <f>raw[[#This Row],[Unit Price]]*raw[[#This Row],[Units Sold]]</f>
        <v>1232.48</v>
      </c>
      <c r="M7236" s="7">
        <f>raw[[#This Row],[Unit Cost]]*raw[[#This Row],[Units Sold]]</f>
        <v>727.44</v>
      </c>
      <c r="N7236" s="7">
        <f>raw[[#This Row],[Total Revenue]]-raw[[#This Row],[Total Cost]]</f>
        <v>505.03999999999996</v>
      </c>
    </row>
    <row r="7237" spans="1:14" x14ac:dyDescent="0.25">
      <c r="A7237" t="s">
        <v>18</v>
      </c>
      <c r="B7237" t="s">
        <v>76</v>
      </c>
      <c r="C7237" t="s">
        <v>44</v>
      </c>
      <c r="D7237" t="s">
        <v>24</v>
      </c>
      <c r="E7237" t="s">
        <v>29</v>
      </c>
      <c r="F7237" s="1">
        <v>41101</v>
      </c>
      <c r="G7237">
        <v>251221549</v>
      </c>
      <c r="H7237" s="1">
        <v>41119</v>
      </c>
      <c r="I7237">
        <v>1</v>
      </c>
      <c r="J7237" s="6">
        <v>109.28</v>
      </c>
      <c r="K7237" s="6">
        <v>35.840000000000003</v>
      </c>
      <c r="L7237" s="7">
        <f>raw[[#This Row],[Unit Price]]*raw[[#This Row],[Units Sold]]</f>
        <v>109.28</v>
      </c>
      <c r="M7237" s="7">
        <f>raw[[#This Row],[Unit Cost]]*raw[[#This Row],[Units Sold]]</f>
        <v>35.840000000000003</v>
      </c>
      <c r="N7237" s="7">
        <f>raw[[#This Row],[Total Revenue]]-raw[[#This Row],[Total Cost]]</f>
        <v>73.44</v>
      </c>
    </row>
    <row r="7238" spans="1:14" x14ac:dyDescent="0.25">
      <c r="A7238" t="s">
        <v>246</v>
      </c>
      <c r="B7238" t="s">
        <v>90</v>
      </c>
      <c r="C7238" t="s">
        <v>26</v>
      </c>
      <c r="D7238" t="s">
        <v>16</v>
      </c>
      <c r="E7238" t="s">
        <v>17</v>
      </c>
      <c r="F7238" s="1">
        <v>41985</v>
      </c>
      <c r="G7238">
        <v>128827416</v>
      </c>
      <c r="H7238" s="1">
        <v>42026</v>
      </c>
      <c r="I7238">
        <v>3</v>
      </c>
      <c r="J7238" s="6">
        <v>668.27</v>
      </c>
      <c r="K7238" s="6">
        <v>502.54</v>
      </c>
      <c r="L7238" s="7">
        <f>raw[[#This Row],[Unit Price]]*raw[[#This Row],[Units Sold]]</f>
        <v>2004.81</v>
      </c>
      <c r="M7238" s="7">
        <f>raw[[#This Row],[Unit Cost]]*raw[[#This Row],[Units Sold]]</f>
        <v>1507.6200000000001</v>
      </c>
      <c r="N7238" s="7">
        <f>raw[[#This Row],[Total Revenue]]-raw[[#This Row],[Total Cost]]</f>
        <v>497.18999999999983</v>
      </c>
    </row>
    <row r="7239" spans="1:14" x14ac:dyDescent="0.25">
      <c r="A7239" t="s">
        <v>245</v>
      </c>
      <c r="B7239" t="s">
        <v>128</v>
      </c>
      <c r="C7239" t="s">
        <v>53</v>
      </c>
      <c r="D7239" t="s">
        <v>16</v>
      </c>
      <c r="E7239" t="s">
        <v>17</v>
      </c>
      <c r="F7239" s="1">
        <v>41648</v>
      </c>
      <c r="G7239">
        <v>537251460</v>
      </c>
      <c r="H7239" s="1">
        <v>41682</v>
      </c>
      <c r="I7239">
        <v>6</v>
      </c>
      <c r="J7239" s="6">
        <v>437.2</v>
      </c>
      <c r="K7239" s="6">
        <v>263.33</v>
      </c>
      <c r="L7239" s="7">
        <f>raw[[#This Row],[Unit Price]]*raw[[#This Row],[Units Sold]]</f>
        <v>2623.2</v>
      </c>
      <c r="M7239" s="7">
        <f>raw[[#This Row],[Unit Cost]]*raw[[#This Row],[Units Sold]]</f>
        <v>1579.98</v>
      </c>
      <c r="N7239" s="7">
        <f>raw[[#This Row],[Total Revenue]]-raw[[#This Row],[Total Cost]]</f>
        <v>1043.2199999999998</v>
      </c>
    </row>
    <row r="7240" spans="1:14" x14ac:dyDescent="0.25">
      <c r="A7240" t="s">
        <v>247</v>
      </c>
      <c r="B7240" t="s">
        <v>155</v>
      </c>
      <c r="C7240" t="s">
        <v>44</v>
      </c>
      <c r="D7240" t="s">
        <v>16</v>
      </c>
      <c r="E7240" t="s">
        <v>17</v>
      </c>
      <c r="F7240" s="1">
        <v>40367</v>
      </c>
      <c r="G7240">
        <v>756230008</v>
      </c>
      <c r="H7240" s="1">
        <v>40412</v>
      </c>
      <c r="I7240">
        <v>7</v>
      </c>
      <c r="J7240" s="6">
        <v>109.28</v>
      </c>
      <c r="K7240" s="6">
        <v>35.840000000000003</v>
      </c>
      <c r="L7240" s="7">
        <f>raw[[#This Row],[Unit Price]]*raw[[#This Row],[Units Sold]]</f>
        <v>764.96</v>
      </c>
      <c r="M7240" s="7">
        <f>raw[[#This Row],[Unit Cost]]*raw[[#This Row],[Units Sold]]</f>
        <v>250.88000000000002</v>
      </c>
      <c r="N7240" s="7">
        <f>raw[[#This Row],[Total Revenue]]-raw[[#This Row],[Total Cost]]</f>
        <v>514.08000000000004</v>
      </c>
    </row>
    <row r="7241" spans="1:14" x14ac:dyDescent="0.25">
      <c r="A7241" t="s">
        <v>18</v>
      </c>
      <c r="B7241" t="s">
        <v>54</v>
      </c>
      <c r="C7241" t="s">
        <v>23</v>
      </c>
      <c r="D7241" t="s">
        <v>24</v>
      </c>
      <c r="E7241" t="s">
        <v>21</v>
      </c>
      <c r="F7241" s="1">
        <v>40191</v>
      </c>
      <c r="G7241">
        <v>135811889</v>
      </c>
      <c r="H7241" s="1">
        <v>40196</v>
      </c>
      <c r="I7241">
        <v>14</v>
      </c>
      <c r="J7241" s="6">
        <v>154.06</v>
      </c>
      <c r="K7241" s="6">
        <v>90.93</v>
      </c>
      <c r="L7241" s="7">
        <f>raw[[#This Row],[Unit Price]]*raw[[#This Row],[Units Sold]]</f>
        <v>2156.84</v>
      </c>
      <c r="M7241" s="7">
        <f>raw[[#This Row],[Unit Cost]]*raw[[#This Row],[Units Sold]]</f>
        <v>1273.02</v>
      </c>
      <c r="N7241" s="7">
        <f>raw[[#This Row],[Total Revenue]]-raw[[#This Row],[Total Cost]]</f>
        <v>883.82000000000016</v>
      </c>
    </row>
    <row r="7242" spans="1:14" x14ac:dyDescent="0.25">
      <c r="A7242" t="s">
        <v>18</v>
      </c>
      <c r="B7242" t="s">
        <v>95</v>
      </c>
      <c r="C7242" t="s">
        <v>15</v>
      </c>
      <c r="D7242" t="s">
        <v>16</v>
      </c>
      <c r="E7242" t="s">
        <v>29</v>
      </c>
      <c r="F7242" s="1">
        <v>40792</v>
      </c>
      <c r="G7242">
        <v>346358430</v>
      </c>
      <c r="H7242" s="1">
        <v>40804</v>
      </c>
      <c r="I7242">
        <v>7</v>
      </c>
      <c r="J7242" s="6">
        <v>651.21</v>
      </c>
      <c r="K7242" s="6">
        <v>524.96</v>
      </c>
      <c r="L7242" s="7">
        <f>raw[[#This Row],[Unit Price]]*raw[[#This Row],[Units Sold]]</f>
        <v>4558.47</v>
      </c>
      <c r="M7242" s="7">
        <f>raw[[#This Row],[Unit Cost]]*raw[[#This Row],[Units Sold]]</f>
        <v>3674.7200000000003</v>
      </c>
      <c r="N7242" s="7">
        <f>raw[[#This Row],[Total Revenue]]-raw[[#This Row],[Total Cost]]</f>
        <v>883.75</v>
      </c>
    </row>
    <row r="7243" spans="1:14" x14ac:dyDescent="0.25">
      <c r="A7243" t="s">
        <v>18</v>
      </c>
      <c r="B7243" t="s">
        <v>141</v>
      </c>
      <c r="C7243" t="s">
        <v>26</v>
      </c>
      <c r="D7243" t="s">
        <v>16</v>
      </c>
      <c r="E7243" t="s">
        <v>29</v>
      </c>
      <c r="F7243" s="1">
        <v>40847</v>
      </c>
      <c r="G7243">
        <v>428543460</v>
      </c>
      <c r="H7243" s="1">
        <v>40847</v>
      </c>
      <c r="I7243">
        <v>7</v>
      </c>
      <c r="J7243" s="6">
        <v>668.27</v>
      </c>
      <c r="K7243" s="6">
        <v>502.54</v>
      </c>
      <c r="L7243" s="7">
        <f>raw[[#This Row],[Unit Price]]*raw[[#This Row],[Units Sold]]</f>
        <v>4677.8899999999994</v>
      </c>
      <c r="M7243" s="7">
        <f>raw[[#This Row],[Unit Cost]]*raw[[#This Row],[Units Sold]]</f>
        <v>3517.78</v>
      </c>
      <c r="N7243" s="7">
        <f>raw[[#This Row],[Total Revenue]]-raw[[#This Row],[Total Cost]]</f>
        <v>1160.1099999999992</v>
      </c>
    </row>
    <row r="7244" spans="1:14" x14ac:dyDescent="0.25">
      <c r="A7244" t="s">
        <v>245</v>
      </c>
      <c r="B7244" t="s">
        <v>167</v>
      </c>
      <c r="C7244" t="s">
        <v>23</v>
      </c>
      <c r="D7244" t="s">
        <v>16</v>
      </c>
      <c r="E7244" t="s">
        <v>39</v>
      </c>
      <c r="F7244" s="1">
        <v>42189</v>
      </c>
      <c r="G7244">
        <v>843353307</v>
      </c>
      <c r="H7244" s="1">
        <v>42208</v>
      </c>
      <c r="I7244">
        <v>10</v>
      </c>
      <c r="J7244" s="6">
        <v>154.06</v>
      </c>
      <c r="K7244" s="6">
        <v>90.93</v>
      </c>
      <c r="L7244" s="7">
        <f>raw[[#This Row],[Unit Price]]*raw[[#This Row],[Units Sold]]</f>
        <v>1540.6</v>
      </c>
      <c r="M7244" s="7">
        <f>raw[[#This Row],[Unit Cost]]*raw[[#This Row],[Units Sold]]</f>
        <v>909.30000000000007</v>
      </c>
      <c r="N7244" s="7">
        <f>raw[[#This Row],[Total Revenue]]-raw[[#This Row],[Total Cost]]</f>
        <v>631.29999999999984</v>
      </c>
    </row>
    <row r="7245" spans="1:14" x14ac:dyDescent="0.25">
      <c r="A7245" t="s">
        <v>30</v>
      </c>
      <c r="B7245" t="s">
        <v>120</v>
      </c>
      <c r="C7245" t="s">
        <v>38</v>
      </c>
      <c r="D7245" t="s">
        <v>16</v>
      </c>
      <c r="E7245" t="s">
        <v>17</v>
      </c>
      <c r="F7245" s="1">
        <v>42891</v>
      </c>
      <c r="G7245">
        <v>322086799</v>
      </c>
      <c r="H7245" s="1">
        <v>42894</v>
      </c>
      <c r="I7245">
        <v>2</v>
      </c>
      <c r="J7245" s="6">
        <v>205.7</v>
      </c>
      <c r="K7245" s="6">
        <v>117.11</v>
      </c>
      <c r="L7245" s="7">
        <f>raw[[#This Row],[Unit Price]]*raw[[#This Row],[Units Sold]]</f>
        <v>411.4</v>
      </c>
      <c r="M7245" s="7">
        <f>raw[[#This Row],[Unit Cost]]*raw[[#This Row],[Units Sold]]</f>
        <v>234.22</v>
      </c>
      <c r="N7245" s="7">
        <f>raw[[#This Row],[Total Revenue]]-raw[[#This Row],[Total Cost]]</f>
        <v>177.17999999999998</v>
      </c>
    </row>
    <row r="7246" spans="1:14" x14ac:dyDescent="0.25">
      <c r="A7246" t="s">
        <v>78</v>
      </c>
      <c r="B7246" t="s">
        <v>153</v>
      </c>
      <c r="C7246" t="s">
        <v>33</v>
      </c>
      <c r="D7246" t="s">
        <v>16</v>
      </c>
      <c r="E7246" t="s">
        <v>39</v>
      </c>
      <c r="F7246" s="1">
        <v>41414</v>
      </c>
      <c r="G7246">
        <v>816355264</v>
      </c>
      <c r="H7246" s="1">
        <v>41418</v>
      </c>
      <c r="I7246">
        <v>11</v>
      </c>
      <c r="J7246" s="6">
        <v>255.28</v>
      </c>
      <c r="K7246" s="6">
        <v>159.41999999999999</v>
      </c>
      <c r="L7246" s="7">
        <f>raw[[#This Row],[Unit Price]]*raw[[#This Row],[Units Sold]]</f>
        <v>2808.08</v>
      </c>
      <c r="M7246" s="7">
        <f>raw[[#This Row],[Unit Cost]]*raw[[#This Row],[Units Sold]]</f>
        <v>1753.62</v>
      </c>
      <c r="N7246" s="7">
        <f>raw[[#This Row],[Total Revenue]]-raw[[#This Row],[Total Cost]]</f>
        <v>1054.46</v>
      </c>
    </row>
    <row r="7247" spans="1:14" x14ac:dyDescent="0.25">
      <c r="A7247" t="s">
        <v>18</v>
      </c>
      <c r="B7247" t="s">
        <v>150</v>
      </c>
      <c r="C7247" t="s">
        <v>15</v>
      </c>
      <c r="D7247" t="s">
        <v>24</v>
      </c>
      <c r="E7247" t="s">
        <v>21</v>
      </c>
      <c r="F7247" s="1">
        <v>40759</v>
      </c>
      <c r="G7247">
        <v>748082530</v>
      </c>
      <c r="H7247" s="1">
        <v>40767</v>
      </c>
      <c r="I7247">
        <v>5</v>
      </c>
      <c r="J7247" s="6">
        <v>651.21</v>
      </c>
      <c r="K7247" s="6">
        <v>524.96</v>
      </c>
      <c r="L7247" s="7">
        <f>raw[[#This Row],[Unit Price]]*raw[[#This Row],[Units Sold]]</f>
        <v>3256.05</v>
      </c>
      <c r="M7247" s="7">
        <f>raw[[#This Row],[Unit Cost]]*raw[[#This Row],[Units Sold]]</f>
        <v>2624.8</v>
      </c>
      <c r="N7247" s="7">
        <f>raw[[#This Row],[Total Revenue]]-raw[[#This Row],[Total Cost]]</f>
        <v>631.25</v>
      </c>
    </row>
    <row r="7248" spans="1:14" x14ac:dyDescent="0.25">
      <c r="A7248" t="s">
        <v>30</v>
      </c>
      <c r="B7248" t="s">
        <v>139</v>
      </c>
      <c r="C7248" t="s">
        <v>15</v>
      </c>
      <c r="D7248" t="s">
        <v>24</v>
      </c>
      <c r="E7248" t="s">
        <v>39</v>
      </c>
      <c r="F7248" s="1">
        <v>41547</v>
      </c>
      <c r="G7248">
        <v>859504926</v>
      </c>
      <c r="H7248" s="1">
        <v>41565</v>
      </c>
      <c r="I7248">
        <v>9</v>
      </c>
      <c r="J7248" s="6">
        <v>651.21</v>
      </c>
      <c r="K7248" s="6">
        <v>524.96</v>
      </c>
      <c r="L7248" s="7">
        <f>raw[[#This Row],[Unit Price]]*raw[[#This Row],[Units Sold]]</f>
        <v>5860.89</v>
      </c>
      <c r="M7248" s="7">
        <f>raw[[#This Row],[Unit Cost]]*raw[[#This Row],[Units Sold]]</f>
        <v>4724.6400000000003</v>
      </c>
      <c r="N7248" s="7">
        <f>raw[[#This Row],[Total Revenue]]-raw[[#This Row],[Total Cost]]</f>
        <v>1136.25</v>
      </c>
    </row>
    <row r="7249" spans="1:14" x14ac:dyDescent="0.25">
      <c r="A7249" t="s">
        <v>18</v>
      </c>
      <c r="B7249" t="s">
        <v>117</v>
      </c>
      <c r="C7249" t="s">
        <v>67</v>
      </c>
      <c r="D7249" t="s">
        <v>24</v>
      </c>
      <c r="E7249" t="s">
        <v>29</v>
      </c>
      <c r="F7249" s="1">
        <v>40642</v>
      </c>
      <c r="G7249">
        <v>163171279</v>
      </c>
      <c r="H7249" s="1">
        <v>40664</v>
      </c>
      <c r="I7249">
        <v>8</v>
      </c>
      <c r="J7249" s="6">
        <v>9.33</v>
      </c>
      <c r="K7249" s="6">
        <v>6.92</v>
      </c>
      <c r="L7249" s="7">
        <f>raw[[#This Row],[Unit Price]]*raw[[#This Row],[Units Sold]]</f>
        <v>74.64</v>
      </c>
      <c r="M7249" s="7">
        <f>raw[[#This Row],[Unit Cost]]*raw[[#This Row],[Units Sold]]</f>
        <v>55.36</v>
      </c>
      <c r="N7249" s="7">
        <f>raw[[#This Row],[Total Revenue]]-raw[[#This Row],[Total Cost]]</f>
        <v>19.28</v>
      </c>
    </row>
    <row r="7250" spans="1:14" x14ac:dyDescent="0.25">
      <c r="A7250" t="s">
        <v>104</v>
      </c>
      <c r="B7250" t="s">
        <v>185</v>
      </c>
      <c r="C7250" t="s">
        <v>50</v>
      </c>
      <c r="D7250" t="s">
        <v>16</v>
      </c>
      <c r="E7250" t="s">
        <v>17</v>
      </c>
      <c r="F7250" s="1">
        <v>40827</v>
      </c>
      <c r="G7250">
        <v>891942918</v>
      </c>
      <c r="H7250" s="1">
        <v>40851</v>
      </c>
      <c r="I7250">
        <v>8</v>
      </c>
      <c r="J7250" s="6">
        <v>81.73</v>
      </c>
      <c r="K7250" s="6">
        <v>56.67</v>
      </c>
      <c r="L7250" s="7">
        <f>raw[[#This Row],[Unit Price]]*raw[[#This Row],[Units Sold]]</f>
        <v>653.84</v>
      </c>
      <c r="M7250" s="7">
        <f>raw[[#This Row],[Unit Cost]]*raw[[#This Row],[Units Sold]]</f>
        <v>453.36</v>
      </c>
      <c r="N7250" s="7">
        <f>raw[[#This Row],[Total Revenue]]-raw[[#This Row],[Total Cost]]</f>
        <v>200.48000000000002</v>
      </c>
    </row>
    <row r="7251" spans="1:14" x14ac:dyDescent="0.25">
      <c r="A7251" t="s">
        <v>245</v>
      </c>
      <c r="B7251" t="s">
        <v>156</v>
      </c>
      <c r="C7251" t="s">
        <v>44</v>
      </c>
      <c r="D7251" t="s">
        <v>16</v>
      </c>
      <c r="E7251" t="s">
        <v>39</v>
      </c>
      <c r="F7251" s="1">
        <v>41125</v>
      </c>
      <c r="G7251">
        <v>848993670</v>
      </c>
      <c r="H7251" s="1">
        <v>41140</v>
      </c>
      <c r="I7251">
        <v>8</v>
      </c>
      <c r="J7251" s="6">
        <v>109.28</v>
      </c>
      <c r="K7251" s="6">
        <v>35.840000000000003</v>
      </c>
      <c r="L7251" s="7">
        <f>raw[[#This Row],[Unit Price]]*raw[[#This Row],[Units Sold]]</f>
        <v>874.24</v>
      </c>
      <c r="M7251" s="7">
        <f>raw[[#This Row],[Unit Cost]]*raw[[#This Row],[Units Sold]]</f>
        <v>286.72000000000003</v>
      </c>
      <c r="N7251" s="7">
        <f>raw[[#This Row],[Total Revenue]]-raw[[#This Row],[Total Cost]]</f>
        <v>587.52</v>
      </c>
    </row>
    <row r="7252" spans="1:14" x14ac:dyDescent="0.25">
      <c r="A7252" t="s">
        <v>245</v>
      </c>
      <c r="B7252" t="s">
        <v>129</v>
      </c>
      <c r="C7252" t="s">
        <v>53</v>
      </c>
      <c r="D7252" t="s">
        <v>16</v>
      </c>
      <c r="E7252" t="s">
        <v>17</v>
      </c>
      <c r="F7252" s="1">
        <v>40950</v>
      </c>
      <c r="G7252">
        <v>157809865</v>
      </c>
      <c r="H7252" s="1">
        <v>41000</v>
      </c>
      <c r="I7252">
        <v>14</v>
      </c>
      <c r="J7252" s="6">
        <v>437.2</v>
      </c>
      <c r="K7252" s="6">
        <v>263.33</v>
      </c>
      <c r="L7252" s="7">
        <f>raw[[#This Row],[Unit Price]]*raw[[#This Row],[Units Sold]]</f>
        <v>6120.8</v>
      </c>
      <c r="M7252" s="7">
        <f>raw[[#This Row],[Unit Cost]]*raw[[#This Row],[Units Sold]]</f>
        <v>3686.62</v>
      </c>
      <c r="N7252" s="7">
        <f>raw[[#This Row],[Total Revenue]]-raw[[#This Row],[Total Cost]]</f>
        <v>2434.1800000000003</v>
      </c>
    </row>
    <row r="7253" spans="1:14" x14ac:dyDescent="0.25">
      <c r="A7253" t="s">
        <v>247</v>
      </c>
      <c r="B7253" t="s">
        <v>68</v>
      </c>
      <c r="C7253" t="s">
        <v>20</v>
      </c>
      <c r="D7253" t="s">
        <v>16</v>
      </c>
      <c r="E7253" t="s">
        <v>21</v>
      </c>
      <c r="F7253" s="1">
        <v>41485</v>
      </c>
      <c r="G7253">
        <v>812190330</v>
      </c>
      <c r="H7253" s="1">
        <v>41504</v>
      </c>
      <c r="I7253">
        <v>7</v>
      </c>
      <c r="J7253" s="6">
        <v>47.45</v>
      </c>
      <c r="K7253" s="6">
        <v>31.79</v>
      </c>
      <c r="L7253" s="7">
        <f>raw[[#This Row],[Unit Price]]*raw[[#This Row],[Units Sold]]</f>
        <v>332.15000000000003</v>
      </c>
      <c r="M7253" s="7">
        <f>raw[[#This Row],[Unit Cost]]*raw[[#This Row],[Units Sold]]</f>
        <v>222.53</v>
      </c>
      <c r="N7253" s="7">
        <f>raw[[#This Row],[Total Revenue]]-raw[[#This Row],[Total Cost]]</f>
        <v>109.62000000000003</v>
      </c>
    </row>
    <row r="7254" spans="1:14" x14ac:dyDescent="0.25">
      <c r="A7254" t="s">
        <v>246</v>
      </c>
      <c r="B7254" t="s">
        <v>182</v>
      </c>
      <c r="C7254" t="s">
        <v>50</v>
      </c>
      <c r="D7254" t="s">
        <v>16</v>
      </c>
      <c r="E7254" t="s">
        <v>21</v>
      </c>
      <c r="F7254" s="1">
        <v>41537</v>
      </c>
      <c r="G7254">
        <v>826246392</v>
      </c>
      <c r="H7254" s="1">
        <v>41568</v>
      </c>
      <c r="I7254">
        <v>6</v>
      </c>
      <c r="J7254" s="6">
        <v>81.73</v>
      </c>
      <c r="K7254" s="6">
        <v>56.67</v>
      </c>
      <c r="L7254" s="7">
        <f>raw[[#This Row],[Unit Price]]*raw[[#This Row],[Units Sold]]</f>
        <v>490.38</v>
      </c>
      <c r="M7254" s="7">
        <f>raw[[#This Row],[Unit Cost]]*raw[[#This Row],[Units Sold]]</f>
        <v>340.02</v>
      </c>
      <c r="N7254" s="7">
        <f>raw[[#This Row],[Total Revenue]]-raw[[#This Row],[Total Cost]]</f>
        <v>150.36000000000001</v>
      </c>
    </row>
    <row r="7255" spans="1:14" x14ac:dyDescent="0.25">
      <c r="A7255" t="s">
        <v>18</v>
      </c>
      <c r="B7255" t="s">
        <v>96</v>
      </c>
      <c r="C7255" t="s">
        <v>44</v>
      </c>
      <c r="D7255" t="s">
        <v>16</v>
      </c>
      <c r="E7255" t="s">
        <v>21</v>
      </c>
      <c r="F7255" s="1">
        <v>41687</v>
      </c>
      <c r="G7255">
        <v>984401881</v>
      </c>
      <c r="H7255" s="1">
        <v>41716</v>
      </c>
      <c r="I7255">
        <v>9</v>
      </c>
      <c r="J7255" s="6">
        <v>109.28</v>
      </c>
      <c r="K7255" s="6">
        <v>35.840000000000003</v>
      </c>
      <c r="L7255" s="7">
        <f>raw[[#This Row],[Unit Price]]*raw[[#This Row],[Units Sold]]</f>
        <v>983.52</v>
      </c>
      <c r="M7255" s="7">
        <f>raw[[#This Row],[Unit Cost]]*raw[[#This Row],[Units Sold]]</f>
        <v>322.56000000000006</v>
      </c>
      <c r="N7255" s="7">
        <f>raw[[#This Row],[Total Revenue]]-raw[[#This Row],[Total Cost]]</f>
        <v>660.95999999999992</v>
      </c>
    </row>
    <row r="7256" spans="1:14" x14ac:dyDescent="0.25">
      <c r="A7256" t="s">
        <v>247</v>
      </c>
      <c r="B7256" t="s">
        <v>170</v>
      </c>
      <c r="C7256" t="s">
        <v>46</v>
      </c>
      <c r="D7256" t="s">
        <v>16</v>
      </c>
      <c r="E7256" t="s">
        <v>17</v>
      </c>
      <c r="F7256" s="1">
        <v>42903</v>
      </c>
      <c r="G7256">
        <v>791393125</v>
      </c>
      <c r="H7256" s="1">
        <v>42923</v>
      </c>
      <c r="I7256">
        <v>16</v>
      </c>
      <c r="J7256" s="6">
        <v>152.58000000000001</v>
      </c>
      <c r="K7256" s="6">
        <v>97.44</v>
      </c>
      <c r="L7256" s="7">
        <f>raw[[#This Row],[Unit Price]]*raw[[#This Row],[Units Sold]]</f>
        <v>2441.2800000000002</v>
      </c>
      <c r="M7256" s="7">
        <f>raw[[#This Row],[Unit Cost]]*raw[[#This Row],[Units Sold]]</f>
        <v>1559.04</v>
      </c>
      <c r="N7256" s="7">
        <f>raw[[#This Row],[Total Revenue]]-raw[[#This Row],[Total Cost]]</f>
        <v>882.24000000000024</v>
      </c>
    </row>
    <row r="7257" spans="1:14" x14ac:dyDescent="0.25">
      <c r="A7257" t="s">
        <v>104</v>
      </c>
      <c r="B7257" t="s">
        <v>105</v>
      </c>
      <c r="C7257" t="s">
        <v>35</v>
      </c>
      <c r="D7257" t="s">
        <v>16</v>
      </c>
      <c r="E7257" t="s">
        <v>17</v>
      </c>
      <c r="F7257" s="1">
        <v>42392</v>
      </c>
      <c r="G7257">
        <v>722268950</v>
      </c>
      <c r="H7257" s="1">
        <v>42393</v>
      </c>
      <c r="I7257">
        <v>7</v>
      </c>
      <c r="J7257" s="6">
        <v>421.89</v>
      </c>
      <c r="K7257" s="6">
        <v>364.69</v>
      </c>
      <c r="L7257" s="7">
        <f>raw[[#This Row],[Unit Price]]*raw[[#This Row],[Units Sold]]</f>
        <v>2953.23</v>
      </c>
      <c r="M7257" s="7">
        <f>raw[[#This Row],[Unit Cost]]*raw[[#This Row],[Units Sold]]</f>
        <v>2552.83</v>
      </c>
      <c r="N7257" s="7">
        <f>raw[[#This Row],[Total Revenue]]-raw[[#This Row],[Total Cost]]</f>
        <v>400.40000000000009</v>
      </c>
    </row>
    <row r="7258" spans="1:14" x14ac:dyDescent="0.25">
      <c r="A7258" t="s">
        <v>245</v>
      </c>
      <c r="B7258" t="s">
        <v>198</v>
      </c>
      <c r="C7258" t="s">
        <v>33</v>
      </c>
      <c r="D7258" t="s">
        <v>24</v>
      </c>
      <c r="E7258" t="s">
        <v>21</v>
      </c>
      <c r="F7258" s="1">
        <v>40519</v>
      </c>
      <c r="G7258">
        <v>872390687</v>
      </c>
      <c r="H7258" s="1">
        <v>40550</v>
      </c>
      <c r="I7258">
        <v>14</v>
      </c>
      <c r="J7258" s="6">
        <v>255.28</v>
      </c>
      <c r="K7258" s="6">
        <v>159.41999999999999</v>
      </c>
      <c r="L7258" s="7">
        <f>raw[[#This Row],[Unit Price]]*raw[[#This Row],[Units Sold]]</f>
        <v>3573.92</v>
      </c>
      <c r="M7258" s="7">
        <f>raw[[#This Row],[Unit Cost]]*raw[[#This Row],[Units Sold]]</f>
        <v>2231.8799999999997</v>
      </c>
      <c r="N7258" s="7">
        <f>raw[[#This Row],[Total Revenue]]-raw[[#This Row],[Total Cost]]</f>
        <v>1342.0400000000004</v>
      </c>
    </row>
    <row r="7259" spans="1:14" x14ac:dyDescent="0.25">
      <c r="A7259" t="s">
        <v>247</v>
      </c>
      <c r="B7259" t="s">
        <v>22</v>
      </c>
      <c r="C7259" t="s">
        <v>26</v>
      </c>
      <c r="D7259" t="s">
        <v>16</v>
      </c>
      <c r="E7259" t="s">
        <v>17</v>
      </c>
      <c r="F7259" s="1">
        <v>42185</v>
      </c>
      <c r="G7259">
        <v>507432162</v>
      </c>
      <c r="H7259" s="1">
        <v>42191</v>
      </c>
      <c r="I7259">
        <v>16</v>
      </c>
      <c r="J7259" s="6">
        <v>668.27</v>
      </c>
      <c r="K7259" s="6">
        <v>502.54</v>
      </c>
      <c r="L7259" s="7">
        <f>raw[[#This Row],[Unit Price]]*raw[[#This Row],[Units Sold]]</f>
        <v>10692.32</v>
      </c>
      <c r="M7259" s="7">
        <f>raw[[#This Row],[Unit Cost]]*raw[[#This Row],[Units Sold]]</f>
        <v>8040.64</v>
      </c>
      <c r="N7259" s="7">
        <f>raw[[#This Row],[Total Revenue]]-raw[[#This Row],[Total Cost]]</f>
        <v>2651.6799999999994</v>
      </c>
    </row>
    <row r="7260" spans="1:14" x14ac:dyDescent="0.25">
      <c r="A7260" t="s">
        <v>245</v>
      </c>
      <c r="B7260" t="s">
        <v>107</v>
      </c>
      <c r="C7260" t="s">
        <v>50</v>
      </c>
      <c r="D7260" t="s">
        <v>24</v>
      </c>
      <c r="E7260" t="s">
        <v>29</v>
      </c>
      <c r="F7260" s="1">
        <v>41615</v>
      </c>
      <c r="G7260">
        <v>313379704</v>
      </c>
      <c r="H7260" s="1">
        <v>41654</v>
      </c>
      <c r="I7260">
        <v>8</v>
      </c>
      <c r="J7260" s="6">
        <v>81.73</v>
      </c>
      <c r="K7260" s="6">
        <v>56.67</v>
      </c>
      <c r="L7260" s="7">
        <f>raw[[#This Row],[Unit Price]]*raw[[#This Row],[Units Sold]]</f>
        <v>653.84</v>
      </c>
      <c r="M7260" s="7">
        <f>raw[[#This Row],[Unit Cost]]*raw[[#This Row],[Units Sold]]</f>
        <v>453.36</v>
      </c>
      <c r="N7260" s="7">
        <f>raw[[#This Row],[Total Revenue]]-raw[[#This Row],[Total Cost]]</f>
        <v>200.48000000000002</v>
      </c>
    </row>
    <row r="7261" spans="1:14" x14ac:dyDescent="0.25">
      <c r="A7261" t="s">
        <v>30</v>
      </c>
      <c r="B7261" t="s">
        <v>114</v>
      </c>
      <c r="C7261" t="s">
        <v>38</v>
      </c>
      <c r="D7261" t="s">
        <v>24</v>
      </c>
      <c r="E7261" t="s">
        <v>17</v>
      </c>
      <c r="F7261" s="1">
        <v>40341</v>
      </c>
      <c r="G7261">
        <v>146532142</v>
      </c>
      <c r="H7261" s="1">
        <v>40368</v>
      </c>
      <c r="I7261">
        <v>2</v>
      </c>
      <c r="J7261" s="6">
        <v>205.7</v>
      </c>
      <c r="K7261" s="6">
        <v>117.11</v>
      </c>
      <c r="L7261" s="7">
        <f>raw[[#This Row],[Unit Price]]*raw[[#This Row],[Units Sold]]</f>
        <v>411.4</v>
      </c>
      <c r="M7261" s="7">
        <f>raw[[#This Row],[Unit Cost]]*raw[[#This Row],[Units Sold]]</f>
        <v>234.22</v>
      </c>
      <c r="N7261" s="7">
        <f>raw[[#This Row],[Total Revenue]]-raw[[#This Row],[Total Cost]]</f>
        <v>177.17999999999998</v>
      </c>
    </row>
    <row r="7262" spans="1:14" x14ac:dyDescent="0.25">
      <c r="A7262" t="s">
        <v>30</v>
      </c>
      <c r="B7262" t="s">
        <v>56</v>
      </c>
      <c r="C7262" t="s">
        <v>53</v>
      </c>
      <c r="D7262" t="s">
        <v>16</v>
      </c>
      <c r="E7262" t="s">
        <v>29</v>
      </c>
      <c r="F7262" s="1">
        <v>40280</v>
      </c>
      <c r="G7262">
        <v>383500802</v>
      </c>
      <c r="H7262" s="1">
        <v>40313</v>
      </c>
      <c r="I7262">
        <v>9</v>
      </c>
      <c r="J7262" s="6">
        <v>437.2</v>
      </c>
      <c r="K7262" s="6">
        <v>263.33</v>
      </c>
      <c r="L7262" s="7">
        <f>raw[[#This Row],[Unit Price]]*raw[[#This Row],[Units Sold]]</f>
        <v>3934.7999999999997</v>
      </c>
      <c r="M7262" s="7">
        <f>raw[[#This Row],[Unit Cost]]*raw[[#This Row],[Units Sold]]</f>
        <v>2369.9699999999998</v>
      </c>
      <c r="N7262" s="7">
        <f>raw[[#This Row],[Total Revenue]]-raw[[#This Row],[Total Cost]]</f>
        <v>1564.83</v>
      </c>
    </row>
    <row r="7263" spans="1:14" x14ac:dyDescent="0.25">
      <c r="A7263" t="s">
        <v>245</v>
      </c>
      <c r="B7263" t="s">
        <v>37</v>
      </c>
      <c r="C7263" t="s">
        <v>44</v>
      </c>
      <c r="D7263" t="s">
        <v>24</v>
      </c>
      <c r="E7263" t="s">
        <v>17</v>
      </c>
      <c r="F7263" s="1">
        <v>42359</v>
      </c>
      <c r="G7263">
        <v>571209514</v>
      </c>
      <c r="H7263" s="1">
        <v>42366</v>
      </c>
      <c r="I7263">
        <v>4</v>
      </c>
      <c r="J7263" s="6">
        <v>109.28</v>
      </c>
      <c r="K7263" s="6">
        <v>35.840000000000003</v>
      </c>
      <c r="L7263" s="7">
        <f>raw[[#This Row],[Unit Price]]*raw[[#This Row],[Units Sold]]</f>
        <v>437.12</v>
      </c>
      <c r="M7263" s="7">
        <f>raw[[#This Row],[Unit Cost]]*raw[[#This Row],[Units Sold]]</f>
        <v>143.36000000000001</v>
      </c>
      <c r="N7263" s="7">
        <f>raw[[#This Row],[Total Revenue]]-raw[[#This Row],[Total Cost]]</f>
        <v>293.76</v>
      </c>
    </row>
    <row r="7264" spans="1:14" x14ac:dyDescent="0.25">
      <c r="A7264" t="s">
        <v>245</v>
      </c>
      <c r="B7264" t="s">
        <v>115</v>
      </c>
      <c r="C7264" t="s">
        <v>26</v>
      </c>
      <c r="D7264" t="s">
        <v>16</v>
      </c>
      <c r="E7264" t="s">
        <v>21</v>
      </c>
      <c r="F7264" s="1">
        <v>42359</v>
      </c>
      <c r="G7264">
        <v>776894605</v>
      </c>
      <c r="H7264" s="1">
        <v>42372</v>
      </c>
      <c r="I7264">
        <v>15</v>
      </c>
      <c r="J7264" s="6">
        <v>668.27</v>
      </c>
      <c r="K7264" s="6">
        <v>502.54</v>
      </c>
      <c r="L7264" s="7">
        <f>raw[[#This Row],[Unit Price]]*raw[[#This Row],[Units Sold]]</f>
        <v>10024.049999999999</v>
      </c>
      <c r="M7264" s="7">
        <f>raw[[#This Row],[Unit Cost]]*raw[[#This Row],[Units Sold]]</f>
        <v>7538.1</v>
      </c>
      <c r="N7264" s="7">
        <f>raw[[#This Row],[Total Revenue]]-raw[[#This Row],[Total Cost]]</f>
        <v>2485.9499999999989</v>
      </c>
    </row>
    <row r="7265" spans="1:14" x14ac:dyDescent="0.25">
      <c r="A7265" t="s">
        <v>30</v>
      </c>
      <c r="B7265" t="s">
        <v>42</v>
      </c>
      <c r="C7265" t="s">
        <v>33</v>
      </c>
      <c r="D7265" t="s">
        <v>16</v>
      </c>
      <c r="E7265" t="s">
        <v>17</v>
      </c>
      <c r="F7265" s="1">
        <v>40601</v>
      </c>
      <c r="G7265">
        <v>238104903</v>
      </c>
      <c r="H7265" s="1">
        <v>40605</v>
      </c>
      <c r="I7265">
        <v>16</v>
      </c>
      <c r="J7265" s="6">
        <v>255.28</v>
      </c>
      <c r="K7265" s="6">
        <v>159.41999999999999</v>
      </c>
      <c r="L7265" s="7">
        <f>raw[[#This Row],[Unit Price]]*raw[[#This Row],[Units Sold]]</f>
        <v>4084.48</v>
      </c>
      <c r="M7265" s="7">
        <f>raw[[#This Row],[Unit Cost]]*raw[[#This Row],[Units Sold]]</f>
        <v>2550.7199999999998</v>
      </c>
      <c r="N7265" s="7">
        <f>raw[[#This Row],[Total Revenue]]-raw[[#This Row],[Total Cost]]</f>
        <v>1533.7600000000002</v>
      </c>
    </row>
    <row r="7266" spans="1:14" x14ac:dyDescent="0.25">
      <c r="A7266" t="s">
        <v>30</v>
      </c>
      <c r="B7266" t="s">
        <v>145</v>
      </c>
      <c r="C7266" t="s">
        <v>67</v>
      </c>
      <c r="D7266" t="s">
        <v>16</v>
      </c>
      <c r="E7266" t="s">
        <v>29</v>
      </c>
      <c r="F7266" s="1">
        <v>40560</v>
      </c>
      <c r="G7266">
        <v>512701737</v>
      </c>
      <c r="H7266" s="1">
        <v>40605</v>
      </c>
      <c r="I7266">
        <v>14</v>
      </c>
      <c r="J7266" s="6">
        <v>9.33</v>
      </c>
      <c r="K7266" s="6">
        <v>6.92</v>
      </c>
      <c r="L7266" s="7">
        <f>raw[[#This Row],[Unit Price]]*raw[[#This Row],[Units Sold]]</f>
        <v>130.62</v>
      </c>
      <c r="M7266" s="7">
        <f>raw[[#This Row],[Unit Cost]]*raw[[#This Row],[Units Sold]]</f>
        <v>96.88</v>
      </c>
      <c r="N7266" s="7">
        <f>raw[[#This Row],[Total Revenue]]-raw[[#This Row],[Total Cost]]</f>
        <v>33.740000000000009</v>
      </c>
    </row>
    <row r="7267" spans="1:14" x14ac:dyDescent="0.25">
      <c r="A7267" t="s">
        <v>245</v>
      </c>
      <c r="B7267" t="s">
        <v>125</v>
      </c>
      <c r="C7267" t="s">
        <v>53</v>
      </c>
      <c r="D7267" t="s">
        <v>16</v>
      </c>
      <c r="E7267" t="s">
        <v>17</v>
      </c>
      <c r="F7267" s="1">
        <v>41950</v>
      </c>
      <c r="G7267">
        <v>528858935</v>
      </c>
      <c r="H7267" s="1">
        <v>41988</v>
      </c>
      <c r="I7267">
        <v>17</v>
      </c>
      <c r="J7267" s="6">
        <v>437.2</v>
      </c>
      <c r="K7267" s="6">
        <v>263.33</v>
      </c>
      <c r="L7267" s="7">
        <f>raw[[#This Row],[Unit Price]]*raw[[#This Row],[Units Sold]]</f>
        <v>7432.4</v>
      </c>
      <c r="M7267" s="7">
        <f>raw[[#This Row],[Unit Cost]]*raw[[#This Row],[Units Sold]]</f>
        <v>4476.6099999999997</v>
      </c>
      <c r="N7267" s="7">
        <f>raw[[#This Row],[Total Revenue]]-raw[[#This Row],[Total Cost]]</f>
        <v>2955.79</v>
      </c>
    </row>
    <row r="7268" spans="1:14" x14ac:dyDescent="0.25">
      <c r="A7268" t="s">
        <v>245</v>
      </c>
      <c r="B7268" t="s">
        <v>218</v>
      </c>
      <c r="C7268" t="s">
        <v>23</v>
      </c>
      <c r="D7268" t="s">
        <v>24</v>
      </c>
      <c r="E7268" t="s">
        <v>39</v>
      </c>
      <c r="F7268" s="1">
        <v>42110</v>
      </c>
      <c r="G7268">
        <v>635062825</v>
      </c>
      <c r="H7268" s="1">
        <v>42111</v>
      </c>
      <c r="I7268">
        <v>13</v>
      </c>
      <c r="J7268" s="6">
        <v>154.06</v>
      </c>
      <c r="K7268" s="6">
        <v>90.93</v>
      </c>
      <c r="L7268" s="7">
        <f>raw[[#This Row],[Unit Price]]*raw[[#This Row],[Units Sold]]</f>
        <v>2002.78</v>
      </c>
      <c r="M7268" s="7">
        <f>raw[[#This Row],[Unit Cost]]*raw[[#This Row],[Units Sold]]</f>
        <v>1182.0900000000001</v>
      </c>
      <c r="N7268" s="7">
        <f>raw[[#This Row],[Total Revenue]]-raw[[#This Row],[Total Cost]]</f>
        <v>820.68999999999983</v>
      </c>
    </row>
    <row r="7269" spans="1:14" x14ac:dyDescent="0.25">
      <c r="A7269" t="s">
        <v>78</v>
      </c>
      <c r="B7269" t="s">
        <v>161</v>
      </c>
      <c r="C7269" t="s">
        <v>23</v>
      </c>
      <c r="D7269" t="s">
        <v>24</v>
      </c>
      <c r="E7269" t="s">
        <v>21</v>
      </c>
      <c r="F7269" s="1">
        <v>42916</v>
      </c>
      <c r="G7269">
        <v>350112235</v>
      </c>
      <c r="H7269" s="1">
        <v>42957</v>
      </c>
      <c r="I7269">
        <v>8</v>
      </c>
      <c r="J7269" s="6">
        <v>154.06</v>
      </c>
      <c r="K7269" s="6">
        <v>90.93</v>
      </c>
      <c r="L7269" s="7">
        <f>raw[[#This Row],[Unit Price]]*raw[[#This Row],[Units Sold]]</f>
        <v>1232.48</v>
      </c>
      <c r="M7269" s="7">
        <f>raw[[#This Row],[Unit Cost]]*raw[[#This Row],[Units Sold]]</f>
        <v>727.44</v>
      </c>
      <c r="N7269" s="7">
        <f>raw[[#This Row],[Total Revenue]]-raw[[#This Row],[Total Cost]]</f>
        <v>505.03999999999996</v>
      </c>
    </row>
    <row r="7270" spans="1:14" x14ac:dyDescent="0.25">
      <c r="A7270" t="s">
        <v>18</v>
      </c>
      <c r="B7270" t="s">
        <v>77</v>
      </c>
      <c r="C7270" t="s">
        <v>35</v>
      </c>
      <c r="D7270" t="s">
        <v>16</v>
      </c>
      <c r="E7270" t="s">
        <v>39</v>
      </c>
      <c r="F7270" s="1">
        <v>41100</v>
      </c>
      <c r="G7270">
        <v>613118493</v>
      </c>
      <c r="H7270" s="1">
        <v>41123</v>
      </c>
      <c r="I7270">
        <v>7</v>
      </c>
      <c r="J7270" s="6">
        <v>421.89</v>
      </c>
      <c r="K7270" s="6">
        <v>364.69</v>
      </c>
      <c r="L7270" s="7">
        <f>raw[[#This Row],[Unit Price]]*raw[[#This Row],[Units Sold]]</f>
        <v>2953.23</v>
      </c>
      <c r="M7270" s="7">
        <f>raw[[#This Row],[Unit Cost]]*raw[[#This Row],[Units Sold]]</f>
        <v>2552.83</v>
      </c>
      <c r="N7270" s="7">
        <f>raw[[#This Row],[Total Revenue]]-raw[[#This Row],[Total Cost]]</f>
        <v>400.40000000000009</v>
      </c>
    </row>
    <row r="7271" spans="1:14" x14ac:dyDescent="0.25">
      <c r="A7271" t="s">
        <v>18</v>
      </c>
      <c r="B7271" t="s">
        <v>172</v>
      </c>
      <c r="C7271" t="s">
        <v>67</v>
      </c>
      <c r="D7271" t="s">
        <v>16</v>
      </c>
      <c r="E7271" t="s">
        <v>17</v>
      </c>
      <c r="F7271" s="1">
        <v>40700</v>
      </c>
      <c r="G7271">
        <v>633505427</v>
      </c>
      <c r="H7271" s="1">
        <v>40706</v>
      </c>
      <c r="I7271">
        <v>12</v>
      </c>
      <c r="J7271" s="6">
        <v>9.33</v>
      </c>
      <c r="K7271" s="6">
        <v>6.92</v>
      </c>
      <c r="L7271" s="7">
        <f>raw[[#This Row],[Unit Price]]*raw[[#This Row],[Units Sold]]</f>
        <v>111.96000000000001</v>
      </c>
      <c r="M7271" s="7">
        <f>raw[[#This Row],[Unit Cost]]*raw[[#This Row],[Units Sold]]</f>
        <v>83.039999999999992</v>
      </c>
      <c r="N7271" s="7">
        <f>raw[[#This Row],[Total Revenue]]-raw[[#This Row],[Total Cost]]</f>
        <v>28.920000000000016</v>
      </c>
    </row>
    <row r="7272" spans="1:14" x14ac:dyDescent="0.25">
      <c r="A7272" t="s">
        <v>30</v>
      </c>
      <c r="B7272" t="s">
        <v>207</v>
      </c>
      <c r="C7272" t="s">
        <v>44</v>
      </c>
      <c r="D7272" t="s">
        <v>16</v>
      </c>
      <c r="E7272" t="s">
        <v>39</v>
      </c>
      <c r="F7272" s="1">
        <v>40609</v>
      </c>
      <c r="G7272">
        <v>141009366</v>
      </c>
      <c r="H7272" s="1">
        <v>40619</v>
      </c>
      <c r="I7272">
        <v>11</v>
      </c>
      <c r="J7272" s="6">
        <v>109.28</v>
      </c>
      <c r="K7272" s="6">
        <v>35.840000000000003</v>
      </c>
      <c r="L7272" s="7">
        <f>raw[[#This Row],[Unit Price]]*raw[[#This Row],[Units Sold]]</f>
        <v>1202.08</v>
      </c>
      <c r="M7272" s="7">
        <f>raw[[#This Row],[Unit Cost]]*raw[[#This Row],[Units Sold]]</f>
        <v>394.24</v>
      </c>
      <c r="N7272" s="7">
        <f>raw[[#This Row],[Total Revenue]]-raw[[#This Row],[Total Cost]]</f>
        <v>807.83999999999992</v>
      </c>
    </row>
    <row r="7273" spans="1:14" x14ac:dyDescent="0.25">
      <c r="A7273" t="s">
        <v>247</v>
      </c>
      <c r="B7273" t="s">
        <v>158</v>
      </c>
      <c r="C7273" t="s">
        <v>15</v>
      </c>
      <c r="D7273" t="s">
        <v>16</v>
      </c>
      <c r="E7273" t="s">
        <v>39</v>
      </c>
      <c r="F7273" s="1">
        <v>41493</v>
      </c>
      <c r="G7273">
        <v>735679137</v>
      </c>
      <c r="H7273" s="1">
        <v>41537</v>
      </c>
      <c r="I7273">
        <v>4</v>
      </c>
      <c r="J7273" s="6">
        <v>651.21</v>
      </c>
      <c r="K7273" s="6">
        <v>524.96</v>
      </c>
      <c r="L7273" s="7">
        <f>raw[[#This Row],[Unit Price]]*raw[[#This Row],[Units Sold]]</f>
        <v>2604.84</v>
      </c>
      <c r="M7273" s="7">
        <f>raw[[#This Row],[Unit Cost]]*raw[[#This Row],[Units Sold]]</f>
        <v>2099.84</v>
      </c>
      <c r="N7273" s="7">
        <f>raw[[#This Row],[Total Revenue]]-raw[[#This Row],[Total Cost]]</f>
        <v>505</v>
      </c>
    </row>
    <row r="7274" spans="1:14" x14ac:dyDescent="0.25">
      <c r="A7274" t="s">
        <v>30</v>
      </c>
      <c r="B7274" t="s">
        <v>113</v>
      </c>
      <c r="C7274" t="s">
        <v>38</v>
      </c>
      <c r="D7274" t="s">
        <v>16</v>
      </c>
      <c r="E7274" t="s">
        <v>17</v>
      </c>
      <c r="F7274" s="1">
        <v>41641</v>
      </c>
      <c r="G7274">
        <v>937876069</v>
      </c>
      <c r="H7274" s="1">
        <v>41668</v>
      </c>
      <c r="I7274">
        <v>12</v>
      </c>
      <c r="J7274" s="6">
        <v>205.7</v>
      </c>
      <c r="K7274" s="6">
        <v>117.11</v>
      </c>
      <c r="L7274" s="7">
        <f>raw[[#This Row],[Unit Price]]*raw[[#This Row],[Units Sold]]</f>
        <v>2468.3999999999996</v>
      </c>
      <c r="M7274" s="7">
        <f>raw[[#This Row],[Unit Cost]]*raw[[#This Row],[Units Sold]]</f>
        <v>1405.32</v>
      </c>
      <c r="N7274" s="7">
        <f>raw[[#This Row],[Total Revenue]]-raw[[#This Row],[Total Cost]]</f>
        <v>1063.0799999999997</v>
      </c>
    </row>
    <row r="7275" spans="1:14" x14ac:dyDescent="0.25">
      <c r="A7275" t="s">
        <v>245</v>
      </c>
      <c r="B7275" t="s">
        <v>156</v>
      </c>
      <c r="C7275" t="s">
        <v>38</v>
      </c>
      <c r="D7275" t="s">
        <v>16</v>
      </c>
      <c r="E7275" t="s">
        <v>29</v>
      </c>
      <c r="F7275" s="1">
        <v>41114</v>
      </c>
      <c r="G7275">
        <v>238273990</v>
      </c>
      <c r="H7275" s="1">
        <v>41135</v>
      </c>
      <c r="I7275">
        <v>16</v>
      </c>
      <c r="J7275" s="6">
        <v>205.7</v>
      </c>
      <c r="K7275" s="6">
        <v>117.11</v>
      </c>
      <c r="L7275" s="7">
        <f>raw[[#This Row],[Unit Price]]*raw[[#This Row],[Units Sold]]</f>
        <v>3291.2</v>
      </c>
      <c r="M7275" s="7">
        <f>raw[[#This Row],[Unit Cost]]*raw[[#This Row],[Units Sold]]</f>
        <v>1873.76</v>
      </c>
      <c r="N7275" s="7">
        <f>raw[[#This Row],[Total Revenue]]-raw[[#This Row],[Total Cost]]</f>
        <v>1417.4399999999998</v>
      </c>
    </row>
    <row r="7276" spans="1:14" x14ac:dyDescent="0.25">
      <c r="A7276" t="s">
        <v>30</v>
      </c>
      <c r="B7276" t="s">
        <v>83</v>
      </c>
      <c r="C7276" t="s">
        <v>53</v>
      </c>
      <c r="D7276" t="s">
        <v>16</v>
      </c>
      <c r="E7276" t="s">
        <v>21</v>
      </c>
      <c r="F7276" s="1">
        <v>40361</v>
      </c>
      <c r="G7276">
        <v>447859227</v>
      </c>
      <c r="H7276" s="1">
        <v>40410</v>
      </c>
      <c r="I7276">
        <v>1</v>
      </c>
      <c r="J7276" s="6">
        <v>437.2</v>
      </c>
      <c r="K7276" s="6">
        <v>263.33</v>
      </c>
      <c r="L7276" s="7">
        <f>raw[[#This Row],[Unit Price]]*raw[[#This Row],[Units Sold]]</f>
        <v>437.2</v>
      </c>
      <c r="M7276" s="7">
        <f>raw[[#This Row],[Unit Cost]]*raw[[#This Row],[Units Sold]]</f>
        <v>263.33</v>
      </c>
      <c r="N7276" s="7">
        <f>raw[[#This Row],[Total Revenue]]-raw[[#This Row],[Total Cost]]</f>
        <v>173.87</v>
      </c>
    </row>
    <row r="7277" spans="1:14" x14ac:dyDescent="0.25">
      <c r="A7277" t="s">
        <v>30</v>
      </c>
      <c r="B7277" t="s">
        <v>136</v>
      </c>
      <c r="C7277" t="s">
        <v>23</v>
      </c>
      <c r="D7277" t="s">
        <v>24</v>
      </c>
      <c r="E7277" t="s">
        <v>21</v>
      </c>
      <c r="F7277" s="1">
        <v>41604</v>
      </c>
      <c r="G7277">
        <v>747930610</v>
      </c>
      <c r="H7277" s="1">
        <v>41625</v>
      </c>
      <c r="I7277">
        <v>14</v>
      </c>
      <c r="J7277" s="6">
        <v>154.06</v>
      </c>
      <c r="K7277" s="6">
        <v>90.93</v>
      </c>
      <c r="L7277" s="7">
        <f>raw[[#This Row],[Unit Price]]*raw[[#This Row],[Units Sold]]</f>
        <v>2156.84</v>
      </c>
      <c r="M7277" s="7">
        <f>raw[[#This Row],[Unit Cost]]*raw[[#This Row],[Units Sold]]</f>
        <v>1273.02</v>
      </c>
      <c r="N7277" s="7">
        <f>raw[[#This Row],[Total Revenue]]-raw[[#This Row],[Total Cost]]</f>
        <v>883.82000000000016</v>
      </c>
    </row>
    <row r="7278" spans="1:14" x14ac:dyDescent="0.25">
      <c r="A7278" t="s">
        <v>245</v>
      </c>
      <c r="B7278" t="s">
        <v>110</v>
      </c>
      <c r="C7278" t="s">
        <v>23</v>
      </c>
      <c r="D7278" t="s">
        <v>16</v>
      </c>
      <c r="E7278" t="s">
        <v>29</v>
      </c>
      <c r="F7278" s="1">
        <v>41923</v>
      </c>
      <c r="G7278">
        <v>840099465</v>
      </c>
      <c r="H7278" s="1">
        <v>41936</v>
      </c>
      <c r="I7278">
        <v>5</v>
      </c>
      <c r="J7278" s="6">
        <v>154.06</v>
      </c>
      <c r="K7278" s="6">
        <v>90.93</v>
      </c>
      <c r="L7278" s="7">
        <f>raw[[#This Row],[Unit Price]]*raw[[#This Row],[Units Sold]]</f>
        <v>770.3</v>
      </c>
      <c r="M7278" s="7">
        <f>raw[[#This Row],[Unit Cost]]*raw[[#This Row],[Units Sold]]</f>
        <v>454.65000000000003</v>
      </c>
      <c r="N7278" s="7">
        <f>raw[[#This Row],[Total Revenue]]-raw[[#This Row],[Total Cost]]</f>
        <v>315.64999999999992</v>
      </c>
    </row>
    <row r="7279" spans="1:14" x14ac:dyDescent="0.25">
      <c r="A7279" t="s">
        <v>245</v>
      </c>
      <c r="B7279" t="s">
        <v>93</v>
      </c>
      <c r="C7279" t="s">
        <v>33</v>
      </c>
      <c r="D7279" t="s">
        <v>16</v>
      </c>
      <c r="E7279" t="s">
        <v>17</v>
      </c>
      <c r="F7279" s="1">
        <v>42933</v>
      </c>
      <c r="G7279">
        <v>496289622</v>
      </c>
      <c r="H7279" s="1">
        <v>42972</v>
      </c>
      <c r="I7279">
        <v>3</v>
      </c>
      <c r="J7279" s="6">
        <v>255.28</v>
      </c>
      <c r="K7279" s="6">
        <v>159.41999999999999</v>
      </c>
      <c r="L7279" s="7">
        <f>raw[[#This Row],[Unit Price]]*raw[[#This Row],[Units Sold]]</f>
        <v>765.84</v>
      </c>
      <c r="M7279" s="7">
        <f>raw[[#This Row],[Unit Cost]]*raw[[#This Row],[Units Sold]]</f>
        <v>478.26</v>
      </c>
      <c r="N7279" s="7">
        <f>raw[[#This Row],[Total Revenue]]-raw[[#This Row],[Total Cost]]</f>
        <v>287.58000000000004</v>
      </c>
    </row>
    <row r="7280" spans="1:14" x14ac:dyDescent="0.25">
      <c r="A7280" t="s">
        <v>18</v>
      </c>
      <c r="B7280" t="s">
        <v>168</v>
      </c>
      <c r="C7280" t="s">
        <v>44</v>
      </c>
      <c r="D7280" t="s">
        <v>24</v>
      </c>
      <c r="E7280" t="s">
        <v>29</v>
      </c>
      <c r="F7280" s="1">
        <v>41108</v>
      </c>
      <c r="G7280">
        <v>908737409</v>
      </c>
      <c r="H7280" s="1">
        <v>41131</v>
      </c>
      <c r="I7280">
        <v>7</v>
      </c>
      <c r="J7280" s="6">
        <v>109.28</v>
      </c>
      <c r="K7280" s="6">
        <v>35.840000000000003</v>
      </c>
      <c r="L7280" s="7">
        <f>raw[[#This Row],[Unit Price]]*raw[[#This Row],[Units Sold]]</f>
        <v>764.96</v>
      </c>
      <c r="M7280" s="7">
        <f>raw[[#This Row],[Unit Cost]]*raw[[#This Row],[Units Sold]]</f>
        <v>250.88000000000002</v>
      </c>
      <c r="N7280" s="7">
        <f>raw[[#This Row],[Total Revenue]]-raw[[#This Row],[Total Cost]]</f>
        <v>514.08000000000004</v>
      </c>
    </row>
    <row r="7281" spans="1:14" x14ac:dyDescent="0.25">
      <c r="A7281" t="s">
        <v>247</v>
      </c>
      <c r="B7281" t="s">
        <v>68</v>
      </c>
      <c r="C7281" t="s">
        <v>35</v>
      </c>
      <c r="D7281" t="s">
        <v>16</v>
      </c>
      <c r="E7281" t="s">
        <v>21</v>
      </c>
      <c r="F7281" s="1">
        <v>40226</v>
      </c>
      <c r="G7281">
        <v>639991652</v>
      </c>
      <c r="H7281" s="1">
        <v>40257</v>
      </c>
      <c r="I7281">
        <v>11</v>
      </c>
      <c r="J7281" s="6">
        <v>421.89</v>
      </c>
      <c r="K7281" s="6">
        <v>364.69</v>
      </c>
      <c r="L7281" s="7">
        <f>raw[[#This Row],[Unit Price]]*raw[[#This Row],[Units Sold]]</f>
        <v>4640.79</v>
      </c>
      <c r="M7281" s="7">
        <f>raw[[#This Row],[Unit Cost]]*raw[[#This Row],[Units Sold]]</f>
        <v>4011.59</v>
      </c>
      <c r="N7281" s="7">
        <f>raw[[#This Row],[Total Revenue]]-raw[[#This Row],[Total Cost]]</f>
        <v>629.19999999999982</v>
      </c>
    </row>
    <row r="7282" spans="1:14" x14ac:dyDescent="0.25">
      <c r="A7282" t="s">
        <v>245</v>
      </c>
      <c r="B7282" t="s">
        <v>159</v>
      </c>
      <c r="C7282" t="s">
        <v>15</v>
      </c>
      <c r="D7282" t="s">
        <v>24</v>
      </c>
      <c r="E7282" t="s">
        <v>17</v>
      </c>
      <c r="F7282" s="1">
        <v>41687</v>
      </c>
      <c r="G7282">
        <v>572913682</v>
      </c>
      <c r="H7282" s="1">
        <v>41728</v>
      </c>
      <c r="I7282">
        <v>11</v>
      </c>
      <c r="J7282" s="6">
        <v>651.21</v>
      </c>
      <c r="K7282" s="6">
        <v>524.96</v>
      </c>
      <c r="L7282" s="7">
        <f>raw[[#This Row],[Unit Price]]*raw[[#This Row],[Units Sold]]</f>
        <v>7163.31</v>
      </c>
      <c r="M7282" s="7">
        <f>raw[[#This Row],[Unit Cost]]*raw[[#This Row],[Units Sold]]</f>
        <v>5774.56</v>
      </c>
      <c r="N7282" s="7">
        <f>raw[[#This Row],[Total Revenue]]-raw[[#This Row],[Total Cost]]</f>
        <v>1388.75</v>
      </c>
    </row>
    <row r="7283" spans="1:14" x14ac:dyDescent="0.25">
      <c r="A7283" t="s">
        <v>246</v>
      </c>
      <c r="B7283" t="s">
        <v>61</v>
      </c>
      <c r="C7283" t="s">
        <v>38</v>
      </c>
      <c r="D7283" t="s">
        <v>16</v>
      </c>
      <c r="E7283" t="s">
        <v>17</v>
      </c>
      <c r="F7283" s="1">
        <v>40366</v>
      </c>
      <c r="G7283">
        <v>760677325</v>
      </c>
      <c r="H7283" s="1">
        <v>40384</v>
      </c>
      <c r="I7283">
        <v>1</v>
      </c>
      <c r="J7283" s="6">
        <v>205.7</v>
      </c>
      <c r="K7283" s="6">
        <v>117.11</v>
      </c>
      <c r="L7283" s="7">
        <f>raw[[#This Row],[Unit Price]]*raw[[#This Row],[Units Sold]]</f>
        <v>205.7</v>
      </c>
      <c r="M7283" s="7">
        <f>raw[[#This Row],[Unit Cost]]*raw[[#This Row],[Units Sold]]</f>
        <v>117.11</v>
      </c>
      <c r="N7283" s="7">
        <f>raw[[#This Row],[Total Revenue]]-raw[[#This Row],[Total Cost]]</f>
        <v>88.589999999999989</v>
      </c>
    </row>
    <row r="7284" spans="1:14" x14ac:dyDescent="0.25">
      <c r="A7284" t="s">
        <v>30</v>
      </c>
      <c r="B7284" t="s">
        <v>83</v>
      </c>
      <c r="C7284" t="s">
        <v>46</v>
      </c>
      <c r="D7284" t="s">
        <v>16</v>
      </c>
      <c r="E7284" t="s">
        <v>21</v>
      </c>
      <c r="F7284" s="1">
        <v>42590</v>
      </c>
      <c r="G7284">
        <v>876768910</v>
      </c>
      <c r="H7284" s="1">
        <v>42633</v>
      </c>
      <c r="I7284">
        <v>7</v>
      </c>
      <c r="J7284" s="6">
        <v>152.58000000000001</v>
      </c>
      <c r="K7284" s="6">
        <v>97.44</v>
      </c>
      <c r="L7284" s="7">
        <f>raw[[#This Row],[Unit Price]]*raw[[#This Row],[Units Sold]]</f>
        <v>1068.0600000000002</v>
      </c>
      <c r="M7284" s="7">
        <f>raw[[#This Row],[Unit Cost]]*raw[[#This Row],[Units Sold]]</f>
        <v>682.07999999999993</v>
      </c>
      <c r="N7284" s="7">
        <f>raw[[#This Row],[Total Revenue]]-raw[[#This Row],[Total Cost]]</f>
        <v>385.98000000000025</v>
      </c>
    </row>
    <row r="7285" spans="1:14" x14ac:dyDescent="0.25">
      <c r="A7285" t="s">
        <v>245</v>
      </c>
      <c r="B7285" t="s">
        <v>82</v>
      </c>
      <c r="C7285" t="s">
        <v>20</v>
      </c>
      <c r="D7285" t="s">
        <v>16</v>
      </c>
      <c r="E7285" t="s">
        <v>21</v>
      </c>
      <c r="F7285" s="1">
        <v>42629</v>
      </c>
      <c r="G7285">
        <v>664987266</v>
      </c>
      <c r="H7285" s="1">
        <v>42661</v>
      </c>
      <c r="I7285">
        <v>6</v>
      </c>
      <c r="J7285" s="6">
        <v>47.45</v>
      </c>
      <c r="K7285" s="6">
        <v>31.79</v>
      </c>
      <c r="L7285" s="7">
        <f>raw[[#This Row],[Unit Price]]*raw[[#This Row],[Units Sold]]</f>
        <v>284.70000000000005</v>
      </c>
      <c r="M7285" s="7">
        <f>raw[[#This Row],[Unit Cost]]*raw[[#This Row],[Units Sold]]</f>
        <v>190.74</v>
      </c>
      <c r="N7285" s="7">
        <f>raw[[#This Row],[Total Revenue]]-raw[[#This Row],[Total Cost]]</f>
        <v>93.960000000000036</v>
      </c>
    </row>
    <row r="7286" spans="1:14" x14ac:dyDescent="0.25">
      <c r="A7286" t="s">
        <v>245</v>
      </c>
      <c r="B7286" t="s">
        <v>200</v>
      </c>
      <c r="C7286" t="s">
        <v>35</v>
      </c>
      <c r="D7286" t="s">
        <v>16</v>
      </c>
      <c r="E7286" t="s">
        <v>39</v>
      </c>
      <c r="F7286" s="1">
        <v>40674</v>
      </c>
      <c r="G7286">
        <v>389443719</v>
      </c>
      <c r="H7286" s="1">
        <v>40691</v>
      </c>
      <c r="I7286">
        <v>7</v>
      </c>
      <c r="J7286" s="6">
        <v>421.89</v>
      </c>
      <c r="K7286" s="6">
        <v>364.69</v>
      </c>
      <c r="L7286" s="7">
        <f>raw[[#This Row],[Unit Price]]*raw[[#This Row],[Units Sold]]</f>
        <v>2953.23</v>
      </c>
      <c r="M7286" s="7">
        <f>raw[[#This Row],[Unit Cost]]*raw[[#This Row],[Units Sold]]</f>
        <v>2552.83</v>
      </c>
      <c r="N7286" s="7">
        <f>raw[[#This Row],[Total Revenue]]-raw[[#This Row],[Total Cost]]</f>
        <v>400.40000000000009</v>
      </c>
    </row>
    <row r="7287" spans="1:14" x14ac:dyDescent="0.25">
      <c r="A7287" t="s">
        <v>246</v>
      </c>
      <c r="B7287" t="s">
        <v>36</v>
      </c>
      <c r="C7287" t="s">
        <v>44</v>
      </c>
      <c r="D7287" t="s">
        <v>24</v>
      </c>
      <c r="E7287" t="s">
        <v>21</v>
      </c>
      <c r="F7287" s="1">
        <v>41452</v>
      </c>
      <c r="G7287">
        <v>384562098</v>
      </c>
      <c r="H7287" s="1">
        <v>41469</v>
      </c>
      <c r="I7287">
        <v>16</v>
      </c>
      <c r="J7287" s="6">
        <v>109.28</v>
      </c>
      <c r="K7287" s="6">
        <v>35.840000000000003</v>
      </c>
      <c r="L7287" s="7">
        <f>raw[[#This Row],[Unit Price]]*raw[[#This Row],[Units Sold]]</f>
        <v>1748.48</v>
      </c>
      <c r="M7287" s="7">
        <f>raw[[#This Row],[Unit Cost]]*raw[[#This Row],[Units Sold]]</f>
        <v>573.44000000000005</v>
      </c>
      <c r="N7287" s="7">
        <f>raw[[#This Row],[Total Revenue]]-raw[[#This Row],[Total Cost]]</f>
        <v>1175.04</v>
      </c>
    </row>
    <row r="7288" spans="1:14" x14ac:dyDescent="0.25">
      <c r="A7288" t="s">
        <v>245</v>
      </c>
      <c r="B7288" t="s">
        <v>122</v>
      </c>
      <c r="C7288" t="s">
        <v>35</v>
      </c>
      <c r="D7288" t="s">
        <v>16</v>
      </c>
      <c r="E7288" t="s">
        <v>39</v>
      </c>
      <c r="F7288" s="1">
        <v>41783</v>
      </c>
      <c r="G7288">
        <v>605078732</v>
      </c>
      <c r="H7288" s="1">
        <v>41797</v>
      </c>
      <c r="I7288">
        <v>8</v>
      </c>
      <c r="J7288" s="6">
        <v>421.89</v>
      </c>
      <c r="K7288" s="6">
        <v>364.69</v>
      </c>
      <c r="L7288" s="7">
        <f>raw[[#This Row],[Unit Price]]*raw[[#This Row],[Units Sold]]</f>
        <v>3375.12</v>
      </c>
      <c r="M7288" s="7">
        <f>raw[[#This Row],[Unit Cost]]*raw[[#This Row],[Units Sold]]</f>
        <v>2917.52</v>
      </c>
      <c r="N7288" s="7">
        <f>raw[[#This Row],[Total Revenue]]-raw[[#This Row],[Total Cost]]</f>
        <v>457.59999999999991</v>
      </c>
    </row>
    <row r="7289" spans="1:14" x14ac:dyDescent="0.25">
      <c r="A7289" t="s">
        <v>18</v>
      </c>
      <c r="B7289" t="s">
        <v>75</v>
      </c>
      <c r="C7289" t="s">
        <v>33</v>
      </c>
      <c r="D7289" t="s">
        <v>24</v>
      </c>
      <c r="E7289" t="s">
        <v>17</v>
      </c>
      <c r="F7289" s="1">
        <v>40258</v>
      </c>
      <c r="G7289">
        <v>176042449</v>
      </c>
      <c r="H7289" s="1">
        <v>40289</v>
      </c>
      <c r="I7289">
        <v>6</v>
      </c>
      <c r="J7289" s="6">
        <v>255.28</v>
      </c>
      <c r="K7289" s="6">
        <v>159.41999999999999</v>
      </c>
      <c r="L7289" s="7">
        <f>raw[[#This Row],[Unit Price]]*raw[[#This Row],[Units Sold]]</f>
        <v>1531.68</v>
      </c>
      <c r="M7289" s="7">
        <f>raw[[#This Row],[Unit Cost]]*raw[[#This Row],[Units Sold]]</f>
        <v>956.52</v>
      </c>
      <c r="N7289" s="7">
        <f>raw[[#This Row],[Total Revenue]]-raw[[#This Row],[Total Cost]]</f>
        <v>575.16000000000008</v>
      </c>
    </row>
    <row r="7290" spans="1:14" x14ac:dyDescent="0.25">
      <c r="A7290" t="s">
        <v>245</v>
      </c>
      <c r="B7290" t="s">
        <v>34</v>
      </c>
      <c r="C7290" t="s">
        <v>46</v>
      </c>
      <c r="D7290" t="s">
        <v>24</v>
      </c>
      <c r="E7290" t="s">
        <v>39</v>
      </c>
      <c r="F7290" s="1">
        <v>41390</v>
      </c>
      <c r="G7290">
        <v>542814576</v>
      </c>
      <c r="H7290" s="1">
        <v>41440</v>
      </c>
      <c r="I7290">
        <v>16</v>
      </c>
      <c r="J7290" s="6">
        <v>152.58000000000001</v>
      </c>
      <c r="K7290" s="6">
        <v>97.44</v>
      </c>
      <c r="L7290" s="7">
        <f>raw[[#This Row],[Unit Price]]*raw[[#This Row],[Units Sold]]</f>
        <v>2441.2800000000002</v>
      </c>
      <c r="M7290" s="7">
        <f>raw[[#This Row],[Unit Cost]]*raw[[#This Row],[Units Sold]]</f>
        <v>1559.04</v>
      </c>
      <c r="N7290" s="7">
        <f>raw[[#This Row],[Total Revenue]]-raw[[#This Row],[Total Cost]]</f>
        <v>882.24000000000024</v>
      </c>
    </row>
    <row r="7291" spans="1:14" x14ac:dyDescent="0.25">
      <c r="A7291" t="s">
        <v>18</v>
      </c>
      <c r="B7291" t="s">
        <v>119</v>
      </c>
      <c r="C7291" t="s">
        <v>33</v>
      </c>
      <c r="D7291" t="s">
        <v>24</v>
      </c>
      <c r="E7291" t="s">
        <v>39</v>
      </c>
      <c r="F7291" s="1">
        <v>40399</v>
      </c>
      <c r="G7291">
        <v>521068942</v>
      </c>
      <c r="H7291" s="1">
        <v>40442</v>
      </c>
      <c r="I7291">
        <v>8</v>
      </c>
      <c r="J7291" s="6">
        <v>255.28</v>
      </c>
      <c r="K7291" s="6">
        <v>159.41999999999999</v>
      </c>
      <c r="L7291" s="7">
        <f>raw[[#This Row],[Unit Price]]*raw[[#This Row],[Units Sold]]</f>
        <v>2042.24</v>
      </c>
      <c r="M7291" s="7">
        <f>raw[[#This Row],[Unit Cost]]*raw[[#This Row],[Units Sold]]</f>
        <v>1275.3599999999999</v>
      </c>
      <c r="N7291" s="7">
        <f>raw[[#This Row],[Total Revenue]]-raw[[#This Row],[Total Cost]]</f>
        <v>766.88000000000011</v>
      </c>
    </row>
    <row r="7292" spans="1:14" x14ac:dyDescent="0.25">
      <c r="A7292" t="s">
        <v>78</v>
      </c>
      <c r="B7292" t="s">
        <v>45</v>
      </c>
      <c r="C7292" t="s">
        <v>38</v>
      </c>
      <c r="D7292" t="s">
        <v>16</v>
      </c>
      <c r="E7292" t="s">
        <v>21</v>
      </c>
      <c r="F7292" s="1">
        <v>41192</v>
      </c>
      <c r="G7292">
        <v>346791875</v>
      </c>
      <c r="H7292" s="1">
        <v>41239</v>
      </c>
      <c r="I7292">
        <v>4</v>
      </c>
      <c r="J7292" s="6">
        <v>205.7</v>
      </c>
      <c r="K7292" s="6">
        <v>117.11</v>
      </c>
      <c r="L7292" s="7">
        <f>raw[[#This Row],[Unit Price]]*raw[[#This Row],[Units Sold]]</f>
        <v>822.8</v>
      </c>
      <c r="M7292" s="7">
        <f>raw[[#This Row],[Unit Cost]]*raw[[#This Row],[Units Sold]]</f>
        <v>468.44</v>
      </c>
      <c r="N7292" s="7">
        <f>raw[[#This Row],[Total Revenue]]-raw[[#This Row],[Total Cost]]</f>
        <v>354.35999999999996</v>
      </c>
    </row>
    <row r="7293" spans="1:14" x14ac:dyDescent="0.25">
      <c r="A7293" t="s">
        <v>247</v>
      </c>
      <c r="B7293" t="s">
        <v>109</v>
      </c>
      <c r="C7293" t="s">
        <v>46</v>
      </c>
      <c r="D7293" t="s">
        <v>16</v>
      </c>
      <c r="E7293" t="s">
        <v>39</v>
      </c>
      <c r="F7293" s="1">
        <v>41150</v>
      </c>
      <c r="G7293">
        <v>326282203</v>
      </c>
      <c r="H7293" s="1">
        <v>41186</v>
      </c>
      <c r="I7293">
        <v>5</v>
      </c>
      <c r="J7293" s="6">
        <v>152.58000000000001</v>
      </c>
      <c r="K7293" s="6">
        <v>97.44</v>
      </c>
      <c r="L7293" s="7">
        <f>raw[[#This Row],[Unit Price]]*raw[[#This Row],[Units Sold]]</f>
        <v>762.90000000000009</v>
      </c>
      <c r="M7293" s="7">
        <f>raw[[#This Row],[Unit Cost]]*raw[[#This Row],[Units Sold]]</f>
        <v>487.2</v>
      </c>
      <c r="N7293" s="7">
        <f>raw[[#This Row],[Total Revenue]]-raw[[#This Row],[Total Cost]]</f>
        <v>275.7000000000001</v>
      </c>
    </row>
    <row r="7294" spans="1:14" x14ac:dyDescent="0.25">
      <c r="A7294" t="s">
        <v>18</v>
      </c>
      <c r="B7294" t="s">
        <v>157</v>
      </c>
      <c r="C7294" t="s">
        <v>26</v>
      </c>
      <c r="D7294" t="s">
        <v>16</v>
      </c>
      <c r="E7294" t="s">
        <v>39</v>
      </c>
      <c r="F7294" s="1">
        <v>40810</v>
      </c>
      <c r="G7294">
        <v>386151254</v>
      </c>
      <c r="H7294" s="1">
        <v>40856</v>
      </c>
      <c r="I7294">
        <v>16</v>
      </c>
      <c r="J7294" s="6">
        <v>668.27</v>
      </c>
      <c r="K7294" s="6">
        <v>502.54</v>
      </c>
      <c r="L7294" s="7">
        <f>raw[[#This Row],[Unit Price]]*raw[[#This Row],[Units Sold]]</f>
        <v>10692.32</v>
      </c>
      <c r="M7294" s="7">
        <f>raw[[#This Row],[Unit Cost]]*raw[[#This Row],[Units Sold]]</f>
        <v>8040.64</v>
      </c>
      <c r="N7294" s="7">
        <f>raw[[#This Row],[Total Revenue]]-raw[[#This Row],[Total Cost]]</f>
        <v>2651.6799999999994</v>
      </c>
    </row>
    <row r="7295" spans="1:14" x14ac:dyDescent="0.25">
      <c r="A7295" t="s">
        <v>30</v>
      </c>
      <c r="B7295" t="s">
        <v>69</v>
      </c>
      <c r="C7295" t="s">
        <v>53</v>
      </c>
      <c r="D7295" t="s">
        <v>24</v>
      </c>
      <c r="E7295" t="s">
        <v>39</v>
      </c>
      <c r="F7295" s="1">
        <v>42480</v>
      </c>
      <c r="G7295">
        <v>523322856</v>
      </c>
      <c r="H7295" s="1">
        <v>42483</v>
      </c>
      <c r="I7295">
        <v>3</v>
      </c>
      <c r="J7295" s="6">
        <v>437.2</v>
      </c>
      <c r="K7295" s="6">
        <v>263.33</v>
      </c>
      <c r="L7295" s="7">
        <f>raw[[#This Row],[Unit Price]]*raw[[#This Row],[Units Sold]]</f>
        <v>1311.6</v>
      </c>
      <c r="M7295" s="7">
        <f>raw[[#This Row],[Unit Cost]]*raw[[#This Row],[Units Sold]]</f>
        <v>789.99</v>
      </c>
      <c r="N7295" s="7">
        <f>raw[[#This Row],[Total Revenue]]-raw[[#This Row],[Total Cost]]</f>
        <v>521.6099999999999</v>
      </c>
    </row>
    <row r="7296" spans="1:14" x14ac:dyDescent="0.25">
      <c r="A7296" t="s">
        <v>245</v>
      </c>
      <c r="B7296" t="s">
        <v>100</v>
      </c>
      <c r="C7296" t="s">
        <v>26</v>
      </c>
      <c r="D7296" t="s">
        <v>16</v>
      </c>
      <c r="E7296" t="s">
        <v>21</v>
      </c>
      <c r="F7296" s="1">
        <v>40559</v>
      </c>
      <c r="G7296">
        <v>355033338</v>
      </c>
      <c r="H7296" s="1">
        <v>40607</v>
      </c>
      <c r="I7296">
        <v>2</v>
      </c>
      <c r="J7296" s="6">
        <v>668.27</v>
      </c>
      <c r="K7296" s="6">
        <v>502.54</v>
      </c>
      <c r="L7296" s="7">
        <f>raw[[#This Row],[Unit Price]]*raw[[#This Row],[Units Sold]]</f>
        <v>1336.54</v>
      </c>
      <c r="M7296" s="7">
        <f>raw[[#This Row],[Unit Cost]]*raw[[#This Row],[Units Sold]]</f>
        <v>1005.08</v>
      </c>
      <c r="N7296" s="7">
        <f>raw[[#This Row],[Total Revenue]]-raw[[#This Row],[Total Cost]]</f>
        <v>331.45999999999992</v>
      </c>
    </row>
    <row r="7297" spans="1:14" x14ac:dyDescent="0.25">
      <c r="A7297" t="s">
        <v>245</v>
      </c>
      <c r="B7297" t="s">
        <v>100</v>
      </c>
      <c r="C7297" t="s">
        <v>26</v>
      </c>
      <c r="D7297" t="s">
        <v>16</v>
      </c>
      <c r="E7297" t="s">
        <v>17</v>
      </c>
      <c r="F7297" s="1">
        <v>42281</v>
      </c>
      <c r="G7297">
        <v>468831527</v>
      </c>
      <c r="H7297" s="1">
        <v>42285</v>
      </c>
      <c r="I7297">
        <v>11</v>
      </c>
      <c r="J7297" s="6">
        <v>668.27</v>
      </c>
      <c r="K7297" s="6">
        <v>502.54</v>
      </c>
      <c r="L7297" s="7">
        <f>raw[[#This Row],[Unit Price]]*raw[[#This Row],[Units Sold]]</f>
        <v>7350.9699999999993</v>
      </c>
      <c r="M7297" s="7">
        <f>raw[[#This Row],[Unit Cost]]*raw[[#This Row],[Units Sold]]</f>
        <v>5527.9400000000005</v>
      </c>
      <c r="N7297" s="7">
        <f>raw[[#This Row],[Total Revenue]]-raw[[#This Row],[Total Cost]]</f>
        <v>1823.0299999999988</v>
      </c>
    </row>
    <row r="7298" spans="1:14" x14ac:dyDescent="0.25">
      <c r="A7298" t="s">
        <v>245</v>
      </c>
      <c r="B7298" t="s">
        <v>214</v>
      </c>
      <c r="C7298" t="s">
        <v>53</v>
      </c>
      <c r="D7298" t="s">
        <v>24</v>
      </c>
      <c r="E7298" t="s">
        <v>21</v>
      </c>
      <c r="F7298" s="1">
        <v>41442</v>
      </c>
      <c r="G7298">
        <v>172578752</v>
      </c>
      <c r="H7298" s="1">
        <v>41456</v>
      </c>
      <c r="I7298">
        <v>15</v>
      </c>
      <c r="J7298" s="6">
        <v>437.2</v>
      </c>
      <c r="K7298" s="6">
        <v>263.33</v>
      </c>
      <c r="L7298" s="7">
        <f>raw[[#This Row],[Unit Price]]*raw[[#This Row],[Units Sold]]</f>
        <v>6558</v>
      </c>
      <c r="M7298" s="7">
        <f>raw[[#This Row],[Unit Cost]]*raw[[#This Row],[Units Sold]]</f>
        <v>3949.95</v>
      </c>
      <c r="N7298" s="7">
        <f>raw[[#This Row],[Total Revenue]]-raw[[#This Row],[Total Cost]]</f>
        <v>2608.0500000000002</v>
      </c>
    </row>
    <row r="7299" spans="1:14" x14ac:dyDescent="0.25">
      <c r="A7299" t="s">
        <v>247</v>
      </c>
      <c r="B7299" t="s">
        <v>144</v>
      </c>
      <c r="C7299" t="s">
        <v>35</v>
      </c>
      <c r="D7299" t="s">
        <v>16</v>
      </c>
      <c r="E7299" t="s">
        <v>17</v>
      </c>
      <c r="F7299" s="1">
        <v>41904</v>
      </c>
      <c r="G7299">
        <v>644448840</v>
      </c>
      <c r="H7299" s="1">
        <v>41910</v>
      </c>
      <c r="I7299">
        <v>9</v>
      </c>
      <c r="J7299" s="6">
        <v>421.89</v>
      </c>
      <c r="K7299" s="6">
        <v>364.69</v>
      </c>
      <c r="L7299" s="7">
        <f>raw[[#This Row],[Unit Price]]*raw[[#This Row],[Units Sold]]</f>
        <v>3797.0099999999998</v>
      </c>
      <c r="M7299" s="7">
        <f>raw[[#This Row],[Unit Cost]]*raw[[#This Row],[Units Sold]]</f>
        <v>3282.21</v>
      </c>
      <c r="N7299" s="7">
        <f>raw[[#This Row],[Total Revenue]]-raw[[#This Row],[Total Cost]]</f>
        <v>514.79999999999973</v>
      </c>
    </row>
    <row r="7300" spans="1:14" x14ac:dyDescent="0.25">
      <c r="A7300" t="s">
        <v>78</v>
      </c>
      <c r="B7300" t="s">
        <v>209</v>
      </c>
      <c r="C7300" t="s">
        <v>26</v>
      </c>
      <c r="D7300" t="s">
        <v>16</v>
      </c>
      <c r="E7300" t="s">
        <v>17</v>
      </c>
      <c r="F7300" s="1">
        <v>42390</v>
      </c>
      <c r="G7300">
        <v>882928121</v>
      </c>
      <c r="H7300" s="1">
        <v>42413</v>
      </c>
      <c r="I7300">
        <v>12</v>
      </c>
      <c r="J7300" s="6">
        <v>668.27</v>
      </c>
      <c r="K7300" s="6">
        <v>502.54</v>
      </c>
      <c r="L7300" s="7">
        <f>raw[[#This Row],[Unit Price]]*raw[[#This Row],[Units Sold]]</f>
        <v>8019.24</v>
      </c>
      <c r="M7300" s="7">
        <f>raw[[#This Row],[Unit Cost]]*raw[[#This Row],[Units Sold]]</f>
        <v>6030.4800000000005</v>
      </c>
      <c r="N7300" s="7">
        <f>raw[[#This Row],[Total Revenue]]-raw[[#This Row],[Total Cost]]</f>
        <v>1988.7599999999993</v>
      </c>
    </row>
    <row r="7301" spans="1:14" x14ac:dyDescent="0.25">
      <c r="A7301" t="s">
        <v>245</v>
      </c>
      <c r="B7301" t="s">
        <v>98</v>
      </c>
      <c r="C7301" t="s">
        <v>44</v>
      </c>
      <c r="D7301" t="s">
        <v>16</v>
      </c>
      <c r="E7301" t="s">
        <v>39</v>
      </c>
      <c r="F7301" s="1">
        <v>40625</v>
      </c>
      <c r="G7301">
        <v>856815421</v>
      </c>
      <c r="H7301" s="1">
        <v>40669</v>
      </c>
      <c r="I7301">
        <v>16</v>
      </c>
      <c r="J7301" s="6">
        <v>109.28</v>
      </c>
      <c r="K7301" s="6">
        <v>35.840000000000003</v>
      </c>
      <c r="L7301" s="7">
        <f>raw[[#This Row],[Unit Price]]*raw[[#This Row],[Units Sold]]</f>
        <v>1748.48</v>
      </c>
      <c r="M7301" s="7">
        <f>raw[[#This Row],[Unit Cost]]*raw[[#This Row],[Units Sold]]</f>
        <v>573.44000000000005</v>
      </c>
      <c r="N7301" s="7">
        <f>raw[[#This Row],[Total Revenue]]-raw[[#This Row],[Total Cost]]</f>
        <v>1175.04</v>
      </c>
    </row>
    <row r="7302" spans="1:14" x14ac:dyDescent="0.25">
      <c r="A7302" t="s">
        <v>245</v>
      </c>
      <c r="B7302" t="s">
        <v>52</v>
      </c>
      <c r="C7302" t="s">
        <v>50</v>
      </c>
      <c r="D7302" t="s">
        <v>16</v>
      </c>
      <c r="E7302" t="s">
        <v>17</v>
      </c>
      <c r="F7302" s="1">
        <v>40258</v>
      </c>
      <c r="G7302">
        <v>155222070</v>
      </c>
      <c r="H7302" s="1">
        <v>40270</v>
      </c>
      <c r="I7302">
        <v>4</v>
      </c>
      <c r="J7302" s="6">
        <v>81.73</v>
      </c>
      <c r="K7302" s="6">
        <v>56.67</v>
      </c>
      <c r="L7302" s="7">
        <f>raw[[#This Row],[Unit Price]]*raw[[#This Row],[Units Sold]]</f>
        <v>326.92</v>
      </c>
      <c r="M7302" s="7">
        <f>raw[[#This Row],[Unit Cost]]*raw[[#This Row],[Units Sold]]</f>
        <v>226.68</v>
      </c>
      <c r="N7302" s="7">
        <f>raw[[#This Row],[Total Revenue]]-raw[[#This Row],[Total Cost]]</f>
        <v>100.24000000000001</v>
      </c>
    </row>
    <row r="7303" spans="1:14" x14ac:dyDescent="0.25">
      <c r="A7303" t="s">
        <v>247</v>
      </c>
      <c r="B7303" t="s">
        <v>22</v>
      </c>
      <c r="C7303" t="s">
        <v>53</v>
      </c>
      <c r="D7303" t="s">
        <v>24</v>
      </c>
      <c r="E7303" t="s">
        <v>17</v>
      </c>
      <c r="F7303" s="1">
        <v>41177</v>
      </c>
      <c r="G7303">
        <v>237571895</v>
      </c>
      <c r="H7303" s="1">
        <v>41187</v>
      </c>
      <c r="I7303">
        <v>3</v>
      </c>
      <c r="J7303" s="6">
        <v>437.2</v>
      </c>
      <c r="K7303" s="6">
        <v>263.33</v>
      </c>
      <c r="L7303" s="7">
        <f>raw[[#This Row],[Unit Price]]*raw[[#This Row],[Units Sold]]</f>
        <v>1311.6</v>
      </c>
      <c r="M7303" s="7">
        <f>raw[[#This Row],[Unit Cost]]*raw[[#This Row],[Units Sold]]</f>
        <v>789.99</v>
      </c>
      <c r="N7303" s="7">
        <f>raw[[#This Row],[Total Revenue]]-raw[[#This Row],[Total Cost]]</f>
        <v>521.6099999999999</v>
      </c>
    </row>
    <row r="7304" spans="1:14" x14ac:dyDescent="0.25">
      <c r="A7304" t="s">
        <v>246</v>
      </c>
      <c r="B7304" t="s">
        <v>189</v>
      </c>
      <c r="C7304" t="s">
        <v>38</v>
      </c>
      <c r="D7304" t="s">
        <v>24</v>
      </c>
      <c r="E7304" t="s">
        <v>39</v>
      </c>
      <c r="F7304" s="1">
        <v>40893</v>
      </c>
      <c r="G7304">
        <v>383601224</v>
      </c>
      <c r="H7304" s="1">
        <v>40926</v>
      </c>
      <c r="I7304">
        <v>8</v>
      </c>
      <c r="J7304" s="6">
        <v>205.7</v>
      </c>
      <c r="K7304" s="6">
        <v>117.11</v>
      </c>
      <c r="L7304" s="7">
        <f>raw[[#This Row],[Unit Price]]*raw[[#This Row],[Units Sold]]</f>
        <v>1645.6</v>
      </c>
      <c r="M7304" s="7">
        <f>raw[[#This Row],[Unit Cost]]*raw[[#This Row],[Units Sold]]</f>
        <v>936.88</v>
      </c>
      <c r="N7304" s="7">
        <f>raw[[#This Row],[Total Revenue]]-raw[[#This Row],[Total Cost]]</f>
        <v>708.71999999999991</v>
      </c>
    </row>
    <row r="7305" spans="1:14" x14ac:dyDescent="0.25">
      <c r="A7305" t="s">
        <v>30</v>
      </c>
      <c r="B7305" t="s">
        <v>56</v>
      </c>
      <c r="C7305" t="s">
        <v>67</v>
      </c>
      <c r="D7305" t="s">
        <v>16</v>
      </c>
      <c r="E7305" t="s">
        <v>39</v>
      </c>
      <c r="F7305" s="1">
        <v>41454</v>
      </c>
      <c r="G7305">
        <v>843358886</v>
      </c>
      <c r="H7305" s="1">
        <v>41467</v>
      </c>
      <c r="I7305">
        <v>12</v>
      </c>
      <c r="J7305" s="6">
        <v>9.33</v>
      </c>
      <c r="K7305" s="6">
        <v>6.92</v>
      </c>
      <c r="L7305" s="7">
        <f>raw[[#This Row],[Unit Price]]*raw[[#This Row],[Units Sold]]</f>
        <v>111.96000000000001</v>
      </c>
      <c r="M7305" s="7">
        <f>raw[[#This Row],[Unit Cost]]*raw[[#This Row],[Units Sold]]</f>
        <v>83.039999999999992</v>
      </c>
      <c r="N7305" s="7">
        <f>raw[[#This Row],[Total Revenue]]-raw[[#This Row],[Total Cost]]</f>
        <v>28.920000000000016</v>
      </c>
    </row>
    <row r="7306" spans="1:14" x14ac:dyDescent="0.25">
      <c r="A7306" t="s">
        <v>246</v>
      </c>
      <c r="B7306" t="s">
        <v>190</v>
      </c>
      <c r="C7306" t="s">
        <v>38</v>
      </c>
      <c r="D7306" t="s">
        <v>24</v>
      </c>
      <c r="E7306" t="s">
        <v>17</v>
      </c>
      <c r="F7306" s="1">
        <v>42533</v>
      </c>
      <c r="G7306">
        <v>587206208</v>
      </c>
      <c r="H7306" s="1">
        <v>42582</v>
      </c>
      <c r="I7306">
        <v>10</v>
      </c>
      <c r="J7306" s="6">
        <v>205.7</v>
      </c>
      <c r="K7306" s="6">
        <v>117.11</v>
      </c>
      <c r="L7306" s="7">
        <f>raw[[#This Row],[Unit Price]]*raw[[#This Row],[Units Sold]]</f>
        <v>2057</v>
      </c>
      <c r="M7306" s="7">
        <f>raw[[#This Row],[Unit Cost]]*raw[[#This Row],[Units Sold]]</f>
        <v>1171.0999999999999</v>
      </c>
      <c r="N7306" s="7">
        <f>raw[[#This Row],[Total Revenue]]-raw[[#This Row],[Total Cost]]</f>
        <v>885.90000000000009</v>
      </c>
    </row>
    <row r="7307" spans="1:14" x14ac:dyDescent="0.25">
      <c r="A7307" t="s">
        <v>104</v>
      </c>
      <c r="B7307" t="s">
        <v>185</v>
      </c>
      <c r="C7307" t="s">
        <v>23</v>
      </c>
      <c r="D7307" t="s">
        <v>24</v>
      </c>
      <c r="E7307" t="s">
        <v>21</v>
      </c>
      <c r="F7307" s="1">
        <v>42807</v>
      </c>
      <c r="G7307">
        <v>455817019</v>
      </c>
      <c r="H7307" s="1">
        <v>42830</v>
      </c>
      <c r="I7307">
        <v>9</v>
      </c>
      <c r="J7307" s="6">
        <v>154.06</v>
      </c>
      <c r="K7307" s="6">
        <v>90.93</v>
      </c>
      <c r="L7307" s="7">
        <f>raw[[#This Row],[Unit Price]]*raw[[#This Row],[Units Sold]]</f>
        <v>1386.54</v>
      </c>
      <c r="M7307" s="7">
        <f>raw[[#This Row],[Unit Cost]]*raw[[#This Row],[Units Sold]]</f>
        <v>818.37000000000012</v>
      </c>
      <c r="N7307" s="7">
        <f>raw[[#This Row],[Total Revenue]]-raw[[#This Row],[Total Cost]]</f>
        <v>568.16999999999985</v>
      </c>
    </row>
    <row r="7308" spans="1:14" x14ac:dyDescent="0.25">
      <c r="A7308" t="s">
        <v>247</v>
      </c>
      <c r="B7308" t="s">
        <v>74</v>
      </c>
      <c r="C7308" t="s">
        <v>67</v>
      </c>
      <c r="D7308" t="s">
        <v>16</v>
      </c>
      <c r="E7308" t="s">
        <v>21</v>
      </c>
      <c r="F7308" s="1">
        <v>41342</v>
      </c>
      <c r="G7308">
        <v>910177648</v>
      </c>
      <c r="H7308" s="1">
        <v>41377</v>
      </c>
      <c r="I7308">
        <v>1</v>
      </c>
      <c r="J7308" s="6">
        <v>9.33</v>
      </c>
      <c r="K7308" s="6">
        <v>6.92</v>
      </c>
      <c r="L7308" s="7">
        <f>raw[[#This Row],[Unit Price]]*raw[[#This Row],[Units Sold]]</f>
        <v>9.33</v>
      </c>
      <c r="M7308" s="7">
        <f>raw[[#This Row],[Unit Cost]]*raw[[#This Row],[Units Sold]]</f>
        <v>6.92</v>
      </c>
      <c r="N7308" s="7">
        <f>raw[[#This Row],[Total Revenue]]-raw[[#This Row],[Total Cost]]</f>
        <v>2.41</v>
      </c>
    </row>
    <row r="7309" spans="1:14" x14ac:dyDescent="0.25">
      <c r="A7309" t="s">
        <v>18</v>
      </c>
      <c r="B7309" t="s">
        <v>196</v>
      </c>
      <c r="C7309" t="s">
        <v>15</v>
      </c>
      <c r="D7309" t="s">
        <v>16</v>
      </c>
      <c r="E7309" t="s">
        <v>29</v>
      </c>
      <c r="F7309" s="1">
        <v>41744</v>
      </c>
      <c r="G7309">
        <v>681586921</v>
      </c>
      <c r="H7309" s="1">
        <v>41764</v>
      </c>
      <c r="I7309">
        <v>9</v>
      </c>
      <c r="J7309" s="6">
        <v>651.21</v>
      </c>
      <c r="K7309" s="6">
        <v>524.96</v>
      </c>
      <c r="L7309" s="7">
        <f>raw[[#This Row],[Unit Price]]*raw[[#This Row],[Units Sold]]</f>
        <v>5860.89</v>
      </c>
      <c r="M7309" s="7">
        <f>raw[[#This Row],[Unit Cost]]*raw[[#This Row],[Units Sold]]</f>
        <v>4724.6400000000003</v>
      </c>
      <c r="N7309" s="7">
        <f>raw[[#This Row],[Total Revenue]]-raw[[#This Row],[Total Cost]]</f>
        <v>1136.25</v>
      </c>
    </row>
    <row r="7310" spans="1:14" x14ac:dyDescent="0.25">
      <c r="A7310" t="s">
        <v>18</v>
      </c>
      <c r="B7310" t="s">
        <v>80</v>
      </c>
      <c r="C7310" t="s">
        <v>33</v>
      </c>
      <c r="D7310" t="s">
        <v>16</v>
      </c>
      <c r="E7310" t="s">
        <v>29</v>
      </c>
      <c r="F7310" s="1">
        <v>42475</v>
      </c>
      <c r="G7310">
        <v>821656167</v>
      </c>
      <c r="H7310" s="1">
        <v>42505</v>
      </c>
      <c r="I7310">
        <v>9</v>
      </c>
      <c r="J7310" s="6">
        <v>255.28</v>
      </c>
      <c r="K7310" s="6">
        <v>159.41999999999999</v>
      </c>
      <c r="L7310" s="7">
        <f>raw[[#This Row],[Unit Price]]*raw[[#This Row],[Units Sold]]</f>
        <v>2297.52</v>
      </c>
      <c r="M7310" s="7">
        <f>raw[[#This Row],[Unit Cost]]*raw[[#This Row],[Units Sold]]</f>
        <v>1434.78</v>
      </c>
      <c r="N7310" s="7">
        <f>raw[[#This Row],[Total Revenue]]-raw[[#This Row],[Total Cost]]</f>
        <v>862.74</v>
      </c>
    </row>
    <row r="7311" spans="1:14" x14ac:dyDescent="0.25">
      <c r="A7311" t="s">
        <v>18</v>
      </c>
      <c r="B7311" t="s">
        <v>48</v>
      </c>
      <c r="C7311" t="s">
        <v>23</v>
      </c>
      <c r="D7311" t="s">
        <v>16</v>
      </c>
      <c r="E7311" t="s">
        <v>17</v>
      </c>
      <c r="F7311" s="1">
        <v>41001</v>
      </c>
      <c r="G7311">
        <v>652309215</v>
      </c>
      <c r="H7311" s="1">
        <v>41002</v>
      </c>
      <c r="I7311">
        <v>3</v>
      </c>
      <c r="J7311" s="6">
        <v>154.06</v>
      </c>
      <c r="K7311" s="6">
        <v>90.93</v>
      </c>
      <c r="L7311" s="7">
        <f>raw[[#This Row],[Unit Price]]*raw[[#This Row],[Units Sold]]</f>
        <v>462.18</v>
      </c>
      <c r="M7311" s="7">
        <f>raw[[#This Row],[Unit Cost]]*raw[[#This Row],[Units Sold]]</f>
        <v>272.79000000000002</v>
      </c>
      <c r="N7311" s="7">
        <f>raw[[#This Row],[Total Revenue]]-raw[[#This Row],[Total Cost]]</f>
        <v>189.39</v>
      </c>
    </row>
    <row r="7312" spans="1:14" x14ac:dyDescent="0.25">
      <c r="A7312" t="s">
        <v>18</v>
      </c>
      <c r="B7312" t="s">
        <v>157</v>
      </c>
      <c r="C7312" t="s">
        <v>15</v>
      </c>
      <c r="D7312" t="s">
        <v>16</v>
      </c>
      <c r="E7312" t="s">
        <v>29</v>
      </c>
      <c r="F7312" s="1">
        <v>40712</v>
      </c>
      <c r="G7312">
        <v>915782392</v>
      </c>
      <c r="H7312" s="1">
        <v>40748</v>
      </c>
      <c r="I7312">
        <v>15</v>
      </c>
      <c r="J7312" s="6">
        <v>651.21</v>
      </c>
      <c r="K7312" s="6">
        <v>524.96</v>
      </c>
      <c r="L7312" s="7">
        <f>raw[[#This Row],[Unit Price]]*raw[[#This Row],[Units Sold]]</f>
        <v>9768.1500000000015</v>
      </c>
      <c r="M7312" s="7">
        <f>raw[[#This Row],[Unit Cost]]*raw[[#This Row],[Units Sold]]</f>
        <v>7874.4000000000005</v>
      </c>
      <c r="N7312" s="7">
        <f>raw[[#This Row],[Total Revenue]]-raw[[#This Row],[Total Cost]]</f>
        <v>1893.7500000000009</v>
      </c>
    </row>
    <row r="7313" spans="1:14" x14ac:dyDescent="0.25">
      <c r="A7313" t="s">
        <v>30</v>
      </c>
      <c r="B7313" t="s">
        <v>113</v>
      </c>
      <c r="C7313" t="s">
        <v>35</v>
      </c>
      <c r="D7313" t="s">
        <v>16</v>
      </c>
      <c r="E7313" t="s">
        <v>29</v>
      </c>
      <c r="F7313" s="1">
        <v>41236</v>
      </c>
      <c r="G7313">
        <v>624624526</v>
      </c>
      <c r="H7313" s="1">
        <v>41258</v>
      </c>
      <c r="I7313">
        <v>15</v>
      </c>
      <c r="J7313" s="6">
        <v>421.89</v>
      </c>
      <c r="K7313" s="6">
        <v>364.69</v>
      </c>
      <c r="L7313" s="7">
        <f>raw[[#This Row],[Unit Price]]*raw[[#This Row],[Units Sold]]</f>
        <v>6328.3499999999995</v>
      </c>
      <c r="M7313" s="7">
        <f>raw[[#This Row],[Unit Cost]]*raw[[#This Row],[Units Sold]]</f>
        <v>5470.35</v>
      </c>
      <c r="N7313" s="7">
        <f>raw[[#This Row],[Total Revenue]]-raw[[#This Row],[Total Cost]]</f>
        <v>857.99999999999909</v>
      </c>
    </row>
    <row r="7314" spans="1:14" x14ac:dyDescent="0.25">
      <c r="A7314" t="s">
        <v>30</v>
      </c>
      <c r="B7314" t="s">
        <v>56</v>
      </c>
      <c r="C7314" t="s">
        <v>35</v>
      </c>
      <c r="D7314" t="s">
        <v>24</v>
      </c>
      <c r="E7314" t="s">
        <v>21</v>
      </c>
      <c r="F7314" s="1">
        <v>42590</v>
      </c>
      <c r="G7314">
        <v>211696946</v>
      </c>
      <c r="H7314" s="1">
        <v>42604</v>
      </c>
      <c r="I7314">
        <v>8</v>
      </c>
      <c r="J7314" s="6">
        <v>421.89</v>
      </c>
      <c r="K7314" s="6">
        <v>364.69</v>
      </c>
      <c r="L7314" s="7">
        <f>raw[[#This Row],[Unit Price]]*raw[[#This Row],[Units Sold]]</f>
        <v>3375.12</v>
      </c>
      <c r="M7314" s="7">
        <f>raw[[#This Row],[Unit Cost]]*raw[[#This Row],[Units Sold]]</f>
        <v>2917.52</v>
      </c>
      <c r="N7314" s="7">
        <f>raw[[#This Row],[Total Revenue]]-raw[[#This Row],[Total Cost]]</f>
        <v>457.59999999999991</v>
      </c>
    </row>
    <row r="7315" spans="1:14" x14ac:dyDescent="0.25">
      <c r="A7315" t="s">
        <v>246</v>
      </c>
      <c r="B7315" t="s">
        <v>189</v>
      </c>
      <c r="C7315" t="s">
        <v>23</v>
      </c>
      <c r="D7315" t="s">
        <v>16</v>
      </c>
      <c r="E7315" t="s">
        <v>21</v>
      </c>
      <c r="F7315" s="1">
        <v>41033</v>
      </c>
      <c r="G7315">
        <v>180173480</v>
      </c>
      <c r="H7315" s="1">
        <v>41036</v>
      </c>
      <c r="I7315">
        <v>10</v>
      </c>
      <c r="J7315" s="6">
        <v>154.06</v>
      </c>
      <c r="K7315" s="6">
        <v>90.93</v>
      </c>
      <c r="L7315" s="7">
        <f>raw[[#This Row],[Unit Price]]*raw[[#This Row],[Units Sold]]</f>
        <v>1540.6</v>
      </c>
      <c r="M7315" s="7">
        <f>raw[[#This Row],[Unit Cost]]*raw[[#This Row],[Units Sold]]</f>
        <v>909.30000000000007</v>
      </c>
      <c r="N7315" s="7">
        <f>raw[[#This Row],[Total Revenue]]-raw[[#This Row],[Total Cost]]</f>
        <v>631.29999999999984</v>
      </c>
    </row>
    <row r="7316" spans="1:14" x14ac:dyDescent="0.25">
      <c r="A7316" t="s">
        <v>247</v>
      </c>
      <c r="B7316" t="s">
        <v>89</v>
      </c>
      <c r="C7316" t="s">
        <v>44</v>
      </c>
      <c r="D7316" t="s">
        <v>16</v>
      </c>
      <c r="E7316" t="s">
        <v>39</v>
      </c>
      <c r="F7316" s="1">
        <v>41508</v>
      </c>
      <c r="G7316">
        <v>653540456</v>
      </c>
      <c r="H7316" s="1">
        <v>41552</v>
      </c>
      <c r="I7316">
        <v>10</v>
      </c>
      <c r="J7316" s="6">
        <v>109.28</v>
      </c>
      <c r="K7316" s="6">
        <v>35.840000000000003</v>
      </c>
      <c r="L7316" s="7">
        <f>raw[[#This Row],[Unit Price]]*raw[[#This Row],[Units Sold]]</f>
        <v>1092.8</v>
      </c>
      <c r="M7316" s="7">
        <f>raw[[#This Row],[Unit Cost]]*raw[[#This Row],[Units Sold]]</f>
        <v>358.40000000000003</v>
      </c>
      <c r="N7316" s="7">
        <f>raw[[#This Row],[Total Revenue]]-raw[[#This Row],[Total Cost]]</f>
        <v>734.39999999999986</v>
      </c>
    </row>
    <row r="7317" spans="1:14" x14ac:dyDescent="0.25">
      <c r="A7317" t="s">
        <v>246</v>
      </c>
      <c r="B7317" t="s">
        <v>193</v>
      </c>
      <c r="C7317" t="s">
        <v>44</v>
      </c>
      <c r="D7317" t="s">
        <v>24</v>
      </c>
      <c r="E7317" t="s">
        <v>21</v>
      </c>
      <c r="F7317" s="1">
        <v>42434</v>
      </c>
      <c r="G7317">
        <v>925596702</v>
      </c>
      <c r="H7317" s="1">
        <v>42461</v>
      </c>
      <c r="I7317">
        <v>6</v>
      </c>
      <c r="J7317" s="6">
        <v>109.28</v>
      </c>
      <c r="K7317" s="6">
        <v>35.840000000000003</v>
      </c>
      <c r="L7317" s="7">
        <f>raw[[#This Row],[Unit Price]]*raw[[#This Row],[Units Sold]]</f>
        <v>655.68000000000006</v>
      </c>
      <c r="M7317" s="7">
        <f>raw[[#This Row],[Unit Cost]]*raw[[#This Row],[Units Sold]]</f>
        <v>215.04000000000002</v>
      </c>
      <c r="N7317" s="7">
        <f>raw[[#This Row],[Total Revenue]]-raw[[#This Row],[Total Cost]]</f>
        <v>440.64000000000004</v>
      </c>
    </row>
    <row r="7318" spans="1:14" x14ac:dyDescent="0.25">
      <c r="A7318" t="s">
        <v>246</v>
      </c>
      <c r="B7318" t="s">
        <v>87</v>
      </c>
      <c r="C7318" t="s">
        <v>44</v>
      </c>
      <c r="D7318" t="s">
        <v>24</v>
      </c>
      <c r="E7318" t="s">
        <v>29</v>
      </c>
      <c r="F7318" s="1">
        <v>42620</v>
      </c>
      <c r="G7318">
        <v>810453546</v>
      </c>
      <c r="H7318" s="1">
        <v>42630</v>
      </c>
      <c r="I7318">
        <v>1</v>
      </c>
      <c r="J7318" s="6">
        <v>109.28</v>
      </c>
      <c r="K7318" s="6">
        <v>35.840000000000003</v>
      </c>
      <c r="L7318" s="7">
        <f>raw[[#This Row],[Unit Price]]*raw[[#This Row],[Units Sold]]</f>
        <v>109.28</v>
      </c>
      <c r="M7318" s="7">
        <f>raw[[#This Row],[Unit Cost]]*raw[[#This Row],[Units Sold]]</f>
        <v>35.840000000000003</v>
      </c>
      <c r="N7318" s="7">
        <f>raw[[#This Row],[Total Revenue]]-raw[[#This Row],[Total Cost]]</f>
        <v>73.44</v>
      </c>
    </row>
    <row r="7319" spans="1:14" x14ac:dyDescent="0.25">
      <c r="A7319" t="s">
        <v>247</v>
      </c>
      <c r="B7319" t="s">
        <v>43</v>
      </c>
      <c r="C7319" t="s">
        <v>35</v>
      </c>
      <c r="D7319" t="s">
        <v>24</v>
      </c>
      <c r="E7319" t="s">
        <v>17</v>
      </c>
      <c r="F7319" s="1">
        <v>42643</v>
      </c>
      <c r="G7319">
        <v>192534816</v>
      </c>
      <c r="H7319" s="1">
        <v>42681</v>
      </c>
      <c r="I7319">
        <v>7</v>
      </c>
      <c r="J7319" s="6">
        <v>421.89</v>
      </c>
      <c r="K7319" s="6">
        <v>364.69</v>
      </c>
      <c r="L7319" s="7">
        <f>raw[[#This Row],[Unit Price]]*raw[[#This Row],[Units Sold]]</f>
        <v>2953.23</v>
      </c>
      <c r="M7319" s="7">
        <f>raw[[#This Row],[Unit Cost]]*raw[[#This Row],[Units Sold]]</f>
        <v>2552.83</v>
      </c>
      <c r="N7319" s="7">
        <f>raw[[#This Row],[Total Revenue]]-raw[[#This Row],[Total Cost]]</f>
        <v>400.40000000000009</v>
      </c>
    </row>
    <row r="7320" spans="1:14" x14ac:dyDescent="0.25">
      <c r="A7320" t="s">
        <v>18</v>
      </c>
      <c r="B7320" t="s">
        <v>119</v>
      </c>
      <c r="C7320" t="s">
        <v>35</v>
      </c>
      <c r="D7320" t="s">
        <v>16</v>
      </c>
      <c r="E7320" t="s">
        <v>17</v>
      </c>
      <c r="F7320" s="1">
        <v>40706</v>
      </c>
      <c r="G7320">
        <v>376576840</v>
      </c>
      <c r="H7320" s="1">
        <v>40722</v>
      </c>
      <c r="I7320">
        <v>11</v>
      </c>
      <c r="J7320" s="6">
        <v>421.89</v>
      </c>
      <c r="K7320" s="6">
        <v>364.69</v>
      </c>
      <c r="L7320" s="7">
        <f>raw[[#This Row],[Unit Price]]*raw[[#This Row],[Units Sold]]</f>
        <v>4640.79</v>
      </c>
      <c r="M7320" s="7">
        <f>raw[[#This Row],[Unit Cost]]*raw[[#This Row],[Units Sold]]</f>
        <v>4011.59</v>
      </c>
      <c r="N7320" s="7">
        <f>raw[[#This Row],[Total Revenue]]-raw[[#This Row],[Total Cost]]</f>
        <v>629.19999999999982</v>
      </c>
    </row>
    <row r="7321" spans="1:14" x14ac:dyDescent="0.25">
      <c r="A7321" t="s">
        <v>18</v>
      </c>
      <c r="B7321" t="s">
        <v>96</v>
      </c>
      <c r="C7321" t="s">
        <v>67</v>
      </c>
      <c r="D7321" t="s">
        <v>16</v>
      </c>
      <c r="E7321" t="s">
        <v>29</v>
      </c>
      <c r="F7321" s="1">
        <v>42316</v>
      </c>
      <c r="G7321">
        <v>937628448</v>
      </c>
      <c r="H7321" s="1">
        <v>42358</v>
      </c>
      <c r="I7321">
        <v>7</v>
      </c>
      <c r="J7321" s="6">
        <v>9.33</v>
      </c>
      <c r="K7321" s="6">
        <v>6.92</v>
      </c>
      <c r="L7321" s="7">
        <f>raw[[#This Row],[Unit Price]]*raw[[#This Row],[Units Sold]]</f>
        <v>65.31</v>
      </c>
      <c r="M7321" s="7">
        <f>raw[[#This Row],[Unit Cost]]*raw[[#This Row],[Units Sold]]</f>
        <v>48.44</v>
      </c>
      <c r="N7321" s="7">
        <f>raw[[#This Row],[Total Revenue]]-raw[[#This Row],[Total Cost]]</f>
        <v>16.870000000000005</v>
      </c>
    </row>
    <row r="7322" spans="1:14" x14ac:dyDescent="0.25">
      <c r="A7322" t="s">
        <v>246</v>
      </c>
      <c r="B7322" t="s">
        <v>124</v>
      </c>
      <c r="C7322" t="s">
        <v>33</v>
      </c>
      <c r="D7322" t="s">
        <v>16</v>
      </c>
      <c r="E7322" t="s">
        <v>21</v>
      </c>
      <c r="F7322" s="1">
        <v>42304</v>
      </c>
      <c r="G7322">
        <v>171050965</v>
      </c>
      <c r="H7322" s="1">
        <v>42329</v>
      </c>
      <c r="I7322">
        <v>11</v>
      </c>
      <c r="J7322" s="6">
        <v>255.28</v>
      </c>
      <c r="K7322" s="6">
        <v>159.41999999999999</v>
      </c>
      <c r="L7322" s="7">
        <f>raw[[#This Row],[Unit Price]]*raw[[#This Row],[Units Sold]]</f>
        <v>2808.08</v>
      </c>
      <c r="M7322" s="7">
        <f>raw[[#This Row],[Unit Cost]]*raw[[#This Row],[Units Sold]]</f>
        <v>1753.62</v>
      </c>
      <c r="N7322" s="7">
        <f>raw[[#This Row],[Total Revenue]]-raw[[#This Row],[Total Cost]]</f>
        <v>1054.46</v>
      </c>
    </row>
    <row r="7323" spans="1:14" x14ac:dyDescent="0.25">
      <c r="A7323" t="s">
        <v>246</v>
      </c>
      <c r="B7323" t="s">
        <v>137</v>
      </c>
      <c r="C7323" t="s">
        <v>53</v>
      </c>
      <c r="D7323" t="s">
        <v>16</v>
      </c>
      <c r="E7323" t="s">
        <v>29</v>
      </c>
      <c r="F7323" s="1">
        <v>42805</v>
      </c>
      <c r="G7323">
        <v>942518222</v>
      </c>
      <c r="H7323" s="1">
        <v>42816</v>
      </c>
      <c r="I7323">
        <v>2</v>
      </c>
      <c r="J7323" s="6">
        <v>437.2</v>
      </c>
      <c r="K7323" s="6">
        <v>263.33</v>
      </c>
      <c r="L7323" s="7">
        <f>raw[[#This Row],[Unit Price]]*raw[[#This Row],[Units Sold]]</f>
        <v>874.4</v>
      </c>
      <c r="M7323" s="7">
        <f>raw[[#This Row],[Unit Cost]]*raw[[#This Row],[Units Sold]]</f>
        <v>526.66</v>
      </c>
      <c r="N7323" s="7">
        <f>raw[[#This Row],[Total Revenue]]-raw[[#This Row],[Total Cost]]</f>
        <v>347.74</v>
      </c>
    </row>
    <row r="7324" spans="1:14" x14ac:dyDescent="0.25">
      <c r="A7324" t="s">
        <v>78</v>
      </c>
      <c r="B7324" t="s">
        <v>123</v>
      </c>
      <c r="C7324" t="s">
        <v>46</v>
      </c>
      <c r="D7324" t="s">
        <v>16</v>
      </c>
      <c r="E7324" t="s">
        <v>21</v>
      </c>
      <c r="F7324" s="1">
        <v>40812</v>
      </c>
      <c r="G7324">
        <v>338016545</v>
      </c>
      <c r="H7324" s="1">
        <v>40823</v>
      </c>
      <c r="I7324">
        <v>9</v>
      </c>
      <c r="J7324" s="6">
        <v>152.58000000000001</v>
      </c>
      <c r="K7324" s="6">
        <v>97.44</v>
      </c>
      <c r="L7324" s="7">
        <f>raw[[#This Row],[Unit Price]]*raw[[#This Row],[Units Sold]]</f>
        <v>1373.22</v>
      </c>
      <c r="M7324" s="7">
        <f>raw[[#This Row],[Unit Cost]]*raw[[#This Row],[Units Sold]]</f>
        <v>876.96</v>
      </c>
      <c r="N7324" s="7">
        <f>raw[[#This Row],[Total Revenue]]-raw[[#This Row],[Total Cost]]</f>
        <v>496.26</v>
      </c>
    </row>
    <row r="7325" spans="1:14" x14ac:dyDescent="0.25">
      <c r="A7325" t="s">
        <v>246</v>
      </c>
      <c r="B7325" t="s">
        <v>135</v>
      </c>
      <c r="C7325" t="s">
        <v>67</v>
      </c>
      <c r="D7325" t="s">
        <v>16</v>
      </c>
      <c r="E7325" t="s">
        <v>29</v>
      </c>
      <c r="F7325" s="1">
        <v>40621</v>
      </c>
      <c r="G7325">
        <v>913844764</v>
      </c>
      <c r="H7325" s="1">
        <v>40647</v>
      </c>
      <c r="I7325">
        <v>10</v>
      </c>
      <c r="J7325" s="6">
        <v>9.33</v>
      </c>
      <c r="K7325" s="6">
        <v>6.92</v>
      </c>
      <c r="L7325" s="7">
        <f>raw[[#This Row],[Unit Price]]*raw[[#This Row],[Units Sold]]</f>
        <v>93.3</v>
      </c>
      <c r="M7325" s="7">
        <f>raw[[#This Row],[Unit Cost]]*raw[[#This Row],[Units Sold]]</f>
        <v>69.2</v>
      </c>
      <c r="N7325" s="7">
        <f>raw[[#This Row],[Total Revenue]]-raw[[#This Row],[Total Cost]]</f>
        <v>24.099999999999994</v>
      </c>
    </row>
    <row r="7326" spans="1:14" x14ac:dyDescent="0.25">
      <c r="A7326" t="s">
        <v>18</v>
      </c>
      <c r="B7326" t="s">
        <v>58</v>
      </c>
      <c r="C7326" t="s">
        <v>15</v>
      </c>
      <c r="D7326" t="s">
        <v>16</v>
      </c>
      <c r="E7326" t="s">
        <v>29</v>
      </c>
      <c r="F7326" s="1">
        <v>41384</v>
      </c>
      <c r="G7326">
        <v>346614205</v>
      </c>
      <c r="H7326" s="1">
        <v>41399</v>
      </c>
      <c r="I7326">
        <v>16</v>
      </c>
      <c r="J7326" s="6">
        <v>651.21</v>
      </c>
      <c r="K7326" s="6">
        <v>524.96</v>
      </c>
      <c r="L7326" s="7">
        <f>raw[[#This Row],[Unit Price]]*raw[[#This Row],[Units Sold]]</f>
        <v>10419.36</v>
      </c>
      <c r="M7326" s="7">
        <f>raw[[#This Row],[Unit Cost]]*raw[[#This Row],[Units Sold]]</f>
        <v>8399.36</v>
      </c>
      <c r="N7326" s="7">
        <f>raw[[#This Row],[Total Revenue]]-raw[[#This Row],[Total Cost]]</f>
        <v>2020</v>
      </c>
    </row>
    <row r="7327" spans="1:14" x14ac:dyDescent="0.25">
      <c r="A7327" t="s">
        <v>18</v>
      </c>
      <c r="B7327" t="s">
        <v>58</v>
      </c>
      <c r="C7327" t="s">
        <v>15</v>
      </c>
      <c r="D7327" t="s">
        <v>16</v>
      </c>
      <c r="E7327" t="s">
        <v>29</v>
      </c>
      <c r="F7327" s="1">
        <v>41261</v>
      </c>
      <c r="G7327">
        <v>883248698</v>
      </c>
      <c r="H7327" s="1">
        <v>41293</v>
      </c>
      <c r="I7327">
        <v>3</v>
      </c>
      <c r="J7327" s="6">
        <v>651.21</v>
      </c>
      <c r="K7327" s="6">
        <v>524.96</v>
      </c>
      <c r="L7327" s="7">
        <f>raw[[#This Row],[Unit Price]]*raw[[#This Row],[Units Sold]]</f>
        <v>1953.63</v>
      </c>
      <c r="M7327" s="7">
        <f>raw[[#This Row],[Unit Cost]]*raw[[#This Row],[Units Sold]]</f>
        <v>1574.88</v>
      </c>
      <c r="N7327" s="7">
        <f>raw[[#This Row],[Total Revenue]]-raw[[#This Row],[Total Cost]]</f>
        <v>378.75</v>
      </c>
    </row>
    <row r="7328" spans="1:14" x14ac:dyDescent="0.25">
      <c r="A7328" t="s">
        <v>245</v>
      </c>
      <c r="B7328" t="s">
        <v>167</v>
      </c>
      <c r="C7328" t="s">
        <v>33</v>
      </c>
      <c r="D7328" t="s">
        <v>16</v>
      </c>
      <c r="E7328" t="s">
        <v>29</v>
      </c>
      <c r="F7328" s="1">
        <v>41567</v>
      </c>
      <c r="G7328">
        <v>790984570</v>
      </c>
      <c r="H7328" s="1">
        <v>41605</v>
      </c>
      <c r="I7328">
        <v>15</v>
      </c>
      <c r="J7328" s="6">
        <v>255.28</v>
      </c>
      <c r="K7328" s="6">
        <v>159.41999999999999</v>
      </c>
      <c r="L7328" s="7">
        <f>raw[[#This Row],[Unit Price]]*raw[[#This Row],[Units Sold]]</f>
        <v>3829.2</v>
      </c>
      <c r="M7328" s="7">
        <f>raw[[#This Row],[Unit Cost]]*raw[[#This Row],[Units Sold]]</f>
        <v>2391.2999999999997</v>
      </c>
      <c r="N7328" s="7">
        <f>raw[[#This Row],[Total Revenue]]-raw[[#This Row],[Total Cost]]</f>
        <v>1437.9</v>
      </c>
    </row>
    <row r="7329" spans="1:14" x14ac:dyDescent="0.25">
      <c r="A7329" t="s">
        <v>78</v>
      </c>
      <c r="B7329" t="s">
        <v>60</v>
      </c>
      <c r="C7329" t="s">
        <v>38</v>
      </c>
      <c r="D7329" t="s">
        <v>24</v>
      </c>
      <c r="E7329" t="s">
        <v>17</v>
      </c>
      <c r="F7329" s="1">
        <v>42621</v>
      </c>
      <c r="G7329">
        <v>207370650</v>
      </c>
      <c r="H7329" s="1">
        <v>42657</v>
      </c>
      <c r="I7329">
        <v>7</v>
      </c>
      <c r="J7329" s="6">
        <v>205.7</v>
      </c>
      <c r="K7329" s="6">
        <v>117.11</v>
      </c>
      <c r="L7329" s="7">
        <f>raw[[#This Row],[Unit Price]]*raw[[#This Row],[Units Sold]]</f>
        <v>1439.8999999999999</v>
      </c>
      <c r="M7329" s="7">
        <f>raw[[#This Row],[Unit Cost]]*raw[[#This Row],[Units Sold]]</f>
        <v>819.77</v>
      </c>
      <c r="N7329" s="7">
        <f>raw[[#This Row],[Total Revenue]]-raw[[#This Row],[Total Cost]]</f>
        <v>620.12999999999988</v>
      </c>
    </row>
    <row r="7330" spans="1:14" x14ac:dyDescent="0.25">
      <c r="A7330" t="s">
        <v>18</v>
      </c>
      <c r="B7330" t="s">
        <v>196</v>
      </c>
      <c r="C7330" t="s">
        <v>23</v>
      </c>
      <c r="D7330" t="s">
        <v>16</v>
      </c>
      <c r="E7330" t="s">
        <v>21</v>
      </c>
      <c r="F7330" s="1">
        <v>42366</v>
      </c>
      <c r="G7330">
        <v>690268266</v>
      </c>
      <c r="H7330" s="1">
        <v>42408</v>
      </c>
      <c r="I7330">
        <v>8</v>
      </c>
      <c r="J7330" s="6">
        <v>154.06</v>
      </c>
      <c r="K7330" s="6">
        <v>90.93</v>
      </c>
      <c r="L7330" s="7">
        <f>raw[[#This Row],[Unit Price]]*raw[[#This Row],[Units Sold]]</f>
        <v>1232.48</v>
      </c>
      <c r="M7330" s="7">
        <f>raw[[#This Row],[Unit Cost]]*raw[[#This Row],[Units Sold]]</f>
        <v>727.44</v>
      </c>
      <c r="N7330" s="7">
        <f>raw[[#This Row],[Total Revenue]]-raw[[#This Row],[Total Cost]]</f>
        <v>505.03999999999996</v>
      </c>
    </row>
    <row r="7331" spans="1:14" x14ac:dyDescent="0.25">
      <c r="A7331" t="s">
        <v>245</v>
      </c>
      <c r="B7331" t="s">
        <v>163</v>
      </c>
      <c r="C7331" t="s">
        <v>50</v>
      </c>
      <c r="D7331" t="s">
        <v>16</v>
      </c>
      <c r="E7331" t="s">
        <v>21</v>
      </c>
      <c r="F7331" s="1">
        <v>40518</v>
      </c>
      <c r="G7331">
        <v>267851245</v>
      </c>
      <c r="H7331" s="1">
        <v>40525</v>
      </c>
      <c r="I7331">
        <v>3</v>
      </c>
      <c r="J7331" s="6">
        <v>81.73</v>
      </c>
      <c r="K7331" s="6">
        <v>56.67</v>
      </c>
      <c r="L7331" s="7">
        <f>raw[[#This Row],[Unit Price]]*raw[[#This Row],[Units Sold]]</f>
        <v>245.19</v>
      </c>
      <c r="M7331" s="7">
        <f>raw[[#This Row],[Unit Cost]]*raw[[#This Row],[Units Sold]]</f>
        <v>170.01</v>
      </c>
      <c r="N7331" s="7">
        <f>raw[[#This Row],[Total Revenue]]-raw[[#This Row],[Total Cost]]</f>
        <v>75.180000000000007</v>
      </c>
    </row>
    <row r="7332" spans="1:14" x14ac:dyDescent="0.25">
      <c r="A7332" t="s">
        <v>245</v>
      </c>
      <c r="B7332" t="s">
        <v>130</v>
      </c>
      <c r="C7332" t="s">
        <v>67</v>
      </c>
      <c r="D7332" t="s">
        <v>24</v>
      </c>
      <c r="E7332" t="s">
        <v>39</v>
      </c>
      <c r="F7332" s="1">
        <v>42712</v>
      </c>
      <c r="G7332">
        <v>188605916</v>
      </c>
      <c r="H7332" s="1">
        <v>42714</v>
      </c>
      <c r="I7332">
        <v>3</v>
      </c>
      <c r="J7332" s="6">
        <v>9.33</v>
      </c>
      <c r="K7332" s="6">
        <v>6.92</v>
      </c>
      <c r="L7332" s="7">
        <f>raw[[#This Row],[Unit Price]]*raw[[#This Row],[Units Sold]]</f>
        <v>27.990000000000002</v>
      </c>
      <c r="M7332" s="7">
        <f>raw[[#This Row],[Unit Cost]]*raw[[#This Row],[Units Sold]]</f>
        <v>20.759999999999998</v>
      </c>
      <c r="N7332" s="7">
        <f>raw[[#This Row],[Total Revenue]]-raw[[#This Row],[Total Cost]]</f>
        <v>7.230000000000004</v>
      </c>
    </row>
    <row r="7333" spans="1:14" x14ac:dyDescent="0.25">
      <c r="A7333" t="s">
        <v>245</v>
      </c>
      <c r="B7333" t="s">
        <v>98</v>
      </c>
      <c r="C7333" t="s">
        <v>20</v>
      </c>
      <c r="D7333" t="s">
        <v>24</v>
      </c>
      <c r="E7333" t="s">
        <v>17</v>
      </c>
      <c r="F7333" s="1">
        <v>42526</v>
      </c>
      <c r="G7333">
        <v>871331107</v>
      </c>
      <c r="H7333" s="1">
        <v>42556</v>
      </c>
      <c r="I7333">
        <v>8</v>
      </c>
      <c r="J7333" s="6">
        <v>47.45</v>
      </c>
      <c r="K7333" s="6">
        <v>31.79</v>
      </c>
      <c r="L7333" s="7">
        <f>raw[[#This Row],[Unit Price]]*raw[[#This Row],[Units Sold]]</f>
        <v>379.6</v>
      </c>
      <c r="M7333" s="7">
        <f>raw[[#This Row],[Unit Cost]]*raw[[#This Row],[Units Sold]]</f>
        <v>254.32</v>
      </c>
      <c r="N7333" s="7">
        <f>raw[[#This Row],[Total Revenue]]-raw[[#This Row],[Total Cost]]</f>
        <v>125.28000000000003</v>
      </c>
    </row>
    <row r="7334" spans="1:14" x14ac:dyDescent="0.25">
      <c r="A7334" t="s">
        <v>30</v>
      </c>
      <c r="B7334" t="s">
        <v>212</v>
      </c>
      <c r="C7334" t="s">
        <v>20</v>
      </c>
      <c r="D7334" t="s">
        <v>16</v>
      </c>
      <c r="E7334" t="s">
        <v>29</v>
      </c>
      <c r="F7334" s="1">
        <v>42226</v>
      </c>
      <c r="G7334">
        <v>555138146</v>
      </c>
      <c r="H7334" s="1">
        <v>42235</v>
      </c>
      <c r="I7334">
        <v>11</v>
      </c>
      <c r="J7334" s="6">
        <v>47.45</v>
      </c>
      <c r="K7334" s="6">
        <v>31.79</v>
      </c>
      <c r="L7334" s="7">
        <f>raw[[#This Row],[Unit Price]]*raw[[#This Row],[Units Sold]]</f>
        <v>521.95000000000005</v>
      </c>
      <c r="M7334" s="7">
        <f>raw[[#This Row],[Unit Cost]]*raw[[#This Row],[Units Sold]]</f>
        <v>349.69</v>
      </c>
      <c r="N7334" s="7">
        <f>raw[[#This Row],[Total Revenue]]-raw[[#This Row],[Total Cost]]</f>
        <v>172.26000000000005</v>
      </c>
    </row>
    <row r="7335" spans="1:14" x14ac:dyDescent="0.25">
      <c r="A7335" t="s">
        <v>18</v>
      </c>
      <c r="B7335" t="s">
        <v>57</v>
      </c>
      <c r="C7335" t="s">
        <v>46</v>
      </c>
      <c r="D7335" t="s">
        <v>16</v>
      </c>
      <c r="E7335" t="s">
        <v>29</v>
      </c>
      <c r="F7335" s="1">
        <v>40315</v>
      </c>
      <c r="G7335">
        <v>249450862</v>
      </c>
      <c r="H7335" s="1">
        <v>40362</v>
      </c>
      <c r="I7335">
        <v>12</v>
      </c>
      <c r="J7335" s="6">
        <v>152.58000000000001</v>
      </c>
      <c r="K7335" s="6">
        <v>97.44</v>
      </c>
      <c r="L7335" s="7">
        <f>raw[[#This Row],[Unit Price]]*raw[[#This Row],[Units Sold]]</f>
        <v>1830.96</v>
      </c>
      <c r="M7335" s="7">
        <f>raw[[#This Row],[Unit Cost]]*raw[[#This Row],[Units Sold]]</f>
        <v>1169.28</v>
      </c>
      <c r="N7335" s="7">
        <f>raw[[#This Row],[Total Revenue]]-raw[[#This Row],[Total Cost]]</f>
        <v>661.68000000000006</v>
      </c>
    </row>
    <row r="7336" spans="1:14" x14ac:dyDescent="0.25">
      <c r="A7336" t="s">
        <v>245</v>
      </c>
      <c r="B7336" t="s">
        <v>37</v>
      </c>
      <c r="C7336" t="s">
        <v>26</v>
      </c>
      <c r="D7336" t="s">
        <v>24</v>
      </c>
      <c r="E7336" t="s">
        <v>17</v>
      </c>
      <c r="F7336" s="1">
        <v>41221</v>
      </c>
      <c r="G7336">
        <v>584005582</v>
      </c>
      <c r="H7336" s="1">
        <v>41234</v>
      </c>
      <c r="I7336">
        <v>15</v>
      </c>
      <c r="J7336" s="6">
        <v>668.27</v>
      </c>
      <c r="K7336" s="6">
        <v>502.54</v>
      </c>
      <c r="L7336" s="7">
        <f>raw[[#This Row],[Unit Price]]*raw[[#This Row],[Units Sold]]</f>
        <v>10024.049999999999</v>
      </c>
      <c r="M7336" s="7">
        <f>raw[[#This Row],[Unit Cost]]*raw[[#This Row],[Units Sold]]</f>
        <v>7538.1</v>
      </c>
      <c r="N7336" s="7">
        <f>raw[[#This Row],[Total Revenue]]-raw[[#This Row],[Total Cost]]</f>
        <v>2485.9499999999989</v>
      </c>
    </row>
    <row r="7337" spans="1:14" x14ac:dyDescent="0.25">
      <c r="A7337" t="s">
        <v>247</v>
      </c>
      <c r="B7337" t="s">
        <v>49</v>
      </c>
      <c r="C7337" t="s">
        <v>20</v>
      </c>
      <c r="D7337" t="s">
        <v>24</v>
      </c>
      <c r="E7337" t="s">
        <v>17</v>
      </c>
      <c r="F7337" s="1">
        <v>42842</v>
      </c>
      <c r="G7337">
        <v>458851134</v>
      </c>
      <c r="H7337" s="1">
        <v>42858</v>
      </c>
      <c r="I7337">
        <v>5</v>
      </c>
      <c r="J7337" s="6">
        <v>47.45</v>
      </c>
      <c r="K7337" s="6">
        <v>31.79</v>
      </c>
      <c r="L7337" s="7">
        <f>raw[[#This Row],[Unit Price]]*raw[[#This Row],[Units Sold]]</f>
        <v>237.25</v>
      </c>
      <c r="M7337" s="7">
        <f>raw[[#This Row],[Unit Cost]]*raw[[#This Row],[Units Sold]]</f>
        <v>158.94999999999999</v>
      </c>
      <c r="N7337" s="7">
        <f>raw[[#This Row],[Total Revenue]]-raw[[#This Row],[Total Cost]]</f>
        <v>78.300000000000011</v>
      </c>
    </row>
    <row r="7338" spans="1:14" x14ac:dyDescent="0.25">
      <c r="A7338" t="s">
        <v>245</v>
      </c>
      <c r="B7338" t="s">
        <v>82</v>
      </c>
      <c r="C7338" t="s">
        <v>15</v>
      </c>
      <c r="D7338" t="s">
        <v>16</v>
      </c>
      <c r="E7338" t="s">
        <v>21</v>
      </c>
      <c r="F7338" s="1">
        <v>40703</v>
      </c>
      <c r="G7338">
        <v>194348847</v>
      </c>
      <c r="H7338" s="1">
        <v>40730</v>
      </c>
      <c r="I7338">
        <v>2</v>
      </c>
      <c r="J7338" s="6">
        <v>651.21</v>
      </c>
      <c r="K7338" s="6">
        <v>524.96</v>
      </c>
      <c r="L7338" s="7">
        <f>raw[[#This Row],[Unit Price]]*raw[[#This Row],[Units Sold]]</f>
        <v>1302.42</v>
      </c>
      <c r="M7338" s="7">
        <f>raw[[#This Row],[Unit Cost]]*raw[[#This Row],[Units Sold]]</f>
        <v>1049.92</v>
      </c>
      <c r="N7338" s="7">
        <f>raw[[#This Row],[Total Revenue]]-raw[[#This Row],[Total Cost]]</f>
        <v>252.5</v>
      </c>
    </row>
    <row r="7339" spans="1:14" x14ac:dyDescent="0.25">
      <c r="A7339" t="s">
        <v>18</v>
      </c>
      <c r="B7339" t="s">
        <v>80</v>
      </c>
      <c r="C7339" t="s">
        <v>15</v>
      </c>
      <c r="D7339" t="s">
        <v>16</v>
      </c>
      <c r="E7339" t="s">
        <v>39</v>
      </c>
      <c r="F7339" s="1">
        <v>40394</v>
      </c>
      <c r="G7339">
        <v>181172549</v>
      </c>
      <c r="H7339" s="1">
        <v>40400</v>
      </c>
      <c r="I7339">
        <v>3</v>
      </c>
      <c r="J7339" s="6">
        <v>651.21</v>
      </c>
      <c r="K7339" s="6">
        <v>524.96</v>
      </c>
      <c r="L7339" s="7">
        <f>raw[[#This Row],[Unit Price]]*raw[[#This Row],[Units Sold]]</f>
        <v>1953.63</v>
      </c>
      <c r="M7339" s="7">
        <f>raw[[#This Row],[Unit Cost]]*raw[[#This Row],[Units Sold]]</f>
        <v>1574.88</v>
      </c>
      <c r="N7339" s="7">
        <f>raw[[#This Row],[Total Revenue]]-raw[[#This Row],[Total Cost]]</f>
        <v>378.75</v>
      </c>
    </row>
    <row r="7340" spans="1:14" x14ac:dyDescent="0.25">
      <c r="A7340" t="s">
        <v>247</v>
      </c>
      <c r="B7340" t="s">
        <v>183</v>
      </c>
      <c r="C7340" t="s">
        <v>26</v>
      </c>
      <c r="D7340" t="s">
        <v>16</v>
      </c>
      <c r="E7340" t="s">
        <v>29</v>
      </c>
      <c r="F7340" s="1">
        <v>42367</v>
      </c>
      <c r="G7340">
        <v>430308568</v>
      </c>
      <c r="H7340" s="1">
        <v>42395</v>
      </c>
      <c r="I7340">
        <v>11</v>
      </c>
      <c r="J7340" s="6">
        <v>668.27</v>
      </c>
      <c r="K7340" s="6">
        <v>502.54</v>
      </c>
      <c r="L7340" s="7">
        <f>raw[[#This Row],[Unit Price]]*raw[[#This Row],[Units Sold]]</f>
        <v>7350.9699999999993</v>
      </c>
      <c r="M7340" s="7">
        <f>raw[[#This Row],[Unit Cost]]*raw[[#This Row],[Units Sold]]</f>
        <v>5527.9400000000005</v>
      </c>
      <c r="N7340" s="7">
        <f>raw[[#This Row],[Total Revenue]]-raw[[#This Row],[Total Cost]]</f>
        <v>1823.0299999999988</v>
      </c>
    </row>
    <row r="7341" spans="1:14" x14ac:dyDescent="0.25">
      <c r="A7341" t="s">
        <v>78</v>
      </c>
      <c r="B7341" t="s">
        <v>134</v>
      </c>
      <c r="C7341" t="s">
        <v>23</v>
      </c>
      <c r="D7341" t="s">
        <v>24</v>
      </c>
      <c r="E7341" t="s">
        <v>29</v>
      </c>
      <c r="F7341" s="1">
        <v>40545</v>
      </c>
      <c r="G7341">
        <v>123055732</v>
      </c>
      <c r="H7341" s="1">
        <v>40546</v>
      </c>
      <c r="I7341">
        <v>6</v>
      </c>
      <c r="J7341" s="6">
        <v>154.06</v>
      </c>
      <c r="K7341" s="6">
        <v>90.93</v>
      </c>
      <c r="L7341" s="7">
        <f>raw[[#This Row],[Unit Price]]*raw[[#This Row],[Units Sold]]</f>
        <v>924.36</v>
      </c>
      <c r="M7341" s="7">
        <f>raw[[#This Row],[Unit Cost]]*raw[[#This Row],[Units Sold]]</f>
        <v>545.58000000000004</v>
      </c>
      <c r="N7341" s="7">
        <f>raw[[#This Row],[Total Revenue]]-raw[[#This Row],[Total Cost]]</f>
        <v>378.78</v>
      </c>
    </row>
    <row r="7342" spans="1:14" x14ac:dyDescent="0.25">
      <c r="A7342" t="s">
        <v>78</v>
      </c>
      <c r="B7342" t="s">
        <v>78</v>
      </c>
      <c r="C7342" t="s">
        <v>33</v>
      </c>
      <c r="D7342" t="s">
        <v>24</v>
      </c>
      <c r="E7342" t="s">
        <v>39</v>
      </c>
      <c r="F7342" s="1">
        <v>40304</v>
      </c>
      <c r="G7342">
        <v>761025369</v>
      </c>
      <c r="H7342" s="1">
        <v>40307</v>
      </c>
      <c r="I7342">
        <v>5</v>
      </c>
      <c r="J7342" s="6">
        <v>255.28</v>
      </c>
      <c r="K7342" s="6">
        <v>159.41999999999999</v>
      </c>
      <c r="L7342" s="7">
        <f>raw[[#This Row],[Unit Price]]*raw[[#This Row],[Units Sold]]</f>
        <v>1276.4000000000001</v>
      </c>
      <c r="M7342" s="7">
        <f>raw[[#This Row],[Unit Cost]]*raw[[#This Row],[Units Sold]]</f>
        <v>797.09999999999991</v>
      </c>
      <c r="N7342" s="7">
        <f>raw[[#This Row],[Total Revenue]]-raw[[#This Row],[Total Cost]]</f>
        <v>479.30000000000018</v>
      </c>
    </row>
    <row r="7343" spans="1:14" x14ac:dyDescent="0.25">
      <c r="A7343" t="s">
        <v>18</v>
      </c>
      <c r="B7343" t="s">
        <v>54</v>
      </c>
      <c r="C7343" t="s">
        <v>35</v>
      </c>
      <c r="D7343" t="s">
        <v>16</v>
      </c>
      <c r="E7343" t="s">
        <v>29</v>
      </c>
      <c r="F7343" s="1">
        <v>40495</v>
      </c>
      <c r="G7343">
        <v>316141307</v>
      </c>
      <c r="H7343" s="1">
        <v>40541</v>
      </c>
      <c r="I7343">
        <v>3</v>
      </c>
      <c r="J7343" s="6">
        <v>421.89</v>
      </c>
      <c r="K7343" s="6">
        <v>364.69</v>
      </c>
      <c r="L7343" s="7">
        <f>raw[[#This Row],[Unit Price]]*raw[[#This Row],[Units Sold]]</f>
        <v>1265.67</v>
      </c>
      <c r="M7343" s="7">
        <f>raw[[#This Row],[Unit Cost]]*raw[[#This Row],[Units Sold]]</f>
        <v>1094.07</v>
      </c>
      <c r="N7343" s="7">
        <f>raw[[#This Row],[Total Revenue]]-raw[[#This Row],[Total Cost]]</f>
        <v>171.60000000000014</v>
      </c>
    </row>
    <row r="7344" spans="1:14" x14ac:dyDescent="0.25">
      <c r="A7344" t="s">
        <v>30</v>
      </c>
      <c r="B7344" t="s">
        <v>191</v>
      </c>
      <c r="C7344" t="s">
        <v>23</v>
      </c>
      <c r="D7344" t="s">
        <v>24</v>
      </c>
      <c r="E7344" t="s">
        <v>17</v>
      </c>
      <c r="F7344" s="1">
        <v>40359</v>
      </c>
      <c r="G7344">
        <v>880639874</v>
      </c>
      <c r="H7344" s="1">
        <v>40363</v>
      </c>
      <c r="I7344">
        <v>16</v>
      </c>
      <c r="J7344" s="6">
        <v>154.06</v>
      </c>
      <c r="K7344" s="6">
        <v>90.93</v>
      </c>
      <c r="L7344" s="7">
        <f>raw[[#This Row],[Unit Price]]*raw[[#This Row],[Units Sold]]</f>
        <v>2464.96</v>
      </c>
      <c r="M7344" s="7">
        <f>raw[[#This Row],[Unit Cost]]*raw[[#This Row],[Units Sold]]</f>
        <v>1454.88</v>
      </c>
      <c r="N7344" s="7">
        <f>raw[[#This Row],[Total Revenue]]-raw[[#This Row],[Total Cost]]</f>
        <v>1010.0799999999999</v>
      </c>
    </row>
    <row r="7345" spans="1:14" x14ac:dyDescent="0.25">
      <c r="A7345" t="s">
        <v>18</v>
      </c>
      <c r="B7345" t="s">
        <v>150</v>
      </c>
      <c r="C7345" t="s">
        <v>23</v>
      </c>
      <c r="D7345" t="s">
        <v>24</v>
      </c>
      <c r="E7345" t="s">
        <v>39</v>
      </c>
      <c r="F7345" s="1">
        <v>40906</v>
      </c>
      <c r="G7345">
        <v>117069900</v>
      </c>
      <c r="H7345" s="1">
        <v>40951</v>
      </c>
      <c r="I7345">
        <v>4</v>
      </c>
      <c r="J7345" s="6">
        <v>154.06</v>
      </c>
      <c r="K7345" s="6">
        <v>90.93</v>
      </c>
      <c r="L7345" s="7">
        <f>raw[[#This Row],[Unit Price]]*raw[[#This Row],[Units Sold]]</f>
        <v>616.24</v>
      </c>
      <c r="M7345" s="7">
        <f>raw[[#This Row],[Unit Cost]]*raw[[#This Row],[Units Sold]]</f>
        <v>363.72</v>
      </c>
      <c r="N7345" s="7">
        <f>raw[[#This Row],[Total Revenue]]-raw[[#This Row],[Total Cost]]</f>
        <v>252.51999999999998</v>
      </c>
    </row>
    <row r="7346" spans="1:14" x14ac:dyDescent="0.25">
      <c r="A7346" t="s">
        <v>78</v>
      </c>
      <c r="B7346" t="s">
        <v>153</v>
      </c>
      <c r="C7346" t="s">
        <v>46</v>
      </c>
      <c r="D7346" t="s">
        <v>16</v>
      </c>
      <c r="E7346" t="s">
        <v>39</v>
      </c>
      <c r="F7346" s="1">
        <v>40770</v>
      </c>
      <c r="G7346">
        <v>708292710</v>
      </c>
      <c r="H7346" s="1">
        <v>40815</v>
      </c>
      <c r="I7346">
        <v>14</v>
      </c>
      <c r="J7346" s="6">
        <v>152.58000000000001</v>
      </c>
      <c r="K7346" s="6">
        <v>97.44</v>
      </c>
      <c r="L7346" s="7">
        <f>raw[[#This Row],[Unit Price]]*raw[[#This Row],[Units Sold]]</f>
        <v>2136.1200000000003</v>
      </c>
      <c r="M7346" s="7">
        <f>raw[[#This Row],[Unit Cost]]*raw[[#This Row],[Units Sold]]</f>
        <v>1364.1599999999999</v>
      </c>
      <c r="N7346" s="7">
        <f>raw[[#This Row],[Total Revenue]]-raw[[#This Row],[Total Cost]]</f>
        <v>771.96000000000049</v>
      </c>
    </row>
    <row r="7347" spans="1:14" x14ac:dyDescent="0.25">
      <c r="A7347" t="s">
        <v>245</v>
      </c>
      <c r="B7347" t="s">
        <v>199</v>
      </c>
      <c r="C7347" t="s">
        <v>23</v>
      </c>
      <c r="D7347" t="s">
        <v>24</v>
      </c>
      <c r="E7347" t="s">
        <v>17</v>
      </c>
      <c r="F7347" s="1">
        <v>40360</v>
      </c>
      <c r="G7347">
        <v>907482135</v>
      </c>
      <c r="H7347" s="1">
        <v>40380</v>
      </c>
      <c r="I7347">
        <v>5</v>
      </c>
      <c r="J7347" s="6">
        <v>154.06</v>
      </c>
      <c r="K7347" s="6">
        <v>90.93</v>
      </c>
      <c r="L7347" s="7">
        <f>raw[[#This Row],[Unit Price]]*raw[[#This Row],[Units Sold]]</f>
        <v>770.3</v>
      </c>
      <c r="M7347" s="7">
        <f>raw[[#This Row],[Unit Cost]]*raw[[#This Row],[Units Sold]]</f>
        <v>454.65000000000003</v>
      </c>
      <c r="N7347" s="7">
        <f>raw[[#This Row],[Total Revenue]]-raw[[#This Row],[Total Cost]]</f>
        <v>315.64999999999992</v>
      </c>
    </row>
    <row r="7348" spans="1:14" x14ac:dyDescent="0.25">
      <c r="A7348" t="s">
        <v>30</v>
      </c>
      <c r="B7348" t="s">
        <v>207</v>
      </c>
      <c r="C7348" t="s">
        <v>33</v>
      </c>
      <c r="D7348" t="s">
        <v>24</v>
      </c>
      <c r="E7348" t="s">
        <v>39</v>
      </c>
      <c r="F7348" s="1">
        <v>40469</v>
      </c>
      <c r="G7348">
        <v>388124501</v>
      </c>
      <c r="H7348" s="1">
        <v>40469</v>
      </c>
      <c r="I7348">
        <v>6</v>
      </c>
      <c r="J7348" s="6">
        <v>255.28</v>
      </c>
      <c r="K7348" s="6">
        <v>159.41999999999999</v>
      </c>
      <c r="L7348" s="7">
        <f>raw[[#This Row],[Unit Price]]*raw[[#This Row],[Units Sold]]</f>
        <v>1531.68</v>
      </c>
      <c r="M7348" s="7">
        <f>raw[[#This Row],[Unit Cost]]*raw[[#This Row],[Units Sold]]</f>
        <v>956.52</v>
      </c>
      <c r="N7348" s="7">
        <f>raw[[#This Row],[Total Revenue]]-raw[[#This Row],[Total Cost]]</f>
        <v>575.16000000000008</v>
      </c>
    </row>
    <row r="7349" spans="1:14" x14ac:dyDescent="0.25">
      <c r="A7349" t="s">
        <v>245</v>
      </c>
      <c r="B7349" t="s">
        <v>82</v>
      </c>
      <c r="C7349" t="s">
        <v>67</v>
      </c>
      <c r="D7349" t="s">
        <v>24</v>
      </c>
      <c r="E7349" t="s">
        <v>17</v>
      </c>
      <c r="F7349" s="1">
        <v>40900</v>
      </c>
      <c r="G7349">
        <v>694018638</v>
      </c>
      <c r="H7349" s="1">
        <v>40903</v>
      </c>
      <c r="I7349">
        <v>7</v>
      </c>
      <c r="J7349" s="6">
        <v>9.33</v>
      </c>
      <c r="K7349" s="6">
        <v>6.92</v>
      </c>
      <c r="L7349" s="7">
        <f>raw[[#This Row],[Unit Price]]*raw[[#This Row],[Units Sold]]</f>
        <v>65.31</v>
      </c>
      <c r="M7349" s="7">
        <f>raw[[#This Row],[Unit Cost]]*raw[[#This Row],[Units Sold]]</f>
        <v>48.44</v>
      </c>
      <c r="N7349" s="7">
        <f>raw[[#This Row],[Total Revenue]]-raw[[#This Row],[Total Cost]]</f>
        <v>16.870000000000005</v>
      </c>
    </row>
    <row r="7350" spans="1:14" x14ac:dyDescent="0.25">
      <c r="A7350" t="s">
        <v>247</v>
      </c>
      <c r="B7350" t="s">
        <v>132</v>
      </c>
      <c r="C7350" t="s">
        <v>67</v>
      </c>
      <c r="D7350" t="s">
        <v>16</v>
      </c>
      <c r="E7350" t="s">
        <v>39</v>
      </c>
      <c r="F7350" s="1">
        <v>41842</v>
      </c>
      <c r="G7350">
        <v>289275872</v>
      </c>
      <c r="H7350" s="1">
        <v>41852</v>
      </c>
      <c r="I7350">
        <v>3</v>
      </c>
      <c r="J7350" s="6">
        <v>9.33</v>
      </c>
      <c r="K7350" s="6">
        <v>6.92</v>
      </c>
      <c r="L7350" s="7">
        <f>raw[[#This Row],[Unit Price]]*raw[[#This Row],[Units Sold]]</f>
        <v>27.990000000000002</v>
      </c>
      <c r="M7350" s="7">
        <f>raw[[#This Row],[Unit Cost]]*raw[[#This Row],[Units Sold]]</f>
        <v>20.759999999999998</v>
      </c>
      <c r="N7350" s="7">
        <f>raw[[#This Row],[Total Revenue]]-raw[[#This Row],[Total Cost]]</f>
        <v>7.230000000000004</v>
      </c>
    </row>
    <row r="7351" spans="1:14" x14ac:dyDescent="0.25">
      <c r="A7351" t="s">
        <v>78</v>
      </c>
      <c r="B7351" t="s">
        <v>134</v>
      </c>
      <c r="C7351" t="s">
        <v>38</v>
      </c>
      <c r="D7351" t="s">
        <v>24</v>
      </c>
      <c r="E7351" t="s">
        <v>29</v>
      </c>
      <c r="F7351" s="1">
        <v>42494</v>
      </c>
      <c r="G7351">
        <v>408320033</v>
      </c>
      <c r="H7351" s="1">
        <v>42534</v>
      </c>
      <c r="I7351">
        <v>16</v>
      </c>
      <c r="J7351" s="6">
        <v>205.7</v>
      </c>
      <c r="K7351" s="6">
        <v>117.11</v>
      </c>
      <c r="L7351" s="7">
        <f>raw[[#This Row],[Unit Price]]*raw[[#This Row],[Units Sold]]</f>
        <v>3291.2</v>
      </c>
      <c r="M7351" s="7">
        <f>raw[[#This Row],[Unit Cost]]*raw[[#This Row],[Units Sold]]</f>
        <v>1873.76</v>
      </c>
      <c r="N7351" s="7">
        <f>raw[[#This Row],[Total Revenue]]-raw[[#This Row],[Total Cost]]</f>
        <v>1417.4399999999998</v>
      </c>
    </row>
    <row r="7352" spans="1:14" x14ac:dyDescent="0.25">
      <c r="A7352" t="s">
        <v>18</v>
      </c>
      <c r="B7352" t="s">
        <v>70</v>
      </c>
      <c r="C7352" t="s">
        <v>44</v>
      </c>
      <c r="D7352" t="s">
        <v>24</v>
      </c>
      <c r="E7352" t="s">
        <v>29</v>
      </c>
      <c r="F7352" s="1">
        <v>42438</v>
      </c>
      <c r="G7352">
        <v>105887448</v>
      </c>
      <c r="H7352" s="1">
        <v>42462</v>
      </c>
      <c r="I7352">
        <v>6</v>
      </c>
      <c r="J7352" s="6">
        <v>109.28</v>
      </c>
      <c r="K7352" s="6">
        <v>35.840000000000003</v>
      </c>
      <c r="L7352" s="7">
        <f>raw[[#This Row],[Unit Price]]*raw[[#This Row],[Units Sold]]</f>
        <v>655.68000000000006</v>
      </c>
      <c r="M7352" s="7">
        <f>raw[[#This Row],[Unit Cost]]*raw[[#This Row],[Units Sold]]</f>
        <v>215.04000000000002</v>
      </c>
      <c r="N7352" s="7">
        <f>raw[[#This Row],[Total Revenue]]-raw[[#This Row],[Total Cost]]</f>
        <v>440.64000000000004</v>
      </c>
    </row>
    <row r="7353" spans="1:14" x14ac:dyDescent="0.25">
      <c r="A7353" t="s">
        <v>246</v>
      </c>
      <c r="B7353" t="s">
        <v>66</v>
      </c>
      <c r="C7353" t="s">
        <v>67</v>
      </c>
      <c r="D7353" t="s">
        <v>24</v>
      </c>
      <c r="E7353" t="s">
        <v>17</v>
      </c>
      <c r="F7353" s="1">
        <v>40268</v>
      </c>
      <c r="G7353">
        <v>307026946</v>
      </c>
      <c r="H7353" s="1">
        <v>40304</v>
      </c>
      <c r="I7353">
        <v>8</v>
      </c>
      <c r="J7353" s="6">
        <v>9.33</v>
      </c>
      <c r="K7353" s="6">
        <v>6.92</v>
      </c>
      <c r="L7353" s="7">
        <f>raw[[#This Row],[Unit Price]]*raw[[#This Row],[Units Sold]]</f>
        <v>74.64</v>
      </c>
      <c r="M7353" s="7">
        <f>raw[[#This Row],[Unit Cost]]*raw[[#This Row],[Units Sold]]</f>
        <v>55.36</v>
      </c>
      <c r="N7353" s="7">
        <f>raw[[#This Row],[Total Revenue]]-raw[[#This Row],[Total Cost]]</f>
        <v>19.28</v>
      </c>
    </row>
    <row r="7354" spans="1:14" x14ac:dyDescent="0.25">
      <c r="A7354" t="s">
        <v>247</v>
      </c>
      <c r="B7354" t="s">
        <v>43</v>
      </c>
      <c r="C7354" t="s">
        <v>15</v>
      </c>
      <c r="D7354" t="s">
        <v>24</v>
      </c>
      <c r="E7354" t="s">
        <v>21</v>
      </c>
      <c r="F7354" s="1">
        <v>40495</v>
      </c>
      <c r="G7354">
        <v>657099854</v>
      </c>
      <c r="H7354" s="1">
        <v>40501</v>
      </c>
      <c r="I7354">
        <v>16</v>
      </c>
      <c r="J7354" s="6">
        <v>651.21</v>
      </c>
      <c r="K7354" s="6">
        <v>524.96</v>
      </c>
      <c r="L7354" s="7">
        <f>raw[[#This Row],[Unit Price]]*raw[[#This Row],[Units Sold]]</f>
        <v>10419.36</v>
      </c>
      <c r="M7354" s="7">
        <f>raw[[#This Row],[Unit Cost]]*raw[[#This Row],[Units Sold]]</f>
        <v>8399.36</v>
      </c>
      <c r="N7354" s="7">
        <f>raw[[#This Row],[Total Revenue]]-raw[[#This Row],[Total Cost]]</f>
        <v>2020</v>
      </c>
    </row>
    <row r="7355" spans="1:14" x14ac:dyDescent="0.25">
      <c r="A7355" t="s">
        <v>247</v>
      </c>
      <c r="B7355" t="s">
        <v>89</v>
      </c>
      <c r="C7355" t="s">
        <v>38</v>
      </c>
      <c r="D7355" t="s">
        <v>24</v>
      </c>
      <c r="E7355" t="s">
        <v>39</v>
      </c>
      <c r="F7355" s="1">
        <v>41106</v>
      </c>
      <c r="G7355">
        <v>871780002</v>
      </c>
      <c r="H7355" s="1">
        <v>41117</v>
      </c>
      <c r="I7355">
        <v>13</v>
      </c>
      <c r="J7355" s="6">
        <v>205.7</v>
      </c>
      <c r="K7355" s="6">
        <v>117.11</v>
      </c>
      <c r="L7355" s="7">
        <f>raw[[#This Row],[Unit Price]]*raw[[#This Row],[Units Sold]]</f>
        <v>2674.1</v>
      </c>
      <c r="M7355" s="7">
        <f>raw[[#This Row],[Unit Cost]]*raw[[#This Row],[Units Sold]]</f>
        <v>1522.43</v>
      </c>
      <c r="N7355" s="7">
        <f>raw[[#This Row],[Total Revenue]]-raw[[#This Row],[Total Cost]]</f>
        <v>1151.6699999999998</v>
      </c>
    </row>
    <row r="7356" spans="1:14" x14ac:dyDescent="0.25">
      <c r="A7356" t="s">
        <v>245</v>
      </c>
      <c r="B7356" t="s">
        <v>129</v>
      </c>
      <c r="C7356" t="s">
        <v>20</v>
      </c>
      <c r="D7356" t="s">
        <v>24</v>
      </c>
      <c r="E7356" t="s">
        <v>39</v>
      </c>
      <c r="F7356" s="1">
        <v>40475</v>
      </c>
      <c r="G7356">
        <v>287053716</v>
      </c>
      <c r="H7356" s="1">
        <v>40509</v>
      </c>
      <c r="I7356">
        <v>7</v>
      </c>
      <c r="J7356" s="6">
        <v>47.45</v>
      </c>
      <c r="K7356" s="6">
        <v>31.79</v>
      </c>
      <c r="L7356" s="7">
        <f>raw[[#This Row],[Unit Price]]*raw[[#This Row],[Units Sold]]</f>
        <v>332.15000000000003</v>
      </c>
      <c r="M7356" s="7">
        <f>raw[[#This Row],[Unit Cost]]*raw[[#This Row],[Units Sold]]</f>
        <v>222.53</v>
      </c>
      <c r="N7356" s="7">
        <f>raw[[#This Row],[Total Revenue]]-raw[[#This Row],[Total Cost]]</f>
        <v>109.62000000000003</v>
      </c>
    </row>
    <row r="7357" spans="1:14" x14ac:dyDescent="0.25">
      <c r="A7357" t="s">
        <v>18</v>
      </c>
      <c r="B7357" t="s">
        <v>150</v>
      </c>
      <c r="C7357" t="s">
        <v>50</v>
      </c>
      <c r="D7357" t="s">
        <v>16</v>
      </c>
      <c r="E7357" t="s">
        <v>39</v>
      </c>
      <c r="F7357" s="1">
        <v>41517</v>
      </c>
      <c r="G7357">
        <v>109219825</v>
      </c>
      <c r="H7357" s="1">
        <v>41566</v>
      </c>
      <c r="I7357">
        <v>16</v>
      </c>
      <c r="J7357" s="6">
        <v>81.73</v>
      </c>
      <c r="K7357" s="6">
        <v>56.67</v>
      </c>
      <c r="L7357" s="7">
        <f>raw[[#This Row],[Unit Price]]*raw[[#This Row],[Units Sold]]</f>
        <v>1307.68</v>
      </c>
      <c r="M7357" s="7">
        <f>raw[[#This Row],[Unit Cost]]*raw[[#This Row],[Units Sold]]</f>
        <v>906.72</v>
      </c>
      <c r="N7357" s="7">
        <f>raw[[#This Row],[Total Revenue]]-raw[[#This Row],[Total Cost]]</f>
        <v>400.96000000000004</v>
      </c>
    </row>
    <row r="7358" spans="1:14" x14ac:dyDescent="0.25">
      <c r="A7358" t="s">
        <v>247</v>
      </c>
      <c r="B7358" t="s">
        <v>138</v>
      </c>
      <c r="C7358" t="s">
        <v>50</v>
      </c>
      <c r="D7358" t="s">
        <v>24</v>
      </c>
      <c r="E7358" t="s">
        <v>29</v>
      </c>
      <c r="F7358" s="1">
        <v>42001</v>
      </c>
      <c r="G7358">
        <v>264889657</v>
      </c>
      <c r="H7358" s="1">
        <v>42044</v>
      </c>
      <c r="I7358">
        <v>9</v>
      </c>
      <c r="J7358" s="6">
        <v>81.73</v>
      </c>
      <c r="K7358" s="6">
        <v>56.67</v>
      </c>
      <c r="L7358" s="7">
        <f>raw[[#This Row],[Unit Price]]*raw[[#This Row],[Units Sold]]</f>
        <v>735.57</v>
      </c>
      <c r="M7358" s="7">
        <f>raw[[#This Row],[Unit Cost]]*raw[[#This Row],[Units Sold]]</f>
        <v>510.03000000000003</v>
      </c>
      <c r="N7358" s="7">
        <f>raw[[#This Row],[Total Revenue]]-raw[[#This Row],[Total Cost]]</f>
        <v>225.54000000000002</v>
      </c>
    </row>
    <row r="7359" spans="1:14" x14ac:dyDescent="0.25">
      <c r="A7359" t="s">
        <v>78</v>
      </c>
      <c r="B7359" t="s">
        <v>149</v>
      </c>
      <c r="C7359" t="s">
        <v>35</v>
      </c>
      <c r="D7359" t="s">
        <v>24</v>
      </c>
      <c r="E7359" t="s">
        <v>17</v>
      </c>
      <c r="F7359" s="1">
        <v>41469</v>
      </c>
      <c r="G7359">
        <v>750987040</v>
      </c>
      <c r="H7359" s="1">
        <v>41511</v>
      </c>
      <c r="I7359">
        <v>4</v>
      </c>
      <c r="J7359" s="6">
        <v>421.89</v>
      </c>
      <c r="K7359" s="6">
        <v>364.69</v>
      </c>
      <c r="L7359" s="7">
        <f>raw[[#This Row],[Unit Price]]*raw[[#This Row],[Units Sold]]</f>
        <v>1687.56</v>
      </c>
      <c r="M7359" s="7">
        <f>raw[[#This Row],[Unit Cost]]*raw[[#This Row],[Units Sold]]</f>
        <v>1458.76</v>
      </c>
      <c r="N7359" s="7">
        <f>raw[[#This Row],[Total Revenue]]-raw[[#This Row],[Total Cost]]</f>
        <v>228.79999999999995</v>
      </c>
    </row>
    <row r="7360" spans="1:14" x14ac:dyDescent="0.25">
      <c r="A7360" t="s">
        <v>18</v>
      </c>
      <c r="B7360" t="s">
        <v>99</v>
      </c>
      <c r="C7360" t="s">
        <v>50</v>
      </c>
      <c r="D7360" t="s">
        <v>24</v>
      </c>
      <c r="E7360" t="s">
        <v>17</v>
      </c>
      <c r="F7360" s="1">
        <v>42619</v>
      </c>
      <c r="G7360">
        <v>284748303</v>
      </c>
      <c r="H7360" s="1">
        <v>42655</v>
      </c>
      <c r="I7360">
        <v>4</v>
      </c>
      <c r="J7360" s="6">
        <v>81.73</v>
      </c>
      <c r="K7360" s="6">
        <v>56.67</v>
      </c>
      <c r="L7360" s="7">
        <f>raw[[#This Row],[Unit Price]]*raw[[#This Row],[Units Sold]]</f>
        <v>326.92</v>
      </c>
      <c r="M7360" s="7">
        <f>raw[[#This Row],[Unit Cost]]*raw[[#This Row],[Units Sold]]</f>
        <v>226.68</v>
      </c>
      <c r="N7360" s="7">
        <f>raw[[#This Row],[Total Revenue]]-raw[[#This Row],[Total Cost]]</f>
        <v>100.24000000000001</v>
      </c>
    </row>
    <row r="7361" spans="1:14" x14ac:dyDescent="0.25">
      <c r="A7361" t="s">
        <v>18</v>
      </c>
      <c r="B7361" t="s">
        <v>40</v>
      </c>
      <c r="C7361" t="s">
        <v>23</v>
      </c>
      <c r="D7361" t="s">
        <v>24</v>
      </c>
      <c r="E7361" t="s">
        <v>29</v>
      </c>
      <c r="F7361" s="1">
        <v>41621</v>
      </c>
      <c r="G7361">
        <v>353722274</v>
      </c>
      <c r="H7361" s="1">
        <v>41671</v>
      </c>
      <c r="I7361">
        <v>5</v>
      </c>
      <c r="J7361" s="6">
        <v>154.06</v>
      </c>
      <c r="K7361" s="6">
        <v>90.93</v>
      </c>
      <c r="L7361" s="7">
        <f>raw[[#This Row],[Unit Price]]*raw[[#This Row],[Units Sold]]</f>
        <v>770.3</v>
      </c>
      <c r="M7361" s="7">
        <f>raw[[#This Row],[Unit Cost]]*raw[[#This Row],[Units Sold]]</f>
        <v>454.65000000000003</v>
      </c>
      <c r="N7361" s="7">
        <f>raw[[#This Row],[Total Revenue]]-raw[[#This Row],[Total Cost]]</f>
        <v>315.64999999999992</v>
      </c>
    </row>
    <row r="7362" spans="1:14" x14ac:dyDescent="0.25">
      <c r="A7362" t="s">
        <v>245</v>
      </c>
      <c r="B7362" t="s">
        <v>128</v>
      </c>
      <c r="C7362" t="s">
        <v>20</v>
      </c>
      <c r="D7362" t="s">
        <v>24</v>
      </c>
      <c r="E7362" t="s">
        <v>29</v>
      </c>
      <c r="F7362" s="1">
        <v>40568</v>
      </c>
      <c r="G7362">
        <v>265770280</v>
      </c>
      <c r="H7362" s="1">
        <v>40593</v>
      </c>
      <c r="I7362">
        <v>10</v>
      </c>
      <c r="J7362" s="6">
        <v>47.45</v>
      </c>
      <c r="K7362" s="6">
        <v>31.79</v>
      </c>
      <c r="L7362" s="7">
        <f>raw[[#This Row],[Unit Price]]*raw[[#This Row],[Units Sold]]</f>
        <v>474.5</v>
      </c>
      <c r="M7362" s="7">
        <f>raw[[#This Row],[Unit Cost]]*raw[[#This Row],[Units Sold]]</f>
        <v>317.89999999999998</v>
      </c>
      <c r="N7362" s="7">
        <f>raw[[#This Row],[Total Revenue]]-raw[[#This Row],[Total Cost]]</f>
        <v>156.60000000000002</v>
      </c>
    </row>
    <row r="7363" spans="1:14" x14ac:dyDescent="0.25">
      <c r="A7363" t="s">
        <v>245</v>
      </c>
      <c r="B7363" t="s">
        <v>167</v>
      </c>
      <c r="C7363" t="s">
        <v>35</v>
      </c>
      <c r="D7363" t="s">
        <v>16</v>
      </c>
      <c r="E7363" t="s">
        <v>17</v>
      </c>
      <c r="F7363" s="1">
        <v>40558</v>
      </c>
      <c r="G7363">
        <v>299066150</v>
      </c>
      <c r="H7363" s="1">
        <v>40599</v>
      </c>
      <c r="I7363">
        <v>15</v>
      </c>
      <c r="J7363" s="6">
        <v>421.89</v>
      </c>
      <c r="K7363" s="6">
        <v>364.69</v>
      </c>
      <c r="L7363" s="7">
        <f>raw[[#This Row],[Unit Price]]*raw[[#This Row],[Units Sold]]</f>
        <v>6328.3499999999995</v>
      </c>
      <c r="M7363" s="7">
        <f>raw[[#This Row],[Unit Cost]]*raw[[#This Row],[Units Sold]]</f>
        <v>5470.35</v>
      </c>
      <c r="N7363" s="7">
        <f>raw[[#This Row],[Total Revenue]]-raw[[#This Row],[Total Cost]]</f>
        <v>857.99999999999909</v>
      </c>
    </row>
    <row r="7364" spans="1:14" x14ac:dyDescent="0.25">
      <c r="A7364" t="s">
        <v>246</v>
      </c>
      <c r="B7364" t="s">
        <v>193</v>
      </c>
      <c r="C7364" t="s">
        <v>38</v>
      </c>
      <c r="D7364" t="s">
        <v>24</v>
      </c>
      <c r="E7364" t="s">
        <v>39</v>
      </c>
      <c r="F7364" s="1">
        <v>40311</v>
      </c>
      <c r="G7364">
        <v>352096211</v>
      </c>
      <c r="H7364" s="1">
        <v>40350</v>
      </c>
      <c r="I7364">
        <v>3</v>
      </c>
      <c r="J7364" s="6">
        <v>205.7</v>
      </c>
      <c r="K7364" s="6">
        <v>117.11</v>
      </c>
      <c r="L7364" s="7">
        <f>raw[[#This Row],[Unit Price]]*raw[[#This Row],[Units Sold]]</f>
        <v>617.09999999999991</v>
      </c>
      <c r="M7364" s="7">
        <f>raw[[#This Row],[Unit Cost]]*raw[[#This Row],[Units Sold]]</f>
        <v>351.33</v>
      </c>
      <c r="N7364" s="7">
        <f>raw[[#This Row],[Total Revenue]]-raw[[#This Row],[Total Cost]]</f>
        <v>265.76999999999992</v>
      </c>
    </row>
    <row r="7365" spans="1:14" x14ac:dyDescent="0.25">
      <c r="A7365" t="s">
        <v>78</v>
      </c>
      <c r="B7365" t="s">
        <v>209</v>
      </c>
      <c r="C7365" t="s">
        <v>46</v>
      </c>
      <c r="D7365" t="s">
        <v>16</v>
      </c>
      <c r="E7365" t="s">
        <v>21</v>
      </c>
      <c r="F7365" s="1">
        <v>40321</v>
      </c>
      <c r="G7365">
        <v>393659293</v>
      </c>
      <c r="H7365" s="1">
        <v>40369</v>
      </c>
      <c r="I7365">
        <v>2</v>
      </c>
      <c r="J7365" s="6">
        <v>152.58000000000001</v>
      </c>
      <c r="K7365" s="6">
        <v>97.44</v>
      </c>
      <c r="L7365" s="7">
        <f>raw[[#This Row],[Unit Price]]*raw[[#This Row],[Units Sold]]</f>
        <v>305.16000000000003</v>
      </c>
      <c r="M7365" s="7">
        <f>raw[[#This Row],[Unit Cost]]*raw[[#This Row],[Units Sold]]</f>
        <v>194.88</v>
      </c>
      <c r="N7365" s="7">
        <f>raw[[#This Row],[Total Revenue]]-raw[[#This Row],[Total Cost]]</f>
        <v>110.28000000000003</v>
      </c>
    </row>
    <row r="7366" spans="1:14" x14ac:dyDescent="0.25">
      <c r="A7366" t="s">
        <v>30</v>
      </c>
      <c r="B7366" t="s">
        <v>212</v>
      </c>
      <c r="C7366" t="s">
        <v>50</v>
      </c>
      <c r="D7366" t="s">
        <v>24</v>
      </c>
      <c r="E7366" t="s">
        <v>21</v>
      </c>
      <c r="F7366" s="1">
        <v>41470</v>
      </c>
      <c r="G7366">
        <v>912866723</v>
      </c>
      <c r="H7366" s="1">
        <v>41483</v>
      </c>
      <c r="I7366">
        <v>11</v>
      </c>
      <c r="J7366" s="6">
        <v>81.73</v>
      </c>
      <c r="K7366" s="6">
        <v>56.67</v>
      </c>
      <c r="L7366" s="7">
        <f>raw[[#This Row],[Unit Price]]*raw[[#This Row],[Units Sold]]</f>
        <v>899.03000000000009</v>
      </c>
      <c r="M7366" s="7">
        <f>raw[[#This Row],[Unit Cost]]*raw[[#This Row],[Units Sold]]</f>
        <v>623.37</v>
      </c>
      <c r="N7366" s="7">
        <f>raw[[#This Row],[Total Revenue]]-raw[[#This Row],[Total Cost]]</f>
        <v>275.66000000000008</v>
      </c>
    </row>
    <row r="7367" spans="1:14" x14ac:dyDescent="0.25">
      <c r="A7367" t="s">
        <v>245</v>
      </c>
      <c r="B7367" t="s">
        <v>192</v>
      </c>
      <c r="C7367" t="s">
        <v>23</v>
      </c>
      <c r="D7367" t="s">
        <v>16</v>
      </c>
      <c r="E7367" t="s">
        <v>17</v>
      </c>
      <c r="F7367" s="1">
        <v>40879</v>
      </c>
      <c r="G7367">
        <v>669142329</v>
      </c>
      <c r="H7367" s="1">
        <v>40894</v>
      </c>
      <c r="I7367">
        <v>5</v>
      </c>
      <c r="J7367" s="6">
        <v>154.06</v>
      </c>
      <c r="K7367" s="6">
        <v>90.93</v>
      </c>
      <c r="L7367" s="7">
        <f>raw[[#This Row],[Unit Price]]*raw[[#This Row],[Units Sold]]</f>
        <v>770.3</v>
      </c>
      <c r="M7367" s="7">
        <f>raw[[#This Row],[Unit Cost]]*raw[[#This Row],[Units Sold]]</f>
        <v>454.65000000000003</v>
      </c>
      <c r="N7367" s="7">
        <f>raw[[#This Row],[Total Revenue]]-raw[[#This Row],[Total Cost]]</f>
        <v>315.64999999999992</v>
      </c>
    </row>
    <row r="7368" spans="1:14" x14ac:dyDescent="0.25">
      <c r="A7368" t="s">
        <v>78</v>
      </c>
      <c r="B7368" t="s">
        <v>123</v>
      </c>
      <c r="C7368" t="s">
        <v>50</v>
      </c>
      <c r="D7368" t="s">
        <v>16</v>
      </c>
      <c r="E7368" t="s">
        <v>39</v>
      </c>
      <c r="F7368" s="1">
        <v>41592</v>
      </c>
      <c r="G7368">
        <v>742222440</v>
      </c>
      <c r="H7368" s="1">
        <v>41642</v>
      </c>
      <c r="I7368">
        <v>15</v>
      </c>
      <c r="J7368" s="6">
        <v>81.73</v>
      </c>
      <c r="K7368" s="6">
        <v>56.67</v>
      </c>
      <c r="L7368" s="7">
        <f>raw[[#This Row],[Unit Price]]*raw[[#This Row],[Units Sold]]</f>
        <v>1225.95</v>
      </c>
      <c r="M7368" s="7">
        <f>raw[[#This Row],[Unit Cost]]*raw[[#This Row],[Units Sold]]</f>
        <v>850.05000000000007</v>
      </c>
      <c r="N7368" s="7">
        <f>raw[[#This Row],[Total Revenue]]-raw[[#This Row],[Total Cost]]</f>
        <v>375.9</v>
      </c>
    </row>
    <row r="7369" spans="1:14" x14ac:dyDescent="0.25">
      <c r="A7369" t="s">
        <v>246</v>
      </c>
      <c r="B7369" t="s">
        <v>71</v>
      </c>
      <c r="C7369" t="s">
        <v>23</v>
      </c>
      <c r="D7369" t="s">
        <v>24</v>
      </c>
      <c r="E7369" t="s">
        <v>39</v>
      </c>
      <c r="F7369" s="1">
        <v>42891</v>
      </c>
      <c r="G7369">
        <v>482155883</v>
      </c>
      <c r="H7369" s="1">
        <v>42891</v>
      </c>
      <c r="I7369">
        <v>16</v>
      </c>
      <c r="J7369" s="6">
        <v>154.06</v>
      </c>
      <c r="K7369" s="6">
        <v>90.93</v>
      </c>
      <c r="L7369" s="7">
        <f>raw[[#This Row],[Unit Price]]*raw[[#This Row],[Units Sold]]</f>
        <v>2464.96</v>
      </c>
      <c r="M7369" s="7">
        <f>raw[[#This Row],[Unit Cost]]*raw[[#This Row],[Units Sold]]</f>
        <v>1454.88</v>
      </c>
      <c r="N7369" s="7">
        <f>raw[[#This Row],[Total Revenue]]-raw[[#This Row],[Total Cost]]</f>
        <v>1010.0799999999999</v>
      </c>
    </row>
    <row r="7370" spans="1:14" x14ac:dyDescent="0.25">
      <c r="A7370" t="s">
        <v>245</v>
      </c>
      <c r="B7370" t="s">
        <v>200</v>
      </c>
      <c r="C7370" t="s">
        <v>33</v>
      </c>
      <c r="D7370" t="s">
        <v>24</v>
      </c>
      <c r="E7370" t="s">
        <v>17</v>
      </c>
      <c r="F7370" s="1">
        <v>41681</v>
      </c>
      <c r="G7370">
        <v>659303987</v>
      </c>
      <c r="H7370" s="1">
        <v>41694</v>
      </c>
      <c r="I7370">
        <v>3</v>
      </c>
      <c r="J7370" s="6">
        <v>255.28</v>
      </c>
      <c r="K7370" s="6">
        <v>159.41999999999999</v>
      </c>
      <c r="L7370" s="7">
        <f>raw[[#This Row],[Unit Price]]*raw[[#This Row],[Units Sold]]</f>
        <v>765.84</v>
      </c>
      <c r="M7370" s="7">
        <f>raw[[#This Row],[Unit Cost]]*raw[[#This Row],[Units Sold]]</f>
        <v>478.26</v>
      </c>
      <c r="N7370" s="7">
        <f>raw[[#This Row],[Total Revenue]]-raw[[#This Row],[Total Cost]]</f>
        <v>287.58000000000004</v>
      </c>
    </row>
    <row r="7371" spans="1:14" x14ac:dyDescent="0.25">
      <c r="A7371" t="s">
        <v>245</v>
      </c>
      <c r="B7371" t="s">
        <v>210</v>
      </c>
      <c r="C7371" t="s">
        <v>67</v>
      </c>
      <c r="D7371" t="s">
        <v>24</v>
      </c>
      <c r="E7371" t="s">
        <v>17</v>
      </c>
      <c r="F7371" s="1">
        <v>42174</v>
      </c>
      <c r="G7371">
        <v>314340579</v>
      </c>
      <c r="H7371" s="1">
        <v>42197</v>
      </c>
      <c r="I7371">
        <v>15</v>
      </c>
      <c r="J7371" s="6">
        <v>9.33</v>
      </c>
      <c r="K7371" s="6">
        <v>6.92</v>
      </c>
      <c r="L7371" s="7">
        <f>raw[[#This Row],[Unit Price]]*raw[[#This Row],[Units Sold]]</f>
        <v>139.94999999999999</v>
      </c>
      <c r="M7371" s="7">
        <f>raw[[#This Row],[Unit Cost]]*raw[[#This Row],[Units Sold]]</f>
        <v>103.8</v>
      </c>
      <c r="N7371" s="7">
        <f>raw[[#This Row],[Total Revenue]]-raw[[#This Row],[Total Cost]]</f>
        <v>36.149999999999991</v>
      </c>
    </row>
    <row r="7372" spans="1:14" x14ac:dyDescent="0.25">
      <c r="A7372" t="s">
        <v>245</v>
      </c>
      <c r="B7372" t="s">
        <v>156</v>
      </c>
      <c r="C7372" t="s">
        <v>15</v>
      </c>
      <c r="D7372" t="s">
        <v>16</v>
      </c>
      <c r="E7372" t="s">
        <v>17</v>
      </c>
      <c r="F7372" s="1">
        <v>40669</v>
      </c>
      <c r="G7372">
        <v>808251988</v>
      </c>
      <c r="H7372" s="1">
        <v>40697</v>
      </c>
      <c r="I7372">
        <v>14</v>
      </c>
      <c r="J7372" s="6">
        <v>651.21</v>
      </c>
      <c r="K7372" s="6">
        <v>524.96</v>
      </c>
      <c r="L7372" s="7">
        <f>raw[[#This Row],[Unit Price]]*raw[[#This Row],[Units Sold]]</f>
        <v>9116.94</v>
      </c>
      <c r="M7372" s="7">
        <f>raw[[#This Row],[Unit Cost]]*raw[[#This Row],[Units Sold]]</f>
        <v>7349.4400000000005</v>
      </c>
      <c r="N7372" s="7">
        <f>raw[[#This Row],[Total Revenue]]-raw[[#This Row],[Total Cost]]</f>
        <v>1767.5</v>
      </c>
    </row>
    <row r="7373" spans="1:14" x14ac:dyDescent="0.25">
      <c r="A7373" t="s">
        <v>245</v>
      </c>
      <c r="B7373" t="s">
        <v>204</v>
      </c>
      <c r="C7373" t="s">
        <v>33</v>
      </c>
      <c r="D7373" t="s">
        <v>16</v>
      </c>
      <c r="E7373" t="s">
        <v>21</v>
      </c>
      <c r="F7373" s="1">
        <v>40771</v>
      </c>
      <c r="G7373">
        <v>872337043</v>
      </c>
      <c r="H7373" s="1">
        <v>40786</v>
      </c>
      <c r="I7373">
        <v>5</v>
      </c>
      <c r="J7373" s="6">
        <v>255.28</v>
      </c>
      <c r="K7373" s="6">
        <v>159.41999999999999</v>
      </c>
      <c r="L7373" s="7">
        <f>raw[[#This Row],[Unit Price]]*raw[[#This Row],[Units Sold]]</f>
        <v>1276.4000000000001</v>
      </c>
      <c r="M7373" s="7">
        <f>raw[[#This Row],[Unit Cost]]*raw[[#This Row],[Units Sold]]</f>
        <v>797.09999999999991</v>
      </c>
      <c r="N7373" s="7">
        <f>raw[[#This Row],[Total Revenue]]-raw[[#This Row],[Total Cost]]</f>
        <v>479.30000000000018</v>
      </c>
    </row>
    <row r="7374" spans="1:14" x14ac:dyDescent="0.25">
      <c r="A7374" t="s">
        <v>30</v>
      </c>
      <c r="B7374" t="s">
        <v>113</v>
      </c>
      <c r="C7374" t="s">
        <v>67</v>
      </c>
      <c r="D7374" t="s">
        <v>24</v>
      </c>
      <c r="E7374" t="s">
        <v>29</v>
      </c>
      <c r="F7374" s="1">
        <v>40942</v>
      </c>
      <c r="G7374">
        <v>658207070</v>
      </c>
      <c r="H7374" s="1">
        <v>40976</v>
      </c>
      <c r="I7374">
        <v>12</v>
      </c>
      <c r="J7374" s="6">
        <v>9.33</v>
      </c>
      <c r="K7374" s="6">
        <v>6.92</v>
      </c>
      <c r="L7374" s="7">
        <f>raw[[#This Row],[Unit Price]]*raw[[#This Row],[Units Sold]]</f>
        <v>111.96000000000001</v>
      </c>
      <c r="M7374" s="7">
        <f>raw[[#This Row],[Unit Cost]]*raw[[#This Row],[Units Sold]]</f>
        <v>83.039999999999992</v>
      </c>
      <c r="N7374" s="7">
        <f>raw[[#This Row],[Total Revenue]]-raw[[#This Row],[Total Cost]]</f>
        <v>28.920000000000016</v>
      </c>
    </row>
    <row r="7375" spans="1:14" x14ac:dyDescent="0.25">
      <c r="A7375" t="s">
        <v>245</v>
      </c>
      <c r="B7375" t="s">
        <v>84</v>
      </c>
      <c r="C7375" t="s">
        <v>15</v>
      </c>
      <c r="D7375" t="s">
        <v>24</v>
      </c>
      <c r="E7375" t="s">
        <v>17</v>
      </c>
      <c r="F7375" s="1">
        <v>41416</v>
      </c>
      <c r="G7375">
        <v>387785899</v>
      </c>
      <c r="H7375" s="1">
        <v>41438</v>
      </c>
      <c r="I7375">
        <v>6</v>
      </c>
      <c r="J7375" s="6">
        <v>651.21</v>
      </c>
      <c r="K7375" s="6">
        <v>524.96</v>
      </c>
      <c r="L7375" s="7">
        <f>raw[[#This Row],[Unit Price]]*raw[[#This Row],[Units Sold]]</f>
        <v>3907.26</v>
      </c>
      <c r="M7375" s="7">
        <f>raw[[#This Row],[Unit Cost]]*raw[[#This Row],[Units Sold]]</f>
        <v>3149.76</v>
      </c>
      <c r="N7375" s="7">
        <f>raw[[#This Row],[Total Revenue]]-raw[[#This Row],[Total Cost]]</f>
        <v>757.5</v>
      </c>
    </row>
    <row r="7376" spans="1:14" x14ac:dyDescent="0.25">
      <c r="A7376" t="s">
        <v>246</v>
      </c>
      <c r="B7376" t="s">
        <v>201</v>
      </c>
      <c r="C7376" t="s">
        <v>50</v>
      </c>
      <c r="D7376" t="s">
        <v>24</v>
      </c>
      <c r="E7376" t="s">
        <v>39</v>
      </c>
      <c r="F7376" s="1">
        <v>42815</v>
      </c>
      <c r="G7376">
        <v>803309857</v>
      </c>
      <c r="H7376" s="1">
        <v>42846</v>
      </c>
      <c r="I7376">
        <v>10</v>
      </c>
      <c r="J7376" s="6">
        <v>81.73</v>
      </c>
      <c r="K7376" s="6">
        <v>56.67</v>
      </c>
      <c r="L7376" s="7">
        <f>raw[[#This Row],[Unit Price]]*raw[[#This Row],[Units Sold]]</f>
        <v>817.30000000000007</v>
      </c>
      <c r="M7376" s="7">
        <f>raw[[#This Row],[Unit Cost]]*raw[[#This Row],[Units Sold]]</f>
        <v>566.70000000000005</v>
      </c>
      <c r="N7376" s="7">
        <f>raw[[#This Row],[Total Revenue]]-raw[[#This Row],[Total Cost]]</f>
        <v>250.60000000000002</v>
      </c>
    </row>
    <row r="7377" spans="1:14" x14ac:dyDescent="0.25">
      <c r="A7377" t="s">
        <v>245</v>
      </c>
      <c r="B7377" t="s">
        <v>110</v>
      </c>
      <c r="C7377" t="s">
        <v>33</v>
      </c>
      <c r="D7377" t="s">
        <v>16</v>
      </c>
      <c r="E7377" t="s">
        <v>17</v>
      </c>
      <c r="F7377" s="1">
        <v>42002</v>
      </c>
      <c r="G7377">
        <v>917327773</v>
      </c>
      <c r="H7377" s="1">
        <v>42052</v>
      </c>
      <c r="I7377">
        <v>11</v>
      </c>
      <c r="J7377" s="6">
        <v>255.28</v>
      </c>
      <c r="K7377" s="6">
        <v>159.41999999999999</v>
      </c>
      <c r="L7377" s="7">
        <f>raw[[#This Row],[Unit Price]]*raw[[#This Row],[Units Sold]]</f>
        <v>2808.08</v>
      </c>
      <c r="M7377" s="7">
        <f>raw[[#This Row],[Unit Cost]]*raw[[#This Row],[Units Sold]]</f>
        <v>1753.62</v>
      </c>
      <c r="N7377" s="7">
        <f>raw[[#This Row],[Total Revenue]]-raw[[#This Row],[Total Cost]]</f>
        <v>1054.46</v>
      </c>
    </row>
    <row r="7378" spans="1:14" x14ac:dyDescent="0.25">
      <c r="A7378" t="s">
        <v>246</v>
      </c>
      <c r="B7378" t="s">
        <v>201</v>
      </c>
      <c r="C7378" t="s">
        <v>35</v>
      </c>
      <c r="D7378" t="s">
        <v>16</v>
      </c>
      <c r="E7378" t="s">
        <v>39</v>
      </c>
      <c r="F7378" s="1">
        <v>41760</v>
      </c>
      <c r="G7378">
        <v>262700974</v>
      </c>
      <c r="H7378" s="1">
        <v>41793</v>
      </c>
      <c r="I7378">
        <v>13</v>
      </c>
      <c r="J7378" s="6">
        <v>421.89</v>
      </c>
      <c r="K7378" s="6">
        <v>364.69</v>
      </c>
      <c r="L7378" s="7">
        <f>raw[[#This Row],[Unit Price]]*raw[[#This Row],[Units Sold]]</f>
        <v>5484.57</v>
      </c>
      <c r="M7378" s="7">
        <f>raw[[#This Row],[Unit Cost]]*raw[[#This Row],[Units Sold]]</f>
        <v>4740.97</v>
      </c>
      <c r="N7378" s="7">
        <f>raw[[#This Row],[Total Revenue]]-raw[[#This Row],[Total Cost]]</f>
        <v>743.59999999999945</v>
      </c>
    </row>
    <row r="7379" spans="1:14" x14ac:dyDescent="0.25">
      <c r="A7379" t="s">
        <v>18</v>
      </c>
      <c r="B7379" t="s">
        <v>51</v>
      </c>
      <c r="C7379" t="s">
        <v>38</v>
      </c>
      <c r="D7379" t="s">
        <v>24</v>
      </c>
      <c r="E7379" t="s">
        <v>17</v>
      </c>
      <c r="F7379" s="1">
        <v>41113</v>
      </c>
      <c r="G7379">
        <v>242603290</v>
      </c>
      <c r="H7379" s="1">
        <v>41132</v>
      </c>
      <c r="I7379">
        <v>1</v>
      </c>
      <c r="J7379" s="6">
        <v>205.7</v>
      </c>
      <c r="K7379" s="6">
        <v>117.11</v>
      </c>
      <c r="L7379" s="7">
        <f>raw[[#This Row],[Unit Price]]*raw[[#This Row],[Units Sold]]</f>
        <v>205.7</v>
      </c>
      <c r="M7379" s="7">
        <f>raw[[#This Row],[Unit Cost]]*raw[[#This Row],[Units Sold]]</f>
        <v>117.11</v>
      </c>
      <c r="N7379" s="7">
        <f>raw[[#This Row],[Total Revenue]]-raw[[#This Row],[Total Cost]]</f>
        <v>88.589999999999989</v>
      </c>
    </row>
    <row r="7380" spans="1:14" x14ac:dyDescent="0.25">
      <c r="A7380" t="s">
        <v>245</v>
      </c>
      <c r="B7380" t="s">
        <v>98</v>
      </c>
      <c r="C7380" t="s">
        <v>35</v>
      </c>
      <c r="D7380" t="s">
        <v>16</v>
      </c>
      <c r="E7380" t="s">
        <v>39</v>
      </c>
      <c r="F7380" s="1">
        <v>42239</v>
      </c>
      <c r="G7380">
        <v>980521047</v>
      </c>
      <c r="H7380" s="1">
        <v>42254</v>
      </c>
      <c r="I7380">
        <v>11</v>
      </c>
      <c r="J7380" s="6">
        <v>421.89</v>
      </c>
      <c r="K7380" s="6">
        <v>364.69</v>
      </c>
      <c r="L7380" s="7">
        <f>raw[[#This Row],[Unit Price]]*raw[[#This Row],[Units Sold]]</f>
        <v>4640.79</v>
      </c>
      <c r="M7380" s="7">
        <f>raw[[#This Row],[Unit Cost]]*raw[[#This Row],[Units Sold]]</f>
        <v>4011.59</v>
      </c>
      <c r="N7380" s="7">
        <f>raw[[#This Row],[Total Revenue]]-raw[[#This Row],[Total Cost]]</f>
        <v>629.19999999999982</v>
      </c>
    </row>
    <row r="7381" spans="1:14" x14ac:dyDescent="0.25">
      <c r="A7381" t="s">
        <v>247</v>
      </c>
      <c r="B7381" t="s">
        <v>217</v>
      </c>
      <c r="C7381" t="s">
        <v>26</v>
      </c>
      <c r="D7381" t="s">
        <v>16</v>
      </c>
      <c r="E7381" t="s">
        <v>29</v>
      </c>
      <c r="F7381" s="1">
        <v>40791</v>
      </c>
      <c r="G7381">
        <v>870253074</v>
      </c>
      <c r="H7381" s="1">
        <v>40803</v>
      </c>
      <c r="I7381">
        <v>10</v>
      </c>
      <c r="J7381" s="6">
        <v>668.27</v>
      </c>
      <c r="K7381" s="6">
        <v>502.54</v>
      </c>
      <c r="L7381" s="7">
        <f>raw[[#This Row],[Unit Price]]*raw[[#This Row],[Units Sold]]</f>
        <v>6682.7</v>
      </c>
      <c r="M7381" s="7">
        <f>raw[[#This Row],[Unit Cost]]*raw[[#This Row],[Units Sold]]</f>
        <v>5025.4000000000005</v>
      </c>
      <c r="N7381" s="7">
        <f>raw[[#This Row],[Total Revenue]]-raw[[#This Row],[Total Cost]]</f>
        <v>1657.2999999999993</v>
      </c>
    </row>
    <row r="7382" spans="1:14" x14ac:dyDescent="0.25">
      <c r="A7382" t="s">
        <v>246</v>
      </c>
      <c r="B7382" t="s">
        <v>189</v>
      </c>
      <c r="C7382" t="s">
        <v>38</v>
      </c>
      <c r="D7382" t="s">
        <v>16</v>
      </c>
      <c r="E7382" t="s">
        <v>21</v>
      </c>
      <c r="F7382" s="1">
        <v>41109</v>
      </c>
      <c r="G7382">
        <v>625910699</v>
      </c>
      <c r="H7382" s="1">
        <v>41126</v>
      </c>
      <c r="I7382">
        <v>16</v>
      </c>
      <c r="J7382" s="6">
        <v>205.7</v>
      </c>
      <c r="K7382" s="6">
        <v>117.11</v>
      </c>
      <c r="L7382" s="7">
        <f>raw[[#This Row],[Unit Price]]*raw[[#This Row],[Units Sold]]</f>
        <v>3291.2</v>
      </c>
      <c r="M7382" s="7">
        <f>raw[[#This Row],[Unit Cost]]*raw[[#This Row],[Units Sold]]</f>
        <v>1873.76</v>
      </c>
      <c r="N7382" s="7">
        <f>raw[[#This Row],[Total Revenue]]-raw[[#This Row],[Total Cost]]</f>
        <v>1417.4399999999998</v>
      </c>
    </row>
    <row r="7383" spans="1:14" x14ac:dyDescent="0.25">
      <c r="A7383" t="s">
        <v>30</v>
      </c>
      <c r="B7383" t="s">
        <v>114</v>
      </c>
      <c r="C7383" t="s">
        <v>35</v>
      </c>
      <c r="D7383" t="s">
        <v>16</v>
      </c>
      <c r="E7383" t="s">
        <v>17</v>
      </c>
      <c r="F7383" s="1">
        <v>41005</v>
      </c>
      <c r="G7383">
        <v>131917750</v>
      </c>
      <c r="H7383" s="1">
        <v>41029</v>
      </c>
      <c r="I7383">
        <v>10</v>
      </c>
      <c r="J7383" s="6">
        <v>421.89</v>
      </c>
      <c r="K7383" s="6">
        <v>364.69</v>
      </c>
      <c r="L7383" s="7">
        <f>raw[[#This Row],[Unit Price]]*raw[[#This Row],[Units Sold]]</f>
        <v>4218.8999999999996</v>
      </c>
      <c r="M7383" s="7">
        <f>raw[[#This Row],[Unit Cost]]*raw[[#This Row],[Units Sold]]</f>
        <v>3646.9</v>
      </c>
      <c r="N7383" s="7">
        <f>raw[[#This Row],[Total Revenue]]-raw[[#This Row],[Total Cost]]</f>
        <v>571.99999999999955</v>
      </c>
    </row>
    <row r="7384" spans="1:14" x14ac:dyDescent="0.25">
      <c r="A7384" t="s">
        <v>18</v>
      </c>
      <c r="B7384" t="s">
        <v>126</v>
      </c>
      <c r="C7384" t="s">
        <v>23</v>
      </c>
      <c r="D7384" t="s">
        <v>16</v>
      </c>
      <c r="E7384" t="s">
        <v>29</v>
      </c>
      <c r="F7384" s="1">
        <v>41448</v>
      </c>
      <c r="G7384">
        <v>693010556</v>
      </c>
      <c r="H7384" s="1">
        <v>41488</v>
      </c>
      <c r="I7384">
        <v>10</v>
      </c>
      <c r="J7384" s="6">
        <v>154.06</v>
      </c>
      <c r="K7384" s="6">
        <v>90.93</v>
      </c>
      <c r="L7384" s="7">
        <f>raw[[#This Row],[Unit Price]]*raw[[#This Row],[Units Sold]]</f>
        <v>1540.6</v>
      </c>
      <c r="M7384" s="7">
        <f>raw[[#This Row],[Unit Cost]]*raw[[#This Row],[Units Sold]]</f>
        <v>909.30000000000007</v>
      </c>
      <c r="N7384" s="7">
        <f>raw[[#This Row],[Total Revenue]]-raw[[#This Row],[Total Cost]]</f>
        <v>631.29999999999984</v>
      </c>
    </row>
    <row r="7385" spans="1:14" x14ac:dyDescent="0.25">
      <c r="A7385" t="s">
        <v>247</v>
      </c>
      <c r="B7385" t="s">
        <v>170</v>
      </c>
      <c r="C7385" t="s">
        <v>38</v>
      </c>
      <c r="D7385" t="s">
        <v>16</v>
      </c>
      <c r="E7385" t="s">
        <v>21</v>
      </c>
      <c r="F7385" s="1">
        <v>42412</v>
      </c>
      <c r="G7385">
        <v>984237945</v>
      </c>
      <c r="H7385" s="1">
        <v>42423</v>
      </c>
      <c r="I7385">
        <v>11</v>
      </c>
      <c r="J7385" s="6">
        <v>205.7</v>
      </c>
      <c r="K7385" s="6">
        <v>117.11</v>
      </c>
      <c r="L7385" s="7">
        <f>raw[[#This Row],[Unit Price]]*raw[[#This Row],[Units Sold]]</f>
        <v>2262.6999999999998</v>
      </c>
      <c r="M7385" s="7">
        <f>raw[[#This Row],[Unit Cost]]*raw[[#This Row],[Units Sold]]</f>
        <v>1288.21</v>
      </c>
      <c r="N7385" s="7">
        <f>raw[[#This Row],[Total Revenue]]-raw[[#This Row],[Total Cost]]</f>
        <v>974.48999999999978</v>
      </c>
    </row>
    <row r="7386" spans="1:14" x14ac:dyDescent="0.25">
      <c r="A7386" t="s">
        <v>18</v>
      </c>
      <c r="B7386" t="s">
        <v>63</v>
      </c>
      <c r="C7386" t="s">
        <v>53</v>
      </c>
      <c r="D7386" t="s">
        <v>24</v>
      </c>
      <c r="E7386" t="s">
        <v>29</v>
      </c>
      <c r="F7386" s="1">
        <v>41495</v>
      </c>
      <c r="G7386">
        <v>200961244</v>
      </c>
      <c r="H7386" s="1">
        <v>41542</v>
      </c>
      <c r="I7386">
        <v>13</v>
      </c>
      <c r="J7386" s="6">
        <v>437.2</v>
      </c>
      <c r="K7386" s="6">
        <v>263.33</v>
      </c>
      <c r="L7386" s="7">
        <f>raw[[#This Row],[Unit Price]]*raw[[#This Row],[Units Sold]]</f>
        <v>5683.5999999999995</v>
      </c>
      <c r="M7386" s="7">
        <f>raw[[#This Row],[Unit Cost]]*raw[[#This Row],[Units Sold]]</f>
        <v>3423.29</v>
      </c>
      <c r="N7386" s="7">
        <f>raw[[#This Row],[Total Revenue]]-raw[[#This Row],[Total Cost]]</f>
        <v>2260.3099999999995</v>
      </c>
    </row>
    <row r="7387" spans="1:14" x14ac:dyDescent="0.25">
      <c r="A7387" t="s">
        <v>30</v>
      </c>
      <c r="B7387" t="s">
        <v>212</v>
      </c>
      <c r="C7387" t="s">
        <v>46</v>
      </c>
      <c r="D7387" t="s">
        <v>16</v>
      </c>
      <c r="E7387" t="s">
        <v>17</v>
      </c>
      <c r="F7387" s="1">
        <v>40832</v>
      </c>
      <c r="G7387">
        <v>308854281</v>
      </c>
      <c r="H7387" s="1">
        <v>40875</v>
      </c>
      <c r="I7387">
        <v>10</v>
      </c>
      <c r="J7387" s="6">
        <v>152.58000000000001</v>
      </c>
      <c r="K7387" s="6">
        <v>97.44</v>
      </c>
      <c r="L7387" s="7">
        <f>raw[[#This Row],[Unit Price]]*raw[[#This Row],[Units Sold]]</f>
        <v>1525.8000000000002</v>
      </c>
      <c r="M7387" s="7">
        <f>raw[[#This Row],[Unit Cost]]*raw[[#This Row],[Units Sold]]</f>
        <v>974.4</v>
      </c>
      <c r="N7387" s="7">
        <f>raw[[#This Row],[Total Revenue]]-raw[[#This Row],[Total Cost]]</f>
        <v>551.4000000000002</v>
      </c>
    </row>
    <row r="7388" spans="1:14" x14ac:dyDescent="0.25">
      <c r="A7388" t="s">
        <v>18</v>
      </c>
      <c r="B7388" t="s">
        <v>77</v>
      </c>
      <c r="C7388" t="s">
        <v>67</v>
      </c>
      <c r="D7388" t="s">
        <v>24</v>
      </c>
      <c r="E7388" t="s">
        <v>29</v>
      </c>
      <c r="F7388" s="1">
        <v>40182</v>
      </c>
      <c r="G7388">
        <v>193903386</v>
      </c>
      <c r="H7388" s="1">
        <v>40194</v>
      </c>
      <c r="I7388">
        <v>15</v>
      </c>
      <c r="J7388" s="6">
        <v>9.33</v>
      </c>
      <c r="K7388" s="6">
        <v>6.92</v>
      </c>
      <c r="L7388" s="7">
        <f>raw[[#This Row],[Unit Price]]*raw[[#This Row],[Units Sold]]</f>
        <v>139.94999999999999</v>
      </c>
      <c r="M7388" s="7">
        <f>raw[[#This Row],[Unit Cost]]*raw[[#This Row],[Units Sold]]</f>
        <v>103.8</v>
      </c>
      <c r="N7388" s="7">
        <f>raw[[#This Row],[Total Revenue]]-raw[[#This Row],[Total Cost]]</f>
        <v>36.149999999999991</v>
      </c>
    </row>
    <row r="7389" spans="1:14" x14ac:dyDescent="0.25">
      <c r="A7389" t="s">
        <v>18</v>
      </c>
      <c r="B7389" t="s">
        <v>75</v>
      </c>
      <c r="C7389" t="s">
        <v>50</v>
      </c>
      <c r="D7389" t="s">
        <v>16</v>
      </c>
      <c r="E7389" t="s">
        <v>17</v>
      </c>
      <c r="F7389" s="1">
        <v>41073</v>
      </c>
      <c r="G7389">
        <v>612407386</v>
      </c>
      <c r="H7389" s="1">
        <v>41075</v>
      </c>
      <c r="I7389">
        <v>6</v>
      </c>
      <c r="J7389" s="6">
        <v>81.73</v>
      </c>
      <c r="K7389" s="6">
        <v>56.67</v>
      </c>
      <c r="L7389" s="7">
        <f>raw[[#This Row],[Unit Price]]*raw[[#This Row],[Units Sold]]</f>
        <v>490.38</v>
      </c>
      <c r="M7389" s="7">
        <f>raw[[#This Row],[Unit Cost]]*raw[[#This Row],[Units Sold]]</f>
        <v>340.02</v>
      </c>
      <c r="N7389" s="7">
        <f>raw[[#This Row],[Total Revenue]]-raw[[#This Row],[Total Cost]]</f>
        <v>150.36000000000001</v>
      </c>
    </row>
    <row r="7390" spans="1:14" x14ac:dyDescent="0.25">
      <c r="A7390" t="s">
        <v>245</v>
      </c>
      <c r="B7390" t="s">
        <v>115</v>
      </c>
      <c r="C7390" t="s">
        <v>20</v>
      </c>
      <c r="D7390" t="s">
        <v>24</v>
      </c>
      <c r="E7390" t="s">
        <v>39</v>
      </c>
      <c r="F7390" s="1">
        <v>42661</v>
      </c>
      <c r="G7390">
        <v>140977609</v>
      </c>
      <c r="H7390" s="1">
        <v>42688</v>
      </c>
      <c r="I7390">
        <v>12</v>
      </c>
      <c r="J7390" s="6">
        <v>47.45</v>
      </c>
      <c r="K7390" s="6">
        <v>31.79</v>
      </c>
      <c r="L7390" s="7">
        <f>raw[[#This Row],[Unit Price]]*raw[[#This Row],[Units Sold]]</f>
        <v>569.40000000000009</v>
      </c>
      <c r="M7390" s="7">
        <f>raw[[#This Row],[Unit Cost]]*raw[[#This Row],[Units Sold]]</f>
        <v>381.48</v>
      </c>
      <c r="N7390" s="7">
        <f>raw[[#This Row],[Total Revenue]]-raw[[#This Row],[Total Cost]]</f>
        <v>187.92000000000007</v>
      </c>
    </row>
    <row r="7391" spans="1:14" x14ac:dyDescent="0.25">
      <c r="A7391" t="s">
        <v>245</v>
      </c>
      <c r="B7391" t="s">
        <v>214</v>
      </c>
      <c r="C7391" t="s">
        <v>23</v>
      </c>
      <c r="D7391" t="s">
        <v>16</v>
      </c>
      <c r="E7391" t="s">
        <v>21</v>
      </c>
      <c r="F7391" s="1">
        <v>40337</v>
      </c>
      <c r="G7391">
        <v>126537883</v>
      </c>
      <c r="H7391" s="1">
        <v>40372</v>
      </c>
      <c r="I7391">
        <v>7</v>
      </c>
      <c r="J7391" s="6">
        <v>154.06</v>
      </c>
      <c r="K7391" s="6">
        <v>90.93</v>
      </c>
      <c r="L7391" s="7">
        <f>raw[[#This Row],[Unit Price]]*raw[[#This Row],[Units Sold]]</f>
        <v>1078.42</v>
      </c>
      <c r="M7391" s="7">
        <f>raw[[#This Row],[Unit Cost]]*raw[[#This Row],[Units Sold]]</f>
        <v>636.51</v>
      </c>
      <c r="N7391" s="7">
        <f>raw[[#This Row],[Total Revenue]]-raw[[#This Row],[Total Cost]]</f>
        <v>441.91000000000008</v>
      </c>
    </row>
    <row r="7392" spans="1:14" x14ac:dyDescent="0.25">
      <c r="A7392" t="s">
        <v>245</v>
      </c>
      <c r="B7392" t="s">
        <v>216</v>
      </c>
      <c r="C7392" t="s">
        <v>35</v>
      </c>
      <c r="D7392" t="s">
        <v>16</v>
      </c>
      <c r="E7392" t="s">
        <v>17</v>
      </c>
      <c r="F7392" s="1">
        <v>40948</v>
      </c>
      <c r="G7392">
        <v>636324536</v>
      </c>
      <c r="H7392" s="1">
        <v>40988</v>
      </c>
      <c r="I7392">
        <v>2</v>
      </c>
      <c r="J7392" s="6">
        <v>421.89</v>
      </c>
      <c r="K7392" s="6">
        <v>364.69</v>
      </c>
      <c r="L7392" s="7">
        <f>raw[[#This Row],[Unit Price]]*raw[[#This Row],[Units Sold]]</f>
        <v>843.78</v>
      </c>
      <c r="M7392" s="7">
        <f>raw[[#This Row],[Unit Cost]]*raw[[#This Row],[Units Sold]]</f>
        <v>729.38</v>
      </c>
      <c r="N7392" s="7">
        <f>raw[[#This Row],[Total Revenue]]-raw[[#This Row],[Total Cost]]</f>
        <v>114.39999999999998</v>
      </c>
    </row>
    <row r="7393" spans="1:14" x14ac:dyDescent="0.25">
      <c r="A7393" t="s">
        <v>78</v>
      </c>
      <c r="B7393" t="s">
        <v>209</v>
      </c>
      <c r="C7393" t="s">
        <v>15</v>
      </c>
      <c r="D7393" t="s">
        <v>16</v>
      </c>
      <c r="E7393" t="s">
        <v>17</v>
      </c>
      <c r="F7393" s="1">
        <v>42047</v>
      </c>
      <c r="G7393">
        <v>907886397</v>
      </c>
      <c r="H7393" s="1">
        <v>42093</v>
      </c>
      <c r="I7393">
        <v>4</v>
      </c>
      <c r="J7393" s="6">
        <v>651.21</v>
      </c>
      <c r="K7393" s="6">
        <v>524.96</v>
      </c>
      <c r="L7393" s="7">
        <f>raw[[#This Row],[Unit Price]]*raw[[#This Row],[Units Sold]]</f>
        <v>2604.84</v>
      </c>
      <c r="M7393" s="7">
        <f>raw[[#This Row],[Unit Cost]]*raw[[#This Row],[Units Sold]]</f>
        <v>2099.84</v>
      </c>
      <c r="N7393" s="7">
        <f>raw[[#This Row],[Total Revenue]]-raw[[#This Row],[Total Cost]]</f>
        <v>505</v>
      </c>
    </row>
    <row r="7394" spans="1:14" x14ac:dyDescent="0.25">
      <c r="A7394" t="s">
        <v>245</v>
      </c>
      <c r="B7394" t="s">
        <v>25</v>
      </c>
      <c r="C7394" t="s">
        <v>26</v>
      </c>
      <c r="D7394" t="s">
        <v>24</v>
      </c>
      <c r="E7394" t="s">
        <v>17</v>
      </c>
      <c r="F7394" s="1">
        <v>41579</v>
      </c>
      <c r="G7394">
        <v>699084794</v>
      </c>
      <c r="H7394" s="1">
        <v>41595</v>
      </c>
      <c r="I7394">
        <v>6</v>
      </c>
      <c r="J7394" s="6">
        <v>668.27</v>
      </c>
      <c r="K7394" s="6">
        <v>502.54</v>
      </c>
      <c r="L7394" s="7">
        <f>raw[[#This Row],[Unit Price]]*raw[[#This Row],[Units Sold]]</f>
        <v>4009.62</v>
      </c>
      <c r="M7394" s="7">
        <f>raw[[#This Row],[Unit Cost]]*raw[[#This Row],[Units Sold]]</f>
        <v>3015.2400000000002</v>
      </c>
      <c r="N7394" s="7">
        <f>raw[[#This Row],[Total Revenue]]-raw[[#This Row],[Total Cost]]</f>
        <v>994.37999999999965</v>
      </c>
    </row>
    <row r="7395" spans="1:14" x14ac:dyDescent="0.25">
      <c r="A7395" t="s">
        <v>245</v>
      </c>
      <c r="B7395" t="s">
        <v>159</v>
      </c>
      <c r="C7395" t="s">
        <v>53</v>
      </c>
      <c r="D7395" t="s">
        <v>16</v>
      </c>
      <c r="E7395" t="s">
        <v>39</v>
      </c>
      <c r="F7395" s="1">
        <v>42024</v>
      </c>
      <c r="G7395">
        <v>738093554</v>
      </c>
      <c r="H7395" s="1">
        <v>42030</v>
      </c>
      <c r="I7395">
        <v>12</v>
      </c>
      <c r="J7395" s="6">
        <v>437.2</v>
      </c>
      <c r="K7395" s="6">
        <v>263.33</v>
      </c>
      <c r="L7395" s="7">
        <f>raw[[#This Row],[Unit Price]]*raw[[#This Row],[Units Sold]]</f>
        <v>5246.4</v>
      </c>
      <c r="M7395" s="7">
        <f>raw[[#This Row],[Unit Cost]]*raw[[#This Row],[Units Sold]]</f>
        <v>3159.96</v>
      </c>
      <c r="N7395" s="7">
        <f>raw[[#This Row],[Total Revenue]]-raw[[#This Row],[Total Cost]]</f>
        <v>2086.4399999999996</v>
      </c>
    </row>
    <row r="7396" spans="1:14" x14ac:dyDescent="0.25">
      <c r="A7396" t="s">
        <v>30</v>
      </c>
      <c r="B7396" t="s">
        <v>177</v>
      </c>
      <c r="C7396" t="s">
        <v>67</v>
      </c>
      <c r="D7396" t="s">
        <v>16</v>
      </c>
      <c r="E7396" t="s">
        <v>17</v>
      </c>
      <c r="F7396" s="1">
        <v>40720</v>
      </c>
      <c r="G7396">
        <v>473399007</v>
      </c>
      <c r="H7396" s="1">
        <v>40752</v>
      </c>
      <c r="I7396">
        <v>14</v>
      </c>
      <c r="J7396" s="6">
        <v>9.33</v>
      </c>
      <c r="K7396" s="6">
        <v>6.92</v>
      </c>
      <c r="L7396" s="7">
        <f>raw[[#This Row],[Unit Price]]*raw[[#This Row],[Units Sold]]</f>
        <v>130.62</v>
      </c>
      <c r="M7396" s="7">
        <f>raw[[#This Row],[Unit Cost]]*raw[[#This Row],[Units Sold]]</f>
        <v>96.88</v>
      </c>
      <c r="N7396" s="7">
        <f>raw[[#This Row],[Total Revenue]]-raw[[#This Row],[Total Cost]]</f>
        <v>33.740000000000009</v>
      </c>
    </row>
    <row r="7397" spans="1:14" x14ac:dyDescent="0.25">
      <c r="A7397" t="s">
        <v>18</v>
      </c>
      <c r="B7397" t="s">
        <v>176</v>
      </c>
      <c r="C7397" t="s">
        <v>26</v>
      </c>
      <c r="D7397" t="s">
        <v>16</v>
      </c>
      <c r="E7397" t="s">
        <v>21</v>
      </c>
      <c r="F7397" s="1">
        <v>42309</v>
      </c>
      <c r="G7397">
        <v>323799979</v>
      </c>
      <c r="H7397" s="1">
        <v>42357</v>
      </c>
      <c r="I7397">
        <v>14</v>
      </c>
      <c r="J7397" s="6">
        <v>668.27</v>
      </c>
      <c r="K7397" s="6">
        <v>502.54</v>
      </c>
      <c r="L7397" s="7">
        <f>raw[[#This Row],[Unit Price]]*raw[[#This Row],[Units Sold]]</f>
        <v>9355.7799999999988</v>
      </c>
      <c r="M7397" s="7">
        <f>raw[[#This Row],[Unit Cost]]*raw[[#This Row],[Units Sold]]</f>
        <v>7035.56</v>
      </c>
      <c r="N7397" s="7">
        <f>raw[[#This Row],[Total Revenue]]-raw[[#This Row],[Total Cost]]</f>
        <v>2320.2199999999984</v>
      </c>
    </row>
    <row r="7398" spans="1:14" x14ac:dyDescent="0.25">
      <c r="A7398" t="s">
        <v>245</v>
      </c>
      <c r="B7398" t="s">
        <v>151</v>
      </c>
      <c r="C7398" t="s">
        <v>50</v>
      </c>
      <c r="D7398" t="s">
        <v>16</v>
      </c>
      <c r="E7398" t="s">
        <v>21</v>
      </c>
      <c r="F7398" s="1">
        <v>40758</v>
      </c>
      <c r="G7398">
        <v>328407800</v>
      </c>
      <c r="H7398" s="1">
        <v>40782</v>
      </c>
      <c r="I7398">
        <v>3</v>
      </c>
      <c r="J7398" s="6">
        <v>81.73</v>
      </c>
      <c r="K7398" s="6">
        <v>56.67</v>
      </c>
      <c r="L7398" s="7">
        <f>raw[[#This Row],[Unit Price]]*raw[[#This Row],[Units Sold]]</f>
        <v>245.19</v>
      </c>
      <c r="M7398" s="7">
        <f>raw[[#This Row],[Unit Cost]]*raw[[#This Row],[Units Sold]]</f>
        <v>170.01</v>
      </c>
      <c r="N7398" s="7">
        <f>raw[[#This Row],[Total Revenue]]-raw[[#This Row],[Total Cost]]</f>
        <v>75.180000000000007</v>
      </c>
    </row>
    <row r="7399" spans="1:14" x14ac:dyDescent="0.25">
      <c r="A7399" t="s">
        <v>104</v>
      </c>
      <c r="B7399" t="s">
        <v>202</v>
      </c>
      <c r="C7399" t="s">
        <v>50</v>
      </c>
      <c r="D7399" t="s">
        <v>16</v>
      </c>
      <c r="E7399" t="s">
        <v>21</v>
      </c>
      <c r="F7399" s="1">
        <v>42870</v>
      </c>
      <c r="G7399">
        <v>596646296</v>
      </c>
      <c r="H7399" s="1">
        <v>42885</v>
      </c>
      <c r="I7399">
        <v>16</v>
      </c>
      <c r="J7399" s="6">
        <v>81.73</v>
      </c>
      <c r="K7399" s="6">
        <v>56.67</v>
      </c>
      <c r="L7399" s="7">
        <f>raw[[#This Row],[Unit Price]]*raw[[#This Row],[Units Sold]]</f>
        <v>1307.68</v>
      </c>
      <c r="M7399" s="7">
        <f>raw[[#This Row],[Unit Cost]]*raw[[#This Row],[Units Sold]]</f>
        <v>906.72</v>
      </c>
      <c r="N7399" s="7">
        <f>raw[[#This Row],[Total Revenue]]-raw[[#This Row],[Total Cost]]</f>
        <v>400.96000000000004</v>
      </c>
    </row>
    <row r="7400" spans="1:14" x14ac:dyDescent="0.25">
      <c r="A7400" t="s">
        <v>245</v>
      </c>
      <c r="B7400" t="s">
        <v>192</v>
      </c>
      <c r="C7400" t="s">
        <v>46</v>
      </c>
      <c r="D7400" t="s">
        <v>24</v>
      </c>
      <c r="E7400" t="s">
        <v>39</v>
      </c>
      <c r="F7400" s="1">
        <v>42006</v>
      </c>
      <c r="G7400">
        <v>858251798</v>
      </c>
      <c r="H7400" s="1">
        <v>42050</v>
      </c>
      <c r="I7400">
        <v>8</v>
      </c>
      <c r="J7400" s="6">
        <v>152.58000000000001</v>
      </c>
      <c r="K7400" s="6">
        <v>97.44</v>
      </c>
      <c r="L7400" s="7">
        <f>raw[[#This Row],[Unit Price]]*raw[[#This Row],[Units Sold]]</f>
        <v>1220.6400000000001</v>
      </c>
      <c r="M7400" s="7">
        <f>raw[[#This Row],[Unit Cost]]*raw[[#This Row],[Units Sold]]</f>
        <v>779.52</v>
      </c>
      <c r="N7400" s="7">
        <f>raw[[#This Row],[Total Revenue]]-raw[[#This Row],[Total Cost]]</f>
        <v>441.12000000000012</v>
      </c>
    </row>
    <row r="7401" spans="1:14" x14ac:dyDescent="0.25">
      <c r="A7401" t="s">
        <v>18</v>
      </c>
      <c r="B7401" t="s">
        <v>172</v>
      </c>
      <c r="C7401" t="s">
        <v>50</v>
      </c>
      <c r="D7401" t="s">
        <v>16</v>
      </c>
      <c r="E7401" t="s">
        <v>29</v>
      </c>
      <c r="F7401" s="1">
        <v>41599</v>
      </c>
      <c r="G7401">
        <v>913273131</v>
      </c>
      <c r="H7401" s="1">
        <v>41616</v>
      </c>
      <c r="I7401">
        <v>11</v>
      </c>
      <c r="J7401" s="6">
        <v>81.73</v>
      </c>
      <c r="K7401" s="6">
        <v>56.67</v>
      </c>
      <c r="L7401" s="7">
        <f>raw[[#This Row],[Unit Price]]*raw[[#This Row],[Units Sold]]</f>
        <v>899.03000000000009</v>
      </c>
      <c r="M7401" s="7">
        <f>raw[[#This Row],[Unit Cost]]*raw[[#This Row],[Units Sold]]</f>
        <v>623.37</v>
      </c>
      <c r="N7401" s="7">
        <f>raw[[#This Row],[Total Revenue]]-raw[[#This Row],[Total Cost]]</f>
        <v>275.66000000000008</v>
      </c>
    </row>
    <row r="7402" spans="1:14" x14ac:dyDescent="0.25">
      <c r="A7402" t="s">
        <v>18</v>
      </c>
      <c r="B7402" t="s">
        <v>65</v>
      </c>
      <c r="C7402" t="s">
        <v>20</v>
      </c>
      <c r="D7402" t="s">
        <v>24</v>
      </c>
      <c r="E7402" t="s">
        <v>39</v>
      </c>
      <c r="F7402" s="1">
        <v>42703</v>
      </c>
      <c r="G7402">
        <v>182071626</v>
      </c>
      <c r="H7402" s="1">
        <v>42709</v>
      </c>
      <c r="I7402">
        <v>13</v>
      </c>
      <c r="J7402" s="6">
        <v>47.45</v>
      </c>
      <c r="K7402" s="6">
        <v>31.79</v>
      </c>
      <c r="L7402" s="7">
        <f>raw[[#This Row],[Unit Price]]*raw[[#This Row],[Units Sold]]</f>
        <v>616.85</v>
      </c>
      <c r="M7402" s="7">
        <f>raw[[#This Row],[Unit Cost]]*raw[[#This Row],[Units Sold]]</f>
        <v>413.27</v>
      </c>
      <c r="N7402" s="7">
        <f>raw[[#This Row],[Total Revenue]]-raw[[#This Row],[Total Cost]]</f>
        <v>203.58000000000004</v>
      </c>
    </row>
    <row r="7403" spans="1:14" x14ac:dyDescent="0.25">
      <c r="A7403" t="s">
        <v>247</v>
      </c>
      <c r="B7403" t="s">
        <v>109</v>
      </c>
      <c r="C7403" t="s">
        <v>46</v>
      </c>
      <c r="D7403" t="s">
        <v>24</v>
      </c>
      <c r="E7403" t="s">
        <v>21</v>
      </c>
      <c r="F7403" s="1">
        <v>42614</v>
      </c>
      <c r="G7403">
        <v>855321109</v>
      </c>
      <c r="H7403" s="1">
        <v>42635</v>
      </c>
      <c r="I7403">
        <v>12</v>
      </c>
      <c r="J7403" s="6">
        <v>152.58000000000001</v>
      </c>
      <c r="K7403" s="6">
        <v>97.44</v>
      </c>
      <c r="L7403" s="7">
        <f>raw[[#This Row],[Unit Price]]*raw[[#This Row],[Units Sold]]</f>
        <v>1830.96</v>
      </c>
      <c r="M7403" s="7">
        <f>raw[[#This Row],[Unit Cost]]*raw[[#This Row],[Units Sold]]</f>
        <v>1169.28</v>
      </c>
      <c r="N7403" s="7">
        <f>raw[[#This Row],[Total Revenue]]-raw[[#This Row],[Total Cost]]</f>
        <v>661.68000000000006</v>
      </c>
    </row>
    <row r="7404" spans="1:14" x14ac:dyDescent="0.25">
      <c r="A7404" t="s">
        <v>18</v>
      </c>
      <c r="B7404" t="s">
        <v>108</v>
      </c>
      <c r="C7404" t="s">
        <v>15</v>
      </c>
      <c r="D7404" t="s">
        <v>16</v>
      </c>
      <c r="E7404" t="s">
        <v>17</v>
      </c>
      <c r="F7404" s="1">
        <v>41780</v>
      </c>
      <c r="G7404">
        <v>244007909</v>
      </c>
      <c r="H7404" s="1">
        <v>41816</v>
      </c>
      <c r="I7404">
        <v>10</v>
      </c>
      <c r="J7404" s="6">
        <v>651.21</v>
      </c>
      <c r="K7404" s="6">
        <v>524.96</v>
      </c>
      <c r="L7404" s="7">
        <f>raw[[#This Row],[Unit Price]]*raw[[#This Row],[Units Sold]]</f>
        <v>6512.1</v>
      </c>
      <c r="M7404" s="7">
        <f>raw[[#This Row],[Unit Cost]]*raw[[#This Row],[Units Sold]]</f>
        <v>5249.6</v>
      </c>
      <c r="N7404" s="7">
        <f>raw[[#This Row],[Total Revenue]]-raw[[#This Row],[Total Cost]]</f>
        <v>1262.5</v>
      </c>
    </row>
    <row r="7405" spans="1:14" x14ac:dyDescent="0.25">
      <c r="A7405" t="s">
        <v>245</v>
      </c>
      <c r="B7405" t="s">
        <v>116</v>
      </c>
      <c r="C7405" t="s">
        <v>35</v>
      </c>
      <c r="D7405" t="s">
        <v>24</v>
      </c>
      <c r="E7405" t="s">
        <v>17</v>
      </c>
      <c r="F7405" s="1">
        <v>42424</v>
      </c>
      <c r="G7405">
        <v>229430854</v>
      </c>
      <c r="H7405" s="1">
        <v>42434</v>
      </c>
      <c r="I7405">
        <v>4</v>
      </c>
      <c r="J7405" s="6">
        <v>421.89</v>
      </c>
      <c r="K7405" s="6">
        <v>364.69</v>
      </c>
      <c r="L7405" s="7">
        <f>raw[[#This Row],[Unit Price]]*raw[[#This Row],[Units Sold]]</f>
        <v>1687.56</v>
      </c>
      <c r="M7405" s="7">
        <f>raw[[#This Row],[Unit Cost]]*raw[[#This Row],[Units Sold]]</f>
        <v>1458.76</v>
      </c>
      <c r="N7405" s="7">
        <f>raw[[#This Row],[Total Revenue]]-raw[[#This Row],[Total Cost]]</f>
        <v>228.79999999999995</v>
      </c>
    </row>
    <row r="7406" spans="1:14" x14ac:dyDescent="0.25">
      <c r="A7406" t="s">
        <v>30</v>
      </c>
      <c r="B7406" t="s">
        <v>191</v>
      </c>
      <c r="C7406" t="s">
        <v>44</v>
      </c>
      <c r="D7406" t="s">
        <v>16</v>
      </c>
      <c r="E7406" t="s">
        <v>21</v>
      </c>
      <c r="F7406" s="1">
        <v>41624</v>
      </c>
      <c r="G7406">
        <v>513201272</v>
      </c>
      <c r="H7406" s="1">
        <v>41645</v>
      </c>
      <c r="I7406">
        <v>11</v>
      </c>
      <c r="J7406" s="6">
        <v>109.28</v>
      </c>
      <c r="K7406" s="6">
        <v>35.840000000000003</v>
      </c>
      <c r="L7406" s="7">
        <f>raw[[#This Row],[Unit Price]]*raw[[#This Row],[Units Sold]]</f>
        <v>1202.08</v>
      </c>
      <c r="M7406" s="7">
        <f>raw[[#This Row],[Unit Cost]]*raw[[#This Row],[Units Sold]]</f>
        <v>394.24</v>
      </c>
      <c r="N7406" s="7">
        <f>raw[[#This Row],[Total Revenue]]-raw[[#This Row],[Total Cost]]</f>
        <v>807.83999999999992</v>
      </c>
    </row>
    <row r="7407" spans="1:14" x14ac:dyDescent="0.25">
      <c r="A7407" t="s">
        <v>18</v>
      </c>
      <c r="B7407" t="s">
        <v>173</v>
      </c>
      <c r="C7407" t="s">
        <v>53</v>
      </c>
      <c r="D7407" t="s">
        <v>16</v>
      </c>
      <c r="E7407" t="s">
        <v>21</v>
      </c>
      <c r="F7407" s="1">
        <v>40997</v>
      </c>
      <c r="G7407">
        <v>867242991</v>
      </c>
      <c r="H7407" s="1">
        <v>41027</v>
      </c>
      <c r="I7407">
        <v>9</v>
      </c>
      <c r="J7407" s="6">
        <v>437.2</v>
      </c>
      <c r="K7407" s="6">
        <v>263.33</v>
      </c>
      <c r="L7407" s="7">
        <f>raw[[#This Row],[Unit Price]]*raw[[#This Row],[Units Sold]]</f>
        <v>3934.7999999999997</v>
      </c>
      <c r="M7407" s="7">
        <f>raw[[#This Row],[Unit Cost]]*raw[[#This Row],[Units Sold]]</f>
        <v>2369.9699999999998</v>
      </c>
      <c r="N7407" s="7">
        <f>raw[[#This Row],[Total Revenue]]-raw[[#This Row],[Total Cost]]</f>
        <v>1564.83</v>
      </c>
    </row>
    <row r="7408" spans="1:14" x14ac:dyDescent="0.25">
      <c r="A7408" t="s">
        <v>245</v>
      </c>
      <c r="B7408" t="s">
        <v>116</v>
      </c>
      <c r="C7408" t="s">
        <v>53</v>
      </c>
      <c r="D7408" t="s">
        <v>24</v>
      </c>
      <c r="E7408" t="s">
        <v>39</v>
      </c>
      <c r="F7408" s="1">
        <v>42549</v>
      </c>
      <c r="G7408">
        <v>683792340</v>
      </c>
      <c r="H7408" s="1">
        <v>42563</v>
      </c>
      <c r="I7408">
        <v>14</v>
      </c>
      <c r="J7408" s="6">
        <v>437.2</v>
      </c>
      <c r="K7408" s="6">
        <v>263.33</v>
      </c>
      <c r="L7408" s="7">
        <f>raw[[#This Row],[Unit Price]]*raw[[#This Row],[Units Sold]]</f>
        <v>6120.8</v>
      </c>
      <c r="M7408" s="7">
        <f>raw[[#This Row],[Unit Cost]]*raw[[#This Row],[Units Sold]]</f>
        <v>3686.62</v>
      </c>
      <c r="N7408" s="7">
        <f>raw[[#This Row],[Total Revenue]]-raw[[#This Row],[Total Cost]]</f>
        <v>2434.1800000000003</v>
      </c>
    </row>
    <row r="7409" spans="1:14" x14ac:dyDescent="0.25">
      <c r="A7409" t="s">
        <v>246</v>
      </c>
      <c r="B7409" t="s">
        <v>87</v>
      </c>
      <c r="C7409" t="s">
        <v>35</v>
      </c>
      <c r="D7409" t="s">
        <v>24</v>
      </c>
      <c r="E7409" t="s">
        <v>39</v>
      </c>
      <c r="F7409" s="1">
        <v>41758</v>
      </c>
      <c r="G7409">
        <v>325398147</v>
      </c>
      <c r="H7409" s="1">
        <v>41795</v>
      </c>
      <c r="I7409">
        <v>2</v>
      </c>
      <c r="J7409" s="6">
        <v>421.89</v>
      </c>
      <c r="K7409" s="6">
        <v>364.69</v>
      </c>
      <c r="L7409" s="7">
        <f>raw[[#This Row],[Unit Price]]*raw[[#This Row],[Units Sold]]</f>
        <v>843.78</v>
      </c>
      <c r="M7409" s="7">
        <f>raw[[#This Row],[Unit Cost]]*raw[[#This Row],[Units Sold]]</f>
        <v>729.38</v>
      </c>
      <c r="N7409" s="7">
        <f>raw[[#This Row],[Total Revenue]]-raw[[#This Row],[Total Cost]]</f>
        <v>114.39999999999998</v>
      </c>
    </row>
    <row r="7410" spans="1:14" x14ac:dyDescent="0.25">
      <c r="A7410" t="s">
        <v>30</v>
      </c>
      <c r="B7410" t="s">
        <v>42</v>
      </c>
      <c r="C7410" t="s">
        <v>35</v>
      </c>
      <c r="D7410" t="s">
        <v>24</v>
      </c>
      <c r="E7410" t="s">
        <v>17</v>
      </c>
      <c r="F7410" s="1">
        <v>42793</v>
      </c>
      <c r="G7410">
        <v>674921739</v>
      </c>
      <c r="H7410" s="1">
        <v>42820</v>
      </c>
      <c r="I7410">
        <v>5</v>
      </c>
      <c r="J7410" s="6">
        <v>421.89</v>
      </c>
      <c r="K7410" s="6">
        <v>364.69</v>
      </c>
      <c r="L7410" s="7">
        <f>raw[[#This Row],[Unit Price]]*raw[[#This Row],[Units Sold]]</f>
        <v>2109.4499999999998</v>
      </c>
      <c r="M7410" s="7">
        <f>raw[[#This Row],[Unit Cost]]*raw[[#This Row],[Units Sold]]</f>
        <v>1823.45</v>
      </c>
      <c r="N7410" s="7">
        <f>raw[[#This Row],[Total Revenue]]-raw[[#This Row],[Total Cost]]</f>
        <v>285.99999999999977</v>
      </c>
    </row>
    <row r="7411" spans="1:14" x14ac:dyDescent="0.25">
      <c r="A7411" t="s">
        <v>247</v>
      </c>
      <c r="B7411" t="s">
        <v>132</v>
      </c>
      <c r="C7411" t="s">
        <v>26</v>
      </c>
      <c r="D7411" t="s">
        <v>24</v>
      </c>
      <c r="E7411" t="s">
        <v>29</v>
      </c>
      <c r="F7411" s="1">
        <v>40526</v>
      </c>
      <c r="G7411">
        <v>885536944</v>
      </c>
      <c r="H7411" s="1">
        <v>40526</v>
      </c>
      <c r="I7411">
        <v>15</v>
      </c>
      <c r="J7411" s="6">
        <v>668.27</v>
      </c>
      <c r="K7411" s="6">
        <v>502.54</v>
      </c>
      <c r="L7411" s="7">
        <f>raw[[#This Row],[Unit Price]]*raw[[#This Row],[Units Sold]]</f>
        <v>10024.049999999999</v>
      </c>
      <c r="M7411" s="7">
        <f>raw[[#This Row],[Unit Cost]]*raw[[#This Row],[Units Sold]]</f>
        <v>7538.1</v>
      </c>
      <c r="N7411" s="7">
        <f>raw[[#This Row],[Total Revenue]]-raw[[#This Row],[Total Cost]]</f>
        <v>2485.9499999999989</v>
      </c>
    </row>
    <row r="7412" spans="1:14" x14ac:dyDescent="0.25">
      <c r="A7412" t="s">
        <v>30</v>
      </c>
      <c r="B7412" t="s">
        <v>120</v>
      </c>
      <c r="C7412" t="s">
        <v>23</v>
      </c>
      <c r="D7412" t="s">
        <v>16</v>
      </c>
      <c r="E7412" t="s">
        <v>21</v>
      </c>
      <c r="F7412" s="1">
        <v>41286</v>
      </c>
      <c r="G7412">
        <v>630730092</v>
      </c>
      <c r="H7412" s="1">
        <v>41323</v>
      </c>
      <c r="I7412">
        <v>10</v>
      </c>
      <c r="J7412" s="6">
        <v>154.06</v>
      </c>
      <c r="K7412" s="6">
        <v>90.93</v>
      </c>
      <c r="L7412" s="7">
        <f>raw[[#This Row],[Unit Price]]*raw[[#This Row],[Units Sold]]</f>
        <v>1540.6</v>
      </c>
      <c r="M7412" s="7">
        <f>raw[[#This Row],[Unit Cost]]*raw[[#This Row],[Units Sold]]</f>
        <v>909.30000000000007</v>
      </c>
      <c r="N7412" s="7">
        <f>raw[[#This Row],[Total Revenue]]-raw[[#This Row],[Total Cost]]</f>
        <v>631.29999999999984</v>
      </c>
    </row>
    <row r="7413" spans="1:14" x14ac:dyDescent="0.25">
      <c r="A7413" t="s">
        <v>245</v>
      </c>
      <c r="B7413" t="s">
        <v>110</v>
      </c>
      <c r="C7413" t="s">
        <v>46</v>
      </c>
      <c r="D7413" t="s">
        <v>16</v>
      </c>
      <c r="E7413" t="s">
        <v>17</v>
      </c>
      <c r="F7413" s="1">
        <v>42109</v>
      </c>
      <c r="G7413">
        <v>554300010</v>
      </c>
      <c r="H7413" s="1">
        <v>42112</v>
      </c>
      <c r="I7413">
        <v>14</v>
      </c>
      <c r="J7413" s="6">
        <v>152.58000000000001</v>
      </c>
      <c r="K7413" s="6">
        <v>97.44</v>
      </c>
      <c r="L7413" s="7">
        <f>raw[[#This Row],[Unit Price]]*raw[[#This Row],[Units Sold]]</f>
        <v>2136.1200000000003</v>
      </c>
      <c r="M7413" s="7">
        <f>raw[[#This Row],[Unit Cost]]*raw[[#This Row],[Units Sold]]</f>
        <v>1364.1599999999999</v>
      </c>
      <c r="N7413" s="7">
        <f>raw[[#This Row],[Total Revenue]]-raw[[#This Row],[Total Cost]]</f>
        <v>771.96000000000049</v>
      </c>
    </row>
    <row r="7414" spans="1:14" x14ac:dyDescent="0.25">
      <c r="A7414" t="s">
        <v>245</v>
      </c>
      <c r="B7414" t="s">
        <v>115</v>
      </c>
      <c r="C7414" t="s">
        <v>53</v>
      </c>
      <c r="D7414" t="s">
        <v>16</v>
      </c>
      <c r="E7414" t="s">
        <v>17</v>
      </c>
      <c r="F7414" s="1">
        <v>40418</v>
      </c>
      <c r="G7414">
        <v>920358026</v>
      </c>
      <c r="H7414" s="1">
        <v>40450</v>
      </c>
      <c r="I7414">
        <v>5</v>
      </c>
      <c r="J7414" s="6">
        <v>437.2</v>
      </c>
      <c r="K7414" s="6">
        <v>263.33</v>
      </c>
      <c r="L7414" s="7">
        <f>raw[[#This Row],[Unit Price]]*raw[[#This Row],[Units Sold]]</f>
        <v>2186</v>
      </c>
      <c r="M7414" s="7">
        <f>raw[[#This Row],[Unit Cost]]*raw[[#This Row],[Units Sold]]</f>
        <v>1316.6499999999999</v>
      </c>
      <c r="N7414" s="7">
        <f>raw[[#This Row],[Total Revenue]]-raw[[#This Row],[Total Cost]]</f>
        <v>869.35000000000014</v>
      </c>
    </row>
    <row r="7415" spans="1:14" x14ac:dyDescent="0.25">
      <c r="A7415" t="s">
        <v>18</v>
      </c>
      <c r="B7415" t="s">
        <v>92</v>
      </c>
      <c r="C7415" t="s">
        <v>26</v>
      </c>
      <c r="D7415" t="s">
        <v>16</v>
      </c>
      <c r="E7415" t="s">
        <v>21</v>
      </c>
      <c r="F7415" s="1">
        <v>40942</v>
      </c>
      <c r="G7415">
        <v>263327968</v>
      </c>
      <c r="H7415" s="1">
        <v>40983</v>
      </c>
      <c r="I7415">
        <v>6</v>
      </c>
      <c r="J7415" s="6">
        <v>668.27</v>
      </c>
      <c r="K7415" s="6">
        <v>502.54</v>
      </c>
      <c r="L7415" s="7">
        <f>raw[[#This Row],[Unit Price]]*raw[[#This Row],[Units Sold]]</f>
        <v>4009.62</v>
      </c>
      <c r="M7415" s="7">
        <f>raw[[#This Row],[Unit Cost]]*raw[[#This Row],[Units Sold]]</f>
        <v>3015.2400000000002</v>
      </c>
      <c r="N7415" s="7">
        <f>raw[[#This Row],[Total Revenue]]-raw[[#This Row],[Total Cost]]</f>
        <v>994.37999999999965</v>
      </c>
    </row>
    <row r="7416" spans="1:14" x14ac:dyDescent="0.25">
      <c r="A7416" t="s">
        <v>247</v>
      </c>
      <c r="B7416" t="s">
        <v>138</v>
      </c>
      <c r="C7416" t="s">
        <v>53</v>
      </c>
      <c r="D7416" t="s">
        <v>24</v>
      </c>
      <c r="E7416" t="s">
        <v>29</v>
      </c>
      <c r="F7416" s="1">
        <v>40501</v>
      </c>
      <c r="G7416">
        <v>337946164</v>
      </c>
      <c r="H7416" s="1">
        <v>40513</v>
      </c>
      <c r="I7416">
        <v>8</v>
      </c>
      <c r="J7416" s="6">
        <v>437.2</v>
      </c>
      <c r="K7416" s="6">
        <v>263.33</v>
      </c>
      <c r="L7416" s="7">
        <f>raw[[#This Row],[Unit Price]]*raw[[#This Row],[Units Sold]]</f>
        <v>3497.6</v>
      </c>
      <c r="M7416" s="7">
        <f>raw[[#This Row],[Unit Cost]]*raw[[#This Row],[Units Sold]]</f>
        <v>2106.64</v>
      </c>
      <c r="N7416" s="7">
        <f>raw[[#This Row],[Total Revenue]]-raw[[#This Row],[Total Cost]]</f>
        <v>1390.96</v>
      </c>
    </row>
    <row r="7417" spans="1:14" x14ac:dyDescent="0.25">
      <c r="A7417" t="s">
        <v>30</v>
      </c>
      <c r="B7417" t="s">
        <v>171</v>
      </c>
      <c r="C7417" t="s">
        <v>44</v>
      </c>
      <c r="D7417" t="s">
        <v>24</v>
      </c>
      <c r="E7417" t="s">
        <v>29</v>
      </c>
      <c r="F7417" s="1">
        <v>40451</v>
      </c>
      <c r="G7417">
        <v>269261443</v>
      </c>
      <c r="H7417" s="1">
        <v>40469</v>
      </c>
      <c r="I7417">
        <v>15</v>
      </c>
      <c r="J7417" s="6">
        <v>109.28</v>
      </c>
      <c r="K7417" s="6">
        <v>35.840000000000003</v>
      </c>
      <c r="L7417" s="7">
        <f>raw[[#This Row],[Unit Price]]*raw[[#This Row],[Units Sold]]</f>
        <v>1639.2</v>
      </c>
      <c r="M7417" s="7">
        <f>raw[[#This Row],[Unit Cost]]*raw[[#This Row],[Units Sold]]</f>
        <v>537.6</v>
      </c>
      <c r="N7417" s="7">
        <f>raw[[#This Row],[Total Revenue]]-raw[[#This Row],[Total Cost]]</f>
        <v>1101.5999999999999</v>
      </c>
    </row>
    <row r="7418" spans="1:14" x14ac:dyDescent="0.25">
      <c r="A7418" t="s">
        <v>246</v>
      </c>
      <c r="B7418" t="s">
        <v>193</v>
      </c>
      <c r="C7418" t="s">
        <v>53</v>
      </c>
      <c r="D7418" t="s">
        <v>16</v>
      </c>
      <c r="E7418" t="s">
        <v>17</v>
      </c>
      <c r="F7418" s="1">
        <v>42539</v>
      </c>
      <c r="G7418">
        <v>602635133</v>
      </c>
      <c r="H7418" s="1">
        <v>42582</v>
      </c>
      <c r="I7418">
        <v>3</v>
      </c>
      <c r="J7418" s="6">
        <v>437.2</v>
      </c>
      <c r="K7418" s="6">
        <v>263.33</v>
      </c>
      <c r="L7418" s="7">
        <f>raw[[#This Row],[Unit Price]]*raw[[#This Row],[Units Sold]]</f>
        <v>1311.6</v>
      </c>
      <c r="M7418" s="7">
        <f>raw[[#This Row],[Unit Cost]]*raw[[#This Row],[Units Sold]]</f>
        <v>789.99</v>
      </c>
      <c r="N7418" s="7">
        <f>raw[[#This Row],[Total Revenue]]-raw[[#This Row],[Total Cost]]</f>
        <v>521.6099999999999</v>
      </c>
    </row>
    <row r="7419" spans="1:14" x14ac:dyDescent="0.25">
      <c r="A7419" t="s">
        <v>247</v>
      </c>
      <c r="B7419" t="s">
        <v>138</v>
      </c>
      <c r="C7419" t="s">
        <v>23</v>
      </c>
      <c r="D7419" t="s">
        <v>16</v>
      </c>
      <c r="E7419" t="s">
        <v>21</v>
      </c>
      <c r="F7419" s="1">
        <v>41985</v>
      </c>
      <c r="G7419">
        <v>153741061</v>
      </c>
      <c r="H7419" s="1">
        <v>41992</v>
      </c>
      <c r="I7419">
        <v>7</v>
      </c>
      <c r="J7419" s="6">
        <v>154.06</v>
      </c>
      <c r="K7419" s="6">
        <v>90.93</v>
      </c>
      <c r="L7419" s="7">
        <f>raw[[#This Row],[Unit Price]]*raw[[#This Row],[Units Sold]]</f>
        <v>1078.42</v>
      </c>
      <c r="M7419" s="7">
        <f>raw[[#This Row],[Unit Cost]]*raw[[#This Row],[Units Sold]]</f>
        <v>636.51</v>
      </c>
      <c r="N7419" s="7">
        <f>raw[[#This Row],[Total Revenue]]-raw[[#This Row],[Total Cost]]</f>
        <v>441.91000000000008</v>
      </c>
    </row>
    <row r="7420" spans="1:14" x14ac:dyDescent="0.25">
      <c r="A7420" t="s">
        <v>245</v>
      </c>
      <c r="B7420" t="s">
        <v>128</v>
      </c>
      <c r="C7420" t="s">
        <v>46</v>
      </c>
      <c r="D7420" t="s">
        <v>24</v>
      </c>
      <c r="E7420" t="s">
        <v>29</v>
      </c>
      <c r="F7420" s="1">
        <v>42697</v>
      </c>
      <c r="G7420">
        <v>958565557</v>
      </c>
      <c r="H7420" s="1">
        <v>42745</v>
      </c>
      <c r="I7420">
        <v>16</v>
      </c>
      <c r="J7420" s="6">
        <v>152.58000000000001</v>
      </c>
      <c r="K7420" s="6">
        <v>97.44</v>
      </c>
      <c r="L7420" s="7">
        <f>raw[[#This Row],[Unit Price]]*raw[[#This Row],[Units Sold]]</f>
        <v>2441.2800000000002</v>
      </c>
      <c r="M7420" s="7">
        <f>raw[[#This Row],[Unit Cost]]*raw[[#This Row],[Units Sold]]</f>
        <v>1559.04</v>
      </c>
      <c r="N7420" s="7">
        <f>raw[[#This Row],[Total Revenue]]-raw[[#This Row],[Total Cost]]</f>
        <v>882.24000000000024</v>
      </c>
    </row>
    <row r="7421" spans="1:14" x14ac:dyDescent="0.25">
      <c r="A7421" t="s">
        <v>104</v>
      </c>
      <c r="B7421" t="s">
        <v>185</v>
      </c>
      <c r="C7421" t="s">
        <v>35</v>
      </c>
      <c r="D7421" t="s">
        <v>16</v>
      </c>
      <c r="E7421" t="s">
        <v>21</v>
      </c>
      <c r="F7421" s="1">
        <v>42056</v>
      </c>
      <c r="G7421">
        <v>623407447</v>
      </c>
      <c r="H7421" s="1">
        <v>42095</v>
      </c>
      <c r="I7421">
        <v>15</v>
      </c>
      <c r="J7421" s="6">
        <v>421.89</v>
      </c>
      <c r="K7421" s="6">
        <v>364.69</v>
      </c>
      <c r="L7421" s="7">
        <f>raw[[#This Row],[Unit Price]]*raw[[#This Row],[Units Sold]]</f>
        <v>6328.3499999999995</v>
      </c>
      <c r="M7421" s="7">
        <f>raw[[#This Row],[Unit Cost]]*raw[[#This Row],[Units Sold]]</f>
        <v>5470.35</v>
      </c>
      <c r="N7421" s="7">
        <f>raw[[#This Row],[Total Revenue]]-raw[[#This Row],[Total Cost]]</f>
        <v>857.99999999999909</v>
      </c>
    </row>
    <row r="7422" spans="1:14" x14ac:dyDescent="0.25">
      <c r="A7422" t="s">
        <v>30</v>
      </c>
      <c r="B7422" t="s">
        <v>160</v>
      </c>
      <c r="C7422" t="s">
        <v>26</v>
      </c>
      <c r="D7422" t="s">
        <v>16</v>
      </c>
      <c r="E7422" t="s">
        <v>21</v>
      </c>
      <c r="F7422" s="1">
        <v>40598</v>
      </c>
      <c r="G7422">
        <v>874878060</v>
      </c>
      <c r="H7422" s="1">
        <v>40615</v>
      </c>
      <c r="I7422">
        <v>8</v>
      </c>
      <c r="J7422" s="6">
        <v>668.27</v>
      </c>
      <c r="K7422" s="6">
        <v>502.54</v>
      </c>
      <c r="L7422" s="7">
        <f>raw[[#This Row],[Unit Price]]*raw[[#This Row],[Units Sold]]</f>
        <v>5346.16</v>
      </c>
      <c r="M7422" s="7">
        <f>raw[[#This Row],[Unit Cost]]*raw[[#This Row],[Units Sold]]</f>
        <v>4020.32</v>
      </c>
      <c r="N7422" s="7">
        <f>raw[[#This Row],[Total Revenue]]-raw[[#This Row],[Total Cost]]</f>
        <v>1325.8399999999997</v>
      </c>
    </row>
    <row r="7423" spans="1:14" x14ac:dyDescent="0.25">
      <c r="A7423" t="s">
        <v>30</v>
      </c>
      <c r="B7423" t="s">
        <v>42</v>
      </c>
      <c r="C7423" t="s">
        <v>20</v>
      </c>
      <c r="D7423" t="s">
        <v>16</v>
      </c>
      <c r="E7423" t="s">
        <v>29</v>
      </c>
      <c r="F7423" s="1">
        <v>40631</v>
      </c>
      <c r="G7423">
        <v>809901225</v>
      </c>
      <c r="H7423" s="1">
        <v>40639</v>
      </c>
      <c r="I7423">
        <v>11</v>
      </c>
      <c r="J7423" s="6">
        <v>47.45</v>
      </c>
      <c r="K7423" s="6">
        <v>31.79</v>
      </c>
      <c r="L7423" s="7">
        <f>raw[[#This Row],[Unit Price]]*raw[[#This Row],[Units Sold]]</f>
        <v>521.95000000000005</v>
      </c>
      <c r="M7423" s="7">
        <f>raw[[#This Row],[Unit Cost]]*raw[[#This Row],[Units Sold]]</f>
        <v>349.69</v>
      </c>
      <c r="N7423" s="7">
        <f>raw[[#This Row],[Total Revenue]]-raw[[#This Row],[Total Cost]]</f>
        <v>172.26000000000005</v>
      </c>
    </row>
    <row r="7424" spans="1:14" x14ac:dyDescent="0.25">
      <c r="A7424" t="s">
        <v>78</v>
      </c>
      <c r="B7424" t="s">
        <v>60</v>
      </c>
      <c r="C7424" t="s">
        <v>26</v>
      </c>
      <c r="D7424" t="s">
        <v>16</v>
      </c>
      <c r="E7424" t="s">
        <v>21</v>
      </c>
      <c r="F7424" s="1">
        <v>42086</v>
      </c>
      <c r="G7424">
        <v>945713269</v>
      </c>
      <c r="H7424" s="1">
        <v>42087</v>
      </c>
      <c r="I7424">
        <v>11</v>
      </c>
      <c r="J7424" s="6">
        <v>668.27</v>
      </c>
      <c r="K7424" s="6">
        <v>502.54</v>
      </c>
      <c r="L7424" s="7">
        <f>raw[[#This Row],[Unit Price]]*raw[[#This Row],[Units Sold]]</f>
        <v>7350.9699999999993</v>
      </c>
      <c r="M7424" s="7">
        <f>raw[[#This Row],[Unit Cost]]*raw[[#This Row],[Units Sold]]</f>
        <v>5527.9400000000005</v>
      </c>
      <c r="N7424" s="7">
        <f>raw[[#This Row],[Total Revenue]]-raw[[#This Row],[Total Cost]]</f>
        <v>1823.0299999999988</v>
      </c>
    </row>
    <row r="7425" spans="1:14" x14ac:dyDescent="0.25">
      <c r="A7425" t="s">
        <v>245</v>
      </c>
      <c r="B7425" t="s">
        <v>163</v>
      </c>
      <c r="C7425" t="s">
        <v>67</v>
      </c>
      <c r="D7425" t="s">
        <v>16</v>
      </c>
      <c r="E7425" t="s">
        <v>21</v>
      </c>
      <c r="F7425" s="1">
        <v>41134</v>
      </c>
      <c r="G7425">
        <v>969863021</v>
      </c>
      <c r="H7425" s="1">
        <v>41158</v>
      </c>
      <c r="I7425">
        <v>5</v>
      </c>
      <c r="J7425" s="6">
        <v>9.33</v>
      </c>
      <c r="K7425" s="6">
        <v>6.92</v>
      </c>
      <c r="L7425" s="7">
        <f>raw[[#This Row],[Unit Price]]*raw[[#This Row],[Units Sold]]</f>
        <v>46.65</v>
      </c>
      <c r="M7425" s="7">
        <f>raw[[#This Row],[Unit Cost]]*raw[[#This Row],[Units Sold]]</f>
        <v>34.6</v>
      </c>
      <c r="N7425" s="7">
        <f>raw[[#This Row],[Total Revenue]]-raw[[#This Row],[Total Cost]]</f>
        <v>12.049999999999997</v>
      </c>
    </row>
    <row r="7426" spans="1:14" x14ac:dyDescent="0.25">
      <c r="A7426" t="s">
        <v>104</v>
      </c>
      <c r="B7426" t="s">
        <v>142</v>
      </c>
      <c r="C7426" t="s">
        <v>46</v>
      </c>
      <c r="D7426" t="s">
        <v>16</v>
      </c>
      <c r="E7426" t="s">
        <v>17</v>
      </c>
      <c r="F7426" s="1">
        <v>42634</v>
      </c>
      <c r="G7426">
        <v>190211808</v>
      </c>
      <c r="H7426" s="1">
        <v>42648</v>
      </c>
      <c r="I7426">
        <v>11</v>
      </c>
      <c r="J7426" s="6">
        <v>152.58000000000001</v>
      </c>
      <c r="K7426" s="6">
        <v>97.44</v>
      </c>
      <c r="L7426" s="7">
        <f>raw[[#This Row],[Unit Price]]*raw[[#This Row],[Units Sold]]</f>
        <v>1678.38</v>
      </c>
      <c r="M7426" s="7">
        <f>raw[[#This Row],[Unit Cost]]*raw[[#This Row],[Units Sold]]</f>
        <v>1071.8399999999999</v>
      </c>
      <c r="N7426" s="7">
        <f>raw[[#This Row],[Total Revenue]]-raw[[#This Row],[Total Cost]]</f>
        <v>606.54000000000019</v>
      </c>
    </row>
    <row r="7427" spans="1:14" x14ac:dyDescent="0.25">
      <c r="A7427" t="s">
        <v>18</v>
      </c>
      <c r="B7427" t="s">
        <v>150</v>
      </c>
      <c r="C7427" t="s">
        <v>26</v>
      </c>
      <c r="D7427" t="s">
        <v>16</v>
      </c>
      <c r="E7427" t="s">
        <v>21</v>
      </c>
      <c r="F7427" s="1">
        <v>42151</v>
      </c>
      <c r="G7427">
        <v>684933459</v>
      </c>
      <c r="H7427" s="1">
        <v>42154</v>
      </c>
      <c r="I7427">
        <v>10</v>
      </c>
      <c r="J7427" s="6">
        <v>668.27</v>
      </c>
      <c r="K7427" s="6">
        <v>502.54</v>
      </c>
      <c r="L7427" s="7">
        <f>raw[[#This Row],[Unit Price]]*raw[[#This Row],[Units Sold]]</f>
        <v>6682.7</v>
      </c>
      <c r="M7427" s="7">
        <f>raw[[#This Row],[Unit Cost]]*raw[[#This Row],[Units Sold]]</f>
        <v>5025.4000000000005</v>
      </c>
      <c r="N7427" s="7">
        <f>raw[[#This Row],[Total Revenue]]-raw[[#This Row],[Total Cost]]</f>
        <v>1657.2999999999993</v>
      </c>
    </row>
    <row r="7428" spans="1:14" x14ac:dyDescent="0.25">
      <c r="A7428" t="s">
        <v>18</v>
      </c>
      <c r="B7428" t="s">
        <v>57</v>
      </c>
      <c r="C7428" t="s">
        <v>44</v>
      </c>
      <c r="D7428" t="s">
        <v>16</v>
      </c>
      <c r="E7428" t="s">
        <v>39</v>
      </c>
      <c r="F7428" s="1">
        <v>41172</v>
      </c>
      <c r="G7428">
        <v>552514302</v>
      </c>
      <c r="H7428" s="1">
        <v>41204</v>
      </c>
      <c r="I7428">
        <v>1</v>
      </c>
      <c r="J7428" s="6">
        <v>109.28</v>
      </c>
      <c r="K7428" s="6">
        <v>35.840000000000003</v>
      </c>
      <c r="L7428" s="7">
        <f>raw[[#This Row],[Unit Price]]*raw[[#This Row],[Units Sold]]</f>
        <v>109.28</v>
      </c>
      <c r="M7428" s="7">
        <f>raw[[#This Row],[Unit Cost]]*raw[[#This Row],[Units Sold]]</f>
        <v>35.840000000000003</v>
      </c>
      <c r="N7428" s="7">
        <f>raw[[#This Row],[Total Revenue]]-raw[[#This Row],[Total Cost]]</f>
        <v>73.44</v>
      </c>
    </row>
    <row r="7429" spans="1:14" x14ac:dyDescent="0.25">
      <c r="A7429" t="s">
        <v>247</v>
      </c>
      <c r="B7429" t="s">
        <v>188</v>
      </c>
      <c r="C7429" t="s">
        <v>67</v>
      </c>
      <c r="D7429" t="s">
        <v>16</v>
      </c>
      <c r="E7429" t="s">
        <v>17</v>
      </c>
      <c r="F7429" s="1">
        <v>40191</v>
      </c>
      <c r="G7429">
        <v>661753165</v>
      </c>
      <c r="H7429" s="1">
        <v>40221</v>
      </c>
      <c r="I7429">
        <v>11</v>
      </c>
      <c r="J7429" s="6">
        <v>9.33</v>
      </c>
      <c r="K7429" s="6">
        <v>6.92</v>
      </c>
      <c r="L7429" s="7">
        <f>raw[[#This Row],[Unit Price]]*raw[[#This Row],[Units Sold]]</f>
        <v>102.63</v>
      </c>
      <c r="M7429" s="7">
        <f>raw[[#This Row],[Unit Cost]]*raw[[#This Row],[Units Sold]]</f>
        <v>76.12</v>
      </c>
      <c r="N7429" s="7">
        <f>raw[[#This Row],[Total Revenue]]-raw[[#This Row],[Total Cost]]</f>
        <v>26.509999999999991</v>
      </c>
    </row>
    <row r="7430" spans="1:14" x14ac:dyDescent="0.25">
      <c r="A7430" t="s">
        <v>18</v>
      </c>
      <c r="B7430" t="s">
        <v>41</v>
      </c>
      <c r="C7430" t="s">
        <v>46</v>
      </c>
      <c r="D7430" t="s">
        <v>16</v>
      </c>
      <c r="E7430" t="s">
        <v>39</v>
      </c>
      <c r="F7430" s="1">
        <v>42855</v>
      </c>
      <c r="G7430">
        <v>601761376</v>
      </c>
      <c r="H7430" s="1">
        <v>42897</v>
      </c>
      <c r="I7430">
        <v>6</v>
      </c>
      <c r="J7430" s="6">
        <v>152.58000000000001</v>
      </c>
      <c r="K7430" s="6">
        <v>97.44</v>
      </c>
      <c r="L7430" s="7">
        <f>raw[[#This Row],[Unit Price]]*raw[[#This Row],[Units Sold]]</f>
        <v>915.48</v>
      </c>
      <c r="M7430" s="7">
        <f>raw[[#This Row],[Unit Cost]]*raw[[#This Row],[Units Sold]]</f>
        <v>584.64</v>
      </c>
      <c r="N7430" s="7">
        <f>raw[[#This Row],[Total Revenue]]-raw[[#This Row],[Total Cost]]</f>
        <v>330.84000000000003</v>
      </c>
    </row>
    <row r="7431" spans="1:14" x14ac:dyDescent="0.25">
      <c r="A7431" t="s">
        <v>18</v>
      </c>
      <c r="B7431" t="s">
        <v>54</v>
      </c>
      <c r="C7431" t="s">
        <v>26</v>
      </c>
      <c r="D7431" t="s">
        <v>16</v>
      </c>
      <c r="E7431" t="s">
        <v>29</v>
      </c>
      <c r="F7431" s="1">
        <v>40754</v>
      </c>
      <c r="G7431">
        <v>931962764</v>
      </c>
      <c r="H7431" s="1">
        <v>40802</v>
      </c>
      <c r="I7431">
        <v>12</v>
      </c>
      <c r="J7431" s="6">
        <v>668.27</v>
      </c>
      <c r="K7431" s="6">
        <v>502.54</v>
      </c>
      <c r="L7431" s="7">
        <f>raw[[#This Row],[Unit Price]]*raw[[#This Row],[Units Sold]]</f>
        <v>8019.24</v>
      </c>
      <c r="M7431" s="7">
        <f>raw[[#This Row],[Unit Cost]]*raw[[#This Row],[Units Sold]]</f>
        <v>6030.4800000000005</v>
      </c>
      <c r="N7431" s="7">
        <f>raw[[#This Row],[Total Revenue]]-raw[[#This Row],[Total Cost]]</f>
        <v>1988.7599999999993</v>
      </c>
    </row>
    <row r="7432" spans="1:14" x14ac:dyDescent="0.25">
      <c r="A7432" t="s">
        <v>18</v>
      </c>
      <c r="B7432" t="s">
        <v>166</v>
      </c>
      <c r="C7432" t="s">
        <v>23</v>
      </c>
      <c r="D7432" t="s">
        <v>24</v>
      </c>
      <c r="E7432" t="s">
        <v>17</v>
      </c>
      <c r="F7432" s="1">
        <v>42463</v>
      </c>
      <c r="G7432">
        <v>932093656</v>
      </c>
      <c r="H7432" s="1">
        <v>42508</v>
      </c>
      <c r="I7432">
        <v>10</v>
      </c>
      <c r="J7432" s="6">
        <v>154.06</v>
      </c>
      <c r="K7432" s="6">
        <v>90.93</v>
      </c>
      <c r="L7432" s="7">
        <f>raw[[#This Row],[Unit Price]]*raw[[#This Row],[Units Sold]]</f>
        <v>1540.6</v>
      </c>
      <c r="M7432" s="7">
        <f>raw[[#This Row],[Unit Cost]]*raw[[#This Row],[Units Sold]]</f>
        <v>909.30000000000007</v>
      </c>
      <c r="N7432" s="7">
        <f>raw[[#This Row],[Total Revenue]]-raw[[#This Row],[Total Cost]]</f>
        <v>631.29999999999984</v>
      </c>
    </row>
    <row r="7433" spans="1:14" x14ac:dyDescent="0.25">
      <c r="A7433" t="s">
        <v>18</v>
      </c>
      <c r="B7433" t="s">
        <v>59</v>
      </c>
      <c r="C7433" t="s">
        <v>26</v>
      </c>
      <c r="D7433" t="s">
        <v>16</v>
      </c>
      <c r="E7433" t="s">
        <v>17</v>
      </c>
      <c r="F7433" s="1">
        <v>41734</v>
      </c>
      <c r="G7433">
        <v>852202880</v>
      </c>
      <c r="H7433" s="1">
        <v>41749</v>
      </c>
      <c r="I7433">
        <v>8</v>
      </c>
      <c r="J7433" s="6">
        <v>668.27</v>
      </c>
      <c r="K7433" s="6">
        <v>502.54</v>
      </c>
      <c r="L7433" s="7">
        <f>raw[[#This Row],[Unit Price]]*raw[[#This Row],[Units Sold]]</f>
        <v>5346.16</v>
      </c>
      <c r="M7433" s="7">
        <f>raw[[#This Row],[Unit Cost]]*raw[[#This Row],[Units Sold]]</f>
        <v>4020.32</v>
      </c>
      <c r="N7433" s="7">
        <f>raw[[#This Row],[Total Revenue]]-raw[[#This Row],[Total Cost]]</f>
        <v>1325.8399999999997</v>
      </c>
    </row>
    <row r="7434" spans="1:14" x14ac:dyDescent="0.25">
      <c r="A7434" t="s">
        <v>78</v>
      </c>
      <c r="B7434" t="s">
        <v>211</v>
      </c>
      <c r="C7434" t="s">
        <v>38</v>
      </c>
      <c r="D7434" t="s">
        <v>16</v>
      </c>
      <c r="E7434" t="s">
        <v>17</v>
      </c>
      <c r="F7434" s="1">
        <v>41002</v>
      </c>
      <c r="G7434">
        <v>562651765</v>
      </c>
      <c r="H7434" s="1">
        <v>41007</v>
      </c>
      <c r="I7434">
        <v>1</v>
      </c>
      <c r="J7434" s="6">
        <v>205.7</v>
      </c>
      <c r="K7434" s="6">
        <v>117.11</v>
      </c>
      <c r="L7434" s="7">
        <f>raw[[#This Row],[Unit Price]]*raw[[#This Row],[Units Sold]]</f>
        <v>205.7</v>
      </c>
      <c r="M7434" s="7">
        <f>raw[[#This Row],[Unit Cost]]*raw[[#This Row],[Units Sold]]</f>
        <v>117.11</v>
      </c>
      <c r="N7434" s="7">
        <f>raw[[#This Row],[Total Revenue]]-raw[[#This Row],[Total Cost]]</f>
        <v>88.589999999999989</v>
      </c>
    </row>
    <row r="7435" spans="1:14" x14ac:dyDescent="0.25">
      <c r="A7435" t="s">
        <v>78</v>
      </c>
      <c r="B7435" t="s">
        <v>134</v>
      </c>
      <c r="C7435" t="s">
        <v>23</v>
      </c>
      <c r="D7435" t="s">
        <v>16</v>
      </c>
      <c r="E7435" t="s">
        <v>17</v>
      </c>
      <c r="F7435" s="1">
        <v>41714</v>
      </c>
      <c r="G7435">
        <v>904114139</v>
      </c>
      <c r="H7435" s="1">
        <v>41715</v>
      </c>
      <c r="I7435">
        <v>11</v>
      </c>
      <c r="J7435" s="6">
        <v>154.06</v>
      </c>
      <c r="K7435" s="6">
        <v>90.93</v>
      </c>
      <c r="L7435" s="7">
        <f>raw[[#This Row],[Unit Price]]*raw[[#This Row],[Units Sold]]</f>
        <v>1694.66</v>
      </c>
      <c r="M7435" s="7">
        <f>raw[[#This Row],[Unit Cost]]*raw[[#This Row],[Units Sold]]</f>
        <v>1000.23</v>
      </c>
      <c r="N7435" s="7">
        <f>raw[[#This Row],[Total Revenue]]-raw[[#This Row],[Total Cost]]</f>
        <v>694.43000000000006</v>
      </c>
    </row>
    <row r="7436" spans="1:14" x14ac:dyDescent="0.25">
      <c r="A7436" t="s">
        <v>18</v>
      </c>
      <c r="B7436" t="s">
        <v>80</v>
      </c>
      <c r="C7436" t="s">
        <v>26</v>
      </c>
      <c r="D7436" t="s">
        <v>24</v>
      </c>
      <c r="E7436" t="s">
        <v>21</v>
      </c>
      <c r="F7436" s="1">
        <v>42934</v>
      </c>
      <c r="G7436">
        <v>537576329</v>
      </c>
      <c r="H7436" s="1">
        <v>42984</v>
      </c>
      <c r="I7436">
        <v>16</v>
      </c>
      <c r="J7436" s="6">
        <v>668.27</v>
      </c>
      <c r="K7436" s="6">
        <v>502.54</v>
      </c>
      <c r="L7436" s="7">
        <f>raw[[#This Row],[Unit Price]]*raw[[#This Row],[Units Sold]]</f>
        <v>10692.32</v>
      </c>
      <c r="M7436" s="7">
        <f>raw[[#This Row],[Unit Cost]]*raw[[#This Row],[Units Sold]]</f>
        <v>8040.64</v>
      </c>
      <c r="N7436" s="7">
        <f>raw[[#This Row],[Total Revenue]]-raw[[#This Row],[Total Cost]]</f>
        <v>2651.6799999999994</v>
      </c>
    </row>
    <row r="7437" spans="1:14" x14ac:dyDescent="0.25">
      <c r="A7437" t="s">
        <v>247</v>
      </c>
      <c r="B7437" t="s">
        <v>74</v>
      </c>
      <c r="C7437" t="s">
        <v>44</v>
      </c>
      <c r="D7437" t="s">
        <v>24</v>
      </c>
      <c r="E7437" t="s">
        <v>29</v>
      </c>
      <c r="F7437" s="1">
        <v>42737</v>
      </c>
      <c r="G7437">
        <v>894337165</v>
      </c>
      <c r="H7437" s="1">
        <v>42775</v>
      </c>
      <c r="I7437">
        <v>5</v>
      </c>
      <c r="J7437" s="6">
        <v>109.28</v>
      </c>
      <c r="K7437" s="6">
        <v>35.840000000000003</v>
      </c>
      <c r="L7437" s="7">
        <f>raw[[#This Row],[Unit Price]]*raw[[#This Row],[Units Sold]]</f>
        <v>546.4</v>
      </c>
      <c r="M7437" s="7">
        <f>raw[[#This Row],[Unit Cost]]*raw[[#This Row],[Units Sold]]</f>
        <v>179.20000000000002</v>
      </c>
      <c r="N7437" s="7">
        <f>raw[[#This Row],[Total Revenue]]-raw[[#This Row],[Total Cost]]</f>
        <v>367.19999999999993</v>
      </c>
    </row>
    <row r="7438" spans="1:14" x14ac:dyDescent="0.25">
      <c r="A7438" t="s">
        <v>245</v>
      </c>
      <c r="B7438" t="s">
        <v>93</v>
      </c>
      <c r="C7438" t="s">
        <v>50</v>
      </c>
      <c r="D7438" t="s">
        <v>16</v>
      </c>
      <c r="E7438" t="s">
        <v>39</v>
      </c>
      <c r="F7438" s="1">
        <v>42349</v>
      </c>
      <c r="G7438">
        <v>326007974</v>
      </c>
      <c r="H7438" s="1">
        <v>42364</v>
      </c>
      <c r="I7438">
        <v>3</v>
      </c>
      <c r="J7438" s="6">
        <v>81.73</v>
      </c>
      <c r="K7438" s="6">
        <v>56.67</v>
      </c>
      <c r="L7438" s="7">
        <f>raw[[#This Row],[Unit Price]]*raw[[#This Row],[Units Sold]]</f>
        <v>245.19</v>
      </c>
      <c r="M7438" s="7">
        <f>raw[[#This Row],[Unit Cost]]*raw[[#This Row],[Units Sold]]</f>
        <v>170.01</v>
      </c>
      <c r="N7438" s="7">
        <f>raw[[#This Row],[Total Revenue]]-raw[[#This Row],[Total Cost]]</f>
        <v>75.180000000000007</v>
      </c>
    </row>
    <row r="7439" spans="1:14" x14ac:dyDescent="0.25">
      <c r="A7439" t="s">
        <v>30</v>
      </c>
      <c r="B7439" t="s">
        <v>162</v>
      </c>
      <c r="C7439" t="s">
        <v>26</v>
      </c>
      <c r="D7439" t="s">
        <v>16</v>
      </c>
      <c r="E7439" t="s">
        <v>21</v>
      </c>
      <c r="F7439" s="1">
        <v>42004</v>
      </c>
      <c r="G7439">
        <v>854512584</v>
      </c>
      <c r="H7439" s="1">
        <v>42024</v>
      </c>
      <c r="I7439">
        <v>14</v>
      </c>
      <c r="J7439" s="6">
        <v>668.27</v>
      </c>
      <c r="K7439" s="6">
        <v>502.54</v>
      </c>
      <c r="L7439" s="7">
        <f>raw[[#This Row],[Unit Price]]*raw[[#This Row],[Units Sold]]</f>
        <v>9355.7799999999988</v>
      </c>
      <c r="M7439" s="7">
        <f>raw[[#This Row],[Unit Cost]]*raw[[#This Row],[Units Sold]]</f>
        <v>7035.56</v>
      </c>
      <c r="N7439" s="7">
        <f>raw[[#This Row],[Total Revenue]]-raw[[#This Row],[Total Cost]]</f>
        <v>2320.2199999999984</v>
      </c>
    </row>
    <row r="7440" spans="1:14" x14ac:dyDescent="0.25">
      <c r="A7440" t="s">
        <v>78</v>
      </c>
      <c r="B7440" t="s">
        <v>187</v>
      </c>
      <c r="C7440" t="s">
        <v>33</v>
      </c>
      <c r="D7440" t="s">
        <v>16</v>
      </c>
      <c r="E7440" t="s">
        <v>21</v>
      </c>
      <c r="F7440" s="1">
        <v>42325</v>
      </c>
      <c r="G7440">
        <v>522087323</v>
      </c>
      <c r="H7440" s="1">
        <v>42329</v>
      </c>
      <c r="I7440">
        <v>10</v>
      </c>
      <c r="J7440" s="6">
        <v>255.28</v>
      </c>
      <c r="K7440" s="6">
        <v>159.41999999999999</v>
      </c>
      <c r="L7440" s="7">
        <f>raw[[#This Row],[Unit Price]]*raw[[#This Row],[Units Sold]]</f>
        <v>2552.8000000000002</v>
      </c>
      <c r="M7440" s="7">
        <f>raw[[#This Row],[Unit Cost]]*raw[[#This Row],[Units Sold]]</f>
        <v>1594.1999999999998</v>
      </c>
      <c r="N7440" s="7">
        <f>raw[[#This Row],[Total Revenue]]-raw[[#This Row],[Total Cost]]</f>
        <v>958.60000000000036</v>
      </c>
    </row>
    <row r="7441" spans="1:14" x14ac:dyDescent="0.25">
      <c r="A7441" t="s">
        <v>246</v>
      </c>
      <c r="B7441" t="s">
        <v>127</v>
      </c>
      <c r="C7441" t="s">
        <v>26</v>
      </c>
      <c r="D7441" t="s">
        <v>24</v>
      </c>
      <c r="E7441" t="s">
        <v>29</v>
      </c>
      <c r="F7441" s="1">
        <v>42941</v>
      </c>
      <c r="G7441">
        <v>141281020</v>
      </c>
      <c r="H7441" s="1">
        <v>42946</v>
      </c>
      <c r="I7441">
        <v>12</v>
      </c>
      <c r="J7441" s="6">
        <v>668.27</v>
      </c>
      <c r="K7441" s="6">
        <v>502.54</v>
      </c>
      <c r="L7441" s="7">
        <f>raw[[#This Row],[Unit Price]]*raw[[#This Row],[Units Sold]]</f>
        <v>8019.24</v>
      </c>
      <c r="M7441" s="7">
        <f>raw[[#This Row],[Unit Cost]]*raw[[#This Row],[Units Sold]]</f>
        <v>6030.4800000000005</v>
      </c>
      <c r="N7441" s="7">
        <f>raw[[#This Row],[Total Revenue]]-raw[[#This Row],[Total Cost]]</f>
        <v>1988.7599999999993</v>
      </c>
    </row>
    <row r="7442" spans="1:14" x14ac:dyDescent="0.25">
      <c r="A7442" t="s">
        <v>247</v>
      </c>
      <c r="B7442" t="s">
        <v>22</v>
      </c>
      <c r="C7442" t="s">
        <v>44</v>
      </c>
      <c r="D7442" t="s">
        <v>16</v>
      </c>
      <c r="E7442" t="s">
        <v>39</v>
      </c>
      <c r="F7442" s="1">
        <v>41103</v>
      </c>
      <c r="G7442">
        <v>144955003</v>
      </c>
      <c r="H7442" s="1">
        <v>41132</v>
      </c>
      <c r="I7442">
        <v>7</v>
      </c>
      <c r="J7442" s="6">
        <v>109.28</v>
      </c>
      <c r="K7442" s="6">
        <v>35.840000000000003</v>
      </c>
      <c r="L7442" s="7">
        <f>raw[[#This Row],[Unit Price]]*raw[[#This Row],[Units Sold]]</f>
        <v>764.96</v>
      </c>
      <c r="M7442" s="7">
        <f>raw[[#This Row],[Unit Cost]]*raw[[#This Row],[Units Sold]]</f>
        <v>250.88000000000002</v>
      </c>
      <c r="N7442" s="7">
        <f>raw[[#This Row],[Total Revenue]]-raw[[#This Row],[Total Cost]]</f>
        <v>514.08000000000004</v>
      </c>
    </row>
    <row r="7443" spans="1:14" x14ac:dyDescent="0.25">
      <c r="A7443" t="s">
        <v>18</v>
      </c>
      <c r="B7443" t="s">
        <v>119</v>
      </c>
      <c r="C7443" t="s">
        <v>38</v>
      </c>
      <c r="D7443" t="s">
        <v>24</v>
      </c>
      <c r="E7443" t="s">
        <v>17</v>
      </c>
      <c r="F7443" s="1">
        <v>41366</v>
      </c>
      <c r="G7443">
        <v>136283099</v>
      </c>
      <c r="H7443" s="1">
        <v>41380</v>
      </c>
      <c r="I7443">
        <v>13</v>
      </c>
      <c r="J7443" s="6">
        <v>205.7</v>
      </c>
      <c r="K7443" s="6">
        <v>117.11</v>
      </c>
      <c r="L7443" s="7">
        <f>raw[[#This Row],[Unit Price]]*raw[[#This Row],[Units Sold]]</f>
        <v>2674.1</v>
      </c>
      <c r="M7443" s="7">
        <f>raw[[#This Row],[Unit Cost]]*raw[[#This Row],[Units Sold]]</f>
        <v>1522.43</v>
      </c>
      <c r="N7443" s="7">
        <f>raw[[#This Row],[Total Revenue]]-raw[[#This Row],[Total Cost]]</f>
        <v>1151.6699999999998</v>
      </c>
    </row>
    <row r="7444" spans="1:14" x14ac:dyDescent="0.25">
      <c r="A7444" t="s">
        <v>247</v>
      </c>
      <c r="B7444" t="s">
        <v>89</v>
      </c>
      <c r="C7444" t="s">
        <v>35</v>
      </c>
      <c r="D7444" t="s">
        <v>24</v>
      </c>
      <c r="E7444" t="s">
        <v>21</v>
      </c>
      <c r="F7444" s="1">
        <v>40377</v>
      </c>
      <c r="G7444">
        <v>238751637</v>
      </c>
      <c r="H7444" s="1">
        <v>40392</v>
      </c>
      <c r="I7444">
        <v>1</v>
      </c>
      <c r="J7444" s="6">
        <v>421.89</v>
      </c>
      <c r="K7444" s="6">
        <v>364.69</v>
      </c>
      <c r="L7444" s="7">
        <f>raw[[#This Row],[Unit Price]]*raw[[#This Row],[Units Sold]]</f>
        <v>421.89</v>
      </c>
      <c r="M7444" s="7">
        <f>raw[[#This Row],[Unit Cost]]*raw[[#This Row],[Units Sold]]</f>
        <v>364.69</v>
      </c>
      <c r="N7444" s="7">
        <f>raw[[#This Row],[Total Revenue]]-raw[[#This Row],[Total Cost]]</f>
        <v>57.199999999999989</v>
      </c>
    </row>
    <row r="7445" spans="1:14" x14ac:dyDescent="0.25">
      <c r="A7445" t="s">
        <v>245</v>
      </c>
      <c r="B7445" t="s">
        <v>82</v>
      </c>
      <c r="C7445" t="s">
        <v>44</v>
      </c>
      <c r="D7445" t="s">
        <v>16</v>
      </c>
      <c r="E7445" t="s">
        <v>21</v>
      </c>
      <c r="F7445" s="1">
        <v>42087</v>
      </c>
      <c r="G7445">
        <v>646159446</v>
      </c>
      <c r="H7445" s="1">
        <v>42114</v>
      </c>
      <c r="I7445">
        <v>3</v>
      </c>
      <c r="J7445" s="6">
        <v>109.28</v>
      </c>
      <c r="K7445" s="6">
        <v>35.840000000000003</v>
      </c>
      <c r="L7445" s="7">
        <f>raw[[#This Row],[Unit Price]]*raw[[#This Row],[Units Sold]]</f>
        <v>327.84000000000003</v>
      </c>
      <c r="M7445" s="7">
        <f>raw[[#This Row],[Unit Cost]]*raw[[#This Row],[Units Sold]]</f>
        <v>107.52000000000001</v>
      </c>
      <c r="N7445" s="7">
        <f>raw[[#This Row],[Total Revenue]]-raw[[#This Row],[Total Cost]]</f>
        <v>220.32000000000002</v>
      </c>
    </row>
    <row r="7446" spans="1:14" x14ac:dyDescent="0.25">
      <c r="A7446" t="s">
        <v>245</v>
      </c>
      <c r="B7446" t="s">
        <v>175</v>
      </c>
      <c r="C7446" t="s">
        <v>50</v>
      </c>
      <c r="D7446" t="s">
        <v>24</v>
      </c>
      <c r="E7446" t="s">
        <v>17</v>
      </c>
      <c r="F7446" s="1">
        <v>42537</v>
      </c>
      <c r="G7446">
        <v>272617852</v>
      </c>
      <c r="H7446" s="1">
        <v>42539</v>
      </c>
      <c r="I7446">
        <v>4</v>
      </c>
      <c r="J7446" s="6">
        <v>81.73</v>
      </c>
      <c r="K7446" s="6">
        <v>56.67</v>
      </c>
      <c r="L7446" s="7">
        <f>raw[[#This Row],[Unit Price]]*raw[[#This Row],[Units Sold]]</f>
        <v>326.92</v>
      </c>
      <c r="M7446" s="7">
        <f>raw[[#This Row],[Unit Cost]]*raw[[#This Row],[Units Sold]]</f>
        <v>226.68</v>
      </c>
      <c r="N7446" s="7">
        <f>raw[[#This Row],[Total Revenue]]-raw[[#This Row],[Total Cost]]</f>
        <v>100.24000000000001</v>
      </c>
    </row>
    <row r="7447" spans="1:14" x14ac:dyDescent="0.25">
      <c r="A7447" t="s">
        <v>78</v>
      </c>
      <c r="B7447" t="s">
        <v>81</v>
      </c>
      <c r="C7447" t="s">
        <v>26</v>
      </c>
      <c r="D7447" t="s">
        <v>16</v>
      </c>
      <c r="E7447" t="s">
        <v>21</v>
      </c>
      <c r="F7447" s="1">
        <v>42306</v>
      </c>
      <c r="G7447">
        <v>802550685</v>
      </c>
      <c r="H7447" s="1">
        <v>42345</v>
      </c>
      <c r="I7447">
        <v>2</v>
      </c>
      <c r="J7447" s="6">
        <v>668.27</v>
      </c>
      <c r="K7447" s="6">
        <v>502.54</v>
      </c>
      <c r="L7447" s="7">
        <f>raw[[#This Row],[Unit Price]]*raw[[#This Row],[Units Sold]]</f>
        <v>1336.54</v>
      </c>
      <c r="M7447" s="7">
        <f>raw[[#This Row],[Unit Cost]]*raw[[#This Row],[Units Sold]]</f>
        <v>1005.08</v>
      </c>
      <c r="N7447" s="7">
        <f>raw[[#This Row],[Total Revenue]]-raw[[#This Row],[Total Cost]]</f>
        <v>331.45999999999992</v>
      </c>
    </row>
    <row r="7448" spans="1:14" x14ac:dyDescent="0.25">
      <c r="A7448" t="s">
        <v>245</v>
      </c>
      <c r="B7448" t="s">
        <v>128</v>
      </c>
      <c r="C7448" t="s">
        <v>23</v>
      </c>
      <c r="D7448" t="s">
        <v>16</v>
      </c>
      <c r="E7448" t="s">
        <v>17</v>
      </c>
      <c r="F7448" s="1">
        <v>42363</v>
      </c>
      <c r="G7448">
        <v>840694272</v>
      </c>
      <c r="H7448" s="1">
        <v>42405</v>
      </c>
      <c r="I7448">
        <v>15</v>
      </c>
      <c r="J7448" s="6">
        <v>154.06</v>
      </c>
      <c r="K7448" s="6">
        <v>90.93</v>
      </c>
      <c r="L7448" s="7">
        <f>raw[[#This Row],[Unit Price]]*raw[[#This Row],[Units Sold]]</f>
        <v>2310.9</v>
      </c>
      <c r="M7448" s="7">
        <f>raw[[#This Row],[Unit Cost]]*raw[[#This Row],[Units Sold]]</f>
        <v>1363.95</v>
      </c>
      <c r="N7448" s="7">
        <f>raw[[#This Row],[Total Revenue]]-raw[[#This Row],[Total Cost]]</f>
        <v>946.95</v>
      </c>
    </row>
    <row r="7449" spans="1:14" x14ac:dyDescent="0.25">
      <c r="A7449" t="s">
        <v>30</v>
      </c>
      <c r="B7449" t="s">
        <v>205</v>
      </c>
      <c r="C7449" t="s">
        <v>53</v>
      </c>
      <c r="D7449" t="s">
        <v>24</v>
      </c>
      <c r="E7449" t="s">
        <v>21</v>
      </c>
      <c r="F7449" s="1">
        <v>42681</v>
      </c>
      <c r="G7449">
        <v>862097442</v>
      </c>
      <c r="H7449" s="1">
        <v>42688</v>
      </c>
      <c r="I7449">
        <v>4</v>
      </c>
      <c r="J7449" s="6">
        <v>437.2</v>
      </c>
      <c r="K7449" s="6">
        <v>263.33</v>
      </c>
      <c r="L7449" s="7">
        <f>raw[[#This Row],[Unit Price]]*raw[[#This Row],[Units Sold]]</f>
        <v>1748.8</v>
      </c>
      <c r="M7449" s="7">
        <f>raw[[#This Row],[Unit Cost]]*raw[[#This Row],[Units Sold]]</f>
        <v>1053.32</v>
      </c>
      <c r="N7449" s="7">
        <f>raw[[#This Row],[Total Revenue]]-raw[[#This Row],[Total Cost]]</f>
        <v>695.48</v>
      </c>
    </row>
    <row r="7450" spans="1:14" x14ac:dyDescent="0.25">
      <c r="A7450" t="s">
        <v>18</v>
      </c>
      <c r="B7450" t="s">
        <v>131</v>
      </c>
      <c r="C7450" t="s">
        <v>35</v>
      </c>
      <c r="D7450" t="s">
        <v>16</v>
      </c>
      <c r="E7450" t="s">
        <v>17</v>
      </c>
      <c r="F7450" s="1">
        <v>40860</v>
      </c>
      <c r="G7450">
        <v>962121522</v>
      </c>
      <c r="H7450" s="1">
        <v>40906</v>
      </c>
      <c r="I7450">
        <v>3</v>
      </c>
      <c r="J7450" s="6">
        <v>421.89</v>
      </c>
      <c r="K7450" s="6">
        <v>364.69</v>
      </c>
      <c r="L7450" s="7">
        <f>raw[[#This Row],[Unit Price]]*raw[[#This Row],[Units Sold]]</f>
        <v>1265.67</v>
      </c>
      <c r="M7450" s="7">
        <f>raw[[#This Row],[Unit Cost]]*raw[[#This Row],[Units Sold]]</f>
        <v>1094.07</v>
      </c>
      <c r="N7450" s="7">
        <f>raw[[#This Row],[Total Revenue]]-raw[[#This Row],[Total Cost]]</f>
        <v>171.60000000000014</v>
      </c>
    </row>
    <row r="7451" spans="1:14" x14ac:dyDescent="0.25">
      <c r="A7451" t="s">
        <v>246</v>
      </c>
      <c r="B7451" t="s">
        <v>124</v>
      </c>
      <c r="C7451" t="s">
        <v>26</v>
      </c>
      <c r="D7451" t="s">
        <v>16</v>
      </c>
      <c r="E7451" t="s">
        <v>17</v>
      </c>
      <c r="F7451" s="1">
        <v>41799</v>
      </c>
      <c r="G7451">
        <v>406440341</v>
      </c>
      <c r="H7451" s="1">
        <v>41802</v>
      </c>
      <c r="I7451">
        <v>6</v>
      </c>
      <c r="J7451" s="6">
        <v>668.27</v>
      </c>
      <c r="K7451" s="6">
        <v>502.54</v>
      </c>
      <c r="L7451" s="7">
        <f>raw[[#This Row],[Unit Price]]*raw[[#This Row],[Units Sold]]</f>
        <v>4009.62</v>
      </c>
      <c r="M7451" s="7">
        <f>raw[[#This Row],[Unit Cost]]*raw[[#This Row],[Units Sold]]</f>
        <v>3015.2400000000002</v>
      </c>
      <c r="N7451" s="7">
        <f>raw[[#This Row],[Total Revenue]]-raw[[#This Row],[Total Cost]]</f>
        <v>994.37999999999965</v>
      </c>
    </row>
    <row r="7452" spans="1:14" x14ac:dyDescent="0.25">
      <c r="A7452" t="s">
        <v>245</v>
      </c>
      <c r="B7452" t="s">
        <v>82</v>
      </c>
      <c r="C7452" t="s">
        <v>46</v>
      </c>
      <c r="D7452" t="s">
        <v>24</v>
      </c>
      <c r="E7452" t="s">
        <v>17</v>
      </c>
      <c r="F7452" s="1">
        <v>42490</v>
      </c>
      <c r="G7452">
        <v>781040227</v>
      </c>
      <c r="H7452" s="1">
        <v>42531</v>
      </c>
      <c r="I7452">
        <v>10</v>
      </c>
      <c r="J7452" s="6">
        <v>152.58000000000001</v>
      </c>
      <c r="K7452" s="6">
        <v>97.44</v>
      </c>
      <c r="L7452" s="7">
        <f>raw[[#This Row],[Unit Price]]*raw[[#This Row],[Units Sold]]</f>
        <v>1525.8000000000002</v>
      </c>
      <c r="M7452" s="7">
        <f>raw[[#This Row],[Unit Cost]]*raw[[#This Row],[Units Sold]]</f>
        <v>974.4</v>
      </c>
      <c r="N7452" s="7">
        <f>raw[[#This Row],[Total Revenue]]-raw[[#This Row],[Total Cost]]</f>
        <v>551.4000000000002</v>
      </c>
    </row>
    <row r="7453" spans="1:14" x14ac:dyDescent="0.25">
      <c r="A7453" t="s">
        <v>30</v>
      </c>
      <c r="B7453" t="s">
        <v>56</v>
      </c>
      <c r="C7453" t="s">
        <v>53</v>
      </c>
      <c r="D7453" t="s">
        <v>16</v>
      </c>
      <c r="E7453" t="s">
        <v>17</v>
      </c>
      <c r="F7453" s="1">
        <v>41699</v>
      </c>
      <c r="G7453">
        <v>142220008</v>
      </c>
      <c r="H7453" s="1">
        <v>41706</v>
      </c>
      <c r="I7453">
        <v>8</v>
      </c>
      <c r="J7453" s="6">
        <v>437.2</v>
      </c>
      <c r="K7453" s="6">
        <v>263.33</v>
      </c>
      <c r="L7453" s="7">
        <f>raw[[#This Row],[Unit Price]]*raw[[#This Row],[Units Sold]]</f>
        <v>3497.6</v>
      </c>
      <c r="M7453" s="7">
        <f>raw[[#This Row],[Unit Cost]]*raw[[#This Row],[Units Sold]]</f>
        <v>2106.64</v>
      </c>
      <c r="N7453" s="7">
        <f>raw[[#This Row],[Total Revenue]]-raw[[#This Row],[Total Cost]]</f>
        <v>1390.96</v>
      </c>
    </row>
    <row r="7454" spans="1:14" x14ac:dyDescent="0.25">
      <c r="A7454" t="s">
        <v>247</v>
      </c>
      <c r="B7454" t="s">
        <v>49</v>
      </c>
      <c r="C7454" t="s">
        <v>26</v>
      </c>
      <c r="D7454" t="s">
        <v>24</v>
      </c>
      <c r="E7454" t="s">
        <v>21</v>
      </c>
      <c r="F7454" s="1">
        <v>41344</v>
      </c>
      <c r="G7454">
        <v>666591012</v>
      </c>
      <c r="H7454" s="1">
        <v>41359</v>
      </c>
      <c r="I7454">
        <v>13</v>
      </c>
      <c r="J7454" s="6">
        <v>668.27</v>
      </c>
      <c r="K7454" s="6">
        <v>502.54</v>
      </c>
      <c r="L7454" s="7">
        <f>raw[[#This Row],[Unit Price]]*raw[[#This Row],[Units Sold]]</f>
        <v>8687.51</v>
      </c>
      <c r="M7454" s="7">
        <f>raw[[#This Row],[Unit Cost]]*raw[[#This Row],[Units Sold]]</f>
        <v>6533.02</v>
      </c>
      <c r="N7454" s="7">
        <f>raw[[#This Row],[Total Revenue]]-raw[[#This Row],[Total Cost]]</f>
        <v>2154.4899999999998</v>
      </c>
    </row>
    <row r="7455" spans="1:14" x14ac:dyDescent="0.25">
      <c r="A7455" t="s">
        <v>18</v>
      </c>
      <c r="B7455" t="s">
        <v>166</v>
      </c>
      <c r="C7455" t="s">
        <v>15</v>
      </c>
      <c r="D7455" t="s">
        <v>24</v>
      </c>
      <c r="E7455" t="s">
        <v>29</v>
      </c>
      <c r="F7455" s="1">
        <v>42351</v>
      </c>
      <c r="G7455">
        <v>101077067</v>
      </c>
      <c r="H7455" s="1">
        <v>42366</v>
      </c>
      <c r="I7455">
        <v>16</v>
      </c>
      <c r="J7455" s="6">
        <v>651.21</v>
      </c>
      <c r="K7455" s="6">
        <v>524.96</v>
      </c>
      <c r="L7455" s="7">
        <f>raw[[#This Row],[Unit Price]]*raw[[#This Row],[Units Sold]]</f>
        <v>10419.36</v>
      </c>
      <c r="M7455" s="7">
        <f>raw[[#This Row],[Unit Cost]]*raw[[#This Row],[Units Sold]]</f>
        <v>8399.36</v>
      </c>
      <c r="N7455" s="7">
        <f>raw[[#This Row],[Total Revenue]]-raw[[#This Row],[Total Cost]]</f>
        <v>2020</v>
      </c>
    </row>
    <row r="7456" spans="1:14" x14ac:dyDescent="0.25">
      <c r="A7456" t="s">
        <v>245</v>
      </c>
      <c r="B7456" t="s">
        <v>140</v>
      </c>
      <c r="C7456" t="s">
        <v>53</v>
      </c>
      <c r="D7456" t="s">
        <v>16</v>
      </c>
      <c r="E7456" t="s">
        <v>39</v>
      </c>
      <c r="F7456" s="1">
        <v>40501</v>
      </c>
      <c r="G7456">
        <v>312914502</v>
      </c>
      <c r="H7456" s="1">
        <v>40521</v>
      </c>
      <c r="I7456">
        <v>12</v>
      </c>
      <c r="J7456" s="6">
        <v>437.2</v>
      </c>
      <c r="K7456" s="6">
        <v>263.33</v>
      </c>
      <c r="L7456" s="7">
        <f>raw[[#This Row],[Unit Price]]*raw[[#This Row],[Units Sold]]</f>
        <v>5246.4</v>
      </c>
      <c r="M7456" s="7">
        <f>raw[[#This Row],[Unit Cost]]*raw[[#This Row],[Units Sold]]</f>
        <v>3159.96</v>
      </c>
      <c r="N7456" s="7">
        <f>raw[[#This Row],[Total Revenue]]-raw[[#This Row],[Total Cost]]</f>
        <v>2086.4399999999996</v>
      </c>
    </row>
    <row r="7457" spans="1:14" x14ac:dyDescent="0.25">
      <c r="A7457" t="s">
        <v>78</v>
      </c>
      <c r="B7457" t="s">
        <v>81</v>
      </c>
      <c r="C7457" t="s">
        <v>46</v>
      </c>
      <c r="D7457" t="s">
        <v>16</v>
      </c>
      <c r="E7457" t="s">
        <v>29</v>
      </c>
      <c r="F7457" s="1">
        <v>41647</v>
      </c>
      <c r="G7457">
        <v>539652144</v>
      </c>
      <c r="H7457" s="1">
        <v>41681</v>
      </c>
      <c r="I7457">
        <v>7</v>
      </c>
      <c r="J7457" s="6">
        <v>152.58000000000001</v>
      </c>
      <c r="K7457" s="6">
        <v>97.44</v>
      </c>
      <c r="L7457" s="7">
        <f>raw[[#This Row],[Unit Price]]*raw[[#This Row],[Units Sold]]</f>
        <v>1068.0600000000002</v>
      </c>
      <c r="M7457" s="7">
        <f>raw[[#This Row],[Unit Cost]]*raw[[#This Row],[Units Sold]]</f>
        <v>682.07999999999993</v>
      </c>
      <c r="N7457" s="7">
        <f>raw[[#This Row],[Total Revenue]]-raw[[#This Row],[Total Cost]]</f>
        <v>385.98000000000025</v>
      </c>
    </row>
    <row r="7458" spans="1:14" x14ac:dyDescent="0.25">
      <c r="A7458" t="s">
        <v>30</v>
      </c>
      <c r="B7458" t="s">
        <v>83</v>
      </c>
      <c r="C7458" t="s">
        <v>53</v>
      </c>
      <c r="D7458" t="s">
        <v>16</v>
      </c>
      <c r="E7458" t="s">
        <v>21</v>
      </c>
      <c r="F7458" s="1">
        <v>40965</v>
      </c>
      <c r="G7458">
        <v>539151322</v>
      </c>
      <c r="H7458" s="1">
        <v>40985</v>
      </c>
      <c r="I7458">
        <v>10</v>
      </c>
      <c r="J7458" s="6">
        <v>437.2</v>
      </c>
      <c r="K7458" s="6">
        <v>263.33</v>
      </c>
      <c r="L7458" s="7">
        <f>raw[[#This Row],[Unit Price]]*raw[[#This Row],[Units Sold]]</f>
        <v>4372</v>
      </c>
      <c r="M7458" s="7">
        <f>raw[[#This Row],[Unit Cost]]*raw[[#This Row],[Units Sold]]</f>
        <v>2633.2999999999997</v>
      </c>
      <c r="N7458" s="7">
        <f>raw[[#This Row],[Total Revenue]]-raw[[#This Row],[Total Cost]]</f>
        <v>1738.7000000000003</v>
      </c>
    </row>
    <row r="7459" spans="1:14" x14ac:dyDescent="0.25">
      <c r="A7459" t="s">
        <v>30</v>
      </c>
      <c r="B7459" t="s">
        <v>207</v>
      </c>
      <c r="C7459" t="s">
        <v>20</v>
      </c>
      <c r="D7459" t="s">
        <v>16</v>
      </c>
      <c r="E7459" t="s">
        <v>39</v>
      </c>
      <c r="F7459" s="1">
        <v>40937</v>
      </c>
      <c r="G7459">
        <v>139585864</v>
      </c>
      <c r="H7459" s="1">
        <v>40969</v>
      </c>
      <c r="I7459">
        <v>9</v>
      </c>
      <c r="J7459" s="6">
        <v>47.45</v>
      </c>
      <c r="K7459" s="6">
        <v>31.79</v>
      </c>
      <c r="L7459" s="7">
        <f>raw[[#This Row],[Unit Price]]*raw[[#This Row],[Units Sold]]</f>
        <v>427.05</v>
      </c>
      <c r="M7459" s="7">
        <f>raw[[#This Row],[Unit Cost]]*raw[[#This Row],[Units Sold]]</f>
        <v>286.11</v>
      </c>
      <c r="N7459" s="7">
        <f>raw[[#This Row],[Total Revenue]]-raw[[#This Row],[Total Cost]]</f>
        <v>140.94</v>
      </c>
    </row>
    <row r="7460" spans="1:14" x14ac:dyDescent="0.25">
      <c r="A7460" t="s">
        <v>18</v>
      </c>
      <c r="B7460" t="s">
        <v>206</v>
      </c>
      <c r="C7460" t="s">
        <v>35</v>
      </c>
      <c r="D7460" t="s">
        <v>16</v>
      </c>
      <c r="E7460" t="s">
        <v>39</v>
      </c>
      <c r="F7460" s="1">
        <v>41667</v>
      </c>
      <c r="G7460">
        <v>589442098</v>
      </c>
      <c r="H7460" s="1">
        <v>41706</v>
      </c>
      <c r="I7460">
        <v>13</v>
      </c>
      <c r="J7460" s="6">
        <v>421.89</v>
      </c>
      <c r="K7460" s="6">
        <v>364.69</v>
      </c>
      <c r="L7460" s="7">
        <f>raw[[#This Row],[Unit Price]]*raw[[#This Row],[Units Sold]]</f>
        <v>5484.57</v>
      </c>
      <c r="M7460" s="7">
        <f>raw[[#This Row],[Unit Cost]]*raw[[#This Row],[Units Sold]]</f>
        <v>4740.97</v>
      </c>
      <c r="N7460" s="7">
        <f>raw[[#This Row],[Total Revenue]]-raw[[#This Row],[Total Cost]]</f>
        <v>743.59999999999945</v>
      </c>
    </row>
    <row r="7461" spans="1:14" x14ac:dyDescent="0.25">
      <c r="A7461" t="s">
        <v>18</v>
      </c>
      <c r="B7461" t="s">
        <v>27</v>
      </c>
      <c r="C7461" t="s">
        <v>50</v>
      </c>
      <c r="D7461" t="s">
        <v>16</v>
      </c>
      <c r="E7461" t="s">
        <v>29</v>
      </c>
      <c r="F7461" s="1">
        <v>42265</v>
      </c>
      <c r="G7461">
        <v>507518851</v>
      </c>
      <c r="H7461" s="1">
        <v>42309</v>
      </c>
      <c r="I7461">
        <v>8</v>
      </c>
      <c r="J7461" s="6">
        <v>81.73</v>
      </c>
      <c r="K7461" s="6">
        <v>56.67</v>
      </c>
      <c r="L7461" s="7">
        <f>raw[[#This Row],[Unit Price]]*raw[[#This Row],[Units Sold]]</f>
        <v>653.84</v>
      </c>
      <c r="M7461" s="7">
        <f>raw[[#This Row],[Unit Cost]]*raw[[#This Row],[Units Sold]]</f>
        <v>453.36</v>
      </c>
      <c r="N7461" s="7">
        <f>raw[[#This Row],[Total Revenue]]-raw[[#This Row],[Total Cost]]</f>
        <v>200.48000000000002</v>
      </c>
    </row>
    <row r="7462" spans="1:14" x14ac:dyDescent="0.25">
      <c r="A7462" t="s">
        <v>246</v>
      </c>
      <c r="B7462" t="s">
        <v>64</v>
      </c>
      <c r="C7462" t="s">
        <v>15</v>
      </c>
      <c r="D7462" t="s">
        <v>16</v>
      </c>
      <c r="E7462" t="s">
        <v>29</v>
      </c>
      <c r="F7462" s="1">
        <v>42229</v>
      </c>
      <c r="G7462">
        <v>832927453</v>
      </c>
      <c r="H7462" s="1">
        <v>42245</v>
      </c>
      <c r="I7462">
        <v>1</v>
      </c>
      <c r="J7462" s="6">
        <v>651.21</v>
      </c>
      <c r="K7462" s="6">
        <v>524.96</v>
      </c>
      <c r="L7462" s="7">
        <f>raw[[#This Row],[Unit Price]]*raw[[#This Row],[Units Sold]]</f>
        <v>651.21</v>
      </c>
      <c r="M7462" s="7">
        <f>raw[[#This Row],[Unit Cost]]*raw[[#This Row],[Units Sold]]</f>
        <v>524.96</v>
      </c>
      <c r="N7462" s="7">
        <f>raw[[#This Row],[Total Revenue]]-raw[[#This Row],[Total Cost]]</f>
        <v>126.25</v>
      </c>
    </row>
    <row r="7463" spans="1:14" x14ac:dyDescent="0.25">
      <c r="A7463" t="s">
        <v>245</v>
      </c>
      <c r="B7463" t="s">
        <v>208</v>
      </c>
      <c r="C7463" t="s">
        <v>50</v>
      </c>
      <c r="D7463" t="s">
        <v>16</v>
      </c>
      <c r="E7463" t="s">
        <v>29</v>
      </c>
      <c r="F7463" s="1">
        <v>42831</v>
      </c>
      <c r="G7463">
        <v>775091731</v>
      </c>
      <c r="H7463" s="1">
        <v>42843</v>
      </c>
      <c r="I7463">
        <v>10</v>
      </c>
      <c r="J7463" s="6">
        <v>81.73</v>
      </c>
      <c r="K7463" s="6">
        <v>56.67</v>
      </c>
      <c r="L7463" s="7">
        <f>raw[[#This Row],[Unit Price]]*raw[[#This Row],[Units Sold]]</f>
        <v>817.30000000000007</v>
      </c>
      <c r="M7463" s="7">
        <f>raw[[#This Row],[Unit Cost]]*raw[[#This Row],[Units Sold]]</f>
        <v>566.70000000000005</v>
      </c>
      <c r="N7463" s="7">
        <f>raw[[#This Row],[Total Revenue]]-raw[[#This Row],[Total Cost]]</f>
        <v>250.60000000000002</v>
      </c>
    </row>
    <row r="7464" spans="1:14" x14ac:dyDescent="0.25">
      <c r="A7464" t="s">
        <v>245</v>
      </c>
      <c r="B7464" t="s">
        <v>151</v>
      </c>
      <c r="C7464" t="s">
        <v>53</v>
      </c>
      <c r="D7464" t="s">
        <v>24</v>
      </c>
      <c r="E7464" t="s">
        <v>39</v>
      </c>
      <c r="F7464" s="1">
        <v>40198</v>
      </c>
      <c r="G7464">
        <v>963748013</v>
      </c>
      <c r="H7464" s="1">
        <v>40200</v>
      </c>
      <c r="I7464">
        <v>6</v>
      </c>
      <c r="J7464" s="6">
        <v>437.2</v>
      </c>
      <c r="K7464" s="6">
        <v>263.33</v>
      </c>
      <c r="L7464" s="7">
        <f>raw[[#This Row],[Unit Price]]*raw[[#This Row],[Units Sold]]</f>
        <v>2623.2</v>
      </c>
      <c r="M7464" s="7">
        <f>raw[[#This Row],[Unit Cost]]*raw[[#This Row],[Units Sold]]</f>
        <v>1579.98</v>
      </c>
      <c r="N7464" s="7">
        <f>raw[[#This Row],[Total Revenue]]-raw[[#This Row],[Total Cost]]</f>
        <v>1043.2199999999998</v>
      </c>
    </row>
    <row r="7465" spans="1:14" x14ac:dyDescent="0.25">
      <c r="A7465" t="s">
        <v>18</v>
      </c>
      <c r="B7465" t="s">
        <v>80</v>
      </c>
      <c r="C7465" t="s">
        <v>35</v>
      </c>
      <c r="D7465" t="s">
        <v>24</v>
      </c>
      <c r="E7465" t="s">
        <v>21</v>
      </c>
      <c r="F7465" s="1">
        <v>40528</v>
      </c>
      <c r="G7465">
        <v>298945128</v>
      </c>
      <c r="H7465" s="1">
        <v>40574</v>
      </c>
      <c r="I7465">
        <v>6</v>
      </c>
      <c r="J7465" s="6">
        <v>421.89</v>
      </c>
      <c r="K7465" s="6">
        <v>364.69</v>
      </c>
      <c r="L7465" s="7">
        <f>raw[[#This Row],[Unit Price]]*raw[[#This Row],[Units Sold]]</f>
        <v>2531.34</v>
      </c>
      <c r="M7465" s="7">
        <f>raw[[#This Row],[Unit Cost]]*raw[[#This Row],[Units Sold]]</f>
        <v>2188.14</v>
      </c>
      <c r="N7465" s="7">
        <f>raw[[#This Row],[Total Revenue]]-raw[[#This Row],[Total Cost]]</f>
        <v>343.20000000000027</v>
      </c>
    </row>
    <row r="7466" spans="1:14" x14ac:dyDescent="0.25">
      <c r="A7466" t="s">
        <v>247</v>
      </c>
      <c r="B7466" t="s">
        <v>112</v>
      </c>
      <c r="C7466" t="s">
        <v>50</v>
      </c>
      <c r="D7466" t="s">
        <v>16</v>
      </c>
      <c r="E7466" t="s">
        <v>39</v>
      </c>
      <c r="F7466" s="1">
        <v>42111</v>
      </c>
      <c r="G7466">
        <v>901044404</v>
      </c>
      <c r="H7466" s="1">
        <v>42123</v>
      </c>
      <c r="I7466">
        <v>13</v>
      </c>
      <c r="J7466" s="6">
        <v>81.73</v>
      </c>
      <c r="K7466" s="6">
        <v>56.67</v>
      </c>
      <c r="L7466" s="7">
        <f>raw[[#This Row],[Unit Price]]*raw[[#This Row],[Units Sold]]</f>
        <v>1062.49</v>
      </c>
      <c r="M7466" s="7">
        <f>raw[[#This Row],[Unit Cost]]*raw[[#This Row],[Units Sold]]</f>
        <v>736.71</v>
      </c>
      <c r="N7466" s="7">
        <f>raw[[#This Row],[Total Revenue]]-raw[[#This Row],[Total Cost]]</f>
        <v>325.77999999999997</v>
      </c>
    </row>
    <row r="7467" spans="1:14" x14ac:dyDescent="0.25">
      <c r="A7467" t="s">
        <v>78</v>
      </c>
      <c r="B7467" t="s">
        <v>211</v>
      </c>
      <c r="C7467" t="s">
        <v>35</v>
      </c>
      <c r="D7467" t="s">
        <v>16</v>
      </c>
      <c r="E7467" t="s">
        <v>17</v>
      </c>
      <c r="F7467" s="1">
        <v>42240</v>
      </c>
      <c r="G7467">
        <v>460719668</v>
      </c>
      <c r="H7467" s="1">
        <v>42253</v>
      </c>
      <c r="I7467">
        <v>10</v>
      </c>
      <c r="J7467" s="6">
        <v>421.89</v>
      </c>
      <c r="K7467" s="6">
        <v>364.69</v>
      </c>
      <c r="L7467" s="7">
        <f>raw[[#This Row],[Unit Price]]*raw[[#This Row],[Units Sold]]</f>
        <v>4218.8999999999996</v>
      </c>
      <c r="M7467" s="7">
        <f>raw[[#This Row],[Unit Cost]]*raw[[#This Row],[Units Sold]]</f>
        <v>3646.9</v>
      </c>
      <c r="N7467" s="7">
        <f>raw[[#This Row],[Total Revenue]]-raw[[#This Row],[Total Cost]]</f>
        <v>571.99999999999955</v>
      </c>
    </row>
    <row r="7468" spans="1:14" x14ac:dyDescent="0.25">
      <c r="A7468" t="s">
        <v>18</v>
      </c>
      <c r="B7468" t="s">
        <v>55</v>
      </c>
      <c r="C7468" t="s">
        <v>67</v>
      </c>
      <c r="D7468" t="s">
        <v>24</v>
      </c>
      <c r="E7468" t="s">
        <v>39</v>
      </c>
      <c r="F7468" s="1">
        <v>41366</v>
      </c>
      <c r="G7468">
        <v>788957250</v>
      </c>
      <c r="H7468" s="1">
        <v>41387</v>
      </c>
      <c r="I7468">
        <v>15</v>
      </c>
      <c r="J7468" s="6">
        <v>9.33</v>
      </c>
      <c r="K7468" s="6">
        <v>6.92</v>
      </c>
      <c r="L7468" s="7">
        <f>raw[[#This Row],[Unit Price]]*raw[[#This Row],[Units Sold]]</f>
        <v>139.94999999999999</v>
      </c>
      <c r="M7468" s="7">
        <f>raw[[#This Row],[Unit Cost]]*raw[[#This Row],[Units Sold]]</f>
        <v>103.8</v>
      </c>
      <c r="N7468" s="7">
        <f>raw[[#This Row],[Total Revenue]]-raw[[#This Row],[Total Cost]]</f>
        <v>36.149999999999991</v>
      </c>
    </row>
    <row r="7469" spans="1:14" x14ac:dyDescent="0.25">
      <c r="A7469" t="s">
        <v>245</v>
      </c>
      <c r="B7469" t="s">
        <v>116</v>
      </c>
      <c r="C7469" t="s">
        <v>44</v>
      </c>
      <c r="D7469" t="s">
        <v>16</v>
      </c>
      <c r="E7469" t="s">
        <v>17</v>
      </c>
      <c r="F7469" s="1">
        <v>41710</v>
      </c>
      <c r="G7469">
        <v>167055976</v>
      </c>
      <c r="H7469" s="1">
        <v>41758</v>
      </c>
      <c r="I7469">
        <v>7</v>
      </c>
      <c r="J7469" s="6">
        <v>109.28</v>
      </c>
      <c r="K7469" s="6">
        <v>35.840000000000003</v>
      </c>
      <c r="L7469" s="7">
        <f>raw[[#This Row],[Unit Price]]*raw[[#This Row],[Units Sold]]</f>
        <v>764.96</v>
      </c>
      <c r="M7469" s="7">
        <f>raw[[#This Row],[Unit Cost]]*raw[[#This Row],[Units Sold]]</f>
        <v>250.88000000000002</v>
      </c>
      <c r="N7469" s="7">
        <f>raw[[#This Row],[Total Revenue]]-raw[[#This Row],[Total Cost]]</f>
        <v>514.08000000000004</v>
      </c>
    </row>
    <row r="7470" spans="1:14" x14ac:dyDescent="0.25">
      <c r="A7470" t="s">
        <v>18</v>
      </c>
      <c r="B7470" t="s">
        <v>108</v>
      </c>
      <c r="C7470" t="s">
        <v>44</v>
      </c>
      <c r="D7470" t="s">
        <v>24</v>
      </c>
      <c r="E7470" t="s">
        <v>21</v>
      </c>
      <c r="F7470" s="1">
        <v>40351</v>
      </c>
      <c r="G7470">
        <v>996627175</v>
      </c>
      <c r="H7470" s="1">
        <v>40368</v>
      </c>
      <c r="I7470">
        <v>5</v>
      </c>
      <c r="J7470" s="6">
        <v>109.28</v>
      </c>
      <c r="K7470" s="6">
        <v>35.840000000000003</v>
      </c>
      <c r="L7470" s="7">
        <f>raw[[#This Row],[Unit Price]]*raw[[#This Row],[Units Sold]]</f>
        <v>546.4</v>
      </c>
      <c r="M7470" s="7">
        <f>raw[[#This Row],[Unit Cost]]*raw[[#This Row],[Units Sold]]</f>
        <v>179.20000000000002</v>
      </c>
      <c r="N7470" s="7">
        <f>raw[[#This Row],[Total Revenue]]-raw[[#This Row],[Total Cost]]</f>
        <v>367.19999999999993</v>
      </c>
    </row>
    <row r="7471" spans="1:14" x14ac:dyDescent="0.25">
      <c r="A7471" t="s">
        <v>30</v>
      </c>
      <c r="B7471" t="s">
        <v>177</v>
      </c>
      <c r="C7471" t="s">
        <v>33</v>
      </c>
      <c r="D7471" t="s">
        <v>16</v>
      </c>
      <c r="E7471" t="s">
        <v>21</v>
      </c>
      <c r="F7471" s="1">
        <v>41671</v>
      </c>
      <c r="G7471">
        <v>349594676</v>
      </c>
      <c r="H7471" s="1">
        <v>41714</v>
      </c>
      <c r="I7471">
        <v>3</v>
      </c>
      <c r="J7471" s="6">
        <v>255.28</v>
      </c>
      <c r="K7471" s="6">
        <v>159.41999999999999</v>
      </c>
      <c r="L7471" s="7">
        <f>raw[[#This Row],[Unit Price]]*raw[[#This Row],[Units Sold]]</f>
        <v>765.84</v>
      </c>
      <c r="M7471" s="7">
        <f>raw[[#This Row],[Unit Cost]]*raw[[#This Row],[Units Sold]]</f>
        <v>478.26</v>
      </c>
      <c r="N7471" s="7">
        <f>raw[[#This Row],[Total Revenue]]-raw[[#This Row],[Total Cost]]</f>
        <v>287.58000000000004</v>
      </c>
    </row>
    <row r="7472" spans="1:14" x14ac:dyDescent="0.25">
      <c r="A7472" t="s">
        <v>245</v>
      </c>
      <c r="B7472" t="s">
        <v>82</v>
      </c>
      <c r="C7472" t="s">
        <v>38</v>
      </c>
      <c r="D7472" t="s">
        <v>16</v>
      </c>
      <c r="E7472" t="s">
        <v>17</v>
      </c>
      <c r="F7472" s="1">
        <v>42145</v>
      </c>
      <c r="G7472">
        <v>318194806</v>
      </c>
      <c r="H7472" s="1">
        <v>42146</v>
      </c>
      <c r="I7472">
        <v>16</v>
      </c>
      <c r="J7472" s="6">
        <v>205.7</v>
      </c>
      <c r="K7472" s="6">
        <v>117.11</v>
      </c>
      <c r="L7472" s="7">
        <f>raw[[#This Row],[Unit Price]]*raw[[#This Row],[Units Sold]]</f>
        <v>3291.2</v>
      </c>
      <c r="M7472" s="7">
        <f>raw[[#This Row],[Unit Cost]]*raw[[#This Row],[Units Sold]]</f>
        <v>1873.76</v>
      </c>
      <c r="N7472" s="7">
        <f>raw[[#This Row],[Total Revenue]]-raw[[#This Row],[Total Cost]]</f>
        <v>1417.4399999999998</v>
      </c>
    </row>
    <row r="7473" spans="1:14" x14ac:dyDescent="0.25">
      <c r="A7473" t="s">
        <v>245</v>
      </c>
      <c r="B7473" t="s">
        <v>159</v>
      </c>
      <c r="C7473" t="s">
        <v>44</v>
      </c>
      <c r="D7473" t="s">
        <v>24</v>
      </c>
      <c r="E7473" t="s">
        <v>21</v>
      </c>
      <c r="F7473" s="1">
        <v>42784</v>
      </c>
      <c r="G7473">
        <v>364976394</v>
      </c>
      <c r="H7473" s="1">
        <v>42790</v>
      </c>
      <c r="I7473">
        <v>6</v>
      </c>
      <c r="J7473" s="6">
        <v>109.28</v>
      </c>
      <c r="K7473" s="6">
        <v>35.840000000000003</v>
      </c>
      <c r="L7473" s="7">
        <f>raw[[#This Row],[Unit Price]]*raw[[#This Row],[Units Sold]]</f>
        <v>655.68000000000006</v>
      </c>
      <c r="M7473" s="7">
        <f>raw[[#This Row],[Unit Cost]]*raw[[#This Row],[Units Sold]]</f>
        <v>215.04000000000002</v>
      </c>
      <c r="N7473" s="7">
        <f>raw[[#This Row],[Total Revenue]]-raw[[#This Row],[Total Cost]]</f>
        <v>440.64000000000004</v>
      </c>
    </row>
    <row r="7474" spans="1:14" x14ac:dyDescent="0.25">
      <c r="A7474" t="s">
        <v>247</v>
      </c>
      <c r="B7474" t="s">
        <v>170</v>
      </c>
      <c r="C7474" t="s">
        <v>67</v>
      </c>
      <c r="D7474" t="s">
        <v>16</v>
      </c>
      <c r="E7474" t="s">
        <v>29</v>
      </c>
      <c r="F7474" s="1">
        <v>42222</v>
      </c>
      <c r="G7474">
        <v>472800767</v>
      </c>
      <c r="H7474" s="1">
        <v>42260</v>
      </c>
      <c r="I7474">
        <v>2</v>
      </c>
      <c r="J7474" s="6">
        <v>9.33</v>
      </c>
      <c r="K7474" s="6">
        <v>6.92</v>
      </c>
      <c r="L7474" s="7">
        <f>raw[[#This Row],[Unit Price]]*raw[[#This Row],[Units Sold]]</f>
        <v>18.66</v>
      </c>
      <c r="M7474" s="7">
        <f>raw[[#This Row],[Unit Cost]]*raw[[#This Row],[Units Sold]]</f>
        <v>13.84</v>
      </c>
      <c r="N7474" s="7">
        <f>raw[[#This Row],[Total Revenue]]-raw[[#This Row],[Total Cost]]</f>
        <v>4.82</v>
      </c>
    </row>
    <row r="7475" spans="1:14" x14ac:dyDescent="0.25">
      <c r="A7475" t="s">
        <v>246</v>
      </c>
      <c r="B7475" t="s">
        <v>71</v>
      </c>
      <c r="C7475" t="s">
        <v>67</v>
      </c>
      <c r="D7475" t="s">
        <v>16</v>
      </c>
      <c r="E7475" t="s">
        <v>21</v>
      </c>
      <c r="F7475" s="1">
        <v>40866</v>
      </c>
      <c r="G7475">
        <v>694841754</v>
      </c>
      <c r="H7475" s="1">
        <v>40875</v>
      </c>
      <c r="I7475">
        <v>13</v>
      </c>
      <c r="J7475" s="6">
        <v>9.33</v>
      </c>
      <c r="K7475" s="6">
        <v>6.92</v>
      </c>
      <c r="L7475" s="7">
        <f>raw[[#This Row],[Unit Price]]*raw[[#This Row],[Units Sold]]</f>
        <v>121.29</v>
      </c>
      <c r="M7475" s="7">
        <f>raw[[#This Row],[Unit Cost]]*raw[[#This Row],[Units Sold]]</f>
        <v>89.96</v>
      </c>
      <c r="N7475" s="7">
        <f>raw[[#This Row],[Total Revenue]]-raw[[#This Row],[Total Cost]]</f>
        <v>31.330000000000013</v>
      </c>
    </row>
    <row r="7476" spans="1:14" x14ac:dyDescent="0.25">
      <c r="A7476" t="s">
        <v>30</v>
      </c>
      <c r="B7476" t="s">
        <v>113</v>
      </c>
      <c r="C7476" t="s">
        <v>20</v>
      </c>
      <c r="D7476" t="s">
        <v>16</v>
      </c>
      <c r="E7476" t="s">
        <v>21</v>
      </c>
      <c r="F7476" s="1">
        <v>42277</v>
      </c>
      <c r="G7476">
        <v>704585683</v>
      </c>
      <c r="H7476" s="1">
        <v>42278</v>
      </c>
      <c r="I7476">
        <v>2</v>
      </c>
      <c r="J7476" s="6">
        <v>47.45</v>
      </c>
      <c r="K7476" s="6">
        <v>31.79</v>
      </c>
      <c r="L7476" s="7">
        <f>raw[[#This Row],[Unit Price]]*raw[[#This Row],[Units Sold]]</f>
        <v>94.9</v>
      </c>
      <c r="M7476" s="7">
        <f>raw[[#This Row],[Unit Cost]]*raw[[#This Row],[Units Sold]]</f>
        <v>63.58</v>
      </c>
      <c r="N7476" s="7">
        <f>raw[[#This Row],[Total Revenue]]-raw[[#This Row],[Total Cost]]</f>
        <v>31.320000000000007</v>
      </c>
    </row>
    <row r="7477" spans="1:14" x14ac:dyDescent="0.25">
      <c r="A7477" t="s">
        <v>78</v>
      </c>
      <c r="B7477" t="s">
        <v>134</v>
      </c>
      <c r="C7477" t="s">
        <v>50</v>
      </c>
      <c r="D7477" t="s">
        <v>24</v>
      </c>
      <c r="E7477" t="s">
        <v>21</v>
      </c>
      <c r="F7477" s="1">
        <v>40725</v>
      </c>
      <c r="G7477">
        <v>245831382</v>
      </c>
      <c r="H7477" s="1">
        <v>40757</v>
      </c>
      <c r="I7477">
        <v>10</v>
      </c>
      <c r="J7477" s="6">
        <v>81.73</v>
      </c>
      <c r="K7477" s="6">
        <v>56.67</v>
      </c>
      <c r="L7477" s="7">
        <f>raw[[#This Row],[Unit Price]]*raw[[#This Row],[Units Sold]]</f>
        <v>817.30000000000007</v>
      </c>
      <c r="M7477" s="7">
        <f>raw[[#This Row],[Unit Cost]]*raw[[#This Row],[Units Sold]]</f>
        <v>566.70000000000005</v>
      </c>
      <c r="N7477" s="7">
        <f>raw[[#This Row],[Total Revenue]]-raw[[#This Row],[Total Cost]]</f>
        <v>250.60000000000002</v>
      </c>
    </row>
    <row r="7478" spans="1:14" x14ac:dyDescent="0.25">
      <c r="A7478" t="s">
        <v>18</v>
      </c>
      <c r="B7478" t="s">
        <v>150</v>
      </c>
      <c r="C7478" t="s">
        <v>23</v>
      </c>
      <c r="D7478" t="s">
        <v>16</v>
      </c>
      <c r="E7478" t="s">
        <v>29</v>
      </c>
      <c r="F7478" s="1">
        <v>41932</v>
      </c>
      <c r="G7478">
        <v>482690179</v>
      </c>
      <c r="H7478" s="1">
        <v>41963</v>
      </c>
      <c r="I7478">
        <v>13</v>
      </c>
      <c r="J7478" s="6">
        <v>154.06</v>
      </c>
      <c r="K7478" s="6">
        <v>90.93</v>
      </c>
      <c r="L7478" s="7">
        <f>raw[[#This Row],[Unit Price]]*raw[[#This Row],[Units Sold]]</f>
        <v>2002.78</v>
      </c>
      <c r="M7478" s="7">
        <f>raw[[#This Row],[Unit Cost]]*raw[[#This Row],[Units Sold]]</f>
        <v>1182.0900000000001</v>
      </c>
      <c r="N7478" s="7">
        <f>raw[[#This Row],[Total Revenue]]-raw[[#This Row],[Total Cost]]</f>
        <v>820.68999999999983</v>
      </c>
    </row>
    <row r="7479" spans="1:14" x14ac:dyDescent="0.25">
      <c r="A7479" t="s">
        <v>245</v>
      </c>
      <c r="B7479" t="s">
        <v>156</v>
      </c>
      <c r="C7479" t="s">
        <v>15</v>
      </c>
      <c r="D7479" t="s">
        <v>16</v>
      </c>
      <c r="E7479" t="s">
        <v>17</v>
      </c>
      <c r="F7479" s="1">
        <v>42330</v>
      </c>
      <c r="G7479">
        <v>849585902</v>
      </c>
      <c r="H7479" s="1">
        <v>42349</v>
      </c>
      <c r="I7479">
        <v>1</v>
      </c>
      <c r="J7479" s="6">
        <v>651.21</v>
      </c>
      <c r="K7479" s="6">
        <v>524.96</v>
      </c>
      <c r="L7479" s="7">
        <f>raw[[#This Row],[Unit Price]]*raw[[#This Row],[Units Sold]]</f>
        <v>651.21</v>
      </c>
      <c r="M7479" s="7">
        <f>raw[[#This Row],[Unit Cost]]*raw[[#This Row],[Units Sold]]</f>
        <v>524.96</v>
      </c>
      <c r="N7479" s="7">
        <f>raw[[#This Row],[Total Revenue]]-raw[[#This Row],[Total Cost]]</f>
        <v>126.25</v>
      </c>
    </row>
    <row r="7480" spans="1:14" x14ac:dyDescent="0.25">
      <c r="A7480" t="s">
        <v>78</v>
      </c>
      <c r="B7480" t="s">
        <v>209</v>
      </c>
      <c r="C7480" t="s">
        <v>44</v>
      </c>
      <c r="D7480" t="s">
        <v>16</v>
      </c>
      <c r="E7480" t="s">
        <v>39</v>
      </c>
      <c r="F7480" s="1">
        <v>41502</v>
      </c>
      <c r="G7480">
        <v>401254880</v>
      </c>
      <c r="H7480" s="1">
        <v>41530</v>
      </c>
      <c r="I7480">
        <v>15</v>
      </c>
      <c r="J7480" s="6">
        <v>109.28</v>
      </c>
      <c r="K7480" s="6">
        <v>35.840000000000003</v>
      </c>
      <c r="L7480" s="7">
        <f>raw[[#This Row],[Unit Price]]*raw[[#This Row],[Units Sold]]</f>
        <v>1639.2</v>
      </c>
      <c r="M7480" s="7">
        <f>raw[[#This Row],[Unit Cost]]*raw[[#This Row],[Units Sold]]</f>
        <v>537.6</v>
      </c>
      <c r="N7480" s="7">
        <f>raw[[#This Row],[Total Revenue]]-raw[[#This Row],[Total Cost]]</f>
        <v>1101.5999999999999</v>
      </c>
    </row>
    <row r="7481" spans="1:14" x14ac:dyDescent="0.25">
      <c r="A7481" t="s">
        <v>18</v>
      </c>
      <c r="B7481" t="s">
        <v>76</v>
      </c>
      <c r="C7481" t="s">
        <v>15</v>
      </c>
      <c r="D7481" t="s">
        <v>16</v>
      </c>
      <c r="E7481" t="s">
        <v>17</v>
      </c>
      <c r="F7481" s="1">
        <v>40806</v>
      </c>
      <c r="G7481">
        <v>962745940</v>
      </c>
      <c r="H7481" s="1">
        <v>40835</v>
      </c>
      <c r="I7481">
        <v>11</v>
      </c>
      <c r="J7481" s="6">
        <v>651.21</v>
      </c>
      <c r="K7481" s="6">
        <v>524.96</v>
      </c>
      <c r="L7481" s="7">
        <f>raw[[#This Row],[Unit Price]]*raw[[#This Row],[Units Sold]]</f>
        <v>7163.31</v>
      </c>
      <c r="M7481" s="7">
        <f>raw[[#This Row],[Unit Cost]]*raw[[#This Row],[Units Sold]]</f>
        <v>5774.56</v>
      </c>
      <c r="N7481" s="7">
        <f>raw[[#This Row],[Total Revenue]]-raw[[#This Row],[Total Cost]]</f>
        <v>1388.75</v>
      </c>
    </row>
    <row r="7482" spans="1:14" x14ac:dyDescent="0.25">
      <c r="A7482" t="s">
        <v>247</v>
      </c>
      <c r="B7482" t="s">
        <v>183</v>
      </c>
      <c r="C7482" t="s">
        <v>53</v>
      </c>
      <c r="D7482" t="s">
        <v>16</v>
      </c>
      <c r="E7482" t="s">
        <v>21</v>
      </c>
      <c r="F7482" s="1">
        <v>41990</v>
      </c>
      <c r="G7482">
        <v>379420411</v>
      </c>
      <c r="H7482" s="1">
        <v>41996</v>
      </c>
      <c r="I7482">
        <v>13</v>
      </c>
      <c r="J7482" s="6">
        <v>437.2</v>
      </c>
      <c r="K7482" s="6">
        <v>263.33</v>
      </c>
      <c r="L7482" s="7">
        <f>raw[[#This Row],[Unit Price]]*raw[[#This Row],[Units Sold]]</f>
        <v>5683.5999999999995</v>
      </c>
      <c r="M7482" s="7">
        <f>raw[[#This Row],[Unit Cost]]*raw[[#This Row],[Units Sold]]</f>
        <v>3423.29</v>
      </c>
      <c r="N7482" s="7">
        <f>raw[[#This Row],[Total Revenue]]-raw[[#This Row],[Total Cost]]</f>
        <v>2260.3099999999995</v>
      </c>
    </row>
    <row r="7483" spans="1:14" x14ac:dyDescent="0.25">
      <c r="A7483" t="s">
        <v>247</v>
      </c>
      <c r="B7483" t="s">
        <v>103</v>
      </c>
      <c r="C7483" t="s">
        <v>46</v>
      </c>
      <c r="D7483" t="s">
        <v>16</v>
      </c>
      <c r="E7483" t="s">
        <v>39</v>
      </c>
      <c r="F7483" s="1">
        <v>40272</v>
      </c>
      <c r="G7483">
        <v>166952121</v>
      </c>
      <c r="H7483" s="1">
        <v>40304</v>
      </c>
      <c r="I7483">
        <v>6</v>
      </c>
      <c r="J7483" s="6">
        <v>152.58000000000001</v>
      </c>
      <c r="K7483" s="6">
        <v>97.44</v>
      </c>
      <c r="L7483" s="7">
        <f>raw[[#This Row],[Unit Price]]*raw[[#This Row],[Units Sold]]</f>
        <v>915.48</v>
      </c>
      <c r="M7483" s="7">
        <f>raw[[#This Row],[Unit Cost]]*raw[[#This Row],[Units Sold]]</f>
        <v>584.64</v>
      </c>
      <c r="N7483" s="7">
        <f>raw[[#This Row],[Total Revenue]]-raw[[#This Row],[Total Cost]]</f>
        <v>330.84000000000003</v>
      </c>
    </row>
    <row r="7484" spans="1:14" x14ac:dyDescent="0.25">
      <c r="A7484" t="s">
        <v>246</v>
      </c>
      <c r="B7484" t="s">
        <v>127</v>
      </c>
      <c r="C7484" t="s">
        <v>38</v>
      </c>
      <c r="D7484" t="s">
        <v>16</v>
      </c>
      <c r="E7484" t="s">
        <v>39</v>
      </c>
      <c r="F7484" s="1">
        <v>42326</v>
      </c>
      <c r="G7484">
        <v>561327397</v>
      </c>
      <c r="H7484" s="1">
        <v>42367</v>
      </c>
      <c r="I7484">
        <v>14</v>
      </c>
      <c r="J7484" s="6">
        <v>205.7</v>
      </c>
      <c r="K7484" s="6">
        <v>117.11</v>
      </c>
      <c r="L7484" s="7">
        <f>raw[[#This Row],[Unit Price]]*raw[[#This Row],[Units Sold]]</f>
        <v>2879.7999999999997</v>
      </c>
      <c r="M7484" s="7">
        <f>raw[[#This Row],[Unit Cost]]*raw[[#This Row],[Units Sold]]</f>
        <v>1639.54</v>
      </c>
      <c r="N7484" s="7">
        <f>raw[[#This Row],[Total Revenue]]-raw[[#This Row],[Total Cost]]</f>
        <v>1240.2599999999998</v>
      </c>
    </row>
    <row r="7485" spans="1:14" x14ac:dyDescent="0.25">
      <c r="A7485" t="s">
        <v>245</v>
      </c>
      <c r="B7485" t="s">
        <v>93</v>
      </c>
      <c r="C7485" t="s">
        <v>50</v>
      </c>
      <c r="D7485" t="s">
        <v>16</v>
      </c>
      <c r="E7485" t="s">
        <v>39</v>
      </c>
      <c r="F7485" s="1">
        <v>42768</v>
      </c>
      <c r="G7485">
        <v>968845069</v>
      </c>
      <c r="H7485" s="1">
        <v>42776</v>
      </c>
      <c r="I7485">
        <v>3</v>
      </c>
      <c r="J7485" s="6">
        <v>81.73</v>
      </c>
      <c r="K7485" s="6">
        <v>56.67</v>
      </c>
      <c r="L7485" s="7">
        <f>raw[[#This Row],[Unit Price]]*raw[[#This Row],[Units Sold]]</f>
        <v>245.19</v>
      </c>
      <c r="M7485" s="7">
        <f>raw[[#This Row],[Unit Cost]]*raw[[#This Row],[Units Sold]]</f>
        <v>170.01</v>
      </c>
      <c r="N7485" s="7">
        <f>raw[[#This Row],[Total Revenue]]-raw[[#This Row],[Total Cost]]</f>
        <v>75.180000000000007</v>
      </c>
    </row>
    <row r="7486" spans="1:14" x14ac:dyDescent="0.25">
      <c r="A7486" t="s">
        <v>30</v>
      </c>
      <c r="B7486" t="s">
        <v>219</v>
      </c>
      <c r="C7486" t="s">
        <v>20</v>
      </c>
      <c r="D7486" t="s">
        <v>24</v>
      </c>
      <c r="E7486" t="s">
        <v>29</v>
      </c>
      <c r="F7486" s="1">
        <v>42134</v>
      </c>
      <c r="G7486">
        <v>416116464</v>
      </c>
      <c r="H7486" s="1">
        <v>42154</v>
      </c>
      <c r="I7486">
        <v>12</v>
      </c>
      <c r="J7486" s="6">
        <v>47.45</v>
      </c>
      <c r="K7486" s="6">
        <v>31.79</v>
      </c>
      <c r="L7486" s="7">
        <f>raw[[#This Row],[Unit Price]]*raw[[#This Row],[Units Sold]]</f>
        <v>569.40000000000009</v>
      </c>
      <c r="M7486" s="7">
        <f>raw[[#This Row],[Unit Cost]]*raw[[#This Row],[Units Sold]]</f>
        <v>381.48</v>
      </c>
      <c r="N7486" s="7">
        <f>raw[[#This Row],[Total Revenue]]-raw[[#This Row],[Total Cost]]</f>
        <v>187.92000000000007</v>
      </c>
    </row>
    <row r="7487" spans="1:14" x14ac:dyDescent="0.25">
      <c r="A7487" t="s">
        <v>30</v>
      </c>
      <c r="B7487" t="s">
        <v>177</v>
      </c>
      <c r="C7487" t="s">
        <v>50</v>
      </c>
      <c r="D7487" t="s">
        <v>16</v>
      </c>
      <c r="E7487" t="s">
        <v>21</v>
      </c>
      <c r="F7487" s="1">
        <v>42731</v>
      </c>
      <c r="G7487">
        <v>700065410</v>
      </c>
      <c r="H7487" s="1">
        <v>42734</v>
      </c>
      <c r="I7487">
        <v>6</v>
      </c>
      <c r="J7487" s="6">
        <v>81.73</v>
      </c>
      <c r="K7487" s="6">
        <v>56.67</v>
      </c>
      <c r="L7487" s="7">
        <f>raw[[#This Row],[Unit Price]]*raw[[#This Row],[Units Sold]]</f>
        <v>490.38</v>
      </c>
      <c r="M7487" s="7">
        <f>raw[[#This Row],[Unit Cost]]*raw[[#This Row],[Units Sold]]</f>
        <v>340.02</v>
      </c>
      <c r="N7487" s="7">
        <f>raw[[#This Row],[Total Revenue]]-raw[[#This Row],[Total Cost]]</f>
        <v>150.36000000000001</v>
      </c>
    </row>
    <row r="7488" spans="1:14" x14ac:dyDescent="0.25">
      <c r="A7488" t="s">
        <v>246</v>
      </c>
      <c r="B7488" t="s">
        <v>61</v>
      </c>
      <c r="C7488" t="s">
        <v>20</v>
      </c>
      <c r="D7488" t="s">
        <v>16</v>
      </c>
      <c r="E7488" t="s">
        <v>39</v>
      </c>
      <c r="F7488" s="1">
        <v>41726</v>
      </c>
      <c r="G7488">
        <v>537928235</v>
      </c>
      <c r="H7488" s="1">
        <v>41773</v>
      </c>
      <c r="I7488">
        <v>6</v>
      </c>
      <c r="J7488" s="6">
        <v>47.45</v>
      </c>
      <c r="K7488" s="6">
        <v>31.79</v>
      </c>
      <c r="L7488" s="7">
        <f>raw[[#This Row],[Unit Price]]*raw[[#This Row],[Units Sold]]</f>
        <v>284.70000000000005</v>
      </c>
      <c r="M7488" s="7">
        <f>raw[[#This Row],[Unit Cost]]*raw[[#This Row],[Units Sold]]</f>
        <v>190.74</v>
      </c>
      <c r="N7488" s="7">
        <f>raw[[#This Row],[Total Revenue]]-raw[[#This Row],[Total Cost]]</f>
        <v>93.960000000000036</v>
      </c>
    </row>
    <row r="7489" spans="1:14" x14ac:dyDescent="0.25">
      <c r="A7489" t="s">
        <v>18</v>
      </c>
      <c r="B7489" t="s">
        <v>19</v>
      </c>
      <c r="C7489" t="s">
        <v>23</v>
      </c>
      <c r="D7489" t="s">
        <v>24</v>
      </c>
      <c r="E7489" t="s">
        <v>29</v>
      </c>
      <c r="F7489" s="1">
        <v>40820</v>
      </c>
      <c r="G7489">
        <v>517253768</v>
      </c>
      <c r="H7489" s="1">
        <v>40846</v>
      </c>
      <c r="I7489">
        <v>10</v>
      </c>
      <c r="J7489" s="6">
        <v>154.06</v>
      </c>
      <c r="K7489" s="6">
        <v>90.93</v>
      </c>
      <c r="L7489" s="7">
        <f>raw[[#This Row],[Unit Price]]*raw[[#This Row],[Units Sold]]</f>
        <v>1540.6</v>
      </c>
      <c r="M7489" s="7">
        <f>raw[[#This Row],[Unit Cost]]*raw[[#This Row],[Units Sold]]</f>
        <v>909.30000000000007</v>
      </c>
      <c r="N7489" s="7">
        <f>raw[[#This Row],[Total Revenue]]-raw[[#This Row],[Total Cost]]</f>
        <v>631.29999999999984</v>
      </c>
    </row>
    <row r="7490" spans="1:14" x14ac:dyDescent="0.25">
      <c r="A7490" t="s">
        <v>18</v>
      </c>
      <c r="B7490" t="s">
        <v>76</v>
      </c>
      <c r="C7490" t="s">
        <v>20</v>
      </c>
      <c r="D7490" t="s">
        <v>16</v>
      </c>
      <c r="E7490" t="s">
        <v>39</v>
      </c>
      <c r="F7490" s="1">
        <v>42106</v>
      </c>
      <c r="G7490">
        <v>845903337</v>
      </c>
      <c r="H7490" s="1">
        <v>42138</v>
      </c>
      <c r="I7490">
        <v>1</v>
      </c>
      <c r="J7490" s="6">
        <v>47.45</v>
      </c>
      <c r="K7490" s="6">
        <v>31.79</v>
      </c>
      <c r="L7490" s="7">
        <f>raw[[#This Row],[Unit Price]]*raw[[#This Row],[Units Sold]]</f>
        <v>47.45</v>
      </c>
      <c r="M7490" s="7">
        <f>raw[[#This Row],[Unit Cost]]*raw[[#This Row],[Units Sold]]</f>
        <v>31.79</v>
      </c>
      <c r="N7490" s="7">
        <f>raw[[#This Row],[Total Revenue]]-raw[[#This Row],[Total Cost]]</f>
        <v>15.660000000000004</v>
      </c>
    </row>
    <row r="7491" spans="1:14" x14ac:dyDescent="0.25">
      <c r="A7491" t="s">
        <v>30</v>
      </c>
      <c r="B7491" t="s">
        <v>171</v>
      </c>
      <c r="C7491" t="s">
        <v>33</v>
      </c>
      <c r="D7491" t="s">
        <v>24</v>
      </c>
      <c r="E7491" t="s">
        <v>39</v>
      </c>
      <c r="F7491" s="1">
        <v>41150</v>
      </c>
      <c r="G7491">
        <v>902050769</v>
      </c>
      <c r="H7491" s="1">
        <v>41194</v>
      </c>
      <c r="I7491">
        <v>10</v>
      </c>
      <c r="J7491" s="6">
        <v>255.28</v>
      </c>
      <c r="K7491" s="6">
        <v>159.41999999999999</v>
      </c>
      <c r="L7491" s="7">
        <f>raw[[#This Row],[Unit Price]]*raw[[#This Row],[Units Sold]]</f>
        <v>2552.8000000000002</v>
      </c>
      <c r="M7491" s="7">
        <f>raw[[#This Row],[Unit Cost]]*raw[[#This Row],[Units Sold]]</f>
        <v>1594.1999999999998</v>
      </c>
      <c r="N7491" s="7">
        <f>raw[[#This Row],[Total Revenue]]-raw[[#This Row],[Total Cost]]</f>
        <v>958.60000000000036</v>
      </c>
    </row>
    <row r="7492" spans="1:14" x14ac:dyDescent="0.25">
      <c r="A7492" t="s">
        <v>247</v>
      </c>
      <c r="B7492" t="s">
        <v>165</v>
      </c>
      <c r="C7492" t="s">
        <v>50</v>
      </c>
      <c r="D7492" t="s">
        <v>16</v>
      </c>
      <c r="E7492" t="s">
        <v>17</v>
      </c>
      <c r="F7492" s="1">
        <v>42206</v>
      </c>
      <c r="G7492">
        <v>584182393</v>
      </c>
      <c r="H7492" s="1">
        <v>42208</v>
      </c>
      <c r="I7492">
        <v>2</v>
      </c>
      <c r="J7492" s="6">
        <v>81.73</v>
      </c>
      <c r="K7492" s="6">
        <v>56.67</v>
      </c>
      <c r="L7492" s="7">
        <f>raw[[#This Row],[Unit Price]]*raw[[#This Row],[Units Sold]]</f>
        <v>163.46</v>
      </c>
      <c r="M7492" s="7">
        <f>raw[[#This Row],[Unit Cost]]*raw[[#This Row],[Units Sold]]</f>
        <v>113.34</v>
      </c>
      <c r="N7492" s="7">
        <f>raw[[#This Row],[Total Revenue]]-raw[[#This Row],[Total Cost]]</f>
        <v>50.120000000000005</v>
      </c>
    </row>
    <row r="7493" spans="1:14" x14ac:dyDescent="0.25">
      <c r="A7493" t="s">
        <v>246</v>
      </c>
      <c r="B7493" t="s">
        <v>64</v>
      </c>
      <c r="C7493" t="s">
        <v>44</v>
      </c>
      <c r="D7493" t="s">
        <v>16</v>
      </c>
      <c r="E7493" t="s">
        <v>17</v>
      </c>
      <c r="F7493" s="1">
        <v>40233</v>
      </c>
      <c r="G7493">
        <v>761097037</v>
      </c>
      <c r="H7493" s="1">
        <v>40273</v>
      </c>
      <c r="I7493">
        <v>7</v>
      </c>
      <c r="J7493" s="6">
        <v>109.28</v>
      </c>
      <c r="K7493" s="6">
        <v>35.840000000000003</v>
      </c>
      <c r="L7493" s="7">
        <f>raw[[#This Row],[Unit Price]]*raw[[#This Row],[Units Sold]]</f>
        <v>764.96</v>
      </c>
      <c r="M7493" s="7">
        <f>raw[[#This Row],[Unit Cost]]*raw[[#This Row],[Units Sold]]</f>
        <v>250.88000000000002</v>
      </c>
      <c r="N7493" s="7">
        <f>raw[[#This Row],[Total Revenue]]-raw[[#This Row],[Total Cost]]</f>
        <v>514.08000000000004</v>
      </c>
    </row>
    <row r="7494" spans="1:14" x14ac:dyDescent="0.25">
      <c r="A7494" t="s">
        <v>245</v>
      </c>
      <c r="B7494" t="s">
        <v>25</v>
      </c>
      <c r="C7494" t="s">
        <v>23</v>
      </c>
      <c r="D7494" t="s">
        <v>16</v>
      </c>
      <c r="E7494" t="s">
        <v>39</v>
      </c>
      <c r="F7494" s="1">
        <v>41647</v>
      </c>
      <c r="G7494">
        <v>121906030</v>
      </c>
      <c r="H7494" s="1">
        <v>41695</v>
      </c>
      <c r="I7494">
        <v>6</v>
      </c>
      <c r="J7494" s="6">
        <v>154.06</v>
      </c>
      <c r="K7494" s="6">
        <v>90.93</v>
      </c>
      <c r="L7494" s="7">
        <f>raw[[#This Row],[Unit Price]]*raw[[#This Row],[Units Sold]]</f>
        <v>924.36</v>
      </c>
      <c r="M7494" s="7">
        <f>raw[[#This Row],[Unit Cost]]*raw[[#This Row],[Units Sold]]</f>
        <v>545.58000000000004</v>
      </c>
      <c r="N7494" s="7">
        <f>raw[[#This Row],[Total Revenue]]-raw[[#This Row],[Total Cost]]</f>
        <v>378.78</v>
      </c>
    </row>
    <row r="7495" spans="1:14" x14ac:dyDescent="0.25">
      <c r="A7495" t="s">
        <v>247</v>
      </c>
      <c r="B7495" t="s">
        <v>74</v>
      </c>
      <c r="C7495" t="s">
        <v>67</v>
      </c>
      <c r="D7495" t="s">
        <v>16</v>
      </c>
      <c r="E7495" t="s">
        <v>21</v>
      </c>
      <c r="F7495" s="1">
        <v>40802</v>
      </c>
      <c r="G7495">
        <v>126033198</v>
      </c>
      <c r="H7495" s="1">
        <v>40811</v>
      </c>
      <c r="I7495">
        <v>8</v>
      </c>
      <c r="J7495" s="6">
        <v>9.33</v>
      </c>
      <c r="K7495" s="6">
        <v>6.92</v>
      </c>
      <c r="L7495" s="7">
        <f>raw[[#This Row],[Unit Price]]*raw[[#This Row],[Units Sold]]</f>
        <v>74.64</v>
      </c>
      <c r="M7495" s="7">
        <f>raw[[#This Row],[Unit Cost]]*raw[[#This Row],[Units Sold]]</f>
        <v>55.36</v>
      </c>
      <c r="N7495" s="7">
        <f>raw[[#This Row],[Total Revenue]]-raw[[#This Row],[Total Cost]]</f>
        <v>19.28</v>
      </c>
    </row>
    <row r="7496" spans="1:14" x14ac:dyDescent="0.25">
      <c r="A7496" t="s">
        <v>78</v>
      </c>
      <c r="B7496" t="s">
        <v>81</v>
      </c>
      <c r="C7496" t="s">
        <v>67</v>
      </c>
      <c r="D7496" t="s">
        <v>16</v>
      </c>
      <c r="E7496" t="s">
        <v>39</v>
      </c>
      <c r="F7496" s="1">
        <v>40742</v>
      </c>
      <c r="G7496">
        <v>953214871</v>
      </c>
      <c r="H7496" s="1">
        <v>40760</v>
      </c>
      <c r="I7496">
        <v>11</v>
      </c>
      <c r="J7496" s="6">
        <v>9.33</v>
      </c>
      <c r="K7496" s="6">
        <v>6.92</v>
      </c>
      <c r="L7496" s="7">
        <f>raw[[#This Row],[Unit Price]]*raw[[#This Row],[Units Sold]]</f>
        <v>102.63</v>
      </c>
      <c r="M7496" s="7">
        <f>raw[[#This Row],[Unit Cost]]*raw[[#This Row],[Units Sold]]</f>
        <v>76.12</v>
      </c>
      <c r="N7496" s="7">
        <f>raw[[#This Row],[Total Revenue]]-raw[[#This Row],[Total Cost]]</f>
        <v>26.509999999999991</v>
      </c>
    </row>
    <row r="7497" spans="1:14" x14ac:dyDescent="0.25">
      <c r="A7497" t="s">
        <v>78</v>
      </c>
      <c r="B7497" t="s">
        <v>149</v>
      </c>
      <c r="C7497" t="s">
        <v>38</v>
      </c>
      <c r="D7497" t="s">
        <v>16</v>
      </c>
      <c r="E7497" t="s">
        <v>29</v>
      </c>
      <c r="F7497" s="1">
        <v>40749</v>
      </c>
      <c r="G7497">
        <v>153499877</v>
      </c>
      <c r="H7497" s="1">
        <v>40757</v>
      </c>
      <c r="I7497">
        <v>5</v>
      </c>
      <c r="J7497" s="6">
        <v>205.7</v>
      </c>
      <c r="K7497" s="6">
        <v>117.11</v>
      </c>
      <c r="L7497" s="7">
        <f>raw[[#This Row],[Unit Price]]*raw[[#This Row],[Units Sold]]</f>
        <v>1028.5</v>
      </c>
      <c r="M7497" s="7">
        <f>raw[[#This Row],[Unit Cost]]*raw[[#This Row],[Units Sold]]</f>
        <v>585.54999999999995</v>
      </c>
      <c r="N7497" s="7">
        <f>raw[[#This Row],[Total Revenue]]-raw[[#This Row],[Total Cost]]</f>
        <v>442.95000000000005</v>
      </c>
    </row>
    <row r="7498" spans="1:14" x14ac:dyDescent="0.25">
      <c r="A7498" t="s">
        <v>18</v>
      </c>
      <c r="B7498" t="s">
        <v>119</v>
      </c>
      <c r="C7498" t="s">
        <v>23</v>
      </c>
      <c r="D7498" t="s">
        <v>16</v>
      </c>
      <c r="E7498" t="s">
        <v>29</v>
      </c>
      <c r="F7498" s="1">
        <v>40496</v>
      </c>
      <c r="G7498">
        <v>297249543</v>
      </c>
      <c r="H7498" s="1">
        <v>40523</v>
      </c>
      <c r="I7498">
        <v>3</v>
      </c>
      <c r="J7498" s="6">
        <v>154.06</v>
      </c>
      <c r="K7498" s="6">
        <v>90.93</v>
      </c>
      <c r="L7498" s="7">
        <f>raw[[#This Row],[Unit Price]]*raw[[#This Row],[Units Sold]]</f>
        <v>462.18</v>
      </c>
      <c r="M7498" s="7">
        <f>raw[[#This Row],[Unit Cost]]*raw[[#This Row],[Units Sold]]</f>
        <v>272.79000000000002</v>
      </c>
      <c r="N7498" s="7">
        <f>raw[[#This Row],[Total Revenue]]-raw[[#This Row],[Total Cost]]</f>
        <v>189.39</v>
      </c>
    </row>
    <row r="7499" spans="1:14" x14ac:dyDescent="0.25">
      <c r="A7499" t="s">
        <v>247</v>
      </c>
      <c r="B7499" t="s">
        <v>188</v>
      </c>
      <c r="C7499" t="s">
        <v>50</v>
      </c>
      <c r="D7499" t="s">
        <v>16</v>
      </c>
      <c r="E7499" t="s">
        <v>29</v>
      </c>
      <c r="F7499" s="1">
        <v>41426</v>
      </c>
      <c r="G7499">
        <v>425137698</v>
      </c>
      <c r="H7499" s="1">
        <v>41433</v>
      </c>
      <c r="I7499">
        <v>11</v>
      </c>
      <c r="J7499" s="6">
        <v>81.73</v>
      </c>
      <c r="K7499" s="6">
        <v>56.67</v>
      </c>
      <c r="L7499" s="7">
        <f>raw[[#This Row],[Unit Price]]*raw[[#This Row],[Units Sold]]</f>
        <v>899.03000000000009</v>
      </c>
      <c r="M7499" s="7">
        <f>raw[[#This Row],[Unit Cost]]*raw[[#This Row],[Units Sold]]</f>
        <v>623.37</v>
      </c>
      <c r="N7499" s="7">
        <f>raw[[#This Row],[Total Revenue]]-raw[[#This Row],[Total Cost]]</f>
        <v>275.66000000000008</v>
      </c>
    </row>
    <row r="7500" spans="1:14" x14ac:dyDescent="0.25">
      <c r="A7500" t="s">
        <v>247</v>
      </c>
      <c r="B7500" t="s">
        <v>109</v>
      </c>
      <c r="C7500" t="s">
        <v>53</v>
      </c>
      <c r="D7500" t="s">
        <v>16</v>
      </c>
      <c r="E7500" t="s">
        <v>29</v>
      </c>
      <c r="F7500" s="1">
        <v>42606</v>
      </c>
      <c r="G7500">
        <v>998150670</v>
      </c>
      <c r="H7500" s="1">
        <v>42656</v>
      </c>
      <c r="I7500">
        <v>6</v>
      </c>
      <c r="J7500" s="6">
        <v>437.2</v>
      </c>
      <c r="K7500" s="6">
        <v>263.33</v>
      </c>
      <c r="L7500" s="7">
        <f>raw[[#This Row],[Unit Price]]*raw[[#This Row],[Units Sold]]</f>
        <v>2623.2</v>
      </c>
      <c r="M7500" s="7">
        <f>raw[[#This Row],[Unit Cost]]*raw[[#This Row],[Units Sold]]</f>
        <v>1579.98</v>
      </c>
      <c r="N7500" s="7">
        <f>raw[[#This Row],[Total Revenue]]-raw[[#This Row],[Total Cost]]</f>
        <v>1043.2199999999998</v>
      </c>
    </row>
    <row r="7501" spans="1:14" x14ac:dyDescent="0.25">
      <c r="A7501" t="s">
        <v>245</v>
      </c>
      <c r="B7501" t="s">
        <v>152</v>
      </c>
      <c r="C7501" t="s">
        <v>26</v>
      </c>
      <c r="D7501" t="s">
        <v>16</v>
      </c>
      <c r="E7501" t="s">
        <v>17</v>
      </c>
      <c r="F7501" s="1">
        <v>42109</v>
      </c>
      <c r="G7501">
        <v>747587287</v>
      </c>
      <c r="H7501" s="1">
        <v>42148</v>
      </c>
      <c r="I7501">
        <v>11</v>
      </c>
      <c r="J7501" s="6">
        <v>668.27</v>
      </c>
      <c r="K7501" s="6">
        <v>502.54</v>
      </c>
      <c r="L7501" s="7">
        <f>raw[[#This Row],[Unit Price]]*raw[[#This Row],[Units Sold]]</f>
        <v>7350.9699999999993</v>
      </c>
      <c r="M7501" s="7">
        <f>raw[[#This Row],[Unit Cost]]*raw[[#This Row],[Units Sold]]</f>
        <v>5527.9400000000005</v>
      </c>
      <c r="N7501" s="7">
        <f>raw[[#This Row],[Total Revenue]]-raw[[#This Row],[Total Cost]]</f>
        <v>1823.0299999999988</v>
      </c>
    </row>
    <row r="7502" spans="1:14" x14ac:dyDescent="0.25">
      <c r="A7502" t="s">
        <v>104</v>
      </c>
      <c r="B7502" t="s">
        <v>105</v>
      </c>
      <c r="C7502" t="s">
        <v>53</v>
      </c>
      <c r="D7502" t="s">
        <v>16</v>
      </c>
      <c r="E7502" t="s">
        <v>21</v>
      </c>
      <c r="F7502" s="1">
        <v>41162</v>
      </c>
      <c r="G7502">
        <v>725058877</v>
      </c>
      <c r="H7502" s="1">
        <v>41188</v>
      </c>
      <c r="I7502">
        <v>16</v>
      </c>
      <c r="J7502" s="6">
        <v>437.2</v>
      </c>
      <c r="K7502" s="6">
        <v>263.33</v>
      </c>
      <c r="L7502" s="7">
        <f>raw[[#This Row],[Unit Price]]*raw[[#This Row],[Units Sold]]</f>
        <v>6995.2</v>
      </c>
      <c r="M7502" s="7">
        <f>raw[[#This Row],[Unit Cost]]*raw[[#This Row],[Units Sold]]</f>
        <v>4213.28</v>
      </c>
      <c r="N7502" s="7">
        <f>raw[[#This Row],[Total Revenue]]-raw[[#This Row],[Total Cost]]</f>
        <v>2781.92</v>
      </c>
    </row>
    <row r="7503" spans="1:14" x14ac:dyDescent="0.25">
      <c r="A7503" t="s">
        <v>18</v>
      </c>
      <c r="B7503" t="s">
        <v>76</v>
      </c>
      <c r="C7503" t="s">
        <v>53</v>
      </c>
      <c r="D7503" t="s">
        <v>24</v>
      </c>
      <c r="E7503" t="s">
        <v>17</v>
      </c>
      <c r="F7503" s="1">
        <v>42765</v>
      </c>
      <c r="G7503">
        <v>252489268</v>
      </c>
      <c r="H7503" s="1">
        <v>42813</v>
      </c>
      <c r="I7503">
        <v>10</v>
      </c>
      <c r="J7503" s="6">
        <v>437.2</v>
      </c>
      <c r="K7503" s="6">
        <v>263.33</v>
      </c>
      <c r="L7503" s="7">
        <f>raw[[#This Row],[Unit Price]]*raw[[#This Row],[Units Sold]]</f>
        <v>4372</v>
      </c>
      <c r="M7503" s="7">
        <f>raw[[#This Row],[Unit Cost]]*raw[[#This Row],[Units Sold]]</f>
        <v>2633.2999999999997</v>
      </c>
      <c r="N7503" s="7">
        <f>raw[[#This Row],[Total Revenue]]-raw[[#This Row],[Total Cost]]</f>
        <v>1738.7000000000003</v>
      </c>
    </row>
    <row r="7504" spans="1:14" x14ac:dyDescent="0.25">
      <c r="A7504" t="s">
        <v>18</v>
      </c>
      <c r="B7504" t="s">
        <v>77</v>
      </c>
      <c r="C7504" t="s">
        <v>35</v>
      </c>
      <c r="D7504" t="s">
        <v>24</v>
      </c>
      <c r="E7504" t="s">
        <v>17</v>
      </c>
      <c r="F7504" s="1">
        <v>42008</v>
      </c>
      <c r="G7504">
        <v>972114789</v>
      </c>
      <c r="H7504" s="1">
        <v>42013</v>
      </c>
      <c r="I7504">
        <v>15</v>
      </c>
      <c r="J7504" s="6">
        <v>421.89</v>
      </c>
      <c r="K7504" s="6">
        <v>364.69</v>
      </c>
      <c r="L7504" s="7">
        <f>raw[[#This Row],[Unit Price]]*raw[[#This Row],[Units Sold]]</f>
        <v>6328.3499999999995</v>
      </c>
      <c r="M7504" s="7">
        <f>raw[[#This Row],[Unit Cost]]*raw[[#This Row],[Units Sold]]</f>
        <v>5470.35</v>
      </c>
      <c r="N7504" s="7">
        <f>raw[[#This Row],[Total Revenue]]-raw[[#This Row],[Total Cost]]</f>
        <v>857.99999999999909</v>
      </c>
    </row>
    <row r="7505" spans="1:14" x14ac:dyDescent="0.25">
      <c r="A7505" t="s">
        <v>18</v>
      </c>
      <c r="B7505" t="s">
        <v>117</v>
      </c>
      <c r="C7505" t="s">
        <v>50</v>
      </c>
      <c r="D7505" t="s">
        <v>24</v>
      </c>
      <c r="E7505" t="s">
        <v>29</v>
      </c>
      <c r="F7505" s="1">
        <v>41287</v>
      </c>
      <c r="G7505">
        <v>996484267</v>
      </c>
      <c r="H7505" s="1">
        <v>41327</v>
      </c>
      <c r="I7505">
        <v>1</v>
      </c>
      <c r="J7505" s="6">
        <v>81.73</v>
      </c>
      <c r="K7505" s="6">
        <v>56.67</v>
      </c>
      <c r="L7505" s="7">
        <f>raw[[#This Row],[Unit Price]]*raw[[#This Row],[Units Sold]]</f>
        <v>81.73</v>
      </c>
      <c r="M7505" s="7">
        <f>raw[[#This Row],[Unit Cost]]*raw[[#This Row],[Units Sold]]</f>
        <v>56.67</v>
      </c>
      <c r="N7505" s="7">
        <f>raw[[#This Row],[Total Revenue]]-raw[[#This Row],[Total Cost]]</f>
        <v>25.060000000000002</v>
      </c>
    </row>
    <row r="7506" spans="1:14" x14ac:dyDescent="0.25">
      <c r="A7506" t="s">
        <v>245</v>
      </c>
      <c r="B7506" t="s">
        <v>118</v>
      </c>
      <c r="C7506" t="s">
        <v>38</v>
      </c>
      <c r="D7506" t="s">
        <v>16</v>
      </c>
      <c r="E7506" t="s">
        <v>39</v>
      </c>
      <c r="F7506" s="1">
        <v>40618</v>
      </c>
      <c r="G7506">
        <v>758459031</v>
      </c>
      <c r="H7506" s="1">
        <v>40621</v>
      </c>
      <c r="I7506">
        <v>6</v>
      </c>
      <c r="J7506" s="6">
        <v>205.7</v>
      </c>
      <c r="K7506" s="6">
        <v>117.11</v>
      </c>
      <c r="L7506" s="7">
        <f>raw[[#This Row],[Unit Price]]*raw[[#This Row],[Units Sold]]</f>
        <v>1234.1999999999998</v>
      </c>
      <c r="M7506" s="7">
        <f>raw[[#This Row],[Unit Cost]]*raw[[#This Row],[Units Sold]]</f>
        <v>702.66</v>
      </c>
      <c r="N7506" s="7">
        <f>raw[[#This Row],[Total Revenue]]-raw[[#This Row],[Total Cost]]</f>
        <v>531.53999999999985</v>
      </c>
    </row>
    <row r="7507" spans="1:14" x14ac:dyDescent="0.25">
      <c r="A7507" t="s">
        <v>247</v>
      </c>
      <c r="B7507" t="s">
        <v>22</v>
      </c>
      <c r="C7507" t="s">
        <v>67</v>
      </c>
      <c r="D7507" t="s">
        <v>16</v>
      </c>
      <c r="E7507" t="s">
        <v>21</v>
      </c>
      <c r="F7507" s="1">
        <v>41792</v>
      </c>
      <c r="G7507">
        <v>761212909</v>
      </c>
      <c r="H7507" s="1">
        <v>41828</v>
      </c>
      <c r="I7507">
        <v>14</v>
      </c>
      <c r="J7507" s="6">
        <v>9.33</v>
      </c>
      <c r="K7507" s="6">
        <v>6.92</v>
      </c>
      <c r="L7507" s="7">
        <f>raw[[#This Row],[Unit Price]]*raw[[#This Row],[Units Sold]]</f>
        <v>130.62</v>
      </c>
      <c r="M7507" s="7">
        <f>raw[[#This Row],[Unit Cost]]*raw[[#This Row],[Units Sold]]</f>
        <v>96.88</v>
      </c>
      <c r="N7507" s="7">
        <f>raw[[#This Row],[Total Revenue]]-raw[[#This Row],[Total Cost]]</f>
        <v>33.740000000000009</v>
      </c>
    </row>
    <row r="7508" spans="1:14" x14ac:dyDescent="0.25">
      <c r="A7508" t="s">
        <v>245</v>
      </c>
      <c r="B7508" t="s">
        <v>97</v>
      </c>
      <c r="C7508" t="s">
        <v>50</v>
      </c>
      <c r="D7508" t="s">
        <v>24</v>
      </c>
      <c r="E7508" t="s">
        <v>39</v>
      </c>
      <c r="F7508" s="1">
        <v>41454</v>
      </c>
      <c r="G7508">
        <v>228232228</v>
      </c>
      <c r="H7508" s="1">
        <v>41498</v>
      </c>
      <c r="I7508">
        <v>13</v>
      </c>
      <c r="J7508" s="6">
        <v>81.73</v>
      </c>
      <c r="K7508" s="6">
        <v>56.67</v>
      </c>
      <c r="L7508" s="7">
        <f>raw[[#This Row],[Unit Price]]*raw[[#This Row],[Units Sold]]</f>
        <v>1062.49</v>
      </c>
      <c r="M7508" s="7">
        <f>raw[[#This Row],[Unit Cost]]*raw[[#This Row],[Units Sold]]</f>
        <v>736.71</v>
      </c>
      <c r="N7508" s="7">
        <f>raw[[#This Row],[Total Revenue]]-raw[[#This Row],[Total Cost]]</f>
        <v>325.77999999999997</v>
      </c>
    </row>
    <row r="7509" spans="1:14" x14ac:dyDescent="0.25">
      <c r="A7509" t="s">
        <v>18</v>
      </c>
      <c r="B7509" t="s">
        <v>143</v>
      </c>
      <c r="C7509" t="s">
        <v>38</v>
      </c>
      <c r="D7509" t="s">
        <v>16</v>
      </c>
      <c r="E7509" t="s">
        <v>17</v>
      </c>
      <c r="F7509" s="1">
        <v>40789</v>
      </c>
      <c r="G7509">
        <v>253315818</v>
      </c>
      <c r="H7509" s="1">
        <v>40807</v>
      </c>
      <c r="I7509">
        <v>1</v>
      </c>
      <c r="J7509" s="6">
        <v>205.7</v>
      </c>
      <c r="K7509" s="6">
        <v>117.11</v>
      </c>
      <c r="L7509" s="7">
        <f>raw[[#This Row],[Unit Price]]*raw[[#This Row],[Units Sold]]</f>
        <v>205.7</v>
      </c>
      <c r="M7509" s="7">
        <f>raw[[#This Row],[Unit Cost]]*raw[[#This Row],[Units Sold]]</f>
        <v>117.11</v>
      </c>
      <c r="N7509" s="7">
        <f>raw[[#This Row],[Total Revenue]]-raw[[#This Row],[Total Cost]]</f>
        <v>88.589999999999989</v>
      </c>
    </row>
    <row r="7510" spans="1:14" x14ac:dyDescent="0.25">
      <c r="A7510" t="s">
        <v>245</v>
      </c>
      <c r="B7510" t="s">
        <v>204</v>
      </c>
      <c r="C7510" t="s">
        <v>23</v>
      </c>
      <c r="D7510" t="s">
        <v>16</v>
      </c>
      <c r="E7510" t="s">
        <v>21</v>
      </c>
      <c r="F7510" s="1">
        <v>41372</v>
      </c>
      <c r="G7510">
        <v>650575006</v>
      </c>
      <c r="H7510" s="1">
        <v>41388</v>
      </c>
      <c r="I7510">
        <v>14</v>
      </c>
      <c r="J7510" s="6">
        <v>154.06</v>
      </c>
      <c r="K7510" s="6">
        <v>90.93</v>
      </c>
      <c r="L7510" s="7">
        <f>raw[[#This Row],[Unit Price]]*raw[[#This Row],[Units Sold]]</f>
        <v>2156.84</v>
      </c>
      <c r="M7510" s="7">
        <f>raw[[#This Row],[Unit Cost]]*raw[[#This Row],[Units Sold]]</f>
        <v>1273.02</v>
      </c>
      <c r="N7510" s="7">
        <f>raw[[#This Row],[Total Revenue]]-raw[[#This Row],[Total Cost]]</f>
        <v>883.82000000000016</v>
      </c>
    </row>
    <row r="7511" spans="1:14" x14ac:dyDescent="0.25">
      <c r="A7511" t="s">
        <v>78</v>
      </c>
      <c r="B7511" t="s">
        <v>211</v>
      </c>
      <c r="C7511" t="s">
        <v>33</v>
      </c>
      <c r="D7511" t="s">
        <v>16</v>
      </c>
      <c r="E7511" t="s">
        <v>39</v>
      </c>
      <c r="F7511" s="1">
        <v>41014</v>
      </c>
      <c r="G7511">
        <v>404433619</v>
      </c>
      <c r="H7511" s="1">
        <v>41046</v>
      </c>
      <c r="I7511">
        <v>16</v>
      </c>
      <c r="J7511" s="6">
        <v>255.28</v>
      </c>
      <c r="K7511" s="6">
        <v>159.41999999999999</v>
      </c>
      <c r="L7511" s="7">
        <f>raw[[#This Row],[Unit Price]]*raw[[#This Row],[Units Sold]]</f>
        <v>4084.48</v>
      </c>
      <c r="M7511" s="7">
        <f>raw[[#This Row],[Unit Cost]]*raw[[#This Row],[Units Sold]]</f>
        <v>2550.7199999999998</v>
      </c>
      <c r="N7511" s="7">
        <f>raw[[#This Row],[Total Revenue]]-raw[[#This Row],[Total Cost]]</f>
        <v>1533.7600000000002</v>
      </c>
    </row>
    <row r="7512" spans="1:14" x14ac:dyDescent="0.25">
      <c r="A7512" t="s">
        <v>78</v>
      </c>
      <c r="B7512" t="s">
        <v>134</v>
      </c>
      <c r="C7512" t="s">
        <v>35</v>
      </c>
      <c r="D7512" t="s">
        <v>16</v>
      </c>
      <c r="E7512" t="s">
        <v>17</v>
      </c>
      <c r="F7512" s="1">
        <v>40684</v>
      </c>
      <c r="G7512">
        <v>819627988</v>
      </c>
      <c r="H7512" s="1">
        <v>40706</v>
      </c>
      <c r="I7512">
        <v>8</v>
      </c>
      <c r="J7512" s="6">
        <v>421.89</v>
      </c>
      <c r="K7512" s="6">
        <v>364.69</v>
      </c>
      <c r="L7512" s="7">
        <f>raw[[#This Row],[Unit Price]]*raw[[#This Row],[Units Sold]]</f>
        <v>3375.12</v>
      </c>
      <c r="M7512" s="7">
        <f>raw[[#This Row],[Unit Cost]]*raw[[#This Row],[Units Sold]]</f>
        <v>2917.52</v>
      </c>
      <c r="N7512" s="7">
        <f>raw[[#This Row],[Total Revenue]]-raw[[#This Row],[Total Cost]]</f>
        <v>457.59999999999991</v>
      </c>
    </row>
    <row r="7513" spans="1:14" x14ac:dyDescent="0.25">
      <c r="A7513" t="s">
        <v>30</v>
      </c>
      <c r="B7513" t="s">
        <v>191</v>
      </c>
      <c r="C7513" t="s">
        <v>35</v>
      </c>
      <c r="D7513" t="s">
        <v>24</v>
      </c>
      <c r="E7513" t="s">
        <v>39</v>
      </c>
      <c r="F7513" s="1">
        <v>40357</v>
      </c>
      <c r="G7513">
        <v>571206939</v>
      </c>
      <c r="H7513" s="1">
        <v>40390</v>
      </c>
      <c r="I7513">
        <v>3</v>
      </c>
      <c r="J7513" s="6">
        <v>421.89</v>
      </c>
      <c r="K7513" s="6">
        <v>364.69</v>
      </c>
      <c r="L7513" s="7">
        <f>raw[[#This Row],[Unit Price]]*raw[[#This Row],[Units Sold]]</f>
        <v>1265.67</v>
      </c>
      <c r="M7513" s="7">
        <f>raw[[#This Row],[Unit Cost]]*raw[[#This Row],[Units Sold]]</f>
        <v>1094.07</v>
      </c>
      <c r="N7513" s="7">
        <f>raw[[#This Row],[Total Revenue]]-raw[[#This Row],[Total Cost]]</f>
        <v>171.60000000000014</v>
      </c>
    </row>
    <row r="7514" spans="1:14" x14ac:dyDescent="0.25">
      <c r="A7514" t="s">
        <v>246</v>
      </c>
      <c r="B7514" t="s">
        <v>87</v>
      </c>
      <c r="C7514" t="s">
        <v>38</v>
      </c>
      <c r="D7514" t="s">
        <v>24</v>
      </c>
      <c r="E7514" t="s">
        <v>39</v>
      </c>
      <c r="F7514" s="1">
        <v>40397</v>
      </c>
      <c r="G7514">
        <v>654531800</v>
      </c>
      <c r="H7514" s="1">
        <v>40421</v>
      </c>
      <c r="I7514">
        <v>16</v>
      </c>
      <c r="J7514" s="6">
        <v>205.7</v>
      </c>
      <c r="K7514" s="6">
        <v>117.11</v>
      </c>
      <c r="L7514" s="7">
        <f>raw[[#This Row],[Unit Price]]*raw[[#This Row],[Units Sold]]</f>
        <v>3291.2</v>
      </c>
      <c r="M7514" s="7">
        <f>raw[[#This Row],[Unit Cost]]*raw[[#This Row],[Units Sold]]</f>
        <v>1873.76</v>
      </c>
      <c r="N7514" s="7">
        <f>raw[[#This Row],[Total Revenue]]-raw[[#This Row],[Total Cost]]</f>
        <v>1417.4399999999998</v>
      </c>
    </row>
    <row r="7515" spans="1:14" x14ac:dyDescent="0.25">
      <c r="A7515" t="s">
        <v>30</v>
      </c>
      <c r="B7515" t="s">
        <v>194</v>
      </c>
      <c r="C7515" t="s">
        <v>44</v>
      </c>
      <c r="D7515" t="s">
        <v>24</v>
      </c>
      <c r="E7515" t="s">
        <v>21</v>
      </c>
      <c r="F7515" s="1">
        <v>42938</v>
      </c>
      <c r="G7515">
        <v>335276401</v>
      </c>
      <c r="H7515" s="1">
        <v>42980</v>
      </c>
      <c r="I7515">
        <v>8</v>
      </c>
      <c r="J7515" s="6">
        <v>109.28</v>
      </c>
      <c r="K7515" s="6">
        <v>35.840000000000003</v>
      </c>
      <c r="L7515" s="7">
        <f>raw[[#This Row],[Unit Price]]*raw[[#This Row],[Units Sold]]</f>
        <v>874.24</v>
      </c>
      <c r="M7515" s="7">
        <f>raw[[#This Row],[Unit Cost]]*raw[[#This Row],[Units Sold]]</f>
        <v>286.72000000000003</v>
      </c>
      <c r="N7515" s="7">
        <f>raw[[#This Row],[Total Revenue]]-raw[[#This Row],[Total Cost]]</f>
        <v>587.52</v>
      </c>
    </row>
    <row r="7516" spans="1:14" x14ac:dyDescent="0.25">
      <c r="A7516" t="s">
        <v>247</v>
      </c>
      <c r="B7516" t="s">
        <v>79</v>
      </c>
      <c r="C7516" t="s">
        <v>50</v>
      </c>
      <c r="D7516" t="s">
        <v>16</v>
      </c>
      <c r="E7516" t="s">
        <v>39</v>
      </c>
      <c r="F7516" s="1">
        <v>42206</v>
      </c>
      <c r="G7516">
        <v>299427068</v>
      </c>
      <c r="H7516" s="1">
        <v>42254</v>
      </c>
      <c r="I7516">
        <v>10</v>
      </c>
      <c r="J7516" s="6">
        <v>81.73</v>
      </c>
      <c r="K7516" s="6">
        <v>56.67</v>
      </c>
      <c r="L7516" s="7">
        <f>raw[[#This Row],[Unit Price]]*raw[[#This Row],[Units Sold]]</f>
        <v>817.30000000000007</v>
      </c>
      <c r="M7516" s="7">
        <f>raw[[#This Row],[Unit Cost]]*raw[[#This Row],[Units Sold]]</f>
        <v>566.70000000000005</v>
      </c>
      <c r="N7516" s="7">
        <f>raw[[#This Row],[Total Revenue]]-raw[[#This Row],[Total Cost]]</f>
        <v>250.60000000000002</v>
      </c>
    </row>
    <row r="7517" spans="1:14" x14ac:dyDescent="0.25">
      <c r="A7517" t="s">
        <v>245</v>
      </c>
      <c r="B7517" t="s">
        <v>151</v>
      </c>
      <c r="C7517" t="s">
        <v>20</v>
      </c>
      <c r="D7517" t="s">
        <v>24</v>
      </c>
      <c r="E7517" t="s">
        <v>29</v>
      </c>
      <c r="F7517" s="1">
        <v>42498</v>
      </c>
      <c r="G7517">
        <v>403282630</v>
      </c>
      <c r="H7517" s="1">
        <v>42539</v>
      </c>
      <c r="I7517">
        <v>15</v>
      </c>
      <c r="J7517" s="6">
        <v>47.45</v>
      </c>
      <c r="K7517" s="6">
        <v>31.79</v>
      </c>
      <c r="L7517" s="7">
        <f>raw[[#This Row],[Unit Price]]*raw[[#This Row],[Units Sold]]</f>
        <v>711.75</v>
      </c>
      <c r="M7517" s="7">
        <f>raw[[#This Row],[Unit Cost]]*raw[[#This Row],[Units Sold]]</f>
        <v>476.84999999999997</v>
      </c>
      <c r="N7517" s="7">
        <f>raw[[#This Row],[Total Revenue]]-raw[[#This Row],[Total Cost]]</f>
        <v>234.90000000000003</v>
      </c>
    </row>
    <row r="7518" spans="1:14" x14ac:dyDescent="0.25">
      <c r="A7518" t="s">
        <v>245</v>
      </c>
      <c r="B7518" t="s">
        <v>180</v>
      </c>
      <c r="C7518" t="s">
        <v>35</v>
      </c>
      <c r="D7518" t="s">
        <v>16</v>
      </c>
      <c r="E7518" t="s">
        <v>21</v>
      </c>
      <c r="F7518" s="1">
        <v>40201</v>
      </c>
      <c r="G7518">
        <v>123454415</v>
      </c>
      <c r="H7518" s="1">
        <v>40234</v>
      </c>
      <c r="I7518">
        <v>3</v>
      </c>
      <c r="J7518" s="6">
        <v>421.89</v>
      </c>
      <c r="K7518" s="6">
        <v>364.69</v>
      </c>
      <c r="L7518" s="7">
        <f>raw[[#This Row],[Unit Price]]*raw[[#This Row],[Units Sold]]</f>
        <v>1265.67</v>
      </c>
      <c r="M7518" s="7">
        <f>raw[[#This Row],[Unit Cost]]*raw[[#This Row],[Units Sold]]</f>
        <v>1094.07</v>
      </c>
      <c r="N7518" s="7">
        <f>raw[[#This Row],[Total Revenue]]-raw[[#This Row],[Total Cost]]</f>
        <v>171.60000000000014</v>
      </c>
    </row>
    <row r="7519" spans="1:14" x14ac:dyDescent="0.25">
      <c r="A7519" t="s">
        <v>30</v>
      </c>
      <c r="B7519" t="s">
        <v>136</v>
      </c>
      <c r="C7519" t="s">
        <v>26</v>
      </c>
      <c r="D7519" t="s">
        <v>16</v>
      </c>
      <c r="E7519" t="s">
        <v>17</v>
      </c>
      <c r="F7519" s="1">
        <v>41772</v>
      </c>
      <c r="G7519">
        <v>806866252</v>
      </c>
      <c r="H7519" s="1">
        <v>41796</v>
      </c>
      <c r="I7519">
        <v>14</v>
      </c>
      <c r="J7519" s="6">
        <v>668.27</v>
      </c>
      <c r="K7519" s="6">
        <v>502.54</v>
      </c>
      <c r="L7519" s="7">
        <f>raw[[#This Row],[Unit Price]]*raw[[#This Row],[Units Sold]]</f>
        <v>9355.7799999999988</v>
      </c>
      <c r="M7519" s="7">
        <f>raw[[#This Row],[Unit Cost]]*raw[[#This Row],[Units Sold]]</f>
        <v>7035.56</v>
      </c>
      <c r="N7519" s="7">
        <f>raw[[#This Row],[Total Revenue]]-raw[[#This Row],[Total Cost]]</f>
        <v>2320.2199999999984</v>
      </c>
    </row>
    <row r="7520" spans="1:14" x14ac:dyDescent="0.25">
      <c r="A7520" t="s">
        <v>30</v>
      </c>
      <c r="B7520" t="s">
        <v>120</v>
      </c>
      <c r="C7520" t="s">
        <v>33</v>
      </c>
      <c r="D7520" t="s">
        <v>16</v>
      </c>
      <c r="E7520" t="s">
        <v>17</v>
      </c>
      <c r="F7520" s="1">
        <v>40227</v>
      </c>
      <c r="G7520">
        <v>720754468</v>
      </c>
      <c r="H7520" s="1">
        <v>40256</v>
      </c>
      <c r="I7520">
        <v>10</v>
      </c>
      <c r="J7520" s="6">
        <v>255.28</v>
      </c>
      <c r="K7520" s="6">
        <v>159.41999999999999</v>
      </c>
      <c r="L7520" s="7">
        <f>raw[[#This Row],[Unit Price]]*raw[[#This Row],[Units Sold]]</f>
        <v>2552.8000000000002</v>
      </c>
      <c r="M7520" s="7">
        <f>raw[[#This Row],[Unit Cost]]*raw[[#This Row],[Units Sold]]</f>
        <v>1594.1999999999998</v>
      </c>
      <c r="N7520" s="7">
        <f>raw[[#This Row],[Total Revenue]]-raw[[#This Row],[Total Cost]]</f>
        <v>958.60000000000036</v>
      </c>
    </row>
    <row r="7521" spans="1:14" x14ac:dyDescent="0.25">
      <c r="A7521" t="s">
        <v>30</v>
      </c>
      <c r="B7521" t="s">
        <v>136</v>
      </c>
      <c r="C7521" t="s">
        <v>50</v>
      </c>
      <c r="D7521" t="s">
        <v>24</v>
      </c>
      <c r="E7521" t="s">
        <v>21</v>
      </c>
      <c r="F7521" s="1">
        <v>41419</v>
      </c>
      <c r="G7521">
        <v>902667891</v>
      </c>
      <c r="H7521" s="1">
        <v>41469</v>
      </c>
      <c r="I7521">
        <v>14</v>
      </c>
      <c r="J7521" s="6">
        <v>81.73</v>
      </c>
      <c r="K7521" s="6">
        <v>56.67</v>
      </c>
      <c r="L7521" s="7">
        <f>raw[[#This Row],[Unit Price]]*raw[[#This Row],[Units Sold]]</f>
        <v>1144.22</v>
      </c>
      <c r="M7521" s="7">
        <f>raw[[#This Row],[Unit Cost]]*raw[[#This Row],[Units Sold]]</f>
        <v>793.38</v>
      </c>
      <c r="N7521" s="7">
        <f>raw[[#This Row],[Total Revenue]]-raw[[#This Row],[Total Cost]]</f>
        <v>350.84000000000003</v>
      </c>
    </row>
    <row r="7522" spans="1:14" x14ac:dyDescent="0.25">
      <c r="A7522" t="s">
        <v>246</v>
      </c>
      <c r="B7522" t="s">
        <v>124</v>
      </c>
      <c r="C7522" t="s">
        <v>20</v>
      </c>
      <c r="D7522" t="s">
        <v>16</v>
      </c>
      <c r="E7522" t="s">
        <v>39</v>
      </c>
      <c r="F7522" s="1">
        <v>40524</v>
      </c>
      <c r="G7522">
        <v>210467851</v>
      </c>
      <c r="H7522" s="1">
        <v>40524</v>
      </c>
      <c r="I7522">
        <v>2</v>
      </c>
      <c r="J7522" s="6">
        <v>47.45</v>
      </c>
      <c r="K7522" s="6">
        <v>31.79</v>
      </c>
      <c r="L7522" s="7">
        <f>raw[[#This Row],[Unit Price]]*raw[[#This Row],[Units Sold]]</f>
        <v>94.9</v>
      </c>
      <c r="M7522" s="7">
        <f>raw[[#This Row],[Unit Cost]]*raw[[#This Row],[Units Sold]]</f>
        <v>63.58</v>
      </c>
      <c r="N7522" s="7">
        <f>raw[[#This Row],[Total Revenue]]-raw[[#This Row],[Total Cost]]</f>
        <v>31.320000000000007</v>
      </c>
    </row>
    <row r="7523" spans="1:14" x14ac:dyDescent="0.25">
      <c r="A7523" t="s">
        <v>247</v>
      </c>
      <c r="B7523" t="s">
        <v>112</v>
      </c>
      <c r="C7523" t="s">
        <v>20</v>
      </c>
      <c r="D7523" t="s">
        <v>24</v>
      </c>
      <c r="E7523" t="s">
        <v>39</v>
      </c>
      <c r="F7523" s="1">
        <v>42789</v>
      </c>
      <c r="G7523">
        <v>272328174</v>
      </c>
      <c r="H7523" s="1">
        <v>42826</v>
      </c>
      <c r="I7523">
        <v>11</v>
      </c>
      <c r="J7523" s="6">
        <v>47.45</v>
      </c>
      <c r="K7523" s="6">
        <v>31.79</v>
      </c>
      <c r="L7523" s="7">
        <f>raw[[#This Row],[Unit Price]]*raw[[#This Row],[Units Sold]]</f>
        <v>521.95000000000005</v>
      </c>
      <c r="M7523" s="7">
        <f>raw[[#This Row],[Unit Cost]]*raw[[#This Row],[Units Sold]]</f>
        <v>349.69</v>
      </c>
      <c r="N7523" s="7">
        <f>raw[[#This Row],[Total Revenue]]-raw[[#This Row],[Total Cost]]</f>
        <v>172.26000000000005</v>
      </c>
    </row>
    <row r="7524" spans="1:14" x14ac:dyDescent="0.25">
      <c r="A7524" t="s">
        <v>245</v>
      </c>
      <c r="B7524" t="s">
        <v>97</v>
      </c>
      <c r="C7524" t="s">
        <v>20</v>
      </c>
      <c r="D7524" t="s">
        <v>16</v>
      </c>
      <c r="E7524" t="s">
        <v>39</v>
      </c>
      <c r="F7524" s="1">
        <v>42787</v>
      </c>
      <c r="G7524">
        <v>536735188</v>
      </c>
      <c r="H7524" s="1">
        <v>42811</v>
      </c>
      <c r="I7524">
        <v>1</v>
      </c>
      <c r="J7524" s="6">
        <v>47.45</v>
      </c>
      <c r="K7524" s="6">
        <v>31.79</v>
      </c>
      <c r="L7524" s="7">
        <f>raw[[#This Row],[Unit Price]]*raw[[#This Row],[Units Sold]]</f>
        <v>47.45</v>
      </c>
      <c r="M7524" s="7">
        <f>raw[[#This Row],[Unit Cost]]*raw[[#This Row],[Units Sold]]</f>
        <v>31.79</v>
      </c>
      <c r="N7524" s="7">
        <f>raw[[#This Row],[Total Revenue]]-raw[[#This Row],[Total Cost]]</f>
        <v>15.660000000000004</v>
      </c>
    </row>
    <row r="7525" spans="1:14" x14ac:dyDescent="0.25">
      <c r="A7525" t="s">
        <v>247</v>
      </c>
      <c r="B7525" t="s">
        <v>112</v>
      </c>
      <c r="C7525" t="s">
        <v>26</v>
      </c>
      <c r="D7525" t="s">
        <v>24</v>
      </c>
      <c r="E7525" t="s">
        <v>21</v>
      </c>
      <c r="F7525" s="1">
        <v>42394</v>
      </c>
      <c r="G7525">
        <v>522487723</v>
      </c>
      <c r="H7525" s="1">
        <v>42412</v>
      </c>
      <c r="I7525">
        <v>8</v>
      </c>
      <c r="J7525" s="6">
        <v>668.27</v>
      </c>
      <c r="K7525" s="6">
        <v>502.54</v>
      </c>
      <c r="L7525" s="7">
        <f>raw[[#This Row],[Unit Price]]*raw[[#This Row],[Units Sold]]</f>
        <v>5346.16</v>
      </c>
      <c r="M7525" s="7">
        <f>raw[[#This Row],[Unit Cost]]*raw[[#This Row],[Units Sold]]</f>
        <v>4020.32</v>
      </c>
      <c r="N7525" s="7">
        <f>raw[[#This Row],[Total Revenue]]-raw[[#This Row],[Total Cost]]</f>
        <v>1325.8399999999997</v>
      </c>
    </row>
    <row r="7526" spans="1:14" x14ac:dyDescent="0.25">
      <c r="A7526" t="s">
        <v>246</v>
      </c>
      <c r="B7526" t="s">
        <v>101</v>
      </c>
      <c r="C7526" t="s">
        <v>35</v>
      </c>
      <c r="D7526" t="s">
        <v>16</v>
      </c>
      <c r="E7526" t="s">
        <v>21</v>
      </c>
      <c r="F7526" s="1">
        <v>41107</v>
      </c>
      <c r="G7526">
        <v>268697106</v>
      </c>
      <c r="H7526" s="1">
        <v>41144</v>
      </c>
      <c r="I7526">
        <v>4</v>
      </c>
      <c r="J7526" s="6">
        <v>421.89</v>
      </c>
      <c r="K7526" s="6">
        <v>364.69</v>
      </c>
      <c r="L7526" s="7">
        <f>raw[[#This Row],[Unit Price]]*raw[[#This Row],[Units Sold]]</f>
        <v>1687.56</v>
      </c>
      <c r="M7526" s="7">
        <f>raw[[#This Row],[Unit Cost]]*raw[[#This Row],[Units Sold]]</f>
        <v>1458.76</v>
      </c>
      <c r="N7526" s="7">
        <f>raw[[#This Row],[Total Revenue]]-raw[[#This Row],[Total Cost]]</f>
        <v>228.79999999999995</v>
      </c>
    </row>
    <row r="7527" spans="1:14" x14ac:dyDescent="0.25">
      <c r="A7527" t="s">
        <v>30</v>
      </c>
      <c r="B7527" t="s">
        <v>32</v>
      </c>
      <c r="C7527" t="s">
        <v>44</v>
      </c>
      <c r="D7527" t="s">
        <v>16</v>
      </c>
      <c r="E7527" t="s">
        <v>39</v>
      </c>
      <c r="F7527" s="1">
        <v>40199</v>
      </c>
      <c r="G7527">
        <v>784787166</v>
      </c>
      <c r="H7527" s="1">
        <v>40237</v>
      </c>
      <c r="I7527">
        <v>8</v>
      </c>
      <c r="J7527" s="6">
        <v>109.28</v>
      </c>
      <c r="K7527" s="6">
        <v>35.840000000000003</v>
      </c>
      <c r="L7527" s="7">
        <f>raw[[#This Row],[Unit Price]]*raw[[#This Row],[Units Sold]]</f>
        <v>874.24</v>
      </c>
      <c r="M7527" s="7">
        <f>raw[[#This Row],[Unit Cost]]*raw[[#This Row],[Units Sold]]</f>
        <v>286.72000000000003</v>
      </c>
      <c r="N7527" s="7">
        <f>raw[[#This Row],[Total Revenue]]-raw[[#This Row],[Total Cost]]</f>
        <v>587.52</v>
      </c>
    </row>
    <row r="7528" spans="1:14" x14ac:dyDescent="0.25">
      <c r="A7528" t="s">
        <v>245</v>
      </c>
      <c r="B7528" t="s">
        <v>140</v>
      </c>
      <c r="C7528" t="s">
        <v>26</v>
      </c>
      <c r="D7528" t="s">
        <v>16</v>
      </c>
      <c r="E7528" t="s">
        <v>17</v>
      </c>
      <c r="F7528" s="1">
        <v>41329</v>
      </c>
      <c r="G7528">
        <v>900494229</v>
      </c>
      <c r="H7528" s="1">
        <v>41369</v>
      </c>
      <c r="I7528">
        <v>9</v>
      </c>
      <c r="J7528" s="6">
        <v>668.27</v>
      </c>
      <c r="K7528" s="6">
        <v>502.54</v>
      </c>
      <c r="L7528" s="7">
        <f>raw[[#This Row],[Unit Price]]*raw[[#This Row],[Units Sold]]</f>
        <v>6014.43</v>
      </c>
      <c r="M7528" s="7">
        <f>raw[[#This Row],[Unit Cost]]*raw[[#This Row],[Units Sold]]</f>
        <v>4522.8600000000006</v>
      </c>
      <c r="N7528" s="7">
        <f>raw[[#This Row],[Total Revenue]]-raw[[#This Row],[Total Cost]]</f>
        <v>1491.5699999999997</v>
      </c>
    </row>
    <row r="7529" spans="1:14" x14ac:dyDescent="0.25">
      <c r="A7529" t="s">
        <v>245</v>
      </c>
      <c r="B7529" t="s">
        <v>200</v>
      </c>
      <c r="C7529" t="s">
        <v>35</v>
      </c>
      <c r="D7529" t="s">
        <v>24</v>
      </c>
      <c r="E7529" t="s">
        <v>29</v>
      </c>
      <c r="F7529" s="1">
        <v>42397</v>
      </c>
      <c r="G7529">
        <v>415867125</v>
      </c>
      <c r="H7529" s="1">
        <v>42399</v>
      </c>
      <c r="I7529">
        <v>5</v>
      </c>
      <c r="J7529" s="6">
        <v>421.89</v>
      </c>
      <c r="K7529" s="6">
        <v>364.69</v>
      </c>
      <c r="L7529" s="7">
        <f>raw[[#This Row],[Unit Price]]*raw[[#This Row],[Units Sold]]</f>
        <v>2109.4499999999998</v>
      </c>
      <c r="M7529" s="7">
        <f>raw[[#This Row],[Unit Cost]]*raw[[#This Row],[Units Sold]]</f>
        <v>1823.45</v>
      </c>
      <c r="N7529" s="7">
        <f>raw[[#This Row],[Total Revenue]]-raw[[#This Row],[Total Cost]]</f>
        <v>285.99999999999977</v>
      </c>
    </row>
    <row r="7530" spans="1:14" x14ac:dyDescent="0.25">
      <c r="A7530" t="s">
        <v>30</v>
      </c>
      <c r="B7530" t="s">
        <v>136</v>
      </c>
      <c r="C7530" t="s">
        <v>15</v>
      </c>
      <c r="D7530" t="s">
        <v>16</v>
      </c>
      <c r="E7530" t="s">
        <v>39</v>
      </c>
      <c r="F7530" s="1">
        <v>41691</v>
      </c>
      <c r="G7530">
        <v>551267182</v>
      </c>
      <c r="H7530" s="1">
        <v>41739</v>
      </c>
      <c r="I7530">
        <v>2</v>
      </c>
      <c r="J7530" s="6">
        <v>651.21</v>
      </c>
      <c r="K7530" s="6">
        <v>524.96</v>
      </c>
      <c r="L7530" s="7">
        <f>raw[[#This Row],[Unit Price]]*raw[[#This Row],[Units Sold]]</f>
        <v>1302.42</v>
      </c>
      <c r="M7530" s="7">
        <f>raw[[#This Row],[Unit Cost]]*raw[[#This Row],[Units Sold]]</f>
        <v>1049.92</v>
      </c>
      <c r="N7530" s="7">
        <f>raw[[#This Row],[Total Revenue]]-raw[[#This Row],[Total Cost]]</f>
        <v>252.5</v>
      </c>
    </row>
    <row r="7531" spans="1:14" x14ac:dyDescent="0.25">
      <c r="A7531" t="s">
        <v>245</v>
      </c>
      <c r="B7531" t="s">
        <v>52</v>
      </c>
      <c r="C7531" t="s">
        <v>15</v>
      </c>
      <c r="D7531" t="s">
        <v>16</v>
      </c>
      <c r="E7531" t="s">
        <v>17</v>
      </c>
      <c r="F7531" s="1">
        <v>42039</v>
      </c>
      <c r="G7531">
        <v>797368228</v>
      </c>
      <c r="H7531" s="1">
        <v>42073</v>
      </c>
      <c r="I7531">
        <v>13</v>
      </c>
      <c r="J7531" s="6">
        <v>651.21</v>
      </c>
      <c r="K7531" s="6">
        <v>524.96</v>
      </c>
      <c r="L7531" s="7">
        <f>raw[[#This Row],[Unit Price]]*raw[[#This Row],[Units Sold]]</f>
        <v>8465.73</v>
      </c>
      <c r="M7531" s="7">
        <f>raw[[#This Row],[Unit Cost]]*raw[[#This Row],[Units Sold]]</f>
        <v>6824.4800000000005</v>
      </c>
      <c r="N7531" s="7">
        <f>raw[[#This Row],[Total Revenue]]-raw[[#This Row],[Total Cost]]</f>
        <v>1641.2499999999991</v>
      </c>
    </row>
    <row r="7532" spans="1:14" x14ac:dyDescent="0.25">
      <c r="A7532" t="s">
        <v>245</v>
      </c>
      <c r="B7532" t="s">
        <v>210</v>
      </c>
      <c r="C7532" t="s">
        <v>23</v>
      </c>
      <c r="D7532" t="s">
        <v>24</v>
      </c>
      <c r="E7532" t="s">
        <v>39</v>
      </c>
      <c r="F7532" s="1">
        <v>41124</v>
      </c>
      <c r="G7532">
        <v>265156590</v>
      </c>
      <c r="H7532" s="1">
        <v>41159</v>
      </c>
      <c r="I7532">
        <v>8</v>
      </c>
      <c r="J7532" s="6">
        <v>154.06</v>
      </c>
      <c r="K7532" s="6">
        <v>90.93</v>
      </c>
      <c r="L7532" s="7">
        <f>raw[[#This Row],[Unit Price]]*raw[[#This Row],[Units Sold]]</f>
        <v>1232.48</v>
      </c>
      <c r="M7532" s="7">
        <f>raw[[#This Row],[Unit Cost]]*raw[[#This Row],[Units Sold]]</f>
        <v>727.44</v>
      </c>
      <c r="N7532" s="7">
        <f>raw[[#This Row],[Total Revenue]]-raw[[#This Row],[Total Cost]]</f>
        <v>505.03999999999996</v>
      </c>
    </row>
    <row r="7533" spans="1:14" x14ac:dyDescent="0.25">
      <c r="A7533" t="s">
        <v>78</v>
      </c>
      <c r="B7533" t="s">
        <v>187</v>
      </c>
      <c r="C7533" t="s">
        <v>23</v>
      </c>
      <c r="D7533" t="s">
        <v>16</v>
      </c>
      <c r="E7533" t="s">
        <v>17</v>
      </c>
      <c r="F7533" s="1">
        <v>41169</v>
      </c>
      <c r="G7533">
        <v>835931098</v>
      </c>
      <c r="H7533" s="1">
        <v>41181</v>
      </c>
      <c r="I7533">
        <v>16</v>
      </c>
      <c r="J7533" s="6">
        <v>154.06</v>
      </c>
      <c r="K7533" s="6">
        <v>90.93</v>
      </c>
      <c r="L7533" s="7">
        <f>raw[[#This Row],[Unit Price]]*raw[[#This Row],[Units Sold]]</f>
        <v>2464.96</v>
      </c>
      <c r="M7533" s="7">
        <f>raw[[#This Row],[Unit Cost]]*raw[[#This Row],[Units Sold]]</f>
        <v>1454.88</v>
      </c>
      <c r="N7533" s="7">
        <f>raw[[#This Row],[Total Revenue]]-raw[[#This Row],[Total Cost]]</f>
        <v>1010.0799999999999</v>
      </c>
    </row>
    <row r="7534" spans="1:14" x14ac:dyDescent="0.25">
      <c r="A7534" t="s">
        <v>246</v>
      </c>
      <c r="B7534" t="s">
        <v>146</v>
      </c>
      <c r="C7534" t="s">
        <v>20</v>
      </c>
      <c r="D7534" t="s">
        <v>16</v>
      </c>
      <c r="E7534" t="s">
        <v>29</v>
      </c>
      <c r="F7534" s="1">
        <v>42016</v>
      </c>
      <c r="G7534">
        <v>411303079</v>
      </c>
      <c r="H7534" s="1">
        <v>42058</v>
      </c>
      <c r="I7534">
        <v>4</v>
      </c>
      <c r="J7534" s="6">
        <v>47.45</v>
      </c>
      <c r="K7534" s="6">
        <v>31.79</v>
      </c>
      <c r="L7534" s="7">
        <f>raw[[#This Row],[Unit Price]]*raw[[#This Row],[Units Sold]]</f>
        <v>189.8</v>
      </c>
      <c r="M7534" s="7">
        <f>raw[[#This Row],[Unit Cost]]*raw[[#This Row],[Units Sold]]</f>
        <v>127.16</v>
      </c>
      <c r="N7534" s="7">
        <f>raw[[#This Row],[Total Revenue]]-raw[[#This Row],[Total Cost]]</f>
        <v>62.640000000000015</v>
      </c>
    </row>
    <row r="7535" spans="1:14" x14ac:dyDescent="0.25">
      <c r="A7535" t="s">
        <v>30</v>
      </c>
      <c r="B7535" t="s">
        <v>56</v>
      </c>
      <c r="C7535" t="s">
        <v>38</v>
      </c>
      <c r="D7535" t="s">
        <v>24</v>
      </c>
      <c r="E7535" t="s">
        <v>29</v>
      </c>
      <c r="F7535" s="1">
        <v>42519</v>
      </c>
      <c r="G7535">
        <v>563196361</v>
      </c>
      <c r="H7535" s="1">
        <v>42553</v>
      </c>
      <c r="I7535">
        <v>2</v>
      </c>
      <c r="J7535" s="6">
        <v>205.7</v>
      </c>
      <c r="K7535" s="6">
        <v>117.11</v>
      </c>
      <c r="L7535" s="7">
        <f>raw[[#This Row],[Unit Price]]*raw[[#This Row],[Units Sold]]</f>
        <v>411.4</v>
      </c>
      <c r="M7535" s="7">
        <f>raw[[#This Row],[Unit Cost]]*raw[[#This Row],[Units Sold]]</f>
        <v>234.22</v>
      </c>
      <c r="N7535" s="7">
        <f>raw[[#This Row],[Total Revenue]]-raw[[#This Row],[Total Cost]]</f>
        <v>177.17999999999998</v>
      </c>
    </row>
    <row r="7536" spans="1:14" x14ac:dyDescent="0.25">
      <c r="A7536" t="s">
        <v>245</v>
      </c>
      <c r="B7536" t="s">
        <v>107</v>
      </c>
      <c r="C7536" t="s">
        <v>67</v>
      </c>
      <c r="D7536" t="s">
        <v>16</v>
      </c>
      <c r="E7536" t="s">
        <v>29</v>
      </c>
      <c r="F7536" s="1">
        <v>41915</v>
      </c>
      <c r="G7536">
        <v>683847272</v>
      </c>
      <c r="H7536" s="1">
        <v>41932</v>
      </c>
      <c r="I7536">
        <v>7</v>
      </c>
      <c r="J7536" s="6">
        <v>9.33</v>
      </c>
      <c r="K7536" s="6">
        <v>6.92</v>
      </c>
      <c r="L7536" s="7">
        <f>raw[[#This Row],[Unit Price]]*raw[[#This Row],[Units Sold]]</f>
        <v>65.31</v>
      </c>
      <c r="M7536" s="7">
        <f>raw[[#This Row],[Unit Cost]]*raw[[#This Row],[Units Sold]]</f>
        <v>48.44</v>
      </c>
      <c r="N7536" s="7">
        <f>raw[[#This Row],[Total Revenue]]-raw[[#This Row],[Total Cost]]</f>
        <v>16.870000000000005</v>
      </c>
    </row>
    <row r="7537" spans="1:14" x14ac:dyDescent="0.25">
      <c r="A7537" t="s">
        <v>18</v>
      </c>
      <c r="B7537" t="s">
        <v>62</v>
      </c>
      <c r="C7537" t="s">
        <v>67</v>
      </c>
      <c r="D7537" t="s">
        <v>16</v>
      </c>
      <c r="E7537" t="s">
        <v>39</v>
      </c>
      <c r="F7537" s="1">
        <v>41216</v>
      </c>
      <c r="G7537">
        <v>235804641</v>
      </c>
      <c r="H7537" s="1">
        <v>41221</v>
      </c>
      <c r="I7537">
        <v>14</v>
      </c>
      <c r="J7537" s="6">
        <v>9.33</v>
      </c>
      <c r="K7537" s="6">
        <v>6.92</v>
      </c>
      <c r="L7537" s="7">
        <f>raw[[#This Row],[Unit Price]]*raw[[#This Row],[Units Sold]]</f>
        <v>130.62</v>
      </c>
      <c r="M7537" s="7">
        <f>raw[[#This Row],[Unit Cost]]*raw[[#This Row],[Units Sold]]</f>
        <v>96.88</v>
      </c>
      <c r="N7537" s="7">
        <f>raw[[#This Row],[Total Revenue]]-raw[[#This Row],[Total Cost]]</f>
        <v>33.740000000000009</v>
      </c>
    </row>
    <row r="7538" spans="1:14" x14ac:dyDescent="0.25">
      <c r="A7538" t="s">
        <v>18</v>
      </c>
      <c r="B7538" t="s">
        <v>51</v>
      </c>
      <c r="C7538" t="s">
        <v>67</v>
      </c>
      <c r="D7538" t="s">
        <v>16</v>
      </c>
      <c r="E7538" t="s">
        <v>21</v>
      </c>
      <c r="F7538" s="1">
        <v>41824</v>
      </c>
      <c r="G7538">
        <v>101929795</v>
      </c>
      <c r="H7538" s="1">
        <v>41850</v>
      </c>
      <c r="I7538">
        <v>4</v>
      </c>
      <c r="J7538" s="6">
        <v>9.33</v>
      </c>
      <c r="K7538" s="6">
        <v>6.92</v>
      </c>
      <c r="L7538" s="7">
        <f>raw[[#This Row],[Unit Price]]*raw[[#This Row],[Units Sold]]</f>
        <v>37.32</v>
      </c>
      <c r="M7538" s="7">
        <f>raw[[#This Row],[Unit Cost]]*raw[[#This Row],[Units Sold]]</f>
        <v>27.68</v>
      </c>
      <c r="N7538" s="7">
        <f>raw[[#This Row],[Total Revenue]]-raw[[#This Row],[Total Cost]]</f>
        <v>9.64</v>
      </c>
    </row>
    <row r="7539" spans="1:14" x14ac:dyDescent="0.25">
      <c r="A7539" t="s">
        <v>30</v>
      </c>
      <c r="B7539" t="s">
        <v>160</v>
      </c>
      <c r="C7539" t="s">
        <v>33</v>
      </c>
      <c r="D7539" t="s">
        <v>24</v>
      </c>
      <c r="E7539" t="s">
        <v>21</v>
      </c>
      <c r="F7539" s="1">
        <v>41378</v>
      </c>
      <c r="G7539">
        <v>335396564</v>
      </c>
      <c r="H7539" s="1">
        <v>41424</v>
      </c>
      <c r="I7539">
        <v>1</v>
      </c>
      <c r="J7539" s="6">
        <v>255.28</v>
      </c>
      <c r="K7539" s="6">
        <v>159.41999999999999</v>
      </c>
      <c r="L7539" s="7">
        <f>raw[[#This Row],[Unit Price]]*raw[[#This Row],[Units Sold]]</f>
        <v>255.28</v>
      </c>
      <c r="M7539" s="7">
        <f>raw[[#This Row],[Unit Cost]]*raw[[#This Row],[Units Sold]]</f>
        <v>159.41999999999999</v>
      </c>
      <c r="N7539" s="7">
        <f>raw[[#This Row],[Total Revenue]]-raw[[#This Row],[Total Cost]]</f>
        <v>95.860000000000014</v>
      </c>
    </row>
    <row r="7540" spans="1:14" x14ac:dyDescent="0.25">
      <c r="A7540" t="s">
        <v>247</v>
      </c>
      <c r="B7540" t="s">
        <v>79</v>
      </c>
      <c r="C7540" t="s">
        <v>50</v>
      </c>
      <c r="D7540" t="s">
        <v>16</v>
      </c>
      <c r="E7540" t="s">
        <v>29</v>
      </c>
      <c r="F7540" s="1">
        <v>40674</v>
      </c>
      <c r="G7540">
        <v>609691274</v>
      </c>
      <c r="H7540" s="1">
        <v>40718</v>
      </c>
      <c r="I7540">
        <v>1</v>
      </c>
      <c r="J7540" s="6">
        <v>81.73</v>
      </c>
      <c r="K7540" s="6">
        <v>56.67</v>
      </c>
      <c r="L7540" s="7">
        <f>raw[[#This Row],[Unit Price]]*raw[[#This Row],[Units Sold]]</f>
        <v>81.73</v>
      </c>
      <c r="M7540" s="7">
        <f>raw[[#This Row],[Unit Cost]]*raw[[#This Row],[Units Sold]]</f>
        <v>56.67</v>
      </c>
      <c r="N7540" s="7">
        <f>raw[[#This Row],[Total Revenue]]-raw[[#This Row],[Total Cost]]</f>
        <v>25.060000000000002</v>
      </c>
    </row>
    <row r="7541" spans="1:14" x14ac:dyDescent="0.25">
      <c r="A7541" t="s">
        <v>247</v>
      </c>
      <c r="B7541" t="s">
        <v>158</v>
      </c>
      <c r="C7541" t="s">
        <v>35</v>
      </c>
      <c r="D7541" t="s">
        <v>24</v>
      </c>
      <c r="E7541" t="s">
        <v>39</v>
      </c>
      <c r="F7541" s="1">
        <v>42280</v>
      </c>
      <c r="G7541">
        <v>668612754</v>
      </c>
      <c r="H7541" s="1">
        <v>42318</v>
      </c>
      <c r="I7541">
        <v>10</v>
      </c>
      <c r="J7541" s="6">
        <v>421.89</v>
      </c>
      <c r="K7541" s="6">
        <v>364.69</v>
      </c>
      <c r="L7541" s="7">
        <f>raw[[#This Row],[Unit Price]]*raw[[#This Row],[Units Sold]]</f>
        <v>4218.8999999999996</v>
      </c>
      <c r="M7541" s="7">
        <f>raw[[#This Row],[Unit Cost]]*raw[[#This Row],[Units Sold]]</f>
        <v>3646.9</v>
      </c>
      <c r="N7541" s="7">
        <f>raw[[#This Row],[Total Revenue]]-raw[[#This Row],[Total Cost]]</f>
        <v>571.99999999999955</v>
      </c>
    </row>
    <row r="7542" spans="1:14" x14ac:dyDescent="0.25">
      <c r="A7542" t="s">
        <v>30</v>
      </c>
      <c r="B7542" t="s">
        <v>73</v>
      </c>
      <c r="C7542" t="s">
        <v>26</v>
      </c>
      <c r="D7542" t="s">
        <v>24</v>
      </c>
      <c r="E7542" t="s">
        <v>29</v>
      </c>
      <c r="F7542" s="1">
        <v>40854</v>
      </c>
      <c r="G7542">
        <v>776272332</v>
      </c>
      <c r="H7542" s="1">
        <v>40862</v>
      </c>
      <c r="I7542">
        <v>8</v>
      </c>
      <c r="J7542" s="6">
        <v>668.27</v>
      </c>
      <c r="K7542" s="6">
        <v>502.54</v>
      </c>
      <c r="L7542" s="7">
        <f>raw[[#This Row],[Unit Price]]*raw[[#This Row],[Units Sold]]</f>
        <v>5346.16</v>
      </c>
      <c r="M7542" s="7">
        <f>raw[[#This Row],[Unit Cost]]*raw[[#This Row],[Units Sold]]</f>
        <v>4020.32</v>
      </c>
      <c r="N7542" s="7">
        <f>raw[[#This Row],[Total Revenue]]-raw[[#This Row],[Total Cost]]</f>
        <v>1325.8399999999997</v>
      </c>
    </row>
    <row r="7543" spans="1:14" x14ac:dyDescent="0.25">
      <c r="A7543" t="s">
        <v>18</v>
      </c>
      <c r="B7543" t="s">
        <v>184</v>
      </c>
      <c r="C7543" t="s">
        <v>15</v>
      </c>
      <c r="D7543" t="s">
        <v>16</v>
      </c>
      <c r="E7543" t="s">
        <v>21</v>
      </c>
      <c r="F7543" s="1">
        <v>41124</v>
      </c>
      <c r="G7543">
        <v>367093837</v>
      </c>
      <c r="H7543" s="1">
        <v>41150</v>
      </c>
      <c r="I7543">
        <v>1</v>
      </c>
      <c r="J7543" s="6">
        <v>651.21</v>
      </c>
      <c r="K7543" s="6">
        <v>524.96</v>
      </c>
      <c r="L7543" s="7">
        <f>raw[[#This Row],[Unit Price]]*raw[[#This Row],[Units Sold]]</f>
        <v>651.21</v>
      </c>
      <c r="M7543" s="7">
        <f>raw[[#This Row],[Unit Cost]]*raw[[#This Row],[Units Sold]]</f>
        <v>524.96</v>
      </c>
      <c r="N7543" s="7">
        <f>raw[[#This Row],[Total Revenue]]-raw[[#This Row],[Total Cost]]</f>
        <v>126.25</v>
      </c>
    </row>
    <row r="7544" spans="1:14" x14ac:dyDescent="0.25">
      <c r="A7544" t="s">
        <v>245</v>
      </c>
      <c r="B7544" t="s">
        <v>115</v>
      </c>
      <c r="C7544" t="s">
        <v>50</v>
      </c>
      <c r="D7544" t="s">
        <v>24</v>
      </c>
      <c r="E7544" t="s">
        <v>29</v>
      </c>
      <c r="F7544" s="1">
        <v>42676</v>
      </c>
      <c r="G7544">
        <v>295813596</v>
      </c>
      <c r="H7544" s="1">
        <v>42698</v>
      </c>
      <c r="I7544">
        <v>11</v>
      </c>
      <c r="J7544" s="6">
        <v>81.73</v>
      </c>
      <c r="K7544" s="6">
        <v>56.67</v>
      </c>
      <c r="L7544" s="7">
        <f>raw[[#This Row],[Unit Price]]*raw[[#This Row],[Units Sold]]</f>
        <v>899.03000000000009</v>
      </c>
      <c r="M7544" s="7">
        <f>raw[[#This Row],[Unit Cost]]*raw[[#This Row],[Units Sold]]</f>
        <v>623.37</v>
      </c>
      <c r="N7544" s="7">
        <f>raw[[#This Row],[Total Revenue]]-raw[[#This Row],[Total Cost]]</f>
        <v>275.66000000000008</v>
      </c>
    </row>
    <row r="7545" spans="1:14" x14ac:dyDescent="0.25">
      <c r="A7545" t="s">
        <v>78</v>
      </c>
      <c r="B7545" t="s">
        <v>45</v>
      </c>
      <c r="C7545" t="s">
        <v>23</v>
      </c>
      <c r="D7545" t="s">
        <v>16</v>
      </c>
      <c r="E7545" t="s">
        <v>21</v>
      </c>
      <c r="F7545" s="1">
        <v>41335</v>
      </c>
      <c r="G7545">
        <v>587480437</v>
      </c>
      <c r="H7545" s="1">
        <v>41353</v>
      </c>
      <c r="I7545">
        <v>12</v>
      </c>
      <c r="J7545" s="6">
        <v>154.06</v>
      </c>
      <c r="K7545" s="6">
        <v>90.93</v>
      </c>
      <c r="L7545" s="7">
        <f>raw[[#This Row],[Unit Price]]*raw[[#This Row],[Units Sold]]</f>
        <v>1848.72</v>
      </c>
      <c r="M7545" s="7">
        <f>raw[[#This Row],[Unit Cost]]*raw[[#This Row],[Units Sold]]</f>
        <v>1091.1600000000001</v>
      </c>
      <c r="N7545" s="7">
        <f>raw[[#This Row],[Total Revenue]]-raw[[#This Row],[Total Cost]]</f>
        <v>757.56</v>
      </c>
    </row>
    <row r="7546" spans="1:14" x14ac:dyDescent="0.25">
      <c r="A7546" t="s">
        <v>245</v>
      </c>
      <c r="B7546" t="s">
        <v>216</v>
      </c>
      <c r="C7546" t="s">
        <v>23</v>
      </c>
      <c r="D7546" t="s">
        <v>16</v>
      </c>
      <c r="E7546" t="s">
        <v>39</v>
      </c>
      <c r="F7546" s="1">
        <v>41613</v>
      </c>
      <c r="G7546">
        <v>887455689</v>
      </c>
      <c r="H7546" s="1">
        <v>41662</v>
      </c>
      <c r="I7546">
        <v>11</v>
      </c>
      <c r="J7546" s="6">
        <v>154.06</v>
      </c>
      <c r="K7546" s="6">
        <v>90.93</v>
      </c>
      <c r="L7546" s="7">
        <f>raw[[#This Row],[Unit Price]]*raw[[#This Row],[Units Sold]]</f>
        <v>1694.66</v>
      </c>
      <c r="M7546" s="7">
        <f>raw[[#This Row],[Unit Cost]]*raw[[#This Row],[Units Sold]]</f>
        <v>1000.23</v>
      </c>
      <c r="N7546" s="7">
        <f>raw[[#This Row],[Total Revenue]]-raw[[#This Row],[Total Cost]]</f>
        <v>694.43000000000006</v>
      </c>
    </row>
    <row r="7547" spans="1:14" x14ac:dyDescent="0.25">
      <c r="A7547" t="s">
        <v>18</v>
      </c>
      <c r="B7547" t="s">
        <v>157</v>
      </c>
      <c r="C7547" t="s">
        <v>35</v>
      </c>
      <c r="D7547" t="s">
        <v>24</v>
      </c>
      <c r="E7547" t="s">
        <v>39</v>
      </c>
      <c r="F7547" s="1">
        <v>41497</v>
      </c>
      <c r="G7547">
        <v>911413180</v>
      </c>
      <c r="H7547" s="1">
        <v>41531</v>
      </c>
      <c r="I7547">
        <v>10</v>
      </c>
      <c r="J7547" s="6">
        <v>421.89</v>
      </c>
      <c r="K7547" s="6">
        <v>364.69</v>
      </c>
      <c r="L7547" s="7">
        <f>raw[[#This Row],[Unit Price]]*raw[[#This Row],[Units Sold]]</f>
        <v>4218.8999999999996</v>
      </c>
      <c r="M7547" s="7">
        <f>raw[[#This Row],[Unit Cost]]*raw[[#This Row],[Units Sold]]</f>
        <v>3646.9</v>
      </c>
      <c r="N7547" s="7">
        <f>raw[[#This Row],[Total Revenue]]-raw[[#This Row],[Total Cost]]</f>
        <v>571.99999999999955</v>
      </c>
    </row>
    <row r="7548" spans="1:14" x14ac:dyDescent="0.25">
      <c r="A7548" t="s">
        <v>246</v>
      </c>
      <c r="B7548" t="s">
        <v>66</v>
      </c>
      <c r="C7548" t="s">
        <v>15</v>
      </c>
      <c r="D7548" t="s">
        <v>16</v>
      </c>
      <c r="E7548" t="s">
        <v>17</v>
      </c>
      <c r="F7548" s="1">
        <v>42128</v>
      </c>
      <c r="G7548">
        <v>895339238</v>
      </c>
      <c r="H7548" s="1">
        <v>42139</v>
      </c>
      <c r="I7548">
        <v>16</v>
      </c>
      <c r="J7548" s="6">
        <v>651.21</v>
      </c>
      <c r="K7548" s="6">
        <v>524.96</v>
      </c>
      <c r="L7548" s="7">
        <f>raw[[#This Row],[Unit Price]]*raw[[#This Row],[Units Sold]]</f>
        <v>10419.36</v>
      </c>
      <c r="M7548" s="7">
        <f>raw[[#This Row],[Unit Cost]]*raw[[#This Row],[Units Sold]]</f>
        <v>8399.36</v>
      </c>
      <c r="N7548" s="7">
        <f>raw[[#This Row],[Total Revenue]]-raw[[#This Row],[Total Cost]]</f>
        <v>2020</v>
      </c>
    </row>
    <row r="7549" spans="1:14" x14ac:dyDescent="0.25">
      <c r="A7549" t="s">
        <v>30</v>
      </c>
      <c r="B7549" t="s">
        <v>145</v>
      </c>
      <c r="C7549" t="s">
        <v>20</v>
      </c>
      <c r="D7549" t="s">
        <v>16</v>
      </c>
      <c r="E7549" t="s">
        <v>39</v>
      </c>
      <c r="F7549" s="1">
        <v>40887</v>
      </c>
      <c r="G7549">
        <v>245532691</v>
      </c>
      <c r="H7549" s="1">
        <v>40892</v>
      </c>
      <c r="I7549">
        <v>12</v>
      </c>
      <c r="J7549" s="6">
        <v>47.45</v>
      </c>
      <c r="K7549" s="6">
        <v>31.79</v>
      </c>
      <c r="L7549" s="7">
        <f>raw[[#This Row],[Unit Price]]*raw[[#This Row],[Units Sold]]</f>
        <v>569.40000000000009</v>
      </c>
      <c r="M7549" s="7">
        <f>raw[[#This Row],[Unit Cost]]*raw[[#This Row],[Units Sold]]</f>
        <v>381.48</v>
      </c>
      <c r="N7549" s="7">
        <f>raw[[#This Row],[Total Revenue]]-raw[[#This Row],[Total Cost]]</f>
        <v>187.92000000000007</v>
      </c>
    </row>
    <row r="7550" spans="1:14" x14ac:dyDescent="0.25">
      <c r="A7550" t="s">
        <v>30</v>
      </c>
      <c r="B7550" t="s">
        <v>113</v>
      </c>
      <c r="C7550" t="s">
        <v>15</v>
      </c>
      <c r="D7550" t="s">
        <v>16</v>
      </c>
      <c r="E7550" t="s">
        <v>21</v>
      </c>
      <c r="F7550" s="1">
        <v>41077</v>
      </c>
      <c r="G7550">
        <v>688604867</v>
      </c>
      <c r="H7550" s="1">
        <v>41078</v>
      </c>
      <c r="I7550">
        <v>4</v>
      </c>
      <c r="J7550" s="6">
        <v>651.21</v>
      </c>
      <c r="K7550" s="6">
        <v>524.96</v>
      </c>
      <c r="L7550" s="7">
        <f>raw[[#This Row],[Unit Price]]*raw[[#This Row],[Units Sold]]</f>
        <v>2604.84</v>
      </c>
      <c r="M7550" s="7">
        <f>raw[[#This Row],[Unit Cost]]*raw[[#This Row],[Units Sold]]</f>
        <v>2099.84</v>
      </c>
      <c r="N7550" s="7">
        <f>raw[[#This Row],[Total Revenue]]-raw[[#This Row],[Total Cost]]</f>
        <v>505</v>
      </c>
    </row>
    <row r="7551" spans="1:14" x14ac:dyDescent="0.25">
      <c r="A7551" t="s">
        <v>18</v>
      </c>
      <c r="B7551" t="s">
        <v>40</v>
      </c>
      <c r="C7551" t="s">
        <v>15</v>
      </c>
      <c r="D7551" t="s">
        <v>16</v>
      </c>
      <c r="E7551" t="s">
        <v>29</v>
      </c>
      <c r="F7551" s="1">
        <v>42239</v>
      </c>
      <c r="G7551">
        <v>421479594</v>
      </c>
      <c r="H7551" s="1">
        <v>42266</v>
      </c>
      <c r="I7551">
        <v>7</v>
      </c>
      <c r="J7551" s="6">
        <v>651.21</v>
      </c>
      <c r="K7551" s="6">
        <v>524.96</v>
      </c>
      <c r="L7551" s="7">
        <f>raw[[#This Row],[Unit Price]]*raw[[#This Row],[Units Sold]]</f>
        <v>4558.47</v>
      </c>
      <c r="M7551" s="7">
        <f>raw[[#This Row],[Unit Cost]]*raw[[#This Row],[Units Sold]]</f>
        <v>3674.7200000000003</v>
      </c>
      <c r="N7551" s="7">
        <f>raw[[#This Row],[Total Revenue]]-raw[[#This Row],[Total Cost]]</f>
        <v>883.75</v>
      </c>
    </row>
    <row r="7552" spans="1:14" x14ac:dyDescent="0.25">
      <c r="A7552" t="s">
        <v>18</v>
      </c>
      <c r="B7552" t="s">
        <v>119</v>
      </c>
      <c r="C7552" t="s">
        <v>23</v>
      </c>
      <c r="D7552" t="s">
        <v>16</v>
      </c>
      <c r="E7552" t="s">
        <v>29</v>
      </c>
      <c r="F7552" s="1">
        <v>41538</v>
      </c>
      <c r="G7552">
        <v>861393201</v>
      </c>
      <c r="H7552" s="1">
        <v>41557</v>
      </c>
      <c r="I7552">
        <v>7</v>
      </c>
      <c r="J7552" s="6">
        <v>154.06</v>
      </c>
      <c r="K7552" s="6">
        <v>90.93</v>
      </c>
      <c r="L7552" s="7">
        <f>raw[[#This Row],[Unit Price]]*raw[[#This Row],[Units Sold]]</f>
        <v>1078.42</v>
      </c>
      <c r="M7552" s="7">
        <f>raw[[#This Row],[Unit Cost]]*raw[[#This Row],[Units Sold]]</f>
        <v>636.51</v>
      </c>
      <c r="N7552" s="7">
        <f>raw[[#This Row],[Total Revenue]]-raw[[#This Row],[Total Cost]]</f>
        <v>441.91000000000008</v>
      </c>
    </row>
    <row r="7553" spans="1:14" x14ac:dyDescent="0.25">
      <c r="A7553" t="s">
        <v>30</v>
      </c>
      <c r="B7553" t="s">
        <v>56</v>
      </c>
      <c r="C7553" t="s">
        <v>50</v>
      </c>
      <c r="D7553" t="s">
        <v>16</v>
      </c>
      <c r="E7553" t="s">
        <v>17</v>
      </c>
      <c r="F7553" s="1">
        <v>40678</v>
      </c>
      <c r="G7553">
        <v>795894515</v>
      </c>
      <c r="H7553" s="1">
        <v>40683</v>
      </c>
      <c r="I7553">
        <v>3</v>
      </c>
      <c r="J7553" s="6">
        <v>81.73</v>
      </c>
      <c r="K7553" s="6">
        <v>56.67</v>
      </c>
      <c r="L7553" s="7">
        <f>raw[[#This Row],[Unit Price]]*raw[[#This Row],[Units Sold]]</f>
        <v>245.19</v>
      </c>
      <c r="M7553" s="7">
        <f>raw[[#This Row],[Unit Cost]]*raw[[#This Row],[Units Sold]]</f>
        <v>170.01</v>
      </c>
      <c r="N7553" s="7">
        <f>raw[[#This Row],[Total Revenue]]-raw[[#This Row],[Total Cost]]</f>
        <v>75.180000000000007</v>
      </c>
    </row>
    <row r="7554" spans="1:14" x14ac:dyDescent="0.25">
      <c r="A7554" t="s">
        <v>18</v>
      </c>
      <c r="B7554" t="s">
        <v>95</v>
      </c>
      <c r="C7554" t="s">
        <v>67</v>
      </c>
      <c r="D7554" t="s">
        <v>16</v>
      </c>
      <c r="E7554" t="s">
        <v>17</v>
      </c>
      <c r="F7554" s="1">
        <v>41751</v>
      </c>
      <c r="G7554">
        <v>432844865</v>
      </c>
      <c r="H7554" s="1">
        <v>41778</v>
      </c>
      <c r="I7554">
        <v>12</v>
      </c>
      <c r="J7554" s="6">
        <v>9.33</v>
      </c>
      <c r="K7554" s="6">
        <v>6.92</v>
      </c>
      <c r="L7554" s="7">
        <f>raw[[#This Row],[Unit Price]]*raw[[#This Row],[Units Sold]]</f>
        <v>111.96000000000001</v>
      </c>
      <c r="M7554" s="7">
        <f>raw[[#This Row],[Unit Cost]]*raw[[#This Row],[Units Sold]]</f>
        <v>83.039999999999992</v>
      </c>
      <c r="N7554" s="7">
        <f>raw[[#This Row],[Total Revenue]]-raw[[#This Row],[Total Cost]]</f>
        <v>28.920000000000016</v>
      </c>
    </row>
    <row r="7555" spans="1:14" x14ac:dyDescent="0.25">
      <c r="A7555" t="s">
        <v>245</v>
      </c>
      <c r="B7555" t="s">
        <v>115</v>
      </c>
      <c r="C7555" t="s">
        <v>50</v>
      </c>
      <c r="D7555" t="s">
        <v>16</v>
      </c>
      <c r="E7555" t="s">
        <v>39</v>
      </c>
      <c r="F7555" s="1">
        <v>40323</v>
      </c>
      <c r="G7555">
        <v>950418078</v>
      </c>
      <c r="H7555" s="1">
        <v>40335</v>
      </c>
      <c r="I7555">
        <v>14</v>
      </c>
      <c r="J7555" s="6">
        <v>81.73</v>
      </c>
      <c r="K7555" s="6">
        <v>56.67</v>
      </c>
      <c r="L7555" s="7">
        <f>raw[[#This Row],[Unit Price]]*raw[[#This Row],[Units Sold]]</f>
        <v>1144.22</v>
      </c>
      <c r="M7555" s="7">
        <f>raw[[#This Row],[Unit Cost]]*raw[[#This Row],[Units Sold]]</f>
        <v>793.38</v>
      </c>
      <c r="N7555" s="7">
        <f>raw[[#This Row],[Total Revenue]]-raw[[#This Row],[Total Cost]]</f>
        <v>350.84000000000003</v>
      </c>
    </row>
    <row r="7556" spans="1:14" x14ac:dyDescent="0.25">
      <c r="A7556" t="s">
        <v>30</v>
      </c>
      <c r="B7556" t="s">
        <v>145</v>
      </c>
      <c r="C7556" t="s">
        <v>50</v>
      </c>
      <c r="D7556" t="s">
        <v>16</v>
      </c>
      <c r="E7556" t="s">
        <v>29</v>
      </c>
      <c r="F7556" s="1">
        <v>40646</v>
      </c>
      <c r="G7556">
        <v>447100484</v>
      </c>
      <c r="H7556" s="1">
        <v>40648</v>
      </c>
      <c r="I7556">
        <v>10</v>
      </c>
      <c r="J7556" s="6">
        <v>81.73</v>
      </c>
      <c r="K7556" s="6">
        <v>56.67</v>
      </c>
      <c r="L7556" s="7">
        <f>raw[[#This Row],[Unit Price]]*raw[[#This Row],[Units Sold]]</f>
        <v>817.30000000000007</v>
      </c>
      <c r="M7556" s="7">
        <f>raw[[#This Row],[Unit Cost]]*raw[[#This Row],[Units Sold]]</f>
        <v>566.70000000000005</v>
      </c>
      <c r="N7556" s="7">
        <f>raw[[#This Row],[Total Revenue]]-raw[[#This Row],[Total Cost]]</f>
        <v>250.60000000000002</v>
      </c>
    </row>
    <row r="7557" spans="1:14" x14ac:dyDescent="0.25">
      <c r="A7557" t="s">
        <v>30</v>
      </c>
      <c r="B7557" t="s">
        <v>113</v>
      </c>
      <c r="C7557" t="s">
        <v>15</v>
      </c>
      <c r="D7557" t="s">
        <v>16</v>
      </c>
      <c r="E7557" t="s">
        <v>29</v>
      </c>
      <c r="F7557" s="1">
        <v>40448</v>
      </c>
      <c r="G7557">
        <v>691690909</v>
      </c>
      <c r="H7557" s="1">
        <v>40476</v>
      </c>
      <c r="I7557">
        <v>9</v>
      </c>
      <c r="J7557" s="6">
        <v>651.21</v>
      </c>
      <c r="K7557" s="6">
        <v>524.96</v>
      </c>
      <c r="L7557" s="7">
        <f>raw[[#This Row],[Unit Price]]*raw[[#This Row],[Units Sold]]</f>
        <v>5860.89</v>
      </c>
      <c r="M7557" s="7">
        <f>raw[[#This Row],[Unit Cost]]*raw[[#This Row],[Units Sold]]</f>
        <v>4724.6400000000003</v>
      </c>
      <c r="N7557" s="7">
        <f>raw[[#This Row],[Total Revenue]]-raw[[#This Row],[Total Cost]]</f>
        <v>1136.25</v>
      </c>
    </row>
    <row r="7558" spans="1:14" x14ac:dyDescent="0.25">
      <c r="A7558" t="s">
        <v>247</v>
      </c>
      <c r="B7558" t="s">
        <v>158</v>
      </c>
      <c r="C7558" t="s">
        <v>20</v>
      </c>
      <c r="D7558" t="s">
        <v>16</v>
      </c>
      <c r="E7558" t="s">
        <v>17</v>
      </c>
      <c r="F7558" s="1">
        <v>40611</v>
      </c>
      <c r="G7558">
        <v>373300683</v>
      </c>
      <c r="H7558" s="1">
        <v>40644</v>
      </c>
      <c r="I7558">
        <v>11</v>
      </c>
      <c r="J7558" s="6">
        <v>47.45</v>
      </c>
      <c r="K7558" s="6">
        <v>31.79</v>
      </c>
      <c r="L7558" s="7">
        <f>raw[[#This Row],[Unit Price]]*raw[[#This Row],[Units Sold]]</f>
        <v>521.95000000000005</v>
      </c>
      <c r="M7558" s="7">
        <f>raw[[#This Row],[Unit Cost]]*raw[[#This Row],[Units Sold]]</f>
        <v>349.69</v>
      </c>
      <c r="N7558" s="7">
        <f>raw[[#This Row],[Total Revenue]]-raw[[#This Row],[Total Cost]]</f>
        <v>172.26000000000005</v>
      </c>
    </row>
    <row r="7559" spans="1:14" x14ac:dyDescent="0.25">
      <c r="A7559" t="s">
        <v>30</v>
      </c>
      <c r="B7559" t="s">
        <v>212</v>
      </c>
      <c r="C7559" t="s">
        <v>33</v>
      </c>
      <c r="D7559" t="s">
        <v>16</v>
      </c>
      <c r="E7559" t="s">
        <v>21</v>
      </c>
      <c r="F7559" s="1">
        <v>41022</v>
      </c>
      <c r="G7559">
        <v>951353633</v>
      </c>
      <c r="H7559" s="1">
        <v>41070</v>
      </c>
      <c r="I7559">
        <v>9</v>
      </c>
      <c r="J7559" s="6">
        <v>255.28</v>
      </c>
      <c r="K7559" s="6">
        <v>159.41999999999999</v>
      </c>
      <c r="L7559" s="7">
        <f>raw[[#This Row],[Unit Price]]*raw[[#This Row],[Units Sold]]</f>
        <v>2297.52</v>
      </c>
      <c r="M7559" s="7">
        <f>raw[[#This Row],[Unit Cost]]*raw[[#This Row],[Units Sold]]</f>
        <v>1434.78</v>
      </c>
      <c r="N7559" s="7">
        <f>raw[[#This Row],[Total Revenue]]-raw[[#This Row],[Total Cost]]</f>
        <v>862.74</v>
      </c>
    </row>
    <row r="7560" spans="1:14" x14ac:dyDescent="0.25">
      <c r="A7560" t="s">
        <v>246</v>
      </c>
      <c r="B7560" t="s">
        <v>190</v>
      </c>
      <c r="C7560" t="s">
        <v>23</v>
      </c>
      <c r="D7560" t="s">
        <v>24</v>
      </c>
      <c r="E7560" t="s">
        <v>29</v>
      </c>
      <c r="F7560" s="1">
        <v>41959</v>
      </c>
      <c r="G7560">
        <v>805586087</v>
      </c>
      <c r="H7560" s="1">
        <v>41978</v>
      </c>
      <c r="I7560">
        <v>16</v>
      </c>
      <c r="J7560" s="6">
        <v>154.06</v>
      </c>
      <c r="K7560" s="6">
        <v>90.93</v>
      </c>
      <c r="L7560" s="7">
        <f>raw[[#This Row],[Unit Price]]*raw[[#This Row],[Units Sold]]</f>
        <v>2464.96</v>
      </c>
      <c r="M7560" s="7">
        <f>raw[[#This Row],[Unit Cost]]*raw[[#This Row],[Units Sold]]</f>
        <v>1454.88</v>
      </c>
      <c r="N7560" s="7">
        <f>raw[[#This Row],[Total Revenue]]-raw[[#This Row],[Total Cost]]</f>
        <v>1010.0799999999999</v>
      </c>
    </row>
    <row r="7561" spans="1:14" x14ac:dyDescent="0.25">
      <c r="A7561" t="s">
        <v>245</v>
      </c>
      <c r="B7561" t="s">
        <v>154</v>
      </c>
      <c r="C7561" t="s">
        <v>44</v>
      </c>
      <c r="D7561" t="s">
        <v>24</v>
      </c>
      <c r="E7561" t="s">
        <v>29</v>
      </c>
      <c r="F7561" s="1">
        <v>42704</v>
      </c>
      <c r="G7561">
        <v>186046874</v>
      </c>
      <c r="H7561" s="1">
        <v>42734</v>
      </c>
      <c r="I7561">
        <v>7</v>
      </c>
      <c r="J7561" s="6">
        <v>109.28</v>
      </c>
      <c r="K7561" s="6">
        <v>35.840000000000003</v>
      </c>
      <c r="L7561" s="7">
        <f>raw[[#This Row],[Unit Price]]*raw[[#This Row],[Units Sold]]</f>
        <v>764.96</v>
      </c>
      <c r="M7561" s="7">
        <f>raw[[#This Row],[Unit Cost]]*raw[[#This Row],[Units Sold]]</f>
        <v>250.88000000000002</v>
      </c>
      <c r="N7561" s="7">
        <f>raw[[#This Row],[Total Revenue]]-raw[[#This Row],[Total Cost]]</f>
        <v>514.08000000000004</v>
      </c>
    </row>
    <row r="7562" spans="1:14" x14ac:dyDescent="0.25">
      <c r="A7562" t="s">
        <v>246</v>
      </c>
      <c r="B7562" t="s">
        <v>182</v>
      </c>
      <c r="C7562" t="s">
        <v>44</v>
      </c>
      <c r="D7562" t="s">
        <v>24</v>
      </c>
      <c r="E7562" t="s">
        <v>21</v>
      </c>
      <c r="F7562" s="1">
        <v>42929</v>
      </c>
      <c r="G7562">
        <v>763097321</v>
      </c>
      <c r="H7562" s="1">
        <v>42954</v>
      </c>
      <c r="I7562">
        <v>11</v>
      </c>
      <c r="J7562" s="6">
        <v>109.28</v>
      </c>
      <c r="K7562" s="6">
        <v>35.840000000000003</v>
      </c>
      <c r="L7562" s="7">
        <f>raw[[#This Row],[Unit Price]]*raw[[#This Row],[Units Sold]]</f>
        <v>1202.08</v>
      </c>
      <c r="M7562" s="7">
        <f>raw[[#This Row],[Unit Cost]]*raw[[#This Row],[Units Sold]]</f>
        <v>394.24</v>
      </c>
      <c r="N7562" s="7">
        <f>raw[[#This Row],[Total Revenue]]-raw[[#This Row],[Total Cost]]</f>
        <v>807.83999999999992</v>
      </c>
    </row>
    <row r="7563" spans="1:14" x14ac:dyDescent="0.25">
      <c r="A7563" t="s">
        <v>246</v>
      </c>
      <c r="B7563" t="s">
        <v>193</v>
      </c>
      <c r="C7563" t="s">
        <v>33</v>
      </c>
      <c r="D7563" t="s">
        <v>24</v>
      </c>
      <c r="E7563" t="s">
        <v>21</v>
      </c>
      <c r="F7563" s="1">
        <v>41312</v>
      </c>
      <c r="G7563">
        <v>677411258</v>
      </c>
      <c r="H7563" s="1">
        <v>41354</v>
      </c>
      <c r="I7563">
        <v>17</v>
      </c>
      <c r="J7563" s="6">
        <v>255.28</v>
      </c>
      <c r="K7563" s="6">
        <v>159.41999999999999</v>
      </c>
      <c r="L7563" s="7">
        <f>raw[[#This Row],[Unit Price]]*raw[[#This Row],[Units Sold]]</f>
        <v>4339.76</v>
      </c>
      <c r="M7563" s="7">
        <f>raw[[#This Row],[Unit Cost]]*raw[[#This Row],[Units Sold]]</f>
        <v>2710.14</v>
      </c>
      <c r="N7563" s="7">
        <f>raw[[#This Row],[Total Revenue]]-raw[[#This Row],[Total Cost]]</f>
        <v>1629.6200000000003</v>
      </c>
    </row>
    <row r="7564" spans="1:14" x14ac:dyDescent="0.25">
      <c r="A7564" t="s">
        <v>78</v>
      </c>
      <c r="B7564" t="s">
        <v>149</v>
      </c>
      <c r="C7564" t="s">
        <v>46</v>
      </c>
      <c r="D7564" t="s">
        <v>16</v>
      </c>
      <c r="E7564" t="s">
        <v>29</v>
      </c>
      <c r="F7564" s="1">
        <v>42452</v>
      </c>
      <c r="G7564">
        <v>389975011</v>
      </c>
      <c r="H7564" s="1">
        <v>42480</v>
      </c>
      <c r="I7564">
        <v>2</v>
      </c>
      <c r="J7564" s="6">
        <v>152.58000000000001</v>
      </c>
      <c r="K7564" s="6">
        <v>97.44</v>
      </c>
      <c r="L7564" s="7">
        <f>raw[[#This Row],[Unit Price]]*raw[[#This Row],[Units Sold]]</f>
        <v>305.16000000000003</v>
      </c>
      <c r="M7564" s="7">
        <f>raw[[#This Row],[Unit Cost]]*raw[[#This Row],[Units Sold]]</f>
        <v>194.88</v>
      </c>
      <c r="N7564" s="7">
        <f>raw[[#This Row],[Total Revenue]]-raw[[#This Row],[Total Cost]]</f>
        <v>110.28000000000003</v>
      </c>
    </row>
    <row r="7565" spans="1:14" x14ac:dyDescent="0.25">
      <c r="A7565" t="s">
        <v>18</v>
      </c>
      <c r="B7565" t="s">
        <v>99</v>
      </c>
      <c r="C7565" t="s">
        <v>44</v>
      </c>
      <c r="D7565" t="s">
        <v>16</v>
      </c>
      <c r="E7565" t="s">
        <v>39</v>
      </c>
      <c r="F7565" s="1">
        <v>41654</v>
      </c>
      <c r="G7565">
        <v>432087409</v>
      </c>
      <c r="H7565" s="1">
        <v>41672</v>
      </c>
      <c r="I7565">
        <v>5</v>
      </c>
      <c r="J7565" s="6">
        <v>109.28</v>
      </c>
      <c r="K7565" s="6">
        <v>35.840000000000003</v>
      </c>
      <c r="L7565" s="7">
        <f>raw[[#This Row],[Unit Price]]*raw[[#This Row],[Units Sold]]</f>
        <v>546.4</v>
      </c>
      <c r="M7565" s="7">
        <f>raw[[#This Row],[Unit Cost]]*raw[[#This Row],[Units Sold]]</f>
        <v>179.20000000000002</v>
      </c>
      <c r="N7565" s="7">
        <f>raw[[#This Row],[Total Revenue]]-raw[[#This Row],[Total Cost]]</f>
        <v>367.19999999999993</v>
      </c>
    </row>
    <row r="7566" spans="1:14" x14ac:dyDescent="0.25">
      <c r="A7566" t="s">
        <v>18</v>
      </c>
      <c r="B7566" t="s">
        <v>91</v>
      </c>
      <c r="C7566" t="s">
        <v>33</v>
      </c>
      <c r="D7566" t="s">
        <v>16</v>
      </c>
      <c r="E7566" t="s">
        <v>17</v>
      </c>
      <c r="F7566" s="1">
        <v>42914</v>
      </c>
      <c r="G7566">
        <v>955359780</v>
      </c>
      <c r="H7566" s="1">
        <v>42928</v>
      </c>
      <c r="I7566">
        <v>2</v>
      </c>
      <c r="J7566" s="6">
        <v>255.28</v>
      </c>
      <c r="K7566" s="6">
        <v>159.41999999999999</v>
      </c>
      <c r="L7566" s="7">
        <f>raw[[#This Row],[Unit Price]]*raw[[#This Row],[Units Sold]]</f>
        <v>510.56</v>
      </c>
      <c r="M7566" s="7">
        <f>raw[[#This Row],[Unit Cost]]*raw[[#This Row],[Units Sold]]</f>
        <v>318.83999999999997</v>
      </c>
      <c r="N7566" s="7">
        <f>raw[[#This Row],[Total Revenue]]-raw[[#This Row],[Total Cost]]</f>
        <v>191.72000000000003</v>
      </c>
    </row>
    <row r="7567" spans="1:14" x14ac:dyDescent="0.25">
      <c r="A7567" t="s">
        <v>245</v>
      </c>
      <c r="B7567" t="s">
        <v>116</v>
      </c>
      <c r="C7567" t="s">
        <v>46</v>
      </c>
      <c r="D7567" t="s">
        <v>16</v>
      </c>
      <c r="E7567" t="s">
        <v>17</v>
      </c>
      <c r="F7567" s="1">
        <v>40932</v>
      </c>
      <c r="G7567">
        <v>381715953</v>
      </c>
      <c r="H7567" s="1">
        <v>40934</v>
      </c>
      <c r="I7567">
        <v>12</v>
      </c>
      <c r="J7567" s="6">
        <v>152.58000000000001</v>
      </c>
      <c r="K7567" s="6">
        <v>97.44</v>
      </c>
      <c r="L7567" s="7">
        <f>raw[[#This Row],[Unit Price]]*raw[[#This Row],[Units Sold]]</f>
        <v>1830.96</v>
      </c>
      <c r="M7567" s="7">
        <f>raw[[#This Row],[Unit Cost]]*raw[[#This Row],[Units Sold]]</f>
        <v>1169.28</v>
      </c>
      <c r="N7567" s="7">
        <f>raw[[#This Row],[Total Revenue]]-raw[[#This Row],[Total Cost]]</f>
        <v>661.68000000000006</v>
      </c>
    </row>
    <row r="7568" spans="1:14" x14ac:dyDescent="0.25">
      <c r="A7568" t="s">
        <v>245</v>
      </c>
      <c r="B7568" t="s">
        <v>106</v>
      </c>
      <c r="C7568" t="s">
        <v>67</v>
      </c>
      <c r="D7568" t="s">
        <v>16</v>
      </c>
      <c r="E7568" t="s">
        <v>17</v>
      </c>
      <c r="F7568" s="1">
        <v>41864</v>
      </c>
      <c r="G7568">
        <v>353392255</v>
      </c>
      <c r="H7568" s="1">
        <v>41900</v>
      </c>
      <c r="I7568">
        <v>9</v>
      </c>
      <c r="J7568" s="6">
        <v>9.33</v>
      </c>
      <c r="K7568" s="6">
        <v>6.92</v>
      </c>
      <c r="L7568" s="7">
        <f>raw[[#This Row],[Unit Price]]*raw[[#This Row],[Units Sold]]</f>
        <v>83.97</v>
      </c>
      <c r="M7568" s="7">
        <f>raw[[#This Row],[Unit Cost]]*raw[[#This Row],[Units Sold]]</f>
        <v>62.28</v>
      </c>
      <c r="N7568" s="7">
        <f>raw[[#This Row],[Total Revenue]]-raw[[#This Row],[Total Cost]]</f>
        <v>21.689999999999998</v>
      </c>
    </row>
    <row r="7569" spans="1:14" x14ac:dyDescent="0.25">
      <c r="A7569" t="s">
        <v>18</v>
      </c>
      <c r="B7569" t="s">
        <v>58</v>
      </c>
      <c r="C7569" t="s">
        <v>26</v>
      </c>
      <c r="D7569" t="s">
        <v>24</v>
      </c>
      <c r="E7569" t="s">
        <v>39</v>
      </c>
      <c r="F7569" s="1">
        <v>42572</v>
      </c>
      <c r="G7569">
        <v>782937514</v>
      </c>
      <c r="H7569" s="1">
        <v>42574</v>
      </c>
      <c r="I7569">
        <v>12</v>
      </c>
      <c r="J7569" s="6">
        <v>668.27</v>
      </c>
      <c r="K7569" s="6">
        <v>502.54</v>
      </c>
      <c r="L7569" s="7">
        <f>raw[[#This Row],[Unit Price]]*raw[[#This Row],[Units Sold]]</f>
        <v>8019.24</v>
      </c>
      <c r="M7569" s="7">
        <f>raw[[#This Row],[Unit Cost]]*raw[[#This Row],[Units Sold]]</f>
        <v>6030.4800000000005</v>
      </c>
      <c r="N7569" s="7">
        <f>raw[[#This Row],[Total Revenue]]-raw[[#This Row],[Total Cost]]</f>
        <v>1988.7599999999993</v>
      </c>
    </row>
    <row r="7570" spans="1:14" x14ac:dyDescent="0.25">
      <c r="A7570" t="s">
        <v>245</v>
      </c>
      <c r="B7570" t="s">
        <v>175</v>
      </c>
      <c r="C7570" t="s">
        <v>44</v>
      </c>
      <c r="D7570" t="s">
        <v>16</v>
      </c>
      <c r="E7570" t="s">
        <v>21</v>
      </c>
      <c r="F7570" s="1">
        <v>40307</v>
      </c>
      <c r="G7570">
        <v>303213059</v>
      </c>
      <c r="H7570" s="1">
        <v>40312</v>
      </c>
      <c r="I7570">
        <v>11</v>
      </c>
      <c r="J7570" s="6">
        <v>109.28</v>
      </c>
      <c r="K7570" s="6">
        <v>35.840000000000003</v>
      </c>
      <c r="L7570" s="7">
        <f>raw[[#This Row],[Unit Price]]*raw[[#This Row],[Units Sold]]</f>
        <v>1202.08</v>
      </c>
      <c r="M7570" s="7">
        <f>raw[[#This Row],[Unit Cost]]*raw[[#This Row],[Units Sold]]</f>
        <v>394.24</v>
      </c>
      <c r="N7570" s="7">
        <f>raw[[#This Row],[Total Revenue]]-raw[[#This Row],[Total Cost]]</f>
        <v>807.83999999999992</v>
      </c>
    </row>
    <row r="7571" spans="1:14" x14ac:dyDescent="0.25">
      <c r="A7571" t="s">
        <v>247</v>
      </c>
      <c r="B7571" t="s">
        <v>22</v>
      </c>
      <c r="C7571" t="s">
        <v>50</v>
      </c>
      <c r="D7571" t="s">
        <v>24</v>
      </c>
      <c r="E7571" t="s">
        <v>17</v>
      </c>
      <c r="F7571" s="1">
        <v>42390</v>
      </c>
      <c r="G7571">
        <v>317392718</v>
      </c>
      <c r="H7571" s="1">
        <v>42427</v>
      </c>
      <c r="I7571">
        <v>4</v>
      </c>
      <c r="J7571" s="6">
        <v>81.73</v>
      </c>
      <c r="K7571" s="6">
        <v>56.67</v>
      </c>
      <c r="L7571" s="7">
        <f>raw[[#This Row],[Unit Price]]*raw[[#This Row],[Units Sold]]</f>
        <v>326.92</v>
      </c>
      <c r="M7571" s="7">
        <f>raw[[#This Row],[Unit Cost]]*raw[[#This Row],[Units Sold]]</f>
        <v>226.68</v>
      </c>
      <c r="N7571" s="7">
        <f>raw[[#This Row],[Total Revenue]]-raw[[#This Row],[Total Cost]]</f>
        <v>100.24000000000001</v>
      </c>
    </row>
    <row r="7572" spans="1:14" x14ac:dyDescent="0.25">
      <c r="A7572" t="s">
        <v>18</v>
      </c>
      <c r="B7572" t="s">
        <v>166</v>
      </c>
      <c r="C7572" t="s">
        <v>20</v>
      </c>
      <c r="D7572" t="s">
        <v>24</v>
      </c>
      <c r="E7572" t="s">
        <v>39</v>
      </c>
      <c r="F7572" s="1">
        <v>42704</v>
      </c>
      <c r="G7572">
        <v>948962819</v>
      </c>
      <c r="H7572" s="1">
        <v>42704</v>
      </c>
      <c r="I7572">
        <v>13</v>
      </c>
      <c r="J7572" s="6">
        <v>47.45</v>
      </c>
      <c r="K7572" s="6">
        <v>31.79</v>
      </c>
      <c r="L7572" s="7">
        <f>raw[[#This Row],[Unit Price]]*raw[[#This Row],[Units Sold]]</f>
        <v>616.85</v>
      </c>
      <c r="M7572" s="7">
        <f>raw[[#This Row],[Unit Cost]]*raw[[#This Row],[Units Sold]]</f>
        <v>413.27</v>
      </c>
      <c r="N7572" s="7">
        <f>raw[[#This Row],[Total Revenue]]-raw[[#This Row],[Total Cost]]</f>
        <v>203.58000000000004</v>
      </c>
    </row>
    <row r="7573" spans="1:14" x14ac:dyDescent="0.25">
      <c r="A7573" t="s">
        <v>30</v>
      </c>
      <c r="B7573" t="s">
        <v>179</v>
      </c>
      <c r="C7573" t="s">
        <v>50</v>
      </c>
      <c r="D7573" t="s">
        <v>24</v>
      </c>
      <c r="E7573" t="s">
        <v>21</v>
      </c>
      <c r="F7573" s="1">
        <v>42431</v>
      </c>
      <c r="G7573">
        <v>591722190</v>
      </c>
      <c r="H7573" s="1">
        <v>42470</v>
      </c>
      <c r="I7573">
        <v>4</v>
      </c>
      <c r="J7573" s="6">
        <v>81.73</v>
      </c>
      <c r="K7573" s="6">
        <v>56.67</v>
      </c>
      <c r="L7573" s="7">
        <f>raw[[#This Row],[Unit Price]]*raw[[#This Row],[Units Sold]]</f>
        <v>326.92</v>
      </c>
      <c r="M7573" s="7">
        <f>raw[[#This Row],[Unit Cost]]*raw[[#This Row],[Units Sold]]</f>
        <v>226.68</v>
      </c>
      <c r="N7573" s="7">
        <f>raw[[#This Row],[Total Revenue]]-raw[[#This Row],[Total Cost]]</f>
        <v>100.24000000000001</v>
      </c>
    </row>
    <row r="7574" spans="1:14" x14ac:dyDescent="0.25">
      <c r="A7574" t="s">
        <v>78</v>
      </c>
      <c r="B7574" t="s">
        <v>149</v>
      </c>
      <c r="C7574" t="s">
        <v>67</v>
      </c>
      <c r="D7574" t="s">
        <v>24</v>
      </c>
      <c r="E7574" t="s">
        <v>39</v>
      </c>
      <c r="F7574" s="1">
        <v>40379</v>
      </c>
      <c r="G7574">
        <v>859782159</v>
      </c>
      <c r="H7574" s="1">
        <v>40387</v>
      </c>
      <c r="I7574">
        <v>13</v>
      </c>
      <c r="J7574" s="6">
        <v>9.33</v>
      </c>
      <c r="K7574" s="6">
        <v>6.92</v>
      </c>
      <c r="L7574" s="7">
        <f>raw[[#This Row],[Unit Price]]*raw[[#This Row],[Units Sold]]</f>
        <v>121.29</v>
      </c>
      <c r="M7574" s="7">
        <f>raw[[#This Row],[Unit Cost]]*raw[[#This Row],[Units Sold]]</f>
        <v>89.96</v>
      </c>
      <c r="N7574" s="7">
        <f>raw[[#This Row],[Total Revenue]]-raw[[#This Row],[Total Cost]]</f>
        <v>31.330000000000013</v>
      </c>
    </row>
    <row r="7575" spans="1:14" x14ac:dyDescent="0.25">
      <c r="A7575" t="s">
        <v>30</v>
      </c>
      <c r="B7575" t="s">
        <v>120</v>
      </c>
      <c r="C7575" t="s">
        <v>50</v>
      </c>
      <c r="D7575" t="s">
        <v>24</v>
      </c>
      <c r="E7575" t="s">
        <v>39</v>
      </c>
      <c r="F7575" s="1">
        <v>42660</v>
      </c>
      <c r="G7575">
        <v>737566554</v>
      </c>
      <c r="H7575" s="1">
        <v>42662</v>
      </c>
      <c r="I7575">
        <v>2</v>
      </c>
      <c r="J7575" s="6">
        <v>81.73</v>
      </c>
      <c r="K7575" s="6">
        <v>56.67</v>
      </c>
      <c r="L7575" s="7">
        <f>raw[[#This Row],[Unit Price]]*raw[[#This Row],[Units Sold]]</f>
        <v>163.46</v>
      </c>
      <c r="M7575" s="7">
        <f>raw[[#This Row],[Unit Cost]]*raw[[#This Row],[Units Sold]]</f>
        <v>113.34</v>
      </c>
      <c r="N7575" s="7">
        <f>raw[[#This Row],[Total Revenue]]-raw[[#This Row],[Total Cost]]</f>
        <v>50.120000000000005</v>
      </c>
    </row>
    <row r="7576" spans="1:14" x14ac:dyDescent="0.25">
      <c r="A7576" t="s">
        <v>18</v>
      </c>
      <c r="B7576" t="s">
        <v>40</v>
      </c>
      <c r="C7576" t="s">
        <v>20</v>
      </c>
      <c r="D7576" t="s">
        <v>16</v>
      </c>
      <c r="E7576" t="s">
        <v>21</v>
      </c>
      <c r="F7576" s="1">
        <v>41945</v>
      </c>
      <c r="G7576">
        <v>629811704</v>
      </c>
      <c r="H7576" s="1">
        <v>41975</v>
      </c>
      <c r="I7576">
        <v>7</v>
      </c>
      <c r="J7576" s="6">
        <v>47.45</v>
      </c>
      <c r="K7576" s="6">
        <v>31.79</v>
      </c>
      <c r="L7576" s="7">
        <f>raw[[#This Row],[Unit Price]]*raw[[#This Row],[Units Sold]]</f>
        <v>332.15000000000003</v>
      </c>
      <c r="M7576" s="7">
        <f>raw[[#This Row],[Unit Cost]]*raw[[#This Row],[Units Sold]]</f>
        <v>222.53</v>
      </c>
      <c r="N7576" s="7">
        <f>raw[[#This Row],[Total Revenue]]-raw[[#This Row],[Total Cost]]</f>
        <v>109.62000000000003</v>
      </c>
    </row>
    <row r="7577" spans="1:14" x14ac:dyDescent="0.25">
      <c r="A7577" t="s">
        <v>30</v>
      </c>
      <c r="B7577" t="s">
        <v>113</v>
      </c>
      <c r="C7577" t="s">
        <v>20</v>
      </c>
      <c r="D7577" t="s">
        <v>16</v>
      </c>
      <c r="E7577" t="s">
        <v>29</v>
      </c>
      <c r="F7577" s="1">
        <v>40972</v>
      </c>
      <c r="G7577">
        <v>111566436</v>
      </c>
      <c r="H7577" s="1">
        <v>41008</v>
      </c>
      <c r="I7577">
        <v>6</v>
      </c>
      <c r="J7577" s="6">
        <v>47.45</v>
      </c>
      <c r="K7577" s="6">
        <v>31.79</v>
      </c>
      <c r="L7577" s="7">
        <f>raw[[#This Row],[Unit Price]]*raw[[#This Row],[Units Sold]]</f>
        <v>284.70000000000005</v>
      </c>
      <c r="M7577" s="7">
        <f>raw[[#This Row],[Unit Cost]]*raw[[#This Row],[Units Sold]]</f>
        <v>190.74</v>
      </c>
      <c r="N7577" s="7">
        <f>raw[[#This Row],[Total Revenue]]-raw[[#This Row],[Total Cost]]</f>
        <v>93.960000000000036</v>
      </c>
    </row>
    <row r="7578" spans="1:14" x14ac:dyDescent="0.25">
      <c r="A7578" t="s">
        <v>245</v>
      </c>
      <c r="B7578" t="s">
        <v>25</v>
      </c>
      <c r="C7578" t="s">
        <v>46</v>
      </c>
      <c r="D7578" t="s">
        <v>24</v>
      </c>
      <c r="E7578" t="s">
        <v>17</v>
      </c>
      <c r="F7578" s="1">
        <v>42873</v>
      </c>
      <c r="G7578">
        <v>178192079</v>
      </c>
      <c r="H7578" s="1">
        <v>42903</v>
      </c>
      <c r="I7578">
        <v>16</v>
      </c>
      <c r="J7578" s="6">
        <v>152.58000000000001</v>
      </c>
      <c r="K7578" s="6">
        <v>97.44</v>
      </c>
      <c r="L7578" s="7">
        <f>raw[[#This Row],[Unit Price]]*raw[[#This Row],[Units Sold]]</f>
        <v>2441.2800000000002</v>
      </c>
      <c r="M7578" s="7">
        <f>raw[[#This Row],[Unit Cost]]*raw[[#This Row],[Units Sold]]</f>
        <v>1559.04</v>
      </c>
      <c r="N7578" s="7">
        <f>raw[[#This Row],[Total Revenue]]-raw[[#This Row],[Total Cost]]</f>
        <v>882.24000000000024</v>
      </c>
    </row>
    <row r="7579" spans="1:14" x14ac:dyDescent="0.25">
      <c r="A7579" t="s">
        <v>245</v>
      </c>
      <c r="B7579" t="s">
        <v>84</v>
      </c>
      <c r="C7579" t="s">
        <v>33</v>
      </c>
      <c r="D7579" t="s">
        <v>16</v>
      </c>
      <c r="E7579" t="s">
        <v>17</v>
      </c>
      <c r="F7579" s="1">
        <v>41483</v>
      </c>
      <c r="G7579">
        <v>995362460</v>
      </c>
      <c r="H7579" s="1">
        <v>41491</v>
      </c>
      <c r="I7579">
        <v>15</v>
      </c>
      <c r="J7579" s="6">
        <v>255.28</v>
      </c>
      <c r="K7579" s="6">
        <v>159.41999999999999</v>
      </c>
      <c r="L7579" s="7">
        <f>raw[[#This Row],[Unit Price]]*raw[[#This Row],[Units Sold]]</f>
        <v>3829.2</v>
      </c>
      <c r="M7579" s="7">
        <f>raw[[#This Row],[Unit Cost]]*raw[[#This Row],[Units Sold]]</f>
        <v>2391.2999999999997</v>
      </c>
      <c r="N7579" s="7">
        <f>raw[[#This Row],[Total Revenue]]-raw[[#This Row],[Total Cost]]</f>
        <v>1437.9</v>
      </c>
    </row>
    <row r="7580" spans="1:14" x14ac:dyDescent="0.25">
      <c r="A7580" t="s">
        <v>245</v>
      </c>
      <c r="B7580" t="s">
        <v>152</v>
      </c>
      <c r="C7580" t="s">
        <v>50</v>
      </c>
      <c r="D7580" t="s">
        <v>16</v>
      </c>
      <c r="E7580" t="s">
        <v>39</v>
      </c>
      <c r="F7580" s="1">
        <v>42094</v>
      </c>
      <c r="G7580">
        <v>549063909</v>
      </c>
      <c r="H7580" s="1">
        <v>42127</v>
      </c>
      <c r="I7580">
        <v>15</v>
      </c>
      <c r="J7580" s="6">
        <v>81.73</v>
      </c>
      <c r="K7580" s="6">
        <v>56.67</v>
      </c>
      <c r="L7580" s="7">
        <f>raw[[#This Row],[Unit Price]]*raw[[#This Row],[Units Sold]]</f>
        <v>1225.95</v>
      </c>
      <c r="M7580" s="7">
        <f>raw[[#This Row],[Unit Cost]]*raw[[#This Row],[Units Sold]]</f>
        <v>850.05000000000007</v>
      </c>
      <c r="N7580" s="7">
        <f>raw[[#This Row],[Total Revenue]]-raw[[#This Row],[Total Cost]]</f>
        <v>375.9</v>
      </c>
    </row>
    <row r="7581" spans="1:14" x14ac:dyDescent="0.25">
      <c r="A7581" t="s">
        <v>245</v>
      </c>
      <c r="B7581" t="s">
        <v>198</v>
      </c>
      <c r="C7581" t="s">
        <v>44</v>
      </c>
      <c r="D7581" t="s">
        <v>24</v>
      </c>
      <c r="E7581" t="s">
        <v>17</v>
      </c>
      <c r="F7581" s="1">
        <v>40703</v>
      </c>
      <c r="G7581">
        <v>495595252</v>
      </c>
      <c r="H7581" s="1">
        <v>40704</v>
      </c>
      <c r="I7581">
        <v>11</v>
      </c>
      <c r="J7581" s="6">
        <v>109.28</v>
      </c>
      <c r="K7581" s="6">
        <v>35.840000000000003</v>
      </c>
      <c r="L7581" s="7">
        <f>raw[[#This Row],[Unit Price]]*raw[[#This Row],[Units Sold]]</f>
        <v>1202.08</v>
      </c>
      <c r="M7581" s="7">
        <f>raw[[#This Row],[Unit Cost]]*raw[[#This Row],[Units Sold]]</f>
        <v>394.24</v>
      </c>
      <c r="N7581" s="7">
        <f>raw[[#This Row],[Total Revenue]]-raw[[#This Row],[Total Cost]]</f>
        <v>807.83999999999992</v>
      </c>
    </row>
    <row r="7582" spans="1:14" x14ac:dyDescent="0.25">
      <c r="A7582" t="s">
        <v>18</v>
      </c>
      <c r="B7582" t="s">
        <v>108</v>
      </c>
      <c r="C7582" t="s">
        <v>50</v>
      </c>
      <c r="D7582" t="s">
        <v>16</v>
      </c>
      <c r="E7582" t="s">
        <v>29</v>
      </c>
      <c r="F7582" s="1">
        <v>41996</v>
      </c>
      <c r="G7582">
        <v>311567819</v>
      </c>
      <c r="H7582" s="1">
        <v>42024</v>
      </c>
      <c r="I7582">
        <v>14</v>
      </c>
      <c r="J7582" s="6">
        <v>81.73</v>
      </c>
      <c r="K7582" s="6">
        <v>56.67</v>
      </c>
      <c r="L7582" s="7">
        <f>raw[[#This Row],[Unit Price]]*raw[[#This Row],[Units Sold]]</f>
        <v>1144.22</v>
      </c>
      <c r="M7582" s="7">
        <f>raw[[#This Row],[Unit Cost]]*raw[[#This Row],[Units Sold]]</f>
        <v>793.38</v>
      </c>
      <c r="N7582" s="7">
        <f>raw[[#This Row],[Total Revenue]]-raw[[#This Row],[Total Cost]]</f>
        <v>350.84000000000003</v>
      </c>
    </row>
    <row r="7583" spans="1:14" x14ac:dyDescent="0.25">
      <c r="A7583" t="s">
        <v>245</v>
      </c>
      <c r="B7583" t="s">
        <v>204</v>
      </c>
      <c r="C7583" t="s">
        <v>38</v>
      </c>
      <c r="D7583" t="s">
        <v>16</v>
      </c>
      <c r="E7583" t="s">
        <v>39</v>
      </c>
      <c r="F7583" s="1">
        <v>41366</v>
      </c>
      <c r="G7583">
        <v>443905436</v>
      </c>
      <c r="H7583" s="1">
        <v>41377</v>
      </c>
      <c r="I7583">
        <v>1</v>
      </c>
      <c r="J7583" s="6">
        <v>205.7</v>
      </c>
      <c r="K7583" s="6">
        <v>117.11</v>
      </c>
      <c r="L7583" s="7">
        <f>raw[[#This Row],[Unit Price]]*raw[[#This Row],[Units Sold]]</f>
        <v>205.7</v>
      </c>
      <c r="M7583" s="7">
        <f>raw[[#This Row],[Unit Cost]]*raw[[#This Row],[Units Sold]]</f>
        <v>117.11</v>
      </c>
      <c r="N7583" s="7">
        <f>raw[[#This Row],[Total Revenue]]-raw[[#This Row],[Total Cost]]</f>
        <v>88.589999999999989</v>
      </c>
    </row>
    <row r="7584" spans="1:14" x14ac:dyDescent="0.25">
      <c r="A7584" t="s">
        <v>18</v>
      </c>
      <c r="B7584" t="s">
        <v>119</v>
      </c>
      <c r="C7584" t="s">
        <v>33</v>
      </c>
      <c r="D7584" t="s">
        <v>24</v>
      </c>
      <c r="E7584" t="s">
        <v>21</v>
      </c>
      <c r="F7584" s="1">
        <v>42892</v>
      </c>
      <c r="G7584">
        <v>959844434</v>
      </c>
      <c r="H7584" s="1">
        <v>42908</v>
      </c>
      <c r="I7584">
        <v>14</v>
      </c>
      <c r="J7584" s="6">
        <v>255.28</v>
      </c>
      <c r="K7584" s="6">
        <v>159.41999999999999</v>
      </c>
      <c r="L7584" s="7">
        <f>raw[[#This Row],[Unit Price]]*raw[[#This Row],[Units Sold]]</f>
        <v>3573.92</v>
      </c>
      <c r="M7584" s="7">
        <f>raw[[#This Row],[Unit Cost]]*raw[[#This Row],[Units Sold]]</f>
        <v>2231.8799999999997</v>
      </c>
      <c r="N7584" s="7">
        <f>raw[[#This Row],[Total Revenue]]-raw[[#This Row],[Total Cost]]</f>
        <v>1342.0400000000004</v>
      </c>
    </row>
    <row r="7585" spans="1:14" x14ac:dyDescent="0.25">
      <c r="A7585" t="s">
        <v>247</v>
      </c>
      <c r="B7585" t="s">
        <v>74</v>
      </c>
      <c r="C7585" t="s">
        <v>15</v>
      </c>
      <c r="D7585" t="s">
        <v>16</v>
      </c>
      <c r="E7585" t="s">
        <v>29</v>
      </c>
      <c r="F7585" s="1">
        <v>41364</v>
      </c>
      <c r="G7585">
        <v>196933639</v>
      </c>
      <c r="H7585" s="1">
        <v>41408</v>
      </c>
      <c r="I7585">
        <v>10</v>
      </c>
      <c r="J7585" s="6">
        <v>651.21</v>
      </c>
      <c r="K7585" s="6">
        <v>524.96</v>
      </c>
      <c r="L7585" s="7">
        <f>raw[[#This Row],[Unit Price]]*raw[[#This Row],[Units Sold]]</f>
        <v>6512.1</v>
      </c>
      <c r="M7585" s="7">
        <f>raw[[#This Row],[Unit Cost]]*raw[[#This Row],[Units Sold]]</f>
        <v>5249.6</v>
      </c>
      <c r="N7585" s="7">
        <f>raw[[#This Row],[Total Revenue]]-raw[[#This Row],[Total Cost]]</f>
        <v>1262.5</v>
      </c>
    </row>
    <row r="7586" spans="1:14" x14ac:dyDescent="0.25">
      <c r="A7586" t="s">
        <v>30</v>
      </c>
      <c r="B7586" t="s">
        <v>191</v>
      </c>
      <c r="C7586" t="s">
        <v>46</v>
      </c>
      <c r="D7586" t="s">
        <v>24</v>
      </c>
      <c r="E7586" t="s">
        <v>29</v>
      </c>
      <c r="F7586" s="1">
        <v>40256</v>
      </c>
      <c r="G7586">
        <v>613034379</v>
      </c>
      <c r="H7586" s="1">
        <v>40266</v>
      </c>
      <c r="I7586">
        <v>16</v>
      </c>
      <c r="J7586" s="6">
        <v>152.58000000000001</v>
      </c>
      <c r="K7586" s="6">
        <v>97.44</v>
      </c>
      <c r="L7586" s="7">
        <f>raw[[#This Row],[Unit Price]]*raw[[#This Row],[Units Sold]]</f>
        <v>2441.2800000000002</v>
      </c>
      <c r="M7586" s="7">
        <f>raw[[#This Row],[Unit Cost]]*raw[[#This Row],[Units Sold]]</f>
        <v>1559.04</v>
      </c>
      <c r="N7586" s="7">
        <f>raw[[#This Row],[Total Revenue]]-raw[[#This Row],[Total Cost]]</f>
        <v>882.24000000000024</v>
      </c>
    </row>
    <row r="7587" spans="1:14" x14ac:dyDescent="0.25">
      <c r="A7587" t="s">
        <v>18</v>
      </c>
      <c r="B7587" t="s">
        <v>54</v>
      </c>
      <c r="C7587" t="s">
        <v>33</v>
      </c>
      <c r="D7587" t="s">
        <v>16</v>
      </c>
      <c r="E7587" t="s">
        <v>21</v>
      </c>
      <c r="F7587" s="1">
        <v>42048</v>
      </c>
      <c r="G7587">
        <v>236320483</v>
      </c>
      <c r="H7587" s="1">
        <v>42067</v>
      </c>
      <c r="I7587">
        <v>2</v>
      </c>
      <c r="J7587" s="6">
        <v>255.28</v>
      </c>
      <c r="K7587" s="6">
        <v>159.41999999999999</v>
      </c>
      <c r="L7587" s="7">
        <f>raw[[#This Row],[Unit Price]]*raw[[#This Row],[Units Sold]]</f>
        <v>510.56</v>
      </c>
      <c r="M7587" s="7">
        <f>raw[[#This Row],[Unit Cost]]*raw[[#This Row],[Units Sold]]</f>
        <v>318.83999999999997</v>
      </c>
      <c r="N7587" s="7">
        <f>raw[[#This Row],[Total Revenue]]-raw[[#This Row],[Total Cost]]</f>
        <v>191.72000000000003</v>
      </c>
    </row>
    <row r="7588" spans="1:14" x14ac:dyDescent="0.25">
      <c r="A7588" t="s">
        <v>247</v>
      </c>
      <c r="B7588" t="s">
        <v>22</v>
      </c>
      <c r="C7588" t="s">
        <v>50</v>
      </c>
      <c r="D7588" t="s">
        <v>24</v>
      </c>
      <c r="E7588" t="s">
        <v>17</v>
      </c>
      <c r="F7588" s="1">
        <v>41314</v>
      </c>
      <c r="G7588">
        <v>315278279</v>
      </c>
      <c r="H7588" s="1">
        <v>41352</v>
      </c>
      <c r="I7588">
        <v>11</v>
      </c>
      <c r="J7588" s="6">
        <v>81.73</v>
      </c>
      <c r="K7588" s="6">
        <v>56.67</v>
      </c>
      <c r="L7588" s="7">
        <f>raw[[#This Row],[Unit Price]]*raw[[#This Row],[Units Sold]]</f>
        <v>899.03000000000009</v>
      </c>
      <c r="M7588" s="7">
        <f>raw[[#This Row],[Unit Cost]]*raw[[#This Row],[Units Sold]]</f>
        <v>623.37</v>
      </c>
      <c r="N7588" s="7">
        <f>raw[[#This Row],[Total Revenue]]-raw[[#This Row],[Total Cost]]</f>
        <v>275.66000000000008</v>
      </c>
    </row>
    <row r="7589" spans="1:14" x14ac:dyDescent="0.25">
      <c r="A7589" t="s">
        <v>247</v>
      </c>
      <c r="B7589" t="s">
        <v>79</v>
      </c>
      <c r="C7589" t="s">
        <v>33</v>
      </c>
      <c r="D7589" t="s">
        <v>16</v>
      </c>
      <c r="E7589" t="s">
        <v>29</v>
      </c>
      <c r="F7589" s="1">
        <v>42695</v>
      </c>
      <c r="G7589">
        <v>368706595</v>
      </c>
      <c r="H7589" s="1">
        <v>42715</v>
      </c>
      <c r="I7589">
        <v>12</v>
      </c>
      <c r="J7589" s="6">
        <v>255.28</v>
      </c>
      <c r="K7589" s="6">
        <v>159.41999999999999</v>
      </c>
      <c r="L7589" s="7">
        <f>raw[[#This Row],[Unit Price]]*raw[[#This Row],[Units Sold]]</f>
        <v>3063.36</v>
      </c>
      <c r="M7589" s="7">
        <f>raw[[#This Row],[Unit Cost]]*raw[[#This Row],[Units Sold]]</f>
        <v>1913.04</v>
      </c>
      <c r="N7589" s="7">
        <f>raw[[#This Row],[Total Revenue]]-raw[[#This Row],[Total Cost]]</f>
        <v>1150.3200000000002</v>
      </c>
    </row>
    <row r="7590" spans="1:14" x14ac:dyDescent="0.25">
      <c r="A7590" t="s">
        <v>18</v>
      </c>
      <c r="B7590" t="s">
        <v>63</v>
      </c>
      <c r="C7590" t="s">
        <v>26</v>
      </c>
      <c r="D7590" t="s">
        <v>16</v>
      </c>
      <c r="E7590" t="s">
        <v>17</v>
      </c>
      <c r="F7590" s="1">
        <v>42924</v>
      </c>
      <c r="G7590">
        <v>435716760</v>
      </c>
      <c r="H7590" s="1">
        <v>42960</v>
      </c>
      <c r="I7590">
        <v>12</v>
      </c>
      <c r="J7590" s="6">
        <v>668.27</v>
      </c>
      <c r="K7590" s="6">
        <v>502.54</v>
      </c>
      <c r="L7590" s="7">
        <f>raw[[#This Row],[Unit Price]]*raw[[#This Row],[Units Sold]]</f>
        <v>8019.24</v>
      </c>
      <c r="M7590" s="7">
        <f>raw[[#This Row],[Unit Cost]]*raw[[#This Row],[Units Sold]]</f>
        <v>6030.4800000000005</v>
      </c>
      <c r="N7590" s="7">
        <f>raw[[#This Row],[Total Revenue]]-raw[[#This Row],[Total Cost]]</f>
        <v>1988.7599999999993</v>
      </c>
    </row>
    <row r="7591" spans="1:14" x14ac:dyDescent="0.25">
      <c r="A7591" t="s">
        <v>18</v>
      </c>
      <c r="B7591" t="s">
        <v>41</v>
      </c>
      <c r="C7591" t="s">
        <v>38</v>
      </c>
      <c r="D7591" t="s">
        <v>24</v>
      </c>
      <c r="E7591" t="s">
        <v>29</v>
      </c>
      <c r="F7591" s="1">
        <v>40506</v>
      </c>
      <c r="G7591">
        <v>625732600</v>
      </c>
      <c r="H7591" s="1">
        <v>40547</v>
      </c>
      <c r="I7591">
        <v>12</v>
      </c>
      <c r="J7591" s="6">
        <v>205.7</v>
      </c>
      <c r="K7591" s="6">
        <v>117.11</v>
      </c>
      <c r="L7591" s="7">
        <f>raw[[#This Row],[Unit Price]]*raw[[#This Row],[Units Sold]]</f>
        <v>2468.3999999999996</v>
      </c>
      <c r="M7591" s="7">
        <f>raw[[#This Row],[Unit Cost]]*raw[[#This Row],[Units Sold]]</f>
        <v>1405.32</v>
      </c>
      <c r="N7591" s="7">
        <f>raw[[#This Row],[Total Revenue]]-raw[[#This Row],[Total Cost]]</f>
        <v>1063.0799999999997</v>
      </c>
    </row>
    <row r="7592" spans="1:14" x14ac:dyDescent="0.25">
      <c r="A7592" t="s">
        <v>78</v>
      </c>
      <c r="B7592" t="s">
        <v>181</v>
      </c>
      <c r="C7592" t="s">
        <v>23</v>
      </c>
      <c r="D7592" t="s">
        <v>24</v>
      </c>
      <c r="E7592" t="s">
        <v>29</v>
      </c>
      <c r="F7592" s="1">
        <v>42633</v>
      </c>
      <c r="G7592">
        <v>668490445</v>
      </c>
      <c r="H7592" s="1">
        <v>42638</v>
      </c>
      <c r="I7592">
        <v>1</v>
      </c>
      <c r="J7592" s="6">
        <v>154.06</v>
      </c>
      <c r="K7592" s="6">
        <v>90.93</v>
      </c>
      <c r="L7592" s="7">
        <f>raw[[#This Row],[Unit Price]]*raw[[#This Row],[Units Sold]]</f>
        <v>154.06</v>
      </c>
      <c r="M7592" s="7">
        <f>raw[[#This Row],[Unit Cost]]*raw[[#This Row],[Units Sold]]</f>
        <v>90.93</v>
      </c>
      <c r="N7592" s="7">
        <f>raw[[#This Row],[Total Revenue]]-raw[[#This Row],[Total Cost]]</f>
        <v>63.129999999999995</v>
      </c>
    </row>
    <row r="7593" spans="1:14" x14ac:dyDescent="0.25">
      <c r="A7593" t="s">
        <v>30</v>
      </c>
      <c r="B7593" t="s">
        <v>56</v>
      </c>
      <c r="C7593" t="s">
        <v>46</v>
      </c>
      <c r="D7593" t="s">
        <v>16</v>
      </c>
      <c r="E7593" t="s">
        <v>17</v>
      </c>
      <c r="F7593" s="1">
        <v>41672</v>
      </c>
      <c r="G7593">
        <v>364039123</v>
      </c>
      <c r="H7593" s="1">
        <v>41710</v>
      </c>
      <c r="I7593">
        <v>10</v>
      </c>
      <c r="J7593" s="6">
        <v>152.58000000000001</v>
      </c>
      <c r="K7593" s="6">
        <v>97.44</v>
      </c>
      <c r="L7593" s="7">
        <f>raw[[#This Row],[Unit Price]]*raw[[#This Row],[Units Sold]]</f>
        <v>1525.8000000000002</v>
      </c>
      <c r="M7593" s="7">
        <f>raw[[#This Row],[Unit Cost]]*raw[[#This Row],[Units Sold]]</f>
        <v>974.4</v>
      </c>
      <c r="N7593" s="7">
        <f>raw[[#This Row],[Total Revenue]]-raw[[#This Row],[Total Cost]]</f>
        <v>551.4000000000002</v>
      </c>
    </row>
    <row r="7594" spans="1:14" x14ac:dyDescent="0.25">
      <c r="A7594" t="s">
        <v>78</v>
      </c>
      <c r="B7594" t="s">
        <v>149</v>
      </c>
      <c r="C7594" t="s">
        <v>15</v>
      </c>
      <c r="D7594" t="s">
        <v>24</v>
      </c>
      <c r="E7594" t="s">
        <v>21</v>
      </c>
      <c r="F7594" s="1">
        <v>41444</v>
      </c>
      <c r="G7594">
        <v>932739961</v>
      </c>
      <c r="H7594" s="1">
        <v>41454</v>
      </c>
      <c r="I7594">
        <v>12</v>
      </c>
      <c r="J7594" s="6">
        <v>651.21</v>
      </c>
      <c r="K7594" s="6">
        <v>524.96</v>
      </c>
      <c r="L7594" s="7">
        <f>raw[[#This Row],[Unit Price]]*raw[[#This Row],[Units Sold]]</f>
        <v>7814.52</v>
      </c>
      <c r="M7594" s="7">
        <f>raw[[#This Row],[Unit Cost]]*raw[[#This Row],[Units Sold]]</f>
        <v>6299.52</v>
      </c>
      <c r="N7594" s="7">
        <f>raw[[#This Row],[Total Revenue]]-raw[[#This Row],[Total Cost]]</f>
        <v>1515</v>
      </c>
    </row>
    <row r="7595" spans="1:14" x14ac:dyDescent="0.25">
      <c r="A7595" t="s">
        <v>245</v>
      </c>
      <c r="B7595" t="s">
        <v>210</v>
      </c>
      <c r="C7595" t="s">
        <v>15</v>
      </c>
      <c r="D7595" t="s">
        <v>24</v>
      </c>
      <c r="E7595" t="s">
        <v>29</v>
      </c>
      <c r="F7595" s="1">
        <v>42011</v>
      </c>
      <c r="G7595">
        <v>965266788</v>
      </c>
      <c r="H7595" s="1">
        <v>42044</v>
      </c>
      <c r="I7595">
        <v>5</v>
      </c>
      <c r="J7595" s="6">
        <v>651.21</v>
      </c>
      <c r="K7595" s="6">
        <v>524.96</v>
      </c>
      <c r="L7595" s="7">
        <f>raw[[#This Row],[Unit Price]]*raw[[#This Row],[Units Sold]]</f>
        <v>3256.05</v>
      </c>
      <c r="M7595" s="7">
        <f>raw[[#This Row],[Unit Cost]]*raw[[#This Row],[Units Sold]]</f>
        <v>2624.8</v>
      </c>
      <c r="N7595" s="7">
        <f>raw[[#This Row],[Total Revenue]]-raw[[#This Row],[Total Cost]]</f>
        <v>631.25</v>
      </c>
    </row>
    <row r="7596" spans="1:14" x14ac:dyDescent="0.25">
      <c r="A7596" t="s">
        <v>30</v>
      </c>
      <c r="B7596" t="s">
        <v>102</v>
      </c>
      <c r="C7596" t="s">
        <v>50</v>
      </c>
      <c r="D7596" t="s">
        <v>24</v>
      </c>
      <c r="E7596" t="s">
        <v>21</v>
      </c>
      <c r="F7596" s="1">
        <v>41056</v>
      </c>
      <c r="G7596">
        <v>472605931</v>
      </c>
      <c r="H7596" s="1">
        <v>41083</v>
      </c>
      <c r="I7596">
        <v>6</v>
      </c>
      <c r="J7596" s="6">
        <v>81.73</v>
      </c>
      <c r="K7596" s="6">
        <v>56.67</v>
      </c>
      <c r="L7596" s="7">
        <f>raw[[#This Row],[Unit Price]]*raw[[#This Row],[Units Sold]]</f>
        <v>490.38</v>
      </c>
      <c r="M7596" s="7">
        <f>raw[[#This Row],[Unit Cost]]*raw[[#This Row],[Units Sold]]</f>
        <v>340.02</v>
      </c>
      <c r="N7596" s="7">
        <f>raw[[#This Row],[Total Revenue]]-raw[[#This Row],[Total Cost]]</f>
        <v>150.36000000000001</v>
      </c>
    </row>
    <row r="7597" spans="1:14" x14ac:dyDescent="0.25">
      <c r="A7597" t="s">
        <v>30</v>
      </c>
      <c r="B7597" t="s">
        <v>174</v>
      </c>
      <c r="C7597" t="s">
        <v>33</v>
      </c>
      <c r="D7597" t="s">
        <v>16</v>
      </c>
      <c r="E7597" t="s">
        <v>29</v>
      </c>
      <c r="F7597" s="1">
        <v>40800</v>
      </c>
      <c r="G7597">
        <v>436056220</v>
      </c>
      <c r="H7597" s="1">
        <v>40805</v>
      </c>
      <c r="I7597">
        <v>13</v>
      </c>
      <c r="J7597" s="6">
        <v>255.28</v>
      </c>
      <c r="K7597" s="6">
        <v>159.41999999999999</v>
      </c>
      <c r="L7597" s="7">
        <f>raw[[#This Row],[Unit Price]]*raw[[#This Row],[Units Sold]]</f>
        <v>3318.64</v>
      </c>
      <c r="M7597" s="7">
        <f>raw[[#This Row],[Unit Cost]]*raw[[#This Row],[Units Sold]]</f>
        <v>2072.46</v>
      </c>
      <c r="N7597" s="7">
        <f>raw[[#This Row],[Total Revenue]]-raw[[#This Row],[Total Cost]]</f>
        <v>1246.1799999999998</v>
      </c>
    </row>
    <row r="7598" spans="1:14" x14ac:dyDescent="0.25">
      <c r="A7598" t="s">
        <v>245</v>
      </c>
      <c r="B7598" t="s">
        <v>37</v>
      </c>
      <c r="C7598" t="s">
        <v>67</v>
      </c>
      <c r="D7598" t="s">
        <v>16</v>
      </c>
      <c r="E7598" t="s">
        <v>17</v>
      </c>
      <c r="F7598" s="1">
        <v>41089</v>
      </c>
      <c r="G7598">
        <v>557228982</v>
      </c>
      <c r="H7598" s="1">
        <v>41133</v>
      </c>
      <c r="I7598">
        <v>9</v>
      </c>
      <c r="J7598" s="6">
        <v>9.33</v>
      </c>
      <c r="K7598" s="6">
        <v>6.92</v>
      </c>
      <c r="L7598" s="7">
        <f>raw[[#This Row],[Unit Price]]*raw[[#This Row],[Units Sold]]</f>
        <v>83.97</v>
      </c>
      <c r="M7598" s="7">
        <f>raw[[#This Row],[Unit Cost]]*raw[[#This Row],[Units Sold]]</f>
        <v>62.28</v>
      </c>
      <c r="N7598" s="7">
        <f>raw[[#This Row],[Total Revenue]]-raw[[#This Row],[Total Cost]]</f>
        <v>21.689999999999998</v>
      </c>
    </row>
    <row r="7599" spans="1:14" x14ac:dyDescent="0.25">
      <c r="A7599" t="s">
        <v>30</v>
      </c>
      <c r="B7599" t="s">
        <v>69</v>
      </c>
      <c r="C7599" t="s">
        <v>23</v>
      </c>
      <c r="D7599" t="s">
        <v>24</v>
      </c>
      <c r="E7599" t="s">
        <v>21</v>
      </c>
      <c r="F7599" s="1">
        <v>40773</v>
      </c>
      <c r="G7599">
        <v>608048045</v>
      </c>
      <c r="H7599" s="1">
        <v>40776</v>
      </c>
      <c r="I7599">
        <v>6</v>
      </c>
      <c r="J7599" s="6">
        <v>154.06</v>
      </c>
      <c r="K7599" s="6">
        <v>90.93</v>
      </c>
      <c r="L7599" s="7">
        <f>raw[[#This Row],[Unit Price]]*raw[[#This Row],[Units Sold]]</f>
        <v>924.36</v>
      </c>
      <c r="M7599" s="7">
        <f>raw[[#This Row],[Unit Cost]]*raw[[#This Row],[Units Sold]]</f>
        <v>545.58000000000004</v>
      </c>
      <c r="N7599" s="7">
        <f>raw[[#This Row],[Total Revenue]]-raw[[#This Row],[Total Cost]]</f>
        <v>378.78</v>
      </c>
    </row>
    <row r="7600" spans="1:14" x14ac:dyDescent="0.25">
      <c r="A7600" t="s">
        <v>245</v>
      </c>
      <c r="B7600" t="s">
        <v>203</v>
      </c>
      <c r="C7600" t="s">
        <v>50</v>
      </c>
      <c r="D7600" t="s">
        <v>16</v>
      </c>
      <c r="E7600" t="s">
        <v>21</v>
      </c>
      <c r="F7600" s="1">
        <v>41857</v>
      </c>
      <c r="G7600">
        <v>880749738</v>
      </c>
      <c r="H7600" s="1">
        <v>41867</v>
      </c>
      <c r="I7600">
        <v>4</v>
      </c>
      <c r="J7600" s="6">
        <v>81.73</v>
      </c>
      <c r="K7600" s="6">
        <v>56.67</v>
      </c>
      <c r="L7600" s="7">
        <f>raw[[#This Row],[Unit Price]]*raw[[#This Row],[Units Sold]]</f>
        <v>326.92</v>
      </c>
      <c r="M7600" s="7">
        <f>raw[[#This Row],[Unit Cost]]*raw[[#This Row],[Units Sold]]</f>
        <v>226.68</v>
      </c>
      <c r="N7600" s="7">
        <f>raw[[#This Row],[Total Revenue]]-raw[[#This Row],[Total Cost]]</f>
        <v>100.24000000000001</v>
      </c>
    </row>
    <row r="7601" spans="1:14" x14ac:dyDescent="0.25">
      <c r="A7601" t="s">
        <v>245</v>
      </c>
      <c r="B7601" t="s">
        <v>210</v>
      </c>
      <c r="C7601" t="s">
        <v>46</v>
      </c>
      <c r="D7601" t="s">
        <v>24</v>
      </c>
      <c r="E7601" t="s">
        <v>39</v>
      </c>
      <c r="F7601" s="1">
        <v>42587</v>
      </c>
      <c r="G7601">
        <v>837882888</v>
      </c>
      <c r="H7601" s="1">
        <v>42618</v>
      </c>
      <c r="I7601">
        <v>12</v>
      </c>
      <c r="J7601" s="6">
        <v>152.58000000000001</v>
      </c>
      <c r="K7601" s="6">
        <v>97.44</v>
      </c>
      <c r="L7601" s="7">
        <f>raw[[#This Row],[Unit Price]]*raw[[#This Row],[Units Sold]]</f>
        <v>1830.96</v>
      </c>
      <c r="M7601" s="7">
        <f>raw[[#This Row],[Unit Cost]]*raw[[#This Row],[Units Sold]]</f>
        <v>1169.28</v>
      </c>
      <c r="N7601" s="7">
        <f>raw[[#This Row],[Total Revenue]]-raw[[#This Row],[Total Cost]]</f>
        <v>661.68000000000006</v>
      </c>
    </row>
    <row r="7602" spans="1:14" x14ac:dyDescent="0.25">
      <c r="A7602" t="s">
        <v>245</v>
      </c>
      <c r="B7602" t="s">
        <v>186</v>
      </c>
      <c r="C7602" t="s">
        <v>35</v>
      </c>
      <c r="D7602" t="s">
        <v>16</v>
      </c>
      <c r="E7602" t="s">
        <v>29</v>
      </c>
      <c r="F7602" s="1">
        <v>41599</v>
      </c>
      <c r="G7602">
        <v>462308824</v>
      </c>
      <c r="H7602" s="1">
        <v>41642</v>
      </c>
      <c r="I7602">
        <v>11</v>
      </c>
      <c r="J7602" s="6">
        <v>421.89</v>
      </c>
      <c r="K7602" s="6">
        <v>364.69</v>
      </c>
      <c r="L7602" s="7">
        <f>raw[[#This Row],[Unit Price]]*raw[[#This Row],[Units Sold]]</f>
        <v>4640.79</v>
      </c>
      <c r="M7602" s="7">
        <f>raw[[#This Row],[Unit Cost]]*raw[[#This Row],[Units Sold]]</f>
        <v>4011.59</v>
      </c>
      <c r="N7602" s="7">
        <f>raw[[#This Row],[Total Revenue]]-raw[[#This Row],[Total Cost]]</f>
        <v>629.19999999999982</v>
      </c>
    </row>
    <row r="7603" spans="1:14" x14ac:dyDescent="0.25">
      <c r="A7603" t="s">
        <v>246</v>
      </c>
      <c r="B7603" t="s">
        <v>71</v>
      </c>
      <c r="C7603" t="s">
        <v>20</v>
      </c>
      <c r="D7603" t="s">
        <v>16</v>
      </c>
      <c r="E7603" t="s">
        <v>29</v>
      </c>
      <c r="F7603" s="1">
        <v>42063</v>
      </c>
      <c r="G7603">
        <v>707201373</v>
      </c>
      <c r="H7603" s="1">
        <v>42073</v>
      </c>
      <c r="I7603">
        <v>9</v>
      </c>
      <c r="J7603" s="6">
        <v>47.45</v>
      </c>
      <c r="K7603" s="6">
        <v>31.79</v>
      </c>
      <c r="L7603" s="7">
        <f>raw[[#This Row],[Unit Price]]*raw[[#This Row],[Units Sold]]</f>
        <v>427.05</v>
      </c>
      <c r="M7603" s="7">
        <f>raw[[#This Row],[Unit Cost]]*raw[[#This Row],[Units Sold]]</f>
        <v>286.11</v>
      </c>
      <c r="N7603" s="7">
        <f>raw[[#This Row],[Total Revenue]]-raw[[#This Row],[Total Cost]]</f>
        <v>140.94</v>
      </c>
    </row>
    <row r="7604" spans="1:14" x14ac:dyDescent="0.25">
      <c r="A7604" t="s">
        <v>18</v>
      </c>
      <c r="B7604" t="s">
        <v>86</v>
      </c>
      <c r="C7604" t="s">
        <v>35</v>
      </c>
      <c r="D7604" t="s">
        <v>16</v>
      </c>
      <c r="E7604" t="s">
        <v>21</v>
      </c>
      <c r="F7604" s="1">
        <v>42010</v>
      </c>
      <c r="G7604">
        <v>346046864</v>
      </c>
      <c r="H7604" s="1">
        <v>42024</v>
      </c>
      <c r="I7604">
        <v>3</v>
      </c>
      <c r="J7604" s="6">
        <v>421.89</v>
      </c>
      <c r="K7604" s="6">
        <v>364.69</v>
      </c>
      <c r="L7604" s="7">
        <f>raw[[#This Row],[Unit Price]]*raw[[#This Row],[Units Sold]]</f>
        <v>1265.67</v>
      </c>
      <c r="M7604" s="7">
        <f>raw[[#This Row],[Unit Cost]]*raw[[#This Row],[Units Sold]]</f>
        <v>1094.07</v>
      </c>
      <c r="N7604" s="7">
        <f>raw[[#This Row],[Total Revenue]]-raw[[#This Row],[Total Cost]]</f>
        <v>171.60000000000014</v>
      </c>
    </row>
    <row r="7605" spans="1:14" x14ac:dyDescent="0.25">
      <c r="A7605" t="s">
        <v>18</v>
      </c>
      <c r="B7605" t="s">
        <v>57</v>
      </c>
      <c r="C7605" t="s">
        <v>50</v>
      </c>
      <c r="D7605" t="s">
        <v>24</v>
      </c>
      <c r="E7605" t="s">
        <v>39</v>
      </c>
      <c r="F7605" s="1">
        <v>41242</v>
      </c>
      <c r="G7605">
        <v>922644126</v>
      </c>
      <c r="H7605" s="1">
        <v>41264</v>
      </c>
      <c r="I7605">
        <v>16</v>
      </c>
      <c r="J7605" s="6">
        <v>81.73</v>
      </c>
      <c r="K7605" s="6">
        <v>56.67</v>
      </c>
      <c r="L7605" s="7">
        <f>raw[[#This Row],[Unit Price]]*raw[[#This Row],[Units Sold]]</f>
        <v>1307.68</v>
      </c>
      <c r="M7605" s="7">
        <f>raw[[#This Row],[Unit Cost]]*raw[[#This Row],[Units Sold]]</f>
        <v>906.72</v>
      </c>
      <c r="N7605" s="7">
        <f>raw[[#This Row],[Total Revenue]]-raw[[#This Row],[Total Cost]]</f>
        <v>400.96000000000004</v>
      </c>
    </row>
    <row r="7606" spans="1:14" x14ac:dyDescent="0.25">
      <c r="A7606" t="s">
        <v>245</v>
      </c>
      <c r="B7606" t="s">
        <v>218</v>
      </c>
      <c r="C7606" t="s">
        <v>53</v>
      </c>
      <c r="D7606" t="s">
        <v>24</v>
      </c>
      <c r="E7606" t="s">
        <v>29</v>
      </c>
      <c r="F7606" s="1">
        <v>42714</v>
      </c>
      <c r="G7606">
        <v>901104485</v>
      </c>
      <c r="H7606" s="1">
        <v>42728</v>
      </c>
      <c r="I7606">
        <v>9</v>
      </c>
      <c r="J7606" s="6">
        <v>437.2</v>
      </c>
      <c r="K7606" s="6">
        <v>263.33</v>
      </c>
      <c r="L7606" s="7">
        <f>raw[[#This Row],[Unit Price]]*raw[[#This Row],[Units Sold]]</f>
        <v>3934.7999999999997</v>
      </c>
      <c r="M7606" s="7">
        <f>raw[[#This Row],[Unit Cost]]*raw[[#This Row],[Units Sold]]</f>
        <v>2369.9699999999998</v>
      </c>
      <c r="N7606" s="7">
        <f>raw[[#This Row],[Total Revenue]]-raw[[#This Row],[Total Cost]]</f>
        <v>1564.83</v>
      </c>
    </row>
    <row r="7607" spans="1:14" x14ac:dyDescent="0.25">
      <c r="A7607" t="s">
        <v>78</v>
      </c>
      <c r="B7607" t="s">
        <v>211</v>
      </c>
      <c r="C7607" t="s">
        <v>35</v>
      </c>
      <c r="D7607" t="s">
        <v>16</v>
      </c>
      <c r="E7607" t="s">
        <v>17</v>
      </c>
      <c r="F7607" s="1">
        <v>42857</v>
      </c>
      <c r="G7607">
        <v>615851771</v>
      </c>
      <c r="H7607" s="1">
        <v>42868</v>
      </c>
      <c r="I7607">
        <v>5</v>
      </c>
      <c r="J7607" s="6">
        <v>421.89</v>
      </c>
      <c r="K7607" s="6">
        <v>364.69</v>
      </c>
      <c r="L7607" s="7">
        <f>raw[[#This Row],[Unit Price]]*raw[[#This Row],[Units Sold]]</f>
        <v>2109.4499999999998</v>
      </c>
      <c r="M7607" s="7">
        <f>raw[[#This Row],[Unit Cost]]*raw[[#This Row],[Units Sold]]</f>
        <v>1823.45</v>
      </c>
      <c r="N7607" s="7">
        <f>raw[[#This Row],[Total Revenue]]-raw[[#This Row],[Total Cost]]</f>
        <v>285.99999999999977</v>
      </c>
    </row>
    <row r="7608" spans="1:14" x14ac:dyDescent="0.25">
      <c r="A7608" t="s">
        <v>246</v>
      </c>
      <c r="B7608" t="s">
        <v>66</v>
      </c>
      <c r="C7608" t="s">
        <v>50</v>
      </c>
      <c r="D7608" t="s">
        <v>16</v>
      </c>
      <c r="E7608" t="s">
        <v>29</v>
      </c>
      <c r="F7608" s="1">
        <v>41257</v>
      </c>
      <c r="G7608">
        <v>921622312</v>
      </c>
      <c r="H7608" s="1">
        <v>41302</v>
      </c>
      <c r="I7608">
        <v>12</v>
      </c>
      <c r="J7608" s="6">
        <v>81.73</v>
      </c>
      <c r="K7608" s="6">
        <v>56.67</v>
      </c>
      <c r="L7608" s="7">
        <f>raw[[#This Row],[Unit Price]]*raw[[#This Row],[Units Sold]]</f>
        <v>980.76</v>
      </c>
      <c r="M7608" s="7">
        <f>raw[[#This Row],[Unit Cost]]*raw[[#This Row],[Units Sold]]</f>
        <v>680.04</v>
      </c>
      <c r="N7608" s="7">
        <f>raw[[#This Row],[Total Revenue]]-raw[[#This Row],[Total Cost]]</f>
        <v>300.72000000000003</v>
      </c>
    </row>
    <row r="7609" spans="1:14" x14ac:dyDescent="0.25">
      <c r="A7609" t="s">
        <v>104</v>
      </c>
      <c r="B7609" t="s">
        <v>142</v>
      </c>
      <c r="C7609" t="s">
        <v>23</v>
      </c>
      <c r="D7609" t="s">
        <v>16</v>
      </c>
      <c r="E7609" t="s">
        <v>29</v>
      </c>
      <c r="F7609" s="1">
        <v>42036</v>
      </c>
      <c r="G7609">
        <v>943464934</v>
      </c>
      <c r="H7609" s="1">
        <v>42072</v>
      </c>
      <c r="I7609">
        <v>2</v>
      </c>
      <c r="J7609" s="6">
        <v>154.06</v>
      </c>
      <c r="K7609" s="6">
        <v>90.93</v>
      </c>
      <c r="L7609" s="7">
        <f>raw[[#This Row],[Unit Price]]*raw[[#This Row],[Units Sold]]</f>
        <v>308.12</v>
      </c>
      <c r="M7609" s="7">
        <f>raw[[#This Row],[Unit Cost]]*raw[[#This Row],[Units Sold]]</f>
        <v>181.86</v>
      </c>
      <c r="N7609" s="7">
        <f>raw[[#This Row],[Total Revenue]]-raw[[#This Row],[Total Cost]]</f>
        <v>126.25999999999999</v>
      </c>
    </row>
    <row r="7610" spans="1:14" x14ac:dyDescent="0.25">
      <c r="A7610" t="s">
        <v>18</v>
      </c>
      <c r="B7610" t="s">
        <v>95</v>
      </c>
      <c r="C7610" t="s">
        <v>26</v>
      </c>
      <c r="D7610" t="s">
        <v>16</v>
      </c>
      <c r="E7610" t="s">
        <v>29</v>
      </c>
      <c r="F7610" s="1">
        <v>41410</v>
      </c>
      <c r="G7610">
        <v>326740968</v>
      </c>
      <c r="H7610" s="1">
        <v>41428</v>
      </c>
      <c r="I7610">
        <v>15</v>
      </c>
      <c r="J7610" s="6">
        <v>668.27</v>
      </c>
      <c r="K7610" s="6">
        <v>502.54</v>
      </c>
      <c r="L7610" s="7">
        <f>raw[[#This Row],[Unit Price]]*raw[[#This Row],[Units Sold]]</f>
        <v>10024.049999999999</v>
      </c>
      <c r="M7610" s="7">
        <f>raw[[#This Row],[Unit Cost]]*raw[[#This Row],[Units Sold]]</f>
        <v>7538.1</v>
      </c>
      <c r="N7610" s="7">
        <f>raw[[#This Row],[Total Revenue]]-raw[[#This Row],[Total Cost]]</f>
        <v>2485.9499999999989</v>
      </c>
    </row>
    <row r="7611" spans="1:14" x14ac:dyDescent="0.25">
      <c r="A7611" t="s">
        <v>18</v>
      </c>
      <c r="B7611" t="s">
        <v>70</v>
      </c>
      <c r="C7611" t="s">
        <v>23</v>
      </c>
      <c r="D7611" t="s">
        <v>24</v>
      </c>
      <c r="E7611" t="s">
        <v>17</v>
      </c>
      <c r="F7611" s="1">
        <v>42896</v>
      </c>
      <c r="G7611">
        <v>587124240</v>
      </c>
      <c r="H7611" s="1">
        <v>42910</v>
      </c>
      <c r="I7611">
        <v>3</v>
      </c>
      <c r="J7611" s="6">
        <v>154.06</v>
      </c>
      <c r="K7611" s="6">
        <v>90.93</v>
      </c>
      <c r="L7611" s="7">
        <f>raw[[#This Row],[Unit Price]]*raw[[#This Row],[Units Sold]]</f>
        <v>462.18</v>
      </c>
      <c r="M7611" s="7">
        <f>raw[[#This Row],[Unit Cost]]*raw[[#This Row],[Units Sold]]</f>
        <v>272.79000000000002</v>
      </c>
      <c r="N7611" s="7">
        <f>raw[[#This Row],[Total Revenue]]-raw[[#This Row],[Total Cost]]</f>
        <v>189.39</v>
      </c>
    </row>
    <row r="7612" spans="1:14" x14ac:dyDescent="0.25">
      <c r="A7612" t="s">
        <v>245</v>
      </c>
      <c r="B7612" t="s">
        <v>107</v>
      </c>
      <c r="C7612" t="s">
        <v>33</v>
      </c>
      <c r="D7612" t="s">
        <v>16</v>
      </c>
      <c r="E7612" t="s">
        <v>39</v>
      </c>
      <c r="F7612" s="1">
        <v>42103</v>
      </c>
      <c r="G7612">
        <v>160601079</v>
      </c>
      <c r="H7612" s="1">
        <v>42113</v>
      </c>
      <c r="I7612">
        <v>7</v>
      </c>
      <c r="J7612" s="6">
        <v>255.28</v>
      </c>
      <c r="K7612" s="6">
        <v>159.41999999999999</v>
      </c>
      <c r="L7612" s="7">
        <f>raw[[#This Row],[Unit Price]]*raw[[#This Row],[Units Sold]]</f>
        <v>1786.96</v>
      </c>
      <c r="M7612" s="7">
        <f>raw[[#This Row],[Unit Cost]]*raw[[#This Row],[Units Sold]]</f>
        <v>1115.9399999999998</v>
      </c>
      <c r="N7612" s="7">
        <f>raw[[#This Row],[Total Revenue]]-raw[[#This Row],[Total Cost]]</f>
        <v>671.02000000000021</v>
      </c>
    </row>
    <row r="7613" spans="1:14" x14ac:dyDescent="0.25">
      <c r="A7613" t="s">
        <v>18</v>
      </c>
      <c r="B7613" t="s">
        <v>63</v>
      </c>
      <c r="C7613" t="s">
        <v>15</v>
      </c>
      <c r="D7613" t="s">
        <v>16</v>
      </c>
      <c r="E7613" t="s">
        <v>21</v>
      </c>
      <c r="F7613" s="1">
        <v>41945</v>
      </c>
      <c r="G7613">
        <v>253470313</v>
      </c>
      <c r="H7613" s="1">
        <v>41976</v>
      </c>
      <c r="I7613">
        <v>11</v>
      </c>
      <c r="J7613" s="6">
        <v>651.21</v>
      </c>
      <c r="K7613" s="6">
        <v>524.96</v>
      </c>
      <c r="L7613" s="7">
        <f>raw[[#This Row],[Unit Price]]*raw[[#This Row],[Units Sold]]</f>
        <v>7163.31</v>
      </c>
      <c r="M7613" s="7">
        <f>raw[[#This Row],[Unit Cost]]*raw[[#This Row],[Units Sold]]</f>
        <v>5774.56</v>
      </c>
      <c r="N7613" s="7">
        <f>raw[[#This Row],[Total Revenue]]-raw[[#This Row],[Total Cost]]</f>
        <v>1388.75</v>
      </c>
    </row>
    <row r="7614" spans="1:14" x14ac:dyDescent="0.25">
      <c r="A7614" t="s">
        <v>247</v>
      </c>
      <c r="B7614" t="s">
        <v>22</v>
      </c>
      <c r="C7614" t="s">
        <v>38</v>
      </c>
      <c r="D7614" t="s">
        <v>24</v>
      </c>
      <c r="E7614" t="s">
        <v>17</v>
      </c>
      <c r="F7614" s="1">
        <v>40193</v>
      </c>
      <c r="G7614">
        <v>792343270</v>
      </c>
      <c r="H7614" s="1">
        <v>40204</v>
      </c>
      <c r="I7614">
        <v>1</v>
      </c>
      <c r="J7614" s="6">
        <v>205.7</v>
      </c>
      <c r="K7614" s="6">
        <v>117.11</v>
      </c>
      <c r="L7614" s="7">
        <f>raw[[#This Row],[Unit Price]]*raw[[#This Row],[Units Sold]]</f>
        <v>205.7</v>
      </c>
      <c r="M7614" s="7">
        <f>raw[[#This Row],[Unit Cost]]*raw[[#This Row],[Units Sold]]</f>
        <v>117.11</v>
      </c>
      <c r="N7614" s="7">
        <f>raw[[#This Row],[Total Revenue]]-raw[[#This Row],[Total Cost]]</f>
        <v>88.589999999999989</v>
      </c>
    </row>
    <row r="7615" spans="1:14" x14ac:dyDescent="0.25">
      <c r="A7615" t="s">
        <v>104</v>
      </c>
      <c r="B7615" t="s">
        <v>185</v>
      </c>
      <c r="C7615" t="s">
        <v>35</v>
      </c>
      <c r="D7615" t="s">
        <v>16</v>
      </c>
      <c r="E7615" t="s">
        <v>17</v>
      </c>
      <c r="F7615" s="1">
        <v>41919</v>
      </c>
      <c r="G7615">
        <v>874143779</v>
      </c>
      <c r="H7615" s="1">
        <v>41947</v>
      </c>
      <c r="I7615">
        <v>12</v>
      </c>
      <c r="J7615" s="6">
        <v>421.89</v>
      </c>
      <c r="K7615" s="6">
        <v>364.69</v>
      </c>
      <c r="L7615" s="7">
        <f>raw[[#This Row],[Unit Price]]*raw[[#This Row],[Units Sold]]</f>
        <v>5062.68</v>
      </c>
      <c r="M7615" s="7">
        <f>raw[[#This Row],[Unit Cost]]*raw[[#This Row],[Units Sold]]</f>
        <v>4376.28</v>
      </c>
      <c r="N7615" s="7">
        <f>raw[[#This Row],[Total Revenue]]-raw[[#This Row],[Total Cost]]</f>
        <v>686.40000000000055</v>
      </c>
    </row>
    <row r="7616" spans="1:14" x14ac:dyDescent="0.25">
      <c r="A7616" t="s">
        <v>30</v>
      </c>
      <c r="B7616" t="s">
        <v>120</v>
      </c>
      <c r="C7616" t="s">
        <v>33</v>
      </c>
      <c r="D7616" t="s">
        <v>16</v>
      </c>
      <c r="E7616" t="s">
        <v>29</v>
      </c>
      <c r="F7616" s="1">
        <v>41524</v>
      </c>
      <c r="G7616">
        <v>116108167</v>
      </c>
      <c r="H7616" s="1">
        <v>41544</v>
      </c>
      <c r="I7616">
        <v>13</v>
      </c>
      <c r="J7616" s="6">
        <v>255.28</v>
      </c>
      <c r="K7616" s="6">
        <v>159.41999999999999</v>
      </c>
      <c r="L7616" s="7">
        <f>raw[[#This Row],[Unit Price]]*raw[[#This Row],[Units Sold]]</f>
        <v>3318.64</v>
      </c>
      <c r="M7616" s="7">
        <f>raw[[#This Row],[Unit Cost]]*raw[[#This Row],[Units Sold]]</f>
        <v>2072.46</v>
      </c>
      <c r="N7616" s="7">
        <f>raw[[#This Row],[Total Revenue]]-raw[[#This Row],[Total Cost]]</f>
        <v>1246.1799999999998</v>
      </c>
    </row>
    <row r="7617" spans="1:14" x14ac:dyDescent="0.25">
      <c r="A7617" t="s">
        <v>245</v>
      </c>
      <c r="B7617" t="s">
        <v>34</v>
      </c>
      <c r="C7617" t="s">
        <v>33</v>
      </c>
      <c r="D7617" t="s">
        <v>16</v>
      </c>
      <c r="E7617" t="s">
        <v>39</v>
      </c>
      <c r="F7617" s="1">
        <v>40710</v>
      </c>
      <c r="G7617">
        <v>905785262</v>
      </c>
      <c r="H7617" s="1">
        <v>40724</v>
      </c>
      <c r="I7617">
        <v>1</v>
      </c>
      <c r="J7617" s="6">
        <v>255.28</v>
      </c>
      <c r="K7617" s="6">
        <v>159.41999999999999</v>
      </c>
      <c r="L7617" s="7">
        <f>raw[[#This Row],[Unit Price]]*raw[[#This Row],[Units Sold]]</f>
        <v>255.28</v>
      </c>
      <c r="M7617" s="7">
        <f>raw[[#This Row],[Unit Cost]]*raw[[#This Row],[Units Sold]]</f>
        <v>159.41999999999999</v>
      </c>
      <c r="N7617" s="7">
        <f>raw[[#This Row],[Total Revenue]]-raw[[#This Row],[Total Cost]]</f>
        <v>95.860000000000014</v>
      </c>
    </row>
    <row r="7618" spans="1:14" x14ac:dyDescent="0.25">
      <c r="A7618" t="s">
        <v>18</v>
      </c>
      <c r="B7618" t="s">
        <v>147</v>
      </c>
      <c r="C7618" t="s">
        <v>26</v>
      </c>
      <c r="D7618" t="s">
        <v>16</v>
      </c>
      <c r="E7618" t="s">
        <v>21</v>
      </c>
      <c r="F7618" s="1">
        <v>41569</v>
      </c>
      <c r="G7618">
        <v>751036393</v>
      </c>
      <c r="H7618" s="1">
        <v>41569</v>
      </c>
      <c r="I7618">
        <v>12</v>
      </c>
      <c r="J7618" s="6">
        <v>668.27</v>
      </c>
      <c r="K7618" s="6">
        <v>502.54</v>
      </c>
      <c r="L7618" s="7">
        <f>raw[[#This Row],[Unit Price]]*raw[[#This Row],[Units Sold]]</f>
        <v>8019.24</v>
      </c>
      <c r="M7618" s="7">
        <f>raw[[#This Row],[Unit Cost]]*raw[[#This Row],[Units Sold]]</f>
        <v>6030.4800000000005</v>
      </c>
      <c r="N7618" s="7">
        <f>raw[[#This Row],[Total Revenue]]-raw[[#This Row],[Total Cost]]</f>
        <v>1988.7599999999993</v>
      </c>
    </row>
    <row r="7619" spans="1:14" x14ac:dyDescent="0.25">
      <c r="A7619" t="s">
        <v>104</v>
      </c>
      <c r="B7619" t="s">
        <v>105</v>
      </c>
      <c r="C7619" t="s">
        <v>23</v>
      </c>
      <c r="D7619" t="s">
        <v>24</v>
      </c>
      <c r="E7619" t="s">
        <v>39</v>
      </c>
      <c r="F7619" s="1">
        <v>42434</v>
      </c>
      <c r="G7619">
        <v>830035388</v>
      </c>
      <c r="H7619" s="1">
        <v>42442</v>
      </c>
      <c r="I7619">
        <v>8</v>
      </c>
      <c r="J7619" s="6">
        <v>154.06</v>
      </c>
      <c r="K7619" s="6">
        <v>90.93</v>
      </c>
      <c r="L7619" s="7">
        <f>raw[[#This Row],[Unit Price]]*raw[[#This Row],[Units Sold]]</f>
        <v>1232.48</v>
      </c>
      <c r="M7619" s="7">
        <f>raw[[#This Row],[Unit Cost]]*raw[[#This Row],[Units Sold]]</f>
        <v>727.44</v>
      </c>
      <c r="N7619" s="7">
        <f>raw[[#This Row],[Total Revenue]]-raw[[#This Row],[Total Cost]]</f>
        <v>505.03999999999996</v>
      </c>
    </row>
    <row r="7620" spans="1:14" x14ac:dyDescent="0.25">
      <c r="A7620" t="s">
        <v>30</v>
      </c>
      <c r="B7620" t="s">
        <v>162</v>
      </c>
      <c r="C7620" t="s">
        <v>46</v>
      </c>
      <c r="D7620" t="s">
        <v>16</v>
      </c>
      <c r="E7620" t="s">
        <v>29</v>
      </c>
      <c r="F7620" s="1">
        <v>42026</v>
      </c>
      <c r="G7620">
        <v>141268575</v>
      </c>
      <c r="H7620" s="1">
        <v>42056</v>
      </c>
      <c r="I7620">
        <v>6</v>
      </c>
      <c r="J7620" s="6">
        <v>152.58000000000001</v>
      </c>
      <c r="K7620" s="6">
        <v>97.44</v>
      </c>
      <c r="L7620" s="7">
        <f>raw[[#This Row],[Unit Price]]*raw[[#This Row],[Units Sold]]</f>
        <v>915.48</v>
      </c>
      <c r="M7620" s="7">
        <f>raw[[#This Row],[Unit Cost]]*raw[[#This Row],[Units Sold]]</f>
        <v>584.64</v>
      </c>
      <c r="N7620" s="7">
        <f>raw[[#This Row],[Total Revenue]]-raw[[#This Row],[Total Cost]]</f>
        <v>330.84000000000003</v>
      </c>
    </row>
    <row r="7621" spans="1:14" x14ac:dyDescent="0.25">
      <c r="A7621" t="s">
        <v>246</v>
      </c>
      <c r="B7621" t="s">
        <v>193</v>
      </c>
      <c r="C7621" t="s">
        <v>23</v>
      </c>
      <c r="D7621" t="s">
        <v>24</v>
      </c>
      <c r="E7621" t="s">
        <v>21</v>
      </c>
      <c r="F7621" s="1">
        <v>40836</v>
      </c>
      <c r="G7621">
        <v>453534781</v>
      </c>
      <c r="H7621" s="1">
        <v>40881</v>
      </c>
      <c r="I7621">
        <v>16</v>
      </c>
      <c r="J7621" s="6">
        <v>154.06</v>
      </c>
      <c r="K7621" s="6">
        <v>90.93</v>
      </c>
      <c r="L7621" s="7">
        <f>raw[[#This Row],[Unit Price]]*raw[[#This Row],[Units Sold]]</f>
        <v>2464.96</v>
      </c>
      <c r="M7621" s="7">
        <f>raw[[#This Row],[Unit Cost]]*raw[[#This Row],[Units Sold]]</f>
        <v>1454.88</v>
      </c>
      <c r="N7621" s="7">
        <f>raw[[#This Row],[Total Revenue]]-raw[[#This Row],[Total Cost]]</f>
        <v>1010.0799999999999</v>
      </c>
    </row>
    <row r="7622" spans="1:14" x14ac:dyDescent="0.25">
      <c r="A7622" t="s">
        <v>246</v>
      </c>
      <c r="B7622" t="s">
        <v>135</v>
      </c>
      <c r="C7622" t="s">
        <v>44</v>
      </c>
      <c r="D7622" t="s">
        <v>16</v>
      </c>
      <c r="E7622" t="s">
        <v>29</v>
      </c>
      <c r="F7622" s="1">
        <v>42515</v>
      </c>
      <c r="G7622">
        <v>455945336</v>
      </c>
      <c r="H7622" s="1">
        <v>42561</v>
      </c>
      <c r="I7622">
        <v>5</v>
      </c>
      <c r="J7622" s="6">
        <v>109.28</v>
      </c>
      <c r="K7622" s="6">
        <v>35.840000000000003</v>
      </c>
      <c r="L7622" s="7">
        <f>raw[[#This Row],[Unit Price]]*raw[[#This Row],[Units Sold]]</f>
        <v>546.4</v>
      </c>
      <c r="M7622" s="7">
        <f>raw[[#This Row],[Unit Cost]]*raw[[#This Row],[Units Sold]]</f>
        <v>179.20000000000002</v>
      </c>
      <c r="N7622" s="7">
        <f>raw[[#This Row],[Total Revenue]]-raw[[#This Row],[Total Cost]]</f>
        <v>367.19999999999993</v>
      </c>
    </row>
    <row r="7623" spans="1:14" x14ac:dyDescent="0.25">
      <c r="A7623" t="s">
        <v>78</v>
      </c>
      <c r="B7623" t="s">
        <v>78</v>
      </c>
      <c r="C7623" t="s">
        <v>20</v>
      </c>
      <c r="D7623" t="s">
        <v>16</v>
      </c>
      <c r="E7623" t="s">
        <v>39</v>
      </c>
      <c r="F7623" s="1">
        <v>41416</v>
      </c>
      <c r="G7623">
        <v>707924067</v>
      </c>
      <c r="H7623" s="1">
        <v>41431</v>
      </c>
      <c r="I7623">
        <v>16</v>
      </c>
      <c r="J7623" s="6">
        <v>47.45</v>
      </c>
      <c r="K7623" s="6">
        <v>31.79</v>
      </c>
      <c r="L7623" s="7">
        <f>raw[[#This Row],[Unit Price]]*raw[[#This Row],[Units Sold]]</f>
        <v>759.2</v>
      </c>
      <c r="M7623" s="7">
        <f>raw[[#This Row],[Unit Cost]]*raw[[#This Row],[Units Sold]]</f>
        <v>508.64</v>
      </c>
      <c r="N7623" s="7">
        <f>raw[[#This Row],[Total Revenue]]-raw[[#This Row],[Total Cost]]</f>
        <v>250.56000000000006</v>
      </c>
    </row>
    <row r="7624" spans="1:14" x14ac:dyDescent="0.25">
      <c r="A7624" t="s">
        <v>247</v>
      </c>
      <c r="B7624" t="s">
        <v>49</v>
      </c>
      <c r="C7624" t="s">
        <v>26</v>
      </c>
      <c r="D7624" t="s">
        <v>24</v>
      </c>
      <c r="E7624" t="s">
        <v>39</v>
      </c>
      <c r="F7624" s="1">
        <v>40583</v>
      </c>
      <c r="G7624">
        <v>489207303</v>
      </c>
      <c r="H7624" s="1">
        <v>40632</v>
      </c>
      <c r="I7624">
        <v>10</v>
      </c>
      <c r="J7624" s="6">
        <v>668.27</v>
      </c>
      <c r="K7624" s="6">
        <v>502.54</v>
      </c>
      <c r="L7624" s="7">
        <f>raw[[#This Row],[Unit Price]]*raw[[#This Row],[Units Sold]]</f>
        <v>6682.7</v>
      </c>
      <c r="M7624" s="7">
        <f>raw[[#This Row],[Unit Cost]]*raw[[#This Row],[Units Sold]]</f>
        <v>5025.4000000000005</v>
      </c>
      <c r="N7624" s="7">
        <f>raw[[#This Row],[Total Revenue]]-raw[[#This Row],[Total Cost]]</f>
        <v>1657.2999999999993</v>
      </c>
    </row>
    <row r="7625" spans="1:14" x14ac:dyDescent="0.25">
      <c r="A7625" t="s">
        <v>246</v>
      </c>
      <c r="B7625" t="s">
        <v>87</v>
      </c>
      <c r="C7625" t="s">
        <v>50</v>
      </c>
      <c r="D7625" t="s">
        <v>16</v>
      </c>
      <c r="E7625" t="s">
        <v>29</v>
      </c>
      <c r="F7625" s="1">
        <v>42066</v>
      </c>
      <c r="G7625">
        <v>949843871</v>
      </c>
      <c r="H7625" s="1">
        <v>42095</v>
      </c>
      <c r="I7625">
        <v>15</v>
      </c>
      <c r="J7625" s="6">
        <v>81.73</v>
      </c>
      <c r="K7625" s="6">
        <v>56.67</v>
      </c>
      <c r="L7625" s="7">
        <f>raw[[#This Row],[Unit Price]]*raw[[#This Row],[Units Sold]]</f>
        <v>1225.95</v>
      </c>
      <c r="M7625" s="7">
        <f>raw[[#This Row],[Unit Cost]]*raw[[#This Row],[Units Sold]]</f>
        <v>850.05000000000007</v>
      </c>
      <c r="N7625" s="7">
        <f>raw[[#This Row],[Total Revenue]]-raw[[#This Row],[Total Cost]]</f>
        <v>375.9</v>
      </c>
    </row>
    <row r="7626" spans="1:14" x14ac:dyDescent="0.25">
      <c r="A7626" t="s">
        <v>30</v>
      </c>
      <c r="B7626" t="s">
        <v>162</v>
      </c>
      <c r="C7626" t="s">
        <v>15</v>
      </c>
      <c r="D7626" t="s">
        <v>24</v>
      </c>
      <c r="E7626" t="s">
        <v>29</v>
      </c>
      <c r="F7626" s="1">
        <v>42769</v>
      </c>
      <c r="G7626">
        <v>160195100</v>
      </c>
      <c r="H7626" s="1">
        <v>42771</v>
      </c>
      <c r="I7626">
        <v>7</v>
      </c>
      <c r="J7626" s="6">
        <v>651.21</v>
      </c>
      <c r="K7626" s="6">
        <v>524.96</v>
      </c>
      <c r="L7626" s="7">
        <f>raw[[#This Row],[Unit Price]]*raw[[#This Row],[Units Sold]]</f>
        <v>4558.47</v>
      </c>
      <c r="M7626" s="7">
        <f>raw[[#This Row],[Unit Cost]]*raw[[#This Row],[Units Sold]]</f>
        <v>3674.7200000000003</v>
      </c>
      <c r="N7626" s="7">
        <f>raw[[#This Row],[Total Revenue]]-raw[[#This Row],[Total Cost]]</f>
        <v>883.75</v>
      </c>
    </row>
    <row r="7627" spans="1:14" x14ac:dyDescent="0.25">
      <c r="A7627" t="s">
        <v>30</v>
      </c>
      <c r="B7627" t="s">
        <v>31</v>
      </c>
      <c r="C7627" t="s">
        <v>26</v>
      </c>
      <c r="D7627" t="s">
        <v>24</v>
      </c>
      <c r="E7627" t="s">
        <v>29</v>
      </c>
      <c r="F7627" s="1">
        <v>41371</v>
      </c>
      <c r="G7627">
        <v>760934817</v>
      </c>
      <c r="H7627" s="1">
        <v>41375</v>
      </c>
      <c r="I7627">
        <v>11</v>
      </c>
      <c r="J7627" s="6">
        <v>668.27</v>
      </c>
      <c r="K7627" s="6">
        <v>502.54</v>
      </c>
      <c r="L7627" s="7">
        <f>raw[[#This Row],[Unit Price]]*raw[[#This Row],[Units Sold]]</f>
        <v>7350.9699999999993</v>
      </c>
      <c r="M7627" s="7">
        <f>raw[[#This Row],[Unit Cost]]*raw[[#This Row],[Units Sold]]</f>
        <v>5527.9400000000005</v>
      </c>
      <c r="N7627" s="7">
        <f>raw[[#This Row],[Total Revenue]]-raw[[#This Row],[Total Cost]]</f>
        <v>1823.0299999999988</v>
      </c>
    </row>
    <row r="7628" spans="1:14" x14ac:dyDescent="0.25">
      <c r="A7628" t="s">
        <v>245</v>
      </c>
      <c r="B7628" t="s">
        <v>163</v>
      </c>
      <c r="C7628" t="s">
        <v>26</v>
      </c>
      <c r="D7628" t="s">
        <v>24</v>
      </c>
      <c r="E7628" t="s">
        <v>29</v>
      </c>
      <c r="F7628" s="1">
        <v>42470</v>
      </c>
      <c r="G7628">
        <v>513049352</v>
      </c>
      <c r="H7628" s="1">
        <v>42504</v>
      </c>
      <c r="I7628">
        <v>3</v>
      </c>
      <c r="J7628" s="6">
        <v>668.27</v>
      </c>
      <c r="K7628" s="6">
        <v>502.54</v>
      </c>
      <c r="L7628" s="7">
        <f>raw[[#This Row],[Unit Price]]*raw[[#This Row],[Units Sold]]</f>
        <v>2004.81</v>
      </c>
      <c r="M7628" s="7">
        <f>raw[[#This Row],[Unit Cost]]*raw[[#This Row],[Units Sold]]</f>
        <v>1507.6200000000001</v>
      </c>
      <c r="N7628" s="7">
        <f>raw[[#This Row],[Total Revenue]]-raw[[#This Row],[Total Cost]]</f>
        <v>497.18999999999983</v>
      </c>
    </row>
    <row r="7629" spans="1:14" x14ac:dyDescent="0.25">
      <c r="A7629" t="s">
        <v>30</v>
      </c>
      <c r="B7629" t="s">
        <v>32</v>
      </c>
      <c r="C7629" t="s">
        <v>38</v>
      </c>
      <c r="D7629" t="s">
        <v>24</v>
      </c>
      <c r="E7629" t="s">
        <v>17</v>
      </c>
      <c r="F7629" s="1">
        <v>41372</v>
      </c>
      <c r="G7629">
        <v>847837531</v>
      </c>
      <c r="H7629" s="1">
        <v>41397</v>
      </c>
      <c r="I7629">
        <v>5</v>
      </c>
      <c r="J7629" s="6">
        <v>205.7</v>
      </c>
      <c r="K7629" s="6">
        <v>117.11</v>
      </c>
      <c r="L7629" s="7">
        <f>raw[[#This Row],[Unit Price]]*raw[[#This Row],[Units Sold]]</f>
        <v>1028.5</v>
      </c>
      <c r="M7629" s="7">
        <f>raw[[#This Row],[Unit Cost]]*raw[[#This Row],[Units Sold]]</f>
        <v>585.54999999999995</v>
      </c>
      <c r="N7629" s="7">
        <f>raw[[#This Row],[Total Revenue]]-raw[[#This Row],[Total Cost]]</f>
        <v>442.95000000000005</v>
      </c>
    </row>
    <row r="7630" spans="1:14" x14ac:dyDescent="0.25">
      <c r="A7630" t="s">
        <v>247</v>
      </c>
      <c r="B7630" t="s">
        <v>213</v>
      </c>
      <c r="C7630" t="s">
        <v>20</v>
      </c>
      <c r="D7630" t="s">
        <v>16</v>
      </c>
      <c r="E7630" t="s">
        <v>21</v>
      </c>
      <c r="F7630" s="1">
        <v>42073</v>
      </c>
      <c r="G7630">
        <v>116910684</v>
      </c>
      <c r="H7630" s="1">
        <v>42103</v>
      </c>
      <c r="I7630">
        <v>9</v>
      </c>
      <c r="J7630" s="6">
        <v>47.45</v>
      </c>
      <c r="K7630" s="6">
        <v>31.79</v>
      </c>
      <c r="L7630" s="7">
        <f>raw[[#This Row],[Unit Price]]*raw[[#This Row],[Units Sold]]</f>
        <v>427.05</v>
      </c>
      <c r="M7630" s="7">
        <f>raw[[#This Row],[Unit Cost]]*raw[[#This Row],[Units Sold]]</f>
        <v>286.11</v>
      </c>
      <c r="N7630" s="7">
        <f>raw[[#This Row],[Total Revenue]]-raw[[#This Row],[Total Cost]]</f>
        <v>140.94</v>
      </c>
    </row>
    <row r="7631" spans="1:14" x14ac:dyDescent="0.25">
      <c r="A7631" t="s">
        <v>18</v>
      </c>
      <c r="B7631" t="s">
        <v>72</v>
      </c>
      <c r="C7631" t="s">
        <v>26</v>
      </c>
      <c r="D7631" t="s">
        <v>16</v>
      </c>
      <c r="E7631" t="s">
        <v>21</v>
      </c>
      <c r="F7631" s="1">
        <v>42039</v>
      </c>
      <c r="G7631">
        <v>342192637</v>
      </c>
      <c r="H7631" s="1">
        <v>42075</v>
      </c>
      <c r="I7631">
        <v>2</v>
      </c>
      <c r="J7631" s="6">
        <v>668.27</v>
      </c>
      <c r="K7631" s="6">
        <v>502.54</v>
      </c>
      <c r="L7631" s="7">
        <f>raw[[#This Row],[Unit Price]]*raw[[#This Row],[Units Sold]]</f>
        <v>1336.54</v>
      </c>
      <c r="M7631" s="7">
        <f>raw[[#This Row],[Unit Cost]]*raw[[#This Row],[Units Sold]]</f>
        <v>1005.08</v>
      </c>
      <c r="N7631" s="7">
        <f>raw[[#This Row],[Total Revenue]]-raw[[#This Row],[Total Cost]]</f>
        <v>331.45999999999992</v>
      </c>
    </row>
    <row r="7632" spans="1:14" x14ac:dyDescent="0.25">
      <c r="A7632" t="s">
        <v>18</v>
      </c>
      <c r="B7632" t="s">
        <v>150</v>
      </c>
      <c r="C7632" t="s">
        <v>67</v>
      </c>
      <c r="D7632" t="s">
        <v>16</v>
      </c>
      <c r="E7632" t="s">
        <v>29</v>
      </c>
      <c r="F7632" s="1">
        <v>41893</v>
      </c>
      <c r="G7632">
        <v>465919721</v>
      </c>
      <c r="H7632" s="1">
        <v>41936</v>
      </c>
      <c r="I7632">
        <v>8</v>
      </c>
      <c r="J7632" s="6">
        <v>9.33</v>
      </c>
      <c r="K7632" s="6">
        <v>6.92</v>
      </c>
      <c r="L7632" s="7">
        <f>raw[[#This Row],[Unit Price]]*raw[[#This Row],[Units Sold]]</f>
        <v>74.64</v>
      </c>
      <c r="M7632" s="7">
        <f>raw[[#This Row],[Unit Cost]]*raw[[#This Row],[Units Sold]]</f>
        <v>55.36</v>
      </c>
      <c r="N7632" s="7">
        <f>raw[[#This Row],[Total Revenue]]-raw[[#This Row],[Total Cost]]</f>
        <v>19.28</v>
      </c>
    </row>
    <row r="7633" spans="1:14" x14ac:dyDescent="0.25">
      <c r="A7633" t="s">
        <v>18</v>
      </c>
      <c r="B7633" t="s">
        <v>168</v>
      </c>
      <c r="C7633" t="s">
        <v>20</v>
      </c>
      <c r="D7633" t="s">
        <v>24</v>
      </c>
      <c r="E7633" t="s">
        <v>29</v>
      </c>
      <c r="F7633" s="1">
        <v>41263</v>
      </c>
      <c r="G7633">
        <v>400640761</v>
      </c>
      <c r="H7633" s="1">
        <v>41306</v>
      </c>
      <c r="I7633">
        <v>12</v>
      </c>
      <c r="J7633" s="6">
        <v>47.45</v>
      </c>
      <c r="K7633" s="6">
        <v>31.79</v>
      </c>
      <c r="L7633" s="7">
        <f>raw[[#This Row],[Unit Price]]*raw[[#This Row],[Units Sold]]</f>
        <v>569.40000000000009</v>
      </c>
      <c r="M7633" s="7">
        <f>raw[[#This Row],[Unit Cost]]*raw[[#This Row],[Units Sold]]</f>
        <v>381.48</v>
      </c>
      <c r="N7633" s="7">
        <f>raw[[#This Row],[Total Revenue]]-raw[[#This Row],[Total Cost]]</f>
        <v>187.92000000000007</v>
      </c>
    </row>
    <row r="7634" spans="1:14" x14ac:dyDescent="0.25">
      <c r="A7634" t="s">
        <v>18</v>
      </c>
      <c r="B7634" t="s">
        <v>65</v>
      </c>
      <c r="C7634" t="s">
        <v>35</v>
      </c>
      <c r="D7634" t="s">
        <v>16</v>
      </c>
      <c r="E7634" t="s">
        <v>17</v>
      </c>
      <c r="F7634" s="1">
        <v>42934</v>
      </c>
      <c r="G7634">
        <v>579217088</v>
      </c>
      <c r="H7634" s="1">
        <v>42970</v>
      </c>
      <c r="I7634">
        <v>3</v>
      </c>
      <c r="J7634" s="6">
        <v>421.89</v>
      </c>
      <c r="K7634" s="6">
        <v>364.69</v>
      </c>
      <c r="L7634" s="7">
        <f>raw[[#This Row],[Unit Price]]*raw[[#This Row],[Units Sold]]</f>
        <v>1265.67</v>
      </c>
      <c r="M7634" s="7">
        <f>raw[[#This Row],[Unit Cost]]*raw[[#This Row],[Units Sold]]</f>
        <v>1094.07</v>
      </c>
      <c r="N7634" s="7">
        <f>raw[[#This Row],[Total Revenue]]-raw[[#This Row],[Total Cost]]</f>
        <v>171.60000000000014</v>
      </c>
    </row>
    <row r="7635" spans="1:14" x14ac:dyDescent="0.25">
      <c r="A7635" t="s">
        <v>18</v>
      </c>
      <c r="B7635" t="s">
        <v>108</v>
      </c>
      <c r="C7635" t="s">
        <v>38</v>
      </c>
      <c r="D7635" t="s">
        <v>16</v>
      </c>
      <c r="E7635" t="s">
        <v>17</v>
      </c>
      <c r="F7635" s="1">
        <v>40396</v>
      </c>
      <c r="G7635">
        <v>604822528</v>
      </c>
      <c r="H7635" s="1">
        <v>40411</v>
      </c>
      <c r="I7635">
        <v>15</v>
      </c>
      <c r="J7635" s="6">
        <v>205.7</v>
      </c>
      <c r="K7635" s="6">
        <v>117.11</v>
      </c>
      <c r="L7635" s="7">
        <f>raw[[#This Row],[Unit Price]]*raw[[#This Row],[Units Sold]]</f>
        <v>3085.5</v>
      </c>
      <c r="M7635" s="7">
        <f>raw[[#This Row],[Unit Cost]]*raw[[#This Row],[Units Sold]]</f>
        <v>1756.65</v>
      </c>
      <c r="N7635" s="7">
        <f>raw[[#This Row],[Total Revenue]]-raw[[#This Row],[Total Cost]]</f>
        <v>1328.85</v>
      </c>
    </row>
    <row r="7636" spans="1:14" x14ac:dyDescent="0.25">
      <c r="A7636" t="s">
        <v>247</v>
      </c>
      <c r="B7636" t="s">
        <v>138</v>
      </c>
      <c r="C7636" t="s">
        <v>15</v>
      </c>
      <c r="D7636" t="s">
        <v>24</v>
      </c>
      <c r="E7636" t="s">
        <v>17</v>
      </c>
      <c r="F7636" s="1">
        <v>41360</v>
      </c>
      <c r="G7636">
        <v>600943410</v>
      </c>
      <c r="H7636" s="1">
        <v>41395</v>
      </c>
      <c r="I7636">
        <v>2</v>
      </c>
      <c r="J7636" s="6">
        <v>651.21</v>
      </c>
      <c r="K7636" s="6">
        <v>524.96</v>
      </c>
      <c r="L7636" s="7">
        <f>raw[[#This Row],[Unit Price]]*raw[[#This Row],[Units Sold]]</f>
        <v>1302.42</v>
      </c>
      <c r="M7636" s="7">
        <f>raw[[#This Row],[Unit Cost]]*raw[[#This Row],[Units Sold]]</f>
        <v>1049.92</v>
      </c>
      <c r="N7636" s="7">
        <f>raw[[#This Row],[Total Revenue]]-raw[[#This Row],[Total Cost]]</f>
        <v>252.5</v>
      </c>
    </row>
    <row r="7637" spans="1:14" x14ac:dyDescent="0.25">
      <c r="A7637" t="s">
        <v>78</v>
      </c>
      <c r="B7637" t="s">
        <v>161</v>
      </c>
      <c r="C7637" t="s">
        <v>23</v>
      </c>
      <c r="D7637" t="s">
        <v>24</v>
      </c>
      <c r="E7637" t="s">
        <v>39</v>
      </c>
      <c r="F7637" s="1">
        <v>41479</v>
      </c>
      <c r="G7637">
        <v>761378562</v>
      </c>
      <c r="H7637" s="1">
        <v>41516</v>
      </c>
      <c r="I7637">
        <v>13</v>
      </c>
      <c r="J7637" s="6">
        <v>154.06</v>
      </c>
      <c r="K7637" s="6">
        <v>90.93</v>
      </c>
      <c r="L7637" s="7">
        <f>raw[[#This Row],[Unit Price]]*raw[[#This Row],[Units Sold]]</f>
        <v>2002.78</v>
      </c>
      <c r="M7637" s="7">
        <f>raw[[#This Row],[Unit Cost]]*raw[[#This Row],[Units Sold]]</f>
        <v>1182.0900000000001</v>
      </c>
      <c r="N7637" s="7">
        <f>raw[[#This Row],[Total Revenue]]-raw[[#This Row],[Total Cost]]</f>
        <v>820.68999999999983</v>
      </c>
    </row>
    <row r="7638" spans="1:14" x14ac:dyDescent="0.25">
      <c r="A7638" t="s">
        <v>247</v>
      </c>
      <c r="B7638" t="s">
        <v>79</v>
      </c>
      <c r="C7638" t="s">
        <v>23</v>
      </c>
      <c r="D7638" t="s">
        <v>16</v>
      </c>
      <c r="E7638" t="s">
        <v>39</v>
      </c>
      <c r="F7638" s="1">
        <v>42326</v>
      </c>
      <c r="G7638">
        <v>900239312</v>
      </c>
      <c r="H7638" s="1">
        <v>42354</v>
      </c>
      <c r="I7638">
        <v>16</v>
      </c>
      <c r="J7638" s="6">
        <v>154.06</v>
      </c>
      <c r="K7638" s="6">
        <v>90.93</v>
      </c>
      <c r="L7638" s="7">
        <f>raw[[#This Row],[Unit Price]]*raw[[#This Row],[Units Sold]]</f>
        <v>2464.96</v>
      </c>
      <c r="M7638" s="7">
        <f>raw[[#This Row],[Unit Cost]]*raw[[#This Row],[Units Sold]]</f>
        <v>1454.88</v>
      </c>
      <c r="N7638" s="7">
        <f>raw[[#This Row],[Total Revenue]]-raw[[#This Row],[Total Cost]]</f>
        <v>1010.0799999999999</v>
      </c>
    </row>
    <row r="7639" spans="1:14" x14ac:dyDescent="0.25">
      <c r="A7639" t="s">
        <v>247</v>
      </c>
      <c r="B7639" t="s">
        <v>144</v>
      </c>
      <c r="C7639" t="s">
        <v>23</v>
      </c>
      <c r="D7639" t="s">
        <v>16</v>
      </c>
      <c r="E7639" t="s">
        <v>17</v>
      </c>
      <c r="F7639" s="1">
        <v>41714</v>
      </c>
      <c r="G7639">
        <v>901949489</v>
      </c>
      <c r="H7639" s="1">
        <v>41715</v>
      </c>
      <c r="I7639">
        <v>10</v>
      </c>
      <c r="J7639" s="6">
        <v>154.06</v>
      </c>
      <c r="K7639" s="6">
        <v>90.93</v>
      </c>
      <c r="L7639" s="7">
        <f>raw[[#This Row],[Unit Price]]*raw[[#This Row],[Units Sold]]</f>
        <v>1540.6</v>
      </c>
      <c r="M7639" s="7">
        <f>raw[[#This Row],[Unit Cost]]*raw[[#This Row],[Units Sold]]</f>
        <v>909.30000000000007</v>
      </c>
      <c r="N7639" s="7">
        <f>raw[[#This Row],[Total Revenue]]-raw[[#This Row],[Total Cost]]</f>
        <v>631.29999999999984</v>
      </c>
    </row>
    <row r="7640" spans="1:14" x14ac:dyDescent="0.25">
      <c r="A7640" t="s">
        <v>245</v>
      </c>
      <c r="B7640" t="s">
        <v>25</v>
      </c>
      <c r="C7640" t="s">
        <v>35</v>
      </c>
      <c r="D7640" t="s">
        <v>16</v>
      </c>
      <c r="E7640" t="s">
        <v>39</v>
      </c>
      <c r="F7640" s="1">
        <v>40612</v>
      </c>
      <c r="G7640">
        <v>271245419</v>
      </c>
      <c r="H7640" s="1">
        <v>40628</v>
      </c>
      <c r="I7640">
        <v>11</v>
      </c>
      <c r="J7640" s="6">
        <v>421.89</v>
      </c>
      <c r="K7640" s="6">
        <v>364.69</v>
      </c>
      <c r="L7640" s="7">
        <f>raw[[#This Row],[Unit Price]]*raw[[#This Row],[Units Sold]]</f>
        <v>4640.79</v>
      </c>
      <c r="M7640" s="7">
        <f>raw[[#This Row],[Unit Cost]]*raw[[#This Row],[Units Sold]]</f>
        <v>4011.59</v>
      </c>
      <c r="N7640" s="7">
        <f>raw[[#This Row],[Total Revenue]]-raw[[#This Row],[Total Cost]]</f>
        <v>629.19999999999982</v>
      </c>
    </row>
    <row r="7641" spans="1:14" x14ac:dyDescent="0.25">
      <c r="A7641" t="s">
        <v>247</v>
      </c>
      <c r="B7641" t="s">
        <v>103</v>
      </c>
      <c r="C7641" t="s">
        <v>50</v>
      </c>
      <c r="D7641" t="s">
        <v>16</v>
      </c>
      <c r="E7641" t="s">
        <v>29</v>
      </c>
      <c r="F7641" s="1">
        <v>41760</v>
      </c>
      <c r="G7641">
        <v>383175933</v>
      </c>
      <c r="H7641" s="1">
        <v>41777</v>
      </c>
      <c r="I7641">
        <v>15</v>
      </c>
      <c r="J7641" s="6">
        <v>81.73</v>
      </c>
      <c r="K7641" s="6">
        <v>56.67</v>
      </c>
      <c r="L7641" s="7">
        <f>raw[[#This Row],[Unit Price]]*raw[[#This Row],[Units Sold]]</f>
        <v>1225.95</v>
      </c>
      <c r="M7641" s="7">
        <f>raw[[#This Row],[Unit Cost]]*raw[[#This Row],[Units Sold]]</f>
        <v>850.05000000000007</v>
      </c>
      <c r="N7641" s="7">
        <f>raw[[#This Row],[Total Revenue]]-raw[[#This Row],[Total Cost]]</f>
        <v>375.9</v>
      </c>
    </row>
    <row r="7642" spans="1:14" x14ac:dyDescent="0.25">
      <c r="A7642" t="s">
        <v>245</v>
      </c>
      <c r="B7642" t="s">
        <v>118</v>
      </c>
      <c r="C7642" t="s">
        <v>44</v>
      </c>
      <c r="D7642" t="s">
        <v>24</v>
      </c>
      <c r="E7642" t="s">
        <v>21</v>
      </c>
      <c r="F7642" s="1">
        <v>42756</v>
      </c>
      <c r="G7642">
        <v>433102357</v>
      </c>
      <c r="H7642" s="1">
        <v>42769</v>
      </c>
      <c r="I7642">
        <v>6</v>
      </c>
      <c r="J7642" s="6">
        <v>109.28</v>
      </c>
      <c r="K7642" s="6">
        <v>35.840000000000003</v>
      </c>
      <c r="L7642" s="7">
        <f>raw[[#This Row],[Unit Price]]*raw[[#This Row],[Units Sold]]</f>
        <v>655.68000000000006</v>
      </c>
      <c r="M7642" s="7">
        <f>raw[[#This Row],[Unit Cost]]*raw[[#This Row],[Units Sold]]</f>
        <v>215.04000000000002</v>
      </c>
      <c r="N7642" s="7">
        <f>raw[[#This Row],[Total Revenue]]-raw[[#This Row],[Total Cost]]</f>
        <v>440.64000000000004</v>
      </c>
    </row>
    <row r="7643" spans="1:14" x14ac:dyDescent="0.25">
      <c r="A7643" t="s">
        <v>18</v>
      </c>
      <c r="B7643" t="s">
        <v>176</v>
      </c>
      <c r="C7643" t="s">
        <v>15</v>
      </c>
      <c r="D7643" t="s">
        <v>16</v>
      </c>
      <c r="E7643" t="s">
        <v>39</v>
      </c>
      <c r="F7643" s="1">
        <v>40202</v>
      </c>
      <c r="G7643">
        <v>586698520</v>
      </c>
      <c r="H7643" s="1">
        <v>40204</v>
      </c>
      <c r="I7643">
        <v>10</v>
      </c>
      <c r="J7643" s="6">
        <v>651.21</v>
      </c>
      <c r="K7643" s="6">
        <v>524.96</v>
      </c>
      <c r="L7643" s="7">
        <f>raw[[#This Row],[Unit Price]]*raw[[#This Row],[Units Sold]]</f>
        <v>6512.1</v>
      </c>
      <c r="M7643" s="7">
        <f>raw[[#This Row],[Unit Cost]]*raw[[#This Row],[Units Sold]]</f>
        <v>5249.6</v>
      </c>
      <c r="N7643" s="7">
        <f>raw[[#This Row],[Total Revenue]]-raw[[#This Row],[Total Cost]]</f>
        <v>1262.5</v>
      </c>
    </row>
    <row r="7644" spans="1:14" x14ac:dyDescent="0.25">
      <c r="A7644" t="s">
        <v>18</v>
      </c>
      <c r="B7644" t="s">
        <v>72</v>
      </c>
      <c r="C7644" t="s">
        <v>44</v>
      </c>
      <c r="D7644" t="s">
        <v>16</v>
      </c>
      <c r="E7644" t="s">
        <v>21</v>
      </c>
      <c r="F7644" s="1">
        <v>42155</v>
      </c>
      <c r="G7644">
        <v>629950749</v>
      </c>
      <c r="H7644" s="1">
        <v>42201</v>
      </c>
      <c r="I7644">
        <v>9</v>
      </c>
      <c r="J7644" s="6">
        <v>109.28</v>
      </c>
      <c r="K7644" s="6">
        <v>35.840000000000003</v>
      </c>
      <c r="L7644" s="7">
        <f>raw[[#This Row],[Unit Price]]*raw[[#This Row],[Units Sold]]</f>
        <v>983.52</v>
      </c>
      <c r="M7644" s="7">
        <f>raw[[#This Row],[Unit Cost]]*raw[[#This Row],[Units Sold]]</f>
        <v>322.56000000000006</v>
      </c>
      <c r="N7644" s="7">
        <f>raw[[#This Row],[Total Revenue]]-raw[[#This Row],[Total Cost]]</f>
        <v>660.95999999999992</v>
      </c>
    </row>
    <row r="7645" spans="1:14" x14ac:dyDescent="0.25">
      <c r="A7645" t="s">
        <v>246</v>
      </c>
      <c r="B7645" t="s">
        <v>201</v>
      </c>
      <c r="C7645" t="s">
        <v>20</v>
      </c>
      <c r="D7645" t="s">
        <v>16</v>
      </c>
      <c r="E7645" t="s">
        <v>17</v>
      </c>
      <c r="F7645" s="1">
        <v>41848</v>
      </c>
      <c r="G7645">
        <v>419157874</v>
      </c>
      <c r="H7645" s="1">
        <v>41889</v>
      </c>
      <c r="I7645">
        <v>12</v>
      </c>
      <c r="J7645" s="6">
        <v>47.45</v>
      </c>
      <c r="K7645" s="6">
        <v>31.79</v>
      </c>
      <c r="L7645" s="7">
        <f>raw[[#This Row],[Unit Price]]*raw[[#This Row],[Units Sold]]</f>
        <v>569.40000000000009</v>
      </c>
      <c r="M7645" s="7">
        <f>raw[[#This Row],[Unit Cost]]*raw[[#This Row],[Units Sold]]</f>
        <v>381.48</v>
      </c>
      <c r="N7645" s="7">
        <f>raw[[#This Row],[Total Revenue]]-raw[[#This Row],[Total Cost]]</f>
        <v>187.92000000000007</v>
      </c>
    </row>
    <row r="7646" spans="1:14" x14ac:dyDescent="0.25">
      <c r="A7646" t="s">
        <v>78</v>
      </c>
      <c r="B7646" t="s">
        <v>78</v>
      </c>
      <c r="C7646" t="s">
        <v>46</v>
      </c>
      <c r="D7646" t="s">
        <v>16</v>
      </c>
      <c r="E7646" t="s">
        <v>17</v>
      </c>
      <c r="F7646" s="1">
        <v>41198</v>
      </c>
      <c r="G7646">
        <v>330931222</v>
      </c>
      <c r="H7646" s="1">
        <v>41199</v>
      </c>
      <c r="I7646">
        <v>15</v>
      </c>
      <c r="J7646" s="6">
        <v>152.58000000000001</v>
      </c>
      <c r="K7646" s="6">
        <v>97.44</v>
      </c>
      <c r="L7646" s="7">
        <f>raw[[#This Row],[Unit Price]]*raw[[#This Row],[Units Sold]]</f>
        <v>2288.7000000000003</v>
      </c>
      <c r="M7646" s="7">
        <f>raw[[#This Row],[Unit Cost]]*raw[[#This Row],[Units Sold]]</f>
        <v>1461.6</v>
      </c>
      <c r="N7646" s="7">
        <f>raw[[#This Row],[Total Revenue]]-raw[[#This Row],[Total Cost]]</f>
        <v>827.10000000000036</v>
      </c>
    </row>
    <row r="7647" spans="1:14" x14ac:dyDescent="0.25">
      <c r="A7647" t="s">
        <v>246</v>
      </c>
      <c r="B7647" t="s">
        <v>101</v>
      </c>
      <c r="C7647" t="s">
        <v>44</v>
      </c>
      <c r="D7647" t="s">
        <v>16</v>
      </c>
      <c r="E7647" t="s">
        <v>17</v>
      </c>
      <c r="F7647" s="1">
        <v>41133</v>
      </c>
      <c r="G7647">
        <v>812194621</v>
      </c>
      <c r="H7647" s="1">
        <v>41159</v>
      </c>
      <c r="I7647">
        <v>9</v>
      </c>
      <c r="J7647" s="6">
        <v>109.28</v>
      </c>
      <c r="K7647" s="6">
        <v>35.840000000000003</v>
      </c>
      <c r="L7647" s="7">
        <f>raw[[#This Row],[Unit Price]]*raw[[#This Row],[Units Sold]]</f>
        <v>983.52</v>
      </c>
      <c r="M7647" s="7">
        <f>raw[[#This Row],[Unit Cost]]*raw[[#This Row],[Units Sold]]</f>
        <v>322.56000000000006</v>
      </c>
      <c r="N7647" s="7">
        <f>raw[[#This Row],[Total Revenue]]-raw[[#This Row],[Total Cost]]</f>
        <v>660.95999999999992</v>
      </c>
    </row>
    <row r="7648" spans="1:14" x14ac:dyDescent="0.25">
      <c r="A7648" t="s">
        <v>246</v>
      </c>
      <c r="B7648" t="s">
        <v>47</v>
      </c>
      <c r="C7648" t="s">
        <v>67</v>
      </c>
      <c r="D7648" t="s">
        <v>16</v>
      </c>
      <c r="E7648" t="s">
        <v>17</v>
      </c>
      <c r="F7648" s="1">
        <v>40198</v>
      </c>
      <c r="G7648">
        <v>130184400</v>
      </c>
      <c r="H7648" s="1">
        <v>40229</v>
      </c>
      <c r="I7648">
        <v>6</v>
      </c>
      <c r="J7648" s="6">
        <v>9.33</v>
      </c>
      <c r="K7648" s="6">
        <v>6.92</v>
      </c>
      <c r="L7648" s="7">
        <f>raw[[#This Row],[Unit Price]]*raw[[#This Row],[Units Sold]]</f>
        <v>55.980000000000004</v>
      </c>
      <c r="M7648" s="7">
        <f>raw[[#This Row],[Unit Cost]]*raw[[#This Row],[Units Sold]]</f>
        <v>41.519999999999996</v>
      </c>
      <c r="N7648" s="7">
        <f>raw[[#This Row],[Total Revenue]]-raw[[#This Row],[Total Cost]]</f>
        <v>14.460000000000008</v>
      </c>
    </row>
    <row r="7649" spans="1:14" x14ac:dyDescent="0.25">
      <c r="A7649" t="s">
        <v>18</v>
      </c>
      <c r="B7649" t="s">
        <v>147</v>
      </c>
      <c r="C7649" t="s">
        <v>15</v>
      </c>
      <c r="D7649" t="s">
        <v>16</v>
      </c>
      <c r="E7649" t="s">
        <v>39</v>
      </c>
      <c r="F7649" s="1">
        <v>41482</v>
      </c>
      <c r="G7649">
        <v>222449386</v>
      </c>
      <c r="H7649" s="1">
        <v>41498</v>
      </c>
      <c r="I7649">
        <v>11</v>
      </c>
      <c r="J7649" s="6">
        <v>651.21</v>
      </c>
      <c r="K7649" s="6">
        <v>524.96</v>
      </c>
      <c r="L7649" s="7">
        <f>raw[[#This Row],[Unit Price]]*raw[[#This Row],[Units Sold]]</f>
        <v>7163.31</v>
      </c>
      <c r="M7649" s="7">
        <f>raw[[#This Row],[Unit Cost]]*raw[[#This Row],[Units Sold]]</f>
        <v>5774.56</v>
      </c>
      <c r="N7649" s="7">
        <f>raw[[#This Row],[Total Revenue]]-raw[[#This Row],[Total Cost]]</f>
        <v>1388.75</v>
      </c>
    </row>
    <row r="7650" spans="1:14" x14ac:dyDescent="0.25">
      <c r="A7650" t="s">
        <v>246</v>
      </c>
      <c r="B7650" t="s">
        <v>64</v>
      </c>
      <c r="C7650" t="s">
        <v>20</v>
      </c>
      <c r="D7650" t="s">
        <v>16</v>
      </c>
      <c r="E7650" t="s">
        <v>29</v>
      </c>
      <c r="F7650" s="1">
        <v>42926</v>
      </c>
      <c r="G7650">
        <v>846850907</v>
      </c>
      <c r="H7650" s="1">
        <v>42974</v>
      </c>
      <c r="I7650">
        <v>1</v>
      </c>
      <c r="J7650" s="6">
        <v>47.45</v>
      </c>
      <c r="K7650" s="6">
        <v>31.79</v>
      </c>
      <c r="L7650" s="7">
        <f>raw[[#This Row],[Unit Price]]*raw[[#This Row],[Units Sold]]</f>
        <v>47.45</v>
      </c>
      <c r="M7650" s="7">
        <f>raw[[#This Row],[Unit Cost]]*raw[[#This Row],[Units Sold]]</f>
        <v>31.79</v>
      </c>
      <c r="N7650" s="7">
        <f>raw[[#This Row],[Total Revenue]]-raw[[#This Row],[Total Cost]]</f>
        <v>15.660000000000004</v>
      </c>
    </row>
    <row r="7651" spans="1:14" x14ac:dyDescent="0.25">
      <c r="A7651" t="s">
        <v>245</v>
      </c>
      <c r="B7651" t="s">
        <v>156</v>
      </c>
      <c r="C7651" t="s">
        <v>23</v>
      </c>
      <c r="D7651" t="s">
        <v>16</v>
      </c>
      <c r="E7651" t="s">
        <v>21</v>
      </c>
      <c r="F7651" s="1">
        <v>41480</v>
      </c>
      <c r="G7651">
        <v>931562793</v>
      </c>
      <c r="H7651" s="1">
        <v>41510</v>
      </c>
      <c r="I7651">
        <v>15</v>
      </c>
      <c r="J7651" s="6">
        <v>154.06</v>
      </c>
      <c r="K7651" s="6">
        <v>90.93</v>
      </c>
      <c r="L7651" s="7">
        <f>raw[[#This Row],[Unit Price]]*raw[[#This Row],[Units Sold]]</f>
        <v>2310.9</v>
      </c>
      <c r="M7651" s="7">
        <f>raw[[#This Row],[Unit Cost]]*raw[[#This Row],[Units Sold]]</f>
        <v>1363.95</v>
      </c>
      <c r="N7651" s="7">
        <f>raw[[#This Row],[Total Revenue]]-raw[[#This Row],[Total Cost]]</f>
        <v>946.95</v>
      </c>
    </row>
    <row r="7652" spans="1:14" x14ac:dyDescent="0.25">
      <c r="A7652" t="s">
        <v>245</v>
      </c>
      <c r="B7652" t="s">
        <v>180</v>
      </c>
      <c r="C7652" t="s">
        <v>23</v>
      </c>
      <c r="D7652" t="s">
        <v>16</v>
      </c>
      <c r="E7652" t="s">
        <v>29</v>
      </c>
      <c r="F7652" s="1">
        <v>42780</v>
      </c>
      <c r="G7652">
        <v>825071370</v>
      </c>
      <c r="H7652" s="1">
        <v>42809</v>
      </c>
      <c r="I7652">
        <v>10</v>
      </c>
      <c r="J7652" s="6">
        <v>154.06</v>
      </c>
      <c r="K7652" s="6">
        <v>90.93</v>
      </c>
      <c r="L7652" s="7">
        <f>raw[[#This Row],[Unit Price]]*raw[[#This Row],[Units Sold]]</f>
        <v>1540.6</v>
      </c>
      <c r="M7652" s="7">
        <f>raw[[#This Row],[Unit Cost]]*raw[[#This Row],[Units Sold]]</f>
        <v>909.30000000000007</v>
      </c>
      <c r="N7652" s="7">
        <f>raw[[#This Row],[Total Revenue]]-raw[[#This Row],[Total Cost]]</f>
        <v>631.29999999999984</v>
      </c>
    </row>
    <row r="7653" spans="1:14" x14ac:dyDescent="0.25">
      <c r="A7653" t="s">
        <v>18</v>
      </c>
      <c r="B7653" t="s">
        <v>108</v>
      </c>
      <c r="C7653" t="s">
        <v>35</v>
      </c>
      <c r="D7653" t="s">
        <v>16</v>
      </c>
      <c r="E7653" t="s">
        <v>39</v>
      </c>
      <c r="F7653" s="1">
        <v>40404</v>
      </c>
      <c r="G7653">
        <v>946175467</v>
      </c>
      <c r="H7653" s="1">
        <v>40404</v>
      </c>
      <c r="I7653">
        <v>5</v>
      </c>
      <c r="J7653" s="6">
        <v>421.89</v>
      </c>
      <c r="K7653" s="6">
        <v>364.69</v>
      </c>
      <c r="L7653" s="7">
        <f>raw[[#This Row],[Unit Price]]*raw[[#This Row],[Units Sold]]</f>
        <v>2109.4499999999998</v>
      </c>
      <c r="M7653" s="7">
        <f>raw[[#This Row],[Unit Cost]]*raw[[#This Row],[Units Sold]]</f>
        <v>1823.45</v>
      </c>
      <c r="N7653" s="7">
        <f>raw[[#This Row],[Total Revenue]]-raw[[#This Row],[Total Cost]]</f>
        <v>285.99999999999977</v>
      </c>
    </row>
    <row r="7654" spans="1:14" x14ac:dyDescent="0.25">
      <c r="A7654" t="s">
        <v>104</v>
      </c>
      <c r="B7654" t="s">
        <v>142</v>
      </c>
      <c r="C7654" t="s">
        <v>38</v>
      </c>
      <c r="D7654" t="s">
        <v>16</v>
      </c>
      <c r="E7654" t="s">
        <v>21</v>
      </c>
      <c r="F7654" s="1">
        <v>42148</v>
      </c>
      <c r="G7654">
        <v>433986413</v>
      </c>
      <c r="H7654" s="1">
        <v>42160</v>
      </c>
      <c r="I7654">
        <v>8</v>
      </c>
      <c r="J7654" s="6">
        <v>205.7</v>
      </c>
      <c r="K7654" s="6">
        <v>117.11</v>
      </c>
      <c r="L7654" s="7">
        <f>raw[[#This Row],[Unit Price]]*raw[[#This Row],[Units Sold]]</f>
        <v>1645.6</v>
      </c>
      <c r="M7654" s="7">
        <f>raw[[#This Row],[Unit Cost]]*raw[[#This Row],[Units Sold]]</f>
        <v>936.88</v>
      </c>
      <c r="N7654" s="7">
        <f>raw[[#This Row],[Total Revenue]]-raw[[#This Row],[Total Cost]]</f>
        <v>708.71999999999991</v>
      </c>
    </row>
    <row r="7655" spans="1:14" x14ac:dyDescent="0.25">
      <c r="A7655" t="s">
        <v>245</v>
      </c>
      <c r="B7655" t="s">
        <v>208</v>
      </c>
      <c r="C7655" t="s">
        <v>50</v>
      </c>
      <c r="D7655" t="s">
        <v>16</v>
      </c>
      <c r="E7655" t="s">
        <v>29</v>
      </c>
      <c r="F7655" s="1">
        <v>40986</v>
      </c>
      <c r="G7655">
        <v>297928035</v>
      </c>
      <c r="H7655" s="1">
        <v>41008</v>
      </c>
      <c r="I7655">
        <v>4</v>
      </c>
      <c r="J7655" s="6">
        <v>81.73</v>
      </c>
      <c r="K7655" s="6">
        <v>56.67</v>
      </c>
      <c r="L7655" s="7">
        <f>raw[[#This Row],[Unit Price]]*raw[[#This Row],[Units Sold]]</f>
        <v>326.92</v>
      </c>
      <c r="M7655" s="7">
        <f>raw[[#This Row],[Unit Cost]]*raw[[#This Row],[Units Sold]]</f>
        <v>226.68</v>
      </c>
      <c r="N7655" s="7">
        <f>raw[[#This Row],[Total Revenue]]-raw[[#This Row],[Total Cost]]</f>
        <v>100.24000000000001</v>
      </c>
    </row>
    <row r="7656" spans="1:14" x14ac:dyDescent="0.25">
      <c r="A7656" t="s">
        <v>247</v>
      </c>
      <c r="B7656" t="s">
        <v>138</v>
      </c>
      <c r="C7656" t="s">
        <v>67</v>
      </c>
      <c r="D7656" t="s">
        <v>24</v>
      </c>
      <c r="E7656" t="s">
        <v>29</v>
      </c>
      <c r="F7656" s="1">
        <v>41343</v>
      </c>
      <c r="G7656">
        <v>267736661</v>
      </c>
      <c r="H7656" s="1">
        <v>41392</v>
      </c>
      <c r="I7656">
        <v>13</v>
      </c>
      <c r="J7656" s="6">
        <v>9.33</v>
      </c>
      <c r="K7656" s="6">
        <v>6.92</v>
      </c>
      <c r="L7656" s="7">
        <f>raw[[#This Row],[Unit Price]]*raw[[#This Row],[Units Sold]]</f>
        <v>121.29</v>
      </c>
      <c r="M7656" s="7">
        <f>raw[[#This Row],[Unit Cost]]*raw[[#This Row],[Units Sold]]</f>
        <v>89.96</v>
      </c>
      <c r="N7656" s="7">
        <f>raw[[#This Row],[Total Revenue]]-raw[[#This Row],[Total Cost]]</f>
        <v>31.330000000000013</v>
      </c>
    </row>
    <row r="7657" spans="1:14" x14ac:dyDescent="0.25">
      <c r="A7657" t="s">
        <v>18</v>
      </c>
      <c r="B7657" t="s">
        <v>51</v>
      </c>
      <c r="C7657" t="s">
        <v>67</v>
      </c>
      <c r="D7657" t="s">
        <v>24</v>
      </c>
      <c r="E7657" t="s">
        <v>17</v>
      </c>
      <c r="F7657" s="1">
        <v>41120</v>
      </c>
      <c r="G7657">
        <v>143461120</v>
      </c>
      <c r="H7657" s="1">
        <v>41121</v>
      </c>
      <c r="I7657">
        <v>4</v>
      </c>
      <c r="J7657" s="6">
        <v>9.33</v>
      </c>
      <c r="K7657" s="6">
        <v>6.92</v>
      </c>
      <c r="L7657" s="7">
        <f>raw[[#This Row],[Unit Price]]*raw[[#This Row],[Units Sold]]</f>
        <v>37.32</v>
      </c>
      <c r="M7657" s="7">
        <f>raw[[#This Row],[Unit Cost]]*raw[[#This Row],[Units Sold]]</f>
        <v>27.68</v>
      </c>
      <c r="N7657" s="7">
        <f>raw[[#This Row],[Total Revenue]]-raw[[#This Row],[Total Cost]]</f>
        <v>9.64</v>
      </c>
    </row>
    <row r="7658" spans="1:14" x14ac:dyDescent="0.25">
      <c r="A7658" t="s">
        <v>78</v>
      </c>
      <c r="B7658" t="s">
        <v>60</v>
      </c>
      <c r="C7658" t="s">
        <v>26</v>
      </c>
      <c r="D7658" t="s">
        <v>24</v>
      </c>
      <c r="E7658" t="s">
        <v>17</v>
      </c>
      <c r="F7658" s="1">
        <v>41371</v>
      </c>
      <c r="G7658">
        <v>245462739</v>
      </c>
      <c r="H7658" s="1">
        <v>41372</v>
      </c>
      <c r="I7658">
        <v>11</v>
      </c>
      <c r="J7658" s="6">
        <v>668.27</v>
      </c>
      <c r="K7658" s="6">
        <v>502.54</v>
      </c>
      <c r="L7658" s="7">
        <f>raw[[#This Row],[Unit Price]]*raw[[#This Row],[Units Sold]]</f>
        <v>7350.9699999999993</v>
      </c>
      <c r="M7658" s="7">
        <f>raw[[#This Row],[Unit Cost]]*raw[[#This Row],[Units Sold]]</f>
        <v>5527.9400000000005</v>
      </c>
      <c r="N7658" s="7">
        <f>raw[[#This Row],[Total Revenue]]-raw[[#This Row],[Total Cost]]</f>
        <v>1823.0299999999988</v>
      </c>
    </row>
    <row r="7659" spans="1:14" x14ac:dyDescent="0.25">
      <c r="A7659" t="s">
        <v>245</v>
      </c>
      <c r="B7659" t="s">
        <v>121</v>
      </c>
      <c r="C7659" t="s">
        <v>26</v>
      </c>
      <c r="D7659" t="s">
        <v>16</v>
      </c>
      <c r="E7659" t="s">
        <v>21</v>
      </c>
      <c r="F7659" s="1">
        <v>42156</v>
      </c>
      <c r="G7659">
        <v>964415347</v>
      </c>
      <c r="H7659" s="1">
        <v>42165</v>
      </c>
      <c r="I7659">
        <v>1</v>
      </c>
      <c r="J7659" s="6">
        <v>668.27</v>
      </c>
      <c r="K7659" s="6">
        <v>502.54</v>
      </c>
      <c r="L7659" s="7">
        <f>raw[[#This Row],[Unit Price]]*raw[[#This Row],[Units Sold]]</f>
        <v>668.27</v>
      </c>
      <c r="M7659" s="7">
        <f>raw[[#This Row],[Unit Cost]]*raw[[#This Row],[Units Sold]]</f>
        <v>502.54</v>
      </c>
      <c r="N7659" s="7">
        <f>raw[[#This Row],[Total Revenue]]-raw[[#This Row],[Total Cost]]</f>
        <v>165.72999999999996</v>
      </c>
    </row>
    <row r="7660" spans="1:14" x14ac:dyDescent="0.25">
      <c r="A7660" t="s">
        <v>18</v>
      </c>
      <c r="B7660" t="s">
        <v>196</v>
      </c>
      <c r="C7660" t="s">
        <v>38</v>
      </c>
      <c r="D7660" t="s">
        <v>16</v>
      </c>
      <c r="E7660" t="s">
        <v>17</v>
      </c>
      <c r="F7660" s="1">
        <v>41160</v>
      </c>
      <c r="G7660">
        <v>511305272</v>
      </c>
      <c r="H7660" s="1">
        <v>41208</v>
      </c>
      <c r="I7660">
        <v>9</v>
      </c>
      <c r="J7660" s="6">
        <v>205.7</v>
      </c>
      <c r="K7660" s="6">
        <v>117.11</v>
      </c>
      <c r="L7660" s="7">
        <f>raw[[#This Row],[Unit Price]]*raw[[#This Row],[Units Sold]]</f>
        <v>1851.3</v>
      </c>
      <c r="M7660" s="7">
        <f>raw[[#This Row],[Unit Cost]]*raw[[#This Row],[Units Sold]]</f>
        <v>1053.99</v>
      </c>
      <c r="N7660" s="7">
        <f>raw[[#This Row],[Total Revenue]]-raw[[#This Row],[Total Cost]]</f>
        <v>797.31</v>
      </c>
    </row>
    <row r="7661" spans="1:14" x14ac:dyDescent="0.25">
      <c r="A7661" t="s">
        <v>247</v>
      </c>
      <c r="B7661" t="s">
        <v>148</v>
      </c>
      <c r="C7661" t="s">
        <v>20</v>
      </c>
      <c r="D7661" t="s">
        <v>24</v>
      </c>
      <c r="E7661" t="s">
        <v>21</v>
      </c>
      <c r="F7661" s="1">
        <v>40605</v>
      </c>
      <c r="G7661">
        <v>767431342</v>
      </c>
      <c r="H7661" s="1">
        <v>40632</v>
      </c>
      <c r="I7661">
        <v>15</v>
      </c>
      <c r="J7661" s="6">
        <v>47.45</v>
      </c>
      <c r="K7661" s="6">
        <v>31.79</v>
      </c>
      <c r="L7661" s="7">
        <f>raw[[#This Row],[Unit Price]]*raw[[#This Row],[Units Sold]]</f>
        <v>711.75</v>
      </c>
      <c r="M7661" s="7">
        <f>raw[[#This Row],[Unit Cost]]*raw[[#This Row],[Units Sold]]</f>
        <v>476.84999999999997</v>
      </c>
      <c r="N7661" s="7">
        <f>raw[[#This Row],[Total Revenue]]-raw[[#This Row],[Total Cost]]</f>
        <v>234.90000000000003</v>
      </c>
    </row>
    <row r="7662" spans="1:14" x14ac:dyDescent="0.25">
      <c r="A7662" t="s">
        <v>18</v>
      </c>
      <c r="B7662" t="s">
        <v>75</v>
      </c>
      <c r="C7662" t="s">
        <v>46</v>
      </c>
      <c r="D7662" t="s">
        <v>24</v>
      </c>
      <c r="E7662" t="s">
        <v>17</v>
      </c>
      <c r="F7662" s="1">
        <v>40334</v>
      </c>
      <c r="G7662">
        <v>534404885</v>
      </c>
      <c r="H7662" s="1">
        <v>40358</v>
      </c>
      <c r="I7662">
        <v>2</v>
      </c>
      <c r="J7662" s="6">
        <v>152.58000000000001</v>
      </c>
      <c r="K7662" s="6">
        <v>97.44</v>
      </c>
      <c r="L7662" s="7">
        <f>raw[[#This Row],[Unit Price]]*raw[[#This Row],[Units Sold]]</f>
        <v>305.16000000000003</v>
      </c>
      <c r="M7662" s="7">
        <f>raw[[#This Row],[Unit Cost]]*raw[[#This Row],[Units Sold]]</f>
        <v>194.88</v>
      </c>
      <c r="N7662" s="7">
        <f>raw[[#This Row],[Total Revenue]]-raw[[#This Row],[Total Cost]]</f>
        <v>110.28000000000003</v>
      </c>
    </row>
    <row r="7663" spans="1:14" x14ac:dyDescent="0.25">
      <c r="A7663" t="s">
        <v>30</v>
      </c>
      <c r="B7663" t="s">
        <v>114</v>
      </c>
      <c r="C7663" t="s">
        <v>44</v>
      </c>
      <c r="D7663" t="s">
        <v>16</v>
      </c>
      <c r="E7663" t="s">
        <v>17</v>
      </c>
      <c r="F7663" s="1">
        <v>41966</v>
      </c>
      <c r="G7663">
        <v>484149730</v>
      </c>
      <c r="H7663" s="1">
        <v>41966</v>
      </c>
      <c r="I7663">
        <v>16</v>
      </c>
      <c r="J7663" s="6">
        <v>109.28</v>
      </c>
      <c r="K7663" s="6">
        <v>35.840000000000003</v>
      </c>
      <c r="L7663" s="7">
        <f>raw[[#This Row],[Unit Price]]*raw[[#This Row],[Units Sold]]</f>
        <v>1748.48</v>
      </c>
      <c r="M7663" s="7">
        <f>raw[[#This Row],[Unit Cost]]*raw[[#This Row],[Units Sold]]</f>
        <v>573.44000000000005</v>
      </c>
      <c r="N7663" s="7">
        <f>raw[[#This Row],[Total Revenue]]-raw[[#This Row],[Total Cost]]</f>
        <v>1175.04</v>
      </c>
    </row>
    <row r="7664" spans="1:14" x14ac:dyDescent="0.25">
      <c r="A7664" t="s">
        <v>245</v>
      </c>
      <c r="B7664" t="s">
        <v>154</v>
      </c>
      <c r="C7664" t="s">
        <v>53</v>
      </c>
      <c r="D7664" t="s">
        <v>16</v>
      </c>
      <c r="E7664" t="s">
        <v>21</v>
      </c>
      <c r="F7664" s="1">
        <v>41972</v>
      </c>
      <c r="G7664">
        <v>908902204</v>
      </c>
      <c r="H7664" s="1">
        <v>42005</v>
      </c>
      <c r="I7664">
        <v>5</v>
      </c>
      <c r="J7664" s="6">
        <v>437.2</v>
      </c>
      <c r="K7664" s="6">
        <v>263.33</v>
      </c>
      <c r="L7664" s="7">
        <f>raw[[#This Row],[Unit Price]]*raw[[#This Row],[Units Sold]]</f>
        <v>2186</v>
      </c>
      <c r="M7664" s="7">
        <f>raw[[#This Row],[Unit Cost]]*raw[[#This Row],[Units Sold]]</f>
        <v>1316.6499999999999</v>
      </c>
      <c r="N7664" s="7">
        <f>raw[[#This Row],[Total Revenue]]-raw[[#This Row],[Total Cost]]</f>
        <v>869.35000000000014</v>
      </c>
    </row>
    <row r="7665" spans="1:14" x14ac:dyDescent="0.25">
      <c r="A7665" t="s">
        <v>247</v>
      </c>
      <c r="B7665" t="s">
        <v>132</v>
      </c>
      <c r="C7665" t="s">
        <v>26</v>
      </c>
      <c r="D7665" t="s">
        <v>24</v>
      </c>
      <c r="E7665" t="s">
        <v>17</v>
      </c>
      <c r="F7665" s="1">
        <v>41366</v>
      </c>
      <c r="G7665">
        <v>371211135</v>
      </c>
      <c r="H7665" s="1">
        <v>41402</v>
      </c>
      <c r="I7665">
        <v>14</v>
      </c>
      <c r="J7665" s="6">
        <v>668.27</v>
      </c>
      <c r="K7665" s="6">
        <v>502.54</v>
      </c>
      <c r="L7665" s="7">
        <f>raw[[#This Row],[Unit Price]]*raw[[#This Row],[Units Sold]]</f>
        <v>9355.7799999999988</v>
      </c>
      <c r="M7665" s="7">
        <f>raw[[#This Row],[Unit Cost]]*raw[[#This Row],[Units Sold]]</f>
        <v>7035.56</v>
      </c>
      <c r="N7665" s="7">
        <f>raw[[#This Row],[Total Revenue]]-raw[[#This Row],[Total Cost]]</f>
        <v>2320.2199999999984</v>
      </c>
    </row>
    <row r="7666" spans="1:14" x14ac:dyDescent="0.25">
      <c r="A7666" t="s">
        <v>30</v>
      </c>
      <c r="B7666" t="s">
        <v>42</v>
      </c>
      <c r="C7666" t="s">
        <v>46</v>
      </c>
      <c r="D7666" t="s">
        <v>16</v>
      </c>
      <c r="E7666" t="s">
        <v>17</v>
      </c>
      <c r="F7666" s="1">
        <v>41546</v>
      </c>
      <c r="G7666">
        <v>653937852</v>
      </c>
      <c r="H7666" s="1">
        <v>41583</v>
      </c>
      <c r="I7666">
        <v>6</v>
      </c>
      <c r="J7666" s="6">
        <v>152.58000000000001</v>
      </c>
      <c r="K7666" s="6">
        <v>97.44</v>
      </c>
      <c r="L7666" s="7">
        <f>raw[[#This Row],[Unit Price]]*raw[[#This Row],[Units Sold]]</f>
        <v>915.48</v>
      </c>
      <c r="M7666" s="7">
        <f>raw[[#This Row],[Unit Cost]]*raw[[#This Row],[Units Sold]]</f>
        <v>584.64</v>
      </c>
      <c r="N7666" s="7">
        <f>raw[[#This Row],[Total Revenue]]-raw[[#This Row],[Total Cost]]</f>
        <v>330.84000000000003</v>
      </c>
    </row>
    <row r="7667" spans="1:14" x14ac:dyDescent="0.25">
      <c r="A7667" t="s">
        <v>247</v>
      </c>
      <c r="B7667" t="s">
        <v>103</v>
      </c>
      <c r="C7667" t="s">
        <v>38</v>
      </c>
      <c r="D7667" t="s">
        <v>24</v>
      </c>
      <c r="E7667" t="s">
        <v>21</v>
      </c>
      <c r="F7667" s="1">
        <v>42921</v>
      </c>
      <c r="G7667">
        <v>910256183</v>
      </c>
      <c r="H7667" s="1">
        <v>42923</v>
      </c>
      <c r="I7667">
        <v>6</v>
      </c>
      <c r="J7667" s="6">
        <v>205.7</v>
      </c>
      <c r="K7667" s="6">
        <v>117.11</v>
      </c>
      <c r="L7667" s="7">
        <f>raw[[#This Row],[Unit Price]]*raw[[#This Row],[Units Sold]]</f>
        <v>1234.1999999999998</v>
      </c>
      <c r="M7667" s="7">
        <f>raw[[#This Row],[Unit Cost]]*raw[[#This Row],[Units Sold]]</f>
        <v>702.66</v>
      </c>
      <c r="N7667" s="7">
        <f>raw[[#This Row],[Total Revenue]]-raw[[#This Row],[Total Cost]]</f>
        <v>531.53999999999985</v>
      </c>
    </row>
    <row r="7668" spans="1:14" x14ac:dyDescent="0.25">
      <c r="A7668" t="s">
        <v>245</v>
      </c>
      <c r="B7668" t="s">
        <v>198</v>
      </c>
      <c r="C7668" t="s">
        <v>50</v>
      </c>
      <c r="D7668" t="s">
        <v>24</v>
      </c>
      <c r="E7668" t="s">
        <v>17</v>
      </c>
      <c r="F7668" s="1">
        <v>40753</v>
      </c>
      <c r="G7668">
        <v>813652455</v>
      </c>
      <c r="H7668" s="1">
        <v>40765</v>
      </c>
      <c r="I7668">
        <v>11</v>
      </c>
      <c r="J7668" s="6">
        <v>81.73</v>
      </c>
      <c r="K7668" s="6">
        <v>56.67</v>
      </c>
      <c r="L7668" s="7">
        <f>raw[[#This Row],[Unit Price]]*raw[[#This Row],[Units Sold]]</f>
        <v>899.03000000000009</v>
      </c>
      <c r="M7668" s="7">
        <f>raw[[#This Row],[Unit Cost]]*raw[[#This Row],[Units Sold]]</f>
        <v>623.37</v>
      </c>
      <c r="N7668" s="7">
        <f>raw[[#This Row],[Total Revenue]]-raw[[#This Row],[Total Cost]]</f>
        <v>275.66000000000008</v>
      </c>
    </row>
    <row r="7669" spans="1:14" x14ac:dyDescent="0.25">
      <c r="A7669" t="s">
        <v>245</v>
      </c>
      <c r="B7669" t="s">
        <v>25</v>
      </c>
      <c r="C7669" t="s">
        <v>46</v>
      </c>
      <c r="D7669" t="s">
        <v>16</v>
      </c>
      <c r="E7669" t="s">
        <v>17</v>
      </c>
      <c r="F7669" s="1">
        <v>40376</v>
      </c>
      <c r="G7669">
        <v>107925498</v>
      </c>
      <c r="H7669" s="1">
        <v>40410</v>
      </c>
      <c r="I7669">
        <v>11</v>
      </c>
      <c r="J7669" s="6">
        <v>152.58000000000001</v>
      </c>
      <c r="K7669" s="6">
        <v>97.44</v>
      </c>
      <c r="L7669" s="7">
        <f>raw[[#This Row],[Unit Price]]*raw[[#This Row],[Units Sold]]</f>
        <v>1678.38</v>
      </c>
      <c r="M7669" s="7">
        <f>raw[[#This Row],[Unit Cost]]*raw[[#This Row],[Units Sold]]</f>
        <v>1071.8399999999999</v>
      </c>
      <c r="N7669" s="7">
        <f>raw[[#This Row],[Total Revenue]]-raw[[#This Row],[Total Cost]]</f>
        <v>606.54000000000019</v>
      </c>
    </row>
    <row r="7670" spans="1:14" x14ac:dyDescent="0.25">
      <c r="A7670" t="s">
        <v>18</v>
      </c>
      <c r="B7670" t="s">
        <v>54</v>
      </c>
      <c r="C7670" t="s">
        <v>46</v>
      </c>
      <c r="D7670" t="s">
        <v>16</v>
      </c>
      <c r="E7670" t="s">
        <v>17</v>
      </c>
      <c r="F7670" s="1">
        <v>41981</v>
      </c>
      <c r="G7670">
        <v>857186639</v>
      </c>
      <c r="H7670" s="1">
        <v>42030</v>
      </c>
      <c r="I7670">
        <v>16</v>
      </c>
      <c r="J7670" s="6">
        <v>152.58000000000001</v>
      </c>
      <c r="K7670" s="6">
        <v>97.44</v>
      </c>
      <c r="L7670" s="7">
        <f>raw[[#This Row],[Unit Price]]*raw[[#This Row],[Units Sold]]</f>
        <v>2441.2800000000002</v>
      </c>
      <c r="M7670" s="7">
        <f>raw[[#This Row],[Unit Cost]]*raw[[#This Row],[Units Sold]]</f>
        <v>1559.04</v>
      </c>
      <c r="N7670" s="7">
        <f>raw[[#This Row],[Total Revenue]]-raw[[#This Row],[Total Cost]]</f>
        <v>882.24000000000024</v>
      </c>
    </row>
    <row r="7671" spans="1:14" x14ac:dyDescent="0.25">
      <c r="A7671" t="s">
        <v>246</v>
      </c>
      <c r="B7671" t="s">
        <v>90</v>
      </c>
      <c r="C7671" t="s">
        <v>46</v>
      </c>
      <c r="D7671" t="s">
        <v>16</v>
      </c>
      <c r="E7671" t="s">
        <v>39</v>
      </c>
      <c r="F7671" s="1">
        <v>41997</v>
      </c>
      <c r="G7671">
        <v>695859706</v>
      </c>
      <c r="H7671" s="1">
        <v>42021</v>
      </c>
      <c r="I7671">
        <v>15</v>
      </c>
      <c r="J7671" s="6">
        <v>152.58000000000001</v>
      </c>
      <c r="K7671" s="6">
        <v>97.44</v>
      </c>
      <c r="L7671" s="7">
        <f>raw[[#This Row],[Unit Price]]*raw[[#This Row],[Units Sold]]</f>
        <v>2288.7000000000003</v>
      </c>
      <c r="M7671" s="7">
        <f>raw[[#This Row],[Unit Cost]]*raw[[#This Row],[Units Sold]]</f>
        <v>1461.6</v>
      </c>
      <c r="N7671" s="7">
        <f>raw[[#This Row],[Total Revenue]]-raw[[#This Row],[Total Cost]]</f>
        <v>827.10000000000036</v>
      </c>
    </row>
    <row r="7672" spans="1:14" x14ac:dyDescent="0.25">
      <c r="A7672" t="s">
        <v>246</v>
      </c>
      <c r="B7672" t="s">
        <v>197</v>
      </c>
      <c r="C7672" t="s">
        <v>44</v>
      </c>
      <c r="D7672" t="s">
        <v>24</v>
      </c>
      <c r="E7672" t="s">
        <v>39</v>
      </c>
      <c r="F7672" s="1">
        <v>42777</v>
      </c>
      <c r="G7672">
        <v>478681027</v>
      </c>
      <c r="H7672" s="1">
        <v>42822</v>
      </c>
      <c r="I7672">
        <v>2</v>
      </c>
      <c r="J7672" s="6">
        <v>109.28</v>
      </c>
      <c r="K7672" s="6">
        <v>35.840000000000003</v>
      </c>
      <c r="L7672" s="7">
        <f>raw[[#This Row],[Unit Price]]*raw[[#This Row],[Units Sold]]</f>
        <v>218.56</v>
      </c>
      <c r="M7672" s="7">
        <f>raw[[#This Row],[Unit Cost]]*raw[[#This Row],[Units Sold]]</f>
        <v>71.680000000000007</v>
      </c>
      <c r="N7672" s="7">
        <f>raw[[#This Row],[Total Revenue]]-raw[[#This Row],[Total Cost]]</f>
        <v>146.88</v>
      </c>
    </row>
    <row r="7673" spans="1:14" x14ac:dyDescent="0.25">
      <c r="A7673" t="s">
        <v>247</v>
      </c>
      <c r="B7673" t="s">
        <v>217</v>
      </c>
      <c r="C7673" t="s">
        <v>50</v>
      </c>
      <c r="D7673" t="s">
        <v>24</v>
      </c>
      <c r="E7673" t="s">
        <v>21</v>
      </c>
      <c r="F7673" s="1">
        <v>42910</v>
      </c>
      <c r="G7673">
        <v>230699431</v>
      </c>
      <c r="H7673" s="1">
        <v>42941</v>
      </c>
      <c r="I7673">
        <v>13</v>
      </c>
      <c r="J7673" s="6">
        <v>81.73</v>
      </c>
      <c r="K7673" s="6">
        <v>56.67</v>
      </c>
      <c r="L7673" s="7">
        <f>raw[[#This Row],[Unit Price]]*raw[[#This Row],[Units Sold]]</f>
        <v>1062.49</v>
      </c>
      <c r="M7673" s="7">
        <f>raw[[#This Row],[Unit Cost]]*raw[[#This Row],[Units Sold]]</f>
        <v>736.71</v>
      </c>
      <c r="N7673" s="7">
        <f>raw[[#This Row],[Total Revenue]]-raw[[#This Row],[Total Cost]]</f>
        <v>325.77999999999997</v>
      </c>
    </row>
    <row r="7674" spans="1:14" x14ac:dyDescent="0.25">
      <c r="A7674" t="s">
        <v>247</v>
      </c>
      <c r="B7674" t="s">
        <v>217</v>
      </c>
      <c r="C7674" t="s">
        <v>53</v>
      </c>
      <c r="D7674" t="s">
        <v>24</v>
      </c>
      <c r="E7674" t="s">
        <v>29</v>
      </c>
      <c r="F7674" s="1">
        <v>41379</v>
      </c>
      <c r="G7674">
        <v>497276246</v>
      </c>
      <c r="H7674" s="1">
        <v>41395</v>
      </c>
      <c r="I7674">
        <v>7</v>
      </c>
      <c r="J7674" s="6">
        <v>437.2</v>
      </c>
      <c r="K7674" s="6">
        <v>263.33</v>
      </c>
      <c r="L7674" s="7">
        <f>raw[[#This Row],[Unit Price]]*raw[[#This Row],[Units Sold]]</f>
        <v>3060.4</v>
      </c>
      <c r="M7674" s="7">
        <f>raw[[#This Row],[Unit Cost]]*raw[[#This Row],[Units Sold]]</f>
        <v>1843.31</v>
      </c>
      <c r="N7674" s="7">
        <f>raw[[#This Row],[Total Revenue]]-raw[[#This Row],[Total Cost]]</f>
        <v>1217.0900000000001</v>
      </c>
    </row>
    <row r="7675" spans="1:14" x14ac:dyDescent="0.25">
      <c r="A7675" t="s">
        <v>245</v>
      </c>
      <c r="B7675" t="s">
        <v>180</v>
      </c>
      <c r="C7675" t="s">
        <v>23</v>
      </c>
      <c r="D7675" t="s">
        <v>16</v>
      </c>
      <c r="E7675" t="s">
        <v>29</v>
      </c>
      <c r="F7675" s="1">
        <v>41701</v>
      </c>
      <c r="G7675">
        <v>994085299</v>
      </c>
      <c r="H7675" s="1">
        <v>41724</v>
      </c>
      <c r="I7675">
        <v>1</v>
      </c>
      <c r="J7675" s="6">
        <v>154.06</v>
      </c>
      <c r="K7675" s="6">
        <v>90.93</v>
      </c>
      <c r="L7675" s="7">
        <f>raw[[#This Row],[Unit Price]]*raw[[#This Row],[Units Sold]]</f>
        <v>154.06</v>
      </c>
      <c r="M7675" s="7">
        <f>raw[[#This Row],[Unit Cost]]*raw[[#This Row],[Units Sold]]</f>
        <v>90.93</v>
      </c>
      <c r="N7675" s="7">
        <f>raw[[#This Row],[Total Revenue]]-raw[[#This Row],[Total Cost]]</f>
        <v>63.129999999999995</v>
      </c>
    </row>
    <row r="7676" spans="1:14" x14ac:dyDescent="0.25">
      <c r="A7676" t="s">
        <v>245</v>
      </c>
      <c r="B7676" t="s">
        <v>110</v>
      </c>
      <c r="C7676" t="s">
        <v>44</v>
      </c>
      <c r="D7676" t="s">
        <v>24</v>
      </c>
      <c r="E7676" t="s">
        <v>17</v>
      </c>
      <c r="F7676" s="1">
        <v>42251</v>
      </c>
      <c r="G7676">
        <v>157112920</v>
      </c>
      <c r="H7676" s="1">
        <v>42289</v>
      </c>
      <c r="I7676">
        <v>3</v>
      </c>
      <c r="J7676" s="6">
        <v>109.28</v>
      </c>
      <c r="K7676" s="6">
        <v>35.840000000000003</v>
      </c>
      <c r="L7676" s="7">
        <f>raw[[#This Row],[Unit Price]]*raw[[#This Row],[Units Sold]]</f>
        <v>327.84000000000003</v>
      </c>
      <c r="M7676" s="7">
        <f>raw[[#This Row],[Unit Cost]]*raw[[#This Row],[Units Sold]]</f>
        <v>107.52000000000001</v>
      </c>
      <c r="N7676" s="7">
        <f>raw[[#This Row],[Total Revenue]]-raw[[#This Row],[Total Cost]]</f>
        <v>220.32000000000002</v>
      </c>
    </row>
    <row r="7677" spans="1:14" x14ac:dyDescent="0.25">
      <c r="A7677" t="s">
        <v>78</v>
      </c>
      <c r="B7677" t="s">
        <v>134</v>
      </c>
      <c r="C7677" t="s">
        <v>38</v>
      </c>
      <c r="D7677" t="s">
        <v>24</v>
      </c>
      <c r="E7677" t="s">
        <v>39</v>
      </c>
      <c r="F7677" s="1">
        <v>40410</v>
      </c>
      <c r="G7677">
        <v>992657935</v>
      </c>
      <c r="H7677" s="1">
        <v>40444</v>
      </c>
      <c r="I7677">
        <v>14</v>
      </c>
      <c r="J7677" s="6">
        <v>205.7</v>
      </c>
      <c r="K7677" s="6">
        <v>117.11</v>
      </c>
      <c r="L7677" s="7">
        <f>raw[[#This Row],[Unit Price]]*raw[[#This Row],[Units Sold]]</f>
        <v>2879.7999999999997</v>
      </c>
      <c r="M7677" s="7">
        <f>raw[[#This Row],[Unit Cost]]*raw[[#This Row],[Units Sold]]</f>
        <v>1639.54</v>
      </c>
      <c r="N7677" s="7">
        <f>raw[[#This Row],[Total Revenue]]-raw[[#This Row],[Total Cost]]</f>
        <v>1240.2599999999998</v>
      </c>
    </row>
    <row r="7678" spans="1:14" x14ac:dyDescent="0.25">
      <c r="A7678" t="s">
        <v>18</v>
      </c>
      <c r="B7678" t="s">
        <v>196</v>
      </c>
      <c r="C7678" t="s">
        <v>20</v>
      </c>
      <c r="D7678" t="s">
        <v>16</v>
      </c>
      <c r="E7678" t="s">
        <v>21</v>
      </c>
      <c r="F7678" s="1">
        <v>42247</v>
      </c>
      <c r="G7678">
        <v>727331674</v>
      </c>
      <c r="H7678" s="1">
        <v>42296</v>
      </c>
      <c r="I7678">
        <v>4</v>
      </c>
      <c r="J7678" s="6">
        <v>47.45</v>
      </c>
      <c r="K7678" s="6">
        <v>31.79</v>
      </c>
      <c r="L7678" s="7">
        <f>raw[[#This Row],[Unit Price]]*raw[[#This Row],[Units Sold]]</f>
        <v>189.8</v>
      </c>
      <c r="M7678" s="7">
        <f>raw[[#This Row],[Unit Cost]]*raw[[#This Row],[Units Sold]]</f>
        <v>127.16</v>
      </c>
      <c r="N7678" s="7">
        <f>raw[[#This Row],[Total Revenue]]-raw[[#This Row],[Total Cost]]</f>
        <v>62.640000000000015</v>
      </c>
    </row>
    <row r="7679" spans="1:14" x14ac:dyDescent="0.25">
      <c r="A7679" t="s">
        <v>245</v>
      </c>
      <c r="B7679" t="s">
        <v>151</v>
      </c>
      <c r="C7679" t="s">
        <v>44</v>
      </c>
      <c r="D7679" t="s">
        <v>16</v>
      </c>
      <c r="E7679" t="s">
        <v>39</v>
      </c>
      <c r="F7679" s="1">
        <v>41772</v>
      </c>
      <c r="G7679">
        <v>258057963</v>
      </c>
      <c r="H7679" s="1">
        <v>41779</v>
      </c>
      <c r="I7679">
        <v>7</v>
      </c>
      <c r="J7679" s="6">
        <v>109.28</v>
      </c>
      <c r="K7679" s="6">
        <v>35.840000000000003</v>
      </c>
      <c r="L7679" s="7">
        <f>raw[[#This Row],[Unit Price]]*raw[[#This Row],[Units Sold]]</f>
        <v>764.96</v>
      </c>
      <c r="M7679" s="7">
        <f>raw[[#This Row],[Unit Cost]]*raw[[#This Row],[Units Sold]]</f>
        <v>250.88000000000002</v>
      </c>
      <c r="N7679" s="7">
        <f>raw[[#This Row],[Total Revenue]]-raw[[#This Row],[Total Cost]]</f>
        <v>514.08000000000004</v>
      </c>
    </row>
    <row r="7680" spans="1:14" x14ac:dyDescent="0.25">
      <c r="A7680" t="s">
        <v>245</v>
      </c>
      <c r="B7680" t="s">
        <v>214</v>
      </c>
      <c r="C7680" t="s">
        <v>46</v>
      </c>
      <c r="D7680" t="s">
        <v>16</v>
      </c>
      <c r="E7680" t="s">
        <v>17</v>
      </c>
      <c r="F7680" s="1">
        <v>41682</v>
      </c>
      <c r="G7680">
        <v>102073132</v>
      </c>
      <c r="H7680" s="1">
        <v>41731</v>
      </c>
      <c r="I7680">
        <v>8</v>
      </c>
      <c r="J7680" s="6">
        <v>152.58000000000001</v>
      </c>
      <c r="K7680" s="6">
        <v>97.44</v>
      </c>
      <c r="L7680" s="7">
        <f>raw[[#This Row],[Unit Price]]*raw[[#This Row],[Units Sold]]</f>
        <v>1220.6400000000001</v>
      </c>
      <c r="M7680" s="7">
        <f>raw[[#This Row],[Unit Cost]]*raw[[#This Row],[Units Sold]]</f>
        <v>779.52</v>
      </c>
      <c r="N7680" s="7">
        <f>raw[[#This Row],[Total Revenue]]-raw[[#This Row],[Total Cost]]</f>
        <v>441.12000000000012</v>
      </c>
    </row>
    <row r="7681" spans="1:14" x14ac:dyDescent="0.25">
      <c r="A7681" t="s">
        <v>18</v>
      </c>
      <c r="B7681" t="s">
        <v>111</v>
      </c>
      <c r="C7681" t="s">
        <v>26</v>
      </c>
      <c r="D7681" t="s">
        <v>24</v>
      </c>
      <c r="E7681" t="s">
        <v>39</v>
      </c>
      <c r="F7681" s="1">
        <v>40914</v>
      </c>
      <c r="G7681">
        <v>846926009</v>
      </c>
      <c r="H7681" s="1">
        <v>40914</v>
      </c>
      <c r="I7681">
        <v>5</v>
      </c>
      <c r="J7681" s="6">
        <v>668.27</v>
      </c>
      <c r="K7681" s="6">
        <v>502.54</v>
      </c>
      <c r="L7681" s="7">
        <f>raw[[#This Row],[Unit Price]]*raw[[#This Row],[Units Sold]]</f>
        <v>3341.35</v>
      </c>
      <c r="M7681" s="7">
        <f>raw[[#This Row],[Unit Cost]]*raw[[#This Row],[Units Sold]]</f>
        <v>2512.7000000000003</v>
      </c>
      <c r="N7681" s="7">
        <f>raw[[#This Row],[Total Revenue]]-raw[[#This Row],[Total Cost]]</f>
        <v>828.64999999999964</v>
      </c>
    </row>
    <row r="7682" spans="1:14" x14ac:dyDescent="0.25">
      <c r="A7682" t="s">
        <v>246</v>
      </c>
      <c r="B7682" t="s">
        <v>189</v>
      </c>
      <c r="C7682" t="s">
        <v>23</v>
      </c>
      <c r="D7682" t="s">
        <v>16</v>
      </c>
      <c r="E7682" t="s">
        <v>17</v>
      </c>
      <c r="F7682" s="1">
        <v>41560</v>
      </c>
      <c r="G7682">
        <v>900477921</v>
      </c>
      <c r="H7682" s="1">
        <v>41562</v>
      </c>
      <c r="I7682">
        <v>1</v>
      </c>
      <c r="J7682" s="6">
        <v>154.06</v>
      </c>
      <c r="K7682" s="6">
        <v>90.93</v>
      </c>
      <c r="L7682" s="7">
        <f>raw[[#This Row],[Unit Price]]*raw[[#This Row],[Units Sold]]</f>
        <v>154.06</v>
      </c>
      <c r="M7682" s="7">
        <f>raw[[#This Row],[Unit Cost]]*raw[[#This Row],[Units Sold]]</f>
        <v>90.93</v>
      </c>
      <c r="N7682" s="7">
        <f>raw[[#This Row],[Total Revenue]]-raw[[#This Row],[Total Cost]]</f>
        <v>63.129999999999995</v>
      </c>
    </row>
    <row r="7683" spans="1:14" x14ac:dyDescent="0.25">
      <c r="A7683" t="s">
        <v>18</v>
      </c>
      <c r="B7683" t="s">
        <v>51</v>
      </c>
      <c r="C7683" t="s">
        <v>67</v>
      </c>
      <c r="D7683" t="s">
        <v>24</v>
      </c>
      <c r="E7683" t="s">
        <v>21</v>
      </c>
      <c r="F7683" s="1">
        <v>41953</v>
      </c>
      <c r="G7683">
        <v>540902698</v>
      </c>
      <c r="H7683" s="1">
        <v>41987</v>
      </c>
      <c r="I7683">
        <v>7</v>
      </c>
      <c r="J7683" s="6">
        <v>9.33</v>
      </c>
      <c r="K7683" s="6">
        <v>6.92</v>
      </c>
      <c r="L7683" s="7">
        <f>raw[[#This Row],[Unit Price]]*raw[[#This Row],[Units Sold]]</f>
        <v>65.31</v>
      </c>
      <c r="M7683" s="7">
        <f>raw[[#This Row],[Unit Cost]]*raw[[#This Row],[Units Sold]]</f>
        <v>48.44</v>
      </c>
      <c r="N7683" s="7">
        <f>raw[[#This Row],[Total Revenue]]-raw[[#This Row],[Total Cost]]</f>
        <v>16.870000000000005</v>
      </c>
    </row>
    <row r="7684" spans="1:14" x14ac:dyDescent="0.25">
      <c r="A7684" t="s">
        <v>30</v>
      </c>
      <c r="B7684" t="s">
        <v>205</v>
      </c>
      <c r="C7684" t="s">
        <v>53</v>
      </c>
      <c r="D7684" t="s">
        <v>16</v>
      </c>
      <c r="E7684" t="s">
        <v>39</v>
      </c>
      <c r="F7684" s="1">
        <v>40812</v>
      </c>
      <c r="G7684">
        <v>566686666</v>
      </c>
      <c r="H7684" s="1">
        <v>40848</v>
      </c>
      <c r="I7684">
        <v>7</v>
      </c>
      <c r="J7684" s="6">
        <v>437.2</v>
      </c>
      <c r="K7684" s="6">
        <v>263.33</v>
      </c>
      <c r="L7684" s="7">
        <f>raw[[#This Row],[Unit Price]]*raw[[#This Row],[Units Sold]]</f>
        <v>3060.4</v>
      </c>
      <c r="M7684" s="7">
        <f>raw[[#This Row],[Unit Cost]]*raw[[#This Row],[Units Sold]]</f>
        <v>1843.31</v>
      </c>
      <c r="N7684" s="7">
        <f>raw[[#This Row],[Total Revenue]]-raw[[#This Row],[Total Cost]]</f>
        <v>1217.0900000000001</v>
      </c>
    </row>
    <row r="7685" spans="1:14" x14ac:dyDescent="0.25">
      <c r="A7685" t="s">
        <v>247</v>
      </c>
      <c r="B7685" t="s">
        <v>132</v>
      </c>
      <c r="C7685" t="s">
        <v>15</v>
      </c>
      <c r="D7685" t="s">
        <v>24</v>
      </c>
      <c r="E7685" t="s">
        <v>21</v>
      </c>
      <c r="F7685" s="1">
        <v>41397</v>
      </c>
      <c r="G7685">
        <v>946628654</v>
      </c>
      <c r="H7685" s="1">
        <v>41436</v>
      </c>
      <c r="I7685">
        <v>12</v>
      </c>
      <c r="J7685" s="6">
        <v>651.21</v>
      </c>
      <c r="K7685" s="6">
        <v>524.96</v>
      </c>
      <c r="L7685" s="7">
        <f>raw[[#This Row],[Unit Price]]*raw[[#This Row],[Units Sold]]</f>
        <v>7814.52</v>
      </c>
      <c r="M7685" s="7">
        <f>raw[[#This Row],[Unit Cost]]*raw[[#This Row],[Units Sold]]</f>
        <v>6299.52</v>
      </c>
      <c r="N7685" s="7">
        <f>raw[[#This Row],[Total Revenue]]-raw[[#This Row],[Total Cost]]</f>
        <v>1515</v>
      </c>
    </row>
    <row r="7686" spans="1:14" x14ac:dyDescent="0.25">
      <c r="A7686" t="s">
        <v>247</v>
      </c>
      <c r="B7686" t="s">
        <v>170</v>
      </c>
      <c r="C7686" t="s">
        <v>44</v>
      </c>
      <c r="D7686" t="s">
        <v>24</v>
      </c>
      <c r="E7686" t="s">
        <v>21</v>
      </c>
      <c r="F7686" s="1">
        <v>41825</v>
      </c>
      <c r="G7686">
        <v>369839990</v>
      </c>
      <c r="H7686" s="1">
        <v>41861</v>
      </c>
      <c r="I7686">
        <v>5</v>
      </c>
      <c r="J7686" s="6">
        <v>109.28</v>
      </c>
      <c r="K7686" s="6">
        <v>35.840000000000003</v>
      </c>
      <c r="L7686" s="7">
        <f>raw[[#This Row],[Unit Price]]*raw[[#This Row],[Units Sold]]</f>
        <v>546.4</v>
      </c>
      <c r="M7686" s="7">
        <f>raw[[#This Row],[Unit Cost]]*raw[[#This Row],[Units Sold]]</f>
        <v>179.20000000000002</v>
      </c>
      <c r="N7686" s="7">
        <f>raw[[#This Row],[Total Revenue]]-raw[[#This Row],[Total Cost]]</f>
        <v>367.19999999999993</v>
      </c>
    </row>
    <row r="7687" spans="1:14" x14ac:dyDescent="0.25">
      <c r="A7687" t="s">
        <v>245</v>
      </c>
      <c r="B7687" t="s">
        <v>122</v>
      </c>
      <c r="C7687" t="s">
        <v>38</v>
      </c>
      <c r="D7687" t="s">
        <v>24</v>
      </c>
      <c r="E7687" t="s">
        <v>21</v>
      </c>
      <c r="F7687" s="1">
        <v>41982</v>
      </c>
      <c r="G7687">
        <v>295744502</v>
      </c>
      <c r="H7687" s="1">
        <v>41992</v>
      </c>
      <c r="I7687">
        <v>10</v>
      </c>
      <c r="J7687" s="6">
        <v>205.7</v>
      </c>
      <c r="K7687" s="6">
        <v>117.11</v>
      </c>
      <c r="L7687" s="7">
        <f>raw[[#This Row],[Unit Price]]*raw[[#This Row],[Units Sold]]</f>
        <v>2057</v>
      </c>
      <c r="M7687" s="7">
        <f>raw[[#This Row],[Unit Cost]]*raw[[#This Row],[Units Sold]]</f>
        <v>1171.0999999999999</v>
      </c>
      <c r="N7687" s="7">
        <f>raw[[#This Row],[Total Revenue]]-raw[[#This Row],[Total Cost]]</f>
        <v>885.90000000000009</v>
      </c>
    </row>
    <row r="7688" spans="1:14" x14ac:dyDescent="0.25">
      <c r="A7688" t="s">
        <v>245</v>
      </c>
      <c r="B7688" t="s">
        <v>118</v>
      </c>
      <c r="C7688" t="s">
        <v>38</v>
      </c>
      <c r="D7688" t="s">
        <v>16</v>
      </c>
      <c r="E7688" t="s">
        <v>29</v>
      </c>
      <c r="F7688" s="1">
        <v>42146</v>
      </c>
      <c r="G7688">
        <v>904078519</v>
      </c>
      <c r="H7688" s="1">
        <v>42151</v>
      </c>
      <c r="I7688">
        <v>10</v>
      </c>
      <c r="J7688" s="6">
        <v>205.7</v>
      </c>
      <c r="K7688" s="6">
        <v>117.11</v>
      </c>
      <c r="L7688" s="7">
        <f>raw[[#This Row],[Unit Price]]*raw[[#This Row],[Units Sold]]</f>
        <v>2057</v>
      </c>
      <c r="M7688" s="7">
        <f>raw[[#This Row],[Unit Cost]]*raw[[#This Row],[Units Sold]]</f>
        <v>1171.0999999999999</v>
      </c>
      <c r="N7688" s="7">
        <f>raw[[#This Row],[Total Revenue]]-raw[[#This Row],[Total Cost]]</f>
        <v>885.90000000000009</v>
      </c>
    </row>
    <row r="7689" spans="1:14" x14ac:dyDescent="0.25">
      <c r="A7689" t="s">
        <v>18</v>
      </c>
      <c r="B7689" t="s">
        <v>147</v>
      </c>
      <c r="C7689" t="s">
        <v>26</v>
      </c>
      <c r="D7689" t="s">
        <v>16</v>
      </c>
      <c r="E7689" t="s">
        <v>17</v>
      </c>
      <c r="F7689" s="1">
        <v>41600</v>
      </c>
      <c r="G7689">
        <v>644890868</v>
      </c>
      <c r="H7689" s="1">
        <v>41606</v>
      </c>
      <c r="I7689">
        <v>11</v>
      </c>
      <c r="J7689" s="6">
        <v>668.27</v>
      </c>
      <c r="K7689" s="6">
        <v>502.54</v>
      </c>
      <c r="L7689" s="7">
        <f>raw[[#This Row],[Unit Price]]*raw[[#This Row],[Units Sold]]</f>
        <v>7350.9699999999993</v>
      </c>
      <c r="M7689" s="7">
        <f>raw[[#This Row],[Unit Cost]]*raw[[#This Row],[Units Sold]]</f>
        <v>5527.9400000000005</v>
      </c>
      <c r="N7689" s="7">
        <f>raw[[#This Row],[Total Revenue]]-raw[[#This Row],[Total Cost]]</f>
        <v>1823.0299999999988</v>
      </c>
    </row>
    <row r="7690" spans="1:14" x14ac:dyDescent="0.25">
      <c r="A7690" t="s">
        <v>246</v>
      </c>
      <c r="B7690" t="s">
        <v>197</v>
      </c>
      <c r="C7690" t="s">
        <v>67</v>
      </c>
      <c r="D7690" t="s">
        <v>16</v>
      </c>
      <c r="E7690" t="s">
        <v>17</v>
      </c>
      <c r="F7690" s="1">
        <v>42781</v>
      </c>
      <c r="G7690">
        <v>288542878</v>
      </c>
      <c r="H7690" s="1">
        <v>42788</v>
      </c>
      <c r="I7690">
        <v>9</v>
      </c>
      <c r="J7690" s="6">
        <v>9.33</v>
      </c>
      <c r="K7690" s="6">
        <v>6.92</v>
      </c>
      <c r="L7690" s="7">
        <f>raw[[#This Row],[Unit Price]]*raw[[#This Row],[Units Sold]]</f>
        <v>83.97</v>
      </c>
      <c r="M7690" s="7">
        <f>raw[[#This Row],[Unit Cost]]*raw[[#This Row],[Units Sold]]</f>
        <v>62.28</v>
      </c>
      <c r="N7690" s="7">
        <f>raw[[#This Row],[Total Revenue]]-raw[[#This Row],[Total Cost]]</f>
        <v>21.689999999999998</v>
      </c>
    </row>
    <row r="7691" spans="1:14" x14ac:dyDescent="0.25">
      <c r="A7691" t="s">
        <v>246</v>
      </c>
      <c r="B7691" t="s">
        <v>190</v>
      </c>
      <c r="C7691" t="s">
        <v>35</v>
      </c>
      <c r="D7691" t="s">
        <v>16</v>
      </c>
      <c r="E7691" t="s">
        <v>39</v>
      </c>
      <c r="F7691" s="1">
        <v>41602</v>
      </c>
      <c r="G7691">
        <v>675708377</v>
      </c>
      <c r="H7691" s="1">
        <v>41648</v>
      </c>
      <c r="I7691">
        <v>10</v>
      </c>
      <c r="J7691" s="6">
        <v>421.89</v>
      </c>
      <c r="K7691" s="6">
        <v>364.69</v>
      </c>
      <c r="L7691" s="7">
        <f>raw[[#This Row],[Unit Price]]*raw[[#This Row],[Units Sold]]</f>
        <v>4218.8999999999996</v>
      </c>
      <c r="M7691" s="7">
        <f>raw[[#This Row],[Unit Cost]]*raw[[#This Row],[Units Sold]]</f>
        <v>3646.9</v>
      </c>
      <c r="N7691" s="7">
        <f>raw[[#This Row],[Total Revenue]]-raw[[#This Row],[Total Cost]]</f>
        <v>571.99999999999955</v>
      </c>
    </row>
    <row r="7692" spans="1:14" x14ac:dyDescent="0.25">
      <c r="A7692" t="s">
        <v>245</v>
      </c>
      <c r="B7692" t="s">
        <v>25</v>
      </c>
      <c r="C7692" t="s">
        <v>44</v>
      </c>
      <c r="D7692" t="s">
        <v>24</v>
      </c>
      <c r="E7692" t="s">
        <v>17</v>
      </c>
      <c r="F7692" s="1">
        <v>42660</v>
      </c>
      <c r="G7692">
        <v>467373692</v>
      </c>
      <c r="H7692" s="1">
        <v>42678</v>
      </c>
      <c r="I7692">
        <v>9</v>
      </c>
      <c r="J7692" s="6">
        <v>109.28</v>
      </c>
      <c r="K7692" s="6">
        <v>35.840000000000003</v>
      </c>
      <c r="L7692" s="7">
        <f>raw[[#This Row],[Unit Price]]*raw[[#This Row],[Units Sold]]</f>
        <v>983.52</v>
      </c>
      <c r="M7692" s="7">
        <f>raw[[#This Row],[Unit Cost]]*raw[[#This Row],[Units Sold]]</f>
        <v>322.56000000000006</v>
      </c>
      <c r="N7692" s="7">
        <f>raw[[#This Row],[Total Revenue]]-raw[[#This Row],[Total Cost]]</f>
        <v>660.95999999999992</v>
      </c>
    </row>
    <row r="7693" spans="1:14" x14ac:dyDescent="0.25">
      <c r="A7693" t="s">
        <v>245</v>
      </c>
      <c r="B7693" t="s">
        <v>200</v>
      </c>
      <c r="C7693" t="s">
        <v>50</v>
      </c>
      <c r="D7693" t="s">
        <v>24</v>
      </c>
      <c r="E7693" t="s">
        <v>29</v>
      </c>
      <c r="F7693" s="1">
        <v>41263</v>
      </c>
      <c r="G7693">
        <v>194837653</v>
      </c>
      <c r="H7693" s="1">
        <v>41274</v>
      </c>
      <c r="I7693">
        <v>9</v>
      </c>
      <c r="J7693" s="6">
        <v>81.73</v>
      </c>
      <c r="K7693" s="6">
        <v>56.67</v>
      </c>
      <c r="L7693" s="7">
        <f>raw[[#This Row],[Unit Price]]*raw[[#This Row],[Units Sold]]</f>
        <v>735.57</v>
      </c>
      <c r="M7693" s="7">
        <f>raw[[#This Row],[Unit Cost]]*raw[[#This Row],[Units Sold]]</f>
        <v>510.03000000000003</v>
      </c>
      <c r="N7693" s="7">
        <f>raw[[#This Row],[Total Revenue]]-raw[[#This Row],[Total Cost]]</f>
        <v>225.54000000000002</v>
      </c>
    </row>
    <row r="7694" spans="1:14" x14ac:dyDescent="0.25">
      <c r="A7694" t="s">
        <v>247</v>
      </c>
      <c r="B7694" t="s">
        <v>68</v>
      </c>
      <c r="C7694" t="s">
        <v>38</v>
      </c>
      <c r="D7694" t="s">
        <v>24</v>
      </c>
      <c r="E7694" t="s">
        <v>39</v>
      </c>
      <c r="F7694" s="1">
        <v>41405</v>
      </c>
      <c r="G7694">
        <v>909711587</v>
      </c>
      <c r="H7694" s="1">
        <v>41430</v>
      </c>
      <c r="I7694">
        <v>5</v>
      </c>
      <c r="J7694" s="6">
        <v>205.7</v>
      </c>
      <c r="K7694" s="6">
        <v>117.11</v>
      </c>
      <c r="L7694" s="7">
        <f>raw[[#This Row],[Unit Price]]*raw[[#This Row],[Units Sold]]</f>
        <v>1028.5</v>
      </c>
      <c r="M7694" s="7">
        <f>raw[[#This Row],[Unit Cost]]*raw[[#This Row],[Units Sold]]</f>
        <v>585.54999999999995</v>
      </c>
      <c r="N7694" s="7">
        <f>raw[[#This Row],[Total Revenue]]-raw[[#This Row],[Total Cost]]</f>
        <v>442.95000000000005</v>
      </c>
    </row>
    <row r="7695" spans="1:14" x14ac:dyDescent="0.25">
      <c r="A7695" t="s">
        <v>78</v>
      </c>
      <c r="B7695" t="s">
        <v>60</v>
      </c>
      <c r="C7695" t="s">
        <v>26</v>
      </c>
      <c r="D7695" t="s">
        <v>16</v>
      </c>
      <c r="E7695" t="s">
        <v>39</v>
      </c>
      <c r="F7695" s="1">
        <v>40552</v>
      </c>
      <c r="G7695">
        <v>133919322</v>
      </c>
      <c r="H7695" s="1">
        <v>40599</v>
      </c>
      <c r="I7695">
        <v>14</v>
      </c>
      <c r="J7695" s="6">
        <v>668.27</v>
      </c>
      <c r="K7695" s="6">
        <v>502.54</v>
      </c>
      <c r="L7695" s="7">
        <f>raw[[#This Row],[Unit Price]]*raw[[#This Row],[Units Sold]]</f>
        <v>9355.7799999999988</v>
      </c>
      <c r="M7695" s="7">
        <f>raw[[#This Row],[Unit Cost]]*raw[[#This Row],[Units Sold]]</f>
        <v>7035.56</v>
      </c>
      <c r="N7695" s="7">
        <f>raw[[#This Row],[Total Revenue]]-raw[[#This Row],[Total Cost]]</f>
        <v>2320.2199999999984</v>
      </c>
    </row>
    <row r="7696" spans="1:14" x14ac:dyDescent="0.25">
      <c r="A7696" t="s">
        <v>78</v>
      </c>
      <c r="B7696" t="s">
        <v>153</v>
      </c>
      <c r="C7696" t="s">
        <v>23</v>
      </c>
      <c r="D7696" t="s">
        <v>24</v>
      </c>
      <c r="E7696" t="s">
        <v>21</v>
      </c>
      <c r="F7696" s="1">
        <v>42095</v>
      </c>
      <c r="G7696">
        <v>409697186</v>
      </c>
      <c r="H7696" s="1">
        <v>42124</v>
      </c>
      <c r="I7696">
        <v>12</v>
      </c>
      <c r="J7696" s="6">
        <v>154.06</v>
      </c>
      <c r="K7696" s="6">
        <v>90.93</v>
      </c>
      <c r="L7696" s="7">
        <f>raw[[#This Row],[Unit Price]]*raw[[#This Row],[Units Sold]]</f>
        <v>1848.72</v>
      </c>
      <c r="M7696" s="7">
        <f>raw[[#This Row],[Unit Cost]]*raw[[#This Row],[Units Sold]]</f>
        <v>1091.1600000000001</v>
      </c>
      <c r="N7696" s="7">
        <f>raw[[#This Row],[Total Revenue]]-raw[[#This Row],[Total Cost]]</f>
        <v>757.56</v>
      </c>
    </row>
    <row r="7697" spans="1:14" x14ac:dyDescent="0.25">
      <c r="A7697" t="s">
        <v>18</v>
      </c>
      <c r="B7697" t="s">
        <v>58</v>
      </c>
      <c r="C7697" t="s">
        <v>23</v>
      </c>
      <c r="D7697" t="s">
        <v>24</v>
      </c>
      <c r="E7697" t="s">
        <v>21</v>
      </c>
      <c r="F7697" s="1">
        <v>42894</v>
      </c>
      <c r="G7697">
        <v>749594008</v>
      </c>
      <c r="H7697" s="1">
        <v>42904</v>
      </c>
      <c r="I7697">
        <v>1</v>
      </c>
      <c r="J7697" s="6">
        <v>154.06</v>
      </c>
      <c r="K7697" s="6">
        <v>90.93</v>
      </c>
      <c r="L7697" s="7">
        <f>raw[[#This Row],[Unit Price]]*raw[[#This Row],[Units Sold]]</f>
        <v>154.06</v>
      </c>
      <c r="M7697" s="7">
        <f>raw[[#This Row],[Unit Cost]]*raw[[#This Row],[Units Sold]]</f>
        <v>90.93</v>
      </c>
      <c r="N7697" s="7">
        <f>raw[[#This Row],[Total Revenue]]-raw[[#This Row],[Total Cost]]</f>
        <v>63.129999999999995</v>
      </c>
    </row>
    <row r="7698" spans="1:14" x14ac:dyDescent="0.25">
      <c r="A7698" t="s">
        <v>18</v>
      </c>
      <c r="B7698" t="s">
        <v>91</v>
      </c>
      <c r="C7698" t="s">
        <v>35</v>
      </c>
      <c r="D7698" t="s">
        <v>16</v>
      </c>
      <c r="E7698" t="s">
        <v>17</v>
      </c>
      <c r="F7698" s="1">
        <v>40202</v>
      </c>
      <c r="G7698">
        <v>686471116</v>
      </c>
      <c r="H7698" s="1">
        <v>40247</v>
      </c>
      <c r="I7698">
        <v>2</v>
      </c>
      <c r="J7698" s="6">
        <v>421.89</v>
      </c>
      <c r="K7698" s="6">
        <v>364.69</v>
      </c>
      <c r="L7698" s="7">
        <f>raw[[#This Row],[Unit Price]]*raw[[#This Row],[Units Sold]]</f>
        <v>843.78</v>
      </c>
      <c r="M7698" s="7">
        <f>raw[[#This Row],[Unit Cost]]*raw[[#This Row],[Units Sold]]</f>
        <v>729.38</v>
      </c>
      <c r="N7698" s="7">
        <f>raw[[#This Row],[Total Revenue]]-raw[[#This Row],[Total Cost]]</f>
        <v>114.39999999999998</v>
      </c>
    </row>
    <row r="7699" spans="1:14" x14ac:dyDescent="0.25">
      <c r="A7699" t="s">
        <v>18</v>
      </c>
      <c r="B7699" t="s">
        <v>88</v>
      </c>
      <c r="C7699" t="s">
        <v>46</v>
      </c>
      <c r="D7699" t="s">
        <v>24</v>
      </c>
      <c r="E7699" t="s">
        <v>21</v>
      </c>
      <c r="F7699" s="1">
        <v>41340</v>
      </c>
      <c r="G7699">
        <v>723502337</v>
      </c>
      <c r="H7699" s="1">
        <v>41362</v>
      </c>
      <c r="I7699">
        <v>15</v>
      </c>
      <c r="J7699" s="6">
        <v>152.58000000000001</v>
      </c>
      <c r="K7699" s="6">
        <v>97.44</v>
      </c>
      <c r="L7699" s="7">
        <f>raw[[#This Row],[Unit Price]]*raw[[#This Row],[Units Sold]]</f>
        <v>2288.7000000000003</v>
      </c>
      <c r="M7699" s="7">
        <f>raw[[#This Row],[Unit Cost]]*raw[[#This Row],[Units Sold]]</f>
        <v>1461.6</v>
      </c>
      <c r="N7699" s="7">
        <f>raw[[#This Row],[Total Revenue]]-raw[[#This Row],[Total Cost]]</f>
        <v>827.10000000000036</v>
      </c>
    </row>
    <row r="7700" spans="1:14" x14ac:dyDescent="0.25">
      <c r="A7700" t="s">
        <v>78</v>
      </c>
      <c r="B7700" t="s">
        <v>134</v>
      </c>
      <c r="C7700" t="s">
        <v>38</v>
      </c>
      <c r="D7700" t="s">
        <v>24</v>
      </c>
      <c r="E7700" t="s">
        <v>29</v>
      </c>
      <c r="F7700" s="1">
        <v>40190</v>
      </c>
      <c r="G7700">
        <v>984174001</v>
      </c>
      <c r="H7700" s="1">
        <v>40238</v>
      </c>
      <c r="I7700">
        <v>13</v>
      </c>
      <c r="J7700" s="6">
        <v>205.7</v>
      </c>
      <c r="K7700" s="6">
        <v>117.11</v>
      </c>
      <c r="L7700" s="7">
        <f>raw[[#This Row],[Unit Price]]*raw[[#This Row],[Units Sold]]</f>
        <v>2674.1</v>
      </c>
      <c r="M7700" s="7">
        <f>raw[[#This Row],[Unit Cost]]*raw[[#This Row],[Units Sold]]</f>
        <v>1522.43</v>
      </c>
      <c r="N7700" s="7">
        <f>raw[[#This Row],[Total Revenue]]-raw[[#This Row],[Total Cost]]</f>
        <v>1151.6699999999998</v>
      </c>
    </row>
    <row r="7701" spans="1:14" x14ac:dyDescent="0.25">
      <c r="A7701" t="s">
        <v>245</v>
      </c>
      <c r="B7701" t="s">
        <v>216</v>
      </c>
      <c r="C7701" t="s">
        <v>53</v>
      </c>
      <c r="D7701" t="s">
        <v>24</v>
      </c>
      <c r="E7701" t="s">
        <v>39</v>
      </c>
      <c r="F7701" s="1">
        <v>40700</v>
      </c>
      <c r="G7701">
        <v>762284934</v>
      </c>
      <c r="H7701" s="1">
        <v>40713</v>
      </c>
      <c r="I7701">
        <v>10</v>
      </c>
      <c r="J7701" s="6">
        <v>437.2</v>
      </c>
      <c r="K7701" s="6">
        <v>263.33</v>
      </c>
      <c r="L7701" s="7">
        <f>raw[[#This Row],[Unit Price]]*raw[[#This Row],[Units Sold]]</f>
        <v>4372</v>
      </c>
      <c r="M7701" s="7">
        <f>raw[[#This Row],[Unit Cost]]*raw[[#This Row],[Units Sold]]</f>
        <v>2633.2999999999997</v>
      </c>
      <c r="N7701" s="7">
        <f>raw[[#This Row],[Total Revenue]]-raw[[#This Row],[Total Cost]]</f>
        <v>1738.7000000000003</v>
      </c>
    </row>
    <row r="7702" spans="1:14" x14ac:dyDescent="0.25">
      <c r="A7702" t="s">
        <v>246</v>
      </c>
      <c r="B7702" t="s">
        <v>101</v>
      </c>
      <c r="C7702" t="s">
        <v>26</v>
      </c>
      <c r="D7702" t="s">
        <v>24</v>
      </c>
      <c r="E7702" t="s">
        <v>39</v>
      </c>
      <c r="F7702" s="1">
        <v>41679</v>
      </c>
      <c r="G7702">
        <v>771946465</v>
      </c>
      <c r="H7702" s="1">
        <v>41705</v>
      </c>
      <c r="I7702">
        <v>8</v>
      </c>
      <c r="J7702" s="6">
        <v>668.27</v>
      </c>
      <c r="K7702" s="6">
        <v>502.54</v>
      </c>
      <c r="L7702" s="7">
        <f>raw[[#This Row],[Unit Price]]*raw[[#This Row],[Units Sold]]</f>
        <v>5346.16</v>
      </c>
      <c r="M7702" s="7">
        <f>raw[[#This Row],[Unit Cost]]*raw[[#This Row],[Units Sold]]</f>
        <v>4020.32</v>
      </c>
      <c r="N7702" s="7">
        <f>raw[[#This Row],[Total Revenue]]-raw[[#This Row],[Total Cost]]</f>
        <v>1325.8399999999997</v>
      </c>
    </row>
    <row r="7703" spans="1:14" x14ac:dyDescent="0.25">
      <c r="A7703" t="s">
        <v>18</v>
      </c>
      <c r="B7703" t="s">
        <v>99</v>
      </c>
      <c r="C7703" t="s">
        <v>67</v>
      </c>
      <c r="D7703" t="s">
        <v>24</v>
      </c>
      <c r="E7703" t="s">
        <v>29</v>
      </c>
      <c r="F7703" s="1">
        <v>40941</v>
      </c>
      <c r="G7703">
        <v>897582423</v>
      </c>
      <c r="H7703" s="1">
        <v>40970</v>
      </c>
      <c r="I7703">
        <v>6</v>
      </c>
      <c r="J7703" s="6">
        <v>9.33</v>
      </c>
      <c r="K7703" s="6">
        <v>6.92</v>
      </c>
      <c r="L7703" s="7">
        <f>raw[[#This Row],[Unit Price]]*raw[[#This Row],[Units Sold]]</f>
        <v>55.980000000000004</v>
      </c>
      <c r="M7703" s="7">
        <f>raw[[#This Row],[Unit Cost]]*raw[[#This Row],[Units Sold]]</f>
        <v>41.519999999999996</v>
      </c>
      <c r="N7703" s="7">
        <f>raw[[#This Row],[Total Revenue]]-raw[[#This Row],[Total Cost]]</f>
        <v>14.460000000000008</v>
      </c>
    </row>
    <row r="7704" spans="1:14" x14ac:dyDescent="0.25">
      <c r="A7704" t="s">
        <v>247</v>
      </c>
      <c r="B7704" t="s">
        <v>89</v>
      </c>
      <c r="C7704" t="s">
        <v>67</v>
      </c>
      <c r="D7704" t="s">
        <v>16</v>
      </c>
      <c r="E7704" t="s">
        <v>39</v>
      </c>
      <c r="F7704" s="1">
        <v>42218</v>
      </c>
      <c r="G7704">
        <v>643929135</v>
      </c>
      <c r="H7704" s="1">
        <v>42249</v>
      </c>
      <c r="I7704">
        <v>3</v>
      </c>
      <c r="J7704" s="6">
        <v>9.33</v>
      </c>
      <c r="K7704" s="6">
        <v>6.92</v>
      </c>
      <c r="L7704" s="7">
        <f>raw[[#This Row],[Unit Price]]*raw[[#This Row],[Units Sold]]</f>
        <v>27.990000000000002</v>
      </c>
      <c r="M7704" s="7">
        <f>raw[[#This Row],[Unit Cost]]*raw[[#This Row],[Units Sold]]</f>
        <v>20.759999999999998</v>
      </c>
      <c r="N7704" s="7">
        <f>raw[[#This Row],[Total Revenue]]-raw[[#This Row],[Total Cost]]</f>
        <v>7.230000000000004</v>
      </c>
    </row>
    <row r="7705" spans="1:14" x14ac:dyDescent="0.25">
      <c r="A7705" t="s">
        <v>18</v>
      </c>
      <c r="B7705" t="s">
        <v>184</v>
      </c>
      <c r="C7705" t="s">
        <v>15</v>
      </c>
      <c r="D7705" t="s">
        <v>24</v>
      </c>
      <c r="E7705" t="s">
        <v>39</v>
      </c>
      <c r="F7705" s="1">
        <v>42721</v>
      </c>
      <c r="G7705">
        <v>486035430</v>
      </c>
      <c r="H7705" s="1">
        <v>42748</v>
      </c>
      <c r="I7705">
        <v>13</v>
      </c>
      <c r="J7705" s="6">
        <v>651.21</v>
      </c>
      <c r="K7705" s="6">
        <v>524.96</v>
      </c>
      <c r="L7705" s="7">
        <f>raw[[#This Row],[Unit Price]]*raw[[#This Row],[Units Sold]]</f>
        <v>8465.73</v>
      </c>
      <c r="M7705" s="7">
        <f>raw[[#This Row],[Unit Cost]]*raw[[#This Row],[Units Sold]]</f>
        <v>6824.4800000000005</v>
      </c>
      <c r="N7705" s="7">
        <f>raw[[#This Row],[Total Revenue]]-raw[[#This Row],[Total Cost]]</f>
        <v>1641.2499999999991</v>
      </c>
    </row>
    <row r="7706" spans="1:14" x14ac:dyDescent="0.25">
      <c r="A7706" t="s">
        <v>247</v>
      </c>
      <c r="B7706" t="s">
        <v>138</v>
      </c>
      <c r="C7706" t="s">
        <v>46</v>
      </c>
      <c r="D7706" t="s">
        <v>16</v>
      </c>
      <c r="E7706" t="s">
        <v>17</v>
      </c>
      <c r="F7706" s="1">
        <v>42812</v>
      </c>
      <c r="G7706">
        <v>519262635</v>
      </c>
      <c r="H7706" s="1">
        <v>42838</v>
      </c>
      <c r="I7706">
        <v>1</v>
      </c>
      <c r="J7706" s="6">
        <v>152.58000000000001</v>
      </c>
      <c r="K7706" s="6">
        <v>97.44</v>
      </c>
      <c r="L7706" s="7">
        <f>raw[[#This Row],[Unit Price]]*raw[[#This Row],[Units Sold]]</f>
        <v>152.58000000000001</v>
      </c>
      <c r="M7706" s="7">
        <f>raw[[#This Row],[Unit Cost]]*raw[[#This Row],[Units Sold]]</f>
        <v>97.44</v>
      </c>
      <c r="N7706" s="7">
        <f>raw[[#This Row],[Total Revenue]]-raw[[#This Row],[Total Cost]]</f>
        <v>55.140000000000015</v>
      </c>
    </row>
    <row r="7707" spans="1:14" x14ac:dyDescent="0.25">
      <c r="A7707" t="s">
        <v>247</v>
      </c>
      <c r="B7707" t="s">
        <v>22</v>
      </c>
      <c r="C7707" t="s">
        <v>38</v>
      </c>
      <c r="D7707" t="s">
        <v>16</v>
      </c>
      <c r="E7707" t="s">
        <v>17</v>
      </c>
      <c r="F7707" s="1">
        <v>41860</v>
      </c>
      <c r="G7707">
        <v>909284579</v>
      </c>
      <c r="H7707" s="1">
        <v>41886</v>
      </c>
      <c r="I7707">
        <v>11</v>
      </c>
      <c r="J7707" s="6">
        <v>205.7</v>
      </c>
      <c r="K7707" s="6">
        <v>117.11</v>
      </c>
      <c r="L7707" s="7">
        <f>raw[[#This Row],[Unit Price]]*raw[[#This Row],[Units Sold]]</f>
        <v>2262.6999999999998</v>
      </c>
      <c r="M7707" s="7">
        <f>raw[[#This Row],[Unit Cost]]*raw[[#This Row],[Units Sold]]</f>
        <v>1288.21</v>
      </c>
      <c r="N7707" s="7">
        <f>raw[[#This Row],[Total Revenue]]-raw[[#This Row],[Total Cost]]</f>
        <v>974.48999999999978</v>
      </c>
    </row>
    <row r="7708" spans="1:14" x14ac:dyDescent="0.25">
      <c r="A7708" t="s">
        <v>30</v>
      </c>
      <c r="B7708" t="s">
        <v>120</v>
      </c>
      <c r="C7708" t="s">
        <v>38</v>
      </c>
      <c r="D7708" t="s">
        <v>24</v>
      </c>
      <c r="E7708" t="s">
        <v>17</v>
      </c>
      <c r="F7708" s="1">
        <v>42389</v>
      </c>
      <c r="G7708">
        <v>542087590</v>
      </c>
      <c r="H7708" s="1">
        <v>42426</v>
      </c>
      <c r="I7708">
        <v>8</v>
      </c>
      <c r="J7708" s="6">
        <v>205.7</v>
      </c>
      <c r="K7708" s="6">
        <v>117.11</v>
      </c>
      <c r="L7708" s="7">
        <f>raw[[#This Row],[Unit Price]]*raw[[#This Row],[Units Sold]]</f>
        <v>1645.6</v>
      </c>
      <c r="M7708" s="7">
        <f>raw[[#This Row],[Unit Cost]]*raw[[#This Row],[Units Sold]]</f>
        <v>936.88</v>
      </c>
      <c r="N7708" s="7">
        <f>raw[[#This Row],[Total Revenue]]-raw[[#This Row],[Total Cost]]</f>
        <v>708.71999999999991</v>
      </c>
    </row>
    <row r="7709" spans="1:14" x14ac:dyDescent="0.25">
      <c r="A7709" t="s">
        <v>246</v>
      </c>
      <c r="B7709" t="s">
        <v>47</v>
      </c>
      <c r="C7709" t="s">
        <v>53</v>
      </c>
      <c r="D7709" t="s">
        <v>16</v>
      </c>
      <c r="E7709" t="s">
        <v>21</v>
      </c>
      <c r="F7709" s="1">
        <v>40399</v>
      </c>
      <c r="G7709">
        <v>173970496</v>
      </c>
      <c r="H7709" s="1">
        <v>40407</v>
      </c>
      <c r="I7709">
        <v>1</v>
      </c>
      <c r="J7709" s="6">
        <v>437.2</v>
      </c>
      <c r="K7709" s="6">
        <v>263.33</v>
      </c>
      <c r="L7709" s="7">
        <f>raw[[#This Row],[Unit Price]]*raw[[#This Row],[Units Sold]]</f>
        <v>437.2</v>
      </c>
      <c r="M7709" s="7">
        <f>raw[[#This Row],[Unit Cost]]*raw[[#This Row],[Units Sold]]</f>
        <v>263.33</v>
      </c>
      <c r="N7709" s="7">
        <f>raw[[#This Row],[Total Revenue]]-raw[[#This Row],[Total Cost]]</f>
        <v>173.87</v>
      </c>
    </row>
    <row r="7710" spans="1:14" x14ac:dyDescent="0.25">
      <c r="A7710" t="s">
        <v>246</v>
      </c>
      <c r="B7710" t="s">
        <v>71</v>
      </c>
      <c r="C7710" t="s">
        <v>67</v>
      </c>
      <c r="D7710" t="s">
        <v>16</v>
      </c>
      <c r="E7710" t="s">
        <v>39</v>
      </c>
      <c r="F7710" s="1">
        <v>40573</v>
      </c>
      <c r="G7710">
        <v>181544625</v>
      </c>
      <c r="H7710" s="1">
        <v>40575</v>
      </c>
      <c r="I7710">
        <v>3</v>
      </c>
      <c r="J7710" s="6">
        <v>9.33</v>
      </c>
      <c r="K7710" s="6">
        <v>6.92</v>
      </c>
      <c r="L7710" s="7">
        <f>raw[[#This Row],[Unit Price]]*raw[[#This Row],[Units Sold]]</f>
        <v>27.990000000000002</v>
      </c>
      <c r="M7710" s="7">
        <f>raw[[#This Row],[Unit Cost]]*raw[[#This Row],[Units Sold]]</f>
        <v>20.759999999999998</v>
      </c>
      <c r="N7710" s="7">
        <f>raw[[#This Row],[Total Revenue]]-raw[[#This Row],[Total Cost]]</f>
        <v>7.230000000000004</v>
      </c>
    </row>
    <row r="7711" spans="1:14" x14ac:dyDescent="0.25">
      <c r="A7711" t="s">
        <v>18</v>
      </c>
      <c r="B7711" t="s">
        <v>92</v>
      </c>
      <c r="C7711" t="s">
        <v>35</v>
      </c>
      <c r="D7711" t="s">
        <v>16</v>
      </c>
      <c r="E7711" t="s">
        <v>21</v>
      </c>
      <c r="F7711" s="1">
        <v>41072</v>
      </c>
      <c r="G7711">
        <v>111733806</v>
      </c>
      <c r="H7711" s="1">
        <v>41092</v>
      </c>
      <c r="I7711">
        <v>6</v>
      </c>
      <c r="J7711" s="6">
        <v>421.89</v>
      </c>
      <c r="K7711" s="6">
        <v>364.69</v>
      </c>
      <c r="L7711" s="7">
        <f>raw[[#This Row],[Unit Price]]*raw[[#This Row],[Units Sold]]</f>
        <v>2531.34</v>
      </c>
      <c r="M7711" s="7">
        <f>raw[[#This Row],[Unit Cost]]*raw[[#This Row],[Units Sold]]</f>
        <v>2188.14</v>
      </c>
      <c r="N7711" s="7">
        <f>raw[[#This Row],[Total Revenue]]-raw[[#This Row],[Total Cost]]</f>
        <v>343.20000000000027</v>
      </c>
    </row>
    <row r="7712" spans="1:14" x14ac:dyDescent="0.25">
      <c r="A7712" t="s">
        <v>78</v>
      </c>
      <c r="B7712" t="s">
        <v>153</v>
      </c>
      <c r="C7712" t="s">
        <v>26</v>
      </c>
      <c r="D7712" t="s">
        <v>24</v>
      </c>
      <c r="E7712" t="s">
        <v>21</v>
      </c>
      <c r="F7712" s="1">
        <v>40443</v>
      </c>
      <c r="G7712">
        <v>931774365</v>
      </c>
      <c r="H7712" s="1">
        <v>40467</v>
      </c>
      <c r="I7712">
        <v>3</v>
      </c>
      <c r="J7712" s="6">
        <v>668.27</v>
      </c>
      <c r="K7712" s="6">
        <v>502.54</v>
      </c>
      <c r="L7712" s="7">
        <f>raw[[#This Row],[Unit Price]]*raw[[#This Row],[Units Sold]]</f>
        <v>2004.81</v>
      </c>
      <c r="M7712" s="7">
        <f>raw[[#This Row],[Unit Cost]]*raw[[#This Row],[Units Sold]]</f>
        <v>1507.6200000000001</v>
      </c>
      <c r="N7712" s="7">
        <f>raw[[#This Row],[Total Revenue]]-raw[[#This Row],[Total Cost]]</f>
        <v>497.18999999999983</v>
      </c>
    </row>
    <row r="7713" spans="1:14" x14ac:dyDescent="0.25">
      <c r="A7713" t="s">
        <v>245</v>
      </c>
      <c r="B7713" t="s">
        <v>129</v>
      </c>
      <c r="C7713" t="s">
        <v>26</v>
      </c>
      <c r="D7713" t="s">
        <v>16</v>
      </c>
      <c r="E7713" t="s">
        <v>29</v>
      </c>
      <c r="F7713" s="1">
        <v>41773</v>
      </c>
      <c r="G7713">
        <v>979215133</v>
      </c>
      <c r="H7713" s="1">
        <v>41789</v>
      </c>
      <c r="I7713">
        <v>1</v>
      </c>
      <c r="J7713" s="6">
        <v>668.27</v>
      </c>
      <c r="K7713" s="6">
        <v>502.54</v>
      </c>
      <c r="L7713" s="7">
        <f>raw[[#This Row],[Unit Price]]*raw[[#This Row],[Units Sold]]</f>
        <v>668.27</v>
      </c>
      <c r="M7713" s="7">
        <f>raw[[#This Row],[Unit Cost]]*raw[[#This Row],[Units Sold]]</f>
        <v>502.54</v>
      </c>
      <c r="N7713" s="7">
        <f>raw[[#This Row],[Total Revenue]]-raw[[#This Row],[Total Cost]]</f>
        <v>165.72999999999996</v>
      </c>
    </row>
    <row r="7714" spans="1:14" x14ac:dyDescent="0.25">
      <c r="A7714" t="s">
        <v>18</v>
      </c>
      <c r="B7714" t="s">
        <v>195</v>
      </c>
      <c r="C7714" t="s">
        <v>53</v>
      </c>
      <c r="D7714" t="s">
        <v>24</v>
      </c>
      <c r="E7714" t="s">
        <v>17</v>
      </c>
      <c r="F7714" s="1">
        <v>40238</v>
      </c>
      <c r="G7714">
        <v>911917436</v>
      </c>
      <c r="H7714" s="1">
        <v>40252</v>
      </c>
      <c r="I7714">
        <v>9</v>
      </c>
      <c r="J7714" s="6">
        <v>437.2</v>
      </c>
      <c r="K7714" s="6">
        <v>263.33</v>
      </c>
      <c r="L7714" s="7">
        <f>raw[[#This Row],[Unit Price]]*raw[[#This Row],[Units Sold]]</f>
        <v>3934.7999999999997</v>
      </c>
      <c r="M7714" s="7">
        <f>raw[[#This Row],[Unit Cost]]*raw[[#This Row],[Units Sold]]</f>
        <v>2369.9699999999998</v>
      </c>
      <c r="N7714" s="7">
        <f>raw[[#This Row],[Total Revenue]]-raw[[#This Row],[Total Cost]]</f>
        <v>1564.83</v>
      </c>
    </row>
    <row r="7715" spans="1:14" x14ac:dyDescent="0.25">
      <c r="A7715" t="s">
        <v>247</v>
      </c>
      <c r="B7715" t="s">
        <v>165</v>
      </c>
      <c r="C7715" t="s">
        <v>20</v>
      </c>
      <c r="D7715" t="s">
        <v>16</v>
      </c>
      <c r="E7715" t="s">
        <v>21</v>
      </c>
      <c r="F7715" s="1">
        <v>41085</v>
      </c>
      <c r="G7715">
        <v>558055102</v>
      </c>
      <c r="H7715" s="1">
        <v>41104</v>
      </c>
      <c r="I7715">
        <v>16</v>
      </c>
      <c r="J7715" s="6">
        <v>47.45</v>
      </c>
      <c r="K7715" s="6">
        <v>31.79</v>
      </c>
      <c r="L7715" s="7">
        <f>raw[[#This Row],[Unit Price]]*raw[[#This Row],[Units Sold]]</f>
        <v>759.2</v>
      </c>
      <c r="M7715" s="7">
        <f>raw[[#This Row],[Unit Cost]]*raw[[#This Row],[Units Sold]]</f>
        <v>508.64</v>
      </c>
      <c r="N7715" s="7">
        <f>raw[[#This Row],[Total Revenue]]-raw[[#This Row],[Total Cost]]</f>
        <v>250.56000000000006</v>
      </c>
    </row>
    <row r="7716" spans="1:14" x14ac:dyDescent="0.25">
      <c r="A7716" t="s">
        <v>247</v>
      </c>
      <c r="B7716" t="s">
        <v>74</v>
      </c>
      <c r="C7716" t="s">
        <v>23</v>
      </c>
      <c r="D7716" t="s">
        <v>16</v>
      </c>
      <c r="E7716" t="s">
        <v>29</v>
      </c>
      <c r="F7716" s="1">
        <v>41653</v>
      </c>
      <c r="G7716">
        <v>266114461</v>
      </c>
      <c r="H7716" s="1">
        <v>41702</v>
      </c>
      <c r="I7716">
        <v>13</v>
      </c>
      <c r="J7716" s="6">
        <v>154.06</v>
      </c>
      <c r="K7716" s="6">
        <v>90.93</v>
      </c>
      <c r="L7716" s="7">
        <f>raw[[#This Row],[Unit Price]]*raw[[#This Row],[Units Sold]]</f>
        <v>2002.78</v>
      </c>
      <c r="M7716" s="7">
        <f>raw[[#This Row],[Unit Cost]]*raw[[#This Row],[Units Sold]]</f>
        <v>1182.0900000000001</v>
      </c>
      <c r="N7716" s="7">
        <f>raw[[#This Row],[Total Revenue]]-raw[[#This Row],[Total Cost]]</f>
        <v>820.68999999999983</v>
      </c>
    </row>
    <row r="7717" spans="1:14" x14ac:dyDescent="0.25">
      <c r="A7717" t="s">
        <v>18</v>
      </c>
      <c r="B7717" t="s">
        <v>57</v>
      </c>
      <c r="C7717" t="s">
        <v>53</v>
      </c>
      <c r="D7717" t="s">
        <v>16</v>
      </c>
      <c r="E7717" t="s">
        <v>29</v>
      </c>
      <c r="F7717" s="1">
        <v>41051</v>
      </c>
      <c r="G7717">
        <v>454894340</v>
      </c>
      <c r="H7717" s="1">
        <v>41059</v>
      </c>
      <c r="I7717">
        <v>4</v>
      </c>
      <c r="J7717" s="6">
        <v>437.2</v>
      </c>
      <c r="K7717" s="6">
        <v>263.33</v>
      </c>
      <c r="L7717" s="7">
        <f>raw[[#This Row],[Unit Price]]*raw[[#This Row],[Units Sold]]</f>
        <v>1748.8</v>
      </c>
      <c r="M7717" s="7">
        <f>raw[[#This Row],[Unit Cost]]*raw[[#This Row],[Units Sold]]</f>
        <v>1053.32</v>
      </c>
      <c r="N7717" s="7">
        <f>raw[[#This Row],[Total Revenue]]-raw[[#This Row],[Total Cost]]</f>
        <v>695.48</v>
      </c>
    </row>
    <row r="7718" spans="1:14" x14ac:dyDescent="0.25">
      <c r="A7718" t="s">
        <v>246</v>
      </c>
      <c r="B7718" t="s">
        <v>36</v>
      </c>
      <c r="C7718" t="s">
        <v>26</v>
      </c>
      <c r="D7718" t="s">
        <v>16</v>
      </c>
      <c r="E7718" t="s">
        <v>39</v>
      </c>
      <c r="F7718" s="1">
        <v>41545</v>
      </c>
      <c r="G7718">
        <v>263506066</v>
      </c>
      <c r="H7718" s="1">
        <v>41562</v>
      </c>
      <c r="I7718">
        <v>10</v>
      </c>
      <c r="J7718" s="6">
        <v>668.27</v>
      </c>
      <c r="K7718" s="6">
        <v>502.54</v>
      </c>
      <c r="L7718" s="7">
        <f>raw[[#This Row],[Unit Price]]*raw[[#This Row],[Units Sold]]</f>
        <v>6682.7</v>
      </c>
      <c r="M7718" s="7">
        <f>raw[[#This Row],[Unit Cost]]*raw[[#This Row],[Units Sold]]</f>
        <v>5025.4000000000005</v>
      </c>
      <c r="N7718" s="7">
        <f>raw[[#This Row],[Total Revenue]]-raw[[#This Row],[Total Cost]]</f>
        <v>1657.2999999999993</v>
      </c>
    </row>
    <row r="7719" spans="1:14" x14ac:dyDescent="0.25">
      <c r="A7719" t="s">
        <v>247</v>
      </c>
      <c r="B7719" t="s">
        <v>132</v>
      </c>
      <c r="C7719" t="s">
        <v>23</v>
      </c>
      <c r="D7719" t="s">
        <v>24</v>
      </c>
      <c r="E7719" t="s">
        <v>17</v>
      </c>
      <c r="F7719" s="1">
        <v>41639</v>
      </c>
      <c r="G7719">
        <v>701373469</v>
      </c>
      <c r="H7719" s="1">
        <v>41670</v>
      </c>
      <c r="I7719">
        <v>1</v>
      </c>
      <c r="J7719" s="6">
        <v>154.06</v>
      </c>
      <c r="K7719" s="6">
        <v>90.93</v>
      </c>
      <c r="L7719" s="7">
        <f>raw[[#This Row],[Unit Price]]*raw[[#This Row],[Units Sold]]</f>
        <v>154.06</v>
      </c>
      <c r="M7719" s="7">
        <f>raw[[#This Row],[Unit Cost]]*raw[[#This Row],[Units Sold]]</f>
        <v>90.93</v>
      </c>
      <c r="N7719" s="7">
        <f>raw[[#This Row],[Total Revenue]]-raw[[#This Row],[Total Cost]]</f>
        <v>63.129999999999995</v>
      </c>
    </row>
    <row r="7720" spans="1:14" x14ac:dyDescent="0.25">
      <c r="A7720" t="s">
        <v>18</v>
      </c>
      <c r="B7720" t="s">
        <v>141</v>
      </c>
      <c r="C7720" t="s">
        <v>67</v>
      </c>
      <c r="D7720" t="s">
        <v>16</v>
      </c>
      <c r="E7720" t="s">
        <v>39</v>
      </c>
      <c r="F7720" s="1">
        <v>40227</v>
      </c>
      <c r="G7720">
        <v>598232877</v>
      </c>
      <c r="H7720" s="1">
        <v>40247</v>
      </c>
      <c r="I7720">
        <v>15</v>
      </c>
      <c r="J7720" s="6">
        <v>9.33</v>
      </c>
      <c r="K7720" s="6">
        <v>6.92</v>
      </c>
      <c r="L7720" s="7">
        <f>raw[[#This Row],[Unit Price]]*raw[[#This Row],[Units Sold]]</f>
        <v>139.94999999999999</v>
      </c>
      <c r="M7720" s="7">
        <f>raw[[#This Row],[Unit Cost]]*raw[[#This Row],[Units Sold]]</f>
        <v>103.8</v>
      </c>
      <c r="N7720" s="7">
        <f>raw[[#This Row],[Total Revenue]]-raw[[#This Row],[Total Cost]]</f>
        <v>36.149999999999991</v>
      </c>
    </row>
    <row r="7721" spans="1:14" x14ac:dyDescent="0.25">
      <c r="A7721" t="s">
        <v>245</v>
      </c>
      <c r="B7721" t="s">
        <v>110</v>
      </c>
      <c r="C7721" t="s">
        <v>46</v>
      </c>
      <c r="D7721" t="s">
        <v>16</v>
      </c>
      <c r="E7721" t="s">
        <v>17</v>
      </c>
      <c r="F7721" s="1">
        <v>40741</v>
      </c>
      <c r="G7721">
        <v>654133117</v>
      </c>
      <c r="H7721" s="1">
        <v>40784</v>
      </c>
      <c r="I7721">
        <v>2</v>
      </c>
      <c r="J7721" s="6">
        <v>152.58000000000001</v>
      </c>
      <c r="K7721" s="6">
        <v>97.44</v>
      </c>
      <c r="L7721" s="7">
        <f>raw[[#This Row],[Unit Price]]*raw[[#This Row],[Units Sold]]</f>
        <v>305.16000000000003</v>
      </c>
      <c r="M7721" s="7">
        <f>raw[[#This Row],[Unit Cost]]*raw[[#This Row],[Units Sold]]</f>
        <v>194.88</v>
      </c>
      <c r="N7721" s="7">
        <f>raw[[#This Row],[Total Revenue]]-raw[[#This Row],[Total Cost]]</f>
        <v>110.28000000000003</v>
      </c>
    </row>
    <row r="7722" spans="1:14" x14ac:dyDescent="0.25">
      <c r="A7722" t="s">
        <v>78</v>
      </c>
      <c r="B7722" t="s">
        <v>133</v>
      </c>
      <c r="C7722" t="s">
        <v>38</v>
      </c>
      <c r="D7722" t="s">
        <v>16</v>
      </c>
      <c r="E7722" t="s">
        <v>17</v>
      </c>
      <c r="F7722" s="1">
        <v>41470</v>
      </c>
      <c r="G7722">
        <v>289435517</v>
      </c>
      <c r="H7722" s="1">
        <v>41491</v>
      </c>
      <c r="I7722">
        <v>15</v>
      </c>
      <c r="J7722" s="6">
        <v>205.7</v>
      </c>
      <c r="K7722" s="6">
        <v>117.11</v>
      </c>
      <c r="L7722" s="7">
        <f>raw[[#This Row],[Unit Price]]*raw[[#This Row],[Units Sold]]</f>
        <v>3085.5</v>
      </c>
      <c r="M7722" s="7">
        <f>raw[[#This Row],[Unit Cost]]*raw[[#This Row],[Units Sold]]</f>
        <v>1756.65</v>
      </c>
      <c r="N7722" s="7">
        <f>raw[[#This Row],[Total Revenue]]-raw[[#This Row],[Total Cost]]</f>
        <v>1328.85</v>
      </c>
    </row>
    <row r="7723" spans="1:14" x14ac:dyDescent="0.25">
      <c r="A7723" t="s">
        <v>245</v>
      </c>
      <c r="B7723" t="s">
        <v>14</v>
      </c>
      <c r="C7723" t="s">
        <v>38</v>
      </c>
      <c r="D7723" t="s">
        <v>24</v>
      </c>
      <c r="E7723" t="s">
        <v>21</v>
      </c>
      <c r="F7723" s="1">
        <v>42474</v>
      </c>
      <c r="G7723">
        <v>794813907</v>
      </c>
      <c r="H7723" s="1">
        <v>42488</v>
      </c>
      <c r="I7723">
        <v>3</v>
      </c>
      <c r="J7723" s="6">
        <v>205.7</v>
      </c>
      <c r="K7723" s="6">
        <v>117.11</v>
      </c>
      <c r="L7723" s="7">
        <f>raw[[#This Row],[Unit Price]]*raw[[#This Row],[Units Sold]]</f>
        <v>617.09999999999991</v>
      </c>
      <c r="M7723" s="7">
        <f>raw[[#This Row],[Unit Cost]]*raw[[#This Row],[Units Sold]]</f>
        <v>351.33</v>
      </c>
      <c r="N7723" s="7">
        <f>raw[[#This Row],[Total Revenue]]-raw[[#This Row],[Total Cost]]</f>
        <v>265.76999999999992</v>
      </c>
    </row>
    <row r="7724" spans="1:14" x14ac:dyDescent="0.25">
      <c r="A7724" t="s">
        <v>245</v>
      </c>
      <c r="B7724" t="s">
        <v>163</v>
      </c>
      <c r="C7724" t="s">
        <v>26</v>
      </c>
      <c r="D7724" t="s">
        <v>24</v>
      </c>
      <c r="E7724" t="s">
        <v>17</v>
      </c>
      <c r="F7724" s="1">
        <v>41438</v>
      </c>
      <c r="G7724">
        <v>381254613</v>
      </c>
      <c r="H7724" s="1">
        <v>41484</v>
      </c>
      <c r="I7724">
        <v>1</v>
      </c>
      <c r="J7724" s="6">
        <v>668.27</v>
      </c>
      <c r="K7724" s="6">
        <v>502.54</v>
      </c>
      <c r="L7724" s="7">
        <f>raw[[#This Row],[Unit Price]]*raw[[#This Row],[Units Sold]]</f>
        <v>668.27</v>
      </c>
      <c r="M7724" s="7">
        <f>raw[[#This Row],[Unit Cost]]*raw[[#This Row],[Units Sold]]</f>
        <v>502.54</v>
      </c>
      <c r="N7724" s="7">
        <f>raw[[#This Row],[Total Revenue]]-raw[[#This Row],[Total Cost]]</f>
        <v>165.72999999999996</v>
      </c>
    </row>
    <row r="7725" spans="1:14" x14ac:dyDescent="0.25">
      <c r="A7725" t="s">
        <v>18</v>
      </c>
      <c r="B7725" t="s">
        <v>80</v>
      </c>
      <c r="C7725" t="s">
        <v>33</v>
      </c>
      <c r="D7725" t="s">
        <v>16</v>
      </c>
      <c r="E7725" t="s">
        <v>29</v>
      </c>
      <c r="F7725" s="1">
        <v>40582</v>
      </c>
      <c r="G7725">
        <v>930056464</v>
      </c>
      <c r="H7725" s="1">
        <v>40609</v>
      </c>
      <c r="I7725">
        <v>5</v>
      </c>
      <c r="J7725" s="6">
        <v>255.28</v>
      </c>
      <c r="K7725" s="6">
        <v>159.41999999999999</v>
      </c>
      <c r="L7725" s="7">
        <f>raw[[#This Row],[Unit Price]]*raw[[#This Row],[Units Sold]]</f>
        <v>1276.4000000000001</v>
      </c>
      <c r="M7725" s="7">
        <f>raw[[#This Row],[Unit Cost]]*raw[[#This Row],[Units Sold]]</f>
        <v>797.09999999999991</v>
      </c>
      <c r="N7725" s="7">
        <f>raw[[#This Row],[Total Revenue]]-raw[[#This Row],[Total Cost]]</f>
        <v>479.30000000000018</v>
      </c>
    </row>
    <row r="7726" spans="1:14" x14ac:dyDescent="0.25">
      <c r="A7726" t="s">
        <v>245</v>
      </c>
      <c r="B7726" t="s">
        <v>216</v>
      </c>
      <c r="C7726" t="s">
        <v>50</v>
      </c>
      <c r="D7726" t="s">
        <v>24</v>
      </c>
      <c r="E7726" t="s">
        <v>17</v>
      </c>
      <c r="F7726" s="1">
        <v>42519</v>
      </c>
      <c r="G7726">
        <v>342830789</v>
      </c>
      <c r="H7726" s="1">
        <v>42551</v>
      </c>
      <c r="I7726">
        <v>1</v>
      </c>
      <c r="J7726" s="6">
        <v>81.73</v>
      </c>
      <c r="K7726" s="6">
        <v>56.67</v>
      </c>
      <c r="L7726" s="7">
        <f>raw[[#This Row],[Unit Price]]*raw[[#This Row],[Units Sold]]</f>
        <v>81.73</v>
      </c>
      <c r="M7726" s="7">
        <f>raw[[#This Row],[Unit Cost]]*raw[[#This Row],[Units Sold]]</f>
        <v>56.67</v>
      </c>
      <c r="N7726" s="7">
        <f>raw[[#This Row],[Total Revenue]]-raw[[#This Row],[Total Cost]]</f>
        <v>25.060000000000002</v>
      </c>
    </row>
    <row r="7727" spans="1:14" x14ac:dyDescent="0.25">
      <c r="A7727" t="s">
        <v>30</v>
      </c>
      <c r="B7727" t="s">
        <v>145</v>
      </c>
      <c r="C7727" t="s">
        <v>23</v>
      </c>
      <c r="D7727" t="s">
        <v>16</v>
      </c>
      <c r="E7727" t="s">
        <v>29</v>
      </c>
      <c r="F7727" s="1">
        <v>40565</v>
      </c>
      <c r="G7727">
        <v>191501414</v>
      </c>
      <c r="H7727" s="1">
        <v>40591</v>
      </c>
      <c r="I7727">
        <v>14</v>
      </c>
      <c r="J7727" s="6">
        <v>154.06</v>
      </c>
      <c r="K7727" s="6">
        <v>90.93</v>
      </c>
      <c r="L7727" s="7">
        <f>raw[[#This Row],[Unit Price]]*raw[[#This Row],[Units Sold]]</f>
        <v>2156.84</v>
      </c>
      <c r="M7727" s="7">
        <f>raw[[#This Row],[Unit Cost]]*raw[[#This Row],[Units Sold]]</f>
        <v>1273.02</v>
      </c>
      <c r="N7727" s="7">
        <f>raw[[#This Row],[Total Revenue]]-raw[[#This Row],[Total Cost]]</f>
        <v>883.82000000000016</v>
      </c>
    </row>
    <row r="7728" spans="1:14" x14ac:dyDescent="0.25">
      <c r="A7728" t="s">
        <v>245</v>
      </c>
      <c r="B7728" t="s">
        <v>214</v>
      </c>
      <c r="C7728" t="s">
        <v>46</v>
      </c>
      <c r="D7728" t="s">
        <v>16</v>
      </c>
      <c r="E7728" t="s">
        <v>29</v>
      </c>
      <c r="F7728" s="1">
        <v>42260</v>
      </c>
      <c r="G7728">
        <v>768304669</v>
      </c>
      <c r="H7728" s="1">
        <v>42293</v>
      </c>
      <c r="I7728">
        <v>12</v>
      </c>
      <c r="J7728" s="6">
        <v>152.58000000000001</v>
      </c>
      <c r="K7728" s="6">
        <v>97.44</v>
      </c>
      <c r="L7728" s="7">
        <f>raw[[#This Row],[Unit Price]]*raw[[#This Row],[Units Sold]]</f>
        <v>1830.96</v>
      </c>
      <c r="M7728" s="7">
        <f>raw[[#This Row],[Unit Cost]]*raw[[#This Row],[Units Sold]]</f>
        <v>1169.28</v>
      </c>
      <c r="N7728" s="7">
        <f>raw[[#This Row],[Total Revenue]]-raw[[#This Row],[Total Cost]]</f>
        <v>661.68000000000006</v>
      </c>
    </row>
    <row r="7729" spans="1:14" x14ac:dyDescent="0.25">
      <c r="A7729" t="s">
        <v>245</v>
      </c>
      <c r="B7729" t="s">
        <v>216</v>
      </c>
      <c r="C7729" t="s">
        <v>44</v>
      </c>
      <c r="D7729" t="s">
        <v>16</v>
      </c>
      <c r="E7729" t="s">
        <v>29</v>
      </c>
      <c r="F7729" s="1">
        <v>40317</v>
      </c>
      <c r="G7729">
        <v>635789382</v>
      </c>
      <c r="H7729" s="1">
        <v>40335</v>
      </c>
      <c r="I7729">
        <v>5</v>
      </c>
      <c r="J7729" s="6">
        <v>109.28</v>
      </c>
      <c r="K7729" s="6">
        <v>35.840000000000003</v>
      </c>
      <c r="L7729" s="7">
        <f>raw[[#This Row],[Unit Price]]*raw[[#This Row],[Units Sold]]</f>
        <v>546.4</v>
      </c>
      <c r="M7729" s="7">
        <f>raw[[#This Row],[Unit Cost]]*raw[[#This Row],[Units Sold]]</f>
        <v>179.20000000000002</v>
      </c>
      <c r="N7729" s="7">
        <f>raw[[#This Row],[Total Revenue]]-raw[[#This Row],[Total Cost]]</f>
        <v>367.19999999999993</v>
      </c>
    </row>
    <row r="7730" spans="1:14" x14ac:dyDescent="0.25">
      <c r="A7730" t="s">
        <v>18</v>
      </c>
      <c r="B7730" t="s">
        <v>95</v>
      </c>
      <c r="C7730" t="s">
        <v>15</v>
      </c>
      <c r="D7730" t="s">
        <v>24</v>
      </c>
      <c r="E7730" t="s">
        <v>39</v>
      </c>
      <c r="F7730" s="1">
        <v>41667</v>
      </c>
      <c r="G7730">
        <v>676816880</v>
      </c>
      <c r="H7730" s="1">
        <v>41676</v>
      </c>
      <c r="I7730">
        <v>7</v>
      </c>
      <c r="J7730" s="6">
        <v>651.21</v>
      </c>
      <c r="K7730" s="6">
        <v>524.96</v>
      </c>
      <c r="L7730" s="7">
        <f>raw[[#This Row],[Unit Price]]*raw[[#This Row],[Units Sold]]</f>
        <v>4558.47</v>
      </c>
      <c r="M7730" s="7">
        <f>raw[[#This Row],[Unit Cost]]*raw[[#This Row],[Units Sold]]</f>
        <v>3674.7200000000003</v>
      </c>
      <c r="N7730" s="7">
        <f>raw[[#This Row],[Total Revenue]]-raw[[#This Row],[Total Cost]]</f>
        <v>883.75</v>
      </c>
    </row>
    <row r="7731" spans="1:14" x14ac:dyDescent="0.25">
      <c r="A7731" t="s">
        <v>245</v>
      </c>
      <c r="B7731" t="s">
        <v>214</v>
      </c>
      <c r="C7731" t="s">
        <v>15</v>
      </c>
      <c r="D7731" t="s">
        <v>16</v>
      </c>
      <c r="E7731" t="s">
        <v>21</v>
      </c>
      <c r="F7731" s="1">
        <v>41186</v>
      </c>
      <c r="G7731">
        <v>944560992</v>
      </c>
      <c r="H7731" s="1">
        <v>41210</v>
      </c>
      <c r="I7731">
        <v>9</v>
      </c>
      <c r="J7731" s="6">
        <v>651.21</v>
      </c>
      <c r="K7731" s="6">
        <v>524.96</v>
      </c>
      <c r="L7731" s="7">
        <f>raw[[#This Row],[Unit Price]]*raw[[#This Row],[Units Sold]]</f>
        <v>5860.89</v>
      </c>
      <c r="M7731" s="7">
        <f>raw[[#This Row],[Unit Cost]]*raw[[#This Row],[Units Sold]]</f>
        <v>4724.6400000000003</v>
      </c>
      <c r="N7731" s="7">
        <f>raw[[#This Row],[Total Revenue]]-raw[[#This Row],[Total Cost]]</f>
        <v>1136.25</v>
      </c>
    </row>
    <row r="7732" spans="1:14" x14ac:dyDescent="0.25">
      <c r="A7732" t="s">
        <v>78</v>
      </c>
      <c r="B7732" t="s">
        <v>181</v>
      </c>
      <c r="C7732" t="s">
        <v>20</v>
      </c>
      <c r="D7732" t="s">
        <v>24</v>
      </c>
      <c r="E7732" t="s">
        <v>21</v>
      </c>
      <c r="F7732" s="1">
        <v>42435</v>
      </c>
      <c r="G7732">
        <v>212508046</v>
      </c>
      <c r="H7732" s="1">
        <v>42475</v>
      </c>
      <c r="I7732">
        <v>8</v>
      </c>
      <c r="J7732" s="6">
        <v>47.45</v>
      </c>
      <c r="K7732" s="6">
        <v>31.79</v>
      </c>
      <c r="L7732" s="7">
        <f>raw[[#This Row],[Unit Price]]*raw[[#This Row],[Units Sold]]</f>
        <v>379.6</v>
      </c>
      <c r="M7732" s="7">
        <f>raw[[#This Row],[Unit Cost]]*raw[[#This Row],[Units Sold]]</f>
        <v>254.32</v>
      </c>
      <c r="N7732" s="7">
        <f>raw[[#This Row],[Total Revenue]]-raw[[#This Row],[Total Cost]]</f>
        <v>125.28000000000003</v>
      </c>
    </row>
    <row r="7733" spans="1:14" x14ac:dyDescent="0.25">
      <c r="A7733" t="s">
        <v>30</v>
      </c>
      <c r="B7733" t="s">
        <v>205</v>
      </c>
      <c r="C7733" t="s">
        <v>23</v>
      </c>
      <c r="D7733" t="s">
        <v>24</v>
      </c>
      <c r="E7733" t="s">
        <v>29</v>
      </c>
      <c r="F7733" s="1">
        <v>42450</v>
      </c>
      <c r="G7733">
        <v>924456870</v>
      </c>
      <c r="H7733" s="1">
        <v>42475</v>
      </c>
      <c r="I7733">
        <v>10</v>
      </c>
      <c r="J7733" s="6">
        <v>154.06</v>
      </c>
      <c r="K7733" s="6">
        <v>90.93</v>
      </c>
      <c r="L7733" s="7">
        <f>raw[[#This Row],[Unit Price]]*raw[[#This Row],[Units Sold]]</f>
        <v>1540.6</v>
      </c>
      <c r="M7733" s="7">
        <f>raw[[#This Row],[Unit Cost]]*raw[[#This Row],[Units Sold]]</f>
        <v>909.30000000000007</v>
      </c>
      <c r="N7733" s="7">
        <f>raw[[#This Row],[Total Revenue]]-raw[[#This Row],[Total Cost]]</f>
        <v>631.29999999999984</v>
      </c>
    </row>
    <row r="7734" spans="1:14" x14ac:dyDescent="0.25">
      <c r="A7734" t="s">
        <v>18</v>
      </c>
      <c r="B7734" t="s">
        <v>41</v>
      </c>
      <c r="C7734" t="s">
        <v>44</v>
      </c>
      <c r="D7734" t="s">
        <v>16</v>
      </c>
      <c r="E7734" t="s">
        <v>17</v>
      </c>
      <c r="F7734" s="1">
        <v>41421</v>
      </c>
      <c r="G7734">
        <v>644518792</v>
      </c>
      <c r="H7734" s="1">
        <v>41431</v>
      </c>
      <c r="I7734">
        <v>10</v>
      </c>
      <c r="J7734" s="6">
        <v>109.28</v>
      </c>
      <c r="K7734" s="6">
        <v>35.840000000000003</v>
      </c>
      <c r="L7734" s="7">
        <f>raw[[#This Row],[Unit Price]]*raw[[#This Row],[Units Sold]]</f>
        <v>1092.8</v>
      </c>
      <c r="M7734" s="7">
        <f>raw[[#This Row],[Unit Cost]]*raw[[#This Row],[Units Sold]]</f>
        <v>358.40000000000003</v>
      </c>
      <c r="N7734" s="7">
        <f>raw[[#This Row],[Total Revenue]]-raw[[#This Row],[Total Cost]]</f>
        <v>734.39999999999986</v>
      </c>
    </row>
    <row r="7735" spans="1:14" x14ac:dyDescent="0.25">
      <c r="A7735" t="s">
        <v>18</v>
      </c>
      <c r="B7735" t="s">
        <v>58</v>
      </c>
      <c r="C7735" t="s">
        <v>15</v>
      </c>
      <c r="D7735" t="s">
        <v>24</v>
      </c>
      <c r="E7735" t="s">
        <v>17</v>
      </c>
      <c r="F7735" s="1">
        <v>41310</v>
      </c>
      <c r="G7735">
        <v>607117640</v>
      </c>
      <c r="H7735" s="1">
        <v>41326</v>
      </c>
      <c r="I7735">
        <v>14</v>
      </c>
      <c r="J7735" s="6">
        <v>651.21</v>
      </c>
      <c r="K7735" s="6">
        <v>524.96</v>
      </c>
      <c r="L7735" s="7">
        <f>raw[[#This Row],[Unit Price]]*raw[[#This Row],[Units Sold]]</f>
        <v>9116.94</v>
      </c>
      <c r="M7735" s="7">
        <f>raw[[#This Row],[Unit Cost]]*raw[[#This Row],[Units Sold]]</f>
        <v>7349.4400000000005</v>
      </c>
      <c r="N7735" s="7">
        <f>raw[[#This Row],[Total Revenue]]-raw[[#This Row],[Total Cost]]</f>
        <v>1767.5</v>
      </c>
    </row>
    <row r="7736" spans="1:14" x14ac:dyDescent="0.25">
      <c r="A7736" t="s">
        <v>246</v>
      </c>
      <c r="B7736" t="s">
        <v>47</v>
      </c>
      <c r="C7736" t="s">
        <v>38</v>
      </c>
      <c r="D7736" t="s">
        <v>16</v>
      </c>
      <c r="E7736" t="s">
        <v>21</v>
      </c>
      <c r="F7736" s="1">
        <v>41703</v>
      </c>
      <c r="G7736">
        <v>766989743</v>
      </c>
      <c r="H7736" s="1">
        <v>41727</v>
      </c>
      <c r="I7736">
        <v>14</v>
      </c>
      <c r="J7736" s="6">
        <v>205.7</v>
      </c>
      <c r="K7736" s="6">
        <v>117.11</v>
      </c>
      <c r="L7736" s="7">
        <f>raw[[#This Row],[Unit Price]]*raw[[#This Row],[Units Sold]]</f>
        <v>2879.7999999999997</v>
      </c>
      <c r="M7736" s="7">
        <f>raw[[#This Row],[Unit Cost]]*raw[[#This Row],[Units Sold]]</f>
        <v>1639.54</v>
      </c>
      <c r="N7736" s="7">
        <f>raw[[#This Row],[Total Revenue]]-raw[[#This Row],[Total Cost]]</f>
        <v>1240.2599999999998</v>
      </c>
    </row>
    <row r="7737" spans="1:14" x14ac:dyDescent="0.25">
      <c r="A7737" t="s">
        <v>245</v>
      </c>
      <c r="B7737" t="s">
        <v>94</v>
      </c>
      <c r="C7737" t="s">
        <v>33</v>
      </c>
      <c r="D7737" t="s">
        <v>16</v>
      </c>
      <c r="E7737" t="s">
        <v>17</v>
      </c>
      <c r="F7737" s="1">
        <v>41192</v>
      </c>
      <c r="G7737">
        <v>249183928</v>
      </c>
      <c r="H7737" s="1">
        <v>41196</v>
      </c>
      <c r="I7737">
        <v>13</v>
      </c>
      <c r="J7737" s="6">
        <v>255.28</v>
      </c>
      <c r="K7737" s="6">
        <v>159.41999999999999</v>
      </c>
      <c r="L7737" s="7">
        <f>raw[[#This Row],[Unit Price]]*raw[[#This Row],[Units Sold]]</f>
        <v>3318.64</v>
      </c>
      <c r="M7737" s="7">
        <f>raw[[#This Row],[Unit Cost]]*raw[[#This Row],[Units Sold]]</f>
        <v>2072.46</v>
      </c>
      <c r="N7737" s="7">
        <f>raw[[#This Row],[Total Revenue]]-raw[[#This Row],[Total Cost]]</f>
        <v>1246.1799999999998</v>
      </c>
    </row>
    <row r="7738" spans="1:14" x14ac:dyDescent="0.25">
      <c r="A7738" t="s">
        <v>78</v>
      </c>
      <c r="B7738" t="s">
        <v>169</v>
      </c>
      <c r="C7738" t="s">
        <v>46</v>
      </c>
      <c r="D7738" t="s">
        <v>16</v>
      </c>
      <c r="E7738" t="s">
        <v>17</v>
      </c>
      <c r="F7738" s="1">
        <v>41521</v>
      </c>
      <c r="G7738">
        <v>499061524</v>
      </c>
      <c r="H7738" s="1">
        <v>41564</v>
      </c>
      <c r="I7738">
        <v>4</v>
      </c>
      <c r="J7738" s="6">
        <v>152.58000000000001</v>
      </c>
      <c r="K7738" s="6">
        <v>97.44</v>
      </c>
      <c r="L7738" s="7">
        <f>raw[[#This Row],[Unit Price]]*raw[[#This Row],[Units Sold]]</f>
        <v>610.32000000000005</v>
      </c>
      <c r="M7738" s="7">
        <f>raw[[#This Row],[Unit Cost]]*raw[[#This Row],[Units Sold]]</f>
        <v>389.76</v>
      </c>
      <c r="N7738" s="7">
        <f>raw[[#This Row],[Total Revenue]]-raw[[#This Row],[Total Cost]]</f>
        <v>220.56000000000006</v>
      </c>
    </row>
    <row r="7739" spans="1:14" x14ac:dyDescent="0.25">
      <c r="A7739" t="s">
        <v>30</v>
      </c>
      <c r="B7739" t="s">
        <v>69</v>
      </c>
      <c r="C7739" t="s">
        <v>50</v>
      </c>
      <c r="D7739" t="s">
        <v>24</v>
      </c>
      <c r="E7739" t="s">
        <v>29</v>
      </c>
      <c r="F7739" s="1">
        <v>40679</v>
      </c>
      <c r="G7739">
        <v>332296359</v>
      </c>
      <c r="H7739" s="1">
        <v>40689</v>
      </c>
      <c r="I7739">
        <v>5</v>
      </c>
      <c r="J7739" s="6">
        <v>81.73</v>
      </c>
      <c r="K7739" s="6">
        <v>56.67</v>
      </c>
      <c r="L7739" s="7">
        <f>raw[[#This Row],[Unit Price]]*raw[[#This Row],[Units Sold]]</f>
        <v>408.65000000000003</v>
      </c>
      <c r="M7739" s="7">
        <f>raw[[#This Row],[Unit Cost]]*raw[[#This Row],[Units Sold]]</f>
        <v>283.35000000000002</v>
      </c>
      <c r="N7739" s="7">
        <f>raw[[#This Row],[Total Revenue]]-raw[[#This Row],[Total Cost]]</f>
        <v>125.30000000000001</v>
      </c>
    </row>
    <row r="7740" spans="1:14" x14ac:dyDescent="0.25">
      <c r="A7740" t="s">
        <v>30</v>
      </c>
      <c r="B7740" t="s">
        <v>114</v>
      </c>
      <c r="C7740" t="s">
        <v>26</v>
      </c>
      <c r="D7740" t="s">
        <v>24</v>
      </c>
      <c r="E7740" t="s">
        <v>21</v>
      </c>
      <c r="F7740" s="1">
        <v>42571</v>
      </c>
      <c r="G7740">
        <v>884874761</v>
      </c>
      <c r="H7740" s="1">
        <v>42614</v>
      </c>
      <c r="I7740">
        <v>5</v>
      </c>
      <c r="J7740" s="6">
        <v>668.27</v>
      </c>
      <c r="K7740" s="6">
        <v>502.54</v>
      </c>
      <c r="L7740" s="7">
        <f>raw[[#This Row],[Unit Price]]*raw[[#This Row],[Units Sold]]</f>
        <v>3341.35</v>
      </c>
      <c r="M7740" s="7">
        <f>raw[[#This Row],[Unit Cost]]*raw[[#This Row],[Units Sold]]</f>
        <v>2512.7000000000003</v>
      </c>
      <c r="N7740" s="7">
        <f>raw[[#This Row],[Total Revenue]]-raw[[#This Row],[Total Cost]]</f>
        <v>828.64999999999964</v>
      </c>
    </row>
    <row r="7741" spans="1:14" x14ac:dyDescent="0.25">
      <c r="A7741" t="s">
        <v>18</v>
      </c>
      <c r="B7741" t="s">
        <v>176</v>
      </c>
      <c r="C7741" t="s">
        <v>33</v>
      </c>
      <c r="D7741" t="s">
        <v>16</v>
      </c>
      <c r="E7741" t="s">
        <v>39</v>
      </c>
      <c r="F7741" s="1">
        <v>41814</v>
      </c>
      <c r="G7741">
        <v>663095557</v>
      </c>
      <c r="H7741" s="1">
        <v>41829</v>
      </c>
      <c r="I7741">
        <v>6</v>
      </c>
      <c r="J7741" s="6">
        <v>255.28</v>
      </c>
      <c r="K7741" s="6">
        <v>159.41999999999999</v>
      </c>
      <c r="L7741" s="7">
        <f>raw[[#This Row],[Unit Price]]*raw[[#This Row],[Units Sold]]</f>
        <v>1531.68</v>
      </c>
      <c r="M7741" s="7">
        <f>raw[[#This Row],[Unit Cost]]*raw[[#This Row],[Units Sold]]</f>
        <v>956.52</v>
      </c>
      <c r="N7741" s="7">
        <f>raw[[#This Row],[Total Revenue]]-raw[[#This Row],[Total Cost]]</f>
        <v>575.16000000000008</v>
      </c>
    </row>
    <row r="7742" spans="1:14" x14ac:dyDescent="0.25">
      <c r="A7742" t="s">
        <v>246</v>
      </c>
      <c r="B7742" t="s">
        <v>127</v>
      </c>
      <c r="C7742" t="s">
        <v>20</v>
      </c>
      <c r="D7742" t="s">
        <v>16</v>
      </c>
      <c r="E7742" t="s">
        <v>39</v>
      </c>
      <c r="F7742" s="1">
        <v>41709</v>
      </c>
      <c r="G7742">
        <v>493570077</v>
      </c>
      <c r="H7742" s="1">
        <v>41723</v>
      </c>
      <c r="I7742">
        <v>12</v>
      </c>
      <c r="J7742" s="6">
        <v>47.45</v>
      </c>
      <c r="K7742" s="6">
        <v>31.79</v>
      </c>
      <c r="L7742" s="7">
        <f>raw[[#This Row],[Unit Price]]*raw[[#This Row],[Units Sold]]</f>
        <v>569.40000000000009</v>
      </c>
      <c r="M7742" s="7">
        <f>raw[[#This Row],[Unit Cost]]*raw[[#This Row],[Units Sold]]</f>
        <v>381.48</v>
      </c>
      <c r="N7742" s="7">
        <f>raw[[#This Row],[Total Revenue]]-raw[[#This Row],[Total Cost]]</f>
        <v>187.92000000000007</v>
      </c>
    </row>
    <row r="7743" spans="1:14" x14ac:dyDescent="0.25">
      <c r="A7743" t="s">
        <v>247</v>
      </c>
      <c r="B7743" t="s">
        <v>170</v>
      </c>
      <c r="C7743" t="s">
        <v>53</v>
      </c>
      <c r="D7743" t="s">
        <v>16</v>
      </c>
      <c r="E7743" t="s">
        <v>39</v>
      </c>
      <c r="F7743" s="1">
        <v>41798</v>
      </c>
      <c r="G7743">
        <v>373222148</v>
      </c>
      <c r="H7743" s="1">
        <v>41812</v>
      </c>
      <c r="I7743">
        <v>6</v>
      </c>
      <c r="J7743" s="6">
        <v>437.2</v>
      </c>
      <c r="K7743" s="6">
        <v>263.33</v>
      </c>
      <c r="L7743" s="7">
        <f>raw[[#This Row],[Unit Price]]*raw[[#This Row],[Units Sold]]</f>
        <v>2623.2</v>
      </c>
      <c r="M7743" s="7">
        <f>raw[[#This Row],[Unit Cost]]*raw[[#This Row],[Units Sold]]</f>
        <v>1579.98</v>
      </c>
      <c r="N7743" s="7">
        <f>raw[[#This Row],[Total Revenue]]-raw[[#This Row],[Total Cost]]</f>
        <v>1043.2199999999998</v>
      </c>
    </row>
    <row r="7744" spans="1:14" x14ac:dyDescent="0.25">
      <c r="A7744" t="s">
        <v>245</v>
      </c>
      <c r="B7744" t="s">
        <v>82</v>
      </c>
      <c r="C7744" t="s">
        <v>46</v>
      </c>
      <c r="D7744" t="s">
        <v>24</v>
      </c>
      <c r="E7744" t="s">
        <v>39</v>
      </c>
      <c r="F7744" s="1">
        <v>42014</v>
      </c>
      <c r="G7744">
        <v>819288098</v>
      </c>
      <c r="H7744" s="1">
        <v>42019</v>
      </c>
      <c r="I7744">
        <v>7</v>
      </c>
      <c r="J7744" s="6">
        <v>152.58000000000001</v>
      </c>
      <c r="K7744" s="6">
        <v>97.44</v>
      </c>
      <c r="L7744" s="7">
        <f>raw[[#This Row],[Unit Price]]*raw[[#This Row],[Units Sold]]</f>
        <v>1068.0600000000002</v>
      </c>
      <c r="M7744" s="7">
        <f>raw[[#This Row],[Unit Cost]]*raw[[#This Row],[Units Sold]]</f>
        <v>682.07999999999993</v>
      </c>
      <c r="N7744" s="7">
        <f>raw[[#This Row],[Total Revenue]]-raw[[#This Row],[Total Cost]]</f>
        <v>385.98000000000025</v>
      </c>
    </row>
    <row r="7745" spans="1:14" x14ac:dyDescent="0.25">
      <c r="A7745" t="s">
        <v>18</v>
      </c>
      <c r="B7745" t="s">
        <v>168</v>
      </c>
      <c r="C7745" t="s">
        <v>35</v>
      </c>
      <c r="D7745" t="s">
        <v>16</v>
      </c>
      <c r="E7745" t="s">
        <v>21</v>
      </c>
      <c r="F7745" s="1">
        <v>41291</v>
      </c>
      <c r="G7745">
        <v>619316756</v>
      </c>
      <c r="H7745" s="1">
        <v>41306</v>
      </c>
      <c r="I7745">
        <v>14</v>
      </c>
      <c r="J7745" s="6">
        <v>421.89</v>
      </c>
      <c r="K7745" s="6">
        <v>364.69</v>
      </c>
      <c r="L7745" s="7">
        <f>raw[[#This Row],[Unit Price]]*raw[[#This Row],[Units Sold]]</f>
        <v>5906.46</v>
      </c>
      <c r="M7745" s="7">
        <f>raw[[#This Row],[Unit Cost]]*raw[[#This Row],[Units Sold]]</f>
        <v>5105.66</v>
      </c>
      <c r="N7745" s="7">
        <f>raw[[#This Row],[Total Revenue]]-raw[[#This Row],[Total Cost]]</f>
        <v>800.80000000000018</v>
      </c>
    </row>
    <row r="7746" spans="1:14" x14ac:dyDescent="0.25">
      <c r="A7746" t="s">
        <v>245</v>
      </c>
      <c r="B7746" t="s">
        <v>84</v>
      </c>
      <c r="C7746" t="s">
        <v>67</v>
      </c>
      <c r="D7746" t="s">
        <v>16</v>
      </c>
      <c r="E7746" t="s">
        <v>21</v>
      </c>
      <c r="F7746" s="1">
        <v>41724</v>
      </c>
      <c r="G7746">
        <v>881169450</v>
      </c>
      <c r="H7746" s="1">
        <v>41756</v>
      </c>
      <c r="I7746">
        <v>11</v>
      </c>
      <c r="J7746" s="6">
        <v>9.33</v>
      </c>
      <c r="K7746" s="6">
        <v>6.92</v>
      </c>
      <c r="L7746" s="7">
        <f>raw[[#This Row],[Unit Price]]*raw[[#This Row],[Units Sold]]</f>
        <v>102.63</v>
      </c>
      <c r="M7746" s="7">
        <f>raw[[#This Row],[Unit Cost]]*raw[[#This Row],[Units Sold]]</f>
        <v>76.12</v>
      </c>
      <c r="N7746" s="7">
        <f>raw[[#This Row],[Total Revenue]]-raw[[#This Row],[Total Cost]]</f>
        <v>26.509999999999991</v>
      </c>
    </row>
    <row r="7747" spans="1:14" x14ac:dyDescent="0.25">
      <c r="A7747" t="s">
        <v>18</v>
      </c>
      <c r="B7747" t="s">
        <v>168</v>
      </c>
      <c r="C7747" t="s">
        <v>23</v>
      </c>
      <c r="D7747" t="s">
        <v>16</v>
      </c>
      <c r="E7747" t="s">
        <v>21</v>
      </c>
      <c r="F7747" s="1">
        <v>41644</v>
      </c>
      <c r="G7747">
        <v>983020007</v>
      </c>
      <c r="H7747" s="1">
        <v>41681</v>
      </c>
      <c r="I7747">
        <v>11</v>
      </c>
      <c r="J7747" s="6">
        <v>154.06</v>
      </c>
      <c r="K7747" s="6">
        <v>90.93</v>
      </c>
      <c r="L7747" s="7">
        <f>raw[[#This Row],[Unit Price]]*raw[[#This Row],[Units Sold]]</f>
        <v>1694.66</v>
      </c>
      <c r="M7747" s="7">
        <f>raw[[#This Row],[Unit Cost]]*raw[[#This Row],[Units Sold]]</f>
        <v>1000.23</v>
      </c>
      <c r="N7747" s="7">
        <f>raw[[#This Row],[Total Revenue]]-raw[[#This Row],[Total Cost]]</f>
        <v>694.43000000000006</v>
      </c>
    </row>
    <row r="7748" spans="1:14" x14ac:dyDescent="0.25">
      <c r="A7748" t="s">
        <v>247</v>
      </c>
      <c r="B7748" t="s">
        <v>144</v>
      </c>
      <c r="C7748" t="s">
        <v>44</v>
      </c>
      <c r="D7748" t="s">
        <v>16</v>
      </c>
      <c r="E7748" t="s">
        <v>21</v>
      </c>
      <c r="F7748" s="1">
        <v>42537</v>
      </c>
      <c r="G7748">
        <v>823354756</v>
      </c>
      <c r="H7748" s="1">
        <v>42556</v>
      </c>
      <c r="I7748">
        <v>13</v>
      </c>
      <c r="J7748" s="6">
        <v>109.28</v>
      </c>
      <c r="K7748" s="6">
        <v>35.840000000000003</v>
      </c>
      <c r="L7748" s="7">
        <f>raw[[#This Row],[Unit Price]]*raw[[#This Row],[Units Sold]]</f>
        <v>1420.64</v>
      </c>
      <c r="M7748" s="7">
        <f>raw[[#This Row],[Unit Cost]]*raw[[#This Row],[Units Sold]]</f>
        <v>465.92000000000007</v>
      </c>
      <c r="N7748" s="7">
        <f>raw[[#This Row],[Total Revenue]]-raw[[#This Row],[Total Cost]]</f>
        <v>954.72</v>
      </c>
    </row>
    <row r="7749" spans="1:14" x14ac:dyDescent="0.25">
      <c r="A7749" t="s">
        <v>245</v>
      </c>
      <c r="B7749" t="s">
        <v>100</v>
      </c>
      <c r="C7749" t="s">
        <v>26</v>
      </c>
      <c r="D7749" t="s">
        <v>16</v>
      </c>
      <c r="E7749" t="s">
        <v>29</v>
      </c>
      <c r="F7749" s="1">
        <v>42131</v>
      </c>
      <c r="G7749">
        <v>370972526</v>
      </c>
      <c r="H7749" s="1">
        <v>42142</v>
      </c>
      <c r="I7749">
        <v>13</v>
      </c>
      <c r="J7749" s="6">
        <v>668.27</v>
      </c>
      <c r="K7749" s="6">
        <v>502.54</v>
      </c>
      <c r="L7749" s="7">
        <f>raw[[#This Row],[Unit Price]]*raw[[#This Row],[Units Sold]]</f>
        <v>8687.51</v>
      </c>
      <c r="M7749" s="7">
        <f>raw[[#This Row],[Unit Cost]]*raw[[#This Row],[Units Sold]]</f>
        <v>6533.02</v>
      </c>
      <c r="N7749" s="7">
        <f>raw[[#This Row],[Total Revenue]]-raw[[#This Row],[Total Cost]]</f>
        <v>2154.4899999999998</v>
      </c>
    </row>
    <row r="7750" spans="1:14" x14ac:dyDescent="0.25">
      <c r="A7750" t="s">
        <v>245</v>
      </c>
      <c r="B7750" t="s">
        <v>93</v>
      </c>
      <c r="C7750" t="s">
        <v>20</v>
      </c>
      <c r="D7750" t="s">
        <v>24</v>
      </c>
      <c r="E7750" t="s">
        <v>29</v>
      </c>
      <c r="F7750" s="1">
        <v>41308</v>
      </c>
      <c r="G7750">
        <v>114984643</v>
      </c>
      <c r="H7750" s="1">
        <v>41313</v>
      </c>
      <c r="I7750">
        <v>9</v>
      </c>
      <c r="J7750" s="6">
        <v>47.45</v>
      </c>
      <c r="K7750" s="6">
        <v>31.79</v>
      </c>
      <c r="L7750" s="7">
        <f>raw[[#This Row],[Unit Price]]*raw[[#This Row],[Units Sold]]</f>
        <v>427.05</v>
      </c>
      <c r="M7750" s="7">
        <f>raw[[#This Row],[Unit Cost]]*raw[[#This Row],[Units Sold]]</f>
        <v>286.11</v>
      </c>
      <c r="N7750" s="7">
        <f>raw[[#This Row],[Total Revenue]]-raw[[#This Row],[Total Cost]]</f>
        <v>140.94</v>
      </c>
    </row>
    <row r="7751" spans="1:14" x14ac:dyDescent="0.25">
      <c r="A7751" t="s">
        <v>245</v>
      </c>
      <c r="B7751" t="s">
        <v>192</v>
      </c>
      <c r="C7751" t="s">
        <v>15</v>
      </c>
      <c r="D7751" t="s">
        <v>24</v>
      </c>
      <c r="E7751" t="s">
        <v>21</v>
      </c>
      <c r="F7751" s="1">
        <v>42721</v>
      </c>
      <c r="G7751">
        <v>614814937</v>
      </c>
      <c r="H7751" s="1">
        <v>42755</v>
      </c>
      <c r="I7751">
        <v>10</v>
      </c>
      <c r="J7751" s="6">
        <v>651.21</v>
      </c>
      <c r="K7751" s="6">
        <v>524.96</v>
      </c>
      <c r="L7751" s="7">
        <f>raw[[#This Row],[Unit Price]]*raw[[#This Row],[Units Sold]]</f>
        <v>6512.1</v>
      </c>
      <c r="M7751" s="7">
        <f>raw[[#This Row],[Unit Cost]]*raw[[#This Row],[Units Sold]]</f>
        <v>5249.6</v>
      </c>
      <c r="N7751" s="7">
        <f>raw[[#This Row],[Total Revenue]]-raw[[#This Row],[Total Cost]]</f>
        <v>1262.5</v>
      </c>
    </row>
    <row r="7752" spans="1:14" x14ac:dyDescent="0.25">
      <c r="A7752" t="s">
        <v>245</v>
      </c>
      <c r="B7752" t="s">
        <v>198</v>
      </c>
      <c r="C7752" t="s">
        <v>44</v>
      </c>
      <c r="D7752" t="s">
        <v>16</v>
      </c>
      <c r="E7752" t="s">
        <v>21</v>
      </c>
      <c r="F7752" s="1">
        <v>41116</v>
      </c>
      <c r="G7752">
        <v>250199735</v>
      </c>
      <c r="H7752" s="1">
        <v>41158</v>
      </c>
      <c r="I7752">
        <v>14</v>
      </c>
      <c r="J7752" s="6">
        <v>109.28</v>
      </c>
      <c r="K7752" s="6">
        <v>35.840000000000003</v>
      </c>
      <c r="L7752" s="7">
        <f>raw[[#This Row],[Unit Price]]*raw[[#This Row],[Units Sold]]</f>
        <v>1529.92</v>
      </c>
      <c r="M7752" s="7">
        <f>raw[[#This Row],[Unit Cost]]*raw[[#This Row],[Units Sold]]</f>
        <v>501.76000000000005</v>
      </c>
      <c r="N7752" s="7">
        <f>raw[[#This Row],[Total Revenue]]-raw[[#This Row],[Total Cost]]</f>
        <v>1028.1600000000001</v>
      </c>
    </row>
    <row r="7753" spans="1:14" x14ac:dyDescent="0.25">
      <c r="A7753" t="s">
        <v>18</v>
      </c>
      <c r="B7753" t="s">
        <v>166</v>
      </c>
      <c r="C7753" t="s">
        <v>20</v>
      </c>
      <c r="D7753" t="s">
        <v>24</v>
      </c>
      <c r="E7753" t="s">
        <v>39</v>
      </c>
      <c r="F7753" s="1">
        <v>41308</v>
      </c>
      <c r="G7753">
        <v>171187865</v>
      </c>
      <c r="H7753" s="1">
        <v>41319</v>
      </c>
      <c r="I7753">
        <v>12</v>
      </c>
      <c r="J7753" s="6">
        <v>47.45</v>
      </c>
      <c r="K7753" s="6">
        <v>31.79</v>
      </c>
      <c r="L7753" s="7">
        <f>raw[[#This Row],[Unit Price]]*raw[[#This Row],[Units Sold]]</f>
        <v>569.40000000000009</v>
      </c>
      <c r="M7753" s="7">
        <f>raw[[#This Row],[Unit Cost]]*raw[[#This Row],[Units Sold]]</f>
        <v>381.48</v>
      </c>
      <c r="N7753" s="7">
        <f>raw[[#This Row],[Total Revenue]]-raw[[#This Row],[Total Cost]]</f>
        <v>187.92000000000007</v>
      </c>
    </row>
    <row r="7754" spans="1:14" x14ac:dyDescent="0.25">
      <c r="A7754" t="s">
        <v>30</v>
      </c>
      <c r="B7754" t="s">
        <v>194</v>
      </c>
      <c r="C7754" t="s">
        <v>67</v>
      </c>
      <c r="D7754" t="s">
        <v>24</v>
      </c>
      <c r="E7754" t="s">
        <v>29</v>
      </c>
      <c r="F7754" s="1">
        <v>40201</v>
      </c>
      <c r="G7754">
        <v>248140656</v>
      </c>
      <c r="H7754" s="1">
        <v>40242</v>
      </c>
      <c r="I7754">
        <v>15</v>
      </c>
      <c r="J7754" s="6">
        <v>9.33</v>
      </c>
      <c r="K7754" s="6">
        <v>6.92</v>
      </c>
      <c r="L7754" s="7">
        <f>raw[[#This Row],[Unit Price]]*raw[[#This Row],[Units Sold]]</f>
        <v>139.94999999999999</v>
      </c>
      <c r="M7754" s="7">
        <f>raw[[#This Row],[Unit Cost]]*raw[[#This Row],[Units Sold]]</f>
        <v>103.8</v>
      </c>
      <c r="N7754" s="7">
        <f>raw[[#This Row],[Total Revenue]]-raw[[#This Row],[Total Cost]]</f>
        <v>36.149999999999991</v>
      </c>
    </row>
    <row r="7755" spans="1:14" x14ac:dyDescent="0.25">
      <c r="A7755" t="s">
        <v>30</v>
      </c>
      <c r="B7755" t="s">
        <v>113</v>
      </c>
      <c r="C7755" t="s">
        <v>35</v>
      </c>
      <c r="D7755" t="s">
        <v>16</v>
      </c>
      <c r="E7755" t="s">
        <v>29</v>
      </c>
      <c r="F7755" s="1">
        <v>42006</v>
      </c>
      <c r="G7755">
        <v>421731936</v>
      </c>
      <c r="H7755" s="1">
        <v>42020</v>
      </c>
      <c r="I7755">
        <v>15</v>
      </c>
      <c r="J7755" s="6">
        <v>421.89</v>
      </c>
      <c r="K7755" s="6">
        <v>364.69</v>
      </c>
      <c r="L7755" s="7">
        <f>raw[[#This Row],[Unit Price]]*raw[[#This Row],[Units Sold]]</f>
        <v>6328.3499999999995</v>
      </c>
      <c r="M7755" s="7">
        <f>raw[[#This Row],[Unit Cost]]*raw[[#This Row],[Units Sold]]</f>
        <v>5470.35</v>
      </c>
      <c r="N7755" s="7">
        <f>raw[[#This Row],[Total Revenue]]-raw[[#This Row],[Total Cost]]</f>
        <v>857.99999999999909</v>
      </c>
    </row>
    <row r="7756" spans="1:14" x14ac:dyDescent="0.25">
      <c r="A7756" t="s">
        <v>245</v>
      </c>
      <c r="B7756" t="s">
        <v>186</v>
      </c>
      <c r="C7756" t="s">
        <v>33</v>
      </c>
      <c r="D7756" t="s">
        <v>16</v>
      </c>
      <c r="E7756" t="s">
        <v>29</v>
      </c>
      <c r="F7756" s="1">
        <v>40258</v>
      </c>
      <c r="G7756">
        <v>252948033</v>
      </c>
      <c r="H7756" s="1">
        <v>40288</v>
      </c>
      <c r="I7756">
        <v>3</v>
      </c>
      <c r="J7756" s="6">
        <v>255.28</v>
      </c>
      <c r="K7756" s="6">
        <v>159.41999999999999</v>
      </c>
      <c r="L7756" s="7">
        <f>raw[[#This Row],[Unit Price]]*raw[[#This Row],[Units Sold]]</f>
        <v>765.84</v>
      </c>
      <c r="M7756" s="7">
        <f>raw[[#This Row],[Unit Cost]]*raw[[#This Row],[Units Sold]]</f>
        <v>478.26</v>
      </c>
      <c r="N7756" s="7">
        <f>raw[[#This Row],[Total Revenue]]-raw[[#This Row],[Total Cost]]</f>
        <v>287.58000000000004</v>
      </c>
    </row>
    <row r="7757" spans="1:14" x14ac:dyDescent="0.25">
      <c r="A7757" t="s">
        <v>18</v>
      </c>
      <c r="B7757" t="s">
        <v>54</v>
      </c>
      <c r="C7757" t="s">
        <v>67</v>
      </c>
      <c r="D7757" t="s">
        <v>16</v>
      </c>
      <c r="E7757" t="s">
        <v>21</v>
      </c>
      <c r="F7757" s="1">
        <v>41327</v>
      </c>
      <c r="G7757">
        <v>273087775</v>
      </c>
      <c r="H7757" s="1">
        <v>41351</v>
      </c>
      <c r="I7757">
        <v>3</v>
      </c>
      <c r="J7757" s="6">
        <v>9.33</v>
      </c>
      <c r="K7757" s="6">
        <v>6.92</v>
      </c>
      <c r="L7757" s="7">
        <f>raw[[#This Row],[Unit Price]]*raw[[#This Row],[Units Sold]]</f>
        <v>27.990000000000002</v>
      </c>
      <c r="M7757" s="7">
        <f>raw[[#This Row],[Unit Cost]]*raw[[#This Row],[Units Sold]]</f>
        <v>20.759999999999998</v>
      </c>
      <c r="N7757" s="7">
        <f>raw[[#This Row],[Total Revenue]]-raw[[#This Row],[Total Cost]]</f>
        <v>7.230000000000004</v>
      </c>
    </row>
    <row r="7758" spans="1:14" x14ac:dyDescent="0.25">
      <c r="A7758" t="s">
        <v>247</v>
      </c>
      <c r="B7758" t="s">
        <v>68</v>
      </c>
      <c r="C7758" t="s">
        <v>15</v>
      </c>
      <c r="D7758" t="s">
        <v>24</v>
      </c>
      <c r="E7758" t="s">
        <v>39</v>
      </c>
      <c r="F7758" s="1">
        <v>40910</v>
      </c>
      <c r="G7758">
        <v>633762490</v>
      </c>
      <c r="H7758" s="1">
        <v>40958</v>
      </c>
      <c r="I7758">
        <v>5</v>
      </c>
      <c r="J7758" s="6">
        <v>651.21</v>
      </c>
      <c r="K7758" s="6">
        <v>524.96</v>
      </c>
      <c r="L7758" s="7">
        <f>raw[[#This Row],[Unit Price]]*raw[[#This Row],[Units Sold]]</f>
        <v>3256.05</v>
      </c>
      <c r="M7758" s="7">
        <f>raw[[#This Row],[Unit Cost]]*raw[[#This Row],[Units Sold]]</f>
        <v>2624.8</v>
      </c>
      <c r="N7758" s="7">
        <f>raw[[#This Row],[Total Revenue]]-raw[[#This Row],[Total Cost]]</f>
        <v>631.25</v>
      </c>
    </row>
    <row r="7759" spans="1:14" x14ac:dyDescent="0.25">
      <c r="A7759" t="s">
        <v>246</v>
      </c>
      <c r="B7759" t="s">
        <v>146</v>
      </c>
      <c r="C7759" t="s">
        <v>46</v>
      </c>
      <c r="D7759" t="s">
        <v>16</v>
      </c>
      <c r="E7759" t="s">
        <v>39</v>
      </c>
      <c r="F7759" s="1">
        <v>42005</v>
      </c>
      <c r="G7759">
        <v>656896007</v>
      </c>
      <c r="H7759" s="1">
        <v>42041</v>
      </c>
      <c r="I7759">
        <v>15</v>
      </c>
      <c r="J7759" s="6">
        <v>152.58000000000001</v>
      </c>
      <c r="K7759" s="6">
        <v>97.44</v>
      </c>
      <c r="L7759" s="7">
        <f>raw[[#This Row],[Unit Price]]*raw[[#This Row],[Units Sold]]</f>
        <v>2288.7000000000003</v>
      </c>
      <c r="M7759" s="7">
        <f>raw[[#This Row],[Unit Cost]]*raw[[#This Row],[Units Sold]]</f>
        <v>1461.6</v>
      </c>
      <c r="N7759" s="7">
        <f>raw[[#This Row],[Total Revenue]]-raw[[#This Row],[Total Cost]]</f>
        <v>827.10000000000036</v>
      </c>
    </row>
    <row r="7760" spans="1:14" x14ac:dyDescent="0.25">
      <c r="A7760" t="s">
        <v>246</v>
      </c>
      <c r="B7760" t="s">
        <v>87</v>
      </c>
      <c r="C7760" t="s">
        <v>26</v>
      </c>
      <c r="D7760" t="s">
        <v>24</v>
      </c>
      <c r="E7760" t="s">
        <v>21</v>
      </c>
      <c r="F7760" s="1">
        <v>42469</v>
      </c>
      <c r="G7760">
        <v>184724652</v>
      </c>
      <c r="H7760" s="1">
        <v>42512</v>
      </c>
      <c r="I7760">
        <v>5</v>
      </c>
      <c r="J7760" s="6">
        <v>668.27</v>
      </c>
      <c r="K7760" s="6">
        <v>502.54</v>
      </c>
      <c r="L7760" s="7">
        <f>raw[[#This Row],[Unit Price]]*raw[[#This Row],[Units Sold]]</f>
        <v>3341.35</v>
      </c>
      <c r="M7760" s="7">
        <f>raw[[#This Row],[Unit Cost]]*raw[[#This Row],[Units Sold]]</f>
        <v>2512.7000000000003</v>
      </c>
      <c r="N7760" s="7">
        <f>raw[[#This Row],[Total Revenue]]-raw[[#This Row],[Total Cost]]</f>
        <v>828.64999999999964</v>
      </c>
    </row>
    <row r="7761" spans="1:14" x14ac:dyDescent="0.25">
      <c r="A7761" t="s">
        <v>18</v>
      </c>
      <c r="B7761" t="s">
        <v>76</v>
      </c>
      <c r="C7761" t="s">
        <v>20</v>
      </c>
      <c r="D7761" t="s">
        <v>16</v>
      </c>
      <c r="E7761" t="s">
        <v>29</v>
      </c>
      <c r="F7761" s="1">
        <v>41931</v>
      </c>
      <c r="G7761">
        <v>929797255</v>
      </c>
      <c r="H7761" s="1">
        <v>41938</v>
      </c>
      <c r="I7761">
        <v>11</v>
      </c>
      <c r="J7761" s="6">
        <v>47.45</v>
      </c>
      <c r="K7761" s="6">
        <v>31.79</v>
      </c>
      <c r="L7761" s="7">
        <f>raw[[#This Row],[Unit Price]]*raw[[#This Row],[Units Sold]]</f>
        <v>521.95000000000005</v>
      </c>
      <c r="M7761" s="7">
        <f>raw[[#This Row],[Unit Cost]]*raw[[#This Row],[Units Sold]]</f>
        <v>349.69</v>
      </c>
      <c r="N7761" s="7">
        <f>raw[[#This Row],[Total Revenue]]-raw[[#This Row],[Total Cost]]</f>
        <v>172.26000000000005</v>
      </c>
    </row>
    <row r="7762" spans="1:14" x14ac:dyDescent="0.25">
      <c r="A7762" t="s">
        <v>18</v>
      </c>
      <c r="B7762" t="s">
        <v>108</v>
      </c>
      <c r="C7762" t="s">
        <v>26</v>
      </c>
      <c r="D7762" t="s">
        <v>24</v>
      </c>
      <c r="E7762" t="s">
        <v>29</v>
      </c>
      <c r="F7762" s="1">
        <v>40409</v>
      </c>
      <c r="G7762">
        <v>624975144</v>
      </c>
      <c r="H7762" s="1">
        <v>40441</v>
      </c>
      <c r="I7762">
        <v>5</v>
      </c>
      <c r="J7762" s="6">
        <v>668.27</v>
      </c>
      <c r="K7762" s="6">
        <v>502.54</v>
      </c>
      <c r="L7762" s="7">
        <f>raw[[#This Row],[Unit Price]]*raw[[#This Row],[Units Sold]]</f>
        <v>3341.35</v>
      </c>
      <c r="M7762" s="7">
        <f>raw[[#This Row],[Unit Cost]]*raw[[#This Row],[Units Sold]]</f>
        <v>2512.7000000000003</v>
      </c>
      <c r="N7762" s="7">
        <f>raw[[#This Row],[Total Revenue]]-raw[[#This Row],[Total Cost]]</f>
        <v>828.64999999999964</v>
      </c>
    </row>
    <row r="7763" spans="1:14" x14ac:dyDescent="0.25">
      <c r="A7763" t="s">
        <v>246</v>
      </c>
      <c r="B7763" t="s">
        <v>201</v>
      </c>
      <c r="C7763" t="s">
        <v>44</v>
      </c>
      <c r="D7763" t="s">
        <v>24</v>
      </c>
      <c r="E7763" t="s">
        <v>17</v>
      </c>
      <c r="F7763" s="1">
        <v>42458</v>
      </c>
      <c r="G7763">
        <v>673432147</v>
      </c>
      <c r="H7763" s="1">
        <v>42465</v>
      </c>
      <c r="I7763">
        <v>4</v>
      </c>
      <c r="J7763" s="6">
        <v>109.28</v>
      </c>
      <c r="K7763" s="6">
        <v>35.840000000000003</v>
      </c>
      <c r="L7763" s="7">
        <f>raw[[#This Row],[Unit Price]]*raw[[#This Row],[Units Sold]]</f>
        <v>437.12</v>
      </c>
      <c r="M7763" s="7">
        <f>raw[[#This Row],[Unit Cost]]*raw[[#This Row],[Units Sold]]</f>
        <v>143.36000000000001</v>
      </c>
      <c r="N7763" s="7">
        <f>raw[[#This Row],[Total Revenue]]-raw[[#This Row],[Total Cost]]</f>
        <v>293.76</v>
      </c>
    </row>
    <row r="7764" spans="1:14" x14ac:dyDescent="0.25">
      <c r="A7764" t="s">
        <v>245</v>
      </c>
      <c r="B7764" t="s">
        <v>93</v>
      </c>
      <c r="C7764" t="s">
        <v>33</v>
      </c>
      <c r="D7764" t="s">
        <v>16</v>
      </c>
      <c r="E7764" t="s">
        <v>29</v>
      </c>
      <c r="F7764" s="1">
        <v>41958</v>
      </c>
      <c r="G7764">
        <v>298654592</v>
      </c>
      <c r="H7764" s="1">
        <v>41997</v>
      </c>
      <c r="I7764">
        <v>12</v>
      </c>
      <c r="J7764" s="6">
        <v>255.28</v>
      </c>
      <c r="K7764" s="6">
        <v>159.41999999999999</v>
      </c>
      <c r="L7764" s="7">
        <f>raw[[#This Row],[Unit Price]]*raw[[#This Row],[Units Sold]]</f>
        <v>3063.36</v>
      </c>
      <c r="M7764" s="7">
        <f>raw[[#This Row],[Unit Cost]]*raw[[#This Row],[Units Sold]]</f>
        <v>1913.04</v>
      </c>
      <c r="N7764" s="7">
        <f>raw[[#This Row],[Total Revenue]]-raw[[#This Row],[Total Cost]]</f>
        <v>1150.3200000000002</v>
      </c>
    </row>
    <row r="7765" spans="1:14" x14ac:dyDescent="0.25">
      <c r="A7765" t="s">
        <v>245</v>
      </c>
      <c r="B7765" t="s">
        <v>198</v>
      </c>
      <c r="C7765" t="s">
        <v>67</v>
      </c>
      <c r="D7765" t="s">
        <v>16</v>
      </c>
      <c r="E7765" t="s">
        <v>17</v>
      </c>
      <c r="F7765" s="1">
        <v>42860</v>
      </c>
      <c r="G7765">
        <v>594441306</v>
      </c>
      <c r="H7765" s="1">
        <v>42878</v>
      </c>
      <c r="I7765">
        <v>12</v>
      </c>
      <c r="J7765" s="6">
        <v>9.33</v>
      </c>
      <c r="K7765" s="6">
        <v>6.92</v>
      </c>
      <c r="L7765" s="7">
        <f>raw[[#This Row],[Unit Price]]*raw[[#This Row],[Units Sold]]</f>
        <v>111.96000000000001</v>
      </c>
      <c r="M7765" s="7">
        <f>raw[[#This Row],[Unit Cost]]*raw[[#This Row],[Units Sold]]</f>
        <v>83.039999999999992</v>
      </c>
      <c r="N7765" s="7">
        <f>raw[[#This Row],[Total Revenue]]-raw[[#This Row],[Total Cost]]</f>
        <v>28.920000000000016</v>
      </c>
    </row>
    <row r="7766" spans="1:14" x14ac:dyDescent="0.25">
      <c r="A7766" t="s">
        <v>78</v>
      </c>
      <c r="B7766" t="s">
        <v>209</v>
      </c>
      <c r="C7766" t="s">
        <v>53</v>
      </c>
      <c r="D7766" t="s">
        <v>16</v>
      </c>
      <c r="E7766" t="s">
        <v>21</v>
      </c>
      <c r="F7766" s="1">
        <v>41206</v>
      </c>
      <c r="G7766">
        <v>474903619</v>
      </c>
      <c r="H7766" s="1">
        <v>41207</v>
      </c>
      <c r="I7766">
        <v>6</v>
      </c>
      <c r="J7766" s="6">
        <v>437.2</v>
      </c>
      <c r="K7766" s="6">
        <v>263.33</v>
      </c>
      <c r="L7766" s="7">
        <f>raw[[#This Row],[Unit Price]]*raw[[#This Row],[Units Sold]]</f>
        <v>2623.2</v>
      </c>
      <c r="M7766" s="7">
        <f>raw[[#This Row],[Unit Cost]]*raw[[#This Row],[Units Sold]]</f>
        <v>1579.98</v>
      </c>
      <c r="N7766" s="7">
        <f>raw[[#This Row],[Total Revenue]]-raw[[#This Row],[Total Cost]]</f>
        <v>1043.2199999999998</v>
      </c>
    </row>
    <row r="7767" spans="1:14" x14ac:dyDescent="0.25">
      <c r="A7767" t="s">
        <v>246</v>
      </c>
      <c r="B7767" t="s">
        <v>66</v>
      </c>
      <c r="C7767" t="s">
        <v>23</v>
      </c>
      <c r="D7767" t="s">
        <v>24</v>
      </c>
      <c r="E7767" t="s">
        <v>21</v>
      </c>
      <c r="F7767" s="1">
        <v>40340</v>
      </c>
      <c r="G7767">
        <v>724465358</v>
      </c>
      <c r="H7767" s="1">
        <v>40375</v>
      </c>
      <c r="I7767">
        <v>7</v>
      </c>
      <c r="J7767" s="6">
        <v>154.06</v>
      </c>
      <c r="K7767" s="6">
        <v>90.93</v>
      </c>
      <c r="L7767" s="7">
        <f>raw[[#This Row],[Unit Price]]*raw[[#This Row],[Units Sold]]</f>
        <v>1078.42</v>
      </c>
      <c r="M7767" s="7">
        <f>raw[[#This Row],[Unit Cost]]*raw[[#This Row],[Units Sold]]</f>
        <v>636.51</v>
      </c>
      <c r="N7767" s="7">
        <f>raw[[#This Row],[Total Revenue]]-raw[[#This Row],[Total Cost]]</f>
        <v>441.91000000000008</v>
      </c>
    </row>
    <row r="7768" spans="1:14" x14ac:dyDescent="0.25">
      <c r="A7768" t="s">
        <v>245</v>
      </c>
      <c r="B7768" t="s">
        <v>167</v>
      </c>
      <c r="C7768" t="s">
        <v>67</v>
      </c>
      <c r="D7768" t="s">
        <v>16</v>
      </c>
      <c r="E7768" t="s">
        <v>17</v>
      </c>
      <c r="F7768" s="1">
        <v>41232</v>
      </c>
      <c r="G7768">
        <v>847862851</v>
      </c>
      <c r="H7768" s="1">
        <v>41255</v>
      </c>
      <c r="I7768">
        <v>1</v>
      </c>
      <c r="J7768" s="6">
        <v>9.33</v>
      </c>
      <c r="K7768" s="6">
        <v>6.92</v>
      </c>
      <c r="L7768" s="7">
        <f>raw[[#This Row],[Unit Price]]*raw[[#This Row],[Units Sold]]</f>
        <v>9.33</v>
      </c>
      <c r="M7768" s="7">
        <f>raw[[#This Row],[Unit Cost]]*raw[[#This Row],[Units Sold]]</f>
        <v>6.92</v>
      </c>
      <c r="N7768" s="7">
        <f>raw[[#This Row],[Total Revenue]]-raw[[#This Row],[Total Cost]]</f>
        <v>2.41</v>
      </c>
    </row>
    <row r="7769" spans="1:14" x14ac:dyDescent="0.25">
      <c r="A7769" t="s">
        <v>246</v>
      </c>
      <c r="B7769" t="s">
        <v>137</v>
      </c>
      <c r="C7769" t="s">
        <v>15</v>
      </c>
      <c r="D7769" t="s">
        <v>16</v>
      </c>
      <c r="E7769" t="s">
        <v>21</v>
      </c>
      <c r="F7769" s="1">
        <v>41088</v>
      </c>
      <c r="G7769">
        <v>420144927</v>
      </c>
      <c r="H7769" s="1">
        <v>41102</v>
      </c>
      <c r="I7769">
        <v>15</v>
      </c>
      <c r="J7769" s="6">
        <v>651.21</v>
      </c>
      <c r="K7769" s="6">
        <v>524.96</v>
      </c>
      <c r="L7769" s="7">
        <f>raw[[#This Row],[Unit Price]]*raw[[#This Row],[Units Sold]]</f>
        <v>9768.1500000000015</v>
      </c>
      <c r="M7769" s="7">
        <f>raw[[#This Row],[Unit Cost]]*raw[[#This Row],[Units Sold]]</f>
        <v>7874.4000000000005</v>
      </c>
      <c r="N7769" s="7">
        <f>raw[[#This Row],[Total Revenue]]-raw[[#This Row],[Total Cost]]</f>
        <v>1893.7500000000009</v>
      </c>
    </row>
    <row r="7770" spans="1:14" x14ac:dyDescent="0.25">
      <c r="A7770" t="s">
        <v>18</v>
      </c>
      <c r="B7770" t="s">
        <v>80</v>
      </c>
      <c r="C7770" t="s">
        <v>53</v>
      </c>
      <c r="D7770" t="s">
        <v>24</v>
      </c>
      <c r="E7770" t="s">
        <v>21</v>
      </c>
      <c r="F7770" s="1">
        <v>40274</v>
      </c>
      <c r="G7770">
        <v>436672914</v>
      </c>
      <c r="H7770" s="1">
        <v>40290</v>
      </c>
      <c r="I7770">
        <v>1</v>
      </c>
      <c r="J7770" s="6">
        <v>437.2</v>
      </c>
      <c r="K7770" s="6">
        <v>263.33</v>
      </c>
      <c r="L7770" s="7">
        <f>raw[[#This Row],[Unit Price]]*raw[[#This Row],[Units Sold]]</f>
        <v>437.2</v>
      </c>
      <c r="M7770" s="7">
        <f>raw[[#This Row],[Unit Cost]]*raw[[#This Row],[Units Sold]]</f>
        <v>263.33</v>
      </c>
      <c r="N7770" s="7">
        <f>raw[[#This Row],[Total Revenue]]-raw[[#This Row],[Total Cost]]</f>
        <v>173.87</v>
      </c>
    </row>
    <row r="7771" spans="1:14" x14ac:dyDescent="0.25">
      <c r="A7771" t="s">
        <v>30</v>
      </c>
      <c r="B7771" t="s">
        <v>207</v>
      </c>
      <c r="C7771" t="s">
        <v>46</v>
      </c>
      <c r="D7771" t="s">
        <v>16</v>
      </c>
      <c r="E7771" t="s">
        <v>39</v>
      </c>
      <c r="F7771" s="1">
        <v>40924</v>
      </c>
      <c r="G7771">
        <v>163120639</v>
      </c>
      <c r="H7771" s="1">
        <v>40951</v>
      </c>
      <c r="I7771">
        <v>16</v>
      </c>
      <c r="J7771" s="6">
        <v>152.58000000000001</v>
      </c>
      <c r="K7771" s="6">
        <v>97.44</v>
      </c>
      <c r="L7771" s="7">
        <f>raw[[#This Row],[Unit Price]]*raw[[#This Row],[Units Sold]]</f>
        <v>2441.2800000000002</v>
      </c>
      <c r="M7771" s="7">
        <f>raw[[#This Row],[Unit Cost]]*raw[[#This Row],[Units Sold]]</f>
        <v>1559.04</v>
      </c>
      <c r="N7771" s="7">
        <f>raw[[#This Row],[Total Revenue]]-raw[[#This Row],[Total Cost]]</f>
        <v>882.24000000000024</v>
      </c>
    </row>
    <row r="7772" spans="1:14" x14ac:dyDescent="0.25">
      <c r="A7772" t="s">
        <v>245</v>
      </c>
      <c r="B7772" t="s">
        <v>152</v>
      </c>
      <c r="C7772" t="s">
        <v>50</v>
      </c>
      <c r="D7772" t="s">
        <v>16</v>
      </c>
      <c r="E7772" t="s">
        <v>17</v>
      </c>
      <c r="F7772" s="1">
        <v>42796</v>
      </c>
      <c r="G7772">
        <v>285474431</v>
      </c>
      <c r="H7772" s="1">
        <v>42802</v>
      </c>
      <c r="I7772">
        <v>12</v>
      </c>
      <c r="J7772" s="6">
        <v>81.73</v>
      </c>
      <c r="K7772" s="6">
        <v>56.67</v>
      </c>
      <c r="L7772" s="7">
        <f>raw[[#This Row],[Unit Price]]*raw[[#This Row],[Units Sold]]</f>
        <v>980.76</v>
      </c>
      <c r="M7772" s="7">
        <f>raw[[#This Row],[Unit Cost]]*raw[[#This Row],[Units Sold]]</f>
        <v>680.04</v>
      </c>
      <c r="N7772" s="7">
        <f>raw[[#This Row],[Total Revenue]]-raw[[#This Row],[Total Cost]]</f>
        <v>300.72000000000003</v>
      </c>
    </row>
    <row r="7773" spans="1:14" x14ac:dyDescent="0.25">
      <c r="A7773" t="s">
        <v>246</v>
      </c>
      <c r="B7773" t="s">
        <v>71</v>
      </c>
      <c r="C7773" t="s">
        <v>26</v>
      </c>
      <c r="D7773" t="s">
        <v>16</v>
      </c>
      <c r="E7773" t="s">
        <v>17</v>
      </c>
      <c r="F7773" s="1">
        <v>41889</v>
      </c>
      <c r="G7773">
        <v>660033118</v>
      </c>
      <c r="H7773" s="1">
        <v>41893</v>
      </c>
      <c r="I7773">
        <v>12</v>
      </c>
      <c r="J7773" s="6">
        <v>668.27</v>
      </c>
      <c r="K7773" s="6">
        <v>502.54</v>
      </c>
      <c r="L7773" s="7">
        <f>raw[[#This Row],[Unit Price]]*raw[[#This Row],[Units Sold]]</f>
        <v>8019.24</v>
      </c>
      <c r="M7773" s="7">
        <f>raw[[#This Row],[Unit Cost]]*raw[[#This Row],[Units Sold]]</f>
        <v>6030.4800000000005</v>
      </c>
      <c r="N7773" s="7">
        <f>raw[[#This Row],[Total Revenue]]-raw[[#This Row],[Total Cost]]</f>
        <v>1988.7599999999993</v>
      </c>
    </row>
    <row r="7774" spans="1:14" x14ac:dyDescent="0.25">
      <c r="A7774" t="s">
        <v>18</v>
      </c>
      <c r="B7774" t="s">
        <v>72</v>
      </c>
      <c r="C7774" t="s">
        <v>20</v>
      </c>
      <c r="D7774" t="s">
        <v>16</v>
      </c>
      <c r="E7774" t="s">
        <v>17</v>
      </c>
      <c r="F7774" s="1">
        <v>42887</v>
      </c>
      <c r="G7774">
        <v>763408029</v>
      </c>
      <c r="H7774" s="1">
        <v>42919</v>
      </c>
      <c r="I7774">
        <v>14</v>
      </c>
      <c r="J7774" s="6">
        <v>47.45</v>
      </c>
      <c r="K7774" s="6">
        <v>31.79</v>
      </c>
      <c r="L7774" s="7">
        <f>raw[[#This Row],[Unit Price]]*raw[[#This Row],[Units Sold]]</f>
        <v>664.30000000000007</v>
      </c>
      <c r="M7774" s="7">
        <f>raw[[#This Row],[Unit Cost]]*raw[[#This Row],[Units Sold]]</f>
        <v>445.06</v>
      </c>
      <c r="N7774" s="7">
        <f>raw[[#This Row],[Total Revenue]]-raw[[#This Row],[Total Cost]]</f>
        <v>219.24000000000007</v>
      </c>
    </row>
    <row r="7775" spans="1:14" x14ac:dyDescent="0.25">
      <c r="A7775" t="s">
        <v>247</v>
      </c>
      <c r="B7775" t="s">
        <v>188</v>
      </c>
      <c r="C7775" t="s">
        <v>35</v>
      </c>
      <c r="D7775" t="s">
        <v>24</v>
      </c>
      <c r="E7775" t="s">
        <v>17</v>
      </c>
      <c r="F7775" s="1">
        <v>41185</v>
      </c>
      <c r="G7775">
        <v>142522990</v>
      </c>
      <c r="H7775" s="1">
        <v>41226</v>
      </c>
      <c r="I7775">
        <v>8</v>
      </c>
      <c r="J7775" s="6">
        <v>421.89</v>
      </c>
      <c r="K7775" s="6">
        <v>364.69</v>
      </c>
      <c r="L7775" s="7">
        <f>raw[[#This Row],[Unit Price]]*raw[[#This Row],[Units Sold]]</f>
        <v>3375.12</v>
      </c>
      <c r="M7775" s="7">
        <f>raw[[#This Row],[Unit Cost]]*raw[[#This Row],[Units Sold]]</f>
        <v>2917.52</v>
      </c>
      <c r="N7775" s="7">
        <f>raw[[#This Row],[Total Revenue]]-raw[[#This Row],[Total Cost]]</f>
        <v>457.59999999999991</v>
      </c>
    </row>
    <row r="7776" spans="1:14" x14ac:dyDescent="0.25">
      <c r="A7776" t="s">
        <v>18</v>
      </c>
      <c r="B7776" t="s">
        <v>41</v>
      </c>
      <c r="C7776" t="s">
        <v>67</v>
      </c>
      <c r="D7776" t="s">
        <v>16</v>
      </c>
      <c r="E7776" t="s">
        <v>29</v>
      </c>
      <c r="F7776" s="1">
        <v>40861</v>
      </c>
      <c r="G7776">
        <v>664614331</v>
      </c>
      <c r="H7776" s="1">
        <v>40906</v>
      </c>
      <c r="I7776">
        <v>5</v>
      </c>
      <c r="J7776" s="6">
        <v>9.33</v>
      </c>
      <c r="K7776" s="6">
        <v>6.92</v>
      </c>
      <c r="L7776" s="7">
        <f>raw[[#This Row],[Unit Price]]*raw[[#This Row],[Units Sold]]</f>
        <v>46.65</v>
      </c>
      <c r="M7776" s="7">
        <f>raw[[#This Row],[Unit Cost]]*raw[[#This Row],[Units Sold]]</f>
        <v>34.6</v>
      </c>
      <c r="N7776" s="7">
        <f>raw[[#This Row],[Total Revenue]]-raw[[#This Row],[Total Cost]]</f>
        <v>12.049999999999997</v>
      </c>
    </row>
    <row r="7777" spans="1:14" x14ac:dyDescent="0.25">
      <c r="A7777" t="s">
        <v>247</v>
      </c>
      <c r="B7777" t="s">
        <v>158</v>
      </c>
      <c r="C7777" t="s">
        <v>38</v>
      </c>
      <c r="D7777" t="s">
        <v>16</v>
      </c>
      <c r="E7777" t="s">
        <v>29</v>
      </c>
      <c r="F7777" s="1">
        <v>42236</v>
      </c>
      <c r="G7777">
        <v>667230880</v>
      </c>
      <c r="H7777" s="1">
        <v>42282</v>
      </c>
      <c r="I7777">
        <v>12</v>
      </c>
      <c r="J7777" s="6">
        <v>205.7</v>
      </c>
      <c r="K7777" s="6">
        <v>117.11</v>
      </c>
      <c r="L7777" s="7">
        <f>raw[[#This Row],[Unit Price]]*raw[[#This Row],[Units Sold]]</f>
        <v>2468.3999999999996</v>
      </c>
      <c r="M7777" s="7">
        <f>raw[[#This Row],[Unit Cost]]*raw[[#This Row],[Units Sold]]</f>
        <v>1405.32</v>
      </c>
      <c r="N7777" s="7">
        <f>raw[[#This Row],[Total Revenue]]-raw[[#This Row],[Total Cost]]</f>
        <v>1063.0799999999997</v>
      </c>
    </row>
    <row r="7778" spans="1:14" x14ac:dyDescent="0.25">
      <c r="A7778" t="s">
        <v>30</v>
      </c>
      <c r="B7778" t="s">
        <v>69</v>
      </c>
      <c r="C7778" t="s">
        <v>50</v>
      </c>
      <c r="D7778" t="s">
        <v>24</v>
      </c>
      <c r="E7778" t="s">
        <v>39</v>
      </c>
      <c r="F7778" s="1">
        <v>40488</v>
      </c>
      <c r="G7778">
        <v>808233964</v>
      </c>
      <c r="H7778" s="1">
        <v>40495</v>
      </c>
      <c r="I7778">
        <v>5</v>
      </c>
      <c r="J7778" s="6">
        <v>81.73</v>
      </c>
      <c r="K7778" s="6">
        <v>56.67</v>
      </c>
      <c r="L7778" s="7">
        <f>raw[[#This Row],[Unit Price]]*raw[[#This Row],[Units Sold]]</f>
        <v>408.65000000000003</v>
      </c>
      <c r="M7778" s="7">
        <f>raw[[#This Row],[Unit Cost]]*raw[[#This Row],[Units Sold]]</f>
        <v>283.35000000000002</v>
      </c>
      <c r="N7778" s="7">
        <f>raw[[#This Row],[Total Revenue]]-raw[[#This Row],[Total Cost]]</f>
        <v>125.30000000000001</v>
      </c>
    </row>
    <row r="7779" spans="1:14" x14ac:dyDescent="0.25">
      <c r="A7779" t="s">
        <v>245</v>
      </c>
      <c r="B7779" t="s">
        <v>203</v>
      </c>
      <c r="C7779" t="s">
        <v>50</v>
      </c>
      <c r="D7779" t="s">
        <v>16</v>
      </c>
      <c r="E7779" t="s">
        <v>39</v>
      </c>
      <c r="F7779" s="1">
        <v>40863</v>
      </c>
      <c r="G7779">
        <v>915797412</v>
      </c>
      <c r="H7779" s="1">
        <v>40899</v>
      </c>
      <c r="I7779">
        <v>6</v>
      </c>
      <c r="J7779" s="6">
        <v>81.73</v>
      </c>
      <c r="K7779" s="6">
        <v>56.67</v>
      </c>
      <c r="L7779" s="7">
        <f>raw[[#This Row],[Unit Price]]*raw[[#This Row],[Units Sold]]</f>
        <v>490.38</v>
      </c>
      <c r="M7779" s="7">
        <f>raw[[#This Row],[Unit Cost]]*raw[[#This Row],[Units Sold]]</f>
        <v>340.02</v>
      </c>
      <c r="N7779" s="7">
        <f>raw[[#This Row],[Total Revenue]]-raw[[#This Row],[Total Cost]]</f>
        <v>150.36000000000001</v>
      </c>
    </row>
    <row r="7780" spans="1:14" x14ac:dyDescent="0.25">
      <c r="A7780" t="s">
        <v>245</v>
      </c>
      <c r="B7780" t="s">
        <v>199</v>
      </c>
      <c r="C7780" t="s">
        <v>35</v>
      </c>
      <c r="D7780" t="s">
        <v>16</v>
      </c>
      <c r="E7780" t="s">
        <v>29</v>
      </c>
      <c r="F7780" s="1">
        <v>40698</v>
      </c>
      <c r="G7780">
        <v>438407552</v>
      </c>
      <c r="H7780" s="1">
        <v>40745</v>
      </c>
      <c r="I7780">
        <v>6</v>
      </c>
      <c r="J7780" s="6">
        <v>421.89</v>
      </c>
      <c r="K7780" s="6">
        <v>364.69</v>
      </c>
      <c r="L7780" s="7">
        <f>raw[[#This Row],[Unit Price]]*raw[[#This Row],[Units Sold]]</f>
        <v>2531.34</v>
      </c>
      <c r="M7780" s="7">
        <f>raw[[#This Row],[Unit Cost]]*raw[[#This Row],[Units Sold]]</f>
        <v>2188.14</v>
      </c>
      <c r="N7780" s="7">
        <f>raw[[#This Row],[Total Revenue]]-raw[[#This Row],[Total Cost]]</f>
        <v>343.20000000000027</v>
      </c>
    </row>
    <row r="7781" spans="1:14" x14ac:dyDescent="0.25">
      <c r="A7781" t="s">
        <v>246</v>
      </c>
      <c r="B7781" t="s">
        <v>47</v>
      </c>
      <c r="C7781" t="s">
        <v>33</v>
      </c>
      <c r="D7781" t="s">
        <v>16</v>
      </c>
      <c r="E7781" t="s">
        <v>29</v>
      </c>
      <c r="F7781" s="1">
        <v>41871</v>
      </c>
      <c r="G7781">
        <v>694863212</v>
      </c>
      <c r="H7781" s="1">
        <v>41917</v>
      </c>
      <c r="I7781">
        <v>7</v>
      </c>
      <c r="J7781" s="6">
        <v>255.28</v>
      </c>
      <c r="K7781" s="6">
        <v>159.41999999999999</v>
      </c>
      <c r="L7781" s="7">
        <f>raw[[#This Row],[Unit Price]]*raw[[#This Row],[Units Sold]]</f>
        <v>1786.96</v>
      </c>
      <c r="M7781" s="7">
        <f>raw[[#This Row],[Unit Cost]]*raw[[#This Row],[Units Sold]]</f>
        <v>1115.9399999999998</v>
      </c>
      <c r="N7781" s="7">
        <f>raw[[#This Row],[Total Revenue]]-raw[[#This Row],[Total Cost]]</f>
        <v>671.02000000000021</v>
      </c>
    </row>
    <row r="7782" spans="1:14" x14ac:dyDescent="0.25">
      <c r="A7782" t="s">
        <v>245</v>
      </c>
      <c r="B7782" t="s">
        <v>154</v>
      </c>
      <c r="C7782" t="s">
        <v>15</v>
      </c>
      <c r="D7782" t="s">
        <v>16</v>
      </c>
      <c r="E7782" t="s">
        <v>29</v>
      </c>
      <c r="F7782" s="1">
        <v>41114</v>
      </c>
      <c r="G7782">
        <v>824275720</v>
      </c>
      <c r="H7782" s="1">
        <v>41114</v>
      </c>
      <c r="I7782">
        <v>1</v>
      </c>
      <c r="J7782" s="6">
        <v>651.21</v>
      </c>
      <c r="K7782" s="6">
        <v>524.96</v>
      </c>
      <c r="L7782" s="7">
        <f>raw[[#This Row],[Unit Price]]*raw[[#This Row],[Units Sold]]</f>
        <v>651.21</v>
      </c>
      <c r="M7782" s="7">
        <f>raw[[#This Row],[Unit Cost]]*raw[[#This Row],[Units Sold]]</f>
        <v>524.96</v>
      </c>
      <c r="N7782" s="7">
        <f>raw[[#This Row],[Total Revenue]]-raw[[#This Row],[Total Cost]]</f>
        <v>126.25</v>
      </c>
    </row>
    <row r="7783" spans="1:14" x14ac:dyDescent="0.25">
      <c r="A7783" t="s">
        <v>245</v>
      </c>
      <c r="B7783" t="s">
        <v>167</v>
      </c>
      <c r="C7783" t="s">
        <v>67</v>
      </c>
      <c r="D7783" t="s">
        <v>24</v>
      </c>
      <c r="E7783" t="s">
        <v>29</v>
      </c>
      <c r="F7783" s="1">
        <v>42464</v>
      </c>
      <c r="G7783">
        <v>936068904</v>
      </c>
      <c r="H7783" s="1">
        <v>42482</v>
      </c>
      <c r="I7783">
        <v>4</v>
      </c>
      <c r="J7783" s="6">
        <v>9.33</v>
      </c>
      <c r="K7783" s="6">
        <v>6.92</v>
      </c>
      <c r="L7783" s="7">
        <f>raw[[#This Row],[Unit Price]]*raw[[#This Row],[Units Sold]]</f>
        <v>37.32</v>
      </c>
      <c r="M7783" s="7">
        <f>raw[[#This Row],[Unit Cost]]*raw[[#This Row],[Units Sold]]</f>
        <v>27.68</v>
      </c>
      <c r="N7783" s="7">
        <f>raw[[#This Row],[Total Revenue]]-raw[[#This Row],[Total Cost]]</f>
        <v>9.64</v>
      </c>
    </row>
    <row r="7784" spans="1:14" x14ac:dyDescent="0.25">
      <c r="A7784" t="s">
        <v>245</v>
      </c>
      <c r="B7784" t="s">
        <v>25</v>
      </c>
      <c r="C7784" t="s">
        <v>35</v>
      </c>
      <c r="D7784" t="s">
        <v>16</v>
      </c>
      <c r="E7784" t="s">
        <v>21</v>
      </c>
      <c r="F7784" s="1">
        <v>42049</v>
      </c>
      <c r="G7784">
        <v>759979093</v>
      </c>
      <c r="H7784" s="1">
        <v>42069</v>
      </c>
      <c r="I7784">
        <v>6</v>
      </c>
      <c r="J7784" s="6">
        <v>421.89</v>
      </c>
      <c r="K7784" s="6">
        <v>364.69</v>
      </c>
      <c r="L7784" s="7">
        <f>raw[[#This Row],[Unit Price]]*raw[[#This Row],[Units Sold]]</f>
        <v>2531.34</v>
      </c>
      <c r="M7784" s="7">
        <f>raw[[#This Row],[Unit Cost]]*raw[[#This Row],[Units Sold]]</f>
        <v>2188.14</v>
      </c>
      <c r="N7784" s="7">
        <f>raw[[#This Row],[Total Revenue]]-raw[[#This Row],[Total Cost]]</f>
        <v>343.20000000000027</v>
      </c>
    </row>
    <row r="7785" spans="1:14" x14ac:dyDescent="0.25">
      <c r="A7785" t="s">
        <v>18</v>
      </c>
      <c r="B7785" t="s">
        <v>27</v>
      </c>
      <c r="C7785" t="s">
        <v>26</v>
      </c>
      <c r="D7785" t="s">
        <v>24</v>
      </c>
      <c r="E7785" t="s">
        <v>29</v>
      </c>
      <c r="F7785" s="1">
        <v>40535</v>
      </c>
      <c r="G7785">
        <v>996055114</v>
      </c>
      <c r="H7785" s="1">
        <v>40547</v>
      </c>
      <c r="I7785">
        <v>6</v>
      </c>
      <c r="J7785" s="6">
        <v>668.27</v>
      </c>
      <c r="K7785" s="6">
        <v>502.54</v>
      </c>
      <c r="L7785" s="7">
        <f>raw[[#This Row],[Unit Price]]*raw[[#This Row],[Units Sold]]</f>
        <v>4009.62</v>
      </c>
      <c r="M7785" s="7">
        <f>raw[[#This Row],[Unit Cost]]*raw[[#This Row],[Units Sold]]</f>
        <v>3015.2400000000002</v>
      </c>
      <c r="N7785" s="7">
        <f>raw[[#This Row],[Total Revenue]]-raw[[#This Row],[Total Cost]]</f>
        <v>994.37999999999965</v>
      </c>
    </row>
    <row r="7786" spans="1:14" x14ac:dyDescent="0.25">
      <c r="A7786" t="s">
        <v>30</v>
      </c>
      <c r="B7786" t="s">
        <v>212</v>
      </c>
      <c r="C7786" t="s">
        <v>26</v>
      </c>
      <c r="D7786" t="s">
        <v>16</v>
      </c>
      <c r="E7786" t="s">
        <v>29</v>
      </c>
      <c r="F7786" s="1">
        <v>41741</v>
      </c>
      <c r="G7786">
        <v>164658296</v>
      </c>
      <c r="H7786" s="1">
        <v>41759</v>
      </c>
      <c r="I7786">
        <v>8</v>
      </c>
      <c r="J7786" s="6">
        <v>668.27</v>
      </c>
      <c r="K7786" s="6">
        <v>502.54</v>
      </c>
      <c r="L7786" s="7">
        <f>raw[[#This Row],[Unit Price]]*raw[[#This Row],[Units Sold]]</f>
        <v>5346.16</v>
      </c>
      <c r="M7786" s="7">
        <f>raw[[#This Row],[Unit Cost]]*raw[[#This Row],[Units Sold]]</f>
        <v>4020.32</v>
      </c>
      <c r="N7786" s="7">
        <f>raw[[#This Row],[Total Revenue]]-raw[[#This Row],[Total Cost]]</f>
        <v>1325.8399999999997</v>
      </c>
    </row>
    <row r="7787" spans="1:14" x14ac:dyDescent="0.25">
      <c r="A7787" t="s">
        <v>245</v>
      </c>
      <c r="B7787" t="s">
        <v>204</v>
      </c>
      <c r="C7787" t="s">
        <v>26</v>
      </c>
      <c r="D7787" t="s">
        <v>16</v>
      </c>
      <c r="E7787" t="s">
        <v>39</v>
      </c>
      <c r="F7787" s="1">
        <v>40199</v>
      </c>
      <c r="G7787">
        <v>456462466</v>
      </c>
      <c r="H7787" s="1">
        <v>40246</v>
      </c>
      <c r="I7787">
        <v>10</v>
      </c>
      <c r="J7787" s="6">
        <v>668.27</v>
      </c>
      <c r="K7787" s="6">
        <v>502.54</v>
      </c>
      <c r="L7787" s="7">
        <f>raw[[#This Row],[Unit Price]]*raw[[#This Row],[Units Sold]]</f>
        <v>6682.7</v>
      </c>
      <c r="M7787" s="7">
        <f>raw[[#This Row],[Unit Cost]]*raw[[#This Row],[Units Sold]]</f>
        <v>5025.4000000000005</v>
      </c>
      <c r="N7787" s="7">
        <f>raw[[#This Row],[Total Revenue]]-raw[[#This Row],[Total Cost]]</f>
        <v>1657.2999999999993</v>
      </c>
    </row>
    <row r="7788" spans="1:14" x14ac:dyDescent="0.25">
      <c r="A7788" t="s">
        <v>18</v>
      </c>
      <c r="B7788" t="s">
        <v>172</v>
      </c>
      <c r="C7788" t="s">
        <v>35</v>
      </c>
      <c r="D7788" t="s">
        <v>16</v>
      </c>
      <c r="E7788" t="s">
        <v>29</v>
      </c>
      <c r="F7788" s="1">
        <v>41888</v>
      </c>
      <c r="G7788">
        <v>982453954</v>
      </c>
      <c r="H7788" s="1">
        <v>41910</v>
      </c>
      <c r="I7788">
        <v>15</v>
      </c>
      <c r="J7788" s="6">
        <v>421.89</v>
      </c>
      <c r="K7788" s="6">
        <v>364.69</v>
      </c>
      <c r="L7788" s="7">
        <f>raw[[#This Row],[Unit Price]]*raw[[#This Row],[Units Sold]]</f>
        <v>6328.3499999999995</v>
      </c>
      <c r="M7788" s="7">
        <f>raw[[#This Row],[Unit Cost]]*raw[[#This Row],[Units Sold]]</f>
        <v>5470.35</v>
      </c>
      <c r="N7788" s="7">
        <f>raw[[#This Row],[Total Revenue]]-raw[[#This Row],[Total Cost]]</f>
        <v>857.99999999999909</v>
      </c>
    </row>
    <row r="7789" spans="1:14" x14ac:dyDescent="0.25">
      <c r="A7789" t="s">
        <v>245</v>
      </c>
      <c r="B7789" t="s">
        <v>93</v>
      </c>
      <c r="C7789" t="s">
        <v>67</v>
      </c>
      <c r="D7789" t="s">
        <v>16</v>
      </c>
      <c r="E7789" t="s">
        <v>39</v>
      </c>
      <c r="F7789" s="1">
        <v>40733</v>
      </c>
      <c r="G7789">
        <v>923931586</v>
      </c>
      <c r="H7789" s="1">
        <v>40737</v>
      </c>
      <c r="I7789">
        <v>1</v>
      </c>
      <c r="J7789" s="6">
        <v>9.33</v>
      </c>
      <c r="K7789" s="6">
        <v>6.92</v>
      </c>
      <c r="L7789" s="7">
        <f>raw[[#This Row],[Unit Price]]*raw[[#This Row],[Units Sold]]</f>
        <v>9.33</v>
      </c>
      <c r="M7789" s="7">
        <f>raw[[#This Row],[Unit Cost]]*raw[[#This Row],[Units Sold]]</f>
        <v>6.92</v>
      </c>
      <c r="N7789" s="7">
        <f>raw[[#This Row],[Total Revenue]]-raw[[#This Row],[Total Cost]]</f>
        <v>2.41</v>
      </c>
    </row>
    <row r="7790" spans="1:14" x14ac:dyDescent="0.25">
      <c r="A7790" t="s">
        <v>18</v>
      </c>
      <c r="B7790" t="s">
        <v>40</v>
      </c>
      <c r="C7790" t="s">
        <v>35</v>
      </c>
      <c r="D7790" t="s">
        <v>16</v>
      </c>
      <c r="E7790" t="s">
        <v>29</v>
      </c>
      <c r="F7790" s="1">
        <v>42110</v>
      </c>
      <c r="G7790">
        <v>882506692</v>
      </c>
      <c r="H7790" s="1">
        <v>42129</v>
      </c>
      <c r="I7790">
        <v>4</v>
      </c>
      <c r="J7790" s="6">
        <v>421.89</v>
      </c>
      <c r="K7790" s="6">
        <v>364.69</v>
      </c>
      <c r="L7790" s="7">
        <f>raw[[#This Row],[Unit Price]]*raw[[#This Row],[Units Sold]]</f>
        <v>1687.56</v>
      </c>
      <c r="M7790" s="7">
        <f>raw[[#This Row],[Unit Cost]]*raw[[#This Row],[Units Sold]]</f>
        <v>1458.76</v>
      </c>
      <c r="N7790" s="7">
        <f>raw[[#This Row],[Total Revenue]]-raw[[#This Row],[Total Cost]]</f>
        <v>228.79999999999995</v>
      </c>
    </row>
    <row r="7791" spans="1:14" x14ac:dyDescent="0.25">
      <c r="A7791" t="s">
        <v>18</v>
      </c>
      <c r="B7791" t="s">
        <v>62</v>
      </c>
      <c r="C7791" t="s">
        <v>53</v>
      </c>
      <c r="D7791" t="s">
        <v>24</v>
      </c>
      <c r="E7791" t="s">
        <v>17</v>
      </c>
      <c r="F7791" s="1">
        <v>42104</v>
      </c>
      <c r="G7791">
        <v>630103099</v>
      </c>
      <c r="H7791" s="1">
        <v>42133</v>
      </c>
      <c r="I7791">
        <v>1</v>
      </c>
      <c r="J7791" s="6">
        <v>437.2</v>
      </c>
      <c r="K7791" s="6">
        <v>263.33</v>
      </c>
      <c r="L7791" s="7">
        <f>raw[[#This Row],[Unit Price]]*raw[[#This Row],[Units Sold]]</f>
        <v>437.2</v>
      </c>
      <c r="M7791" s="7">
        <f>raw[[#This Row],[Unit Cost]]*raw[[#This Row],[Units Sold]]</f>
        <v>263.33</v>
      </c>
      <c r="N7791" s="7">
        <f>raw[[#This Row],[Total Revenue]]-raw[[#This Row],[Total Cost]]</f>
        <v>173.87</v>
      </c>
    </row>
    <row r="7792" spans="1:14" x14ac:dyDescent="0.25">
      <c r="A7792" t="s">
        <v>30</v>
      </c>
      <c r="B7792" t="s">
        <v>31</v>
      </c>
      <c r="C7792" t="s">
        <v>44</v>
      </c>
      <c r="D7792" t="s">
        <v>24</v>
      </c>
      <c r="E7792" t="s">
        <v>21</v>
      </c>
      <c r="F7792" s="1">
        <v>42721</v>
      </c>
      <c r="G7792">
        <v>458957135</v>
      </c>
      <c r="H7792" s="1">
        <v>42731</v>
      </c>
      <c r="I7792">
        <v>7</v>
      </c>
      <c r="J7792" s="6">
        <v>109.28</v>
      </c>
      <c r="K7792" s="6">
        <v>35.840000000000003</v>
      </c>
      <c r="L7792" s="7">
        <f>raw[[#This Row],[Unit Price]]*raw[[#This Row],[Units Sold]]</f>
        <v>764.96</v>
      </c>
      <c r="M7792" s="7">
        <f>raw[[#This Row],[Unit Cost]]*raw[[#This Row],[Units Sold]]</f>
        <v>250.88000000000002</v>
      </c>
      <c r="N7792" s="7">
        <f>raw[[#This Row],[Total Revenue]]-raw[[#This Row],[Total Cost]]</f>
        <v>514.08000000000004</v>
      </c>
    </row>
    <row r="7793" spans="1:14" x14ac:dyDescent="0.25">
      <c r="A7793" t="s">
        <v>18</v>
      </c>
      <c r="B7793" t="s">
        <v>57</v>
      </c>
      <c r="C7793" t="s">
        <v>20</v>
      </c>
      <c r="D7793" t="s">
        <v>24</v>
      </c>
      <c r="E7793" t="s">
        <v>21</v>
      </c>
      <c r="F7793" s="1">
        <v>42206</v>
      </c>
      <c r="G7793">
        <v>731617629</v>
      </c>
      <c r="H7793" s="1">
        <v>42235</v>
      </c>
      <c r="I7793">
        <v>1</v>
      </c>
      <c r="J7793" s="6">
        <v>47.45</v>
      </c>
      <c r="K7793" s="6">
        <v>31.79</v>
      </c>
      <c r="L7793" s="7">
        <f>raw[[#This Row],[Unit Price]]*raw[[#This Row],[Units Sold]]</f>
        <v>47.45</v>
      </c>
      <c r="M7793" s="7">
        <f>raw[[#This Row],[Unit Cost]]*raw[[#This Row],[Units Sold]]</f>
        <v>31.79</v>
      </c>
      <c r="N7793" s="7">
        <f>raw[[#This Row],[Total Revenue]]-raw[[#This Row],[Total Cost]]</f>
        <v>15.660000000000004</v>
      </c>
    </row>
    <row r="7794" spans="1:14" x14ac:dyDescent="0.25">
      <c r="A7794" t="s">
        <v>245</v>
      </c>
      <c r="B7794" t="s">
        <v>159</v>
      </c>
      <c r="C7794" t="s">
        <v>53</v>
      </c>
      <c r="D7794" t="s">
        <v>24</v>
      </c>
      <c r="E7794" t="s">
        <v>39</v>
      </c>
      <c r="F7794" s="1">
        <v>41960</v>
      </c>
      <c r="G7794">
        <v>530945909</v>
      </c>
      <c r="H7794" s="1">
        <v>41970</v>
      </c>
      <c r="I7794">
        <v>13</v>
      </c>
      <c r="J7794" s="6">
        <v>437.2</v>
      </c>
      <c r="K7794" s="6">
        <v>263.33</v>
      </c>
      <c r="L7794" s="7">
        <f>raw[[#This Row],[Unit Price]]*raw[[#This Row],[Units Sold]]</f>
        <v>5683.5999999999995</v>
      </c>
      <c r="M7794" s="7">
        <f>raw[[#This Row],[Unit Cost]]*raw[[#This Row],[Units Sold]]</f>
        <v>3423.29</v>
      </c>
      <c r="N7794" s="7">
        <f>raw[[#This Row],[Total Revenue]]-raw[[#This Row],[Total Cost]]</f>
        <v>2260.3099999999995</v>
      </c>
    </row>
    <row r="7795" spans="1:14" x14ac:dyDescent="0.25">
      <c r="A7795" t="s">
        <v>246</v>
      </c>
      <c r="B7795" t="s">
        <v>189</v>
      </c>
      <c r="C7795" t="s">
        <v>20</v>
      </c>
      <c r="D7795" t="s">
        <v>24</v>
      </c>
      <c r="E7795" t="s">
        <v>29</v>
      </c>
      <c r="F7795" s="1">
        <v>42390</v>
      </c>
      <c r="G7795">
        <v>810115802</v>
      </c>
      <c r="H7795" s="1">
        <v>42412</v>
      </c>
      <c r="I7795">
        <v>1</v>
      </c>
      <c r="J7795" s="6">
        <v>47.45</v>
      </c>
      <c r="K7795" s="6">
        <v>31.79</v>
      </c>
      <c r="L7795" s="7">
        <f>raw[[#This Row],[Unit Price]]*raw[[#This Row],[Units Sold]]</f>
        <v>47.45</v>
      </c>
      <c r="M7795" s="7">
        <f>raw[[#This Row],[Unit Cost]]*raw[[#This Row],[Units Sold]]</f>
        <v>31.79</v>
      </c>
      <c r="N7795" s="7">
        <f>raw[[#This Row],[Total Revenue]]-raw[[#This Row],[Total Cost]]</f>
        <v>15.660000000000004</v>
      </c>
    </row>
    <row r="7796" spans="1:14" x14ac:dyDescent="0.25">
      <c r="A7796" t="s">
        <v>18</v>
      </c>
      <c r="B7796" t="s">
        <v>92</v>
      </c>
      <c r="C7796" t="s">
        <v>15</v>
      </c>
      <c r="D7796" t="s">
        <v>16</v>
      </c>
      <c r="E7796" t="s">
        <v>39</v>
      </c>
      <c r="F7796" s="1">
        <v>41524</v>
      </c>
      <c r="G7796">
        <v>342613637</v>
      </c>
      <c r="H7796" s="1">
        <v>41569</v>
      </c>
      <c r="I7796">
        <v>10</v>
      </c>
      <c r="J7796" s="6">
        <v>651.21</v>
      </c>
      <c r="K7796" s="6">
        <v>524.96</v>
      </c>
      <c r="L7796" s="7">
        <f>raw[[#This Row],[Unit Price]]*raw[[#This Row],[Units Sold]]</f>
        <v>6512.1</v>
      </c>
      <c r="M7796" s="7">
        <f>raw[[#This Row],[Unit Cost]]*raw[[#This Row],[Units Sold]]</f>
        <v>5249.6</v>
      </c>
      <c r="N7796" s="7">
        <f>raw[[#This Row],[Total Revenue]]-raw[[#This Row],[Total Cost]]</f>
        <v>1262.5</v>
      </c>
    </row>
    <row r="7797" spans="1:14" x14ac:dyDescent="0.25">
      <c r="A7797" t="s">
        <v>104</v>
      </c>
      <c r="B7797" t="s">
        <v>185</v>
      </c>
      <c r="C7797" t="s">
        <v>33</v>
      </c>
      <c r="D7797" t="s">
        <v>16</v>
      </c>
      <c r="E7797" t="s">
        <v>21</v>
      </c>
      <c r="F7797" s="1">
        <v>41931</v>
      </c>
      <c r="G7797">
        <v>672238242</v>
      </c>
      <c r="H7797" s="1">
        <v>41975</v>
      </c>
      <c r="I7797">
        <v>15</v>
      </c>
      <c r="J7797" s="6">
        <v>255.28</v>
      </c>
      <c r="K7797" s="6">
        <v>159.41999999999999</v>
      </c>
      <c r="L7797" s="7">
        <f>raw[[#This Row],[Unit Price]]*raw[[#This Row],[Units Sold]]</f>
        <v>3829.2</v>
      </c>
      <c r="M7797" s="7">
        <f>raw[[#This Row],[Unit Cost]]*raw[[#This Row],[Units Sold]]</f>
        <v>2391.2999999999997</v>
      </c>
      <c r="N7797" s="7">
        <f>raw[[#This Row],[Total Revenue]]-raw[[#This Row],[Total Cost]]</f>
        <v>1437.9</v>
      </c>
    </row>
    <row r="7798" spans="1:14" x14ac:dyDescent="0.25">
      <c r="A7798" t="s">
        <v>18</v>
      </c>
      <c r="B7798" t="s">
        <v>59</v>
      </c>
      <c r="C7798" t="s">
        <v>46</v>
      </c>
      <c r="D7798" t="s">
        <v>16</v>
      </c>
      <c r="E7798" t="s">
        <v>17</v>
      </c>
      <c r="F7798" s="1">
        <v>41034</v>
      </c>
      <c r="G7798">
        <v>263100945</v>
      </c>
      <c r="H7798" s="1">
        <v>41034</v>
      </c>
      <c r="I7798">
        <v>10</v>
      </c>
      <c r="J7798" s="6">
        <v>152.58000000000001</v>
      </c>
      <c r="K7798" s="6">
        <v>97.44</v>
      </c>
      <c r="L7798" s="7">
        <f>raw[[#This Row],[Unit Price]]*raw[[#This Row],[Units Sold]]</f>
        <v>1525.8000000000002</v>
      </c>
      <c r="M7798" s="7">
        <f>raw[[#This Row],[Unit Cost]]*raw[[#This Row],[Units Sold]]</f>
        <v>974.4</v>
      </c>
      <c r="N7798" s="7">
        <f>raw[[#This Row],[Total Revenue]]-raw[[#This Row],[Total Cost]]</f>
        <v>551.4000000000002</v>
      </c>
    </row>
    <row r="7799" spans="1:14" x14ac:dyDescent="0.25">
      <c r="A7799" t="s">
        <v>247</v>
      </c>
      <c r="B7799" t="s">
        <v>43</v>
      </c>
      <c r="C7799" t="s">
        <v>38</v>
      </c>
      <c r="D7799" t="s">
        <v>24</v>
      </c>
      <c r="E7799" t="s">
        <v>29</v>
      </c>
      <c r="F7799" s="1">
        <v>40796</v>
      </c>
      <c r="G7799">
        <v>349625575</v>
      </c>
      <c r="H7799" s="1">
        <v>40832</v>
      </c>
      <c r="I7799">
        <v>1</v>
      </c>
      <c r="J7799" s="6">
        <v>205.7</v>
      </c>
      <c r="K7799" s="6">
        <v>117.11</v>
      </c>
      <c r="L7799" s="7">
        <f>raw[[#This Row],[Unit Price]]*raw[[#This Row],[Units Sold]]</f>
        <v>205.7</v>
      </c>
      <c r="M7799" s="7">
        <f>raw[[#This Row],[Unit Cost]]*raw[[#This Row],[Units Sold]]</f>
        <v>117.11</v>
      </c>
      <c r="N7799" s="7">
        <f>raw[[#This Row],[Total Revenue]]-raw[[#This Row],[Total Cost]]</f>
        <v>88.589999999999989</v>
      </c>
    </row>
    <row r="7800" spans="1:14" x14ac:dyDescent="0.25">
      <c r="A7800" t="s">
        <v>246</v>
      </c>
      <c r="B7800" t="s">
        <v>182</v>
      </c>
      <c r="C7800" t="s">
        <v>26</v>
      </c>
      <c r="D7800" t="s">
        <v>24</v>
      </c>
      <c r="E7800" t="s">
        <v>17</v>
      </c>
      <c r="F7800" s="1">
        <v>40803</v>
      </c>
      <c r="G7800">
        <v>886548459</v>
      </c>
      <c r="H7800" s="1">
        <v>40833</v>
      </c>
      <c r="I7800">
        <v>14</v>
      </c>
      <c r="J7800" s="6">
        <v>668.27</v>
      </c>
      <c r="K7800" s="6">
        <v>502.54</v>
      </c>
      <c r="L7800" s="7">
        <f>raw[[#This Row],[Unit Price]]*raw[[#This Row],[Units Sold]]</f>
        <v>9355.7799999999988</v>
      </c>
      <c r="M7800" s="7">
        <f>raw[[#This Row],[Unit Cost]]*raw[[#This Row],[Units Sold]]</f>
        <v>7035.56</v>
      </c>
      <c r="N7800" s="7">
        <f>raw[[#This Row],[Total Revenue]]-raw[[#This Row],[Total Cost]]</f>
        <v>2320.2199999999984</v>
      </c>
    </row>
    <row r="7801" spans="1:14" x14ac:dyDescent="0.25">
      <c r="A7801" t="s">
        <v>246</v>
      </c>
      <c r="B7801" t="s">
        <v>127</v>
      </c>
      <c r="C7801" t="s">
        <v>26</v>
      </c>
      <c r="D7801" t="s">
        <v>24</v>
      </c>
      <c r="E7801" t="s">
        <v>29</v>
      </c>
      <c r="F7801" s="1">
        <v>42412</v>
      </c>
      <c r="G7801">
        <v>998918426</v>
      </c>
      <c r="H7801" s="1">
        <v>42418</v>
      </c>
      <c r="I7801">
        <v>2</v>
      </c>
      <c r="J7801" s="6">
        <v>668.27</v>
      </c>
      <c r="K7801" s="6">
        <v>502.54</v>
      </c>
      <c r="L7801" s="7">
        <f>raw[[#This Row],[Unit Price]]*raw[[#This Row],[Units Sold]]</f>
        <v>1336.54</v>
      </c>
      <c r="M7801" s="7">
        <f>raw[[#This Row],[Unit Cost]]*raw[[#This Row],[Units Sold]]</f>
        <v>1005.08</v>
      </c>
      <c r="N7801" s="7">
        <f>raw[[#This Row],[Total Revenue]]-raw[[#This Row],[Total Cost]]</f>
        <v>331.45999999999992</v>
      </c>
    </row>
    <row r="7802" spans="1:14" x14ac:dyDescent="0.25">
      <c r="A7802" t="s">
        <v>245</v>
      </c>
      <c r="B7802" t="s">
        <v>125</v>
      </c>
      <c r="C7802" t="s">
        <v>44</v>
      </c>
      <c r="D7802" t="s">
        <v>24</v>
      </c>
      <c r="E7802" t="s">
        <v>39</v>
      </c>
      <c r="F7802" s="1">
        <v>41836</v>
      </c>
      <c r="G7802">
        <v>332096803</v>
      </c>
      <c r="H7802" s="1">
        <v>41883</v>
      </c>
      <c r="I7802">
        <v>6</v>
      </c>
      <c r="J7802" s="6">
        <v>109.28</v>
      </c>
      <c r="K7802" s="6">
        <v>35.840000000000003</v>
      </c>
      <c r="L7802" s="7">
        <f>raw[[#This Row],[Unit Price]]*raw[[#This Row],[Units Sold]]</f>
        <v>655.68000000000006</v>
      </c>
      <c r="M7802" s="7">
        <f>raw[[#This Row],[Unit Cost]]*raw[[#This Row],[Units Sold]]</f>
        <v>215.04000000000002</v>
      </c>
      <c r="N7802" s="7">
        <f>raw[[#This Row],[Total Revenue]]-raw[[#This Row],[Total Cost]]</f>
        <v>440.64000000000004</v>
      </c>
    </row>
    <row r="7803" spans="1:14" x14ac:dyDescent="0.25">
      <c r="A7803" t="s">
        <v>18</v>
      </c>
      <c r="B7803" t="s">
        <v>91</v>
      </c>
      <c r="C7803" t="s">
        <v>20</v>
      </c>
      <c r="D7803" t="s">
        <v>24</v>
      </c>
      <c r="E7803" t="s">
        <v>39</v>
      </c>
      <c r="F7803" s="1">
        <v>42596</v>
      </c>
      <c r="G7803">
        <v>401757419</v>
      </c>
      <c r="H7803" s="1">
        <v>42621</v>
      </c>
      <c r="I7803">
        <v>13</v>
      </c>
      <c r="J7803" s="6">
        <v>47.45</v>
      </c>
      <c r="K7803" s="6">
        <v>31.79</v>
      </c>
      <c r="L7803" s="7">
        <f>raw[[#This Row],[Unit Price]]*raw[[#This Row],[Units Sold]]</f>
        <v>616.85</v>
      </c>
      <c r="M7803" s="7">
        <f>raw[[#This Row],[Unit Cost]]*raw[[#This Row],[Units Sold]]</f>
        <v>413.27</v>
      </c>
      <c r="N7803" s="7">
        <f>raw[[#This Row],[Total Revenue]]-raw[[#This Row],[Total Cost]]</f>
        <v>203.58000000000004</v>
      </c>
    </row>
    <row r="7804" spans="1:14" x14ac:dyDescent="0.25">
      <c r="A7804" t="s">
        <v>18</v>
      </c>
      <c r="B7804" t="s">
        <v>173</v>
      </c>
      <c r="C7804" t="s">
        <v>46</v>
      </c>
      <c r="D7804" t="s">
        <v>24</v>
      </c>
      <c r="E7804" t="s">
        <v>17</v>
      </c>
      <c r="F7804" s="1">
        <v>40299</v>
      </c>
      <c r="G7804">
        <v>543886601</v>
      </c>
      <c r="H7804" s="1">
        <v>40326</v>
      </c>
      <c r="I7804">
        <v>12</v>
      </c>
      <c r="J7804" s="6">
        <v>152.58000000000001</v>
      </c>
      <c r="K7804" s="6">
        <v>97.44</v>
      </c>
      <c r="L7804" s="7">
        <f>raw[[#This Row],[Unit Price]]*raw[[#This Row],[Units Sold]]</f>
        <v>1830.96</v>
      </c>
      <c r="M7804" s="7">
        <f>raw[[#This Row],[Unit Cost]]*raw[[#This Row],[Units Sold]]</f>
        <v>1169.28</v>
      </c>
      <c r="N7804" s="7">
        <f>raw[[#This Row],[Total Revenue]]-raw[[#This Row],[Total Cost]]</f>
        <v>661.68000000000006</v>
      </c>
    </row>
    <row r="7805" spans="1:14" x14ac:dyDescent="0.25">
      <c r="A7805" t="s">
        <v>30</v>
      </c>
      <c r="B7805" t="s">
        <v>207</v>
      </c>
      <c r="C7805" t="s">
        <v>38</v>
      </c>
      <c r="D7805" t="s">
        <v>16</v>
      </c>
      <c r="E7805" t="s">
        <v>17</v>
      </c>
      <c r="F7805" s="1">
        <v>40624</v>
      </c>
      <c r="G7805">
        <v>164783179</v>
      </c>
      <c r="H7805" s="1">
        <v>40649</v>
      </c>
      <c r="I7805">
        <v>3</v>
      </c>
      <c r="J7805" s="6">
        <v>205.7</v>
      </c>
      <c r="K7805" s="6">
        <v>117.11</v>
      </c>
      <c r="L7805" s="7">
        <f>raw[[#This Row],[Unit Price]]*raw[[#This Row],[Units Sold]]</f>
        <v>617.09999999999991</v>
      </c>
      <c r="M7805" s="7">
        <f>raw[[#This Row],[Unit Cost]]*raw[[#This Row],[Units Sold]]</f>
        <v>351.33</v>
      </c>
      <c r="N7805" s="7">
        <f>raw[[#This Row],[Total Revenue]]-raw[[#This Row],[Total Cost]]</f>
        <v>265.76999999999992</v>
      </c>
    </row>
    <row r="7806" spans="1:14" x14ac:dyDescent="0.25">
      <c r="A7806" t="s">
        <v>245</v>
      </c>
      <c r="B7806" t="s">
        <v>118</v>
      </c>
      <c r="C7806" t="s">
        <v>53</v>
      </c>
      <c r="D7806" t="s">
        <v>24</v>
      </c>
      <c r="E7806" t="s">
        <v>29</v>
      </c>
      <c r="F7806" s="1">
        <v>41343</v>
      </c>
      <c r="G7806">
        <v>991058480</v>
      </c>
      <c r="H7806" s="1">
        <v>41350</v>
      </c>
      <c r="I7806">
        <v>8</v>
      </c>
      <c r="J7806" s="6">
        <v>437.2</v>
      </c>
      <c r="K7806" s="6">
        <v>263.33</v>
      </c>
      <c r="L7806" s="7">
        <f>raw[[#This Row],[Unit Price]]*raw[[#This Row],[Units Sold]]</f>
        <v>3497.6</v>
      </c>
      <c r="M7806" s="7">
        <f>raw[[#This Row],[Unit Cost]]*raw[[#This Row],[Units Sold]]</f>
        <v>2106.64</v>
      </c>
      <c r="N7806" s="7">
        <f>raw[[#This Row],[Total Revenue]]-raw[[#This Row],[Total Cost]]</f>
        <v>1390.96</v>
      </c>
    </row>
    <row r="7807" spans="1:14" x14ac:dyDescent="0.25">
      <c r="A7807" t="s">
        <v>246</v>
      </c>
      <c r="B7807" t="s">
        <v>137</v>
      </c>
      <c r="C7807" t="s">
        <v>44</v>
      </c>
      <c r="D7807" t="s">
        <v>16</v>
      </c>
      <c r="E7807" t="s">
        <v>21</v>
      </c>
      <c r="F7807" s="1">
        <v>41997</v>
      </c>
      <c r="G7807">
        <v>319636332</v>
      </c>
      <c r="H7807" s="1">
        <v>42047</v>
      </c>
      <c r="I7807">
        <v>11</v>
      </c>
      <c r="J7807" s="6">
        <v>109.28</v>
      </c>
      <c r="K7807" s="6">
        <v>35.840000000000003</v>
      </c>
      <c r="L7807" s="7">
        <f>raw[[#This Row],[Unit Price]]*raw[[#This Row],[Units Sold]]</f>
        <v>1202.08</v>
      </c>
      <c r="M7807" s="7">
        <f>raw[[#This Row],[Unit Cost]]*raw[[#This Row],[Units Sold]]</f>
        <v>394.24</v>
      </c>
      <c r="N7807" s="7">
        <f>raw[[#This Row],[Total Revenue]]-raw[[#This Row],[Total Cost]]</f>
        <v>807.83999999999992</v>
      </c>
    </row>
    <row r="7808" spans="1:14" x14ac:dyDescent="0.25">
      <c r="A7808" t="s">
        <v>245</v>
      </c>
      <c r="B7808" t="s">
        <v>210</v>
      </c>
      <c r="C7808" t="s">
        <v>33</v>
      </c>
      <c r="D7808" t="s">
        <v>24</v>
      </c>
      <c r="E7808" t="s">
        <v>39</v>
      </c>
      <c r="F7808" s="1">
        <v>42518</v>
      </c>
      <c r="G7808">
        <v>467753064</v>
      </c>
      <c r="H7808" s="1">
        <v>42559</v>
      </c>
      <c r="I7808">
        <v>12</v>
      </c>
      <c r="J7808" s="6">
        <v>255.28</v>
      </c>
      <c r="K7808" s="6">
        <v>159.41999999999999</v>
      </c>
      <c r="L7808" s="7">
        <f>raw[[#This Row],[Unit Price]]*raw[[#This Row],[Units Sold]]</f>
        <v>3063.36</v>
      </c>
      <c r="M7808" s="7">
        <f>raw[[#This Row],[Unit Cost]]*raw[[#This Row],[Units Sold]]</f>
        <v>1913.04</v>
      </c>
      <c r="N7808" s="7">
        <f>raw[[#This Row],[Total Revenue]]-raw[[#This Row],[Total Cost]]</f>
        <v>1150.3200000000002</v>
      </c>
    </row>
    <row r="7809" spans="1:14" x14ac:dyDescent="0.25">
      <c r="A7809" t="s">
        <v>247</v>
      </c>
      <c r="B7809" t="s">
        <v>22</v>
      </c>
      <c r="C7809" t="s">
        <v>35</v>
      </c>
      <c r="D7809" t="s">
        <v>24</v>
      </c>
      <c r="E7809" t="s">
        <v>39</v>
      </c>
      <c r="F7809" s="1">
        <v>41842</v>
      </c>
      <c r="G7809">
        <v>222957503</v>
      </c>
      <c r="H7809" s="1">
        <v>41849</v>
      </c>
      <c r="I7809">
        <v>12</v>
      </c>
      <c r="J7809" s="6">
        <v>421.89</v>
      </c>
      <c r="K7809" s="6">
        <v>364.69</v>
      </c>
      <c r="L7809" s="7">
        <f>raw[[#This Row],[Unit Price]]*raw[[#This Row],[Units Sold]]</f>
        <v>5062.68</v>
      </c>
      <c r="M7809" s="7">
        <f>raw[[#This Row],[Unit Cost]]*raw[[#This Row],[Units Sold]]</f>
        <v>4376.28</v>
      </c>
      <c r="N7809" s="7">
        <f>raw[[#This Row],[Total Revenue]]-raw[[#This Row],[Total Cost]]</f>
        <v>686.40000000000055</v>
      </c>
    </row>
    <row r="7810" spans="1:14" x14ac:dyDescent="0.25">
      <c r="A7810" t="s">
        <v>30</v>
      </c>
      <c r="B7810" t="s">
        <v>69</v>
      </c>
      <c r="C7810" t="s">
        <v>67</v>
      </c>
      <c r="D7810" t="s">
        <v>16</v>
      </c>
      <c r="E7810" t="s">
        <v>29</v>
      </c>
      <c r="F7810" s="1">
        <v>42061</v>
      </c>
      <c r="G7810">
        <v>693110978</v>
      </c>
      <c r="H7810" s="1">
        <v>42101</v>
      </c>
      <c r="I7810">
        <v>10</v>
      </c>
      <c r="J7810" s="6">
        <v>9.33</v>
      </c>
      <c r="K7810" s="6">
        <v>6.92</v>
      </c>
      <c r="L7810" s="7">
        <f>raw[[#This Row],[Unit Price]]*raw[[#This Row],[Units Sold]]</f>
        <v>93.3</v>
      </c>
      <c r="M7810" s="7">
        <f>raw[[#This Row],[Unit Cost]]*raw[[#This Row],[Units Sold]]</f>
        <v>69.2</v>
      </c>
      <c r="N7810" s="7">
        <f>raw[[#This Row],[Total Revenue]]-raw[[#This Row],[Total Cost]]</f>
        <v>24.099999999999994</v>
      </c>
    </row>
    <row r="7811" spans="1:14" x14ac:dyDescent="0.25">
      <c r="A7811" t="s">
        <v>18</v>
      </c>
      <c r="B7811" t="s">
        <v>172</v>
      </c>
      <c r="C7811" t="s">
        <v>26</v>
      </c>
      <c r="D7811" t="s">
        <v>16</v>
      </c>
      <c r="E7811" t="s">
        <v>21</v>
      </c>
      <c r="F7811" s="1">
        <v>41508</v>
      </c>
      <c r="G7811">
        <v>356387317</v>
      </c>
      <c r="H7811" s="1">
        <v>41525</v>
      </c>
      <c r="I7811">
        <v>3</v>
      </c>
      <c r="J7811" s="6">
        <v>668.27</v>
      </c>
      <c r="K7811" s="6">
        <v>502.54</v>
      </c>
      <c r="L7811" s="7">
        <f>raw[[#This Row],[Unit Price]]*raw[[#This Row],[Units Sold]]</f>
        <v>2004.81</v>
      </c>
      <c r="M7811" s="7">
        <f>raw[[#This Row],[Unit Cost]]*raw[[#This Row],[Units Sold]]</f>
        <v>1507.6200000000001</v>
      </c>
      <c r="N7811" s="7">
        <f>raw[[#This Row],[Total Revenue]]-raw[[#This Row],[Total Cost]]</f>
        <v>497.18999999999983</v>
      </c>
    </row>
    <row r="7812" spans="1:14" x14ac:dyDescent="0.25">
      <c r="A7812" t="s">
        <v>18</v>
      </c>
      <c r="B7812" t="s">
        <v>157</v>
      </c>
      <c r="C7812" t="s">
        <v>50</v>
      </c>
      <c r="D7812" t="s">
        <v>16</v>
      </c>
      <c r="E7812" t="s">
        <v>21</v>
      </c>
      <c r="F7812" s="1">
        <v>41669</v>
      </c>
      <c r="G7812">
        <v>911272847</v>
      </c>
      <c r="H7812" s="1">
        <v>41700</v>
      </c>
      <c r="I7812">
        <v>8</v>
      </c>
      <c r="J7812" s="6">
        <v>81.73</v>
      </c>
      <c r="K7812" s="6">
        <v>56.67</v>
      </c>
      <c r="L7812" s="7">
        <f>raw[[#This Row],[Unit Price]]*raw[[#This Row],[Units Sold]]</f>
        <v>653.84</v>
      </c>
      <c r="M7812" s="7">
        <f>raw[[#This Row],[Unit Cost]]*raw[[#This Row],[Units Sold]]</f>
        <v>453.36</v>
      </c>
      <c r="N7812" s="7">
        <f>raw[[#This Row],[Total Revenue]]-raw[[#This Row],[Total Cost]]</f>
        <v>200.48000000000002</v>
      </c>
    </row>
    <row r="7813" spans="1:14" x14ac:dyDescent="0.25">
      <c r="A7813" t="s">
        <v>246</v>
      </c>
      <c r="B7813" t="s">
        <v>124</v>
      </c>
      <c r="C7813" t="s">
        <v>53</v>
      </c>
      <c r="D7813" t="s">
        <v>16</v>
      </c>
      <c r="E7813" t="s">
        <v>21</v>
      </c>
      <c r="F7813" s="1">
        <v>40272</v>
      </c>
      <c r="G7813">
        <v>526566398</v>
      </c>
      <c r="H7813" s="1">
        <v>40283</v>
      </c>
      <c r="I7813">
        <v>3</v>
      </c>
      <c r="J7813" s="6">
        <v>437.2</v>
      </c>
      <c r="K7813" s="6">
        <v>263.33</v>
      </c>
      <c r="L7813" s="7">
        <f>raw[[#This Row],[Unit Price]]*raw[[#This Row],[Units Sold]]</f>
        <v>1311.6</v>
      </c>
      <c r="M7813" s="7">
        <f>raw[[#This Row],[Unit Cost]]*raw[[#This Row],[Units Sold]]</f>
        <v>789.99</v>
      </c>
      <c r="N7813" s="7">
        <f>raw[[#This Row],[Total Revenue]]-raw[[#This Row],[Total Cost]]</f>
        <v>521.6099999999999</v>
      </c>
    </row>
    <row r="7814" spans="1:14" x14ac:dyDescent="0.25">
      <c r="A7814" t="s">
        <v>18</v>
      </c>
      <c r="B7814" t="s">
        <v>65</v>
      </c>
      <c r="C7814" t="s">
        <v>67</v>
      </c>
      <c r="D7814" t="s">
        <v>16</v>
      </c>
      <c r="E7814" t="s">
        <v>17</v>
      </c>
      <c r="F7814" s="1">
        <v>40964</v>
      </c>
      <c r="G7814">
        <v>591379296</v>
      </c>
      <c r="H7814" s="1">
        <v>40966</v>
      </c>
      <c r="I7814">
        <v>2</v>
      </c>
      <c r="J7814" s="6">
        <v>9.33</v>
      </c>
      <c r="K7814" s="6">
        <v>6.92</v>
      </c>
      <c r="L7814" s="7">
        <f>raw[[#This Row],[Unit Price]]*raw[[#This Row],[Units Sold]]</f>
        <v>18.66</v>
      </c>
      <c r="M7814" s="7">
        <f>raw[[#This Row],[Unit Cost]]*raw[[#This Row],[Units Sold]]</f>
        <v>13.84</v>
      </c>
      <c r="N7814" s="7">
        <f>raw[[#This Row],[Total Revenue]]-raw[[#This Row],[Total Cost]]</f>
        <v>4.82</v>
      </c>
    </row>
    <row r="7815" spans="1:14" x14ac:dyDescent="0.25">
      <c r="A7815" t="s">
        <v>245</v>
      </c>
      <c r="B7815" t="s">
        <v>116</v>
      </c>
      <c r="C7815" t="s">
        <v>20</v>
      </c>
      <c r="D7815" t="s">
        <v>16</v>
      </c>
      <c r="E7815" t="s">
        <v>39</v>
      </c>
      <c r="F7815" s="1">
        <v>40867</v>
      </c>
      <c r="G7815">
        <v>765135371</v>
      </c>
      <c r="H7815" s="1">
        <v>40902</v>
      </c>
      <c r="I7815">
        <v>16</v>
      </c>
      <c r="J7815" s="6">
        <v>47.45</v>
      </c>
      <c r="K7815" s="6">
        <v>31.79</v>
      </c>
      <c r="L7815" s="7">
        <f>raw[[#This Row],[Unit Price]]*raw[[#This Row],[Units Sold]]</f>
        <v>759.2</v>
      </c>
      <c r="M7815" s="7">
        <f>raw[[#This Row],[Unit Cost]]*raw[[#This Row],[Units Sold]]</f>
        <v>508.64</v>
      </c>
      <c r="N7815" s="7">
        <f>raw[[#This Row],[Total Revenue]]-raw[[#This Row],[Total Cost]]</f>
        <v>250.56000000000006</v>
      </c>
    </row>
    <row r="7816" spans="1:14" x14ac:dyDescent="0.25">
      <c r="A7816" t="s">
        <v>18</v>
      </c>
      <c r="B7816" t="s">
        <v>131</v>
      </c>
      <c r="C7816" t="s">
        <v>50</v>
      </c>
      <c r="D7816" t="s">
        <v>16</v>
      </c>
      <c r="E7816" t="s">
        <v>29</v>
      </c>
      <c r="F7816" s="1">
        <v>40259</v>
      </c>
      <c r="G7816">
        <v>327570950</v>
      </c>
      <c r="H7816" s="1">
        <v>40264</v>
      </c>
      <c r="I7816">
        <v>7</v>
      </c>
      <c r="J7816" s="6">
        <v>81.73</v>
      </c>
      <c r="K7816" s="6">
        <v>56.67</v>
      </c>
      <c r="L7816" s="7">
        <f>raw[[#This Row],[Unit Price]]*raw[[#This Row],[Units Sold]]</f>
        <v>572.11</v>
      </c>
      <c r="M7816" s="7">
        <f>raw[[#This Row],[Unit Cost]]*raw[[#This Row],[Units Sold]]</f>
        <v>396.69</v>
      </c>
      <c r="N7816" s="7">
        <f>raw[[#This Row],[Total Revenue]]-raw[[#This Row],[Total Cost]]</f>
        <v>175.42000000000002</v>
      </c>
    </row>
    <row r="7817" spans="1:14" x14ac:dyDescent="0.25">
      <c r="A7817" t="s">
        <v>18</v>
      </c>
      <c r="B7817" t="s">
        <v>55</v>
      </c>
      <c r="C7817" t="s">
        <v>67</v>
      </c>
      <c r="D7817" t="s">
        <v>16</v>
      </c>
      <c r="E7817" t="s">
        <v>17</v>
      </c>
      <c r="F7817" s="1">
        <v>41188</v>
      </c>
      <c r="G7817">
        <v>428734862</v>
      </c>
      <c r="H7817" s="1">
        <v>41234</v>
      </c>
      <c r="I7817">
        <v>2</v>
      </c>
      <c r="J7817" s="6">
        <v>9.33</v>
      </c>
      <c r="K7817" s="6">
        <v>6.92</v>
      </c>
      <c r="L7817" s="7">
        <f>raw[[#This Row],[Unit Price]]*raw[[#This Row],[Units Sold]]</f>
        <v>18.66</v>
      </c>
      <c r="M7817" s="7">
        <f>raw[[#This Row],[Unit Cost]]*raw[[#This Row],[Units Sold]]</f>
        <v>13.84</v>
      </c>
      <c r="N7817" s="7">
        <f>raw[[#This Row],[Total Revenue]]-raw[[#This Row],[Total Cost]]</f>
        <v>4.82</v>
      </c>
    </row>
    <row r="7818" spans="1:14" x14ac:dyDescent="0.25">
      <c r="A7818" t="s">
        <v>245</v>
      </c>
      <c r="B7818" t="s">
        <v>115</v>
      </c>
      <c r="C7818" t="s">
        <v>15</v>
      </c>
      <c r="D7818" t="s">
        <v>24</v>
      </c>
      <c r="E7818" t="s">
        <v>39</v>
      </c>
      <c r="F7818" s="1">
        <v>40559</v>
      </c>
      <c r="G7818">
        <v>938988435</v>
      </c>
      <c r="H7818" s="1">
        <v>40561</v>
      </c>
      <c r="I7818">
        <v>11</v>
      </c>
      <c r="J7818" s="6">
        <v>651.21</v>
      </c>
      <c r="K7818" s="6">
        <v>524.96</v>
      </c>
      <c r="L7818" s="7">
        <f>raw[[#This Row],[Unit Price]]*raw[[#This Row],[Units Sold]]</f>
        <v>7163.31</v>
      </c>
      <c r="M7818" s="7">
        <f>raw[[#This Row],[Unit Cost]]*raw[[#This Row],[Units Sold]]</f>
        <v>5774.56</v>
      </c>
      <c r="N7818" s="7">
        <f>raw[[#This Row],[Total Revenue]]-raw[[#This Row],[Total Cost]]</f>
        <v>1388.75</v>
      </c>
    </row>
    <row r="7819" spans="1:14" x14ac:dyDescent="0.25">
      <c r="A7819" t="s">
        <v>245</v>
      </c>
      <c r="B7819" t="s">
        <v>167</v>
      </c>
      <c r="C7819" t="s">
        <v>26</v>
      </c>
      <c r="D7819" t="s">
        <v>24</v>
      </c>
      <c r="E7819" t="s">
        <v>29</v>
      </c>
      <c r="F7819" s="1">
        <v>42583</v>
      </c>
      <c r="G7819">
        <v>899005496</v>
      </c>
      <c r="H7819" s="1">
        <v>42594</v>
      </c>
      <c r="I7819">
        <v>8</v>
      </c>
      <c r="J7819" s="6">
        <v>668.27</v>
      </c>
      <c r="K7819" s="6">
        <v>502.54</v>
      </c>
      <c r="L7819" s="7">
        <f>raw[[#This Row],[Unit Price]]*raw[[#This Row],[Units Sold]]</f>
        <v>5346.16</v>
      </c>
      <c r="M7819" s="7">
        <f>raw[[#This Row],[Unit Cost]]*raw[[#This Row],[Units Sold]]</f>
        <v>4020.32</v>
      </c>
      <c r="N7819" s="7">
        <f>raw[[#This Row],[Total Revenue]]-raw[[#This Row],[Total Cost]]</f>
        <v>1325.8399999999997</v>
      </c>
    </row>
    <row r="7820" spans="1:14" x14ac:dyDescent="0.25">
      <c r="A7820" t="s">
        <v>245</v>
      </c>
      <c r="B7820" t="s">
        <v>180</v>
      </c>
      <c r="C7820" t="s">
        <v>15</v>
      </c>
      <c r="D7820" t="s">
        <v>24</v>
      </c>
      <c r="E7820" t="s">
        <v>39</v>
      </c>
      <c r="F7820" s="1">
        <v>40795</v>
      </c>
      <c r="G7820">
        <v>769772374</v>
      </c>
      <c r="H7820" s="1">
        <v>40815</v>
      </c>
      <c r="I7820">
        <v>3</v>
      </c>
      <c r="J7820" s="6">
        <v>651.21</v>
      </c>
      <c r="K7820" s="6">
        <v>524.96</v>
      </c>
      <c r="L7820" s="7">
        <f>raw[[#This Row],[Unit Price]]*raw[[#This Row],[Units Sold]]</f>
        <v>1953.63</v>
      </c>
      <c r="M7820" s="7">
        <f>raw[[#This Row],[Unit Cost]]*raw[[#This Row],[Units Sold]]</f>
        <v>1574.88</v>
      </c>
      <c r="N7820" s="7">
        <f>raw[[#This Row],[Total Revenue]]-raw[[#This Row],[Total Cost]]</f>
        <v>378.75</v>
      </c>
    </row>
    <row r="7821" spans="1:14" x14ac:dyDescent="0.25">
      <c r="A7821" t="s">
        <v>18</v>
      </c>
      <c r="B7821" t="s">
        <v>91</v>
      </c>
      <c r="C7821" t="s">
        <v>38</v>
      </c>
      <c r="D7821" t="s">
        <v>16</v>
      </c>
      <c r="E7821" t="s">
        <v>21</v>
      </c>
      <c r="F7821" s="1">
        <v>41564</v>
      </c>
      <c r="G7821">
        <v>182587897</v>
      </c>
      <c r="H7821" s="1">
        <v>41580</v>
      </c>
      <c r="I7821">
        <v>1</v>
      </c>
      <c r="J7821" s="6">
        <v>205.7</v>
      </c>
      <c r="K7821" s="6">
        <v>117.11</v>
      </c>
      <c r="L7821" s="7">
        <f>raw[[#This Row],[Unit Price]]*raw[[#This Row],[Units Sold]]</f>
        <v>205.7</v>
      </c>
      <c r="M7821" s="7">
        <f>raw[[#This Row],[Unit Cost]]*raw[[#This Row],[Units Sold]]</f>
        <v>117.11</v>
      </c>
      <c r="N7821" s="7">
        <f>raw[[#This Row],[Total Revenue]]-raw[[#This Row],[Total Cost]]</f>
        <v>88.589999999999989</v>
      </c>
    </row>
    <row r="7822" spans="1:14" x14ac:dyDescent="0.25">
      <c r="A7822" t="s">
        <v>247</v>
      </c>
      <c r="B7822" t="s">
        <v>132</v>
      </c>
      <c r="C7822" t="s">
        <v>20</v>
      </c>
      <c r="D7822" t="s">
        <v>16</v>
      </c>
      <c r="E7822" t="s">
        <v>39</v>
      </c>
      <c r="F7822" s="1">
        <v>40587</v>
      </c>
      <c r="G7822">
        <v>189063394</v>
      </c>
      <c r="H7822" s="1">
        <v>40635</v>
      </c>
      <c r="I7822">
        <v>12</v>
      </c>
      <c r="J7822" s="6">
        <v>47.45</v>
      </c>
      <c r="K7822" s="6">
        <v>31.79</v>
      </c>
      <c r="L7822" s="7">
        <f>raw[[#This Row],[Unit Price]]*raw[[#This Row],[Units Sold]]</f>
        <v>569.40000000000009</v>
      </c>
      <c r="M7822" s="7">
        <f>raw[[#This Row],[Unit Cost]]*raw[[#This Row],[Units Sold]]</f>
        <v>381.48</v>
      </c>
      <c r="N7822" s="7">
        <f>raw[[#This Row],[Total Revenue]]-raw[[#This Row],[Total Cost]]</f>
        <v>187.92000000000007</v>
      </c>
    </row>
    <row r="7823" spans="1:14" x14ac:dyDescent="0.25">
      <c r="A7823" t="s">
        <v>247</v>
      </c>
      <c r="B7823" t="s">
        <v>112</v>
      </c>
      <c r="C7823" t="s">
        <v>67</v>
      </c>
      <c r="D7823" t="s">
        <v>24</v>
      </c>
      <c r="E7823" t="s">
        <v>17</v>
      </c>
      <c r="F7823" s="1">
        <v>40864</v>
      </c>
      <c r="G7823">
        <v>111122691</v>
      </c>
      <c r="H7823" s="1">
        <v>40867</v>
      </c>
      <c r="I7823">
        <v>4</v>
      </c>
      <c r="J7823" s="6">
        <v>9.33</v>
      </c>
      <c r="K7823" s="6">
        <v>6.92</v>
      </c>
      <c r="L7823" s="7">
        <f>raw[[#This Row],[Unit Price]]*raw[[#This Row],[Units Sold]]</f>
        <v>37.32</v>
      </c>
      <c r="M7823" s="7">
        <f>raw[[#This Row],[Unit Cost]]*raw[[#This Row],[Units Sold]]</f>
        <v>27.68</v>
      </c>
      <c r="N7823" s="7">
        <f>raw[[#This Row],[Total Revenue]]-raw[[#This Row],[Total Cost]]</f>
        <v>9.64</v>
      </c>
    </row>
    <row r="7824" spans="1:14" x14ac:dyDescent="0.25">
      <c r="A7824" t="s">
        <v>18</v>
      </c>
      <c r="B7824" t="s">
        <v>40</v>
      </c>
      <c r="C7824" t="s">
        <v>53</v>
      </c>
      <c r="D7824" t="s">
        <v>16</v>
      </c>
      <c r="E7824" t="s">
        <v>39</v>
      </c>
      <c r="F7824" s="1">
        <v>40251</v>
      </c>
      <c r="G7824">
        <v>691002118</v>
      </c>
      <c r="H7824" s="1">
        <v>40286</v>
      </c>
      <c r="I7824">
        <v>3</v>
      </c>
      <c r="J7824" s="6">
        <v>437.2</v>
      </c>
      <c r="K7824" s="6">
        <v>263.33</v>
      </c>
      <c r="L7824" s="7">
        <f>raw[[#This Row],[Unit Price]]*raw[[#This Row],[Units Sold]]</f>
        <v>1311.6</v>
      </c>
      <c r="M7824" s="7">
        <f>raw[[#This Row],[Unit Cost]]*raw[[#This Row],[Units Sold]]</f>
        <v>789.99</v>
      </c>
      <c r="N7824" s="7">
        <f>raw[[#This Row],[Total Revenue]]-raw[[#This Row],[Total Cost]]</f>
        <v>521.6099999999999</v>
      </c>
    </row>
    <row r="7825" spans="1:14" x14ac:dyDescent="0.25">
      <c r="A7825" t="s">
        <v>246</v>
      </c>
      <c r="B7825" t="s">
        <v>36</v>
      </c>
      <c r="C7825" t="s">
        <v>44</v>
      </c>
      <c r="D7825" t="s">
        <v>16</v>
      </c>
      <c r="E7825" t="s">
        <v>17</v>
      </c>
      <c r="F7825" s="1">
        <v>41142</v>
      </c>
      <c r="G7825">
        <v>941250503</v>
      </c>
      <c r="H7825" s="1">
        <v>41174</v>
      </c>
      <c r="I7825">
        <v>10</v>
      </c>
      <c r="J7825" s="6">
        <v>109.28</v>
      </c>
      <c r="K7825" s="6">
        <v>35.840000000000003</v>
      </c>
      <c r="L7825" s="7">
        <f>raw[[#This Row],[Unit Price]]*raw[[#This Row],[Units Sold]]</f>
        <v>1092.8</v>
      </c>
      <c r="M7825" s="7">
        <f>raw[[#This Row],[Unit Cost]]*raw[[#This Row],[Units Sold]]</f>
        <v>358.40000000000003</v>
      </c>
      <c r="N7825" s="7">
        <f>raw[[#This Row],[Total Revenue]]-raw[[#This Row],[Total Cost]]</f>
        <v>734.39999999999986</v>
      </c>
    </row>
    <row r="7826" spans="1:14" x14ac:dyDescent="0.25">
      <c r="A7826" t="s">
        <v>18</v>
      </c>
      <c r="B7826" t="s">
        <v>108</v>
      </c>
      <c r="C7826" t="s">
        <v>33</v>
      </c>
      <c r="D7826" t="s">
        <v>16</v>
      </c>
      <c r="E7826" t="s">
        <v>21</v>
      </c>
      <c r="F7826" s="1">
        <v>40789</v>
      </c>
      <c r="G7826">
        <v>394729173</v>
      </c>
      <c r="H7826" s="1">
        <v>40836</v>
      </c>
      <c r="I7826">
        <v>13</v>
      </c>
      <c r="J7826" s="6">
        <v>255.28</v>
      </c>
      <c r="K7826" s="6">
        <v>159.41999999999999</v>
      </c>
      <c r="L7826" s="7">
        <f>raw[[#This Row],[Unit Price]]*raw[[#This Row],[Units Sold]]</f>
        <v>3318.64</v>
      </c>
      <c r="M7826" s="7">
        <f>raw[[#This Row],[Unit Cost]]*raw[[#This Row],[Units Sold]]</f>
        <v>2072.46</v>
      </c>
      <c r="N7826" s="7">
        <f>raw[[#This Row],[Total Revenue]]-raw[[#This Row],[Total Cost]]</f>
        <v>1246.1799999999998</v>
      </c>
    </row>
    <row r="7827" spans="1:14" x14ac:dyDescent="0.25">
      <c r="A7827" t="s">
        <v>245</v>
      </c>
      <c r="B7827" t="s">
        <v>100</v>
      </c>
      <c r="C7827" t="s">
        <v>46</v>
      </c>
      <c r="D7827" t="s">
        <v>24</v>
      </c>
      <c r="E7827" t="s">
        <v>17</v>
      </c>
      <c r="F7827" s="1">
        <v>40982</v>
      </c>
      <c r="G7827">
        <v>454611957</v>
      </c>
      <c r="H7827" s="1">
        <v>41002</v>
      </c>
      <c r="I7827">
        <v>14</v>
      </c>
      <c r="J7827" s="6">
        <v>152.58000000000001</v>
      </c>
      <c r="K7827" s="6">
        <v>97.44</v>
      </c>
      <c r="L7827" s="7">
        <f>raw[[#This Row],[Unit Price]]*raw[[#This Row],[Units Sold]]</f>
        <v>2136.1200000000003</v>
      </c>
      <c r="M7827" s="7">
        <f>raw[[#This Row],[Unit Cost]]*raw[[#This Row],[Units Sold]]</f>
        <v>1364.1599999999999</v>
      </c>
      <c r="N7827" s="7">
        <f>raw[[#This Row],[Total Revenue]]-raw[[#This Row],[Total Cost]]</f>
        <v>771.96000000000049</v>
      </c>
    </row>
    <row r="7828" spans="1:14" x14ac:dyDescent="0.25">
      <c r="A7828" t="s">
        <v>245</v>
      </c>
      <c r="B7828" t="s">
        <v>180</v>
      </c>
      <c r="C7828" t="s">
        <v>38</v>
      </c>
      <c r="D7828" t="s">
        <v>16</v>
      </c>
      <c r="E7828" t="s">
        <v>29</v>
      </c>
      <c r="F7828" s="1">
        <v>41133</v>
      </c>
      <c r="G7828">
        <v>344385182</v>
      </c>
      <c r="H7828" s="1">
        <v>41140</v>
      </c>
      <c r="I7828">
        <v>1</v>
      </c>
      <c r="J7828" s="6">
        <v>205.7</v>
      </c>
      <c r="K7828" s="6">
        <v>117.11</v>
      </c>
      <c r="L7828" s="7">
        <f>raw[[#This Row],[Unit Price]]*raw[[#This Row],[Units Sold]]</f>
        <v>205.7</v>
      </c>
      <c r="M7828" s="7">
        <f>raw[[#This Row],[Unit Cost]]*raw[[#This Row],[Units Sold]]</f>
        <v>117.11</v>
      </c>
      <c r="N7828" s="7">
        <f>raw[[#This Row],[Total Revenue]]-raw[[#This Row],[Total Cost]]</f>
        <v>88.589999999999989</v>
      </c>
    </row>
    <row r="7829" spans="1:14" x14ac:dyDescent="0.25">
      <c r="A7829" t="s">
        <v>246</v>
      </c>
      <c r="B7829" t="s">
        <v>64</v>
      </c>
      <c r="C7829" t="s">
        <v>35</v>
      </c>
      <c r="D7829" t="s">
        <v>24</v>
      </c>
      <c r="E7829" t="s">
        <v>21</v>
      </c>
      <c r="F7829" s="1">
        <v>42427</v>
      </c>
      <c r="G7829">
        <v>257847678</v>
      </c>
      <c r="H7829" s="1">
        <v>42427</v>
      </c>
      <c r="I7829">
        <v>3</v>
      </c>
      <c r="J7829" s="6">
        <v>421.89</v>
      </c>
      <c r="K7829" s="6">
        <v>364.69</v>
      </c>
      <c r="L7829" s="7">
        <f>raw[[#This Row],[Unit Price]]*raw[[#This Row],[Units Sold]]</f>
        <v>1265.67</v>
      </c>
      <c r="M7829" s="7">
        <f>raw[[#This Row],[Unit Cost]]*raw[[#This Row],[Units Sold]]</f>
        <v>1094.07</v>
      </c>
      <c r="N7829" s="7">
        <f>raw[[#This Row],[Total Revenue]]-raw[[#This Row],[Total Cost]]</f>
        <v>171.60000000000014</v>
      </c>
    </row>
    <row r="7830" spans="1:14" x14ac:dyDescent="0.25">
      <c r="A7830" t="s">
        <v>18</v>
      </c>
      <c r="B7830" t="s">
        <v>92</v>
      </c>
      <c r="C7830" t="s">
        <v>46</v>
      </c>
      <c r="D7830" t="s">
        <v>16</v>
      </c>
      <c r="E7830" t="s">
        <v>21</v>
      </c>
      <c r="F7830" s="1">
        <v>40905</v>
      </c>
      <c r="G7830">
        <v>909110772</v>
      </c>
      <c r="H7830" s="1">
        <v>40911</v>
      </c>
      <c r="I7830">
        <v>8</v>
      </c>
      <c r="J7830" s="6">
        <v>152.58000000000001</v>
      </c>
      <c r="K7830" s="6">
        <v>97.44</v>
      </c>
      <c r="L7830" s="7">
        <f>raw[[#This Row],[Unit Price]]*raw[[#This Row],[Units Sold]]</f>
        <v>1220.6400000000001</v>
      </c>
      <c r="M7830" s="7">
        <f>raw[[#This Row],[Unit Cost]]*raw[[#This Row],[Units Sold]]</f>
        <v>779.52</v>
      </c>
      <c r="N7830" s="7">
        <f>raw[[#This Row],[Total Revenue]]-raw[[#This Row],[Total Cost]]</f>
        <v>441.12000000000012</v>
      </c>
    </row>
    <row r="7831" spans="1:14" x14ac:dyDescent="0.25">
      <c r="A7831" t="s">
        <v>78</v>
      </c>
      <c r="B7831" t="s">
        <v>187</v>
      </c>
      <c r="C7831" t="s">
        <v>26</v>
      </c>
      <c r="D7831" t="s">
        <v>24</v>
      </c>
      <c r="E7831" t="s">
        <v>29</v>
      </c>
      <c r="F7831" s="1">
        <v>42678</v>
      </c>
      <c r="G7831">
        <v>382598292</v>
      </c>
      <c r="H7831" s="1">
        <v>42696</v>
      </c>
      <c r="I7831">
        <v>14</v>
      </c>
      <c r="J7831" s="6">
        <v>668.27</v>
      </c>
      <c r="K7831" s="6">
        <v>502.54</v>
      </c>
      <c r="L7831" s="7">
        <f>raw[[#This Row],[Unit Price]]*raw[[#This Row],[Units Sold]]</f>
        <v>9355.7799999999988</v>
      </c>
      <c r="M7831" s="7">
        <f>raw[[#This Row],[Unit Cost]]*raw[[#This Row],[Units Sold]]</f>
        <v>7035.56</v>
      </c>
      <c r="N7831" s="7">
        <f>raw[[#This Row],[Total Revenue]]-raw[[#This Row],[Total Cost]]</f>
        <v>2320.2199999999984</v>
      </c>
    </row>
    <row r="7832" spans="1:14" x14ac:dyDescent="0.25">
      <c r="A7832" t="s">
        <v>18</v>
      </c>
      <c r="B7832" t="s">
        <v>168</v>
      </c>
      <c r="C7832" t="s">
        <v>15</v>
      </c>
      <c r="D7832" t="s">
        <v>24</v>
      </c>
      <c r="E7832" t="s">
        <v>29</v>
      </c>
      <c r="F7832" s="1">
        <v>40418</v>
      </c>
      <c r="G7832">
        <v>883046567</v>
      </c>
      <c r="H7832" s="1">
        <v>40462</v>
      </c>
      <c r="I7832">
        <v>3</v>
      </c>
      <c r="J7832" s="6">
        <v>651.21</v>
      </c>
      <c r="K7832" s="6">
        <v>524.96</v>
      </c>
      <c r="L7832" s="7">
        <f>raw[[#This Row],[Unit Price]]*raw[[#This Row],[Units Sold]]</f>
        <v>1953.63</v>
      </c>
      <c r="M7832" s="7">
        <f>raw[[#This Row],[Unit Cost]]*raw[[#This Row],[Units Sold]]</f>
        <v>1574.88</v>
      </c>
      <c r="N7832" s="7">
        <f>raw[[#This Row],[Total Revenue]]-raw[[#This Row],[Total Cost]]</f>
        <v>378.75</v>
      </c>
    </row>
    <row r="7833" spans="1:14" x14ac:dyDescent="0.25">
      <c r="A7833" t="s">
        <v>245</v>
      </c>
      <c r="B7833" t="s">
        <v>178</v>
      </c>
      <c r="C7833" t="s">
        <v>26</v>
      </c>
      <c r="D7833" t="s">
        <v>24</v>
      </c>
      <c r="E7833" t="s">
        <v>21</v>
      </c>
      <c r="F7833" s="1">
        <v>42395</v>
      </c>
      <c r="G7833">
        <v>185504424</v>
      </c>
      <c r="H7833" s="1">
        <v>42425</v>
      </c>
      <c r="I7833">
        <v>6</v>
      </c>
      <c r="J7833" s="6">
        <v>668.27</v>
      </c>
      <c r="K7833" s="6">
        <v>502.54</v>
      </c>
      <c r="L7833" s="7">
        <f>raw[[#This Row],[Unit Price]]*raw[[#This Row],[Units Sold]]</f>
        <v>4009.62</v>
      </c>
      <c r="M7833" s="7">
        <f>raw[[#This Row],[Unit Cost]]*raw[[#This Row],[Units Sold]]</f>
        <v>3015.2400000000002</v>
      </c>
      <c r="N7833" s="7">
        <f>raw[[#This Row],[Total Revenue]]-raw[[#This Row],[Total Cost]]</f>
        <v>994.37999999999965</v>
      </c>
    </row>
    <row r="7834" spans="1:14" x14ac:dyDescent="0.25">
      <c r="A7834" t="s">
        <v>245</v>
      </c>
      <c r="B7834" t="s">
        <v>214</v>
      </c>
      <c r="C7834" t="s">
        <v>26</v>
      </c>
      <c r="D7834" t="s">
        <v>16</v>
      </c>
      <c r="E7834" t="s">
        <v>29</v>
      </c>
      <c r="F7834" s="1">
        <v>40676</v>
      </c>
      <c r="G7834">
        <v>185333192</v>
      </c>
      <c r="H7834" s="1">
        <v>40711</v>
      </c>
      <c r="I7834">
        <v>5</v>
      </c>
      <c r="J7834" s="6">
        <v>668.27</v>
      </c>
      <c r="K7834" s="6">
        <v>502.54</v>
      </c>
      <c r="L7834" s="7">
        <f>raw[[#This Row],[Unit Price]]*raw[[#This Row],[Units Sold]]</f>
        <v>3341.35</v>
      </c>
      <c r="M7834" s="7">
        <f>raw[[#This Row],[Unit Cost]]*raw[[#This Row],[Units Sold]]</f>
        <v>2512.7000000000003</v>
      </c>
      <c r="N7834" s="7">
        <f>raw[[#This Row],[Total Revenue]]-raw[[#This Row],[Total Cost]]</f>
        <v>828.64999999999964</v>
      </c>
    </row>
    <row r="7835" spans="1:14" x14ac:dyDescent="0.25">
      <c r="A7835" t="s">
        <v>78</v>
      </c>
      <c r="B7835" t="s">
        <v>209</v>
      </c>
      <c r="C7835" t="s">
        <v>46</v>
      </c>
      <c r="D7835" t="s">
        <v>24</v>
      </c>
      <c r="E7835" t="s">
        <v>29</v>
      </c>
      <c r="F7835" s="1">
        <v>42927</v>
      </c>
      <c r="G7835">
        <v>148206698</v>
      </c>
      <c r="H7835" s="1">
        <v>42932</v>
      </c>
      <c r="I7835">
        <v>11</v>
      </c>
      <c r="J7835" s="6">
        <v>152.58000000000001</v>
      </c>
      <c r="K7835" s="6">
        <v>97.44</v>
      </c>
      <c r="L7835" s="7">
        <f>raw[[#This Row],[Unit Price]]*raw[[#This Row],[Units Sold]]</f>
        <v>1678.38</v>
      </c>
      <c r="M7835" s="7">
        <f>raw[[#This Row],[Unit Cost]]*raw[[#This Row],[Units Sold]]</f>
        <v>1071.8399999999999</v>
      </c>
      <c r="N7835" s="7">
        <f>raw[[#This Row],[Total Revenue]]-raw[[#This Row],[Total Cost]]</f>
        <v>606.54000000000019</v>
      </c>
    </row>
    <row r="7836" spans="1:14" x14ac:dyDescent="0.25">
      <c r="A7836" t="s">
        <v>246</v>
      </c>
      <c r="B7836" t="s">
        <v>146</v>
      </c>
      <c r="C7836" t="s">
        <v>23</v>
      </c>
      <c r="D7836" t="s">
        <v>24</v>
      </c>
      <c r="E7836" t="s">
        <v>21</v>
      </c>
      <c r="F7836" s="1">
        <v>40610</v>
      </c>
      <c r="G7836">
        <v>760111272</v>
      </c>
      <c r="H7836" s="1">
        <v>40613</v>
      </c>
      <c r="I7836">
        <v>4</v>
      </c>
      <c r="J7836" s="6">
        <v>154.06</v>
      </c>
      <c r="K7836" s="6">
        <v>90.93</v>
      </c>
      <c r="L7836" s="7">
        <f>raw[[#This Row],[Unit Price]]*raw[[#This Row],[Units Sold]]</f>
        <v>616.24</v>
      </c>
      <c r="M7836" s="7">
        <f>raw[[#This Row],[Unit Cost]]*raw[[#This Row],[Units Sold]]</f>
        <v>363.72</v>
      </c>
      <c r="N7836" s="7">
        <f>raw[[#This Row],[Total Revenue]]-raw[[#This Row],[Total Cost]]</f>
        <v>252.51999999999998</v>
      </c>
    </row>
    <row r="7837" spans="1:14" x14ac:dyDescent="0.25">
      <c r="A7837" t="s">
        <v>245</v>
      </c>
      <c r="B7837" t="s">
        <v>218</v>
      </c>
      <c r="C7837" t="s">
        <v>67</v>
      </c>
      <c r="D7837" t="s">
        <v>24</v>
      </c>
      <c r="E7837" t="s">
        <v>39</v>
      </c>
      <c r="F7837" s="1">
        <v>40786</v>
      </c>
      <c r="G7837">
        <v>977345740</v>
      </c>
      <c r="H7837" s="1">
        <v>40814</v>
      </c>
      <c r="I7837">
        <v>12</v>
      </c>
      <c r="J7837" s="6">
        <v>9.33</v>
      </c>
      <c r="K7837" s="6">
        <v>6.92</v>
      </c>
      <c r="L7837" s="7">
        <f>raw[[#This Row],[Unit Price]]*raw[[#This Row],[Units Sold]]</f>
        <v>111.96000000000001</v>
      </c>
      <c r="M7837" s="7">
        <f>raw[[#This Row],[Unit Cost]]*raw[[#This Row],[Units Sold]]</f>
        <v>83.039999999999992</v>
      </c>
      <c r="N7837" s="7">
        <f>raw[[#This Row],[Total Revenue]]-raw[[#This Row],[Total Cost]]</f>
        <v>28.920000000000016</v>
      </c>
    </row>
    <row r="7838" spans="1:14" x14ac:dyDescent="0.25">
      <c r="A7838" t="s">
        <v>247</v>
      </c>
      <c r="B7838" t="s">
        <v>109</v>
      </c>
      <c r="C7838" t="s">
        <v>44</v>
      </c>
      <c r="D7838" t="s">
        <v>24</v>
      </c>
      <c r="E7838" t="s">
        <v>21</v>
      </c>
      <c r="F7838" s="1">
        <v>42608</v>
      </c>
      <c r="G7838">
        <v>276521432</v>
      </c>
      <c r="H7838" s="1">
        <v>42648</v>
      </c>
      <c r="I7838">
        <v>13</v>
      </c>
      <c r="J7838" s="6">
        <v>109.28</v>
      </c>
      <c r="K7838" s="6">
        <v>35.840000000000003</v>
      </c>
      <c r="L7838" s="7">
        <f>raw[[#This Row],[Unit Price]]*raw[[#This Row],[Units Sold]]</f>
        <v>1420.64</v>
      </c>
      <c r="M7838" s="7">
        <f>raw[[#This Row],[Unit Cost]]*raw[[#This Row],[Units Sold]]</f>
        <v>465.92000000000007</v>
      </c>
      <c r="N7838" s="7">
        <f>raw[[#This Row],[Total Revenue]]-raw[[#This Row],[Total Cost]]</f>
        <v>954.72</v>
      </c>
    </row>
    <row r="7839" spans="1:14" x14ac:dyDescent="0.25">
      <c r="A7839" t="s">
        <v>247</v>
      </c>
      <c r="B7839" t="s">
        <v>132</v>
      </c>
      <c r="C7839" t="s">
        <v>44</v>
      </c>
      <c r="D7839" t="s">
        <v>16</v>
      </c>
      <c r="E7839" t="s">
        <v>21</v>
      </c>
      <c r="F7839" s="1">
        <v>41470</v>
      </c>
      <c r="G7839">
        <v>904562175</v>
      </c>
      <c r="H7839" s="1">
        <v>41511</v>
      </c>
      <c r="I7839">
        <v>15</v>
      </c>
      <c r="J7839" s="6">
        <v>109.28</v>
      </c>
      <c r="K7839" s="6">
        <v>35.840000000000003</v>
      </c>
      <c r="L7839" s="7">
        <f>raw[[#This Row],[Unit Price]]*raw[[#This Row],[Units Sold]]</f>
        <v>1639.2</v>
      </c>
      <c r="M7839" s="7">
        <f>raw[[#This Row],[Unit Cost]]*raw[[#This Row],[Units Sold]]</f>
        <v>537.6</v>
      </c>
      <c r="N7839" s="7">
        <f>raw[[#This Row],[Total Revenue]]-raw[[#This Row],[Total Cost]]</f>
        <v>1101.5999999999999</v>
      </c>
    </row>
    <row r="7840" spans="1:14" x14ac:dyDescent="0.25">
      <c r="A7840" t="s">
        <v>245</v>
      </c>
      <c r="B7840" t="s">
        <v>192</v>
      </c>
      <c r="C7840" t="s">
        <v>38</v>
      </c>
      <c r="D7840" t="s">
        <v>16</v>
      </c>
      <c r="E7840" t="s">
        <v>21</v>
      </c>
      <c r="F7840" s="1">
        <v>41452</v>
      </c>
      <c r="G7840">
        <v>228704297</v>
      </c>
      <c r="H7840" s="1">
        <v>41496</v>
      </c>
      <c r="I7840">
        <v>13</v>
      </c>
      <c r="J7840" s="6">
        <v>205.7</v>
      </c>
      <c r="K7840" s="6">
        <v>117.11</v>
      </c>
      <c r="L7840" s="7">
        <f>raw[[#This Row],[Unit Price]]*raw[[#This Row],[Units Sold]]</f>
        <v>2674.1</v>
      </c>
      <c r="M7840" s="7">
        <f>raw[[#This Row],[Unit Cost]]*raw[[#This Row],[Units Sold]]</f>
        <v>1522.43</v>
      </c>
      <c r="N7840" s="7">
        <f>raw[[#This Row],[Total Revenue]]-raw[[#This Row],[Total Cost]]</f>
        <v>1151.6699999999998</v>
      </c>
    </row>
    <row r="7841" spans="1:14" x14ac:dyDescent="0.25">
      <c r="A7841" t="s">
        <v>246</v>
      </c>
      <c r="B7841" t="s">
        <v>124</v>
      </c>
      <c r="C7841" t="s">
        <v>26</v>
      </c>
      <c r="D7841" t="s">
        <v>24</v>
      </c>
      <c r="E7841" t="s">
        <v>17</v>
      </c>
      <c r="F7841" s="1">
        <v>42873</v>
      </c>
      <c r="G7841">
        <v>186496627</v>
      </c>
      <c r="H7841" s="1">
        <v>42874</v>
      </c>
      <c r="I7841">
        <v>12</v>
      </c>
      <c r="J7841" s="6">
        <v>668.27</v>
      </c>
      <c r="K7841" s="6">
        <v>502.54</v>
      </c>
      <c r="L7841" s="7">
        <f>raw[[#This Row],[Unit Price]]*raw[[#This Row],[Units Sold]]</f>
        <v>8019.24</v>
      </c>
      <c r="M7841" s="7">
        <f>raw[[#This Row],[Unit Cost]]*raw[[#This Row],[Units Sold]]</f>
        <v>6030.4800000000005</v>
      </c>
      <c r="N7841" s="7">
        <f>raw[[#This Row],[Total Revenue]]-raw[[#This Row],[Total Cost]]</f>
        <v>1988.7599999999993</v>
      </c>
    </row>
    <row r="7842" spans="1:14" x14ac:dyDescent="0.25">
      <c r="A7842" t="s">
        <v>245</v>
      </c>
      <c r="B7842" t="s">
        <v>84</v>
      </c>
      <c r="C7842" t="s">
        <v>67</v>
      </c>
      <c r="D7842" t="s">
        <v>24</v>
      </c>
      <c r="E7842" t="s">
        <v>39</v>
      </c>
      <c r="F7842" s="1">
        <v>40911</v>
      </c>
      <c r="G7842">
        <v>535800492</v>
      </c>
      <c r="H7842" s="1">
        <v>40941</v>
      </c>
      <c r="I7842">
        <v>7</v>
      </c>
      <c r="J7842" s="6">
        <v>9.33</v>
      </c>
      <c r="K7842" s="6">
        <v>6.92</v>
      </c>
      <c r="L7842" s="7">
        <f>raw[[#This Row],[Unit Price]]*raw[[#This Row],[Units Sold]]</f>
        <v>65.31</v>
      </c>
      <c r="M7842" s="7">
        <f>raw[[#This Row],[Unit Cost]]*raw[[#This Row],[Units Sold]]</f>
        <v>48.44</v>
      </c>
      <c r="N7842" s="7">
        <f>raw[[#This Row],[Total Revenue]]-raw[[#This Row],[Total Cost]]</f>
        <v>16.870000000000005</v>
      </c>
    </row>
    <row r="7843" spans="1:14" x14ac:dyDescent="0.25">
      <c r="A7843" t="s">
        <v>247</v>
      </c>
      <c r="B7843" t="s">
        <v>109</v>
      </c>
      <c r="C7843" t="s">
        <v>35</v>
      </c>
      <c r="D7843" t="s">
        <v>24</v>
      </c>
      <c r="E7843" t="s">
        <v>29</v>
      </c>
      <c r="F7843" s="1">
        <v>40813</v>
      </c>
      <c r="G7843">
        <v>204789721</v>
      </c>
      <c r="H7843" s="1">
        <v>40844</v>
      </c>
      <c r="I7843">
        <v>1</v>
      </c>
      <c r="J7843" s="6">
        <v>421.89</v>
      </c>
      <c r="K7843" s="6">
        <v>364.69</v>
      </c>
      <c r="L7843" s="7">
        <f>raw[[#This Row],[Unit Price]]*raw[[#This Row],[Units Sold]]</f>
        <v>421.89</v>
      </c>
      <c r="M7843" s="7">
        <f>raw[[#This Row],[Unit Cost]]*raw[[#This Row],[Units Sold]]</f>
        <v>364.69</v>
      </c>
      <c r="N7843" s="7">
        <f>raw[[#This Row],[Total Revenue]]-raw[[#This Row],[Total Cost]]</f>
        <v>57.199999999999989</v>
      </c>
    </row>
    <row r="7844" spans="1:14" x14ac:dyDescent="0.25">
      <c r="A7844" t="s">
        <v>104</v>
      </c>
      <c r="B7844" t="s">
        <v>202</v>
      </c>
      <c r="C7844" t="s">
        <v>20</v>
      </c>
      <c r="D7844" t="s">
        <v>16</v>
      </c>
      <c r="E7844" t="s">
        <v>17</v>
      </c>
      <c r="F7844" s="1">
        <v>42683</v>
      </c>
      <c r="G7844">
        <v>441950643</v>
      </c>
      <c r="H7844" s="1">
        <v>42706</v>
      </c>
      <c r="I7844">
        <v>3</v>
      </c>
      <c r="J7844" s="6">
        <v>47.45</v>
      </c>
      <c r="K7844" s="6">
        <v>31.79</v>
      </c>
      <c r="L7844" s="7">
        <f>raw[[#This Row],[Unit Price]]*raw[[#This Row],[Units Sold]]</f>
        <v>142.35000000000002</v>
      </c>
      <c r="M7844" s="7">
        <f>raw[[#This Row],[Unit Cost]]*raw[[#This Row],[Units Sold]]</f>
        <v>95.37</v>
      </c>
      <c r="N7844" s="7">
        <f>raw[[#This Row],[Total Revenue]]-raw[[#This Row],[Total Cost]]</f>
        <v>46.980000000000018</v>
      </c>
    </row>
    <row r="7845" spans="1:14" x14ac:dyDescent="0.25">
      <c r="A7845" t="s">
        <v>245</v>
      </c>
      <c r="B7845" t="s">
        <v>52</v>
      </c>
      <c r="C7845" t="s">
        <v>38</v>
      </c>
      <c r="D7845" t="s">
        <v>24</v>
      </c>
      <c r="E7845" t="s">
        <v>39</v>
      </c>
      <c r="F7845" s="1">
        <v>42864</v>
      </c>
      <c r="G7845">
        <v>766082084</v>
      </c>
      <c r="H7845" s="1">
        <v>42874</v>
      </c>
      <c r="I7845">
        <v>16</v>
      </c>
      <c r="J7845" s="6">
        <v>205.7</v>
      </c>
      <c r="K7845" s="6">
        <v>117.11</v>
      </c>
      <c r="L7845" s="7">
        <f>raw[[#This Row],[Unit Price]]*raw[[#This Row],[Units Sold]]</f>
        <v>3291.2</v>
      </c>
      <c r="M7845" s="7">
        <f>raw[[#This Row],[Unit Cost]]*raw[[#This Row],[Units Sold]]</f>
        <v>1873.76</v>
      </c>
      <c r="N7845" s="7">
        <f>raw[[#This Row],[Total Revenue]]-raw[[#This Row],[Total Cost]]</f>
        <v>1417.4399999999998</v>
      </c>
    </row>
    <row r="7846" spans="1:14" x14ac:dyDescent="0.25">
      <c r="A7846" t="s">
        <v>78</v>
      </c>
      <c r="B7846" t="s">
        <v>45</v>
      </c>
      <c r="C7846" t="s">
        <v>15</v>
      </c>
      <c r="D7846" t="s">
        <v>24</v>
      </c>
      <c r="E7846" t="s">
        <v>39</v>
      </c>
      <c r="F7846" s="1">
        <v>40857</v>
      </c>
      <c r="G7846">
        <v>316295373</v>
      </c>
      <c r="H7846" s="1">
        <v>40868</v>
      </c>
      <c r="I7846">
        <v>13</v>
      </c>
      <c r="J7846" s="6">
        <v>651.21</v>
      </c>
      <c r="K7846" s="6">
        <v>524.96</v>
      </c>
      <c r="L7846" s="7">
        <f>raw[[#This Row],[Unit Price]]*raw[[#This Row],[Units Sold]]</f>
        <v>8465.73</v>
      </c>
      <c r="M7846" s="7">
        <f>raw[[#This Row],[Unit Cost]]*raw[[#This Row],[Units Sold]]</f>
        <v>6824.4800000000005</v>
      </c>
      <c r="N7846" s="7">
        <f>raw[[#This Row],[Total Revenue]]-raw[[#This Row],[Total Cost]]</f>
        <v>1641.2499999999991</v>
      </c>
    </row>
    <row r="7847" spans="1:14" x14ac:dyDescent="0.25">
      <c r="A7847" t="s">
        <v>18</v>
      </c>
      <c r="B7847" t="s">
        <v>172</v>
      </c>
      <c r="C7847" t="s">
        <v>23</v>
      </c>
      <c r="D7847" t="s">
        <v>16</v>
      </c>
      <c r="E7847" t="s">
        <v>29</v>
      </c>
      <c r="F7847" s="1">
        <v>40697</v>
      </c>
      <c r="G7847">
        <v>102014338</v>
      </c>
      <c r="H7847" s="1">
        <v>40731</v>
      </c>
      <c r="I7847">
        <v>12</v>
      </c>
      <c r="J7847" s="6">
        <v>154.06</v>
      </c>
      <c r="K7847" s="6">
        <v>90.93</v>
      </c>
      <c r="L7847" s="7">
        <f>raw[[#This Row],[Unit Price]]*raw[[#This Row],[Units Sold]]</f>
        <v>1848.72</v>
      </c>
      <c r="M7847" s="7">
        <f>raw[[#This Row],[Unit Cost]]*raw[[#This Row],[Units Sold]]</f>
        <v>1091.1600000000001</v>
      </c>
      <c r="N7847" s="7">
        <f>raw[[#This Row],[Total Revenue]]-raw[[#This Row],[Total Cost]]</f>
        <v>757.56</v>
      </c>
    </row>
    <row r="7848" spans="1:14" x14ac:dyDescent="0.25">
      <c r="A7848" t="s">
        <v>30</v>
      </c>
      <c r="B7848" t="s">
        <v>162</v>
      </c>
      <c r="C7848" t="s">
        <v>33</v>
      </c>
      <c r="D7848" t="s">
        <v>16</v>
      </c>
      <c r="E7848" t="s">
        <v>17</v>
      </c>
      <c r="F7848" s="1">
        <v>41278</v>
      </c>
      <c r="G7848">
        <v>752975308</v>
      </c>
      <c r="H7848" s="1">
        <v>41326</v>
      </c>
      <c r="I7848">
        <v>2</v>
      </c>
      <c r="J7848" s="6">
        <v>255.28</v>
      </c>
      <c r="K7848" s="6">
        <v>159.41999999999999</v>
      </c>
      <c r="L7848" s="7">
        <f>raw[[#This Row],[Unit Price]]*raw[[#This Row],[Units Sold]]</f>
        <v>510.56</v>
      </c>
      <c r="M7848" s="7">
        <f>raw[[#This Row],[Unit Cost]]*raw[[#This Row],[Units Sold]]</f>
        <v>318.83999999999997</v>
      </c>
      <c r="N7848" s="7">
        <f>raw[[#This Row],[Total Revenue]]-raw[[#This Row],[Total Cost]]</f>
        <v>191.72000000000003</v>
      </c>
    </row>
    <row r="7849" spans="1:14" x14ac:dyDescent="0.25">
      <c r="A7849" t="s">
        <v>245</v>
      </c>
      <c r="B7849" t="s">
        <v>140</v>
      </c>
      <c r="C7849" t="s">
        <v>26</v>
      </c>
      <c r="D7849" t="s">
        <v>24</v>
      </c>
      <c r="E7849" t="s">
        <v>21</v>
      </c>
      <c r="F7849" s="1">
        <v>40501</v>
      </c>
      <c r="G7849">
        <v>269227111</v>
      </c>
      <c r="H7849" s="1">
        <v>40511</v>
      </c>
      <c r="I7849">
        <v>15</v>
      </c>
      <c r="J7849" s="6">
        <v>668.27</v>
      </c>
      <c r="K7849" s="6">
        <v>502.54</v>
      </c>
      <c r="L7849" s="7">
        <f>raw[[#This Row],[Unit Price]]*raw[[#This Row],[Units Sold]]</f>
        <v>10024.049999999999</v>
      </c>
      <c r="M7849" s="7">
        <f>raw[[#This Row],[Unit Cost]]*raw[[#This Row],[Units Sold]]</f>
        <v>7538.1</v>
      </c>
      <c r="N7849" s="7">
        <f>raw[[#This Row],[Total Revenue]]-raw[[#This Row],[Total Cost]]</f>
        <v>2485.9499999999989</v>
      </c>
    </row>
    <row r="7850" spans="1:14" x14ac:dyDescent="0.25">
      <c r="A7850" t="s">
        <v>247</v>
      </c>
      <c r="B7850" t="s">
        <v>49</v>
      </c>
      <c r="C7850" t="s">
        <v>35</v>
      </c>
      <c r="D7850" t="s">
        <v>16</v>
      </c>
      <c r="E7850" t="s">
        <v>21</v>
      </c>
      <c r="F7850" s="1">
        <v>42186</v>
      </c>
      <c r="G7850">
        <v>771131074</v>
      </c>
      <c r="H7850" s="1">
        <v>42230</v>
      </c>
      <c r="I7850">
        <v>6</v>
      </c>
      <c r="J7850" s="6">
        <v>421.89</v>
      </c>
      <c r="K7850" s="6">
        <v>364.69</v>
      </c>
      <c r="L7850" s="7">
        <f>raw[[#This Row],[Unit Price]]*raw[[#This Row],[Units Sold]]</f>
        <v>2531.34</v>
      </c>
      <c r="M7850" s="7">
        <f>raw[[#This Row],[Unit Cost]]*raw[[#This Row],[Units Sold]]</f>
        <v>2188.14</v>
      </c>
      <c r="N7850" s="7">
        <f>raw[[#This Row],[Total Revenue]]-raw[[#This Row],[Total Cost]]</f>
        <v>343.20000000000027</v>
      </c>
    </row>
    <row r="7851" spans="1:14" x14ac:dyDescent="0.25">
      <c r="A7851" t="s">
        <v>78</v>
      </c>
      <c r="B7851" t="s">
        <v>187</v>
      </c>
      <c r="C7851" t="s">
        <v>35</v>
      </c>
      <c r="D7851" t="s">
        <v>16</v>
      </c>
      <c r="E7851" t="s">
        <v>21</v>
      </c>
      <c r="F7851" s="1">
        <v>40862</v>
      </c>
      <c r="G7851">
        <v>849361026</v>
      </c>
      <c r="H7851" s="1">
        <v>40870</v>
      </c>
      <c r="I7851">
        <v>6</v>
      </c>
      <c r="J7851" s="6">
        <v>421.89</v>
      </c>
      <c r="K7851" s="6">
        <v>364.69</v>
      </c>
      <c r="L7851" s="7">
        <f>raw[[#This Row],[Unit Price]]*raw[[#This Row],[Units Sold]]</f>
        <v>2531.34</v>
      </c>
      <c r="M7851" s="7">
        <f>raw[[#This Row],[Unit Cost]]*raw[[#This Row],[Units Sold]]</f>
        <v>2188.14</v>
      </c>
      <c r="N7851" s="7">
        <f>raw[[#This Row],[Total Revenue]]-raw[[#This Row],[Total Cost]]</f>
        <v>343.20000000000027</v>
      </c>
    </row>
    <row r="7852" spans="1:14" x14ac:dyDescent="0.25">
      <c r="A7852" t="s">
        <v>245</v>
      </c>
      <c r="B7852" t="s">
        <v>28</v>
      </c>
      <c r="C7852" t="s">
        <v>50</v>
      </c>
      <c r="D7852" t="s">
        <v>16</v>
      </c>
      <c r="E7852" t="s">
        <v>21</v>
      </c>
      <c r="F7852" s="1">
        <v>42511</v>
      </c>
      <c r="G7852">
        <v>514903295</v>
      </c>
      <c r="H7852" s="1">
        <v>42537</v>
      </c>
      <c r="I7852">
        <v>1</v>
      </c>
      <c r="J7852" s="6">
        <v>81.73</v>
      </c>
      <c r="K7852" s="6">
        <v>56.67</v>
      </c>
      <c r="L7852" s="7">
        <f>raw[[#This Row],[Unit Price]]*raw[[#This Row],[Units Sold]]</f>
        <v>81.73</v>
      </c>
      <c r="M7852" s="7">
        <f>raw[[#This Row],[Unit Cost]]*raw[[#This Row],[Units Sold]]</f>
        <v>56.67</v>
      </c>
      <c r="N7852" s="7">
        <f>raw[[#This Row],[Total Revenue]]-raw[[#This Row],[Total Cost]]</f>
        <v>25.060000000000002</v>
      </c>
    </row>
    <row r="7853" spans="1:14" x14ac:dyDescent="0.25">
      <c r="A7853" t="s">
        <v>247</v>
      </c>
      <c r="B7853" t="s">
        <v>183</v>
      </c>
      <c r="C7853" t="s">
        <v>26</v>
      </c>
      <c r="D7853" t="s">
        <v>16</v>
      </c>
      <c r="E7853" t="s">
        <v>29</v>
      </c>
      <c r="F7853" s="1">
        <v>41056</v>
      </c>
      <c r="G7853">
        <v>749056708</v>
      </c>
      <c r="H7853" s="1">
        <v>41066</v>
      </c>
      <c r="I7853">
        <v>2</v>
      </c>
      <c r="J7853" s="6">
        <v>668.27</v>
      </c>
      <c r="K7853" s="6">
        <v>502.54</v>
      </c>
      <c r="L7853" s="7">
        <f>raw[[#This Row],[Unit Price]]*raw[[#This Row],[Units Sold]]</f>
        <v>1336.54</v>
      </c>
      <c r="M7853" s="7">
        <f>raw[[#This Row],[Unit Cost]]*raw[[#This Row],[Units Sold]]</f>
        <v>1005.08</v>
      </c>
      <c r="N7853" s="7">
        <f>raw[[#This Row],[Total Revenue]]-raw[[#This Row],[Total Cost]]</f>
        <v>331.45999999999992</v>
      </c>
    </row>
    <row r="7854" spans="1:14" x14ac:dyDescent="0.25">
      <c r="A7854" t="s">
        <v>245</v>
      </c>
      <c r="B7854" t="s">
        <v>178</v>
      </c>
      <c r="C7854" t="s">
        <v>50</v>
      </c>
      <c r="D7854" t="s">
        <v>16</v>
      </c>
      <c r="E7854" t="s">
        <v>21</v>
      </c>
      <c r="F7854" s="1">
        <v>41874</v>
      </c>
      <c r="G7854">
        <v>353432595</v>
      </c>
      <c r="H7854" s="1">
        <v>41908</v>
      </c>
      <c r="I7854">
        <v>12</v>
      </c>
      <c r="J7854" s="6">
        <v>81.73</v>
      </c>
      <c r="K7854" s="6">
        <v>56.67</v>
      </c>
      <c r="L7854" s="7">
        <f>raw[[#This Row],[Unit Price]]*raw[[#This Row],[Units Sold]]</f>
        <v>980.76</v>
      </c>
      <c r="M7854" s="7">
        <f>raw[[#This Row],[Unit Cost]]*raw[[#This Row],[Units Sold]]</f>
        <v>680.04</v>
      </c>
      <c r="N7854" s="7">
        <f>raw[[#This Row],[Total Revenue]]-raw[[#This Row],[Total Cost]]</f>
        <v>300.72000000000003</v>
      </c>
    </row>
    <row r="7855" spans="1:14" x14ac:dyDescent="0.25">
      <c r="A7855" t="s">
        <v>18</v>
      </c>
      <c r="B7855" t="s">
        <v>80</v>
      </c>
      <c r="C7855" t="s">
        <v>53</v>
      </c>
      <c r="D7855" t="s">
        <v>24</v>
      </c>
      <c r="E7855" t="s">
        <v>39</v>
      </c>
      <c r="F7855" s="1">
        <v>41050</v>
      </c>
      <c r="G7855">
        <v>899954783</v>
      </c>
      <c r="H7855" s="1">
        <v>41060</v>
      </c>
      <c r="I7855">
        <v>9</v>
      </c>
      <c r="J7855" s="6">
        <v>437.2</v>
      </c>
      <c r="K7855" s="6">
        <v>263.33</v>
      </c>
      <c r="L7855" s="7">
        <f>raw[[#This Row],[Unit Price]]*raw[[#This Row],[Units Sold]]</f>
        <v>3934.7999999999997</v>
      </c>
      <c r="M7855" s="7">
        <f>raw[[#This Row],[Unit Cost]]*raw[[#This Row],[Units Sold]]</f>
        <v>2369.9699999999998</v>
      </c>
      <c r="N7855" s="7">
        <f>raw[[#This Row],[Total Revenue]]-raw[[#This Row],[Total Cost]]</f>
        <v>1564.83</v>
      </c>
    </row>
    <row r="7856" spans="1:14" x14ac:dyDescent="0.25">
      <c r="A7856" t="s">
        <v>18</v>
      </c>
      <c r="B7856" t="s">
        <v>172</v>
      </c>
      <c r="C7856" t="s">
        <v>46</v>
      </c>
      <c r="D7856" t="s">
        <v>16</v>
      </c>
      <c r="E7856" t="s">
        <v>21</v>
      </c>
      <c r="F7856" s="1">
        <v>40589</v>
      </c>
      <c r="G7856">
        <v>880859601</v>
      </c>
      <c r="H7856" s="1">
        <v>40606</v>
      </c>
      <c r="I7856">
        <v>8</v>
      </c>
      <c r="J7856" s="6">
        <v>152.58000000000001</v>
      </c>
      <c r="K7856" s="6">
        <v>97.44</v>
      </c>
      <c r="L7856" s="7">
        <f>raw[[#This Row],[Unit Price]]*raw[[#This Row],[Units Sold]]</f>
        <v>1220.6400000000001</v>
      </c>
      <c r="M7856" s="7">
        <f>raw[[#This Row],[Unit Cost]]*raw[[#This Row],[Units Sold]]</f>
        <v>779.52</v>
      </c>
      <c r="N7856" s="7">
        <f>raw[[#This Row],[Total Revenue]]-raw[[#This Row],[Total Cost]]</f>
        <v>441.12000000000012</v>
      </c>
    </row>
    <row r="7857" spans="1:14" x14ac:dyDescent="0.25">
      <c r="A7857" t="s">
        <v>30</v>
      </c>
      <c r="B7857" t="s">
        <v>136</v>
      </c>
      <c r="C7857" t="s">
        <v>23</v>
      </c>
      <c r="D7857" t="s">
        <v>16</v>
      </c>
      <c r="E7857" t="s">
        <v>29</v>
      </c>
      <c r="F7857" s="1">
        <v>41503</v>
      </c>
      <c r="G7857">
        <v>658695876</v>
      </c>
      <c r="H7857" s="1">
        <v>41520</v>
      </c>
      <c r="I7857">
        <v>3</v>
      </c>
      <c r="J7857" s="6">
        <v>154.06</v>
      </c>
      <c r="K7857" s="6">
        <v>90.93</v>
      </c>
      <c r="L7857" s="7">
        <f>raw[[#This Row],[Unit Price]]*raw[[#This Row],[Units Sold]]</f>
        <v>462.18</v>
      </c>
      <c r="M7857" s="7">
        <f>raw[[#This Row],[Unit Cost]]*raw[[#This Row],[Units Sold]]</f>
        <v>272.79000000000002</v>
      </c>
      <c r="N7857" s="7">
        <f>raw[[#This Row],[Total Revenue]]-raw[[#This Row],[Total Cost]]</f>
        <v>189.39</v>
      </c>
    </row>
    <row r="7858" spans="1:14" x14ac:dyDescent="0.25">
      <c r="A7858" t="s">
        <v>18</v>
      </c>
      <c r="B7858" t="s">
        <v>95</v>
      </c>
      <c r="C7858" t="s">
        <v>38</v>
      </c>
      <c r="D7858" t="s">
        <v>24</v>
      </c>
      <c r="E7858" t="s">
        <v>17</v>
      </c>
      <c r="F7858" s="1">
        <v>42427</v>
      </c>
      <c r="G7858">
        <v>216324937</v>
      </c>
      <c r="H7858" s="1">
        <v>42467</v>
      </c>
      <c r="I7858">
        <v>7</v>
      </c>
      <c r="J7858" s="6">
        <v>205.7</v>
      </c>
      <c r="K7858" s="6">
        <v>117.11</v>
      </c>
      <c r="L7858" s="7">
        <f>raw[[#This Row],[Unit Price]]*raw[[#This Row],[Units Sold]]</f>
        <v>1439.8999999999999</v>
      </c>
      <c r="M7858" s="7">
        <f>raw[[#This Row],[Unit Cost]]*raw[[#This Row],[Units Sold]]</f>
        <v>819.77</v>
      </c>
      <c r="N7858" s="7">
        <f>raw[[#This Row],[Total Revenue]]-raw[[#This Row],[Total Cost]]</f>
        <v>620.12999999999988</v>
      </c>
    </row>
    <row r="7859" spans="1:14" x14ac:dyDescent="0.25">
      <c r="A7859" t="s">
        <v>18</v>
      </c>
      <c r="B7859" t="s">
        <v>184</v>
      </c>
      <c r="C7859" t="s">
        <v>50</v>
      </c>
      <c r="D7859" t="s">
        <v>24</v>
      </c>
      <c r="E7859" t="s">
        <v>17</v>
      </c>
      <c r="F7859" s="1">
        <v>41000</v>
      </c>
      <c r="G7859">
        <v>506920611</v>
      </c>
      <c r="H7859" s="1">
        <v>41050</v>
      </c>
      <c r="I7859">
        <v>13</v>
      </c>
      <c r="J7859" s="6">
        <v>81.73</v>
      </c>
      <c r="K7859" s="6">
        <v>56.67</v>
      </c>
      <c r="L7859" s="7">
        <f>raw[[#This Row],[Unit Price]]*raw[[#This Row],[Units Sold]]</f>
        <v>1062.49</v>
      </c>
      <c r="M7859" s="7">
        <f>raw[[#This Row],[Unit Cost]]*raw[[#This Row],[Units Sold]]</f>
        <v>736.71</v>
      </c>
      <c r="N7859" s="7">
        <f>raw[[#This Row],[Total Revenue]]-raw[[#This Row],[Total Cost]]</f>
        <v>325.77999999999997</v>
      </c>
    </row>
    <row r="7860" spans="1:14" x14ac:dyDescent="0.25">
      <c r="A7860" t="s">
        <v>245</v>
      </c>
      <c r="B7860" t="s">
        <v>106</v>
      </c>
      <c r="C7860" t="s">
        <v>33</v>
      </c>
      <c r="D7860" t="s">
        <v>16</v>
      </c>
      <c r="E7860" t="s">
        <v>39</v>
      </c>
      <c r="F7860" s="1">
        <v>40786</v>
      </c>
      <c r="G7860">
        <v>303969228</v>
      </c>
      <c r="H7860" s="1">
        <v>40813</v>
      </c>
      <c r="I7860">
        <v>1</v>
      </c>
      <c r="J7860" s="6">
        <v>255.28</v>
      </c>
      <c r="K7860" s="6">
        <v>159.41999999999999</v>
      </c>
      <c r="L7860" s="7">
        <f>raw[[#This Row],[Unit Price]]*raw[[#This Row],[Units Sold]]</f>
        <v>255.28</v>
      </c>
      <c r="M7860" s="7">
        <f>raw[[#This Row],[Unit Cost]]*raw[[#This Row],[Units Sold]]</f>
        <v>159.41999999999999</v>
      </c>
      <c r="N7860" s="7">
        <f>raw[[#This Row],[Total Revenue]]-raw[[#This Row],[Total Cost]]</f>
        <v>95.860000000000014</v>
      </c>
    </row>
    <row r="7861" spans="1:14" x14ac:dyDescent="0.25">
      <c r="A7861" t="s">
        <v>30</v>
      </c>
      <c r="B7861" t="s">
        <v>56</v>
      </c>
      <c r="C7861" t="s">
        <v>46</v>
      </c>
      <c r="D7861" t="s">
        <v>24</v>
      </c>
      <c r="E7861" t="s">
        <v>21</v>
      </c>
      <c r="F7861" s="1">
        <v>41584</v>
      </c>
      <c r="G7861">
        <v>251269614</v>
      </c>
      <c r="H7861" s="1">
        <v>41624</v>
      </c>
      <c r="I7861">
        <v>9</v>
      </c>
      <c r="J7861" s="6">
        <v>152.58000000000001</v>
      </c>
      <c r="K7861" s="6">
        <v>97.44</v>
      </c>
      <c r="L7861" s="7">
        <f>raw[[#This Row],[Unit Price]]*raw[[#This Row],[Units Sold]]</f>
        <v>1373.22</v>
      </c>
      <c r="M7861" s="7">
        <f>raw[[#This Row],[Unit Cost]]*raw[[#This Row],[Units Sold]]</f>
        <v>876.96</v>
      </c>
      <c r="N7861" s="7">
        <f>raw[[#This Row],[Total Revenue]]-raw[[#This Row],[Total Cost]]</f>
        <v>496.26</v>
      </c>
    </row>
    <row r="7862" spans="1:14" x14ac:dyDescent="0.25">
      <c r="A7862" t="s">
        <v>247</v>
      </c>
      <c r="B7862" t="s">
        <v>148</v>
      </c>
      <c r="C7862" t="s">
        <v>38</v>
      </c>
      <c r="D7862" t="s">
        <v>24</v>
      </c>
      <c r="E7862" t="s">
        <v>29</v>
      </c>
      <c r="F7862" s="1">
        <v>40819</v>
      </c>
      <c r="G7862">
        <v>612933099</v>
      </c>
      <c r="H7862" s="1">
        <v>40838</v>
      </c>
      <c r="I7862">
        <v>16</v>
      </c>
      <c r="J7862" s="6">
        <v>205.7</v>
      </c>
      <c r="K7862" s="6">
        <v>117.11</v>
      </c>
      <c r="L7862" s="7">
        <f>raw[[#This Row],[Unit Price]]*raw[[#This Row],[Units Sold]]</f>
        <v>3291.2</v>
      </c>
      <c r="M7862" s="7">
        <f>raw[[#This Row],[Unit Cost]]*raw[[#This Row],[Units Sold]]</f>
        <v>1873.76</v>
      </c>
      <c r="N7862" s="7">
        <f>raw[[#This Row],[Total Revenue]]-raw[[#This Row],[Total Cost]]</f>
        <v>1417.4399999999998</v>
      </c>
    </row>
    <row r="7863" spans="1:14" x14ac:dyDescent="0.25">
      <c r="A7863" t="s">
        <v>30</v>
      </c>
      <c r="B7863" t="s">
        <v>69</v>
      </c>
      <c r="C7863" t="s">
        <v>33</v>
      </c>
      <c r="D7863" t="s">
        <v>16</v>
      </c>
      <c r="E7863" t="s">
        <v>21</v>
      </c>
      <c r="F7863" s="1">
        <v>40455</v>
      </c>
      <c r="G7863">
        <v>823383510</v>
      </c>
      <c r="H7863" s="1">
        <v>40488</v>
      </c>
      <c r="I7863">
        <v>11</v>
      </c>
      <c r="J7863" s="6">
        <v>255.28</v>
      </c>
      <c r="K7863" s="6">
        <v>159.41999999999999</v>
      </c>
      <c r="L7863" s="7">
        <f>raw[[#This Row],[Unit Price]]*raw[[#This Row],[Units Sold]]</f>
        <v>2808.08</v>
      </c>
      <c r="M7863" s="7">
        <f>raw[[#This Row],[Unit Cost]]*raw[[#This Row],[Units Sold]]</f>
        <v>1753.62</v>
      </c>
      <c r="N7863" s="7">
        <f>raw[[#This Row],[Total Revenue]]-raw[[#This Row],[Total Cost]]</f>
        <v>1054.46</v>
      </c>
    </row>
    <row r="7864" spans="1:14" x14ac:dyDescent="0.25">
      <c r="A7864" t="s">
        <v>245</v>
      </c>
      <c r="B7864" t="s">
        <v>152</v>
      </c>
      <c r="C7864" t="s">
        <v>15</v>
      </c>
      <c r="D7864" t="s">
        <v>24</v>
      </c>
      <c r="E7864" t="s">
        <v>21</v>
      </c>
      <c r="F7864" s="1">
        <v>42841</v>
      </c>
      <c r="G7864">
        <v>837357175</v>
      </c>
      <c r="H7864" s="1">
        <v>42856</v>
      </c>
      <c r="I7864">
        <v>2</v>
      </c>
      <c r="J7864" s="6">
        <v>651.21</v>
      </c>
      <c r="K7864" s="6">
        <v>524.96</v>
      </c>
      <c r="L7864" s="7">
        <f>raw[[#This Row],[Unit Price]]*raw[[#This Row],[Units Sold]]</f>
        <v>1302.42</v>
      </c>
      <c r="M7864" s="7">
        <f>raw[[#This Row],[Unit Cost]]*raw[[#This Row],[Units Sold]]</f>
        <v>1049.92</v>
      </c>
      <c r="N7864" s="7">
        <f>raw[[#This Row],[Total Revenue]]-raw[[#This Row],[Total Cost]]</f>
        <v>252.5</v>
      </c>
    </row>
    <row r="7865" spans="1:14" x14ac:dyDescent="0.25">
      <c r="A7865" t="s">
        <v>18</v>
      </c>
      <c r="B7865" t="s">
        <v>206</v>
      </c>
      <c r="C7865" t="s">
        <v>15</v>
      </c>
      <c r="D7865" t="s">
        <v>16</v>
      </c>
      <c r="E7865" t="s">
        <v>17</v>
      </c>
      <c r="F7865" s="1">
        <v>41038</v>
      </c>
      <c r="G7865">
        <v>679902923</v>
      </c>
      <c r="H7865" s="1">
        <v>41074</v>
      </c>
      <c r="I7865">
        <v>12</v>
      </c>
      <c r="J7865" s="6">
        <v>651.21</v>
      </c>
      <c r="K7865" s="6">
        <v>524.96</v>
      </c>
      <c r="L7865" s="7">
        <f>raw[[#This Row],[Unit Price]]*raw[[#This Row],[Units Sold]]</f>
        <v>7814.52</v>
      </c>
      <c r="M7865" s="7">
        <f>raw[[#This Row],[Unit Cost]]*raw[[#This Row],[Units Sold]]</f>
        <v>6299.52</v>
      </c>
      <c r="N7865" s="7">
        <f>raw[[#This Row],[Total Revenue]]-raw[[#This Row],[Total Cost]]</f>
        <v>1515</v>
      </c>
    </row>
    <row r="7866" spans="1:14" x14ac:dyDescent="0.25">
      <c r="A7866" t="s">
        <v>245</v>
      </c>
      <c r="B7866" t="s">
        <v>25</v>
      </c>
      <c r="C7866" t="s">
        <v>46</v>
      </c>
      <c r="D7866" t="s">
        <v>16</v>
      </c>
      <c r="E7866" t="s">
        <v>39</v>
      </c>
      <c r="F7866" s="1">
        <v>42324</v>
      </c>
      <c r="G7866">
        <v>896382081</v>
      </c>
      <c r="H7866" s="1">
        <v>42354</v>
      </c>
      <c r="I7866">
        <v>14</v>
      </c>
      <c r="J7866" s="6">
        <v>152.58000000000001</v>
      </c>
      <c r="K7866" s="6">
        <v>97.44</v>
      </c>
      <c r="L7866" s="7">
        <f>raw[[#This Row],[Unit Price]]*raw[[#This Row],[Units Sold]]</f>
        <v>2136.1200000000003</v>
      </c>
      <c r="M7866" s="7">
        <f>raw[[#This Row],[Unit Cost]]*raw[[#This Row],[Units Sold]]</f>
        <v>1364.1599999999999</v>
      </c>
      <c r="N7866" s="7">
        <f>raw[[#This Row],[Total Revenue]]-raw[[#This Row],[Total Cost]]</f>
        <v>771.96000000000049</v>
      </c>
    </row>
    <row r="7867" spans="1:14" x14ac:dyDescent="0.25">
      <c r="A7867" t="s">
        <v>245</v>
      </c>
      <c r="B7867" t="s">
        <v>84</v>
      </c>
      <c r="C7867" t="s">
        <v>50</v>
      </c>
      <c r="D7867" t="s">
        <v>24</v>
      </c>
      <c r="E7867" t="s">
        <v>21</v>
      </c>
      <c r="F7867" s="1">
        <v>41919</v>
      </c>
      <c r="G7867">
        <v>302468478</v>
      </c>
      <c r="H7867" s="1">
        <v>41937</v>
      </c>
      <c r="I7867">
        <v>10</v>
      </c>
      <c r="J7867" s="6">
        <v>81.73</v>
      </c>
      <c r="K7867" s="6">
        <v>56.67</v>
      </c>
      <c r="L7867" s="7">
        <f>raw[[#This Row],[Unit Price]]*raw[[#This Row],[Units Sold]]</f>
        <v>817.30000000000007</v>
      </c>
      <c r="M7867" s="7">
        <f>raw[[#This Row],[Unit Cost]]*raw[[#This Row],[Units Sold]]</f>
        <v>566.70000000000005</v>
      </c>
      <c r="N7867" s="7">
        <f>raw[[#This Row],[Total Revenue]]-raw[[#This Row],[Total Cost]]</f>
        <v>250.60000000000002</v>
      </c>
    </row>
    <row r="7868" spans="1:14" x14ac:dyDescent="0.25">
      <c r="A7868" t="s">
        <v>246</v>
      </c>
      <c r="B7868" t="s">
        <v>127</v>
      </c>
      <c r="C7868" t="s">
        <v>38</v>
      </c>
      <c r="D7868" t="s">
        <v>24</v>
      </c>
      <c r="E7868" t="s">
        <v>17</v>
      </c>
      <c r="F7868" s="1">
        <v>40965</v>
      </c>
      <c r="G7868">
        <v>934148442</v>
      </c>
      <c r="H7868" s="1">
        <v>41003</v>
      </c>
      <c r="I7868">
        <v>7</v>
      </c>
      <c r="J7868" s="6">
        <v>205.7</v>
      </c>
      <c r="K7868" s="6">
        <v>117.11</v>
      </c>
      <c r="L7868" s="7">
        <f>raw[[#This Row],[Unit Price]]*raw[[#This Row],[Units Sold]]</f>
        <v>1439.8999999999999</v>
      </c>
      <c r="M7868" s="7">
        <f>raw[[#This Row],[Unit Cost]]*raw[[#This Row],[Units Sold]]</f>
        <v>819.77</v>
      </c>
      <c r="N7868" s="7">
        <f>raw[[#This Row],[Total Revenue]]-raw[[#This Row],[Total Cost]]</f>
        <v>620.12999999999988</v>
      </c>
    </row>
    <row r="7869" spans="1:14" x14ac:dyDescent="0.25">
      <c r="A7869" t="s">
        <v>245</v>
      </c>
      <c r="B7869" t="s">
        <v>121</v>
      </c>
      <c r="C7869" t="s">
        <v>23</v>
      </c>
      <c r="D7869" t="s">
        <v>16</v>
      </c>
      <c r="E7869" t="s">
        <v>29</v>
      </c>
      <c r="F7869" s="1">
        <v>42374</v>
      </c>
      <c r="G7869">
        <v>397720801</v>
      </c>
      <c r="H7869" s="1">
        <v>42386</v>
      </c>
      <c r="I7869">
        <v>5</v>
      </c>
      <c r="J7869" s="6">
        <v>154.06</v>
      </c>
      <c r="K7869" s="6">
        <v>90.93</v>
      </c>
      <c r="L7869" s="7">
        <f>raw[[#This Row],[Unit Price]]*raw[[#This Row],[Units Sold]]</f>
        <v>770.3</v>
      </c>
      <c r="M7869" s="7">
        <f>raw[[#This Row],[Unit Cost]]*raw[[#This Row],[Units Sold]]</f>
        <v>454.65000000000003</v>
      </c>
      <c r="N7869" s="7">
        <f>raw[[#This Row],[Total Revenue]]-raw[[#This Row],[Total Cost]]</f>
        <v>315.64999999999992</v>
      </c>
    </row>
    <row r="7870" spans="1:14" x14ac:dyDescent="0.25">
      <c r="A7870" t="s">
        <v>247</v>
      </c>
      <c r="B7870" t="s">
        <v>188</v>
      </c>
      <c r="C7870" t="s">
        <v>50</v>
      </c>
      <c r="D7870" t="s">
        <v>16</v>
      </c>
      <c r="E7870" t="s">
        <v>29</v>
      </c>
      <c r="F7870" s="1">
        <v>41151</v>
      </c>
      <c r="G7870">
        <v>419796884</v>
      </c>
      <c r="H7870" s="1">
        <v>41180</v>
      </c>
      <c r="I7870">
        <v>10</v>
      </c>
      <c r="J7870" s="6">
        <v>81.73</v>
      </c>
      <c r="K7870" s="6">
        <v>56.67</v>
      </c>
      <c r="L7870" s="7">
        <f>raw[[#This Row],[Unit Price]]*raw[[#This Row],[Units Sold]]</f>
        <v>817.30000000000007</v>
      </c>
      <c r="M7870" s="7">
        <f>raw[[#This Row],[Unit Cost]]*raw[[#This Row],[Units Sold]]</f>
        <v>566.70000000000005</v>
      </c>
      <c r="N7870" s="7">
        <f>raw[[#This Row],[Total Revenue]]-raw[[#This Row],[Total Cost]]</f>
        <v>250.60000000000002</v>
      </c>
    </row>
    <row r="7871" spans="1:14" x14ac:dyDescent="0.25">
      <c r="A7871" t="s">
        <v>30</v>
      </c>
      <c r="B7871" t="s">
        <v>136</v>
      </c>
      <c r="C7871" t="s">
        <v>35</v>
      </c>
      <c r="D7871" t="s">
        <v>24</v>
      </c>
      <c r="E7871" t="s">
        <v>17</v>
      </c>
      <c r="F7871" s="1">
        <v>42369</v>
      </c>
      <c r="G7871">
        <v>997300517</v>
      </c>
      <c r="H7871" s="1">
        <v>42382</v>
      </c>
      <c r="I7871">
        <v>4</v>
      </c>
      <c r="J7871" s="6">
        <v>421.89</v>
      </c>
      <c r="K7871" s="6">
        <v>364.69</v>
      </c>
      <c r="L7871" s="7">
        <f>raw[[#This Row],[Unit Price]]*raw[[#This Row],[Units Sold]]</f>
        <v>1687.56</v>
      </c>
      <c r="M7871" s="7">
        <f>raw[[#This Row],[Unit Cost]]*raw[[#This Row],[Units Sold]]</f>
        <v>1458.76</v>
      </c>
      <c r="N7871" s="7">
        <f>raw[[#This Row],[Total Revenue]]-raw[[#This Row],[Total Cost]]</f>
        <v>228.79999999999995</v>
      </c>
    </row>
    <row r="7872" spans="1:14" x14ac:dyDescent="0.25">
      <c r="A7872" t="s">
        <v>245</v>
      </c>
      <c r="B7872" t="s">
        <v>167</v>
      </c>
      <c r="C7872" t="s">
        <v>15</v>
      </c>
      <c r="D7872" t="s">
        <v>16</v>
      </c>
      <c r="E7872" t="s">
        <v>17</v>
      </c>
      <c r="F7872" s="1">
        <v>40429</v>
      </c>
      <c r="G7872">
        <v>847468030</v>
      </c>
      <c r="H7872" s="1">
        <v>40433</v>
      </c>
      <c r="I7872">
        <v>6</v>
      </c>
      <c r="J7872" s="6">
        <v>651.21</v>
      </c>
      <c r="K7872" s="6">
        <v>524.96</v>
      </c>
      <c r="L7872" s="7">
        <f>raw[[#This Row],[Unit Price]]*raw[[#This Row],[Units Sold]]</f>
        <v>3907.26</v>
      </c>
      <c r="M7872" s="7">
        <f>raw[[#This Row],[Unit Cost]]*raw[[#This Row],[Units Sold]]</f>
        <v>3149.76</v>
      </c>
      <c r="N7872" s="7">
        <f>raw[[#This Row],[Total Revenue]]-raw[[#This Row],[Total Cost]]</f>
        <v>757.5</v>
      </c>
    </row>
    <row r="7873" spans="1:14" x14ac:dyDescent="0.25">
      <c r="A7873" t="s">
        <v>247</v>
      </c>
      <c r="B7873" t="s">
        <v>138</v>
      </c>
      <c r="C7873" t="s">
        <v>26</v>
      </c>
      <c r="D7873" t="s">
        <v>24</v>
      </c>
      <c r="E7873" t="s">
        <v>39</v>
      </c>
      <c r="F7873" s="1">
        <v>42565</v>
      </c>
      <c r="G7873">
        <v>557848250</v>
      </c>
      <c r="H7873" s="1">
        <v>42593</v>
      </c>
      <c r="I7873">
        <v>14</v>
      </c>
      <c r="J7873" s="6">
        <v>668.27</v>
      </c>
      <c r="K7873" s="6">
        <v>502.54</v>
      </c>
      <c r="L7873" s="7">
        <f>raw[[#This Row],[Unit Price]]*raw[[#This Row],[Units Sold]]</f>
        <v>9355.7799999999988</v>
      </c>
      <c r="M7873" s="7">
        <f>raw[[#This Row],[Unit Cost]]*raw[[#This Row],[Units Sold]]</f>
        <v>7035.56</v>
      </c>
      <c r="N7873" s="7">
        <f>raw[[#This Row],[Total Revenue]]-raw[[#This Row],[Total Cost]]</f>
        <v>2320.2199999999984</v>
      </c>
    </row>
    <row r="7874" spans="1:14" x14ac:dyDescent="0.25">
      <c r="A7874" t="s">
        <v>18</v>
      </c>
      <c r="B7874" t="s">
        <v>195</v>
      </c>
      <c r="C7874" t="s">
        <v>35</v>
      </c>
      <c r="D7874" t="s">
        <v>24</v>
      </c>
      <c r="E7874" t="s">
        <v>21</v>
      </c>
      <c r="F7874" s="1">
        <v>42570</v>
      </c>
      <c r="G7874">
        <v>336302506</v>
      </c>
      <c r="H7874" s="1">
        <v>42596</v>
      </c>
      <c r="I7874">
        <v>14</v>
      </c>
      <c r="J7874" s="6">
        <v>421.89</v>
      </c>
      <c r="K7874" s="6">
        <v>364.69</v>
      </c>
      <c r="L7874" s="7">
        <f>raw[[#This Row],[Unit Price]]*raw[[#This Row],[Units Sold]]</f>
        <v>5906.46</v>
      </c>
      <c r="M7874" s="7">
        <f>raw[[#This Row],[Unit Cost]]*raw[[#This Row],[Units Sold]]</f>
        <v>5105.66</v>
      </c>
      <c r="N7874" s="7">
        <f>raw[[#This Row],[Total Revenue]]-raw[[#This Row],[Total Cost]]</f>
        <v>800.80000000000018</v>
      </c>
    </row>
    <row r="7875" spans="1:14" x14ac:dyDescent="0.25">
      <c r="A7875" t="s">
        <v>18</v>
      </c>
      <c r="B7875" t="s">
        <v>58</v>
      </c>
      <c r="C7875" t="s">
        <v>38</v>
      </c>
      <c r="D7875" t="s">
        <v>16</v>
      </c>
      <c r="E7875" t="s">
        <v>39</v>
      </c>
      <c r="F7875" s="1">
        <v>41545</v>
      </c>
      <c r="G7875">
        <v>461004626</v>
      </c>
      <c r="H7875" s="1">
        <v>41571</v>
      </c>
      <c r="I7875">
        <v>1</v>
      </c>
      <c r="J7875" s="6">
        <v>205.7</v>
      </c>
      <c r="K7875" s="6">
        <v>117.11</v>
      </c>
      <c r="L7875" s="7">
        <f>raw[[#This Row],[Unit Price]]*raw[[#This Row],[Units Sold]]</f>
        <v>205.7</v>
      </c>
      <c r="M7875" s="7">
        <f>raw[[#This Row],[Unit Cost]]*raw[[#This Row],[Units Sold]]</f>
        <v>117.11</v>
      </c>
      <c r="N7875" s="7">
        <f>raw[[#This Row],[Total Revenue]]-raw[[#This Row],[Total Cost]]</f>
        <v>88.589999999999989</v>
      </c>
    </row>
    <row r="7876" spans="1:14" x14ac:dyDescent="0.25">
      <c r="A7876" t="s">
        <v>18</v>
      </c>
      <c r="B7876" t="s">
        <v>48</v>
      </c>
      <c r="C7876" t="s">
        <v>35</v>
      </c>
      <c r="D7876" t="s">
        <v>16</v>
      </c>
      <c r="E7876" t="s">
        <v>21</v>
      </c>
      <c r="F7876" s="1">
        <v>40974</v>
      </c>
      <c r="G7876">
        <v>830440938</v>
      </c>
      <c r="H7876" s="1">
        <v>40995</v>
      </c>
      <c r="I7876">
        <v>8</v>
      </c>
      <c r="J7876" s="6">
        <v>421.89</v>
      </c>
      <c r="K7876" s="6">
        <v>364.69</v>
      </c>
      <c r="L7876" s="7">
        <f>raw[[#This Row],[Unit Price]]*raw[[#This Row],[Units Sold]]</f>
        <v>3375.12</v>
      </c>
      <c r="M7876" s="7">
        <f>raw[[#This Row],[Unit Cost]]*raw[[#This Row],[Units Sold]]</f>
        <v>2917.52</v>
      </c>
      <c r="N7876" s="7">
        <f>raw[[#This Row],[Total Revenue]]-raw[[#This Row],[Total Cost]]</f>
        <v>457.59999999999991</v>
      </c>
    </row>
    <row r="7877" spans="1:14" x14ac:dyDescent="0.25">
      <c r="A7877" t="s">
        <v>18</v>
      </c>
      <c r="B7877" t="s">
        <v>168</v>
      </c>
      <c r="C7877" t="s">
        <v>46</v>
      </c>
      <c r="D7877" t="s">
        <v>16</v>
      </c>
      <c r="E7877" t="s">
        <v>21</v>
      </c>
      <c r="F7877" s="1">
        <v>41351</v>
      </c>
      <c r="G7877">
        <v>513410270</v>
      </c>
      <c r="H7877" s="1">
        <v>41392</v>
      </c>
      <c r="I7877">
        <v>14</v>
      </c>
      <c r="J7877" s="6">
        <v>152.58000000000001</v>
      </c>
      <c r="K7877" s="6">
        <v>97.44</v>
      </c>
      <c r="L7877" s="7">
        <f>raw[[#This Row],[Unit Price]]*raw[[#This Row],[Units Sold]]</f>
        <v>2136.1200000000003</v>
      </c>
      <c r="M7877" s="7">
        <f>raw[[#This Row],[Unit Cost]]*raw[[#This Row],[Units Sold]]</f>
        <v>1364.1599999999999</v>
      </c>
      <c r="N7877" s="7">
        <f>raw[[#This Row],[Total Revenue]]-raw[[#This Row],[Total Cost]]</f>
        <v>771.96000000000049</v>
      </c>
    </row>
    <row r="7878" spans="1:14" x14ac:dyDescent="0.25">
      <c r="A7878" t="s">
        <v>247</v>
      </c>
      <c r="B7878" t="s">
        <v>103</v>
      </c>
      <c r="C7878" t="s">
        <v>46</v>
      </c>
      <c r="D7878" t="s">
        <v>24</v>
      </c>
      <c r="E7878" t="s">
        <v>39</v>
      </c>
      <c r="F7878" s="1">
        <v>40793</v>
      </c>
      <c r="G7878">
        <v>899023950</v>
      </c>
      <c r="H7878" s="1">
        <v>40821</v>
      </c>
      <c r="I7878">
        <v>1</v>
      </c>
      <c r="J7878" s="6">
        <v>152.58000000000001</v>
      </c>
      <c r="K7878" s="6">
        <v>97.44</v>
      </c>
      <c r="L7878" s="7">
        <f>raw[[#This Row],[Unit Price]]*raw[[#This Row],[Units Sold]]</f>
        <v>152.58000000000001</v>
      </c>
      <c r="M7878" s="7">
        <f>raw[[#This Row],[Unit Cost]]*raw[[#This Row],[Units Sold]]</f>
        <v>97.44</v>
      </c>
      <c r="N7878" s="7">
        <f>raw[[#This Row],[Total Revenue]]-raw[[#This Row],[Total Cost]]</f>
        <v>55.140000000000015</v>
      </c>
    </row>
    <row r="7879" spans="1:14" x14ac:dyDescent="0.25">
      <c r="A7879" t="s">
        <v>30</v>
      </c>
      <c r="B7879" t="s">
        <v>73</v>
      </c>
      <c r="C7879" t="s">
        <v>50</v>
      </c>
      <c r="D7879" t="s">
        <v>16</v>
      </c>
      <c r="E7879" t="s">
        <v>21</v>
      </c>
      <c r="F7879" s="1">
        <v>41952</v>
      </c>
      <c r="G7879">
        <v>746705806</v>
      </c>
      <c r="H7879" s="1">
        <v>41967</v>
      </c>
      <c r="I7879">
        <v>9</v>
      </c>
      <c r="J7879" s="6">
        <v>81.73</v>
      </c>
      <c r="K7879" s="6">
        <v>56.67</v>
      </c>
      <c r="L7879" s="7">
        <f>raw[[#This Row],[Unit Price]]*raw[[#This Row],[Units Sold]]</f>
        <v>735.57</v>
      </c>
      <c r="M7879" s="7">
        <f>raw[[#This Row],[Unit Cost]]*raw[[#This Row],[Units Sold]]</f>
        <v>510.03000000000003</v>
      </c>
      <c r="N7879" s="7">
        <f>raw[[#This Row],[Total Revenue]]-raw[[#This Row],[Total Cost]]</f>
        <v>225.54000000000002</v>
      </c>
    </row>
    <row r="7880" spans="1:14" x14ac:dyDescent="0.25">
      <c r="A7880" t="s">
        <v>18</v>
      </c>
      <c r="B7880" t="s">
        <v>141</v>
      </c>
      <c r="C7880" t="s">
        <v>26</v>
      </c>
      <c r="D7880" t="s">
        <v>16</v>
      </c>
      <c r="E7880" t="s">
        <v>17</v>
      </c>
      <c r="F7880" s="1">
        <v>42341</v>
      </c>
      <c r="G7880">
        <v>236192166</v>
      </c>
      <c r="H7880" s="1">
        <v>42388</v>
      </c>
      <c r="I7880">
        <v>6</v>
      </c>
      <c r="J7880" s="6">
        <v>668.27</v>
      </c>
      <c r="K7880" s="6">
        <v>502.54</v>
      </c>
      <c r="L7880" s="7">
        <f>raw[[#This Row],[Unit Price]]*raw[[#This Row],[Units Sold]]</f>
        <v>4009.62</v>
      </c>
      <c r="M7880" s="7">
        <f>raw[[#This Row],[Unit Cost]]*raw[[#This Row],[Units Sold]]</f>
        <v>3015.2400000000002</v>
      </c>
      <c r="N7880" s="7">
        <f>raw[[#This Row],[Total Revenue]]-raw[[#This Row],[Total Cost]]</f>
        <v>994.37999999999965</v>
      </c>
    </row>
    <row r="7881" spans="1:14" x14ac:dyDescent="0.25">
      <c r="A7881" t="s">
        <v>246</v>
      </c>
      <c r="B7881" t="s">
        <v>190</v>
      </c>
      <c r="C7881" t="s">
        <v>20</v>
      </c>
      <c r="D7881" t="s">
        <v>16</v>
      </c>
      <c r="E7881" t="s">
        <v>29</v>
      </c>
      <c r="F7881" s="1">
        <v>41241</v>
      </c>
      <c r="G7881">
        <v>517531859</v>
      </c>
      <c r="H7881" s="1">
        <v>41248</v>
      </c>
      <c r="I7881">
        <v>13</v>
      </c>
      <c r="J7881" s="6">
        <v>47.45</v>
      </c>
      <c r="K7881" s="6">
        <v>31.79</v>
      </c>
      <c r="L7881" s="7">
        <f>raw[[#This Row],[Unit Price]]*raw[[#This Row],[Units Sold]]</f>
        <v>616.85</v>
      </c>
      <c r="M7881" s="7">
        <f>raw[[#This Row],[Unit Cost]]*raw[[#This Row],[Units Sold]]</f>
        <v>413.27</v>
      </c>
      <c r="N7881" s="7">
        <f>raw[[#This Row],[Total Revenue]]-raw[[#This Row],[Total Cost]]</f>
        <v>203.58000000000004</v>
      </c>
    </row>
    <row r="7882" spans="1:14" x14ac:dyDescent="0.25">
      <c r="A7882" t="s">
        <v>18</v>
      </c>
      <c r="B7882" t="s">
        <v>86</v>
      </c>
      <c r="C7882" t="s">
        <v>46</v>
      </c>
      <c r="D7882" t="s">
        <v>16</v>
      </c>
      <c r="E7882" t="s">
        <v>17</v>
      </c>
      <c r="F7882" s="1">
        <v>41090</v>
      </c>
      <c r="G7882">
        <v>561086213</v>
      </c>
      <c r="H7882" s="1">
        <v>41132</v>
      </c>
      <c r="I7882">
        <v>11</v>
      </c>
      <c r="J7882" s="6">
        <v>152.58000000000001</v>
      </c>
      <c r="K7882" s="6">
        <v>97.44</v>
      </c>
      <c r="L7882" s="7">
        <f>raw[[#This Row],[Unit Price]]*raw[[#This Row],[Units Sold]]</f>
        <v>1678.38</v>
      </c>
      <c r="M7882" s="7">
        <f>raw[[#This Row],[Unit Cost]]*raw[[#This Row],[Units Sold]]</f>
        <v>1071.8399999999999</v>
      </c>
      <c r="N7882" s="7">
        <f>raw[[#This Row],[Total Revenue]]-raw[[#This Row],[Total Cost]]</f>
        <v>606.54000000000019</v>
      </c>
    </row>
    <row r="7883" spans="1:14" x14ac:dyDescent="0.25">
      <c r="A7883" t="s">
        <v>18</v>
      </c>
      <c r="B7883" t="s">
        <v>88</v>
      </c>
      <c r="C7883" t="s">
        <v>38</v>
      </c>
      <c r="D7883" t="s">
        <v>24</v>
      </c>
      <c r="E7883" t="s">
        <v>17</v>
      </c>
      <c r="F7883" s="1">
        <v>40567</v>
      </c>
      <c r="G7883">
        <v>307529056</v>
      </c>
      <c r="H7883" s="1">
        <v>40604</v>
      </c>
      <c r="I7883">
        <v>6</v>
      </c>
      <c r="J7883" s="6">
        <v>205.7</v>
      </c>
      <c r="K7883" s="6">
        <v>117.11</v>
      </c>
      <c r="L7883" s="7">
        <f>raw[[#This Row],[Unit Price]]*raw[[#This Row],[Units Sold]]</f>
        <v>1234.1999999999998</v>
      </c>
      <c r="M7883" s="7">
        <f>raw[[#This Row],[Unit Cost]]*raw[[#This Row],[Units Sold]]</f>
        <v>702.66</v>
      </c>
      <c r="N7883" s="7">
        <f>raw[[#This Row],[Total Revenue]]-raw[[#This Row],[Total Cost]]</f>
        <v>531.53999999999985</v>
      </c>
    </row>
    <row r="7884" spans="1:14" x14ac:dyDescent="0.25">
      <c r="A7884" t="s">
        <v>245</v>
      </c>
      <c r="B7884" t="s">
        <v>93</v>
      </c>
      <c r="C7884" t="s">
        <v>33</v>
      </c>
      <c r="D7884" t="s">
        <v>24</v>
      </c>
      <c r="E7884" t="s">
        <v>17</v>
      </c>
      <c r="F7884" s="1">
        <v>41504</v>
      </c>
      <c r="G7884">
        <v>217846715</v>
      </c>
      <c r="H7884" s="1">
        <v>41543</v>
      </c>
      <c r="I7884">
        <v>8</v>
      </c>
      <c r="J7884" s="6">
        <v>255.28</v>
      </c>
      <c r="K7884" s="6">
        <v>159.41999999999999</v>
      </c>
      <c r="L7884" s="7">
        <f>raw[[#This Row],[Unit Price]]*raw[[#This Row],[Units Sold]]</f>
        <v>2042.24</v>
      </c>
      <c r="M7884" s="7">
        <f>raw[[#This Row],[Unit Cost]]*raw[[#This Row],[Units Sold]]</f>
        <v>1275.3599999999999</v>
      </c>
      <c r="N7884" s="7">
        <f>raw[[#This Row],[Total Revenue]]-raw[[#This Row],[Total Cost]]</f>
        <v>766.88000000000011</v>
      </c>
    </row>
    <row r="7885" spans="1:14" x14ac:dyDescent="0.25">
      <c r="A7885" t="s">
        <v>247</v>
      </c>
      <c r="B7885" t="s">
        <v>74</v>
      </c>
      <c r="C7885" t="s">
        <v>53</v>
      </c>
      <c r="D7885" t="s">
        <v>24</v>
      </c>
      <c r="E7885" t="s">
        <v>29</v>
      </c>
      <c r="F7885" s="1">
        <v>41974</v>
      </c>
      <c r="G7885">
        <v>823338019</v>
      </c>
      <c r="H7885" s="1">
        <v>42010</v>
      </c>
      <c r="I7885">
        <v>5</v>
      </c>
      <c r="J7885" s="6">
        <v>437.2</v>
      </c>
      <c r="K7885" s="6">
        <v>263.33</v>
      </c>
      <c r="L7885" s="7">
        <f>raw[[#This Row],[Unit Price]]*raw[[#This Row],[Units Sold]]</f>
        <v>2186</v>
      </c>
      <c r="M7885" s="7">
        <f>raw[[#This Row],[Unit Cost]]*raw[[#This Row],[Units Sold]]</f>
        <v>1316.6499999999999</v>
      </c>
      <c r="N7885" s="7">
        <f>raw[[#This Row],[Total Revenue]]-raw[[#This Row],[Total Cost]]</f>
        <v>869.35000000000014</v>
      </c>
    </row>
    <row r="7886" spans="1:14" x14ac:dyDescent="0.25">
      <c r="A7886" t="s">
        <v>18</v>
      </c>
      <c r="B7886" t="s">
        <v>96</v>
      </c>
      <c r="C7886" t="s">
        <v>50</v>
      </c>
      <c r="D7886" t="s">
        <v>16</v>
      </c>
      <c r="E7886" t="s">
        <v>21</v>
      </c>
      <c r="F7886" s="1">
        <v>40438</v>
      </c>
      <c r="G7886">
        <v>475614297</v>
      </c>
      <c r="H7886" s="1">
        <v>40465</v>
      </c>
      <c r="I7886">
        <v>6</v>
      </c>
      <c r="J7886" s="6">
        <v>81.73</v>
      </c>
      <c r="K7886" s="6">
        <v>56.67</v>
      </c>
      <c r="L7886" s="7">
        <f>raw[[#This Row],[Unit Price]]*raw[[#This Row],[Units Sold]]</f>
        <v>490.38</v>
      </c>
      <c r="M7886" s="7">
        <f>raw[[#This Row],[Unit Cost]]*raw[[#This Row],[Units Sold]]</f>
        <v>340.02</v>
      </c>
      <c r="N7886" s="7">
        <f>raw[[#This Row],[Total Revenue]]-raw[[#This Row],[Total Cost]]</f>
        <v>150.36000000000001</v>
      </c>
    </row>
    <row r="7887" spans="1:14" x14ac:dyDescent="0.25">
      <c r="A7887" t="s">
        <v>30</v>
      </c>
      <c r="B7887" t="s">
        <v>69</v>
      </c>
      <c r="C7887" t="s">
        <v>46</v>
      </c>
      <c r="D7887" t="s">
        <v>24</v>
      </c>
      <c r="E7887" t="s">
        <v>29</v>
      </c>
      <c r="F7887" s="1">
        <v>42662</v>
      </c>
      <c r="G7887">
        <v>296599376</v>
      </c>
      <c r="H7887" s="1">
        <v>42712</v>
      </c>
      <c r="I7887">
        <v>15</v>
      </c>
      <c r="J7887" s="6">
        <v>152.58000000000001</v>
      </c>
      <c r="K7887" s="6">
        <v>97.44</v>
      </c>
      <c r="L7887" s="7">
        <f>raw[[#This Row],[Unit Price]]*raw[[#This Row],[Units Sold]]</f>
        <v>2288.7000000000003</v>
      </c>
      <c r="M7887" s="7">
        <f>raw[[#This Row],[Unit Cost]]*raw[[#This Row],[Units Sold]]</f>
        <v>1461.6</v>
      </c>
      <c r="N7887" s="7">
        <f>raw[[#This Row],[Total Revenue]]-raw[[#This Row],[Total Cost]]</f>
        <v>827.10000000000036</v>
      </c>
    </row>
    <row r="7888" spans="1:14" x14ac:dyDescent="0.25">
      <c r="A7888" t="s">
        <v>30</v>
      </c>
      <c r="B7888" t="s">
        <v>136</v>
      </c>
      <c r="C7888" t="s">
        <v>46</v>
      </c>
      <c r="D7888" t="s">
        <v>16</v>
      </c>
      <c r="E7888" t="s">
        <v>21</v>
      </c>
      <c r="F7888" s="1">
        <v>40971</v>
      </c>
      <c r="G7888">
        <v>128529584</v>
      </c>
      <c r="H7888" s="1">
        <v>40976</v>
      </c>
      <c r="I7888">
        <v>6</v>
      </c>
      <c r="J7888" s="6">
        <v>152.58000000000001</v>
      </c>
      <c r="K7888" s="6">
        <v>97.44</v>
      </c>
      <c r="L7888" s="7">
        <f>raw[[#This Row],[Unit Price]]*raw[[#This Row],[Units Sold]]</f>
        <v>915.48</v>
      </c>
      <c r="M7888" s="7">
        <f>raw[[#This Row],[Unit Cost]]*raw[[#This Row],[Units Sold]]</f>
        <v>584.64</v>
      </c>
      <c r="N7888" s="7">
        <f>raw[[#This Row],[Total Revenue]]-raw[[#This Row],[Total Cost]]</f>
        <v>330.84000000000003</v>
      </c>
    </row>
    <row r="7889" spans="1:14" x14ac:dyDescent="0.25">
      <c r="A7889" t="s">
        <v>245</v>
      </c>
      <c r="B7889" t="s">
        <v>151</v>
      </c>
      <c r="C7889" t="s">
        <v>44</v>
      </c>
      <c r="D7889" t="s">
        <v>16</v>
      </c>
      <c r="E7889" t="s">
        <v>39</v>
      </c>
      <c r="F7889" s="1">
        <v>40525</v>
      </c>
      <c r="G7889">
        <v>783953750</v>
      </c>
      <c r="H7889" s="1">
        <v>40560</v>
      </c>
      <c r="I7889">
        <v>14</v>
      </c>
      <c r="J7889" s="6">
        <v>109.28</v>
      </c>
      <c r="K7889" s="6">
        <v>35.840000000000003</v>
      </c>
      <c r="L7889" s="7">
        <f>raw[[#This Row],[Unit Price]]*raw[[#This Row],[Units Sold]]</f>
        <v>1529.92</v>
      </c>
      <c r="M7889" s="7">
        <f>raw[[#This Row],[Unit Cost]]*raw[[#This Row],[Units Sold]]</f>
        <v>501.76000000000005</v>
      </c>
      <c r="N7889" s="7">
        <f>raw[[#This Row],[Total Revenue]]-raw[[#This Row],[Total Cost]]</f>
        <v>1028.1600000000001</v>
      </c>
    </row>
    <row r="7890" spans="1:14" x14ac:dyDescent="0.25">
      <c r="A7890" t="s">
        <v>18</v>
      </c>
      <c r="B7890" t="s">
        <v>91</v>
      </c>
      <c r="C7890" t="s">
        <v>35</v>
      </c>
      <c r="D7890" t="s">
        <v>16</v>
      </c>
      <c r="E7890" t="s">
        <v>21</v>
      </c>
      <c r="F7890" s="1">
        <v>41342</v>
      </c>
      <c r="G7890">
        <v>895733201</v>
      </c>
      <c r="H7890" s="1">
        <v>41382</v>
      </c>
      <c r="I7890">
        <v>10</v>
      </c>
      <c r="J7890" s="6">
        <v>421.89</v>
      </c>
      <c r="K7890" s="6">
        <v>364.69</v>
      </c>
      <c r="L7890" s="7">
        <f>raw[[#This Row],[Unit Price]]*raw[[#This Row],[Units Sold]]</f>
        <v>4218.8999999999996</v>
      </c>
      <c r="M7890" s="7">
        <f>raw[[#This Row],[Unit Cost]]*raw[[#This Row],[Units Sold]]</f>
        <v>3646.9</v>
      </c>
      <c r="N7890" s="7">
        <f>raw[[#This Row],[Total Revenue]]-raw[[#This Row],[Total Cost]]</f>
        <v>571.99999999999955</v>
      </c>
    </row>
    <row r="7891" spans="1:14" x14ac:dyDescent="0.25">
      <c r="A7891" t="s">
        <v>247</v>
      </c>
      <c r="B7891" t="s">
        <v>183</v>
      </c>
      <c r="C7891" t="s">
        <v>38</v>
      </c>
      <c r="D7891" t="s">
        <v>16</v>
      </c>
      <c r="E7891" t="s">
        <v>21</v>
      </c>
      <c r="F7891" s="1">
        <v>42445</v>
      </c>
      <c r="G7891">
        <v>967041766</v>
      </c>
      <c r="H7891" s="1">
        <v>42456</v>
      </c>
      <c r="I7891">
        <v>13</v>
      </c>
      <c r="J7891" s="6">
        <v>205.7</v>
      </c>
      <c r="K7891" s="6">
        <v>117.11</v>
      </c>
      <c r="L7891" s="7">
        <f>raw[[#This Row],[Unit Price]]*raw[[#This Row],[Units Sold]]</f>
        <v>2674.1</v>
      </c>
      <c r="M7891" s="7">
        <f>raw[[#This Row],[Unit Cost]]*raw[[#This Row],[Units Sold]]</f>
        <v>1522.43</v>
      </c>
      <c r="N7891" s="7">
        <f>raw[[#This Row],[Total Revenue]]-raw[[#This Row],[Total Cost]]</f>
        <v>1151.6699999999998</v>
      </c>
    </row>
    <row r="7892" spans="1:14" x14ac:dyDescent="0.25">
      <c r="A7892" t="s">
        <v>245</v>
      </c>
      <c r="B7892" t="s">
        <v>198</v>
      </c>
      <c r="C7892" t="s">
        <v>23</v>
      </c>
      <c r="D7892" t="s">
        <v>24</v>
      </c>
      <c r="E7892" t="s">
        <v>17</v>
      </c>
      <c r="F7892" s="1">
        <v>40481</v>
      </c>
      <c r="G7892">
        <v>221365773</v>
      </c>
      <c r="H7892" s="1">
        <v>40485</v>
      </c>
      <c r="I7892">
        <v>10</v>
      </c>
      <c r="J7892" s="6">
        <v>154.06</v>
      </c>
      <c r="K7892" s="6">
        <v>90.93</v>
      </c>
      <c r="L7892" s="7">
        <f>raw[[#This Row],[Unit Price]]*raw[[#This Row],[Units Sold]]</f>
        <v>1540.6</v>
      </c>
      <c r="M7892" s="7">
        <f>raw[[#This Row],[Unit Cost]]*raw[[#This Row],[Units Sold]]</f>
        <v>909.30000000000007</v>
      </c>
      <c r="N7892" s="7">
        <f>raw[[#This Row],[Total Revenue]]-raw[[#This Row],[Total Cost]]</f>
        <v>631.29999999999984</v>
      </c>
    </row>
    <row r="7893" spans="1:14" x14ac:dyDescent="0.25">
      <c r="A7893" t="s">
        <v>245</v>
      </c>
      <c r="B7893" t="s">
        <v>186</v>
      </c>
      <c r="C7893" t="s">
        <v>33</v>
      </c>
      <c r="D7893" t="s">
        <v>24</v>
      </c>
      <c r="E7893" t="s">
        <v>21</v>
      </c>
      <c r="F7893" s="1">
        <v>42167</v>
      </c>
      <c r="G7893">
        <v>652504050</v>
      </c>
      <c r="H7893" s="1">
        <v>42178</v>
      </c>
      <c r="I7893">
        <v>16</v>
      </c>
      <c r="J7893" s="6">
        <v>255.28</v>
      </c>
      <c r="K7893" s="6">
        <v>159.41999999999999</v>
      </c>
      <c r="L7893" s="7">
        <f>raw[[#This Row],[Unit Price]]*raw[[#This Row],[Units Sold]]</f>
        <v>4084.48</v>
      </c>
      <c r="M7893" s="7">
        <f>raw[[#This Row],[Unit Cost]]*raw[[#This Row],[Units Sold]]</f>
        <v>2550.7199999999998</v>
      </c>
      <c r="N7893" s="7">
        <f>raw[[#This Row],[Total Revenue]]-raw[[#This Row],[Total Cost]]</f>
        <v>1533.7600000000002</v>
      </c>
    </row>
    <row r="7894" spans="1:14" x14ac:dyDescent="0.25">
      <c r="A7894" t="s">
        <v>245</v>
      </c>
      <c r="B7894" t="s">
        <v>214</v>
      </c>
      <c r="C7894" t="s">
        <v>26</v>
      </c>
      <c r="D7894" t="s">
        <v>24</v>
      </c>
      <c r="E7894" t="s">
        <v>21</v>
      </c>
      <c r="F7894" s="1">
        <v>40777</v>
      </c>
      <c r="G7894">
        <v>274567925</v>
      </c>
      <c r="H7894" s="1">
        <v>40816</v>
      </c>
      <c r="I7894">
        <v>16</v>
      </c>
      <c r="J7894" s="6">
        <v>668.27</v>
      </c>
      <c r="K7894" s="6">
        <v>502.54</v>
      </c>
      <c r="L7894" s="7">
        <f>raw[[#This Row],[Unit Price]]*raw[[#This Row],[Units Sold]]</f>
        <v>10692.32</v>
      </c>
      <c r="M7894" s="7">
        <f>raw[[#This Row],[Unit Cost]]*raw[[#This Row],[Units Sold]]</f>
        <v>8040.64</v>
      </c>
      <c r="N7894" s="7">
        <f>raw[[#This Row],[Total Revenue]]-raw[[#This Row],[Total Cost]]</f>
        <v>2651.6799999999994</v>
      </c>
    </row>
    <row r="7895" spans="1:14" x14ac:dyDescent="0.25">
      <c r="A7895" t="s">
        <v>18</v>
      </c>
      <c r="B7895" t="s">
        <v>27</v>
      </c>
      <c r="C7895" t="s">
        <v>38</v>
      </c>
      <c r="D7895" t="s">
        <v>24</v>
      </c>
      <c r="E7895" t="s">
        <v>39</v>
      </c>
      <c r="F7895" s="1">
        <v>42423</v>
      </c>
      <c r="G7895">
        <v>771981227</v>
      </c>
      <c r="H7895" s="1">
        <v>42453</v>
      </c>
      <c r="I7895">
        <v>9</v>
      </c>
      <c r="J7895" s="6">
        <v>205.7</v>
      </c>
      <c r="K7895" s="6">
        <v>117.11</v>
      </c>
      <c r="L7895" s="7">
        <f>raw[[#This Row],[Unit Price]]*raw[[#This Row],[Units Sold]]</f>
        <v>1851.3</v>
      </c>
      <c r="M7895" s="7">
        <f>raw[[#This Row],[Unit Cost]]*raw[[#This Row],[Units Sold]]</f>
        <v>1053.99</v>
      </c>
      <c r="N7895" s="7">
        <f>raw[[#This Row],[Total Revenue]]-raw[[#This Row],[Total Cost]]</f>
        <v>797.31</v>
      </c>
    </row>
    <row r="7896" spans="1:14" x14ac:dyDescent="0.25">
      <c r="A7896" t="s">
        <v>78</v>
      </c>
      <c r="B7896" t="s">
        <v>123</v>
      </c>
      <c r="C7896" t="s">
        <v>44</v>
      </c>
      <c r="D7896" t="s">
        <v>24</v>
      </c>
      <c r="E7896" t="s">
        <v>21</v>
      </c>
      <c r="F7896" s="1">
        <v>42542</v>
      </c>
      <c r="G7896">
        <v>749480283</v>
      </c>
      <c r="H7896" s="1">
        <v>42585</v>
      </c>
      <c r="I7896">
        <v>11</v>
      </c>
      <c r="J7896" s="6">
        <v>109.28</v>
      </c>
      <c r="K7896" s="6">
        <v>35.840000000000003</v>
      </c>
      <c r="L7896" s="7">
        <f>raw[[#This Row],[Unit Price]]*raw[[#This Row],[Units Sold]]</f>
        <v>1202.08</v>
      </c>
      <c r="M7896" s="7">
        <f>raw[[#This Row],[Unit Cost]]*raw[[#This Row],[Units Sold]]</f>
        <v>394.24</v>
      </c>
      <c r="N7896" s="7">
        <f>raw[[#This Row],[Total Revenue]]-raw[[#This Row],[Total Cost]]</f>
        <v>807.83999999999992</v>
      </c>
    </row>
    <row r="7897" spans="1:14" x14ac:dyDescent="0.25">
      <c r="A7897" t="s">
        <v>247</v>
      </c>
      <c r="B7897" t="s">
        <v>148</v>
      </c>
      <c r="C7897" t="s">
        <v>33</v>
      </c>
      <c r="D7897" t="s">
        <v>16</v>
      </c>
      <c r="E7897" t="s">
        <v>29</v>
      </c>
      <c r="F7897" s="1">
        <v>41108</v>
      </c>
      <c r="G7897">
        <v>682113921</v>
      </c>
      <c r="H7897" s="1">
        <v>41132</v>
      </c>
      <c r="I7897">
        <v>3</v>
      </c>
      <c r="J7897" s="6">
        <v>255.28</v>
      </c>
      <c r="K7897" s="6">
        <v>159.41999999999999</v>
      </c>
      <c r="L7897" s="7">
        <f>raw[[#This Row],[Unit Price]]*raw[[#This Row],[Units Sold]]</f>
        <v>765.84</v>
      </c>
      <c r="M7897" s="7">
        <f>raw[[#This Row],[Unit Cost]]*raw[[#This Row],[Units Sold]]</f>
        <v>478.26</v>
      </c>
      <c r="N7897" s="7">
        <f>raw[[#This Row],[Total Revenue]]-raw[[#This Row],[Total Cost]]</f>
        <v>287.58000000000004</v>
      </c>
    </row>
    <row r="7898" spans="1:14" x14ac:dyDescent="0.25">
      <c r="A7898" t="s">
        <v>18</v>
      </c>
      <c r="B7898" t="s">
        <v>27</v>
      </c>
      <c r="C7898" t="s">
        <v>23</v>
      </c>
      <c r="D7898" t="s">
        <v>16</v>
      </c>
      <c r="E7898" t="s">
        <v>21</v>
      </c>
      <c r="F7898" s="1">
        <v>41250</v>
      </c>
      <c r="G7898">
        <v>665243470</v>
      </c>
      <c r="H7898" s="1">
        <v>41281</v>
      </c>
      <c r="I7898">
        <v>15</v>
      </c>
      <c r="J7898" s="6">
        <v>154.06</v>
      </c>
      <c r="K7898" s="6">
        <v>90.93</v>
      </c>
      <c r="L7898" s="7">
        <f>raw[[#This Row],[Unit Price]]*raw[[#This Row],[Units Sold]]</f>
        <v>2310.9</v>
      </c>
      <c r="M7898" s="7">
        <f>raw[[#This Row],[Unit Cost]]*raw[[#This Row],[Units Sold]]</f>
        <v>1363.95</v>
      </c>
      <c r="N7898" s="7">
        <f>raw[[#This Row],[Total Revenue]]-raw[[#This Row],[Total Cost]]</f>
        <v>946.95</v>
      </c>
    </row>
    <row r="7899" spans="1:14" x14ac:dyDescent="0.25">
      <c r="A7899" t="s">
        <v>245</v>
      </c>
      <c r="B7899" t="s">
        <v>214</v>
      </c>
      <c r="C7899" t="s">
        <v>33</v>
      </c>
      <c r="D7899" t="s">
        <v>16</v>
      </c>
      <c r="E7899" t="s">
        <v>39</v>
      </c>
      <c r="F7899" s="1">
        <v>42338</v>
      </c>
      <c r="G7899">
        <v>864542758</v>
      </c>
      <c r="H7899" s="1">
        <v>42351</v>
      </c>
      <c r="I7899">
        <v>10</v>
      </c>
      <c r="J7899" s="6">
        <v>255.28</v>
      </c>
      <c r="K7899" s="6">
        <v>159.41999999999999</v>
      </c>
      <c r="L7899" s="7">
        <f>raw[[#This Row],[Unit Price]]*raw[[#This Row],[Units Sold]]</f>
        <v>2552.8000000000002</v>
      </c>
      <c r="M7899" s="7">
        <f>raw[[#This Row],[Unit Cost]]*raw[[#This Row],[Units Sold]]</f>
        <v>1594.1999999999998</v>
      </c>
      <c r="N7899" s="7">
        <f>raw[[#This Row],[Total Revenue]]-raw[[#This Row],[Total Cost]]</f>
        <v>958.60000000000036</v>
      </c>
    </row>
    <row r="7900" spans="1:14" x14ac:dyDescent="0.25">
      <c r="A7900" t="s">
        <v>18</v>
      </c>
      <c r="B7900" t="s">
        <v>143</v>
      </c>
      <c r="C7900" t="s">
        <v>67</v>
      </c>
      <c r="D7900" t="s">
        <v>16</v>
      </c>
      <c r="E7900" t="s">
        <v>17</v>
      </c>
      <c r="F7900" s="1">
        <v>41363</v>
      </c>
      <c r="G7900">
        <v>165998113</v>
      </c>
      <c r="H7900" s="1">
        <v>41392</v>
      </c>
      <c r="I7900">
        <v>2</v>
      </c>
      <c r="J7900" s="6">
        <v>9.33</v>
      </c>
      <c r="K7900" s="6">
        <v>6.92</v>
      </c>
      <c r="L7900" s="7">
        <f>raw[[#This Row],[Unit Price]]*raw[[#This Row],[Units Sold]]</f>
        <v>18.66</v>
      </c>
      <c r="M7900" s="7">
        <f>raw[[#This Row],[Unit Cost]]*raw[[#This Row],[Units Sold]]</f>
        <v>13.84</v>
      </c>
      <c r="N7900" s="7">
        <f>raw[[#This Row],[Total Revenue]]-raw[[#This Row],[Total Cost]]</f>
        <v>4.82</v>
      </c>
    </row>
    <row r="7901" spans="1:14" x14ac:dyDescent="0.25">
      <c r="A7901" t="s">
        <v>245</v>
      </c>
      <c r="B7901" t="s">
        <v>178</v>
      </c>
      <c r="C7901" t="s">
        <v>53</v>
      </c>
      <c r="D7901" t="s">
        <v>24</v>
      </c>
      <c r="E7901" t="s">
        <v>17</v>
      </c>
      <c r="F7901" s="1">
        <v>42622</v>
      </c>
      <c r="G7901">
        <v>225908362</v>
      </c>
      <c r="H7901" s="1">
        <v>42652</v>
      </c>
      <c r="I7901">
        <v>1</v>
      </c>
      <c r="J7901" s="6">
        <v>437.2</v>
      </c>
      <c r="K7901" s="6">
        <v>263.33</v>
      </c>
      <c r="L7901" s="7">
        <f>raw[[#This Row],[Unit Price]]*raw[[#This Row],[Units Sold]]</f>
        <v>437.2</v>
      </c>
      <c r="M7901" s="7">
        <f>raw[[#This Row],[Unit Cost]]*raw[[#This Row],[Units Sold]]</f>
        <v>263.33</v>
      </c>
      <c r="N7901" s="7">
        <f>raw[[#This Row],[Total Revenue]]-raw[[#This Row],[Total Cost]]</f>
        <v>173.87</v>
      </c>
    </row>
    <row r="7902" spans="1:14" x14ac:dyDescent="0.25">
      <c r="A7902" t="s">
        <v>30</v>
      </c>
      <c r="B7902" t="s">
        <v>160</v>
      </c>
      <c r="C7902" t="s">
        <v>44</v>
      </c>
      <c r="D7902" t="s">
        <v>24</v>
      </c>
      <c r="E7902" t="s">
        <v>21</v>
      </c>
      <c r="F7902" s="1">
        <v>42502</v>
      </c>
      <c r="G7902">
        <v>520884835</v>
      </c>
      <c r="H7902" s="1">
        <v>42528</v>
      </c>
      <c r="I7902">
        <v>1</v>
      </c>
      <c r="J7902" s="6">
        <v>109.28</v>
      </c>
      <c r="K7902" s="6">
        <v>35.840000000000003</v>
      </c>
      <c r="L7902" s="7">
        <f>raw[[#This Row],[Unit Price]]*raw[[#This Row],[Units Sold]]</f>
        <v>109.28</v>
      </c>
      <c r="M7902" s="7">
        <f>raw[[#This Row],[Unit Cost]]*raw[[#This Row],[Units Sold]]</f>
        <v>35.840000000000003</v>
      </c>
      <c r="N7902" s="7">
        <f>raw[[#This Row],[Total Revenue]]-raw[[#This Row],[Total Cost]]</f>
        <v>73.44</v>
      </c>
    </row>
    <row r="7903" spans="1:14" x14ac:dyDescent="0.25">
      <c r="A7903" t="s">
        <v>247</v>
      </c>
      <c r="B7903" t="s">
        <v>213</v>
      </c>
      <c r="C7903" t="s">
        <v>38</v>
      </c>
      <c r="D7903" t="s">
        <v>16</v>
      </c>
      <c r="E7903" t="s">
        <v>29</v>
      </c>
      <c r="F7903" s="1">
        <v>41928</v>
      </c>
      <c r="G7903">
        <v>597851359</v>
      </c>
      <c r="H7903" s="1">
        <v>41946</v>
      </c>
      <c r="I7903">
        <v>11</v>
      </c>
      <c r="J7903" s="6">
        <v>205.7</v>
      </c>
      <c r="K7903" s="6">
        <v>117.11</v>
      </c>
      <c r="L7903" s="7">
        <f>raw[[#This Row],[Unit Price]]*raw[[#This Row],[Units Sold]]</f>
        <v>2262.6999999999998</v>
      </c>
      <c r="M7903" s="7">
        <f>raw[[#This Row],[Unit Cost]]*raw[[#This Row],[Units Sold]]</f>
        <v>1288.21</v>
      </c>
      <c r="N7903" s="7">
        <f>raw[[#This Row],[Total Revenue]]-raw[[#This Row],[Total Cost]]</f>
        <v>974.48999999999978</v>
      </c>
    </row>
    <row r="7904" spans="1:14" x14ac:dyDescent="0.25">
      <c r="A7904" t="s">
        <v>18</v>
      </c>
      <c r="B7904" t="s">
        <v>72</v>
      </c>
      <c r="C7904" t="s">
        <v>38</v>
      </c>
      <c r="D7904" t="s">
        <v>16</v>
      </c>
      <c r="E7904" t="s">
        <v>21</v>
      </c>
      <c r="F7904" s="1">
        <v>42215</v>
      </c>
      <c r="G7904">
        <v>524044263</v>
      </c>
      <c r="H7904" s="1">
        <v>42236</v>
      </c>
      <c r="I7904">
        <v>9</v>
      </c>
      <c r="J7904" s="6">
        <v>205.7</v>
      </c>
      <c r="K7904" s="6">
        <v>117.11</v>
      </c>
      <c r="L7904" s="7">
        <f>raw[[#This Row],[Unit Price]]*raw[[#This Row],[Units Sold]]</f>
        <v>1851.3</v>
      </c>
      <c r="M7904" s="7">
        <f>raw[[#This Row],[Unit Cost]]*raw[[#This Row],[Units Sold]]</f>
        <v>1053.99</v>
      </c>
      <c r="N7904" s="7">
        <f>raw[[#This Row],[Total Revenue]]-raw[[#This Row],[Total Cost]]</f>
        <v>797.31</v>
      </c>
    </row>
    <row r="7905" spans="1:14" x14ac:dyDescent="0.25">
      <c r="A7905" t="s">
        <v>30</v>
      </c>
      <c r="B7905" t="s">
        <v>120</v>
      </c>
      <c r="C7905" t="s">
        <v>35</v>
      </c>
      <c r="D7905" t="s">
        <v>16</v>
      </c>
      <c r="E7905" t="s">
        <v>29</v>
      </c>
      <c r="F7905" s="1">
        <v>40916</v>
      </c>
      <c r="G7905">
        <v>437012374</v>
      </c>
      <c r="H7905" s="1">
        <v>40953</v>
      </c>
      <c r="I7905">
        <v>1</v>
      </c>
      <c r="J7905" s="6">
        <v>421.89</v>
      </c>
      <c r="K7905" s="6">
        <v>364.69</v>
      </c>
      <c r="L7905" s="7">
        <f>raw[[#This Row],[Unit Price]]*raw[[#This Row],[Units Sold]]</f>
        <v>421.89</v>
      </c>
      <c r="M7905" s="7">
        <f>raw[[#This Row],[Unit Cost]]*raw[[#This Row],[Units Sold]]</f>
        <v>364.69</v>
      </c>
      <c r="N7905" s="7">
        <f>raw[[#This Row],[Total Revenue]]-raw[[#This Row],[Total Cost]]</f>
        <v>57.199999999999989</v>
      </c>
    </row>
    <row r="7906" spans="1:14" x14ac:dyDescent="0.25">
      <c r="A7906" t="s">
        <v>246</v>
      </c>
      <c r="B7906" t="s">
        <v>189</v>
      </c>
      <c r="C7906" t="s">
        <v>38</v>
      </c>
      <c r="D7906" t="s">
        <v>16</v>
      </c>
      <c r="E7906" t="s">
        <v>17</v>
      </c>
      <c r="F7906" s="1">
        <v>41507</v>
      </c>
      <c r="G7906">
        <v>994617021</v>
      </c>
      <c r="H7906" s="1">
        <v>41537</v>
      </c>
      <c r="I7906">
        <v>14</v>
      </c>
      <c r="J7906" s="6">
        <v>205.7</v>
      </c>
      <c r="K7906" s="6">
        <v>117.11</v>
      </c>
      <c r="L7906" s="7">
        <f>raw[[#This Row],[Unit Price]]*raw[[#This Row],[Units Sold]]</f>
        <v>2879.7999999999997</v>
      </c>
      <c r="M7906" s="7">
        <f>raw[[#This Row],[Unit Cost]]*raw[[#This Row],[Units Sold]]</f>
        <v>1639.54</v>
      </c>
      <c r="N7906" s="7">
        <f>raw[[#This Row],[Total Revenue]]-raw[[#This Row],[Total Cost]]</f>
        <v>1240.2599999999998</v>
      </c>
    </row>
    <row r="7907" spans="1:14" x14ac:dyDescent="0.25">
      <c r="A7907" t="s">
        <v>245</v>
      </c>
      <c r="B7907" t="s">
        <v>129</v>
      </c>
      <c r="C7907" t="s">
        <v>50</v>
      </c>
      <c r="D7907" t="s">
        <v>16</v>
      </c>
      <c r="E7907" t="s">
        <v>29</v>
      </c>
      <c r="F7907" s="1">
        <v>40936</v>
      </c>
      <c r="G7907">
        <v>225032031</v>
      </c>
      <c r="H7907" s="1">
        <v>40940</v>
      </c>
      <c r="I7907">
        <v>1</v>
      </c>
      <c r="J7907" s="6">
        <v>81.73</v>
      </c>
      <c r="K7907" s="6">
        <v>56.67</v>
      </c>
      <c r="L7907" s="7">
        <f>raw[[#This Row],[Unit Price]]*raw[[#This Row],[Units Sold]]</f>
        <v>81.73</v>
      </c>
      <c r="M7907" s="7">
        <f>raw[[#This Row],[Unit Cost]]*raw[[#This Row],[Units Sold]]</f>
        <v>56.67</v>
      </c>
      <c r="N7907" s="7">
        <f>raw[[#This Row],[Total Revenue]]-raw[[#This Row],[Total Cost]]</f>
        <v>25.060000000000002</v>
      </c>
    </row>
    <row r="7908" spans="1:14" x14ac:dyDescent="0.25">
      <c r="A7908" t="s">
        <v>18</v>
      </c>
      <c r="B7908" t="s">
        <v>62</v>
      </c>
      <c r="C7908" t="s">
        <v>15</v>
      </c>
      <c r="D7908" t="s">
        <v>24</v>
      </c>
      <c r="E7908" t="s">
        <v>17</v>
      </c>
      <c r="F7908" s="1">
        <v>42074</v>
      </c>
      <c r="G7908">
        <v>276743733</v>
      </c>
      <c r="H7908" s="1">
        <v>42101</v>
      </c>
      <c r="I7908">
        <v>6</v>
      </c>
      <c r="J7908" s="6">
        <v>651.21</v>
      </c>
      <c r="K7908" s="6">
        <v>524.96</v>
      </c>
      <c r="L7908" s="7">
        <f>raw[[#This Row],[Unit Price]]*raw[[#This Row],[Units Sold]]</f>
        <v>3907.26</v>
      </c>
      <c r="M7908" s="7">
        <f>raw[[#This Row],[Unit Cost]]*raw[[#This Row],[Units Sold]]</f>
        <v>3149.76</v>
      </c>
      <c r="N7908" s="7">
        <f>raw[[#This Row],[Total Revenue]]-raw[[#This Row],[Total Cost]]</f>
        <v>757.5</v>
      </c>
    </row>
    <row r="7909" spans="1:14" x14ac:dyDescent="0.25">
      <c r="A7909" t="s">
        <v>30</v>
      </c>
      <c r="B7909" t="s">
        <v>113</v>
      </c>
      <c r="C7909" t="s">
        <v>23</v>
      </c>
      <c r="D7909" t="s">
        <v>16</v>
      </c>
      <c r="E7909" t="s">
        <v>21</v>
      </c>
      <c r="F7909" s="1">
        <v>41264</v>
      </c>
      <c r="G7909">
        <v>668550956</v>
      </c>
      <c r="H7909" s="1">
        <v>41266</v>
      </c>
      <c r="I7909">
        <v>13</v>
      </c>
      <c r="J7909" s="6">
        <v>154.06</v>
      </c>
      <c r="K7909" s="6">
        <v>90.93</v>
      </c>
      <c r="L7909" s="7">
        <f>raw[[#This Row],[Unit Price]]*raw[[#This Row],[Units Sold]]</f>
        <v>2002.78</v>
      </c>
      <c r="M7909" s="7">
        <f>raw[[#This Row],[Unit Cost]]*raw[[#This Row],[Units Sold]]</f>
        <v>1182.0900000000001</v>
      </c>
      <c r="N7909" s="7">
        <f>raw[[#This Row],[Total Revenue]]-raw[[#This Row],[Total Cost]]</f>
        <v>820.68999999999983</v>
      </c>
    </row>
    <row r="7910" spans="1:14" x14ac:dyDescent="0.25">
      <c r="A7910" t="s">
        <v>247</v>
      </c>
      <c r="B7910" t="s">
        <v>165</v>
      </c>
      <c r="C7910" t="s">
        <v>50</v>
      </c>
      <c r="D7910" t="s">
        <v>24</v>
      </c>
      <c r="E7910" t="s">
        <v>17</v>
      </c>
      <c r="F7910" s="1">
        <v>40772</v>
      </c>
      <c r="G7910">
        <v>539565026</v>
      </c>
      <c r="H7910" s="1">
        <v>40772</v>
      </c>
      <c r="I7910">
        <v>14</v>
      </c>
      <c r="J7910" s="6">
        <v>81.73</v>
      </c>
      <c r="K7910" s="6">
        <v>56.67</v>
      </c>
      <c r="L7910" s="7">
        <f>raw[[#This Row],[Unit Price]]*raw[[#This Row],[Units Sold]]</f>
        <v>1144.22</v>
      </c>
      <c r="M7910" s="7">
        <f>raw[[#This Row],[Unit Cost]]*raw[[#This Row],[Units Sold]]</f>
        <v>793.38</v>
      </c>
      <c r="N7910" s="7">
        <f>raw[[#This Row],[Total Revenue]]-raw[[#This Row],[Total Cost]]</f>
        <v>350.84000000000003</v>
      </c>
    </row>
    <row r="7911" spans="1:14" x14ac:dyDescent="0.25">
      <c r="A7911" t="s">
        <v>78</v>
      </c>
      <c r="B7911" t="s">
        <v>134</v>
      </c>
      <c r="C7911" t="s">
        <v>50</v>
      </c>
      <c r="D7911" t="s">
        <v>16</v>
      </c>
      <c r="E7911" t="s">
        <v>39</v>
      </c>
      <c r="F7911" s="1">
        <v>41868</v>
      </c>
      <c r="G7911">
        <v>899209773</v>
      </c>
      <c r="H7911" s="1">
        <v>41896</v>
      </c>
      <c r="I7911">
        <v>8</v>
      </c>
      <c r="J7911" s="6">
        <v>81.73</v>
      </c>
      <c r="K7911" s="6">
        <v>56.67</v>
      </c>
      <c r="L7911" s="7">
        <f>raw[[#This Row],[Unit Price]]*raw[[#This Row],[Units Sold]]</f>
        <v>653.84</v>
      </c>
      <c r="M7911" s="7">
        <f>raw[[#This Row],[Unit Cost]]*raw[[#This Row],[Units Sold]]</f>
        <v>453.36</v>
      </c>
      <c r="N7911" s="7">
        <f>raw[[#This Row],[Total Revenue]]-raw[[#This Row],[Total Cost]]</f>
        <v>200.48000000000002</v>
      </c>
    </row>
    <row r="7912" spans="1:14" x14ac:dyDescent="0.25">
      <c r="A7912" t="s">
        <v>18</v>
      </c>
      <c r="B7912" t="s">
        <v>63</v>
      </c>
      <c r="C7912" t="s">
        <v>50</v>
      </c>
      <c r="D7912" t="s">
        <v>24</v>
      </c>
      <c r="E7912" t="s">
        <v>21</v>
      </c>
      <c r="F7912" s="1">
        <v>40680</v>
      </c>
      <c r="G7912">
        <v>577221524</v>
      </c>
      <c r="H7912" s="1">
        <v>40683</v>
      </c>
      <c r="I7912">
        <v>3</v>
      </c>
      <c r="J7912" s="6">
        <v>81.73</v>
      </c>
      <c r="K7912" s="6">
        <v>56.67</v>
      </c>
      <c r="L7912" s="7">
        <f>raw[[#This Row],[Unit Price]]*raw[[#This Row],[Units Sold]]</f>
        <v>245.19</v>
      </c>
      <c r="M7912" s="7">
        <f>raw[[#This Row],[Unit Cost]]*raw[[#This Row],[Units Sold]]</f>
        <v>170.01</v>
      </c>
      <c r="N7912" s="7">
        <f>raw[[#This Row],[Total Revenue]]-raw[[#This Row],[Total Cost]]</f>
        <v>75.180000000000007</v>
      </c>
    </row>
    <row r="7913" spans="1:14" x14ac:dyDescent="0.25">
      <c r="A7913" t="s">
        <v>18</v>
      </c>
      <c r="B7913" t="s">
        <v>85</v>
      </c>
      <c r="C7913" t="s">
        <v>20</v>
      </c>
      <c r="D7913" t="s">
        <v>24</v>
      </c>
      <c r="E7913" t="s">
        <v>21</v>
      </c>
      <c r="F7913" s="1">
        <v>40641</v>
      </c>
      <c r="G7913">
        <v>273649108</v>
      </c>
      <c r="H7913" s="1">
        <v>40677</v>
      </c>
      <c r="I7913">
        <v>13</v>
      </c>
      <c r="J7913" s="6">
        <v>47.45</v>
      </c>
      <c r="K7913" s="6">
        <v>31.79</v>
      </c>
      <c r="L7913" s="7">
        <f>raw[[#This Row],[Unit Price]]*raw[[#This Row],[Units Sold]]</f>
        <v>616.85</v>
      </c>
      <c r="M7913" s="7">
        <f>raw[[#This Row],[Unit Cost]]*raw[[#This Row],[Units Sold]]</f>
        <v>413.27</v>
      </c>
      <c r="N7913" s="7">
        <f>raw[[#This Row],[Total Revenue]]-raw[[#This Row],[Total Cost]]</f>
        <v>203.58000000000004</v>
      </c>
    </row>
    <row r="7914" spans="1:14" x14ac:dyDescent="0.25">
      <c r="A7914" t="s">
        <v>18</v>
      </c>
      <c r="B7914" t="s">
        <v>88</v>
      </c>
      <c r="C7914" t="s">
        <v>15</v>
      </c>
      <c r="D7914" t="s">
        <v>24</v>
      </c>
      <c r="E7914" t="s">
        <v>21</v>
      </c>
      <c r="F7914" s="1">
        <v>42804</v>
      </c>
      <c r="G7914">
        <v>308853852</v>
      </c>
      <c r="H7914" s="1">
        <v>42852</v>
      </c>
      <c r="I7914">
        <v>9</v>
      </c>
      <c r="J7914" s="6">
        <v>651.21</v>
      </c>
      <c r="K7914" s="6">
        <v>524.96</v>
      </c>
      <c r="L7914" s="7">
        <f>raw[[#This Row],[Unit Price]]*raw[[#This Row],[Units Sold]]</f>
        <v>5860.89</v>
      </c>
      <c r="M7914" s="7">
        <f>raw[[#This Row],[Unit Cost]]*raw[[#This Row],[Units Sold]]</f>
        <v>4724.6400000000003</v>
      </c>
      <c r="N7914" s="7">
        <f>raw[[#This Row],[Total Revenue]]-raw[[#This Row],[Total Cost]]</f>
        <v>1136.25</v>
      </c>
    </row>
    <row r="7915" spans="1:14" x14ac:dyDescent="0.25">
      <c r="A7915" t="s">
        <v>247</v>
      </c>
      <c r="B7915" t="s">
        <v>43</v>
      </c>
      <c r="C7915" t="s">
        <v>15</v>
      </c>
      <c r="D7915" t="s">
        <v>16</v>
      </c>
      <c r="E7915" t="s">
        <v>21</v>
      </c>
      <c r="F7915" s="1">
        <v>41699</v>
      </c>
      <c r="G7915">
        <v>173509585</v>
      </c>
      <c r="H7915" s="1">
        <v>41747</v>
      </c>
      <c r="I7915">
        <v>7</v>
      </c>
      <c r="J7915" s="6">
        <v>651.21</v>
      </c>
      <c r="K7915" s="6">
        <v>524.96</v>
      </c>
      <c r="L7915" s="7">
        <f>raw[[#This Row],[Unit Price]]*raw[[#This Row],[Units Sold]]</f>
        <v>4558.47</v>
      </c>
      <c r="M7915" s="7">
        <f>raw[[#This Row],[Unit Cost]]*raw[[#This Row],[Units Sold]]</f>
        <v>3674.7200000000003</v>
      </c>
      <c r="N7915" s="7">
        <f>raw[[#This Row],[Total Revenue]]-raw[[#This Row],[Total Cost]]</f>
        <v>883.75</v>
      </c>
    </row>
    <row r="7916" spans="1:14" x14ac:dyDescent="0.25">
      <c r="A7916" t="s">
        <v>18</v>
      </c>
      <c r="B7916" t="s">
        <v>80</v>
      </c>
      <c r="C7916" t="s">
        <v>44</v>
      </c>
      <c r="D7916" t="s">
        <v>24</v>
      </c>
      <c r="E7916" t="s">
        <v>21</v>
      </c>
      <c r="F7916" s="1">
        <v>40541</v>
      </c>
      <c r="G7916">
        <v>778602635</v>
      </c>
      <c r="H7916" s="1">
        <v>40550</v>
      </c>
      <c r="I7916">
        <v>8</v>
      </c>
      <c r="J7916" s="6">
        <v>109.28</v>
      </c>
      <c r="K7916" s="6">
        <v>35.840000000000003</v>
      </c>
      <c r="L7916" s="7">
        <f>raw[[#This Row],[Unit Price]]*raw[[#This Row],[Units Sold]]</f>
        <v>874.24</v>
      </c>
      <c r="M7916" s="7">
        <f>raw[[#This Row],[Unit Cost]]*raw[[#This Row],[Units Sold]]</f>
        <v>286.72000000000003</v>
      </c>
      <c r="N7916" s="7">
        <f>raw[[#This Row],[Total Revenue]]-raw[[#This Row],[Total Cost]]</f>
        <v>587.52</v>
      </c>
    </row>
    <row r="7917" spans="1:14" x14ac:dyDescent="0.25">
      <c r="A7917" t="s">
        <v>246</v>
      </c>
      <c r="B7917" t="s">
        <v>201</v>
      </c>
      <c r="C7917" t="s">
        <v>23</v>
      </c>
      <c r="D7917" t="s">
        <v>16</v>
      </c>
      <c r="E7917" t="s">
        <v>29</v>
      </c>
      <c r="F7917" s="1">
        <v>41552</v>
      </c>
      <c r="G7917">
        <v>405431830</v>
      </c>
      <c r="H7917" s="1">
        <v>41596</v>
      </c>
      <c r="I7917">
        <v>9</v>
      </c>
      <c r="J7917" s="6">
        <v>154.06</v>
      </c>
      <c r="K7917" s="6">
        <v>90.93</v>
      </c>
      <c r="L7917" s="7">
        <f>raw[[#This Row],[Unit Price]]*raw[[#This Row],[Units Sold]]</f>
        <v>1386.54</v>
      </c>
      <c r="M7917" s="7">
        <f>raw[[#This Row],[Unit Cost]]*raw[[#This Row],[Units Sold]]</f>
        <v>818.37000000000012</v>
      </c>
      <c r="N7917" s="7">
        <f>raw[[#This Row],[Total Revenue]]-raw[[#This Row],[Total Cost]]</f>
        <v>568.16999999999985</v>
      </c>
    </row>
    <row r="7918" spans="1:14" x14ac:dyDescent="0.25">
      <c r="A7918" t="s">
        <v>104</v>
      </c>
      <c r="B7918" t="s">
        <v>105</v>
      </c>
      <c r="C7918" t="s">
        <v>20</v>
      </c>
      <c r="D7918" t="s">
        <v>16</v>
      </c>
      <c r="E7918" t="s">
        <v>29</v>
      </c>
      <c r="F7918" s="1">
        <v>41811</v>
      </c>
      <c r="G7918">
        <v>555608499</v>
      </c>
      <c r="H7918" s="1">
        <v>41838</v>
      </c>
      <c r="I7918">
        <v>10</v>
      </c>
      <c r="J7918" s="6">
        <v>47.45</v>
      </c>
      <c r="K7918" s="6">
        <v>31.79</v>
      </c>
      <c r="L7918" s="7">
        <f>raw[[#This Row],[Unit Price]]*raw[[#This Row],[Units Sold]]</f>
        <v>474.5</v>
      </c>
      <c r="M7918" s="7">
        <f>raw[[#This Row],[Unit Cost]]*raw[[#This Row],[Units Sold]]</f>
        <v>317.89999999999998</v>
      </c>
      <c r="N7918" s="7">
        <f>raw[[#This Row],[Total Revenue]]-raw[[#This Row],[Total Cost]]</f>
        <v>156.60000000000002</v>
      </c>
    </row>
    <row r="7919" spans="1:14" x14ac:dyDescent="0.25">
      <c r="A7919" t="s">
        <v>245</v>
      </c>
      <c r="B7919" t="s">
        <v>84</v>
      </c>
      <c r="C7919" t="s">
        <v>23</v>
      </c>
      <c r="D7919" t="s">
        <v>24</v>
      </c>
      <c r="E7919" t="s">
        <v>17</v>
      </c>
      <c r="F7919" s="1">
        <v>42934</v>
      </c>
      <c r="G7919">
        <v>101056468</v>
      </c>
      <c r="H7919" s="1">
        <v>42954</v>
      </c>
      <c r="I7919">
        <v>6</v>
      </c>
      <c r="J7919" s="6">
        <v>154.06</v>
      </c>
      <c r="K7919" s="6">
        <v>90.93</v>
      </c>
      <c r="L7919" s="7">
        <f>raw[[#This Row],[Unit Price]]*raw[[#This Row],[Units Sold]]</f>
        <v>924.36</v>
      </c>
      <c r="M7919" s="7">
        <f>raw[[#This Row],[Unit Cost]]*raw[[#This Row],[Units Sold]]</f>
        <v>545.58000000000004</v>
      </c>
      <c r="N7919" s="7">
        <f>raw[[#This Row],[Total Revenue]]-raw[[#This Row],[Total Cost]]</f>
        <v>378.78</v>
      </c>
    </row>
    <row r="7920" spans="1:14" x14ac:dyDescent="0.25">
      <c r="A7920" t="s">
        <v>246</v>
      </c>
      <c r="B7920" t="s">
        <v>71</v>
      </c>
      <c r="C7920" t="s">
        <v>38</v>
      </c>
      <c r="D7920" t="s">
        <v>16</v>
      </c>
      <c r="E7920" t="s">
        <v>39</v>
      </c>
      <c r="F7920" s="1">
        <v>41396</v>
      </c>
      <c r="G7920">
        <v>234012067</v>
      </c>
      <c r="H7920" s="1">
        <v>41397</v>
      </c>
      <c r="I7920">
        <v>14</v>
      </c>
      <c r="J7920" s="6">
        <v>205.7</v>
      </c>
      <c r="K7920" s="6">
        <v>117.11</v>
      </c>
      <c r="L7920" s="7">
        <f>raw[[#This Row],[Unit Price]]*raw[[#This Row],[Units Sold]]</f>
        <v>2879.7999999999997</v>
      </c>
      <c r="M7920" s="7">
        <f>raw[[#This Row],[Unit Cost]]*raw[[#This Row],[Units Sold]]</f>
        <v>1639.54</v>
      </c>
      <c r="N7920" s="7">
        <f>raw[[#This Row],[Total Revenue]]-raw[[#This Row],[Total Cost]]</f>
        <v>1240.2599999999998</v>
      </c>
    </row>
    <row r="7921" spans="1:14" x14ac:dyDescent="0.25">
      <c r="A7921" t="s">
        <v>245</v>
      </c>
      <c r="B7921" t="s">
        <v>110</v>
      </c>
      <c r="C7921" t="s">
        <v>20</v>
      </c>
      <c r="D7921" t="s">
        <v>16</v>
      </c>
      <c r="E7921" t="s">
        <v>17</v>
      </c>
      <c r="F7921" s="1">
        <v>40973</v>
      </c>
      <c r="G7921">
        <v>417024123</v>
      </c>
      <c r="H7921" s="1">
        <v>41007</v>
      </c>
      <c r="I7921">
        <v>9</v>
      </c>
      <c r="J7921" s="6">
        <v>47.45</v>
      </c>
      <c r="K7921" s="6">
        <v>31.79</v>
      </c>
      <c r="L7921" s="7">
        <f>raw[[#This Row],[Unit Price]]*raw[[#This Row],[Units Sold]]</f>
        <v>427.05</v>
      </c>
      <c r="M7921" s="7">
        <f>raw[[#This Row],[Unit Cost]]*raw[[#This Row],[Units Sold]]</f>
        <v>286.11</v>
      </c>
      <c r="N7921" s="7">
        <f>raw[[#This Row],[Total Revenue]]-raw[[#This Row],[Total Cost]]</f>
        <v>140.94</v>
      </c>
    </row>
    <row r="7922" spans="1:14" x14ac:dyDescent="0.25">
      <c r="A7922" t="s">
        <v>30</v>
      </c>
      <c r="B7922" t="s">
        <v>42</v>
      </c>
      <c r="C7922" t="s">
        <v>67</v>
      </c>
      <c r="D7922" t="s">
        <v>16</v>
      </c>
      <c r="E7922" t="s">
        <v>39</v>
      </c>
      <c r="F7922" s="1">
        <v>40300</v>
      </c>
      <c r="G7922">
        <v>632953965</v>
      </c>
      <c r="H7922" s="1">
        <v>40347</v>
      </c>
      <c r="I7922">
        <v>7</v>
      </c>
      <c r="J7922" s="6">
        <v>9.33</v>
      </c>
      <c r="K7922" s="6">
        <v>6.92</v>
      </c>
      <c r="L7922" s="7">
        <f>raw[[#This Row],[Unit Price]]*raw[[#This Row],[Units Sold]]</f>
        <v>65.31</v>
      </c>
      <c r="M7922" s="7">
        <f>raw[[#This Row],[Unit Cost]]*raw[[#This Row],[Units Sold]]</f>
        <v>48.44</v>
      </c>
      <c r="N7922" s="7">
        <f>raw[[#This Row],[Total Revenue]]-raw[[#This Row],[Total Cost]]</f>
        <v>16.870000000000005</v>
      </c>
    </row>
    <row r="7923" spans="1:14" x14ac:dyDescent="0.25">
      <c r="A7923" t="s">
        <v>247</v>
      </c>
      <c r="B7923" t="s">
        <v>22</v>
      </c>
      <c r="C7923" t="s">
        <v>15</v>
      </c>
      <c r="D7923" t="s">
        <v>24</v>
      </c>
      <c r="E7923" t="s">
        <v>17</v>
      </c>
      <c r="F7923" s="1">
        <v>42550</v>
      </c>
      <c r="G7923">
        <v>934975421</v>
      </c>
      <c r="H7923" s="1">
        <v>42554</v>
      </c>
      <c r="I7923">
        <v>15</v>
      </c>
      <c r="J7923" s="6">
        <v>651.21</v>
      </c>
      <c r="K7923" s="6">
        <v>524.96</v>
      </c>
      <c r="L7923" s="7">
        <f>raw[[#This Row],[Unit Price]]*raw[[#This Row],[Units Sold]]</f>
        <v>9768.1500000000015</v>
      </c>
      <c r="M7923" s="7">
        <f>raw[[#This Row],[Unit Cost]]*raw[[#This Row],[Units Sold]]</f>
        <v>7874.4000000000005</v>
      </c>
      <c r="N7923" s="7">
        <f>raw[[#This Row],[Total Revenue]]-raw[[#This Row],[Total Cost]]</f>
        <v>1893.7500000000009</v>
      </c>
    </row>
    <row r="7924" spans="1:14" x14ac:dyDescent="0.25">
      <c r="A7924" t="s">
        <v>18</v>
      </c>
      <c r="B7924" t="s">
        <v>172</v>
      </c>
      <c r="C7924" t="s">
        <v>20</v>
      </c>
      <c r="D7924" t="s">
        <v>16</v>
      </c>
      <c r="E7924" t="s">
        <v>39</v>
      </c>
      <c r="F7924" s="1">
        <v>40220</v>
      </c>
      <c r="G7924">
        <v>996574819</v>
      </c>
      <c r="H7924" s="1">
        <v>40259</v>
      </c>
      <c r="I7924">
        <v>12</v>
      </c>
      <c r="J7924" s="6">
        <v>47.45</v>
      </c>
      <c r="K7924" s="6">
        <v>31.79</v>
      </c>
      <c r="L7924" s="7">
        <f>raw[[#This Row],[Unit Price]]*raw[[#This Row],[Units Sold]]</f>
        <v>569.40000000000009</v>
      </c>
      <c r="M7924" s="7">
        <f>raw[[#This Row],[Unit Cost]]*raw[[#This Row],[Units Sold]]</f>
        <v>381.48</v>
      </c>
      <c r="N7924" s="7">
        <f>raw[[#This Row],[Total Revenue]]-raw[[#This Row],[Total Cost]]</f>
        <v>187.92000000000007</v>
      </c>
    </row>
    <row r="7925" spans="1:14" x14ac:dyDescent="0.25">
      <c r="A7925" t="s">
        <v>246</v>
      </c>
      <c r="B7925" t="s">
        <v>137</v>
      </c>
      <c r="C7925" t="s">
        <v>20</v>
      </c>
      <c r="D7925" t="s">
        <v>16</v>
      </c>
      <c r="E7925" t="s">
        <v>39</v>
      </c>
      <c r="F7925" s="1">
        <v>41410</v>
      </c>
      <c r="G7925">
        <v>561550986</v>
      </c>
      <c r="H7925" s="1">
        <v>41425</v>
      </c>
      <c r="I7925">
        <v>7</v>
      </c>
      <c r="J7925" s="6">
        <v>47.45</v>
      </c>
      <c r="K7925" s="6">
        <v>31.79</v>
      </c>
      <c r="L7925" s="7">
        <f>raw[[#This Row],[Unit Price]]*raw[[#This Row],[Units Sold]]</f>
        <v>332.15000000000003</v>
      </c>
      <c r="M7925" s="7">
        <f>raw[[#This Row],[Unit Cost]]*raw[[#This Row],[Units Sold]]</f>
        <v>222.53</v>
      </c>
      <c r="N7925" s="7">
        <f>raw[[#This Row],[Total Revenue]]-raw[[#This Row],[Total Cost]]</f>
        <v>109.62000000000003</v>
      </c>
    </row>
    <row r="7926" spans="1:14" x14ac:dyDescent="0.25">
      <c r="A7926" t="s">
        <v>18</v>
      </c>
      <c r="B7926" t="s">
        <v>62</v>
      </c>
      <c r="C7926" t="s">
        <v>50</v>
      </c>
      <c r="D7926" t="s">
        <v>24</v>
      </c>
      <c r="E7926" t="s">
        <v>21</v>
      </c>
      <c r="F7926" s="1">
        <v>40778</v>
      </c>
      <c r="G7926">
        <v>794015252</v>
      </c>
      <c r="H7926" s="1">
        <v>40793</v>
      </c>
      <c r="I7926">
        <v>9</v>
      </c>
      <c r="J7926" s="6">
        <v>81.73</v>
      </c>
      <c r="K7926" s="6">
        <v>56.67</v>
      </c>
      <c r="L7926" s="7">
        <f>raw[[#This Row],[Unit Price]]*raw[[#This Row],[Units Sold]]</f>
        <v>735.57</v>
      </c>
      <c r="M7926" s="7">
        <f>raw[[#This Row],[Unit Cost]]*raw[[#This Row],[Units Sold]]</f>
        <v>510.03000000000003</v>
      </c>
      <c r="N7926" s="7">
        <f>raw[[#This Row],[Total Revenue]]-raw[[#This Row],[Total Cost]]</f>
        <v>225.54000000000002</v>
      </c>
    </row>
    <row r="7927" spans="1:14" x14ac:dyDescent="0.25">
      <c r="A7927" t="s">
        <v>245</v>
      </c>
      <c r="B7927" t="s">
        <v>37</v>
      </c>
      <c r="C7927" t="s">
        <v>38</v>
      </c>
      <c r="D7927" t="s">
        <v>16</v>
      </c>
      <c r="E7927" t="s">
        <v>21</v>
      </c>
      <c r="F7927" s="1">
        <v>40286</v>
      </c>
      <c r="G7927">
        <v>228391444</v>
      </c>
      <c r="H7927" s="1">
        <v>40294</v>
      </c>
      <c r="I7927">
        <v>8</v>
      </c>
      <c r="J7927" s="6">
        <v>205.7</v>
      </c>
      <c r="K7927" s="6">
        <v>117.11</v>
      </c>
      <c r="L7927" s="7">
        <f>raw[[#This Row],[Unit Price]]*raw[[#This Row],[Units Sold]]</f>
        <v>1645.6</v>
      </c>
      <c r="M7927" s="7">
        <f>raw[[#This Row],[Unit Cost]]*raw[[#This Row],[Units Sold]]</f>
        <v>936.88</v>
      </c>
      <c r="N7927" s="7">
        <f>raw[[#This Row],[Total Revenue]]-raw[[#This Row],[Total Cost]]</f>
        <v>708.71999999999991</v>
      </c>
    </row>
    <row r="7928" spans="1:14" x14ac:dyDescent="0.25">
      <c r="A7928" t="s">
        <v>78</v>
      </c>
      <c r="B7928" t="s">
        <v>81</v>
      </c>
      <c r="C7928" t="s">
        <v>23</v>
      </c>
      <c r="D7928" t="s">
        <v>16</v>
      </c>
      <c r="E7928" t="s">
        <v>39</v>
      </c>
      <c r="F7928" s="1">
        <v>42287</v>
      </c>
      <c r="G7928">
        <v>619415891</v>
      </c>
      <c r="H7928" s="1">
        <v>42315</v>
      </c>
      <c r="I7928">
        <v>13</v>
      </c>
      <c r="J7928" s="6">
        <v>154.06</v>
      </c>
      <c r="K7928" s="6">
        <v>90.93</v>
      </c>
      <c r="L7928" s="7">
        <f>raw[[#This Row],[Unit Price]]*raw[[#This Row],[Units Sold]]</f>
        <v>2002.78</v>
      </c>
      <c r="M7928" s="7">
        <f>raw[[#This Row],[Unit Cost]]*raw[[#This Row],[Units Sold]]</f>
        <v>1182.0900000000001</v>
      </c>
      <c r="N7928" s="7">
        <f>raw[[#This Row],[Total Revenue]]-raw[[#This Row],[Total Cost]]</f>
        <v>820.68999999999983</v>
      </c>
    </row>
    <row r="7929" spans="1:14" x14ac:dyDescent="0.25">
      <c r="A7929" t="s">
        <v>18</v>
      </c>
      <c r="B7929" t="s">
        <v>172</v>
      </c>
      <c r="C7929" t="s">
        <v>15</v>
      </c>
      <c r="D7929" t="s">
        <v>24</v>
      </c>
      <c r="E7929" t="s">
        <v>17</v>
      </c>
      <c r="F7929" s="1">
        <v>42604</v>
      </c>
      <c r="G7929">
        <v>192137420</v>
      </c>
      <c r="H7929" s="1">
        <v>42648</v>
      </c>
      <c r="I7929">
        <v>11</v>
      </c>
      <c r="J7929" s="6">
        <v>651.21</v>
      </c>
      <c r="K7929" s="6">
        <v>524.96</v>
      </c>
      <c r="L7929" s="7">
        <f>raw[[#This Row],[Unit Price]]*raw[[#This Row],[Units Sold]]</f>
        <v>7163.31</v>
      </c>
      <c r="M7929" s="7">
        <f>raw[[#This Row],[Unit Cost]]*raw[[#This Row],[Units Sold]]</f>
        <v>5774.56</v>
      </c>
      <c r="N7929" s="7">
        <f>raw[[#This Row],[Total Revenue]]-raw[[#This Row],[Total Cost]]</f>
        <v>1388.75</v>
      </c>
    </row>
    <row r="7930" spans="1:14" x14ac:dyDescent="0.25">
      <c r="A7930" t="s">
        <v>245</v>
      </c>
      <c r="B7930" t="s">
        <v>203</v>
      </c>
      <c r="C7930" t="s">
        <v>38</v>
      </c>
      <c r="D7930" t="s">
        <v>24</v>
      </c>
      <c r="E7930" t="s">
        <v>17</v>
      </c>
      <c r="F7930" s="1">
        <v>40219</v>
      </c>
      <c r="G7930">
        <v>391917359</v>
      </c>
      <c r="H7930" s="1">
        <v>40259</v>
      </c>
      <c r="I7930">
        <v>10</v>
      </c>
      <c r="J7930" s="6">
        <v>205.7</v>
      </c>
      <c r="K7930" s="6">
        <v>117.11</v>
      </c>
      <c r="L7930" s="7">
        <f>raw[[#This Row],[Unit Price]]*raw[[#This Row],[Units Sold]]</f>
        <v>2057</v>
      </c>
      <c r="M7930" s="7">
        <f>raw[[#This Row],[Unit Cost]]*raw[[#This Row],[Units Sold]]</f>
        <v>1171.0999999999999</v>
      </c>
      <c r="N7930" s="7">
        <f>raw[[#This Row],[Total Revenue]]-raw[[#This Row],[Total Cost]]</f>
        <v>885.90000000000009</v>
      </c>
    </row>
    <row r="7931" spans="1:14" x14ac:dyDescent="0.25">
      <c r="A7931" t="s">
        <v>247</v>
      </c>
      <c r="B7931" t="s">
        <v>148</v>
      </c>
      <c r="C7931" t="s">
        <v>23</v>
      </c>
      <c r="D7931" t="s">
        <v>16</v>
      </c>
      <c r="E7931" t="s">
        <v>17</v>
      </c>
      <c r="F7931" s="1">
        <v>41416</v>
      </c>
      <c r="G7931">
        <v>934429538</v>
      </c>
      <c r="H7931" s="1">
        <v>41456</v>
      </c>
      <c r="I7931">
        <v>12</v>
      </c>
      <c r="J7931" s="6">
        <v>154.06</v>
      </c>
      <c r="K7931" s="6">
        <v>90.93</v>
      </c>
      <c r="L7931" s="7">
        <f>raw[[#This Row],[Unit Price]]*raw[[#This Row],[Units Sold]]</f>
        <v>1848.72</v>
      </c>
      <c r="M7931" s="7">
        <f>raw[[#This Row],[Unit Cost]]*raw[[#This Row],[Units Sold]]</f>
        <v>1091.1600000000001</v>
      </c>
      <c r="N7931" s="7">
        <f>raw[[#This Row],[Total Revenue]]-raw[[#This Row],[Total Cost]]</f>
        <v>757.56</v>
      </c>
    </row>
    <row r="7932" spans="1:14" x14ac:dyDescent="0.25">
      <c r="A7932" t="s">
        <v>30</v>
      </c>
      <c r="B7932" t="s">
        <v>69</v>
      </c>
      <c r="C7932" t="s">
        <v>50</v>
      </c>
      <c r="D7932" t="s">
        <v>24</v>
      </c>
      <c r="E7932" t="s">
        <v>21</v>
      </c>
      <c r="F7932" s="1">
        <v>41804</v>
      </c>
      <c r="G7932">
        <v>255660283</v>
      </c>
      <c r="H7932" s="1">
        <v>41832</v>
      </c>
      <c r="I7932">
        <v>7</v>
      </c>
      <c r="J7932" s="6">
        <v>81.73</v>
      </c>
      <c r="K7932" s="6">
        <v>56.67</v>
      </c>
      <c r="L7932" s="7">
        <f>raw[[#This Row],[Unit Price]]*raw[[#This Row],[Units Sold]]</f>
        <v>572.11</v>
      </c>
      <c r="M7932" s="7">
        <f>raw[[#This Row],[Unit Cost]]*raw[[#This Row],[Units Sold]]</f>
        <v>396.69</v>
      </c>
      <c r="N7932" s="7">
        <f>raw[[#This Row],[Total Revenue]]-raw[[#This Row],[Total Cost]]</f>
        <v>175.42000000000002</v>
      </c>
    </row>
    <row r="7933" spans="1:14" x14ac:dyDescent="0.25">
      <c r="A7933" t="s">
        <v>18</v>
      </c>
      <c r="B7933" t="s">
        <v>92</v>
      </c>
      <c r="C7933" t="s">
        <v>44</v>
      </c>
      <c r="D7933" t="s">
        <v>24</v>
      </c>
      <c r="E7933" t="s">
        <v>21</v>
      </c>
      <c r="F7933" s="1">
        <v>41530</v>
      </c>
      <c r="G7933">
        <v>461908423</v>
      </c>
      <c r="H7933" s="1">
        <v>41559</v>
      </c>
      <c r="I7933">
        <v>13</v>
      </c>
      <c r="J7933" s="6">
        <v>109.28</v>
      </c>
      <c r="K7933" s="6">
        <v>35.840000000000003</v>
      </c>
      <c r="L7933" s="7">
        <f>raw[[#This Row],[Unit Price]]*raw[[#This Row],[Units Sold]]</f>
        <v>1420.64</v>
      </c>
      <c r="M7933" s="7">
        <f>raw[[#This Row],[Unit Cost]]*raw[[#This Row],[Units Sold]]</f>
        <v>465.92000000000007</v>
      </c>
      <c r="N7933" s="7">
        <f>raw[[#This Row],[Total Revenue]]-raw[[#This Row],[Total Cost]]</f>
        <v>954.72</v>
      </c>
    </row>
    <row r="7934" spans="1:14" x14ac:dyDescent="0.25">
      <c r="A7934" t="s">
        <v>245</v>
      </c>
      <c r="B7934" t="s">
        <v>186</v>
      </c>
      <c r="C7934" t="s">
        <v>53</v>
      </c>
      <c r="D7934" t="s">
        <v>16</v>
      </c>
      <c r="E7934" t="s">
        <v>17</v>
      </c>
      <c r="F7934" s="1">
        <v>41131</v>
      </c>
      <c r="G7934">
        <v>579785287</v>
      </c>
      <c r="H7934" s="1">
        <v>41160</v>
      </c>
      <c r="I7934">
        <v>1</v>
      </c>
      <c r="J7934" s="6">
        <v>437.2</v>
      </c>
      <c r="K7934" s="6">
        <v>263.33</v>
      </c>
      <c r="L7934" s="7">
        <f>raw[[#This Row],[Unit Price]]*raw[[#This Row],[Units Sold]]</f>
        <v>437.2</v>
      </c>
      <c r="M7934" s="7">
        <f>raw[[#This Row],[Unit Cost]]*raw[[#This Row],[Units Sold]]</f>
        <v>263.33</v>
      </c>
      <c r="N7934" s="7">
        <f>raw[[#This Row],[Total Revenue]]-raw[[#This Row],[Total Cost]]</f>
        <v>173.87</v>
      </c>
    </row>
    <row r="7935" spans="1:14" x14ac:dyDescent="0.25">
      <c r="A7935" t="s">
        <v>246</v>
      </c>
      <c r="B7935" t="s">
        <v>193</v>
      </c>
      <c r="C7935" t="s">
        <v>35</v>
      </c>
      <c r="D7935" t="s">
        <v>24</v>
      </c>
      <c r="E7935" t="s">
        <v>17</v>
      </c>
      <c r="F7935" s="1">
        <v>42914</v>
      </c>
      <c r="G7935">
        <v>606214702</v>
      </c>
      <c r="H7935" s="1">
        <v>42919</v>
      </c>
      <c r="I7935">
        <v>2</v>
      </c>
      <c r="J7935" s="6">
        <v>421.89</v>
      </c>
      <c r="K7935" s="6">
        <v>364.69</v>
      </c>
      <c r="L7935" s="7">
        <f>raw[[#This Row],[Unit Price]]*raw[[#This Row],[Units Sold]]</f>
        <v>843.78</v>
      </c>
      <c r="M7935" s="7">
        <f>raw[[#This Row],[Unit Cost]]*raw[[#This Row],[Units Sold]]</f>
        <v>729.38</v>
      </c>
      <c r="N7935" s="7">
        <f>raw[[#This Row],[Total Revenue]]-raw[[#This Row],[Total Cost]]</f>
        <v>114.39999999999998</v>
      </c>
    </row>
    <row r="7936" spans="1:14" x14ac:dyDescent="0.25">
      <c r="A7936" t="s">
        <v>245</v>
      </c>
      <c r="B7936" t="s">
        <v>125</v>
      </c>
      <c r="C7936" t="s">
        <v>33</v>
      </c>
      <c r="D7936" t="s">
        <v>16</v>
      </c>
      <c r="E7936" t="s">
        <v>39</v>
      </c>
      <c r="F7936" s="1">
        <v>41279</v>
      </c>
      <c r="G7936">
        <v>158432996</v>
      </c>
      <c r="H7936" s="1">
        <v>41325</v>
      </c>
      <c r="I7936">
        <v>4</v>
      </c>
      <c r="J7936" s="6">
        <v>255.28</v>
      </c>
      <c r="K7936" s="6">
        <v>159.41999999999999</v>
      </c>
      <c r="L7936" s="7">
        <f>raw[[#This Row],[Unit Price]]*raw[[#This Row],[Units Sold]]</f>
        <v>1021.12</v>
      </c>
      <c r="M7936" s="7">
        <f>raw[[#This Row],[Unit Cost]]*raw[[#This Row],[Units Sold]]</f>
        <v>637.67999999999995</v>
      </c>
      <c r="N7936" s="7">
        <f>raw[[#This Row],[Total Revenue]]-raw[[#This Row],[Total Cost]]</f>
        <v>383.44000000000005</v>
      </c>
    </row>
    <row r="7937" spans="1:14" x14ac:dyDescent="0.25">
      <c r="A7937" t="s">
        <v>247</v>
      </c>
      <c r="B7937" t="s">
        <v>215</v>
      </c>
      <c r="C7937" t="s">
        <v>38</v>
      </c>
      <c r="D7937" t="s">
        <v>16</v>
      </c>
      <c r="E7937" t="s">
        <v>21</v>
      </c>
      <c r="F7937" s="1">
        <v>40694</v>
      </c>
      <c r="G7937">
        <v>723988997</v>
      </c>
      <c r="H7937" s="1">
        <v>40721</v>
      </c>
      <c r="I7937">
        <v>5</v>
      </c>
      <c r="J7937" s="6">
        <v>205.7</v>
      </c>
      <c r="K7937" s="6">
        <v>117.11</v>
      </c>
      <c r="L7937" s="7">
        <f>raw[[#This Row],[Unit Price]]*raw[[#This Row],[Units Sold]]</f>
        <v>1028.5</v>
      </c>
      <c r="M7937" s="7">
        <f>raw[[#This Row],[Unit Cost]]*raw[[#This Row],[Units Sold]]</f>
        <v>585.54999999999995</v>
      </c>
      <c r="N7937" s="7">
        <f>raw[[#This Row],[Total Revenue]]-raw[[#This Row],[Total Cost]]</f>
        <v>442.95000000000005</v>
      </c>
    </row>
    <row r="7938" spans="1:14" x14ac:dyDescent="0.25">
      <c r="A7938" t="s">
        <v>246</v>
      </c>
      <c r="B7938" t="s">
        <v>64</v>
      </c>
      <c r="C7938" t="s">
        <v>20</v>
      </c>
      <c r="D7938" t="s">
        <v>24</v>
      </c>
      <c r="E7938" t="s">
        <v>21</v>
      </c>
      <c r="F7938" s="1">
        <v>40487</v>
      </c>
      <c r="G7938">
        <v>710744035</v>
      </c>
      <c r="H7938" s="1">
        <v>40528</v>
      </c>
      <c r="I7938">
        <v>6</v>
      </c>
      <c r="J7938" s="6">
        <v>47.45</v>
      </c>
      <c r="K7938" s="6">
        <v>31.79</v>
      </c>
      <c r="L7938" s="7">
        <f>raw[[#This Row],[Unit Price]]*raw[[#This Row],[Units Sold]]</f>
        <v>284.70000000000005</v>
      </c>
      <c r="M7938" s="7">
        <f>raw[[#This Row],[Unit Cost]]*raw[[#This Row],[Units Sold]]</f>
        <v>190.74</v>
      </c>
      <c r="N7938" s="7">
        <f>raw[[#This Row],[Total Revenue]]-raw[[#This Row],[Total Cost]]</f>
        <v>93.960000000000036</v>
      </c>
    </row>
    <row r="7939" spans="1:14" x14ac:dyDescent="0.25">
      <c r="A7939" t="s">
        <v>18</v>
      </c>
      <c r="B7939" t="s">
        <v>65</v>
      </c>
      <c r="C7939" t="s">
        <v>46</v>
      </c>
      <c r="D7939" t="s">
        <v>16</v>
      </c>
      <c r="E7939" t="s">
        <v>29</v>
      </c>
      <c r="F7939" s="1">
        <v>41754</v>
      </c>
      <c r="G7939">
        <v>396871936</v>
      </c>
      <c r="H7939" s="1">
        <v>41767</v>
      </c>
      <c r="I7939">
        <v>3</v>
      </c>
      <c r="J7939" s="6">
        <v>152.58000000000001</v>
      </c>
      <c r="K7939" s="6">
        <v>97.44</v>
      </c>
      <c r="L7939" s="7">
        <f>raw[[#This Row],[Unit Price]]*raw[[#This Row],[Units Sold]]</f>
        <v>457.74</v>
      </c>
      <c r="M7939" s="7">
        <f>raw[[#This Row],[Unit Cost]]*raw[[#This Row],[Units Sold]]</f>
        <v>292.32</v>
      </c>
      <c r="N7939" s="7">
        <f>raw[[#This Row],[Total Revenue]]-raw[[#This Row],[Total Cost]]</f>
        <v>165.42000000000002</v>
      </c>
    </row>
    <row r="7940" spans="1:14" x14ac:dyDescent="0.25">
      <c r="A7940" t="s">
        <v>245</v>
      </c>
      <c r="B7940" t="s">
        <v>97</v>
      </c>
      <c r="C7940" t="s">
        <v>26</v>
      </c>
      <c r="D7940" t="s">
        <v>24</v>
      </c>
      <c r="E7940" t="s">
        <v>39</v>
      </c>
      <c r="F7940" s="1">
        <v>40452</v>
      </c>
      <c r="G7940">
        <v>580859029</v>
      </c>
      <c r="H7940" s="1">
        <v>40492</v>
      </c>
      <c r="I7940">
        <v>13</v>
      </c>
      <c r="J7940" s="6">
        <v>668.27</v>
      </c>
      <c r="K7940" s="6">
        <v>502.54</v>
      </c>
      <c r="L7940" s="7">
        <f>raw[[#This Row],[Unit Price]]*raw[[#This Row],[Units Sold]]</f>
        <v>8687.51</v>
      </c>
      <c r="M7940" s="7">
        <f>raw[[#This Row],[Unit Cost]]*raw[[#This Row],[Units Sold]]</f>
        <v>6533.02</v>
      </c>
      <c r="N7940" s="7">
        <f>raw[[#This Row],[Total Revenue]]-raw[[#This Row],[Total Cost]]</f>
        <v>2154.4899999999998</v>
      </c>
    </row>
    <row r="7941" spans="1:14" x14ac:dyDescent="0.25">
      <c r="A7941" t="s">
        <v>247</v>
      </c>
      <c r="B7941" t="s">
        <v>217</v>
      </c>
      <c r="C7941" t="s">
        <v>26</v>
      </c>
      <c r="D7941" t="s">
        <v>24</v>
      </c>
      <c r="E7941" t="s">
        <v>29</v>
      </c>
      <c r="F7941" s="1">
        <v>42604</v>
      </c>
      <c r="G7941">
        <v>331504142</v>
      </c>
      <c r="H7941" s="1">
        <v>42652</v>
      </c>
      <c r="I7941">
        <v>14</v>
      </c>
      <c r="J7941" s="6">
        <v>668.27</v>
      </c>
      <c r="K7941" s="6">
        <v>502.54</v>
      </c>
      <c r="L7941" s="7">
        <f>raw[[#This Row],[Unit Price]]*raw[[#This Row],[Units Sold]]</f>
        <v>9355.7799999999988</v>
      </c>
      <c r="M7941" s="7">
        <f>raw[[#This Row],[Unit Cost]]*raw[[#This Row],[Units Sold]]</f>
        <v>7035.56</v>
      </c>
      <c r="N7941" s="7">
        <f>raw[[#This Row],[Total Revenue]]-raw[[#This Row],[Total Cost]]</f>
        <v>2320.2199999999984</v>
      </c>
    </row>
    <row r="7942" spans="1:14" x14ac:dyDescent="0.25">
      <c r="A7942" t="s">
        <v>30</v>
      </c>
      <c r="B7942" t="s">
        <v>102</v>
      </c>
      <c r="C7942" t="s">
        <v>50</v>
      </c>
      <c r="D7942" t="s">
        <v>16</v>
      </c>
      <c r="E7942" t="s">
        <v>39</v>
      </c>
      <c r="F7942" s="1">
        <v>40795</v>
      </c>
      <c r="G7942">
        <v>137918603</v>
      </c>
      <c r="H7942" s="1">
        <v>40826</v>
      </c>
      <c r="I7942">
        <v>3</v>
      </c>
      <c r="J7942" s="6">
        <v>81.73</v>
      </c>
      <c r="K7942" s="6">
        <v>56.67</v>
      </c>
      <c r="L7942" s="7">
        <f>raw[[#This Row],[Unit Price]]*raw[[#This Row],[Units Sold]]</f>
        <v>245.19</v>
      </c>
      <c r="M7942" s="7">
        <f>raw[[#This Row],[Unit Cost]]*raw[[#This Row],[Units Sold]]</f>
        <v>170.01</v>
      </c>
      <c r="N7942" s="7">
        <f>raw[[#This Row],[Total Revenue]]-raw[[#This Row],[Total Cost]]</f>
        <v>75.180000000000007</v>
      </c>
    </row>
    <row r="7943" spans="1:14" x14ac:dyDescent="0.25">
      <c r="A7943" t="s">
        <v>247</v>
      </c>
      <c r="B7943" t="s">
        <v>144</v>
      </c>
      <c r="C7943" t="s">
        <v>15</v>
      </c>
      <c r="D7943" t="s">
        <v>24</v>
      </c>
      <c r="E7943" t="s">
        <v>21</v>
      </c>
      <c r="F7943" s="1">
        <v>40444</v>
      </c>
      <c r="G7943">
        <v>559526240</v>
      </c>
      <c r="H7943" s="1">
        <v>40467</v>
      </c>
      <c r="I7943">
        <v>9</v>
      </c>
      <c r="J7943" s="6">
        <v>651.21</v>
      </c>
      <c r="K7943" s="6">
        <v>524.96</v>
      </c>
      <c r="L7943" s="7">
        <f>raw[[#This Row],[Unit Price]]*raw[[#This Row],[Units Sold]]</f>
        <v>5860.89</v>
      </c>
      <c r="M7943" s="7">
        <f>raw[[#This Row],[Unit Cost]]*raw[[#This Row],[Units Sold]]</f>
        <v>4724.6400000000003</v>
      </c>
      <c r="N7943" s="7">
        <f>raw[[#This Row],[Total Revenue]]-raw[[#This Row],[Total Cost]]</f>
        <v>1136.25</v>
      </c>
    </row>
    <row r="7944" spans="1:14" x14ac:dyDescent="0.25">
      <c r="A7944" t="s">
        <v>18</v>
      </c>
      <c r="B7944" t="s">
        <v>92</v>
      </c>
      <c r="C7944" t="s">
        <v>46</v>
      </c>
      <c r="D7944" t="s">
        <v>16</v>
      </c>
      <c r="E7944" t="s">
        <v>39</v>
      </c>
      <c r="F7944" s="1">
        <v>41829</v>
      </c>
      <c r="G7944">
        <v>876063382</v>
      </c>
      <c r="H7944" s="1">
        <v>41846</v>
      </c>
      <c r="I7944">
        <v>9</v>
      </c>
      <c r="J7944" s="6">
        <v>152.58000000000001</v>
      </c>
      <c r="K7944" s="6">
        <v>97.44</v>
      </c>
      <c r="L7944" s="7">
        <f>raw[[#This Row],[Unit Price]]*raw[[#This Row],[Units Sold]]</f>
        <v>1373.22</v>
      </c>
      <c r="M7944" s="7">
        <f>raw[[#This Row],[Unit Cost]]*raw[[#This Row],[Units Sold]]</f>
        <v>876.96</v>
      </c>
      <c r="N7944" s="7">
        <f>raw[[#This Row],[Total Revenue]]-raw[[#This Row],[Total Cost]]</f>
        <v>496.26</v>
      </c>
    </row>
    <row r="7945" spans="1:14" x14ac:dyDescent="0.25">
      <c r="A7945" t="s">
        <v>245</v>
      </c>
      <c r="B7945" t="s">
        <v>14</v>
      </c>
      <c r="C7945" t="s">
        <v>26</v>
      </c>
      <c r="D7945" t="s">
        <v>16</v>
      </c>
      <c r="E7945" t="s">
        <v>21</v>
      </c>
      <c r="F7945" s="1">
        <v>41467</v>
      </c>
      <c r="G7945">
        <v>437578856</v>
      </c>
      <c r="H7945" s="1">
        <v>41514</v>
      </c>
      <c r="I7945">
        <v>14</v>
      </c>
      <c r="J7945" s="6">
        <v>668.27</v>
      </c>
      <c r="K7945" s="6">
        <v>502.54</v>
      </c>
      <c r="L7945" s="7">
        <f>raw[[#This Row],[Unit Price]]*raw[[#This Row],[Units Sold]]</f>
        <v>9355.7799999999988</v>
      </c>
      <c r="M7945" s="7">
        <f>raw[[#This Row],[Unit Cost]]*raw[[#This Row],[Units Sold]]</f>
        <v>7035.56</v>
      </c>
      <c r="N7945" s="7">
        <f>raw[[#This Row],[Total Revenue]]-raw[[#This Row],[Total Cost]]</f>
        <v>2320.2199999999984</v>
      </c>
    </row>
    <row r="7946" spans="1:14" x14ac:dyDescent="0.25">
      <c r="A7946" t="s">
        <v>247</v>
      </c>
      <c r="B7946" t="s">
        <v>183</v>
      </c>
      <c r="C7946" t="s">
        <v>15</v>
      </c>
      <c r="D7946" t="s">
        <v>16</v>
      </c>
      <c r="E7946" t="s">
        <v>39</v>
      </c>
      <c r="F7946" s="1">
        <v>41794</v>
      </c>
      <c r="G7946">
        <v>914433991</v>
      </c>
      <c r="H7946" s="1">
        <v>41803</v>
      </c>
      <c r="I7946">
        <v>1</v>
      </c>
      <c r="J7946" s="6">
        <v>651.21</v>
      </c>
      <c r="K7946" s="6">
        <v>524.96</v>
      </c>
      <c r="L7946" s="7">
        <f>raw[[#This Row],[Unit Price]]*raw[[#This Row],[Units Sold]]</f>
        <v>651.21</v>
      </c>
      <c r="M7946" s="7">
        <f>raw[[#This Row],[Unit Cost]]*raw[[#This Row],[Units Sold]]</f>
        <v>524.96</v>
      </c>
      <c r="N7946" s="7">
        <f>raw[[#This Row],[Total Revenue]]-raw[[#This Row],[Total Cost]]</f>
        <v>126.25</v>
      </c>
    </row>
    <row r="7947" spans="1:14" x14ac:dyDescent="0.25">
      <c r="A7947" t="s">
        <v>247</v>
      </c>
      <c r="B7947" t="s">
        <v>68</v>
      </c>
      <c r="C7947" t="s">
        <v>26</v>
      </c>
      <c r="D7947" t="s">
        <v>24</v>
      </c>
      <c r="E7947" t="s">
        <v>29</v>
      </c>
      <c r="F7947" s="1">
        <v>41490</v>
      </c>
      <c r="G7947">
        <v>447302615</v>
      </c>
      <c r="H7947" s="1">
        <v>41530</v>
      </c>
      <c r="I7947">
        <v>9</v>
      </c>
      <c r="J7947" s="6">
        <v>668.27</v>
      </c>
      <c r="K7947" s="6">
        <v>502.54</v>
      </c>
      <c r="L7947" s="7">
        <f>raw[[#This Row],[Unit Price]]*raw[[#This Row],[Units Sold]]</f>
        <v>6014.43</v>
      </c>
      <c r="M7947" s="7">
        <f>raw[[#This Row],[Unit Cost]]*raw[[#This Row],[Units Sold]]</f>
        <v>4522.8600000000006</v>
      </c>
      <c r="N7947" s="7">
        <f>raw[[#This Row],[Total Revenue]]-raw[[#This Row],[Total Cost]]</f>
        <v>1491.5699999999997</v>
      </c>
    </row>
    <row r="7948" spans="1:14" x14ac:dyDescent="0.25">
      <c r="A7948" t="s">
        <v>78</v>
      </c>
      <c r="B7948" t="s">
        <v>60</v>
      </c>
      <c r="C7948" t="s">
        <v>46</v>
      </c>
      <c r="D7948" t="s">
        <v>24</v>
      </c>
      <c r="E7948" t="s">
        <v>39</v>
      </c>
      <c r="F7948" s="1">
        <v>42387</v>
      </c>
      <c r="G7948">
        <v>397171056</v>
      </c>
      <c r="H7948" s="1">
        <v>42423</v>
      </c>
      <c r="I7948">
        <v>1</v>
      </c>
      <c r="J7948" s="6">
        <v>152.58000000000001</v>
      </c>
      <c r="K7948" s="6">
        <v>97.44</v>
      </c>
      <c r="L7948" s="7">
        <f>raw[[#This Row],[Unit Price]]*raw[[#This Row],[Units Sold]]</f>
        <v>152.58000000000001</v>
      </c>
      <c r="M7948" s="7">
        <f>raw[[#This Row],[Unit Cost]]*raw[[#This Row],[Units Sold]]</f>
        <v>97.44</v>
      </c>
      <c r="N7948" s="7">
        <f>raw[[#This Row],[Total Revenue]]-raw[[#This Row],[Total Cost]]</f>
        <v>55.140000000000015</v>
      </c>
    </row>
    <row r="7949" spans="1:14" x14ac:dyDescent="0.25">
      <c r="A7949" t="s">
        <v>247</v>
      </c>
      <c r="B7949" t="s">
        <v>103</v>
      </c>
      <c r="C7949" t="s">
        <v>23</v>
      </c>
      <c r="D7949" t="s">
        <v>24</v>
      </c>
      <c r="E7949" t="s">
        <v>21</v>
      </c>
      <c r="F7949" s="1">
        <v>42556</v>
      </c>
      <c r="G7949">
        <v>395338141</v>
      </c>
      <c r="H7949" s="1">
        <v>42590</v>
      </c>
      <c r="I7949">
        <v>14</v>
      </c>
      <c r="J7949" s="6">
        <v>154.06</v>
      </c>
      <c r="K7949" s="6">
        <v>90.93</v>
      </c>
      <c r="L7949" s="7">
        <f>raw[[#This Row],[Unit Price]]*raw[[#This Row],[Units Sold]]</f>
        <v>2156.84</v>
      </c>
      <c r="M7949" s="7">
        <f>raw[[#This Row],[Unit Cost]]*raw[[#This Row],[Units Sold]]</f>
        <v>1273.02</v>
      </c>
      <c r="N7949" s="7">
        <f>raw[[#This Row],[Total Revenue]]-raw[[#This Row],[Total Cost]]</f>
        <v>883.82000000000016</v>
      </c>
    </row>
    <row r="7950" spans="1:14" x14ac:dyDescent="0.25">
      <c r="A7950" t="s">
        <v>18</v>
      </c>
      <c r="B7950" t="s">
        <v>131</v>
      </c>
      <c r="C7950" t="s">
        <v>35</v>
      </c>
      <c r="D7950" t="s">
        <v>24</v>
      </c>
      <c r="E7950" t="s">
        <v>17</v>
      </c>
      <c r="F7950" s="1">
        <v>40461</v>
      </c>
      <c r="G7950">
        <v>593415200</v>
      </c>
      <c r="H7950" s="1">
        <v>40495</v>
      </c>
      <c r="I7950">
        <v>6</v>
      </c>
      <c r="J7950" s="6">
        <v>421.89</v>
      </c>
      <c r="K7950" s="6">
        <v>364.69</v>
      </c>
      <c r="L7950" s="7">
        <f>raw[[#This Row],[Unit Price]]*raw[[#This Row],[Units Sold]]</f>
        <v>2531.34</v>
      </c>
      <c r="M7950" s="7">
        <f>raw[[#This Row],[Unit Cost]]*raw[[#This Row],[Units Sold]]</f>
        <v>2188.14</v>
      </c>
      <c r="N7950" s="7">
        <f>raw[[#This Row],[Total Revenue]]-raw[[#This Row],[Total Cost]]</f>
        <v>343.20000000000027</v>
      </c>
    </row>
    <row r="7951" spans="1:14" x14ac:dyDescent="0.25">
      <c r="A7951" t="s">
        <v>245</v>
      </c>
      <c r="B7951" t="s">
        <v>125</v>
      </c>
      <c r="C7951" t="s">
        <v>50</v>
      </c>
      <c r="D7951" t="s">
        <v>16</v>
      </c>
      <c r="E7951" t="s">
        <v>29</v>
      </c>
      <c r="F7951" s="1">
        <v>41867</v>
      </c>
      <c r="G7951">
        <v>313326060</v>
      </c>
      <c r="H7951" s="1">
        <v>41890</v>
      </c>
      <c r="I7951">
        <v>15</v>
      </c>
      <c r="J7951" s="6">
        <v>81.73</v>
      </c>
      <c r="K7951" s="6">
        <v>56.67</v>
      </c>
      <c r="L7951" s="7">
        <f>raw[[#This Row],[Unit Price]]*raw[[#This Row],[Units Sold]]</f>
        <v>1225.95</v>
      </c>
      <c r="M7951" s="7">
        <f>raw[[#This Row],[Unit Cost]]*raw[[#This Row],[Units Sold]]</f>
        <v>850.05000000000007</v>
      </c>
      <c r="N7951" s="7">
        <f>raw[[#This Row],[Total Revenue]]-raw[[#This Row],[Total Cost]]</f>
        <v>375.9</v>
      </c>
    </row>
    <row r="7952" spans="1:14" x14ac:dyDescent="0.25">
      <c r="A7952" t="s">
        <v>78</v>
      </c>
      <c r="B7952" t="s">
        <v>161</v>
      </c>
      <c r="C7952" t="s">
        <v>26</v>
      </c>
      <c r="D7952" t="s">
        <v>24</v>
      </c>
      <c r="E7952" t="s">
        <v>21</v>
      </c>
      <c r="F7952" s="1">
        <v>41864</v>
      </c>
      <c r="G7952">
        <v>297307050</v>
      </c>
      <c r="H7952" s="1">
        <v>41868</v>
      </c>
      <c r="I7952">
        <v>14</v>
      </c>
      <c r="J7952" s="6">
        <v>668.27</v>
      </c>
      <c r="K7952" s="6">
        <v>502.54</v>
      </c>
      <c r="L7952" s="7">
        <f>raw[[#This Row],[Unit Price]]*raw[[#This Row],[Units Sold]]</f>
        <v>9355.7799999999988</v>
      </c>
      <c r="M7952" s="7">
        <f>raw[[#This Row],[Unit Cost]]*raw[[#This Row],[Units Sold]]</f>
        <v>7035.56</v>
      </c>
      <c r="N7952" s="7">
        <f>raw[[#This Row],[Total Revenue]]-raw[[#This Row],[Total Cost]]</f>
        <v>2320.2199999999984</v>
      </c>
    </row>
    <row r="7953" spans="1:14" x14ac:dyDescent="0.25">
      <c r="A7953" t="s">
        <v>30</v>
      </c>
      <c r="B7953" t="s">
        <v>83</v>
      </c>
      <c r="C7953" t="s">
        <v>20</v>
      </c>
      <c r="D7953" t="s">
        <v>24</v>
      </c>
      <c r="E7953" t="s">
        <v>17</v>
      </c>
      <c r="F7953" s="1">
        <v>42847</v>
      </c>
      <c r="G7953">
        <v>457906997</v>
      </c>
      <c r="H7953" s="1">
        <v>42862</v>
      </c>
      <c r="I7953">
        <v>6</v>
      </c>
      <c r="J7953" s="6">
        <v>47.45</v>
      </c>
      <c r="K7953" s="6">
        <v>31.79</v>
      </c>
      <c r="L7953" s="7">
        <f>raw[[#This Row],[Unit Price]]*raw[[#This Row],[Units Sold]]</f>
        <v>284.70000000000005</v>
      </c>
      <c r="M7953" s="7">
        <f>raw[[#This Row],[Unit Cost]]*raw[[#This Row],[Units Sold]]</f>
        <v>190.74</v>
      </c>
      <c r="N7953" s="7">
        <f>raw[[#This Row],[Total Revenue]]-raw[[#This Row],[Total Cost]]</f>
        <v>93.960000000000036</v>
      </c>
    </row>
    <row r="7954" spans="1:14" x14ac:dyDescent="0.25">
      <c r="A7954" t="s">
        <v>18</v>
      </c>
      <c r="B7954" t="s">
        <v>65</v>
      </c>
      <c r="C7954" t="s">
        <v>67</v>
      </c>
      <c r="D7954" t="s">
        <v>16</v>
      </c>
      <c r="E7954" t="s">
        <v>29</v>
      </c>
      <c r="F7954" s="1">
        <v>42068</v>
      </c>
      <c r="G7954">
        <v>327987229</v>
      </c>
      <c r="H7954" s="1">
        <v>42078</v>
      </c>
      <c r="I7954">
        <v>13</v>
      </c>
      <c r="J7954" s="6">
        <v>9.33</v>
      </c>
      <c r="K7954" s="6">
        <v>6.92</v>
      </c>
      <c r="L7954" s="7">
        <f>raw[[#This Row],[Unit Price]]*raw[[#This Row],[Units Sold]]</f>
        <v>121.29</v>
      </c>
      <c r="M7954" s="7">
        <f>raw[[#This Row],[Unit Cost]]*raw[[#This Row],[Units Sold]]</f>
        <v>89.96</v>
      </c>
      <c r="N7954" s="7">
        <f>raw[[#This Row],[Total Revenue]]-raw[[#This Row],[Total Cost]]</f>
        <v>31.330000000000013</v>
      </c>
    </row>
    <row r="7955" spans="1:14" x14ac:dyDescent="0.25">
      <c r="A7955" t="s">
        <v>104</v>
      </c>
      <c r="B7955" t="s">
        <v>202</v>
      </c>
      <c r="C7955" t="s">
        <v>50</v>
      </c>
      <c r="D7955" t="s">
        <v>24</v>
      </c>
      <c r="E7955" t="s">
        <v>39</v>
      </c>
      <c r="F7955" s="1">
        <v>41315</v>
      </c>
      <c r="G7955">
        <v>410721576</v>
      </c>
      <c r="H7955" s="1">
        <v>41346</v>
      </c>
      <c r="I7955">
        <v>1</v>
      </c>
      <c r="J7955" s="6">
        <v>81.73</v>
      </c>
      <c r="K7955" s="6">
        <v>56.67</v>
      </c>
      <c r="L7955" s="7">
        <f>raw[[#This Row],[Unit Price]]*raw[[#This Row],[Units Sold]]</f>
        <v>81.73</v>
      </c>
      <c r="M7955" s="7">
        <f>raw[[#This Row],[Unit Cost]]*raw[[#This Row],[Units Sold]]</f>
        <v>56.67</v>
      </c>
      <c r="N7955" s="7">
        <f>raw[[#This Row],[Total Revenue]]-raw[[#This Row],[Total Cost]]</f>
        <v>25.060000000000002</v>
      </c>
    </row>
    <row r="7956" spans="1:14" x14ac:dyDescent="0.25">
      <c r="A7956" t="s">
        <v>245</v>
      </c>
      <c r="B7956" t="s">
        <v>210</v>
      </c>
      <c r="C7956" t="s">
        <v>44</v>
      </c>
      <c r="D7956" t="s">
        <v>24</v>
      </c>
      <c r="E7956" t="s">
        <v>17</v>
      </c>
      <c r="F7956" s="1">
        <v>42768</v>
      </c>
      <c r="G7956">
        <v>829596364</v>
      </c>
      <c r="H7956" s="1">
        <v>42798</v>
      </c>
      <c r="I7956">
        <v>8</v>
      </c>
      <c r="J7956" s="6">
        <v>109.28</v>
      </c>
      <c r="K7956" s="6">
        <v>35.840000000000003</v>
      </c>
      <c r="L7956" s="7">
        <f>raw[[#This Row],[Unit Price]]*raw[[#This Row],[Units Sold]]</f>
        <v>874.24</v>
      </c>
      <c r="M7956" s="7">
        <f>raw[[#This Row],[Unit Cost]]*raw[[#This Row],[Units Sold]]</f>
        <v>286.72000000000003</v>
      </c>
      <c r="N7956" s="7">
        <f>raw[[#This Row],[Total Revenue]]-raw[[#This Row],[Total Cost]]</f>
        <v>587.52</v>
      </c>
    </row>
    <row r="7957" spans="1:14" x14ac:dyDescent="0.25">
      <c r="A7957" t="s">
        <v>245</v>
      </c>
      <c r="B7957" t="s">
        <v>129</v>
      </c>
      <c r="C7957" t="s">
        <v>50</v>
      </c>
      <c r="D7957" t="s">
        <v>16</v>
      </c>
      <c r="E7957" t="s">
        <v>21</v>
      </c>
      <c r="F7957" s="1">
        <v>42079</v>
      </c>
      <c r="G7957">
        <v>878410422</v>
      </c>
      <c r="H7957" s="1">
        <v>42079</v>
      </c>
      <c r="I7957">
        <v>1</v>
      </c>
      <c r="J7957" s="6">
        <v>81.73</v>
      </c>
      <c r="K7957" s="6">
        <v>56.67</v>
      </c>
      <c r="L7957" s="7">
        <f>raw[[#This Row],[Unit Price]]*raw[[#This Row],[Units Sold]]</f>
        <v>81.73</v>
      </c>
      <c r="M7957" s="7">
        <f>raw[[#This Row],[Unit Cost]]*raw[[#This Row],[Units Sold]]</f>
        <v>56.67</v>
      </c>
      <c r="N7957" s="7">
        <f>raw[[#This Row],[Total Revenue]]-raw[[#This Row],[Total Cost]]</f>
        <v>25.060000000000002</v>
      </c>
    </row>
    <row r="7958" spans="1:14" x14ac:dyDescent="0.25">
      <c r="A7958" t="s">
        <v>18</v>
      </c>
      <c r="B7958" t="s">
        <v>126</v>
      </c>
      <c r="C7958" t="s">
        <v>44</v>
      </c>
      <c r="D7958" t="s">
        <v>16</v>
      </c>
      <c r="E7958" t="s">
        <v>39</v>
      </c>
      <c r="F7958" s="1">
        <v>40822</v>
      </c>
      <c r="G7958">
        <v>371275079</v>
      </c>
      <c r="H7958" s="1">
        <v>40871</v>
      </c>
      <c r="I7958">
        <v>12</v>
      </c>
      <c r="J7958" s="6">
        <v>109.28</v>
      </c>
      <c r="K7958" s="6">
        <v>35.840000000000003</v>
      </c>
      <c r="L7958" s="7">
        <f>raw[[#This Row],[Unit Price]]*raw[[#This Row],[Units Sold]]</f>
        <v>1311.3600000000001</v>
      </c>
      <c r="M7958" s="7">
        <f>raw[[#This Row],[Unit Cost]]*raw[[#This Row],[Units Sold]]</f>
        <v>430.08000000000004</v>
      </c>
      <c r="N7958" s="7">
        <f>raw[[#This Row],[Total Revenue]]-raw[[#This Row],[Total Cost]]</f>
        <v>881.28000000000009</v>
      </c>
    </row>
    <row r="7959" spans="1:14" x14ac:dyDescent="0.25">
      <c r="A7959" t="s">
        <v>245</v>
      </c>
      <c r="B7959" t="s">
        <v>82</v>
      </c>
      <c r="C7959" t="s">
        <v>44</v>
      </c>
      <c r="D7959" t="s">
        <v>16</v>
      </c>
      <c r="E7959" t="s">
        <v>39</v>
      </c>
      <c r="F7959" s="1">
        <v>42342</v>
      </c>
      <c r="G7959">
        <v>992614161</v>
      </c>
      <c r="H7959" s="1">
        <v>42361</v>
      </c>
      <c r="I7959">
        <v>9</v>
      </c>
      <c r="J7959" s="6">
        <v>109.28</v>
      </c>
      <c r="K7959" s="6">
        <v>35.840000000000003</v>
      </c>
      <c r="L7959" s="7">
        <f>raw[[#This Row],[Unit Price]]*raw[[#This Row],[Units Sold]]</f>
        <v>983.52</v>
      </c>
      <c r="M7959" s="7">
        <f>raw[[#This Row],[Unit Cost]]*raw[[#This Row],[Units Sold]]</f>
        <v>322.56000000000006</v>
      </c>
      <c r="N7959" s="7">
        <f>raw[[#This Row],[Total Revenue]]-raw[[#This Row],[Total Cost]]</f>
        <v>660.95999999999992</v>
      </c>
    </row>
    <row r="7960" spans="1:14" x14ac:dyDescent="0.25">
      <c r="A7960" t="s">
        <v>245</v>
      </c>
      <c r="B7960" t="s">
        <v>210</v>
      </c>
      <c r="C7960" t="s">
        <v>67</v>
      </c>
      <c r="D7960" t="s">
        <v>16</v>
      </c>
      <c r="E7960" t="s">
        <v>29</v>
      </c>
      <c r="F7960" s="1">
        <v>42074</v>
      </c>
      <c r="G7960">
        <v>447163999</v>
      </c>
      <c r="H7960" s="1">
        <v>42094</v>
      </c>
      <c r="I7960">
        <v>8</v>
      </c>
      <c r="J7960" s="6">
        <v>9.33</v>
      </c>
      <c r="K7960" s="6">
        <v>6.92</v>
      </c>
      <c r="L7960" s="7">
        <f>raw[[#This Row],[Unit Price]]*raw[[#This Row],[Units Sold]]</f>
        <v>74.64</v>
      </c>
      <c r="M7960" s="7">
        <f>raw[[#This Row],[Unit Cost]]*raw[[#This Row],[Units Sold]]</f>
        <v>55.36</v>
      </c>
      <c r="N7960" s="7">
        <f>raw[[#This Row],[Total Revenue]]-raw[[#This Row],[Total Cost]]</f>
        <v>19.28</v>
      </c>
    </row>
    <row r="7961" spans="1:14" x14ac:dyDescent="0.25">
      <c r="A7961" t="s">
        <v>246</v>
      </c>
      <c r="B7961" t="s">
        <v>64</v>
      </c>
      <c r="C7961" t="s">
        <v>50</v>
      </c>
      <c r="D7961" t="s">
        <v>24</v>
      </c>
      <c r="E7961" t="s">
        <v>17</v>
      </c>
      <c r="F7961" s="1">
        <v>42760</v>
      </c>
      <c r="G7961">
        <v>109973418</v>
      </c>
      <c r="H7961" s="1">
        <v>42806</v>
      </c>
      <c r="I7961">
        <v>4</v>
      </c>
      <c r="J7961" s="6">
        <v>81.73</v>
      </c>
      <c r="K7961" s="6">
        <v>56.67</v>
      </c>
      <c r="L7961" s="7">
        <f>raw[[#This Row],[Unit Price]]*raw[[#This Row],[Units Sold]]</f>
        <v>326.92</v>
      </c>
      <c r="M7961" s="7">
        <f>raw[[#This Row],[Unit Cost]]*raw[[#This Row],[Units Sold]]</f>
        <v>226.68</v>
      </c>
      <c r="N7961" s="7">
        <f>raw[[#This Row],[Total Revenue]]-raw[[#This Row],[Total Cost]]</f>
        <v>100.24000000000001</v>
      </c>
    </row>
    <row r="7962" spans="1:14" x14ac:dyDescent="0.25">
      <c r="A7962" t="s">
        <v>245</v>
      </c>
      <c r="B7962" t="s">
        <v>110</v>
      </c>
      <c r="C7962" t="s">
        <v>53</v>
      </c>
      <c r="D7962" t="s">
        <v>16</v>
      </c>
      <c r="E7962" t="s">
        <v>21</v>
      </c>
      <c r="F7962" s="1">
        <v>41998</v>
      </c>
      <c r="G7962">
        <v>976403748</v>
      </c>
      <c r="H7962" s="1">
        <v>42004</v>
      </c>
      <c r="I7962">
        <v>14</v>
      </c>
      <c r="J7962" s="6">
        <v>437.2</v>
      </c>
      <c r="K7962" s="6">
        <v>263.33</v>
      </c>
      <c r="L7962" s="7">
        <f>raw[[#This Row],[Unit Price]]*raw[[#This Row],[Units Sold]]</f>
        <v>6120.8</v>
      </c>
      <c r="M7962" s="7">
        <f>raw[[#This Row],[Unit Cost]]*raw[[#This Row],[Units Sold]]</f>
        <v>3686.62</v>
      </c>
      <c r="N7962" s="7">
        <f>raw[[#This Row],[Total Revenue]]-raw[[#This Row],[Total Cost]]</f>
        <v>2434.1800000000003</v>
      </c>
    </row>
    <row r="7963" spans="1:14" x14ac:dyDescent="0.25">
      <c r="A7963" t="s">
        <v>245</v>
      </c>
      <c r="B7963" t="s">
        <v>140</v>
      </c>
      <c r="C7963" t="s">
        <v>15</v>
      </c>
      <c r="D7963" t="s">
        <v>24</v>
      </c>
      <c r="E7963" t="s">
        <v>17</v>
      </c>
      <c r="F7963" s="1">
        <v>41921</v>
      </c>
      <c r="G7963">
        <v>512128818</v>
      </c>
      <c r="H7963" s="1">
        <v>41970</v>
      </c>
      <c r="I7963">
        <v>15</v>
      </c>
      <c r="J7963" s="6">
        <v>651.21</v>
      </c>
      <c r="K7963" s="6">
        <v>524.96</v>
      </c>
      <c r="L7963" s="7">
        <f>raw[[#This Row],[Unit Price]]*raw[[#This Row],[Units Sold]]</f>
        <v>9768.1500000000015</v>
      </c>
      <c r="M7963" s="7">
        <f>raw[[#This Row],[Unit Cost]]*raw[[#This Row],[Units Sold]]</f>
        <v>7874.4000000000005</v>
      </c>
      <c r="N7963" s="7">
        <f>raw[[#This Row],[Total Revenue]]-raw[[#This Row],[Total Cost]]</f>
        <v>1893.7500000000009</v>
      </c>
    </row>
    <row r="7964" spans="1:14" x14ac:dyDescent="0.25">
      <c r="A7964" t="s">
        <v>18</v>
      </c>
      <c r="B7964" t="s">
        <v>150</v>
      </c>
      <c r="C7964" t="s">
        <v>23</v>
      </c>
      <c r="D7964" t="s">
        <v>16</v>
      </c>
      <c r="E7964" t="s">
        <v>17</v>
      </c>
      <c r="F7964" s="1">
        <v>42288</v>
      </c>
      <c r="G7964">
        <v>303134953</v>
      </c>
      <c r="H7964" s="1">
        <v>42321</v>
      </c>
      <c r="I7964">
        <v>5</v>
      </c>
      <c r="J7964" s="6">
        <v>154.06</v>
      </c>
      <c r="K7964" s="6">
        <v>90.93</v>
      </c>
      <c r="L7964" s="7">
        <f>raw[[#This Row],[Unit Price]]*raw[[#This Row],[Units Sold]]</f>
        <v>770.3</v>
      </c>
      <c r="M7964" s="7">
        <f>raw[[#This Row],[Unit Cost]]*raw[[#This Row],[Units Sold]]</f>
        <v>454.65000000000003</v>
      </c>
      <c r="N7964" s="7">
        <f>raw[[#This Row],[Total Revenue]]-raw[[#This Row],[Total Cost]]</f>
        <v>315.64999999999992</v>
      </c>
    </row>
    <row r="7965" spans="1:14" x14ac:dyDescent="0.25">
      <c r="A7965" t="s">
        <v>30</v>
      </c>
      <c r="B7965" t="s">
        <v>145</v>
      </c>
      <c r="C7965" t="s">
        <v>53</v>
      </c>
      <c r="D7965" t="s">
        <v>24</v>
      </c>
      <c r="E7965" t="s">
        <v>29</v>
      </c>
      <c r="F7965" s="1">
        <v>41865</v>
      </c>
      <c r="G7965">
        <v>205720984</v>
      </c>
      <c r="H7965" s="1">
        <v>41874</v>
      </c>
      <c r="I7965">
        <v>10</v>
      </c>
      <c r="J7965" s="6">
        <v>437.2</v>
      </c>
      <c r="K7965" s="6">
        <v>263.33</v>
      </c>
      <c r="L7965" s="7">
        <f>raw[[#This Row],[Unit Price]]*raw[[#This Row],[Units Sold]]</f>
        <v>4372</v>
      </c>
      <c r="M7965" s="7">
        <f>raw[[#This Row],[Unit Cost]]*raw[[#This Row],[Units Sold]]</f>
        <v>2633.2999999999997</v>
      </c>
      <c r="N7965" s="7">
        <f>raw[[#This Row],[Total Revenue]]-raw[[#This Row],[Total Cost]]</f>
        <v>1738.7000000000003</v>
      </c>
    </row>
    <row r="7966" spans="1:14" x14ac:dyDescent="0.25">
      <c r="A7966" t="s">
        <v>30</v>
      </c>
      <c r="B7966" t="s">
        <v>207</v>
      </c>
      <c r="C7966" t="s">
        <v>20</v>
      </c>
      <c r="D7966" t="s">
        <v>24</v>
      </c>
      <c r="E7966" t="s">
        <v>21</v>
      </c>
      <c r="F7966" s="1">
        <v>42569</v>
      </c>
      <c r="G7966">
        <v>596498239</v>
      </c>
      <c r="H7966" s="1">
        <v>42609</v>
      </c>
      <c r="I7966">
        <v>10</v>
      </c>
      <c r="J7966" s="6">
        <v>47.45</v>
      </c>
      <c r="K7966" s="6">
        <v>31.79</v>
      </c>
      <c r="L7966" s="7">
        <f>raw[[#This Row],[Unit Price]]*raw[[#This Row],[Units Sold]]</f>
        <v>474.5</v>
      </c>
      <c r="M7966" s="7">
        <f>raw[[#This Row],[Unit Cost]]*raw[[#This Row],[Units Sold]]</f>
        <v>317.89999999999998</v>
      </c>
      <c r="N7966" s="7">
        <f>raw[[#This Row],[Total Revenue]]-raw[[#This Row],[Total Cost]]</f>
        <v>156.60000000000002</v>
      </c>
    </row>
    <row r="7967" spans="1:14" x14ac:dyDescent="0.25">
      <c r="A7967" t="s">
        <v>18</v>
      </c>
      <c r="B7967" t="s">
        <v>40</v>
      </c>
      <c r="C7967" t="s">
        <v>26</v>
      </c>
      <c r="D7967" t="s">
        <v>24</v>
      </c>
      <c r="E7967" t="s">
        <v>21</v>
      </c>
      <c r="F7967" s="1">
        <v>42560</v>
      </c>
      <c r="G7967">
        <v>122390544</v>
      </c>
      <c r="H7967" s="1">
        <v>42584</v>
      </c>
      <c r="I7967">
        <v>12</v>
      </c>
      <c r="J7967" s="6">
        <v>668.27</v>
      </c>
      <c r="K7967" s="6">
        <v>502.54</v>
      </c>
      <c r="L7967" s="7">
        <f>raw[[#This Row],[Unit Price]]*raw[[#This Row],[Units Sold]]</f>
        <v>8019.24</v>
      </c>
      <c r="M7967" s="7">
        <f>raw[[#This Row],[Unit Cost]]*raw[[#This Row],[Units Sold]]</f>
        <v>6030.4800000000005</v>
      </c>
      <c r="N7967" s="7">
        <f>raw[[#This Row],[Total Revenue]]-raw[[#This Row],[Total Cost]]</f>
        <v>1988.7599999999993</v>
      </c>
    </row>
    <row r="7968" spans="1:14" x14ac:dyDescent="0.25">
      <c r="A7968" t="s">
        <v>78</v>
      </c>
      <c r="B7968" t="s">
        <v>123</v>
      </c>
      <c r="C7968" t="s">
        <v>67</v>
      </c>
      <c r="D7968" t="s">
        <v>24</v>
      </c>
      <c r="E7968" t="s">
        <v>29</v>
      </c>
      <c r="F7968" s="1">
        <v>40386</v>
      </c>
      <c r="G7968">
        <v>650634229</v>
      </c>
      <c r="H7968" s="1">
        <v>40413</v>
      </c>
      <c r="I7968">
        <v>10</v>
      </c>
      <c r="J7968" s="6">
        <v>9.33</v>
      </c>
      <c r="K7968" s="6">
        <v>6.92</v>
      </c>
      <c r="L7968" s="7">
        <f>raw[[#This Row],[Unit Price]]*raw[[#This Row],[Units Sold]]</f>
        <v>93.3</v>
      </c>
      <c r="M7968" s="7">
        <f>raw[[#This Row],[Unit Cost]]*raw[[#This Row],[Units Sold]]</f>
        <v>69.2</v>
      </c>
      <c r="N7968" s="7">
        <f>raw[[#This Row],[Total Revenue]]-raw[[#This Row],[Total Cost]]</f>
        <v>24.099999999999994</v>
      </c>
    </row>
    <row r="7969" spans="1:14" x14ac:dyDescent="0.25">
      <c r="A7969" t="s">
        <v>246</v>
      </c>
      <c r="B7969" t="s">
        <v>189</v>
      </c>
      <c r="C7969" t="s">
        <v>35</v>
      </c>
      <c r="D7969" t="s">
        <v>24</v>
      </c>
      <c r="E7969" t="s">
        <v>29</v>
      </c>
      <c r="F7969" s="1">
        <v>41899</v>
      </c>
      <c r="G7969">
        <v>518778121</v>
      </c>
      <c r="H7969" s="1">
        <v>41949</v>
      </c>
      <c r="I7969">
        <v>11</v>
      </c>
      <c r="J7969" s="6">
        <v>421.89</v>
      </c>
      <c r="K7969" s="6">
        <v>364.69</v>
      </c>
      <c r="L7969" s="7">
        <f>raw[[#This Row],[Unit Price]]*raw[[#This Row],[Units Sold]]</f>
        <v>4640.79</v>
      </c>
      <c r="M7969" s="7">
        <f>raw[[#This Row],[Unit Cost]]*raw[[#This Row],[Units Sold]]</f>
        <v>4011.59</v>
      </c>
      <c r="N7969" s="7">
        <f>raw[[#This Row],[Total Revenue]]-raw[[#This Row],[Total Cost]]</f>
        <v>629.19999999999982</v>
      </c>
    </row>
    <row r="7970" spans="1:14" x14ac:dyDescent="0.25">
      <c r="A7970" t="s">
        <v>18</v>
      </c>
      <c r="B7970" t="s">
        <v>147</v>
      </c>
      <c r="C7970" t="s">
        <v>38</v>
      </c>
      <c r="D7970" t="s">
        <v>16</v>
      </c>
      <c r="E7970" t="s">
        <v>39</v>
      </c>
      <c r="F7970" s="1">
        <v>42276</v>
      </c>
      <c r="G7970">
        <v>384683549</v>
      </c>
      <c r="H7970" s="1">
        <v>42284</v>
      </c>
      <c r="I7970">
        <v>9</v>
      </c>
      <c r="J7970" s="6">
        <v>205.7</v>
      </c>
      <c r="K7970" s="6">
        <v>117.11</v>
      </c>
      <c r="L7970" s="7">
        <f>raw[[#This Row],[Unit Price]]*raw[[#This Row],[Units Sold]]</f>
        <v>1851.3</v>
      </c>
      <c r="M7970" s="7">
        <f>raw[[#This Row],[Unit Cost]]*raw[[#This Row],[Units Sold]]</f>
        <v>1053.99</v>
      </c>
      <c r="N7970" s="7">
        <f>raw[[#This Row],[Total Revenue]]-raw[[#This Row],[Total Cost]]</f>
        <v>797.31</v>
      </c>
    </row>
    <row r="7971" spans="1:14" x14ac:dyDescent="0.25">
      <c r="A7971" t="s">
        <v>18</v>
      </c>
      <c r="B7971" t="s">
        <v>86</v>
      </c>
      <c r="C7971" t="s">
        <v>46</v>
      </c>
      <c r="D7971" t="s">
        <v>24</v>
      </c>
      <c r="E7971" t="s">
        <v>17</v>
      </c>
      <c r="F7971" s="1">
        <v>41233</v>
      </c>
      <c r="G7971">
        <v>976524341</v>
      </c>
      <c r="H7971" s="1">
        <v>41238</v>
      </c>
      <c r="I7971">
        <v>7</v>
      </c>
      <c r="J7971" s="6">
        <v>152.58000000000001</v>
      </c>
      <c r="K7971" s="6">
        <v>97.44</v>
      </c>
      <c r="L7971" s="7">
        <f>raw[[#This Row],[Unit Price]]*raw[[#This Row],[Units Sold]]</f>
        <v>1068.0600000000002</v>
      </c>
      <c r="M7971" s="7">
        <f>raw[[#This Row],[Unit Cost]]*raw[[#This Row],[Units Sold]]</f>
        <v>682.07999999999993</v>
      </c>
      <c r="N7971" s="7">
        <f>raw[[#This Row],[Total Revenue]]-raw[[#This Row],[Total Cost]]</f>
        <v>385.98000000000025</v>
      </c>
    </row>
    <row r="7972" spans="1:14" x14ac:dyDescent="0.25">
      <c r="A7972" t="s">
        <v>30</v>
      </c>
      <c r="B7972" t="s">
        <v>191</v>
      </c>
      <c r="C7972" t="s">
        <v>53</v>
      </c>
      <c r="D7972" t="s">
        <v>24</v>
      </c>
      <c r="E7972" t="s">
        <v>17</v>
      </c>
      <c r="F7972" s="1">
        <v>41638</v>
      </c>
      <c r="G7972">
        <v>842786824</v>
      </c>
      <c r="H7972" s="1">
        <v>41647</v>
      </c>
      <c r="I7972">
        <v>14</v>
      </c>
      <c r="J7972" s="6">
        <v>437.2</v>
      </c>
      <c r="K7972" s="6">
        <v>263.33</v>
      </c>
      <c r="L7972" s="7">
        <f>raw[[#This Row],[Unit Price]]*raw[[#This Row],[Units Sold]]</f>
        <v>6120.8</v>
      </c>
      <c r="M7972" s="7">
        <f>raw[[#This Row],[Unit Cost]]*raw[[#This Row],[Units Sold]]</f>
        <v>3686.62</v>
      </c>
      <c r="N7972" s="7">
        <f>raw[[#This Row],[Total Revenue]]-raw[[#This Row],[Total Cost]]</f>
        <v>2434.1800000000003</v>
      </c>
    </row>
    <row r="7973" spans="1:14" x14ac:dyDescent="0.25">
      <c r="A7973" t="s">
        <v>18</v>
      </c>
      <c r="B7973" t="s">
        <v>65</v>
      </c>
      <c r="C7973" t="s">
        <v>44</v>
      </c>
      <c r="D7973" t="s">
        <v>24</v>
      </c>
      <c r="E7973" t="s">
        <v>21</v>
      </c>
      <c r="F7973" s="1">
        <v>42603</v>
      </c>
      <c r="G7973">
        <v>402269828</v>
      </c>
      <c r="H7973" s="1">
        <v>42627</v>
      </c>
      <c r="I7973">
        <v>16</v>
      </c>
      <c r="J7973" s="6">
        <v>109.28</v>
      </c>
      <c r="K7973" s="6">
        <v>35.840000000000003</v>
      </c>
      <c r="L7973" s="7">
        <f>raw[[#This Row],[Unit Price]]*raw[[#This Row],[Units Sold]]</f>
        <v>1748.48</v>
      </c>
      <c r="M7973" s="7">
        <f>raw[[#This Row],[Unit Cost]]*raw[[#This Row],[Units Sold]]</f>
        <v>573.44000000000005</v>
      </c>
      <c r="N7973" s="7">
        <f>raw[[#This Row],[Total Revenue]]-raw[[#This Row],[Total Cost]]</f>
        <v>1175.04</v>
      </c>
    </row>
    <row r="7974" spans="1:14" x14ac:dyDescent="0.25">
      <c r="A7974" t="s">
        <v>246</v>
      </c>
      <c r="B7974" t="s">
        <v>124</v>
      </c>
      <c r="C7974" t="s">
        <v>20</v>
      </c>
      <c r="D7974" t="s">
        <v>24</v>
      </c>
      <c r="E7974" t="s">
        <v>39</v>
      </c>
      <c r="F7974" s="1">
        <v>40860</v>
      </c>
      <c r="G7974">
        <v>594084680</v>
      </c>
      <c r="H7974" s="1">
        <v>40878</v>
      </c>
      <c r="I7974">
        <v>3</v>
      </c>
      <c r="J7974" s="6">
        <v>47.45</v>
      </c>
      <c r="K7974" s="6">
        <v>31.79</v>
      </c>
      <c r="L7974" s="7">
        <f>raw[[#This Row],[Unit Price]]*raw[[#This Row],[Units Sold]]</f>
        <v>142.35000000000002</v>
      </c>
      <c r="M7974" s="7">
        <f>raw[[#This Row],[Unit Cost]]*raw[[#This Row],[Units Sold]]</f>
        <v>95.37</v>
      </c>
      <c r="N7974" s="7">
        <f>raw[[#This Row],[Total Revenue]]-raw[[#This Row],[Total Cost]]</f>
        <v>46.980000000000018</v>
      </c>
    </row>
    <row r="7975" spans="1:14" x14ac:dyDescent="0.25">
      <c r="A7975" t="s">
        <v>245</v>
      </c>
      <c r="B7975" t="s">
        <v>98</v>
      </c>
      <c r="C7975" t="s">
        <v>38</v>
      </c>
      <c r="D7975" t="s">
        <v>16</v>
      </c>
      <c r="E7975" t="s">
        <v>29</v>
      </c>
      <c r="F7975" s="1">
        <v>40446</v>
      </c>
      <c r="G7975">
        <v>627655208</v>
      </c>
      <c r="H7975" s="1">
        <v>40496</v>
      </c>
      <c r="I7975">
        <v>10</v>
      </c>
      <c r="J7975" s="6">
        <v>205.7</v>
      </c>
      <c r="K7975" s="6">
        <v>117.11</v>
      </c>
      <c r="L7975" s="7">
        <f>raw[[#This Row],[Unit Price]]*raw[[#This Row],[Units Sold]]</f>
        <v>2057</v>
      </c>
      <c r="M7975" s="7">
        <f>raw[[#This Row],[Unit Cost]]*raw[[#This Row],[Units Sold]]</f>
        <v>1171.0999999999999</v>
      </c>
      <c r="N7975" s="7">
        <f>raw[[#This Row],[Total Revenue]]-raw[[#This Row],[Total Cost]]</f>
        <v>885.90000000000009</v>
      </c>
    </row>
    <row r="7976" spans="1:14" x14ac:dyDescent="0.25">
      <c r="A7976" t="s">
        <v>30</v>
      </c>
      <c r="B7976" t="s">
        <v>69</v>
      </c>
      <c r="C7976" t="s">
        <v>15</v>
      </c>
      <c r="D7976" t="s">
        <v>16</v>
      </c>
      <c r="E7976" t="s">
        <v>39</v>
      </c>
      <c r="F7976" s="1">
        <v>40255</v>
      </c>
      <c r="G7976">
        <v>232717740</v>
      </c>
      <c r="H7976" s="1">
        <v>40292</v>
      </c>
      <c r="I7976">
        <v>9</v>
      </c>
      <c r="J7976" s="6">
        <v>651.21</v>
      </c>
      <c r="K7976" s="6">
        <v>524.96</v>
      </c>
      <c r="L7976" s="7">
        <f>raw[[#This Row],[Unit Price]]*raw[[#This Row],[Units Sold]]</f>
        <v>5860.89</v>
      </c>
      <c r="M7976" s="7">
        <f>raw[[#This Row],[Unit Cost]]*raw[[#This Row],[Units Sold]]</f>
        <v>4724.6400000000003</v>
      </c>
      <c r="N7976" s="7">
        <f>raw[[#This Row],[Total Revenue]]-raw[[#This Row],[Total Cost]]</f>
        <v>1136.25</v>
      </c>
    </row>
    <row r="7977" spans="1:14" x14ac:dyDescent="0.25">
      <c r="A7977" t="s">
        <v>247</v>
      </c>
      <c r="B7977" t="s">
        <v>138</v>
      </c>
      <c r="C7977" t="s">
        <v>67</v>
      </c>
      <c r="D7977" t="s">
        <v>16</v>
      </c>
      <c r="E7977" t="s">
        <v>39</v>
      </c>
      <c r="F7977" s="1">
        <v>40953</v>
      </c>
      <c r="G7977">
        <v>109321105</v>
      </c>
      <c r="H7977" s="1">
        <v>40993</v>
      </c>
      <c r="I7977">
        <v>16</v>
      </c>
      <c r="J7977" s="6">
        <v>9.33</v>
      </c>
      <c r="K7977" s="6">
        <v>6.92</v>
      </c>
      <c r="L7977" s="7">
        <f>raw[[#This Row],[Unit Price]]*raw[[#This Row],[Units Sold]]</f>
        <v>149.28</v>
      </c>
      <c r="M7977" s="7">
        <f>raw[[#This Row],[Unit Cost]]*raw[[#This Row],[Units Sold]]</f>
        <v>110.72</v>
      </c>
      <c r="N7977" s="7">
        <f>raw[[#This Row],[Total Revenue]]-raw[[#This Row],[Total Cost]]</f>
        <v>38.56</v>
      </c>
    </row>
    <row r="7978" spans="1:14" x14ac:dyDescent="0.25">
      <c r="A7978" t="s">
        <v>245</v>
      </c>
      <c r="B7978" t="s">
        <v>186</v>
      </c>
      <c r="C7978" t="s">
        <v>50</v>
      </c>
      <c r="D7978" t="s">
        <v>24</v>
      </c>
      <c r="E7978" t="s">
        <v>29</v>
      </c>
      <c r="F7978" s="1">
        <v>40828</v>
      </c>
      <c r="G7978">
        <v>577826631</v>
      </c>
      <c r="H7978" s="1">
        <v>40857</v>
      </c>
      <c r="I7978">
        <v>1</v>
      </c>
      <c r="J7978" s="6">
        <v>81.73</v>
      </c>
      <c r="K7978" s="6">
        <v>56.67</v>
      </c>
      <c r="L7978" s="7">
        <f>raw[[#This Row],[Unit Price]]*raw[[#This Row],[Units Sold]]</f>
        <v>81.73</v>
      </c>
      <c r="M7978" s="7">
        <f>raw[[#This Row],[Unit Cost]]*raw[[#This Row],[Units Sold]]</f>
        <v>56.67</v>
      </c>
      <c r="N7978" s="7">
        <f>raw[[#This Row],[Total Revenue]]-raw[[#This Row],[Total Cost]]</f>
        <v>25.060000000000002</v>
      </c>
    </row>
    <row r="7979" spans="1:14" x14ac:dyDescent="0.25">
      <c r="A7979" t="s">
        <v>18</v>
      </c>
      <c r="B7979" t="s">
        <v>86</v>
      </c>
      <c r="C7979" t="s">
        <v>50</v>
      </c>
      <c r="D7979" t="s">
        <v>24</v>
      </c>
      <c r="E7979" t="s">
        <v>39</v>
      </c>
      <c r="F7979" s="1">
        <v>42708</v>
      </c>
      <c r="G7979">
        <v>228908145</v>
      </c>
      <c r="H7979" s="1">
        <v>42722</v>
      </c>
      <c r="I7979">
        <v>13</v>
      </c>
      <c r="J7979" s="6">
        <v>81.73</v>
      </c>
      <c r="K7979" s="6">
        <v>56.67</v>
      </c>
      <c r="L7979" s="7">
        <f>raw[[#This Row],[Unit Price]]*raw[[#This Row],[Units Sold]]</f>
        <v>1062.49</v>
      </c>
      <c r="M7979" s="7">
        <f>raw[[#This Row],[Unit Cost]]*raw[[#This Row],[Units Sold]]</f>
        <v>736.71</v>
      </c>
      <c r="N7979" s="7">
        <f>raw[[#This Row],[Total Revenue]]-raw[[#This Row],[Total Cost]]</f>
        <v>325.77999999999997</v>
      </c>
    </row>
    <row r="7980" spans="1:14" x14ac:dyDescent="0.25">
      <c r="A7980" t="s">
        <v>247</v>
      </c>
      <c r="B7980" t="s">
        <v>138</v>
      </c>
      <c r="C7980" t="s">
        <v>53</v>
      </c>
      <c r="D7980" t="s">
        <v>16</v>
      </c>
      <c r="E7980" t="s">
        <v>29</v>
      </c>
      <c r="F7980" s="1">
        <v>41510</v>
      </c>
      <c r="G7980">
        <v>873551976</v>
      </c>
      <c r="H7980" s="1">
        <v>41529</v>
      </c>
      <c r="I7980">
        <v>4</v>
      </c>
      <c r="J7980" s="6">
        <v>437.2</v>
      </c>
      <c r="K7980" s="6">
        <v>263.33</v>
      </c>
      <c r="L7980" s="7">
        <f>raw[[#This Row],[Unit Price]]*raw[[#This Row],[Units Sold]]</f>
        <v>1748.8</v>
      </c>
      <c r="M7980" s="7">
        <f>raw[[#This Row],[Unit Cost]]*raw[[#This Row],[Units Sold]]</f>
        <v>1053.32</v>
      </c>
      <c r="N7980" s="7">
        <f>raw[[#This Row],[Total Revenue]]-raw[[#This Row],[Total Cost]]</f>
        <v>695.48</v>
      </c>
    </row>
    <row r="7981" spans="1:14" x14ac:dyDescent="0.25">
      <c r="A7981" t="s">
        <v>30</v>
      </c>
      <c r="B7981" t="s">
        <v>205</v>
      </c>
      <c r="C7981" t="s">
        <v>53</v>
      </c>
      <c r="D7981" t="s">
        <v>16</v>
      </c>
      <c r="E7981" t="s">
        <v>17</v>
      </c>
      <c r="F7981" s="1">
        <v>42221</v>
      </c>
      <c r="G7981">
        <v>793056952</v>
      </c>
      <c r="H7981" s="1">
        <v>42226</v>
      </c>
      <c r="I7981">
        <v>3</v>
      </c>
      <c r="J7981" s="6">
        <v>437.2</v>
      </c>
      <c r="K7981" s="6">
        <v>263.33</v>
      </c>
      <c r="L7981" s="7">
        <f>raw[[#This Row],[Unit Price]]*raw[[#This Row],[Units Sold]]</f>
        <v>1311.6</v>
      </c>
      <c r="M7981" s="7">
        <f>raw[[#This Row],[Unit Cost]]*raw[[#This Row],[Units Sold]]</f>
        <v>789.99</v>
      </c>
      <c r="N7981" s="7">
        <f>raw[[#This Row],[Total Revenue]]-raw[[#This Row],[Total Cost]]</f>
        <v>521.6099999999999</v>
      </c>
    </row>
    <row r="7982" spans="1:14" x14ac:dyDescent="0.25">
      <c r="A7982" t="s">
        <v>247</v>
      </c>
      <c r="B7982" t="s">
        <v>155</v>
      </c>
      <c r="C7982" t="s">
        <v>15</v>
      </c>
      <c r="D7982" t="s">
        <v>16</v>
      </c>
      <c r="E7982" t="s">
        <v>39</v>
      </c>
      <c r="F7982" s="1">
        <v>41921</v>
      </c>
      <c r="G7982">
        <v>589034402</v>
      </c>
      <c r="H7982" s="1">
        <v>41969</v>
      </c>
      <c r="I7982">
        <v>12</v>
      </c>
      <c r="J7982" s="6">
        <v>651.21</v>
      </c>
      <c r="K7982" s="6">
        <v>524.96</v>
      </c>
      <c r="L7982" s="7">
        <f>raw[[#This Row],[Unit Price]]*raw[[#This Row],[Units Sold]]</f>
        <v>7814.52</v>
      </c>
      <c r="M7982" s="7">
        <f>raw[[#This Row],[Unit Cost]]*raw[[#This Row],[Units Sold]]</f>
        <v>6299.52</v>
      </c>
      <c r="N7982" s="7">
        <f>raw[[#This Row],[Total Revenue]]-raw[[#This Row],[Total Cost]]</f>
        <v>1515</v>
      </c>
    </row>
    <row r="7983" spans="1:14" x14ac:dyDescent="0.25">
      <c r="A7983" t="s">
        <v>30</v>
      </c>
      <c r="B7983" t="s">
        <v>113</v>
      </c>
      <c r="C7983" t="s">
        <v>26</v>
      </c>
      <c r="D7983" t="s">
        <v>16</v>
      </c>
      <c r="E7983" t="s">
        <v>29</v>
      </c>
      <c r="F7983" s="1">
        <v>42226</v>
      </c>
      <c r="G7983">
        <v>933408153</v>
      </c>
      <c r="H7983" s="1">
        <v>42234</v>
      </c>
      <c r="I7983">
        <v>8</v>
      </c>
      <c r="J7983" s="6">
        <v>668.27</v>
      </c>
      <c r="K7983" s="6">
        <v>502.54</v>
      </c>
      <c r="L7983" s="7">
        <f>raw[[#This Row],[Unit Price]]*raw[[#This Row],[Units Sold]]</f>
        <v>5346.16</v>
      </c>
      <c r="M7983" s="7">
        <f>raw[[#This Row],[Unit Cost]]*raw[[#This Row],[Units Sold]]</f>
        <v>4020.32</v>
      </c>
      <c r="N7983" s="7">
        <f>raw[[#This Row],[Total Revenue]]-raw[[#This Row],[Total Cost]]</f>
        <v>1325.8399999999997</v>
      </c>
    </row>
    <row r="7984" spans="1:14" x14ac:dyDescent="0.25">
      <c r="A7984" t="s">
        <v>78</v>
      </c>
      <c r="B7984" t="s">
        <v>181</v>
      </c>
      <c r="C7984" t="s">
        <v>50</v>
      </c>
      <c r="D7984" t="s">
        <v>24</v>
      </c>
      <c r="E7984" t="s">
        <v>21</v>
      </c>
      <c r="F7984" s="1">
        <v>42375</v>
      </c>
      <c r="G7984">
        <v>318414533</v>
      </c>
      <c r="H7984" s="1">
        <v>42389</v>
      </c>
      <c r="I7984">
        <v>8</v>
      </c>
      <c r="J7984" s="6">
        <v>81.73</v>
      </c>
      <c r="K7984" s="6">
        <v>56.67</v>
      </c>
      <c r="L7984" s="7">
        <f>raw[[#This Row],[Unit Price]]*raw[[#This Row],[Units Sold]]</f>
        <v>653.84</v>
      </c>
      <c r="M7984" s="7">
        <f>raw[[#This Row],[Unit Cost]]*raw[[#This Row],[Units Sold]]</f>
        <v>453.36</v>
      </c>
      <c r="N7984" s="7">
        <f>raw[[#This Row],[Total Revenue]]-raw[[#This Row],[Total Cost]]</f>
        <v>200.48000000000002</v>
      </c>
    </row>
    <row r="7985" spans="1:14" x14ac:dyDescent="0.25">
      <c r="A7985" t="s">
        <v>246</v>
      </c>
      <c r="B7985" t="s">
        <v>182</v>
      </c>
      <c r="C7985" t="s">
        <v>44</v>
      </c>
      <c r="D7985" t="s">
        <v>16</v>
      </c>
      <c r="E7985" t="s">
        <v>39</v>
      </c>
      <c r="F7985" s="1">
        <v>40615</v>
      </c>
      <c r="G7985">
        <v>906602370</v>
      </c>
      <c r="H7985" s="1">
        <v>40644</v>
      </c>
      <c r="I7985">
        <v>4</v>
      </c>
      <c r="J7985" s="6">
        <v>109.28</v>
      </c>
      <c r="K7985" s="6">
        <v>35.840000000000003</v>
      </c>
      <c r="L7985" s="7">
        <f>raw[[#This Row],[Unit Price]]*raw[[#This Row],[Units Sold]]</f>
        <v>437.12</v>
      </c>
      <c r="M7985" s="7">
        <f>raw[[#This Row],[Unit Cost]]*raw[[#This Row],[Units Sold]]</f>
        <v>143.36000000000001</v>
      </c>
      <c r="N7985" s="7">
        <f>raw[[#This Row],[Total Revenue]]-raw[[#This Row],[Total Cost]]</f>
        <v>293.76</v>
      </c>
    </row>
    <row r="7986" spans="1:14" x14ac:dyDescent="0.25">
      <c r="A7986" t="s">
        <v>245</v>
      </c>
      <c r="B7986" t="s">
        <v>186</v>
      </c>
      <c r="C7986" t="s">
        <v>35</v>
      </c>
      <c r="D7986" t="s">
        <v>16</v>
      </c>
      <c r="E7986" t="s">
        <v>39</v>
      </c>
      <c r="F7986" s="1">
        <v>41112</v>
      </c>
      <c r="G7986">
        <v>880832993</v>
      </c>
      <c r="H7986" s="1">
        <v>41144</v>
      </c>
      <c r="I7986">
        <v>12</v>
      </c>
      <c r="J7986" s="6">
        <v>421.89</v>
      </c>
      <c r="K7986" s="6">
        <v>364.69</v>
      </c>
      <c r="L7986" s="7">
        <f>raw[[#This Row],[Unit Price]]*raw[[#This Row],[Units Sold]]</f>
        <v>5062.68</v>
      </c>
      <c r="M7986" s="7">
        <f>raw[[#This Row],[Unit Cost]]*raw[[#This Row],[Units Sold]]</f>
        <v>4376.28</v>
      </c>
      <c r="N7986" s="7">
        <f>raw[[#This Row],[Total Revenue]]-raw[[#This Row],[Total Cost]]</f>
        <v>686.40000000000055</v>
      </c>
    </row>
    <row r="7987" spans="1:14" x14ac:dyDescent="0.25">
      <c r="A7987" t="s">
        <v>30</v>
      </c>
      <c r="B7987" t="s">
        <v>194</v>
      </c>
      <c r="C7987" t="s">
        <v>35</v>
      </c>
      <c r="D7987" t="s">
        <v>24</v>
      </c>
      <c r="E7987" t="s">
        <v>21</v>
      </c>
      <c r="F7987" s="1">
        <v>41506</v>
      </c>
      <c r="G7987">
        <v>294280230</v>
      </c>
      <c r="H7987" s="1">
        <v>41544</v>
      </c>
      <c r="I7987">
        <v>5</v>
      </c>
      <c r="J7987" s="6">
        <v>421.89</v>
      </c>
      <c r="K7987" s="6">
        <v>364.69</v>
      </c>
      <c r="L7987" s="7">
        <f>raw[[#This Row],[Unit Price]]*raw[[#This Row],[Units Sold]]</f>
        <v>2109.4499999999998</v>
      </c>
      <c r="M7987" s="7">
        <f>raw[[#This Row],[Unit Cost]]*raw[[#This Row],[Units Sold]]</f>
        <v>1823.45</v>
      </c>
      <c r="N7987" s="7">
        <f>raw[[#This Row],[Total Revenue]]-raw[[#This Row],[Total Cost]]</f>
        <v>285.99999999999977</v>
      </c>
    </row>
    <row r="7988" spans="1:14" x14ac:dyDescent="0.25">
      <c r="A7988" t="s">
        <v>245</v>
      </c>
      <c r="B7988" t="s">
        <v>140</v>
      </c>
      <c r="C7988" t="s">
        <v>20</v>
      </c>
      <c r="D7988" t="s">
        <v>24</v>
      </c>
      <c r="E7988" t="s">
        <v>21</v>
      </c>
      <c r="F7988" s="1">
        <v>42594</v>
      </c>
      <c r="G7988">
        <v>620430409</v>
      </c>
      <c r="H7988" s="1">
        <v>42622</v>
      </c>
      <c r="I7988">
        <v>13</v>
      </c>
      <c r="J7988" s="6">
        <v>47.45</v>
      </c>
      <c r="K7988" s="6">
        <v>31.79</v>
      </c>
      <c r="L7988" s="7">
        <f>raw[[#This Row],[Unit Price]]*raw[[#This Row],[Units Sold]]</f>
        <v>616.85</v>
      </c>
      <c r="M7988" s="7">
        <f>raw[[#This Row],[Unit Cost]]*raw[[#This Row],[Units Sold]]</f>
        <v>413.27</v>
      </c>
      <c r="N7988" s="7">
        <f>raw[[#This Row],[Total Revenue]]-raw[[#This Row],[Total Cost]]</f>
        <v>203.58000000000004</v>
      </c>
    </row>
    <row r="7989" spans="1:14" x14ac:dyDescent="0.25">
      <c r="A7989" t="s">
        <v>247</v>
      </c>
      <c r="B7989" t="s">
        <v>165</v>
      </c>
      <c r="C7989" t="s">
        <v>53</v>
      </c>
      <c r="D7989" t="s">
        <v>16</v>
      </c>
      <c r="E7989" t="s">
        <v>29</v>
      </c>
      <c r="F7989" s="1">
        <v>41409</v>
      </c>
      <c r="G7989">
        <v>703082358</v>
      </c>
      <c r="H7989" s="1">
        <v>41427</v>
      </c>
      <c r="I7989">
        <v>11</v>
      </c>
      <c r="J7989" s="6">
        <v>437.2</v>
      </c>
      <c r="K7989" s="6">
        <v>263.33</v>
      </c>
      <c r="L7989" s="7">
        <f>raw[[#This Row],[Unit Price]]*raw[[#This Row],[Units Sold]]</f>
        <v>4809.2</v>
      </c>
      <c r="M7989" s="7">
        <f>raw[[#This Row],[Unit Cost]]*raw[[#This Row],[Units Sold]]</f>
        <v>2896.6299999999997</v>
      </c>
      <c r="N7989" s="7">
        <f>raw[[#This Row],[Total Revenue]]-raw[[#This Row],[Total Cost]]</f>
        <v>1912.5700000000002</v>
      </c>
    </row>
    <row r="7990" spans="1:14" x14ac:dyDescent="0.25">
      <c r="A7990" t="s">
        <v>18</v>
      </c>
      <c r="B7990" t="s">
        <v>92</v>
      </c>
      <c r="C7990" t="s">
        <v>53</v>
      </c>
      <c r="D7990" t="s">
        <v>24</v>
      </c>
      <c r="E7990" t="s">
        <v>29</v>
      </c>
      <c r="F7990" s="1">
        <v>40909</v>
      </c>
      <c r="G7990">
        <v>806347405</v>
      </c>
      <c r="H7990" s="1">
        <v>40949</v>
      </c>
      <c r="I7990">
        <v>8</v>
      </c>
      <c r="J7990" s="6">
        <v>437.2</v>
      </c>
      <c r="K7990" s="6">
        <v>263.33</v>
      </c>
      <c r="L7990" s="7">
        <f>raw[[#This Row],[Unit Price]]*raw[[#This Row],[Units Sold]]</f>
        <v>3497.6</v>
      </c>
      <c r="M7990" s="7">
        <f>raw[[#This Row],[Unit Cost]]*raw[[#This Row],[Units Sold]]</f>
        <v>2106.64</v>
      </c>
      <c r="N7990" s="7">
        <f>raw[[#This Row],[Total Revenue]]-raw[[#This Row],[Total Cost]]</f>
        <v>1390.96</v>
      </c>
    </row>
    <row r="7991" spans="1:14" x14ac:dyDescent="0.25">
      <c r="A7991" t="s">
        <v>245</v>
      </c>
      <c r="B7991" t="s">
        <v>116</v>
      </c>
      <c r="C7991" t="s">
        <v>23</v>
      </c>
      <c r="D7991" t="s">
        <v>16</v>
      </c>
      <c r="E7991" t="s">
        <v>39</v>
      </c>
      <c r="F7991" s="1">
        <v>40291</v>
      </c>
      <c r="G7991">
        <v>364649379</v>
      </c>
      <c r="H7991" s="1">
        <v>40303</v>
      </c>
      <c r="I7991">
        <v>11</v>
      </c>
      <c r="J7991" s="6">
        <v>154.06</v>
      </c>
      <c r="K7991" s="6">
        <v>90.93</v>
      </c>
      <c r="L7991" s="7">
        <f>raw[[#This Row],[Unit Price]]*raw[[#This Row],[Units Sold]]</f>
        <v>1694.66</v>
      </c>
      <c r="M7991" s="7">
        <f>raw[[#This Row],[Unit Cost]]*raw[[#This Row],[Units Sold]]</f>
        <v>1000.23</v>
      </c>
      <c r="N7991" s="7">
        <f>raw[[#This Row],[Total Revenue]]-raw[[#This Row],[Total Cost]]</f>
        <v>694.43000000000006</v>
      </c>
    </row>
    <row r="7992" spans="1:14" x14ac:dyDescent="0.25">
      <c r="A7992" t="s">
        <v>247</v>
      </c>
      <c r="B7992" t="s">
        <v>213</v>
      </c>
      <c r="C7992" t="s">
        <v>15</v>
      </c>
      <c r="D7992" t="s">
        <v>16</v>
      </c>
      <c r="E7992" t="s">
        <v>29</v>
      </c>
      <c r="F7992" s="1">
        <v>41905</v>
      </c>
      <c r="G7992">
        <v>232724606</v>
      </c>
      <c r="H7992" s="1">
        <v>41924</v>
      </c>
      <c r="I7992">
        <v>12</v>
      </c>
      <c r="J7992" s="6">
        <v>651.21</v>
      </c>
      <c r="K7992" s="6">
        <v>524.96</v>
      </c>
      <c r="L7992" s="7">
        <f>raw[[#This Row],[Unit Price]]*raw[[#This Row],[Units Sold]]</f>
        <v>7814.52</v>
      </c>
      <c r="M7992" s="7">
        <f>raw[[#This Row],[Unit Cost]]*raw[[#This Row],[Units Sold]]</f>
        <v>6299.52</v>
      </c>
      <c r="N7992" s="7">
        <f>raw[[#This Row],[Total Revenue]]-raw[[#This Row],[Total Cost]]</f>
        <v>1515</v>
      </c>
    </row>
    <row r="7993" spans="1:14" x14ac:dyDescent="0.25">
      <c r="A7993" t="s">
        <v>247</v>
      </c>
      <c r="B7993" t="s">
        <v>155</v>
      </c>
      <c r="C7993" t="s">
        <v>50</v>
      </c>
      <c r="D7993" t="s">
        <v>16</v>
      </c>
      <c r="E7993" t="s">
        <v>17</v>
      </c>
      <c r="F7993" s="1">
        <v>41577</v>
      </c>
      <c r="G7993">
        <v>435621917</v>
      </c>
      <c r="H7993" s="1">
        <v>41607</v>
      </c>
      <c r="I7993">
        <v>15</v>
      </c>
      <c r="J7993" s="6">
        <v>81.73</v>
      </c>
      <c r="K7993" s="6">
        <v>56.67</v>
      </c>
      <c r="L7993" s="7">
        <f>raw[[#This Row],[Unit Price]]*raw[[#This Row],[Units Sold]]</f>
        <v>1225.95</v>
      </c>
      <c r="M7993" s="7">
        <f>raw[[#This Row],[Unit Cost]]*raw[[#This Row],[Units Sold]]</f>
        <v>850.05000000000007</v>
      </c>
      <c r="N7993" s="7">
        <f>raw[[#This Row],[Total Revenue]]-raw[[#This Row],[Total Cost]]</f>
        <v>375.9</v>
      </c>
    </row>
    <row r="7994" spans="1:14" x14ac:dyDescent="0.25">
      <c r="A7994" t="s">
        <v>245</v>
      </c>
      <c r="B7994" t="s">
        <v>200</v>
      </c>
      <c r="C7994" t="s">
        <v>50</v>
      </c>
      <c r="D7994" t="s">
        <v>16</v>
      </c>
      <c r="E7994" t="s">
        <v>39</v>
      </c>
      <c r="F7994" s="1">
        <v>41053</v>
      </c>
      <c r="G7994">
        <v>618702638</v>
      </c>
      <c r="H7994" s="1">
        <v>41082</v>
      </c>
      <c r="I7994">
        <v>11</v>
      </c>
      <c r="J7994" s="6">
        <v>81.73</v>
      </c>
      <c r="K7994" s="6">
        <v>56.67</v>
      </c>
      <c r="L7994" s="7">
        <f>raw[[#This Row],[Unit Price]]*raw[[#This Row],[Units Sold]]</f>
        <v>899.03000000000009</v>
      </c>
      <c r="M7994" s="7">
        <f>raw[[#This Row],[Unit Cost]]*raw[[#This Row],[Units Sold]]</f>
        <v>623.37</v>
      </c>
      <c r="N7994" s="7">
        <f>raw[[#This Row],[Total Revenue]]-raw[[#This Row],[Total Cost]]</f>
        <v>275.66000000000008</v>
      </c>
    </row>
    <row r="7995" spans="1:14" x14ac:dyDescent="0.25">
      <c r="A7995" t="s">
        <v>245</v>
      </c>
      <c r="B7995" t="s">
        <v>129</v>
      </c>
      <c r="C7995" t="s">
        <v>67</v>
      </c>
      <c r="D7995" t="s">
        <v>16</v>
      </c>
      <c r="E7995" t="s">
        <v>17</v>
      </c>
      <c r="F7995" s="1">
        <v>41086</v>
      </c>
      <c r="G7995">
        <v>497640597</v>
      </c>
      <c r="H7995" s="1">
        <v>41125</v>
      </c>
      <c r="I7995">
        <v>3</v>
      </c>
      <c r="J7995" s="6">
        <v>9.33</v>
      </c>
      <c r="K7995" s="6">
        <v>6.92</v>
      </c>
      <c r="L7995" s="7">
        <f>raw[[#This Row],[Unit Price]]*raw[[#This Row],[Units Sold]]</f>
        <v>27.990000000000002</v>
      </c>
      <c r="M7995" s="7">
        <f>raw[[#This Row],[Unit Cost]]*raw[[#This Row],[Units Sold]]</f>
        <v>20.759999999999998</v>
      </c>
      <c r="N7995" s="7">
        <f>raw[[#This Row],[Total Revenue]]-raw[[#This Row],[Total Cost]]</f>
        <v>7.230000000000004</v>
      </c>
    </row>
    <row r="7996" spans="1:14" x14ac:dyDescent="0.25">
      <c r="A7996" t="s">
        <v>18</v>
      </c>
      <c r="B7996" t="s">
        <v>166</v>
      </c>
      <c r="C7996" t="s">
        <v>23</v>
      </c>
      <c r="D7996" t="s">
        <v>16</v>
      </c>
      <c r="E7996" t="s">
        <v>17</v>
      </c>
      <c r="F7996" s="1">
        <v>42816</v>
      </c>
      <c r="G7996">
        <v>308422124</v>
      </c>
      <c r="H7996" s="1">
        <v>42862</v>
      </c>
      <c r="I7996">
        <v>13</v>
      </c>
      <c r="J7996" s="6">
        <v>154.06</v>
      </c>
      <c r="K7996" s="6">
        <v>90.93</v>
      </c>
      <c r="L7996" s="7">
        <f>raw[[#This Row],[Unit Price]]*raw[[#This Row],[Units Sold]]</f>
        <v>2002.78</v>
      </c>
      <c r="M7996" s="7">
        <f>raw[[#This Row],[Unit Cost]]*raw[[#This Row],[Units Sold]]</f>
        <v>1182.0900000000001</v>
      </c>
      <c r="N7996" s="7">
        <f>raw[[#This Row],[Total Revenue]]-raw[[#This Row],[Total Cost]]</f>
        <v>820.68999999999983</v>
      </c>
    </row>
    <row r="7997" spans="1:14" x14ac:dyDescent="0.25">
      <c r="A7997" t="s">
        <v>30</v>
      </c>
      <c r="B7997" t="s">
        <v>177</v>
      </c>
      <c r="C7997" t="s">
        <v>15</v>
      </c>
      <c r="D7997" t="s">
        <v>24</v>
      </c>
      <c r="E7997" t="s">
        <v>29</v>
      </c>
      <c r="F7997" s="1">
        <v>40859</v>
      </c>
      <c r="G7997">
        <v>357346045</v>
      </c>
      <c r="H7997" s="1">
        <v>40881</v>
      </c>
      <c r="I7997">
        <v>9</v>
      </c>
      <c r="J7997" s="6">
        <v>651.21</v>
      </c>
      <c r="K7997" s="6">
        <v>524.96</v>
      </c>
      <c r="L7997" s="7">
        <f>raw[[#This Row],[Unit Price]]*raw[[#This Row],[Units Sold]]</f>
        <v>5860.89</v>
      </c>
      <c r="M7997" s="7">
        <f>raw[[#This Row],[Unit Cost]]*raw[[#This Row],[Units Sold]]</f>
        <v>4724.6400000000003</v>
      </c>
      <c r="N7997" s="7">
        <f>raw[[#This Row],[Total Revenue]]-raw[[#This Row],[Total Cost]]</f>
        <v>1136.25</v>
      </c>
    </row>
    <row r="7998" spans="1:14" x14ac:dyDescent="0.25">
      <c r="A7998" t="s">
        <v>247</v>
      </c>
      <c r="B7998" t="s">
        <v>183</v>
      </c>
      <c r="C7998" t="s">
        <v>33</v>
      </c>
      <c r="D7998" t="s">
        <v>24</v>
      </c>
      <c r="E7998" t="s">
        <v>39</v>
      </c>
      <c r="F7998" s="1">
        <v>41284</v>
      </c>
      <c r="G7998">
        <v>571023690</v>
      </c>
      <c r="H7998" s="1">
        <v>41291</v>
      </c>
      <c r="I7998">
        <v>12</v>
      </c>
      <c r="J7998" s="6">
        <v>255.28</v>
      </c>
      <c r="K7998" s="6">
        <v>159.41999999999999</v>
      </c>
      <c r="L7998" s="7">
        <f>raw[[#This Row],[Unit Price]]*raw[[#This Row],[Units Sold]]</f>
        <v>3063.36</v>
      </c>
      <c r="M7998" s="7">
        <f>raw[[#This Row],[Unit Cost]]*raw[[#This Row],[Units Sold]]</f>
        <v>1913.04</v>
      </c>
      <c r="N7998" s="7">
        <f>raw[[#This Row],[Total Revenue]]-raw[[#This Row],[Total Cost]]</f>
        <v>1150.3200000000002</v>
      </c>
    </row>
    <row r="7999" spans="1:14" x14ac:dyDescent="0.25">
      <c r="A7999" t="s">
        <v>247</v>
      </c>
      <c r="B7999" t="s">
        <v>79</v>
      </c>
      <c r="C7999" t="s">
        <v>26</v>
      </c>
      <c r="D7999" t="s">
        <v>16</v>
      </c>
      <c r="E7999" t="s">
        <v>21</v>
      </c>
      <c r="F7999" s="1">
        <v>40865</v>
      </c>
      <c r="G7999">
        <v>946378886</v>
      </c>
      <c r="H7999" s="1">
        <v>40890</v>
      </c>
      <c r="I7999">
        <v>6</v>
      </c>
      <c r="J7999" s="6">
        <v>668.27</v>
      </c>
      <c r="K7999" s="6">
        <v>502.54</v>
      </c>
      <c r="L7999" s="7">
        <f>raw[[#This Row],[Unit Price]]*raw[[#This Row],[Units Sold]]</f>
        <v>4009.62</v>
      </c>
      <c r="M7999" s="7">
        <f>raw[[#This Row],[Unit Cost]]*raw[[#This Row],[Units Sold]]</f>
        <v>3015.2400000000002</v>
      </c>
      <c r="N7999" s="7">
        <f>raw[[#This Row],[Total Revenue]]-raw[[#This Row],[Total Cost]]</f>
        <v>994.37999999999965</v>
      </c>
    </row>
    <row r="8000" spans="1:14" x14ac:dyDescent="0.25">
      <c r="A8000" t="s">
        <v>78</v>
      </c>
      <c r="B8000" t="s">
        <v>187</v>
      </c>
      <c r="C8000" t="s">
        <v>44</v>
      </c>
      <c r="D8000" t="s">
        <v>16</v>
      </c>
      <c r="E8000" t="s">
        <v>39</v>
      </c>
      <c r="F8000" s="1">
        <v>42302</v>
      </c>
      <c r="G8000">
        <v>200647962</v>
      </c>
      <c r="H8000" s="1">
        <v>42317</v>
      </c>
      <c r="I8000">
        <v>8</v>
      </c>
      <c r="J8000" s="6">
        <v>109.28</v>
      </c>
      <c r="K8000" s="6">
        <v>35.840000000000003</v>
      </c>
      <c r="L8000" s="7">
        <f>raw[[#This Row],[Unit Price]]*raw[[#This Row],[Units Sold]]</f>
        <v>874.24</v>
      </c>
      <c r="M8000" s="7">
        <f>raw[[#This Row],[Unit Cost]]*raw[[#This Row],[Units Sold]]</f>
        <v>286.72000000000003</v>
      </c>
      <c r="N8000" s="7">
        <f>raw[[#This Row],[Total Revenue]]-raw[[#This Row],[Total Cost]]</f>
        <v>587.52</v>
      </c>
    </row>
    <row r="8001" spans="1:14" x14ac:dyDescent="0.25">
      <c r="A8001" t="s">
        <v>247</v>
      </c>
      <c r="B8001" t="s">
        <v>188</v>
      </c>
      <c r="C8001" t="s">
        <v>26</v>
      </c>
      <c r="D8001" t="s">
        <v>24</v>
      </c>
      <c r="E8001" t="s">
        <v>39</v>
      </c>
      <c r="F8001" s="1">
        <v>41763</v>
      </c>
      <c r="G8001">
        <v>721379745</v>
      </c>
      <c r="H8001" s="1">
        <v>41767</v>
      </c>
      <c r="I8001">
        <v>2</v>
      </c>
      <c r="J8001" s="6">
        <v>668.27</v>
      </c>
      <c r="K8001" s="6">
        <v>502.54</v>
      </c>
      <c r="L8001" s="7">
        <f>raw[[#This Row],[Unit Price]]*raw[[#This Row],[Units Sold]]</f>
        <v>1336.54</v>
      </c>
      <c r="M8001" s="7">
        <f>raw[[#This Row],[Unit Cost]]*raw[[#This Row],[Units Sold]]</f>
        <v>1005.08</v>
      </c>
      <c r="N8001" s="7">
        <f>raw[[#This Row],[Total Revenue]]-raw[[#This Row],[Total Cost]]</f>
        <v>331.45999999999992</v>
      </c>
    </row>
    <row r="8002" spans="1:14" x14ac:dyDescent="0.25">
      <c r="A8002" t="s">
        <v>30</v>
      </c>
      <c r="B8002" t="s">
        <v>162</v>
      </c>
      <c r="C8002" t="s">
        <v>35</v>
      </c>
      <c r="D8002" t="s">
        <v>24</v>
      </c>
      <c r="E8002" t="s">
        <v>29</v>
      </c>
      <c r="F8002" s="1">
        <v>41342</v>
      </c>
      <c r="G8002">
        <v>916435563</v>
      </c>
      <c r="H8002" s="1">
        <v>41375</v>
      </c>
      <c r="I8002">
        <v>4</v>
      </c>
      <c r="J8002" s="6">
        <v>421.89</v>
      </c>
      <c r="K8002" s="6">
        <v>364.69</v>
      </c>
      <c r="L8002" s="7">
        <f>raw[[#This Row],[Unit Price]]*raw[[#This Row],[Units Sold]]</f>
        <v>1687.56</v>
      </c>
      <c r="M8002" s="7">
        <f>raw[[#This Row],[Unit Cost]]*raw[[#This Row],[Units Sold]]</f>
        <v>1458.76</v>
      </c>
      <c r="N8002" s="7">
        <f>raw[[#This Row],[Total Revenue]]-raw[[#This Row],[Total Cost]]</f>
        <v>228.79999999999995</v>
      </c>
    </row>
    <row r="8003" spans="1:14" x14ac:dyDescent="0.25">
      <c r="A8003" t="s">
        <v>246</v>
      </c>
      <c r="B8003" t="s">
        <v>182</v>
      </c>
      <c r="C8003" t="s">
        <v>26</v>
      </c>
      <c r="D8003" t="s">
        <v>16</v>
      </c>
      <c r="E8003" t="s">
        <v>29</v>
      </c>
      <c r="F8003" s="1">
        <v>42137</v>
      </c>
      <c r="G8003">
        <v>163989245</v>
      </c>
      <c r="H8003" s="1">
        <v>42166</v>
      </c>
      <c r="I8003">
        <v>12</v>
      </c>
      <c r="J8003" s="6">
        <v>668.27</v>
      </c>
      <c r="K8003" s="6">
        <v>502.54</v>
      </c>
      <c r="L8003" s="7">
        <f>raw[[#This Row],[Unit Price]]*raw[[#This Row],[Units Sold]]</f>
        <v>8019.24</v>
      </c>
      <c r="M8003" s="7">
        <f>raw[[#This Row],[Unit Cost]]*raw[[#This Row],[Units Sold]]</f>
        <v>6030.4800000000005</v>
      </c>
      <c r="N8003" s="7">
        <f>raw[[#This Row],[Total Revenue]]-raw[[#This Row],[Total Cost]]</f>
        <v>1988.7599999999993</v>
      </c>
    </row>
    <row r="8004" spans="1:14" x14ac:dyDescent="0.25">
      <c r="A8004" t="s">
        <v>30</v>
      </c>
      <c r="B8004" t="s">
        <v>145</v>
      </c>
      <c r="C8004" t="s">
        <v>33</v>
      </c>
      <c r="D8004" t="s">
        <v>16</v>
      </c>
      <c r="E8004" t="s">
        <v>39</v>
      </c>
      <c r="F8004" s="1">
        <v>42868</v>
      </c>
      <c r="G8004">
        <v>162527120</v>
      </c>
      <c r="H8004" s="1">
        <v>42904</v>
      </c>
      <c r="I8004">
        <v>7</v>
      </c>
      <c r="J8004" s="6">
        <v>255.28</v>
      </c>
      <c r="K8004" s="6">
        <v>159.41999999999999</v>
      </c>
      <c r="L8004" s="7">
        <f>raw[[#This Row],[Unit Price]]*raw[[#This Row],[Units Sold]]</f>
        <v>1786.96</v>
      </c>
      <c r="M8004" s="7">
        <f>raw[[#This Row],[Unit Cost]]*raw[[#This Row],[Units Sold]]</f>
        <v>1115.9399999999998</v>
      </c>
      <c r="N8004" s="7">
        <f>raw[[#This Row],[Total Revenue]]-raw[[#This Row],[Total Cost]]</f>
        <v>671.02000000000021</v>
      </c>
    </row>
    <row r="8005" spans="1:14" x14ac:dyDescent="0.25">
      <c r="A8005" t="s">
        <v>30</v>
      </c>
      <c r="B8005" t="s">
        <v>212</v>
      </c>
      <c r="C8005" t="s">
        <v>26</v>
      </c>
      <c r="D8005" t="s">
        <v>16</v>
      </c>
      <c r="E8005" t="s">
        <v>17</v>
      </c>
      <c r="F8005" s="1">
        <v>41263</v>
      </c>
      <c r="G8005">
        <v>880848014</v>
      </c>
      <c r="H8005" s="1">
        <v>41295</v>
      </c>
      <c r="I8005">
        <v>2</v>
      </c>
      <c r="J8005" s="6">
        <v>668.27</v>
      </c>
      <c r="K8005" s="6">
        <v>502.54</v>
      </c>
      <c r="L8005" s="7">
        <f>raw[[#This Row],[Unit Price]]*raw[[#This Row],[Units Sold]]</f>
        <v>1336.54</v>
      </c>
      <c r="M8005" s="7">
        <f>raw[[#This Row],[Unit Cost]]*raw[[#This Row],[Units Sold]]</f>
        <v>1005.08</v>
      </c>
      <c r="N8005" s="7">
        <f>raw[[#This Row],[Total Revenue]]-raw[[#This Row],[Total Cost]]</f>
        <v>331.45999999999992</v>
      </c>
    </row>
    <row r="8006" spans="1:14" x14ac:dyDescent="0.25">
      <c r="A8006" t="s">
        <v>245</v>
      </c>
      <c r="B8006" t="s">
        <v>140</v>
      </c>
      <c r="C8006" t="s">
        <v>35</v>
      </c>
      <c r="D8006" t="s">
        <v>24</v>
      </c>
      <c r="E8006" t="s">
        <v>21</v>
      </c>
      <c r="F8006" s="1">
        <v>40969</v>
      </c>
      <c r="G8006">
        <v>108063256</v>
      </c>
      <c r="H8006" s="1">
        <v>40981</v>
      </c>
      <c r="I8006">
        <v>12</v>
      </c>
      <c r="J8006" s="6">
        <v>421.89</v>
      </c>
      <c r="K8006" s="6">
        <v>364.69</v>
      </c>
      <c r="L8006" s="7">
        <f>raw[[#This Row],[Unit Price]]*raw[[#This Row],[Units Sold]]</f>
        <v>5062.68</v>
      </c>
      <c r="M8006" s="7">
        <f>raw[[#This Row],[Unit Cost]]*raw[[#This Row],[Units Sold]]</f>
        <v>4376.28</v>
      </c>
      <c r="N8006" s="7">
        <f>raw[[#This Row],[Total Revenue]]-raw[[#This Row],[Total Cost]]</f>
        <v>686.40000000000055</v>
      </c>
    </row>
    <row r="8007" spans="1:14" x14ac:dyDescent="0.25">
      <c r="A8007" t="s">
        <v>18</v>
      </c>
      <c r="B8007" t="s">
        <v>143</v>
      </c>
      <c r="C8007" t="s">
        <v>35</v>
      </c>
      <c r="D8007" t="s">
        <v>16</v>
      </c>
      <c r="E8007" t="s">
        <v>29</v>
      </c>
      <c r="F8007" s="1">
        <v>41875</v>
      </c>
      <c r="G8007">
        <v>203596675</v>
      </c>
      <c r="H8007" s="1">
        <v>41883</v>
      </c>
      <c r="I8007">
        <v>13</v>
      </c>
      <c r="J8007" s="6">
        <v>421.89</v>
      </c>
      <c r="K8007" s="6">
        <v>364.69</v>
      </c>
      <c r="L8007" s="7">
        <f>raw[[#This Row],[Unit Price]]*raw[[#This Row],[Units Sold]]</f>
        <v>5484.57</v>
      </c>
      <c r="M8007" s="7">
        <f>raw[[#This Row],[Unit Cost]]*raw[[#This Row],[Units Sold]]</f>
        <v>4740.97</v>
      </c>
      <c r="N8007" s="7">
        <f>raw[[#This Row],[Total Revenue]]-raw[[#This Row],[Total Cost]]</f>
        <v>743.59999999999945</v>
      </c>
    </row>
    <row r="8008" spans="1:14" x14ac:dyDescent="0.25">
      <c r="A8008" t="s">
        <v>18</v>
      </c>
      <c r="B8008" t="s">
        <v>19</v>
      </c>
      <c r="C8008" t="s">
        <v>67</v>
      </c>
      <c r="D8008" t="s">
        <v>16</v>
      </c>
      <c r="E8008" t="s">
        <v>17</v>
      </c>
      <c r="F8008" s="1">
        <v>41491</v>
      </c>
      <c r="G8008">
        <v>447184598</v>
      </c>
      <c r="H8008" s="1">
        <v>41506</v>
      </c>
      <c r="I8008">
        <v>1</v>
      </c>
      <c r="J8008" s="6">
        <v>9.33</v>
      </c>
      <c r="K8008" s="6">
        <v>6.92</v>
      </c>
      <c r="L8008" s="7">
        <f>raw[[#This Row],[Unit Price]]*raw[[#This Row],[Units Sold]]</f>
        <v>9.33</v>
      </c>
      <c r="M8008" s="7">
        <f>raw[[#This Row],[Unit Cost]]*raw[[#This Row],[Units Sold]]</f>
        <v>6.92</v>
      </c>
      <c r="N8008" s="7">
        <f>raw[[#This Row],[Total Revenue]]-raw[[#This Row],[Total Cost]]</f>
        <v>2.41</v>
      </c>
    </row>
    <row r="8009" spans="1:14" x14ac:dyDescent="0.25">
      <c r="A8009" t="s">
        <v>245</v>
      </c>
      <c r="B8009" t="s">
        <v>118</v>
      </c>
      <c r="C8009" t="s">
        <v>26</v>
      </c>
      <c r="D8009" t="s">
        <v>16</v>
      </c>
      <c r="E8009" t="s">
        <v>21</v>
      </c>
      <c r="F8009" s="1">
        <v>41866</v>
      </c>
      <c r="G8009">
        <v>188875854</v>
      </c>
      <c r="H8009" s="1">
        <v>41881</v>
      </c>
      <c r="I8009">
        <v>2</v>
      </c>
      <c r="J8009" s="6">
        <v>668.27</v>
      </c>
      <c r="K8009" s="6">
        <v>502.54</v>
      </c>
      <c r="L8009" s="7">
        <f>raw[[#This Row],[Unit Price]]*raw[[#This Row],[Units Sold]]</f>
        <v>1336.54</v>
      </c>
      <c r="M8009" s="7">
        <f>raw[[#This Row],[Unit Cost]]*raw[[#This Row],[Units Sold]]</f>
        <v>1005.08</v>
      </c>
      <c r="N8009" s="7">
        <f>raw[[#This Row],[Total Revenue]]-raw[[#This Row],[Total Cost]]</f>
        <v>331.45999999999992</v>
      </c>
    </row>
    <row r="8010" spans="1:14" x14ac:dyDescent="0.25">
      <c r="A8010" t="s">
        <v>78</v>
      </c>
      <c r="B8010" t="s">
        <v>81</v>
      </c>
      <c r="C8010" t="s">
        <v>53</v>
      </c>
      <c r="D8010" t="s">
        <v>24</v>
      </c>
      <c r="E8010" t="s">
        <v>39</v>
      </c>
      <c r="F8010" s="1">
        <v>42671</v>
      </c>
      <c r="G8010">
        <v>199031770</v>
      </c>
      <c r="H8010" s="1">
        <v>42676</v>
      </c>
      <c r="I8010">
        <v>11</v>
      </c>
      <c r="J8010" s="6">
        <v>437.2</v>
      </c>
      <c r="K8010" s="6">
        <v>263.33</v>
      </c>
      <c r="L8010" s="7">
        <f>raw[[#This Row],[Unit Price]]*raw[[#This Row],[Units Sold]]</f>
        <v>4809.2</v>
      </c>
      <c r="M8010" s="7">
        <f>raw[[#This Row],[Unit Cost]]*raw[[#This Row],[Units Sold]]</f>
        <v>2896.6299999999997</v>
      </c>
      <c r="N8010" s="7">
        <f>raw[[#This Row],[Total Revenue]]-raw[[#This Row],[Total Cost]]</f>
        <v>1912.5700000000002</v>
      </c>
    </row>
    <row r="8011" spans="1:14" x14ac:dyDescent="0.25">
      <c r="A8011" t="s">
        <v>78</v>
      </c>
      <c r="B8011" t="s">
        <v>45</v>
      </c>
      <c r="C8011" t="s">
        <v>15</v>
      </c>
      <c r="D8011" t="s">
        <v>24</v>
      </c>
      <c r="E8011" t="s">
        <v>29</v>
      </c>
      <c r="F8011" s="1">
        <v>42586</v>
      </c>
      <c r="G8011">
        <v>418326175</v>
      </c>
      <c r="H8011" s="1">
        <v>42607</v>
      </c>
      <c r="I8011">
        <v>1</v>
      </c>
      <c r="J8011" s="6">
        <v>651.21</v>
      </c>
      <c r="K8011" s="6">
        <v>524.96</v>
      </c>
      <c r="L8011" s="7">
        <f>raw[[#This Row],[Unit Price]]*raw[[#This Row],[Units Sold]]</f>
        <v>651.21</v>
      </c>
      <c r="M8011" s="7">
        <f>raw[[#This Row],[Unit Cost]]*raw[[#This Row],[Units Sold]]</f>
        <v>524.96</v>
      </c>
      <c r="N8011" s="7">
        <f>raw[[#This Row],[Total Revenue]]-raw[[#This Row],[Total Cost]]</f>
        <v>126.25</v>
      </c>
    </row>
    <row r="8012" spans="1:14" x14ac:dyDescent="0.25">
      <c r="A8012" t="s">
        <v>247</v>
      </c>
      <c r="B8012" t="s">
        <v>217</v>
      </c>
      <c r="C8012" t="s">
        <v>44</v>
      </c>
      <c r="D8012" t="s">
        <v>16</v>
      </c>
      <c r="E8012" t="s">
        <v>29</v>
      </c>
      <c r="F8012" s="1">
        <v>40676</v>
      </c>
      <c r="G8012">
        <v>407745397</v>
      </c>
      <c r="H8012" s="1">
        <v>40686</v>
      </c>
      <c r="I8012">
        <v>16</v>
      </c>
      <c r="J8012" s="6">
        <v>109.28</v>
      </c>
      <c r="K8012" s="6">
        <v>35.840000000000003</v>
      </c>
      <c r="L8012" s="7">
        <f>raw[[#This Row],[Unit Price]]*raw[[#This Row],[Units Sold]]</f>
        <v>1748.48</v>
      </c>
      <c r="M8012" s="7">
        <f>raw[[#This Row],[Unit Cost]]*raw[[#This Row],[Units Sold]]</f>
        <v>573.44000000000005</v>
      </c>
      <c r="N8012" s="7">
        <f>raw[[#This Row],[Total Revenue]]-raw[[#This Row],[Total Cost]]</f>
        <v>1175.04</v>
      </c>
    </row>
    <row r="8013" spans="1:14" x14ac:dyDescent="0.25">
      <c r="A8013" t="s">
        <v>247</v>
      </c>
      <c r="B8013" t="s">
        <v>148</v>
      </c>
      <c r="C8013" t="s">
        <v>44</v>
      </c>
      <c r="D8013" t="s">
        <v>16</v>
      </c>
      <c r="E8013" t="s">
        <v>21</v>
      </c>
      <c r="F8013" s="1">
        <v>40546</v>
      </c>
      <c r="G8013">
        <v>698588263</v>
      </c>
      <c r="H8013" s="1">
        <v>40555</v>
      </c>
      <c r="I8013">
        <v>11</v>
      </c>
      <c r="J8013" s="6">
        <v>109.28</v>
      </c>
      <c r="K8013" s="6">
        <v>35.840000000000003</v>
      </c>
      <c r="L8013" s="7">
        <f>raw[[#This Row],[Unit Price]]*raw[[#This Row],[Units Sold]]</f>
        <v>1202.08</v>
      </c>
      <c r="M8013" s="7">
        <f>raw[[#This Row],[Unit Cost]]*raw[[#This Row],[Units Sold]]</f>
        <v>394.24</v>
      </c>
      <c r="N8013" s="7">
        <f>raw[[#This Row],[Total Revenue]]-raw[[#This Row],[Total Cost]]</f>
        <v>807.83999999999992</v>
      </c>
    </row>
    <row r="8014" spans="1:14" x14ac:dyDescent="0.25">
      <c r="A8014" t="s">
        <v>245</v>
      </c>
      <c r="B8014" t="s">
        <v>82</v>
      </c>
      <c r="C8014" t="s">
        <v>50</v>
      </c>
      <c r="D8014" t="s">
        <v>24</v>
      </c>
      <c r="E8014" t="s">
        <v>17</v>
      </c>
      <c r="F8014" s="1">
        <v>40657</v>
      </c>
      <c r="G8014">
        <v>542466104</v>
      </c>
      <c r="H8014" s="1">
        <v>40675</v>
      </c>
      <c r="I8014">
        <v>11</v>
      </c>
      <c r="J8014" s="6">
        <v>81.73</v>
      </c>
      <c r="K8014" s="6">
        <v>56.67</v>
      </c>
      <c r="L8014" s="7">
        <f>raw[[#This Row],[Unit Price]]*raw[[#This Row],[Units Sold]]</f>
        <v>899.03000000000009</v>
      </c>
      <c r="M8014" s="7">
        <f>raw[[#This Row],[Unit Cost]]*raw[[#This Row],[Units Sold]]</f>
        <v>623.37</v>
      </c>
      <c r="N8014" s="7">
        <f>raw[[#This Row],[Total Revenue]]-raw[[#This Row],[Total Cost]]</f>
        <v>275.66000000000008</v>
      </c>
    </row>
    <row r="8015" spans="1:14" x14ac:dyDescent="0.25">
      <c r="A8015" t="s">
        <v>245</v>
      </c>
      <c r="B8015" t="s">
        <v>198</v>
      </c>
      <c r="C8015" t="s">
        <v>50</v>
      </c>
      <c r="D8015" t="s">
        <v>24</v>
      </c>
      <c r="E8015" t="s">
        <v>29</v>
      </c>
      <c r="F8015" s="1">
        <v>41245</v>
      </c>
      <c r="G8015">
        <v>161302745</v>
      </c>
      <c r="H8015" s="1">
        <v>41270</v>
      </c>
      <c r="I8015">
        <v>3</v>
      </c>
      <c r="J8015" s="6">
        <v>81.73</v>
      </c>
      <c r="K8015" s="6">
        <v>56.67</v>
      </c>
      <c r="L8015" s="7">
        <f>raw[[#This Row],[Unit Price]]*raw[[#This Row],[Units Sold]]</f>
        <v>245.19</v>
      </c>
      <c r="M8015" s="7">
        <f>raw[[#This Row],[Unit Cost]]*raw[[#This Row],[Units Sold]]</f>
        <v>170.01</v>
      </c>
      <c r="N8015" s="7">
        <f>raw[[#This Row],[Total Revenue]]-raw[[#This Row],[Total Cost]]</f>
        <v>75.180000000000007</v>
      </c>
    </row>
    <row r="8016" spans="1:14" x14ac:dyDescent="0.25">
      <c r="A8016" t="s">
        <v>245</v>
      </c>
      <c r="B8016" t="s">
        <v>110</v>
      </c>
      <c r="C8016" t="s">
        <v>44</v>
      </c>
      <c r="D8016" t="s">
        <v>24</v>
      </c>
      <c r="E8016" t="s">
        <v>39</v>
      </c>
      <c r="F8016" s="1">
        <v>42930</v>
      </c>
      <c r="G8016">
        <v>297334516</v>
      </c>
      <c r="H8016" s="1">
        <v>42961</v>
      </c>
      <c r="I8016">
        <v>11</v>
      </c>
      <c r="J8016" s="6">
        <v>109.28</v>
      </c>
      <c r="K8016" s="6">
        <v>35.840000000000003</v>
      </c>
      <c r="L8016" s="7">
        <f>raw[[#This Row],[Unit Price]]*raw[[#This Row],[Units Sold]]</f>
        <v>1202.08</v>
      </c>
      <c r="M8016" s="7">
        <f>raw[[#This Row],[Unit Cost]]*raw[[#This Row],[Units Sold]]</f>
        <v>394.24</v>
      </c>
      <c r="N8016" s="7">
        <f>raw[[#This Row],[Total Revenue]]-raw[[#This Row],[Total Cost]]</f>
        <v>807.83999999999992</v>
      </c>
    </row>
    <row r="8017" spans="1:14" x14ac:dyDescent="0.25">
      <c r="A8017" t="s">
        <v>18</v>
      </c>
      <c r="B8017" t="s">
        <v>166</v>
      </c>
      <c r="C8017" t="s">
        <v>23</v>
      </c>
      <c r="D8017" t="s">
        <v>24</v>
      </c>
      <c r="E8017" t="s">
        <v>29</v>
      </c>
      <c r="F8017" s="1">
        <v>42576</v>
      </c>
      <c r="G8017">
        <v>863110244</v>
      </c>
      <c r="H8017" s="1">
        <v>42601</v>
      </c>
      <c r="I8017">
        <v>4</v>
      </c>
      <c r="J8017" s="6">
        <v>154.06</v>
      </c>
      <c r="K8017" s="6">
        <v>90.93</v>
      </c>
      <c r="L8017" s="7">
        <f>raw[[#This Row],[Unit Price]]*raw[[#This Row],[Units Sold]]</f>
        <v>616.24</v>
      </c>
      <c r="M8017" s="7">
        <f>raw[[#This Row],[Unit Cost]]*raw[[#This Row],[Units Sold]]</f>
        <v>363.72</v>
      </c>
      <c r="N8017" s="7">
        <f>raw[[#This Row],[Total Revenue]]-raw[[#This Row],[Total Cost]]</f>
        <v>252.51999999999998</v>
      </c>
    </row>
    <row r="8018" spans="1:14" x14ac:dyDescent="0.25">
      <c r="A8018" t="s">
        <v>245</v>
      </c>
      <c r="B8018" t="s">
        <v>98</v>
      </c>
      <c r="C8018" t="s">
        <v>53</v>
      </c>
      <c r="D8018" t="s">
        <v>24</v>
      </c>
      <c r="E8018" t="s">
        <v>21</v>
      </c>
      <c r="F8018" s="1">
        <v>40200</v>
      </c>
      <c r="G8018">
        <v>491491258</v>
      </c>
      <c r="H8018" s="1">
        <v>40210</v>
      </c>
      <c r="I8018">
        <v>3</v>
      </c>
      <c r="J8018" s="6">
        <v>437.2</v>
      </c>
      <c r="K8018" s="6">
        <v>263.33</v>
      </c>
      <c r="L8018" s="7">
        <f>raw[[#This Row],[Unit Price]]*raw[[#This Row],[Units Sold]]</f>
        <v>1311.6</v>
      </c>
      <c r="M8018" s="7">
        <f>raw[[#This Row],[Unit Cost]]*raw[[#This Row],[Units Sold]]</f>
        <v>789.99</v>
      </c>
      <c r="N8018" s="7">
        <f>raw[[#This Row],[Total Revenue]]-raw[[#This Row],[Total Cost]]</f>
        <v>521.6099999999999</v>
      </c>
    </row>
    <row r="8019" spans="1:14" x14ac:dyDescent="0.25">
      <c r="A8019" t="s">
        <v>78</v>
      </c>
      <c r="B8019" t="s">
        <v>211</v>
      </c>
      <c r="C8019" t="s">
        <v>67</v>
      </c>
      <c r="D8019" t="s">
        <v>24</v>
      </c>
      <c r="E8019" t="s">
        <v>29</v>
      </c>
      <c r="F8019" s="1">
        <v>40358</v>
      </c>
      <c r="G8019">
        <v>585651385</v>
      </c>
      <c r="H8019" s="1">
        <v>40386</v>
      </c>
      <c r="I8019">
        <v>10</v>
      </c>
      <c r="J8019" s="6">
        <v>9.33</v>
      </c>
      <c r="K8019" s="6">
        <v>6.92</v>
      </c>
      <c r="L8019" s="7">
        <f>raw[[#This Row],[Unit Price]]*raw[[#This Row],[Units Sold]]</f>
        <v>93.3</v>
      </c>
      <c r="M8019" s="7">
        <f>raw[[#This Row],[Unit Cost]]*raw[[#This Row],[Units Sold]]</f>
        <v>69.2</v>
      </c>
      <c r="N8019" s="7">
        <f>raw[[#This Row],[Total Revenue]]-raw[[#This Row],[Total Cost]]</f>
        <v>24.099999999999994</v>
      </c>
    </row>
    <row r="8020" spans="1:14" x14ac:dyDescent="0.25">
      <c r="A8020" t="s">
        <v>245</v>
      </c>
      <c r="B8020" t="s">
        <v>106</v>
      </c>
      <c r="C8020" t="s">
        <v>15</v>
      </c>
      <c r="D8020" t="s">
        <v>16</v>
      </c>
      <c r="E8020" t="s">
        <v>17</v>
      </c>
      <c r="F8020" s="1">
        <v>42462</v>
      </c>
      <c r="G8020">
        <v>369076955</v>
      </c>
      <c r="H8020" s="1">
        <v>42495</v>
      </c>
      <c r="I8020">
        <v>12</v>
      </c>
      <c r="J8020" s="6">
        <v>651.21</v>
      </c>
      <c r="K8020" s="6">
        <v>524.96</v>
      </c>
      <c r="L8020" s="7">
        <f>raw[[#This Row],[Unit Price]]*raw[[#This Row],[Units Sold]]</f>
        <v>7814.52</v>
      </c>
      <c r="M8020" s="7">
        <f>raw[[#This Row],[Unit Cost]]*raw[[#This Row],[Units Sold]]</f>
        <v>6299.52</v>
      </c>
      <c r="N8020" s="7">
        <f>raw[[#This Row],[Total Revenue]]-raw[[#This Row],[Total Cost]]</f>
        <v>1515</v>
      </c>
    </row>
    <row r="8021" spans="1:14" x14ac:dyDescent="0.25">
      <c r="A8021" t="s">
        <v>78</v>
      </c>
      <c r="B8021" t="s">
        <v>60</v>
      </c>
      <c r="C8021" t="s">
        <v>15</v>
      </c>
      <c r="D8021" t="s">
        <v>16</v>
      </c>
      <c r="E8021" t="s">
        <v>39</v>
      </c>
      <c r="F8021" s="1">
        <v>42165</v>
      </c>
      <c r="G8021">
        <v>935566794</v>
      </c>
      <c r="H8021" s="1">
        <v>42182</v>
      </c>
      <c r="I8021">
        <v>6</v>
      </c>
      <c r="J8021" s="6">
        <v>651.21</v>
      </c>
      <c r="K8021" s="6">
        <v>524.96</v>
      </c>
      <c r="L8021" s="7">
        <f>raw[[#This Row],[Unit Price]]*raw[[#This Row],[Units Sold]]</f>
        <v>3907.26</v>
      </c>
      <c r="M8021" s="7">
        <f>raw[[#This Row],[Unit Cost]]*raw[[#This Row],[Units Sold]]</f>
        <v>3149.76</v>
      </c>
      <c r="N8021" s="7">
        <f>raw[[#This Row],[Total Revenue]]-raw[[#This Row],[Total Cost]]</f>
        <v>757.5</v>
      </c>
    </row>
    <row r="8022" spans="1:14" x14ac:dyDescent="0.25">
      <c r="A8022" t="s">
        <v>30</v>
      </c>
      <c r="B8022" t="s">
        <v>219</v>
      </c>
      <c r="C8022" t="s">
        <v>20</v>
      </c>
      <c r="D8022" t="s">
        <v>24</v>
      </c>
      <c r="E8022" t="s">
        <v>29</v>
      </c>
      <c r="F8022" s="1">
        <v>41040</v>
      </c>
      <c r="G8022">
        <v>299232232</v>
      </c>
      <c r="H8022" s="1">
        <v>41078</v>
      </c>
      <c r="I8022">
        <v>14</v>
      </c>
      <c r="J8022" s="6">
        <v>47.45</v>
      </c>
      <c r="K8022" s="6">
        <v>31.79</v>
      </c>
      <c r="L8022" s="7">
        <f>raw[[#This Row],[Unit Price]]*raw[[#This Row],[Units Sold]]</f>
        <v>664.30000000000007</v>
      </c>
      <c r="M8022" s="7">
        <f>raw[[#This Row],[Unit Cost]]*raw[[#This Row],[Units Sold]]</f>
        <v>445.06</v>
      </c>
      <c r="N8022" s="7">
        <f>raw[[#This Row],[Total Revenue]]-raw[[#This Row],[Total Cost]]</f>
        <v>219.24000000000007</v>
      </c>
    </row>
    <row r="8023" spans="1:14" x14ac:dyDescent="0.25">
      <c r="A8023" t="s">
        <v>18</v>
      </c>
      <c r="B8023" t="s">
        <v>59</v>
      </c>
      <c r="C8023" t="s">
        <v>26</v>
      </c>
      <c r="D8023" t="s">
        <v>24</v>
      </c>
      <c r="E8023" t="s">
        <v>39</v>
      </c>
      <c r="F8023" s="1">
        <v>42432</v>
      </c>
      <c r="G8023">
        <v>144497096</v>
      </c>
      <c r="H8023" s="1">
        <v>42470</v>
      </c>
      <c r="I8023">
        <v>15</v>
      </c>
      <c r="J8023" s="6">
        <v>668.27</v>
      </c>
      <c r="K8023" s="6">
        <v>502.54</v>
      </c>
      <c r="L8023" s="7">
        <f>raw[[#This Row],[Unit Price]]*raw[[#This Row],[Units Sold]]</f>
        <v>10024.049999999999</v>
      </c>
      <c r="M8023" s="7">
        <f>raw[[#This Row],[Unit Cost]]*raw[[#This Row],[Units Sold]]</f>
        <v>7538.1</v>
      </c>
      <c r="N8023" s="7">
        <f>raw[[#This Row],[Total Revenue]]-raw[[#This Row],[Total Cost]]</f>
        <v>2485.9499999999989</v>
      </c>
    </row>
    <row r="8024" spans="1:14" x14ac:dyDescent="0.25">
      <c r="A8024" t="s">
        <v>18</v>
      </c>
      <c r="B8024" t="s">
        <v>111</v>
      </c>
      <c r="C8024" t="s">
        <v>20</v>
      </c>
      <c r="D8024" t="s">
        <v>16</v>
      </c>
      <c r="E8024" t="s">
        <v>17</v>
      </c>
      <c r="F8024" s="1">
        <v>41779</v>
      </c>
      <c r="G8024">
        <v>876097714</v>
      </c>
      <c r="H8024" s="1">
        <v>41804</v>
      </c>
      <c r="I8024">
        <v>9</v>
      </c>
      <c r="J8024" s="6">
        <v>47.45</v>
      </c>
      <c r="K8024" s="6">
        <v>31.79</v>
      </c>
      <c r="L8024" s="7">
        <f>raw[[#This Row],[Unit Price]]*raw[[#This Row],[Units Sold]]</f>
        <v>427.05</v>
      </c>
      <c r="M8024" s="7">
        <f>raw[[#This Row],[Unit Cost]]*raw[[#This Row],[Units Sold]]</f>
        <v>286.11</v>
      </c>
      <c r="N8024" s="7">
        <f>raw[[#This Row],[Total Revenue]]-raw[[#This Row],[Total Cost]]</f>
        <v>140.94</v>
      </c>
    </row>
    <row r="8025" spans="1:14" x14ac:dyDescent="0.25">
      <c r="A8025" t="s">
        <v>30</v>
      </c>
      <c r="B8025" t="s">
        <v>194</v>
      </c>
      <c r="C8025" t="s">
        <v>15</v>
      </c>
      <c r="D8025" t="s">
        <v>16</v>
      </c>
      <c r="E8025" t="s">
        <v>17</v>
      </c>
      <c r="F8025" s="1">
        <v>41819</v>
      </c>
      <c r="G8025">
        <v>269082915</v>
      </c>
      <c r="H8025" s="1">
        <v>41865</v>
      </c>
      <c r="I8025">
        <v>11</v>
      </c>
      <c r="J8025" s="6">
        <v>651.21</v>
      </c>
      <c r="K8025" s="6">
        <v>524.96</v>
      </c>
      <c r="L8025" s="7">
        <f>raw[[#This Row],[Unit Price]]*raw[[#This Row],[Units Sold]]</f>
        <v>7163.31</v>
      </c>
      <c r="M8025" s="7">
        <f>raw[[#This Row],[Unit Cost]]*raw[[#This Row],[Units Sold]]</f>
        <v>5774.56</v>
      </c>
      <c r="N8025" s="7">
        <f>raw[[#This Row],[Total Revenue]]-raw[[#This Row],[Total Cost]]</f>
        <v>1388.75</v>
      </c>
    </row>
    <row r="8026" spans="1:14" x14ac:dyDescent="0.25">
      <c r="A8026" t="s">
        <v>18</v>
      </c>
      <c r="B8026" t="s">
        <v>57</v>
      </c>
      <c r="C8026" t="s">
        <v>67</v>
      </c>
      <c r="D8026" t="s">
        <v>24</v>
      </c>
      <c r="E8026" t="s">
        <v>29</v>
      </c>
      <c r="F8026" s="1">
        <v>42918</v>
      </c>
      <c r="G8026">
        <v>218814027</v>
      </c>
      <c r="H8026" s="1">
        <v>42926</v>
      </c>
      <c r="I8026">
        <v>1</v>
      </c>
      <c r="J8026" s="6">
        <v>9.33</v>
      </c>
      <c r="K8026" s="6">
        <v>6.92</v>
      </c>
      <c r="L8026" s="7">
        <f>raw[[#This Row],[Unit Price]]*raw[[#This Row],[Units Sold]]</f>
        <v>9.33</v>
      </c>
      <c r="M8026" s="7">
        <f>raw[[#This Row],[Unit Cost]]*raw[[#This Row],[Units Sold]]</f>
        <v>6.92</v>
      </c>
      <c r="N8026" s="7">
        <f>raw[[#This Row],[Total Revenue]]-raw[[#This Row],[Total Cost]]</f>
        <v>2.41</v>
      </c>
    </row>
    <row r="8027" spans="1:14" x14ac:dyDescent="0.25">
      <c r="A8027" t="s">
        <v>78</v>
      </c>
      <c r="B8027" t="s">
        <v>169</v>
      </c>
      <c r="C8027" t="s">
        <v>33</v>
      </c>
      <c r="D8027" t="s">
        <v>16</v>
      </c>
      <c r="E8027" t="s">
        <v>17</v>
      </c>
      <c r="F8027" s="1">
        <v>41677</v>
      </c>
      <c r="G8027">
        <v>890964877</v>
      </c>
      <c r="H8027" s="1">
        <v>41688</v>
      </c>
      <c r="I8027">
        <v>9</v>
      </c>
      <c r="J8027" s="6">
        <v>255.28</v>
      </c>
      <c r="K8027" s="6">
        <v>159.41999999999999</v>
      </c>
      <c r="L8027" s="7">
        <f>raw[[#This Row],[Unit Price]]*raw[[#This Row],[Units Sold]]</f>
        <v>2297.52</v>
      </c>
      <c r="M8027" s="7">
        <f>raw[[#This Row],[Unit Cost]]*raw[[#This Row],[Units Sold]]</f>
        <v>1434.78</v>
      </c>
      <c r="N8027" s="7">
        <f>raw[[#This Row],[Total Revenue]]-raw[[#This Row],[Total Cost]]</f>
        <v>862.74</v>
      </c>
    </row>
    <row r="8028" spans="1:14" x14ac:dyDescent="0.25">
      <c r="A8028" t="s">
        <v>18</v>
      </c>
      <c r="B8028" t="s">
        <v>157</v>
      </c>
      <c r="C8028" t="s">
        <v>50</v>
      </c>
      <c r="D8028" t="s">
        <v>16</v>
      </c>
      <c r="E8028" t="s">
        <v>21</v>
      </c>
      <c r="F8028" s="1">
        <v>40621</v>
      </c>
      <c r="G8028">
        <v>271521794</v>
      </c>
      <c r="H8028" s="1">
        <v>40636</v>
      </c>
      <c r="I8028">
        <v>14</v>
      </c>
      <c r="J8028" s="6">
        <v>81.73</v>
      </c>
      <c r="K8028" s="6">
        <v>56.67</v>
      </c>
      <c r="L8028" s="7">
        <f>raw[[#This Row],[Unit Price]]*raw[[#This Row],[Units Sold]]</f>
        <v>1144.22</v>
      </c>
      <c r="M8028" s="7">
        <f>raw[[#This Row],[Unit Cost]]*raw[[#This Row],[Units Sold]]</f>
        <v>793.38</v>
      </c>
      <c r="N8028" s="7">
        <f>raw[[#This Row],[Total Revenue]]-raw[[#This Row],[Total Cost]]</f>
        <v>350.84000000000003</v>
      </c>
    </row>
    <row r="8029" spans="1:14" x14ac:dyDescent="0.25">
      <c r="A8029" t="s">
        <v>18</v>
      </c>
      <c r="B8029" t="s">
        <v>141</v>
      </c>
      <c r="C8029" t="s">
        <v>15</v>
      </c>
      <c r="D8029" t="s">
        <v>16</v>
      </c>
      <c r="E8029" t="s">
        <v>21</v>
      </c>
      <c r="F8029" s="1">
        <v>41280</v>
      </c>
      <c r="G8029">
        <v>916783607</v>
      </c>
      <c r="H8029" s="1">
        <v>41297</v>
      </c>
      <c r="I8029">
        <v>9</v>
      </c>
      <c r="J8029" s="6">
        <v>651.21</v>
      </c>
      <c r="K8029" s="6">
        <v>524.96</v>
      </c>
      <c r="L8029" s="7">
        <f>raw[[#This Row],[Unit Price]]*raw[[#This Row],[Units Sold]]</f>
        <v>5860.89</v>
      </c>
      <c r="M8029" s="7">
        <f>raw[[#This Row],[Unit Cost]]*raw[[#This Row],[Units Sold]]</f>
        <v>4724.6400000000003</v>
      </c>
      <c r="N8029" s="7">
        <f>raw[[#This Row],[Total Revenue]]-raw[[#This Row],[Total Cost]]</f>
        <v>1136.25</v>
      </c>
    </row>
    <row r="8030" spans="1:14" x14ac:dyDescent="0.25">
      <c r="A8030" t="s">
        <v>30</v>
      </c>
      <c r="B8030" t="s">
        <v>212</v>
      </c>
      <c r="C8030" t="s">
        <v>23</v>
      </c>
      <c r="D8030" t="s">
        <v>16</v>
      </c>
      <c r="E8030" t="s">
        <v>39</v>
      </c>
      <c r="F8030" s="1">
        <v>42808</v>
      </c>
      <c r="G8030">
        <v>503361642</v>
      </c>
      <c r="H8030" s="1">
        <v>42840</v>
      </c>
      <c r="I8030">
        <v>8</v>
      </c>
      <c r="J8030" s="6">
        <v>154.06</v>
      </c>
      <c r="K8030" s="6">
        <v>90.93</v>
      </c>
      <c r="L8030" s="7">
        <f>raw[[#This Row],[Unit Price]]*raw[[#This Row],[Units Sold]]</f>
        <v>1232.48</v>
      </c>
      <c r="M8030" s="7">
        <f>raw[[#This Row],[Unit Cost]]*raw[[#This Row],[Units Sold]]</f>
        <v>727.44</v>
      </c>
      <c r="N8030" s="7">
        <f>raw[[#This Row],[Total Revenue]]-raw[[#This Row],[Total Cost]]</f>
        <v>505.03999999999996</v>
      </c>
    </row>
    <row r="8031" spans="1:14" x14ac:dyDescent="0.25">
      <c r="A8031" t="s">
        <v>18</v>
      </c>
      <c r="B8031" t="s">
        <v>95</v>
      </c>
      <c r="C8031" t="s">
        <v>15</v>
      </c>
      <c r="D8031" t="s">
        <v>24</v>
      </c>
      <c r="E8031" t="s">
        <v>21</v>
      </c>
      <c r="F8031" s="1">
        <v>40598</v>
      </c>
      <c r="G8031">
        <v>378179728</v>
      </c>
      <c r="H8031" s="1">
        <v>40606</v>
      </c>
      <c r="I8031">
        <v>1</v>
      </c>
      <c r="J8031" s="6">
        <v>651.21</v>
      </c>
      <c r="K8031" s="6">
        <v>524.96</v>
      </c>
      <c r="L8031" s="7">
        <f>raw[[#This Row],[Unit Price]]*raw[[#This Row],[Units Sold]]</f>
        <v>651.21</v>
      </c>
      <c r="M8031" s="7">
        <f>raw[[#This Row],[Unit Cost]]*raw[[#This Row],[Units Sold]]</f>
        <v>524.96</v>
      </c>
      <c r="N8031" s="7">
        <f>raw[[#This Row],[Total Revenue]]-raw[[#This Row],[Total Cost]]</f>
        <v>126.25</v>
      </c>
    </row>
    <row r="8032" spans="1:14" x14ac:dyDescent="0.25">
      <c r="A8032" t="s">
        <v>245</v>
      </c>
      <c r="B8032" t="s">
        <v>175</v>
      </c>
      <c r="C8032" t="s">
        <v>50</v>
      </c>
      <c r="D8032" t="s">
        <v>16</v>
      </c>
      <c r="E8032" t="s">
        <v>21</v>
      </c>
      <c r="F8032" s="1">
        <v>41495</v>
      </c>
      <c r="G8032">
        <v>608474195</v>
      </c>
      <c r="H8032" s="1">
        <v>41505</v>
      </c>
      <c r="I8032">
        <v>16</v>
      </c>
      <c r="J8032" s="6">
        <v>81.73</v>
      </c>
      <c r="K8032" s="6">
        <v>56.67</v>
      </c>
      <c r="L8032" s="7">
        <f>raw[[#This Row],[Unit Price]]*raw[[#This Row],[Units Sold]]</f>
        <v>1307.68</v>
      </c>
      <c r="M8032" s="7">
        <f>raw[[#This Row],[Unit Cost]]*raw[[#This Row],[Units Sold]]</f>
        <v>906.72</v>
      </c>
      <c r="N8032" s="7">
        <f>raw[[#This Row],[Total Revenue]]-raw[[#This Row],[Total Cost]]</f>
        <v>400.96000000000004</v>
      </c>
    </row>
    <row r="8033" spans="1:14" x14ac:dyDescent="0.25">
      <c r="A8033" t="s">
        <v>247</v>
      </c>
      <c r="B8033" t="s">
        <v>49</v>
      </c>
      <c r="C8033" t="s">
        <v>26</v>
      </c>
      <c r="D8033" t="s">
        <v>16</v>
      </c>
      <c r="E8033" t="s">
        <v>39</v>
      </c>
      <c r="F8033" s="1">
        <v>40288</v>
      </c>
      <c r="G8033">
        <v>431793868</v>
      </c>
      <c r="H8033" s="1">
        <v>40329</v>
      </c>
      <c r="I8033">
        <v>10</v>
      </c>
      <c r="J8033" s="6">
        <v>668.27</v>
      </c>
      <c r="K8033" s="6">
        <v>502.54</v>
      </c>
      <c r="L8033" s="7">
        <f>raw[[#This Row],[Unit Price]]*raw[[#This Row],[Units Sold]]</f>
        <v>6682.7</v>
      </c>
      <c r="M8033" s="7">
        <f>raw[[#This Row],[Unit Cost]]*raw[[#This Row],[Units Sold]]</f>
        <v>5025.4000000000005</v>
      </c>
      <c r="N8033" s="7">
        <f>raw[[#This Row],[Total Revenue]]-raw[[#This Row],[Total Cost]]</f>
        <v>1657.2999999999993</v>
      </c>
    </row>
    <row r="8034" spans="1:14" x14ac:dyDescent="0.25">
      <c r="A8034" t="s">
        <v>18</v>
      </c>
      <c r="B8034" t="s">
        <v>95</v>
      </c>
      <c r="C8034" t="s">
        <v>67</v>
      </c>
      <c r="D8034" t="s">
        <v>24</v>
      </c>
      <c r="E8034" t="s">
        <v>39</v>
      </c>
      <c r="F8034" s="1">
        <v>40452</v>
      </c>
      <c r="G8034">
        <v>506000077</v>
      </c>
      <c r="H8034" s="1">
        <v>40466</v>
      </c>
      <c r="I8034">
        <v>9</v>
      </c>
      <c r="J8034" s="6">
        <v>9.33</v>
      </c>
      <c r="K8034" s="6">
        <v>6.92</v>
      </c>
      <c r="L8034" s="7">
        <f>raw[[#This Row],[Unit Price]]*raw[[#This Row],[Units Sold]]</f>
        <v>83.97</v>
      </c>
      <c r="M8034" s="7">
        <f>raw[[#This Row],[Unit Cost]]*raw[[#This Row],[Units Sold]]</f>
        <v>62.28</v>
      </c>
      <c r="N8034" s="7">
        <f>raw[[#This Row],[Total Revenue]]-raw[[#This Row],[Total Cost]]</f>
        <v>21.689999999999998</v>
      </c>
    </row>
    <row r="8035" spans="1:14" x14ac:dyDescent="0.25">
      <c r="A8035" t="s">
        <v>30</v>
      </c>
      <c r="B8035" t="s">
        <v>194</v>
      </c>
      <c r="C8035" t="s">
        <v>67</v>
      </c>
      <c r="D8035" t="s">
        <v>16</v>
      </c>
      <c r="E8035" t="s">
        <v>39</v>
      </c>
      <c r="F8035" s="1">
        <v>41702</v>
      </c>
      <c r="G8035">
        <v>659266650</v>
      </c>
      <c r="H8035" s="1">
        <v>41737</v>
      </c>
      <c r="I8035">
        <v>1</v>
      </c>
      <c r="J8035" s="6">
        <v>9.33</v>
      </c>
      <c r="K8035" s="6">
        <v>6.92</v>
      </c>
      <c r="L8035" s="7">
        <f>raw[[#This Row],[Unit Price]]*raw[[#This Row],[Units Sold]]</f>
        <v>9.33</v>
      </c>
      <c r="M8035" s="7">
        <f>raw[[#This Row],[Unit Cost]]*raw[[#This Row],[Units Sold]]</f>
        <v>6.92</v>
      </c>
      <c r="N8035" s="7">
        <f>raw[[#This Row],[Total Revenue]]-raw[[#This Row],[Total Cost]]</f>
        <v>2.41</v>
      </c>
    </row>
    <row r="8036" spans="1:14" x14ac:dyDescent="0.25">
      <c r="A8036" t="s">
        <v>78</v>
      </c>
      <c r="B8036" t="s">
        <v>153</v>
      </c>
      <c r="C8036" t="s">
        <v>38</v>
      </c>
      <c r="D8036" t="s">
        <v>24</v>
      </c>
      <c r="E8036" t="s">
        <v>29</v>
      </c>
      <c r="F8036" s="1">
        <v>41375</v>
      </c>
      <c r="G8036">
        <v>340079915</v>
      </c>
      <c r="H8036" s="1">
        <v>41394</v>
      </c>
      <c r="I8036">
        <v>10</v>
      </c>
      <c r="J8036" s="6">
        <v>205.7</v>
      </c>
      <c r="K8036" s="6">
        <v>117.11</v>
      </c>
      <c r="L8036" s="7">
        <f>raw[[#This Row],[Unit Price]]*raw[[#This Row],[Units Sold]]</f>
        <v>2057</v>
      </c>
      <c r="M8036" s="7">
        <f>raw[[#This Row],[Unit Cost]]*raw[[#This Row],[Units Sold]]</f>
        <v>1171.0999999999999</v>
      </c>
      <c r="N8036" s="7">
        <f>raw[[#This Row],[Total Revenue]]-raw[[#This Row],[Total Cost]]</f>
        <v>885.90000000000009</v>
      </c>
    </row>
    <row r="8037" spans="1:14" x14ac:dyDescent="0.25">
      <c r="A8037" t="s">
        <v>245</v>
      </c>
      <c r="B8037" t="s">
        <v>159</v>
      </c>
      <c r="C8037" t="s">
        <v>15</v>
      </c>
      <c r="D8037" t="s">
        <v>24</v>
      </c>
      <c r="E8037" t="s">
        <v>29</v>
      </c>
      <c r="F8037" s="1">
        <v>41349</v>
      </c>
      <c r="G8037">
        <v>867238700</v>
      </c>
      <c r="H8037" s="1">
        <v>41372</v>
      </c>
      <c r="I8037">
        <v>7</v>
      </c>
      <c r="J8037" s="6">
        <v>651.21</v>
      </c>
      <c r="K8037" s="6">
        <v>524.96</v>
      </c>
      <c r="L8037" s="7">
        <f>raw[[#This Row],[Unit Price]]*raw[[#This Row],[Units Sold]]</f>
        <v>4558.47</v>
      </c>
      <c r="M8037" s="7">
        <f>raw[[#This Row],[Unit Cost]]*raw[[#This Row],[Units Sold]]</f>
        <v>3674.7200000000003</v>
      </c>
      <c r="N8037" s="7">
        <f>raw[[#This Row],[Total Revenue]]-raw[[#This Row],[Total Cost]]</f>
        <v>883.75</v>
      </c>
    </row>
    <row r="8038" spans="1:14" x14ac:dyDescent="0.25">
      <c r="A8038" t="s">
        <v>78</v>
      </c>
      <c r="B8038" t="s">
        <v>134</v>
      </c>
      <c r="C8038" t="s">
        <v>15</v>
      </c>
      <c r="D8038" t="s">
        <v>16</v>
      </c>
      <c r="E8038" t="s">
        <v>17</v>
      </c>
      <c r="F8038" s="1">
        <v>41121</v>
      </c>
      <c r="G8038">
        <v>479854333</v>
      </c>
      <c r="H8038" s="1">
        <v>41135</v>
      </c>
      <c r="I8038">
        <v>14</v>
      </c>
      <c r="J8038" s="6">
        <v>651.21</v>
      </c>
      <c r="K8038" s="6">
        <v>524.96</v>
      </c>
      <c r="L8038" s="7">
        <f>raw[[#This Row],[Unit Price]]*raw[[#This Row],[Units Sold]]</f>
        <v>9116.94</v>
      </c>
      <c r="M8038" s="7">
        <f>raw[[#This Row],[Unit Cost]]*raw[[#This Row],[Units Sold]]</f>
        <v>7349.4400000000005</v>
      </c>
      <c r="N8038" s="7">
        <f>raw[[#This Row],[Total Revenue]]-raw[[#This Row],[Total Cost]]</f>
        <v>1767.5</v>
      </c>
    </row>
    <row r="8039" spans="1:14" x14ac:dyDescent="0.25">
      <c r="A8039" t="s">
        <v>18</v>
      </c>
      <c r="B8039" t="s">
        <v>95</v>
      </c>
      <c r="C8039" t="s">
        <v>44</v>
      </c>
      <c r="D8039" t="s">
        <v>16</v>
      </c>
      <c r="E8039" t="s">
        <v>21</v>
      </c>
      <c r="F8039" s="1">
        <v>41964</v>
      </c>
      <c r="G8039">
        <v>187350642</v>
      </c>
      <c r="H8039" s="1">
        <v>42014</v>
      </c>
      <c r="I8039">
        <v>1</v>
      </c>
      <c r="J8039" s="6">
        <v>109.28</v>
      </c>
      <c r="K8039" s="6">
        <v>35.840000000000003</v>
      </c>
      <c r="L8039" s="7">
        <f>raw[[#This Row],[Unit Price]]*raw[[#This Row],[Units Sold]]</f>
        <v>109.28</v>
      </c>
      <c r="M8039" s="7">
        <f>raw[[#This Row],[Unit Cost]]*raw[[#This Row],[Units Sold]]</f>
        <v>35.840000000000003</v>
      </c>
      <c r="N8039" s="7">
        <f>raw[[#This Row],[Total Revenue]]-raw[[#This Row],[Total Cost]]</f>
        <v>73.44</v>
      </c>
    </row>
    <row r="8040" spans="1:14" x14ac:dyDescent="0.25">
      <c r="A8040" t="s">
        <v>246</v>
      </c>
      <c r="B8040" t="s">
        <v>101</v>
      </c>
      <c r="C8040" t="s">
        <v>15</v>
      </c>
      <c r="D8040" t="s">
        <v>24</v>
      </c>
      <c r="E8040" t="s">
        <v>29</v>
      </c>
      <c r="F8040" s="1">
        <v>42769</v>
      </c>
      <c r="G8040">
        <v>619463956</v>
      </c>
      <c r="H8040" s="1">
        <v>42819</v>
      </c>
      <c r="I8040">
        <v>3</v>
      </c>
      <c r="J8040" s="6">
        <v>651.21</v>
      </c>
      <c r="K8040" s="6">
        <v>524.96</v>
      </c>
      <c r="L8040" s="7">
        <f>raw[[#This Row],[Unit Price]]*raw[[#This Row],[Units Sold]]</f>
        <v>1953.63</v>
      </c>
      <c r="M8040" s="7">
        <f>raw[[#This Row],[Unit Cost]]*raw[[#This Row],[Units Sold]]</f>
        <v>1574.88</v>
      </c>
      <c r="N8040" s="7">
        <f>raw[[#This Row],[Total Revenue]]-raw[[#This Row],[Total Cost]]</f>
        <v>378.75</v>
      </c>
    </row>
    <row r="8041" spans="1:14" x14ac:dyDescent="0.25">
      <c r="A8041" t="s">
        <v>245</v>
      </c>
      <c r="B8041" t="s">
        <v>118</v>
      </c>
      <c r="C8041" t="s">
        <v>46</v>
      </c>
      <c r="D8041" t="s">
        <v>16</v>
      </c>
      <c r="E8041" t="s">
        <v>29</v>
      </c>
      <c r="F8041" s="1">
        <v>41438</v>
      </c>
      <c r="G8041">
        <v>676243102</v>
      </c>
      <c r="H8041" s="1">
        <v>41460</v>
      </c>
      <c r="I8041">
        <v>7</v>
      </c>
      <c r="J8041" s="6">
        <v>152.58000000000001</v>
      </c>
      <c r="K8041" s="6">
        <v>97.44</v>
      </c>
      <c r="L8041" s="7">
        <f>raw[[#This Row],[Unit Price]]*raw[[#This Row],[Units Sold]]</f>
        <v>1068.0600000000002</v>
      </c>
      <c r="M8041" s="7">
        <f>raw[[#This Row],[Unit Cost]]*raw[[#This Row],[Units Sold]]</f>
        <v>682.07999999999993</v>
      </c>
      <c r="N8041" s="7">
        <f>raw[[#This Row],[Total Revenue]]-raw[[#This Row],[Total Cost]]</f>
        <v>385.98000000000025</v>
      </c>
    </row>
    <row r="8042" spans="1:14" x14ac:dyDescent="0.25">
      <c r="A8042" t="s">
        <v>30</v>
      </c>
      <c r="B8042" t="s">
        <v>32</v>
      </c>
      <c r="C8042" t="s">
        <v>33</v>
      </c>
      <c r="D8042" t="s">
        <v>16</v>
      </c>
      <c r="E8042" t="s">
        <v>21</v>
      </c>
      <c r="F8042" s="1">
        <v>41792</v>
      </c>
      <c r="G8042">
        <v>678049409</v>
      </c>
      <c r="H8042" s="1">
        <v>41831</v>
      </c>
      <c r="I8042">
        <v>15</v>
      </c>
      <c r="J8042" s="6">
        <v>255.28</v>
      </c>
      <c r="K8042" s="6">
        <v>159.41999999999999</v>
      </c>
      <c r="L8042" s="7">
        <f>raw[[#This Row],[Unit Price]]*raw[[#This Row],[Units Sold]]</f>
        <v>3829.2</v>
      </c>
      <c r="M8042" s="7">
        <f>raw[[#This Row],[Unit Cost]]*raw[[#This Row],[Units Sold]]</f>
        <v>2391.2999999999997</v>
      </c>
      <c r="N8042" s="7">
        <f>raw[[#This Row],[Total Revenue]]-raw[[#This Row],[Total Cost]]</f>
        <v>1437.9</v>
      </c>
    </row>
    <row r="8043" spans="1:14" x14ac:dyDescent="0.25">
      <c r="A8043" t="s">
        <v>245</v>
      </c>
      <c r="B8043" t="s">
        <v>82</v>
      </c>
      <c r="C8043" t="s">
        <v>33</v>
      </c>
      <c r="D8043" t="s">
        <v>16</v>
      </c>
      <c r="E8043" t="s">
        <v>21</v>
      </c>
      <c r="F8043" s="1">
        <v>41124</v>
      </c>
      <c r="G8043">
        <v>115556704</v>
      </c>
      <c r="H8043" s="1">
        <v>41134</v>
      </c>
      <c r="I8043">
        <v>8</v>
      </c>
      <c r="J8043" s="6">
        <v>255.28</v>
      </c>
      <c r="K8043" s="6">
        <v>159.41999999999999</v>
      </c>
      <c r="L8043" s="7">
        <f>raw[[#This Row],[Unit Price]]*raw[[#This Row],[Units Sold]]</f>
        <v>2042.24</v>
      </c>
      <c r="M8043" s="7">
        <f>raw[[#This Row],[Unit Cost]]*raw[[#This Row],[Units Sold]]</f>
        <v>1275.3599999999999</v>
      </c>
      <c r="N8043" s="7">
        <f>raw[[#This Row],[Total Revenue]]-raw[[#This Row],[Total Cost]]</f>
        <v>766.88000000000011</v>
      </c>
    </row>
    <row r="8044" spans="1:14" x14ac:dyDescent="0.25">
      <c r="A8044" t="s">
        <v>78</v>
      </c>
      <c r="B8044" t="s">
        <v>78</v>
      </c>
      <c r="C8044" t="s">
        <v>44</v>
      </c>
      <c r="D8044" t="s">
        <v>24</v>
      </c>
      <c r="E8044" t="s">
        <v>17</v>
      </c>
      <c r="F8044" s="1">
        <v>42651</v>
      </c>
      <c r="G8044">
        <v>799751317</v>
      </c>
      <c r="H8044" s="1">
        <v>42659</v>
      </c>
      <c r="I8044">
        <v>5</v>
      </c>
      <c r="J8044" s="6">
        <v>109.28</v>
      </c>
      <c r="K8044" s="6">
        <v>35.840000000000003</v>
      </c>
      <c r="L8044" s="7">
        <f>raw[[#This Row],[Unit Price]]*raw[[#This Row],[Units Sold]]</f>
        <v>546.4</v>
      </c>
      <c r="M8044" s="7">
        <f>raw[[#This Row],[Unit Cost]]*raw[[#This Row],[Units Sold]]</f>
        <v>179.20000000000002</v>
      </c>
      <c r="N8044" s="7">
        <f>raw[[#This Row],[Total Revenue]]-raw[[#This Row],[Total Cost]]</f>
        <v>367.19999999999993</v>
      </c>
    </row>
    <row r="8045" spans="1:14" x14ac:dyDescent="0.25">
      <c r="A8045" t="s">
        <v>246</v>
      </c>
      <c r="B8045" t="s">
        <v>64</v>
      </c>
      <c r="C8045" t="s">
        <v>53</v>
      </c>
      <c r="D8045" t="s">
        <v>24</v>
      </c>
      <c r="E8045" t="s">
        <v>29</v>
      </c>
      <c r="F8045" s="1">
        <v>40297</v>
      </c>
      <c r="G8045">
        <v>111932075</v>
      </c>
      <c r="H8045" s="1">
        <v>40343</v>
      </c>
      <c r="I8045">
        <v>3</v>
      </c>
      <c r="J8045" s="6">
        <v>437.2</v>
      </c>
      <c r="K8045" s="6">
        <v>263.33</v>
      </c>
      <c r="L8045" s="7">
        <f>raw[[#This Row],[Unit Price]]*raw[[#This Row],[Units Sold]]</f>
        <v>1311.6</v>
      </c>
      <c r="M8045" s="7">
        <f>raw[[#This Row],[Unit Cost]]*raw[[#This Row],[Units Sold]]</f>
        <v>789.99</v>
      </c>
      <c r="N8045" s="7">
        <f>raw[[#This Row],[Total Revenue]]-raw[[#This Row],[Total Cost]]</f>
        <v>521.6099999999999</v>
      </c>
    </row>
    <row r="8046" spans="1:14" x14ac:dyDescent="0.25">
      <c r="A8046" t="s">
        <v>30</v>
      </c>
      <c r="B8046" t="s">
        <v>56</v>
      </c>
      <c r="C8046" t="s">
        <v>38</v>
      </c>
      <c r="D8046" t="s">
        <v>16</v>
      </c>
      <c r="E8046" t="s">
        <v>29</v>
      </c>
      <c r="F8046" s="1">
        <v>42203</v>
      </c>
      <c r="G8046">
        <v>453710305</v>
      </c>
      <c r="H8046" s="1">
        <v>42250</v>
      </c>
      <c r="I8046">
        <v>3</v>
      </c>
      <c r="J8046" s="6">
        <v>205.7</v>
      </c>
      <c r="K8046" s="6">
        <v>117.11</v>
      </c>
      <c r="L8046" s="7">
        <f>raw[[#This Row],[Unit Price]]*raw[[#This Row],[Units Sold]]</f>
        <v>617.09999999999991</v>
      </c>
      <c r="M8046" s="7">
        <f>raw[[#This Row],[Unit Cost]]*raw[[#This Row],[Units Sold]]</f>
        <v>351.33</v>
      </c>
      <c r="N8046" s="7">
        <f>raw[[#This Row],[Total Revenue]]-raw[[#This Row],[Total Cost]]</f>
        <v>265.76999999999992</v>
      </c>
    </row>
    <row r="8047" spans="1:14" x14ac:dyDescent="0.25">
      <c r="A8047" t="s">
        <v>18</v>
      </c>
      <c r="B8047" t="s">
        <v>54</v>
      </c>
      <c r="C8047" t="s">
        <v>67</v>
      </c>
      <c r="D8047" t="s">
        <v>24</v>
      </c>
      <c r="E8047" t="s">
        <v>29</v>
      </c>
      <c r="F8047" s="1">
        <v>41690</v>
      </c>
      <c r="G8047">
        <v>697009837</v>
      </c>
      <c r="H8047" s="1">
        <v>41714</v>
      </c>
      <c r="I8047">
        <v>16</v>
      </c>
      <c r="J8047" s="6">
        <v>9.33</v>
      </c>
      <c r="K8047" s="6">
        <v>6.92</v>
      </c>
      <c r="L8047" s="7">
        <f>raw[[#This Row],[Unit Price]]*raw[[#This Row],[Units Sold]]</f>
        <v>149.28</v>
      </c>
      <c r="M8047" s="7">
        <f>raw[[#This Row],[Unit Cost]]*raw[[#This Row],[Units Sold]]</f>
        <v>110.72</v>
      </c>
      <c r="N8047" s="7">
        <f>raw[[#This Row],[Total Revenue]]-raw[[#This Row],[Total Cost]]</f>
        <v>38.56</v>
      </c>
    </row>
    <row r="8048" spans="1:14" x14ac:dyDescent="0.25">
      <c r="A8048" t="s">
        <v>18</v>
      </c>
      <c r="B8048" t="s">
        <v>206</v>
      </c>
      <c r="C8048" t="s">
        <v>67</v>
      </c>
      <c r="D8048" t="s">
        <v>24</v>
      </c>
      <c r="E8048" t="s">
        <v>21</v>
      </c>
      <c r="F8048" s="1">
        <v>40762</v>
      </c>
      <c r="G8048">
        <v>234066998</v>
      </c>
      <c r="H8048" s="1">
        <v>40766</v>
      </c>
      <c r="I8048">
        <v>7</v>
      </c>
      <c r="J8048" s="6">
        <v>9.33</v>
      </c>
      <c r="K8048" s="6">
        <v>6.92</v>
      </c>
      <c r="L8048" s="7">
        <f>raw[[#This Row],[Unit Price]]*raw[[#This Row],[Units Sold]]</f>
        <v>65.31</v>
      </c>
      <c r="M8048" s="7">
        <f>raw[[#This Row],[Unit Cost]]*raw[[#This Row],[Units Sold]]</f>
        <v>48.44</v>
      </c>
      <c r="N8048" s="7">
        <f>raw[[#This Row],[Total Revenue]]-raw[[#This Row],[Total Cost]]</f>
        <v>16.870000000000005</v>
      </c>
    </row>
    <row r="8049" spans="1:14" x14ac:dyDescent="0.25">
      <c r="A8049" t="s">
        <v>18</v>
      </c>
      <c r="B8049" t="s">
        <v>131</v>
      </c>
      <c r="C8049" t="s">
        <v>26</v>
      </c>
      <c r="D8049" t="s">
        <v>24</v>
      </c>
      <c r="E8049" t="s">
        <v>17</v>
      </c>
      <c r="F8049" s="1">
        <v>40431</v>
      </c>
      <c r="G8049">
        <v>327430617</v>
      </c>
      <c r="H8049" s="1">
        <v>40433</v>
      </c>
      <c r="I8049">
        <v>5</v>
      </c>
      <c r="J8049" s="6">
        <v>668.27</v>
      </c>
      <c r="K8049" s="6">
        <v>502.54</v>
      </c>
      <c r="L8049" s="7">
        <f>raw[[#This Row],[Unit Price]]*raw[[#This Row],[Units Sold]]</f>
        <v>3341.35</v>
      </c>
      <c r="M8049" s="7">
        <f>raw[[#This Row],[Unit Cost]]*raw[[#This Row],[Units Sold]]</f>
        <v>2512.7000000000003</v>
      </c>
      <c r="N8049" s="7">
        <f>raw[[#This Row],[Total Revenue]]-raw[[#This Row],[Total Cost]]</f>
        <v>828.64999999999964</v>
      </c>
    </row>
    <row r="8050" spans="1:14" x14ac:dyDescent="0.25">
      <c r="A8050" t="s">
        <v>18</v>
      </c>
      <c r="B8050" t="s">
        <v>51</v>
      </c>
      <c r="C8050" t="s">
        <v>33</v>
      </c>
      <c r="D8050" t="s">
        <v>16</v>
      </c>
      <c r="E8050" t="s">
        <v>17</v>
      </c>
      <c r="F8050" s="1">
        <v>42097</v>
      </c>
      <c r="G8050">
        <v>959962022</v>
      </c>
      <c r="H8050" s="1">
        <v>42143</v>
      </c>
      <c r="I8050">
        <v>5</v>
      </c>
      <c r="J8050" s="6">
        <v>255.28</v>
      </c>
      <c r="K8050" s="6">
        <v>159.41999999999999</v>
      </c>
      <c r="L8050" s="7">
        <f>raw[[#This Row],[Unit Price]]*raw[[#This Row],[Units Sold]]</f>
        <v>1276.4000000000001</v>
      </c>
      <c r="M8050" s="7">
        <f>raw[[#This Row],[Unit Cost]]*raw[[#This Row],[Units Sold]]</f>
        <v>797.09999999999991</v>
      </c>
      <c r="N8050" s="7">
        <f>raw[[#This Row],[Total Revenue]]-raw[[#This Row],[Total Cost]]</f>
        <v>479.30000000000018</v>
      </c>
    </row>
    <row r="8051" spans="1:14" x14ac:dyDescent="0.25">
      <c r="A8051" t="s">
        <v>30</v>
      </c>
      <c r="B8051" t="s">
        <v>205</v>
      </c>
      <c r="C8051" t="s">
        <v>44</v>
      </c>
      <c r="D8051" t="s">
        <v>24</v>
      </c>
      <c r="E8051" t="s">
        <v>39</v>
      </c>
      <c r="F8051" s="1">
        <v>40636</v>
      </c>
      <c r="G8051">
        <v>384835040</v>
      </c>
      <c r="H8051" s="1">
        <v>40686</v>
      </c>
      <c r="I8051">
        <v>1</v>
      </c>
      <c r="J8051" s="6">
        <v>109.28</v>
      </c>
      <c r="K8051" s="6">
        <v>35.840000000000003</v>
      </c>
      <c r="L8051" s="7">
        <f>raw[[#This Row],[Unit Price]]*raw[[#This Row],[Units Sold]]</f>
        <v>109.28</v>
      </c>
      <c r="M8051" s="7">
        <f>raw[[#This Row],[Unit Cost]]*raw[[#This Row],[Units Sold]]</f>
        <v>35.840000000000003</v>
      </c>
      <c r="N8051" s="7">
        <f>raw[[#This Row],[Total Revenue]]-raw[[#This Row],[Total Cost]]</f>
        <v>73.44</v>
      </c>
    </row>
    <row r="8052" spans="1:14" x14ac:dyDescent="0.25">
      <c r="A8052" t="s">
        <v>18</v>
      </c>
      <c r="B8052" t="s">
        <v>63</v>
      </c>
      <c r="C8052" t="s">
        <v>53</v>
      </c>
      <c r="D8052" t="s">
        <v>24</v>
      </c>
      <c r="E8052" t="s">
        <v>17</v>
      </c>
      <c r="F8052" s="1">
        <v>42374</v>
      </c>
      <c r="G8052">
        <v>975536000</v>
      </c>
      <c r="H8052" s="1">
        <v>42419</v>
      </c>
      <c r="I8052">
        <v>3</v>
      </c>
      <c r="J8052" s="6">
        <v>437.2</v>
      </c>
      <c r="K8052" s="6">
        <v>263.33</v>
      </c>
      <c r="L8052" s="7">
        <f>raw[[#This Row],[Unit Price]]*raw[[#This Row],[Units Sold]]</f>
        <v>1311.6</v>
      </c>
      <c r="M8052" s="7">
        <f>raw[[#This Row],[Unit Cost]]*raw[[#This Row],[Units Sold]]</f>
        <v>789.99</v>
      </c>
      <c r="N8052" s="7">
        <f>raw[[#This Row],[Total Revenue]]-raw[[#This Row],[Total Cost]]</f>
        <v>521.6099999999999</v>
      </c>
    </row>
    <row r="8053" spans="1:14" x14ac:dyDescent="0.25">
      <c r="A8053" t="s">
        <v>78</v>
      </c>
      <c r="B8053" t="s">
        <v>161</v>
      </c>
      <c r="C8053" t="s">
        <v>50</v>
      </c>
      <c r="D8053" t="s">
        <v>16</v>
      </c>
      <c r="E8053" t="s">
        <v>39</v>
      </c>
      <c r="F8053" s="1">
        <v>41581</v>
      </c>
      <c r="G8053">
        <v>675863730</v>
      </c>
      <c r="H8053" s="1">
        <v>41630</v>
      </c>
      <c r="I8053">
        <v>3</v>
      </c>
      <c r="J8053" s="6">
        <v>81.73</v>
      </c>
      <c r="K8053" s="6">
        <v>56.67</v>
      </c>
      <c r="L8053" s="7">
        <f>raw[[#This Row],[Unit Price]]*raw[[#This Row],[Units Sold]]</f>
        <v>245.19</v>
      </c>
      <c r="M8053" s="7">
        <f>raw[[#This Row],[Unit Cost]]*raw[[#This Row],[Units Sold]]</f>
        <v>170.01</v>
      </c>
      <c r="N8053" s="7">
        <f>raw[[#This Row],[Total Revenue]]-raw[[#This Row],[Total Cost]]</f>
        <v>75.180000000000007</v>
      </c>
    </row>
    <row r="8054" spans="1:14" x14ac:dyDescent="0.25">
      <c r="A8054" t="s">
        <v>104</v>
      </c>
      <c r="B8054" t="s">
        <v>185</v>
      </c>
      <c r="C8054" t="s">
        <v>33</v>
      </c>
      <c r="D8054" t="s">
        <v>16</v>
      </c>
      <c r="E8054" t="s">
        <v>39</v>
      </c>
      <c r="F8054" s="1">
        <v>41214</v>
      </c>
      <c r="G8054">
        <v>649929559</v>
      </c>
      <c r="H8054" s="1">
        <v>41257</v>
      </c>
      <c r="I8054">
        <v>12</v>
      </c>
      <c r="J8054" s="6">
        <v>255.28</v>
      </c>
      <c r="K8054" s="6">
        <v>159.41999999999999</v>
      </c>
      <c r="L8054" s="7">
        <f>raw[[#This Row],[Unit Price]]*raw[[#This Row],[Units Sold]]</f>
        <v>3063.36</v>
      </c>
      <c r="M8054" s="7">
        <f>raw[[#This Row],[Unit Cost]]*raw[[#This Row],[Units Sold]]</f>
        <v>1913.04</v>
      </c>
      <c r="N8054" s="7">
        <f>raw[[#This Row],[Total Revenue]]-raw[[#This Row],[Total Cost]]</f>
        <v>1150.3200000000002</v>
      </c>
    </row>
    <row r="8055" spans="1:14" x14ac:dyDescent="0.25">
      <c r="A8055" t="s">
        <v>78</v>
      </c>
      <c r="B8055" t="s">
        <v>78</v>
      </c>
      <c r="C8055" t="s">
        <v>44</v>
      </c>
      <c r="D8055" t="s">
        <v>24</v>
      </c>
      <c r="E8055" t="s">
        <v>29</v>
      </c>
      <c r="F8055" s="1">
        <v>40468</v>
      </c>
      <c r="G8055">
        <v>332157313</v>
      </c>
      <c r="H8055" s="1">
        <v>40513</v>
      </c>
      <c r="I8055">
        <v>3</v>
      </c>
      <c r="J8055" s="6">
        <v>109.28</v>
      </c>
      <c r="K8055" s="6">
        <v>35.840000000000003</v>
      </c>
      <c r="L8055" s="7">
        <f>raw[[#This Row],[Unit Price]]*raw[[#This Row],[Units Sold]]</f>
        <v>327.84000000000003</v>
      </c>
      <c r="M8055" s="7">
        <f>raw[[#This Row],[Unit Cost]]*raw[[#This Row],[Units Sold]]</f>
        <v>107.52000000000001</v>
      </c>
      <c r="N8055" s="7">
        <f>raw[[#This Row],[Total Revenue]]-raw[[#This Row],[Total Cost]]</f>
        <v>220.32000000000002</v>
      </c>
    </row>
    <row r="8056" spans="1:14" x14ac:dyDescent="0.25">
      <c r="A8056" t="s">
        <v>104</v>
      </c>
      <c r="B8056" t="s">
        <v>105</v>
      </c>
      <c r="C8056" t="s">
        <v>44</v>
      </c>
      <c r="D8056" t="s">
        <v>16</v>
      </c>
      <c r="E8056" t="s">
        <v>39</v>
      </c>
      <c r="F8056" s="1">
        <v>41696</v>
      </c>
      <c r="G8056">
        <v>577283322</v>
      </c>
      <c r="H8056" s="1">
        <v>41734</v>
      </c>
      <c r="I8056">
        <v>16</v>
      </c>
      <c r="J8056" s="6">
        <v>109.28</v>
      </c>
      <c r="K8056" s="6">
        <v>35.840000000000003</v>
      </c>
      <c r="L8056" s="7">
        <f>raw[[#This Row],[Unit Price]]*raw[[#This Row],[Units Sold]]</f>
        <v>1748.48</v>
      </c>
      <c r="M8056" s="7">
        <f>raw[[#This Row],[Unit Cost]]*raw[[#This Row],[Units Sold]]</f>
        <v>573.44000000000005</v>
      </c>
      <c r="N8056" s="7">
        <f>raw[[#This Row],[Total Revenue]]-raw[[#This Row],[Total Cost]]</f>
        <v>1175.04</v>
      </c>
    </row>
    <row r="8057" spans="1:14" x14ac:dyDescent="0.25">
      <c r="A8057" t="s">
        <v>247</v>
      </c>
      <c r="B8057" t="s">
        <v>188</v>
      </c>
      <c r="C8057" t="s">
        <v>33</v>
      </c>
      <c r="D8057" t="s">
        <v>16</v>
      </c>
      <c r="E8057" t="s">
        <v>39</v>
      </c>
      <c r="F8057" s="1">
        <v>40722</v>
      </c>
      <c r="G8057">
        <v>510356414</v>
      </c>
      <c r="H8057" s="1">
        <v>40766</v>
      </c>
      <c r="I8057">
        <v>8</v>
      </c>
      <c r="J8057" s="6">
        <v>255.28</v>
      </c>
      <c r="K8057" s="6">
        <v>159.41999999999999</v>
      </c>
      <c r="L8057" s="7">
        <f>raw[[#This Row],[Unit Price]]*raw[[#This Row],[Units Sold]]</f>
        <v>2042.24</v>
      </c>
      <c r="M8057" s="7">
        <f>raw[[#This Row],[Unit Cost]]*raw[[#This Row],[Units Sold]]</f>
        <v>1275.3599999999999</v>
      </c>
      <c r="N8057" s="7">
        <f>raw[[#This Row],[Total Revenue]]-raw[[#This Row],[Total Cost]]</f>
        <v>766.88000000000011</v>
      </c>
    </row>
    <row r="8058" spans="1:14" x14ac:dyDescent="0.25">
      <c r="A8058" t="s">
        <v>245</v>
      </c>
      <c r="B8058" t="s">
        <v>110</v>
      </c>
      <c r="C8058" t="s">
        <v>67</v>
      </c>
      <c r="D8058" t="s">
        <v>16</v>
      </c>
      <c r="E8058" t="s">
        <v>39</v>
      </c>
      <c r="F8058" s="1">
        <v>42060</v>
      </c>
      <c r="G8058">
        <v>676737916</v>
      </c>
      <c r="H8058" s="1">
        <v>42106</v>
      </c>
      <c r="I8058">
        <v>1</v>
      </c>
      <c r="J8058" s="6">
        <v>9.33</v>
      </c>
      <c r="K8058" s="6">
        <v>6.92</v>
      </c>
      <c r="L8058" s="7">
        <f>raw[[#This Row],[Unit Price]]*raw[[#This Row],[Units Sold]]</f>
        <v>9.33</v>
      </c>
      <c r="M8058" s="7">
        <f>raw[[#This Row],[Unit Cost]]*raw[[#This Row],[Units Sold]]</f>
        <v>6.92</v>
      </c>
      <c r="N8058" s="7">
        <f>raw[[#This Row],[Total Revenue]]-raw[[#This Row],[Total Cost]]</f>
        <v>2.41</v>
      </c>
    </row>
    <row r="8059" spans="1:14" x14ac:dyDescent="0.25">
      <c r="A8059" t="s">
        <v>18</v>
      </c>
      <c r="B8059" t="s">
        <v>196</v>
      </c>
      <c r="C8059" t="s">
        <v>15</v>
      </c>
      <c r="D8059" t="s">
        <v>16</v>
      </c>
      <c r="E8059" t="s">
        <v>29</v>
      </c>
      <c r="F8059" s="1">
        <v>40928</v>
      </c>
      <c r="G8059">
        <v>792101657</v>
      </c>
      <c r="H8059" s="1">
        <v>40944</v>
      </c>
      <c r="I8059">
        <v>16</v>
      </c>
      <c r="J8059" s="6">
        <v>651.21</v>
      </c>
      <c r="K8059" s="6">
        <v>524.96</v>
      </c>
      <c r="L8059" s="7">
        <f>raw[[#This Row],[Unit Price]]*raw[[#This Row],[Units Sold]]</f>
        <v>10419.36</v>
      </c>
      <c r="M8059" s="7">
        <f>raw[[#This Row],[Unit Cost]]*raw[[#This Row],[Units Sold]]</f>
        <v>8399.36</v>
      </c>
      <c r="N8059" s="7">
        <f>raw[[#This Row],[Total Revenue]]-raw[[#This Row],[Total Cost]]</f>
        <v>2020</v>
      </c>
    </row>
    <row r="8060" spans="1:14" x14ac:dyDescent="0.25">
      <c r="A8060" t="s">
        <v>78</v>
      </c>
      <c r="B8060" t="s">
        <v>134</v>
      </c>
      <c r="C8060" t="s">
        <v>53</v>
      </c>
      <c r="D8060" t="s">
        <v>16</v>
      </c>
      <c r="E8060" t="s">
        <v>17</v>
      </c>
      <c r="F8060" s="1">
        <v>41235</v>
      </c>
      <c r="G8060">
        <v>192433965</v>
      </c>
      <c r="H8060" s="1">
        <v>41277</v>
      </c>
      <c r="I8060">
        <v>7</v>
      </c>
      <c r="J8060" s="6">
        <v>437.2</v>
      </c>
      <c r="K8060" s="6">
        <v>263.33</v>
      </c>
      <c r="L8060" s="7">
        <f>raw[[#This Row],[Unit Price]]*raw[[#This Row],[Units Sold]]</f>
        <v>3060.4</v>
      </c>
      <c r="M8060" s="7">
        <f>raw[[#This Row],[Unit Cost]]*raw[[#This Row],[Units Sold]]</f>
        <v>1843.31</v>
      </c>
      <c r="N8060" s="7">
        <f>raw[[#This Row],[Total Revenue]]-raw[[#This Row],[Total Cost]]</f>
        <v>1217.0900000000001</v>
      </c>
    </row>
    <row r="8061" spans="1:14" x14ac:dyDescent="0.25">
      <c r="A8061" t="s">
        <v>78</v>
      </c>
      <c r="B8061" t="s">
        <v>134</v>
      </c>
      <c r="C8061" t="s">
        <v>53</v>
      </c>
      <c r="D8061" t="s">
        <v>24</v>
      </c>
      <c r="E8061" t="s">
        <v>17</v>
      </c>
      <c r="F8061" s="1">
        <v>40361</v>
      </c>
      <c r="G8061">
        <v>984033668</v>
      </c>
      <c r="H8061" s="1">
        <v>40406</v>
      </c>
      <c r="I8061">
        <v>10</v>
      </c>
      <c r="J8061" s="6">
        <v>437.2</v>
      </c>
      <c r="K8061" s="6">
        <v>263.33</v>
      </c>
      <c r="L8061" s="7">
        <f>raw[[#This Row],[Unit Price]]*raw[[#This Row],[Units Sold]]</f>
        <v>4372</v>
      </c>
      <c r="M8061" s="7">
        <f>raw[[#This Row],[Unit Cost]]*raw[[#This Row],[Units Sold]]</f>
        <v>2633.2999999999997</v>
      </c>
      <c r="N8061" s="7">
        <f>raw[[#This Row],[Total Revenue]]-raw[[#This Row],[Total Cost]]</f>
        <v>1738.7000000000003</v>
      </c>
    </row>
    <row r="8062" spans="1:14" x14ac:dyDescent="0.25">
      <c r="A8062" t="s">
        <v>245</v>
      </c>
      <c r="B8062" t="s">
        <v>180</v>
      </c>
      <c r="C8062" t="s">
        <v>20</v>
      </c>
      <c r="D8062" t="s">
        <v>24</v>
      </c>
      <c r="E8062" t="s">
        <v>39</v>
      </c>
      <c r="F8062" s="1">
        <v>41610</v>
      </c>
      <c r="G8062">
        <v>393512094</v>
      </c>
      <c r="H8062" s="1">
        <v>41623</v>
      </c>
      <c r="I8062">
        <v>13</v>
      </c>
      <c r="J8062" s="6">
        <v>47.45</v>
      </c>
      <c r="K8062" s="6">
        <v>31.79</v>
      </c>
      <c r="L8062" s="7">
        <f>raw[[#This Row],[Unit Price]]*raw[[#This Row],[Units Sold]]</f>
        <v>616.85</v>
      </c>
      <c r="M8062" s="7">
        <f>raw[[#This Row],[Unit Cost]]*raw[[#This Row],[Units Sold]]</f>
        <v>413.27</v>
      </c>
      <c r="N8062" s="7">
        <f>raw[[#This Row],[Total Revenue]]-raw[[#This Row],[Total Cost]]</f>
        <v>203.58000000000004</v>
      </c>
    </row>
    <row r="8063" spans="1:14" x14ac:dyDescent="0.25">
      <c r="A8063" t="s">
        <v>245</v>
      </c>
      <c r="B8063" t="s">
        <v>37</v>
      </c>
      <c r="C8063" t="s">
        <v>33</v>
      </c>
      <c r="D8063" t="s">
        <v>24</v>
      </c>
      <c r="E8063" t="s">
        <v>17</v>
      </c>
      <c r="F8063" s="1">
        <v>41756</v>
      </c>
      <c r="G8063">
        <v>217793071</v>
      </c>
      <c r="H8063" s="1">
        <v>41779</v>
      </c>
      <c r="I8063">
        <v>14</v>
      </c>
      <c r="J8063" s="6">
        <v>255.28</v>
      </c>
      <c r="K8063" s="6">
        <v>159.41999999999999</v>
      </c>
      <c r="L8063" s="7">
        <f>raw[[#This Row],[Unit Price]]*raw[[#This Row],[Units Sold]]</f>
        <v>3573.92</v>
      </c>
      <c r="M8063" s="7">
        <f>raw[[#This Row],[Unit Cost]]*raw[[#This Row],[Units Sold]]</f>
        <v>2231.8799999999997</v>
      </c>
      <c r="N8063" s="7">
        <f>raw[[#This Row],[Total Revenue]]-raw[[#This Row],[Total Cost]]</f>
        <v>1342.0400000000004</v>
      </c>
    </row>
    <row r="8064" spans="1:14" x14ac:dyDescent="0.25">
      <c r="A8064" t="s">
        <v>247</v>
      </c>
      <c r="B8064" t="s">
        <v>158</v>
      </c>
      <c r="C8064" t="s">
        <v>26</v>
      </c>
      <c r="D8064" t="s">
        <v>16</v>
      </c>
      <c r="E8064" t="s">
        <v>17</v>
      </c>
      <c r="F8064" s="1">
        <v>40731</v>
      </c>
      <c r="G8064">
        <v>974112927</v>
      </c>
      <c r="H8064" s="1">
        <v>40743</v>
      </c>
      <c r="I8064">
        <v>1</v>
      </c>
      <c r="J8064" s="6">
        <v>668.27</v>
      </c>
      <c r="K8064" s="6">
        <v>502.54</v>
      </c>
      <c r="L8064" s="7">
        <f>raw[[#This Row],[Unit Price]]*raw[[#This Row],[Units Sold]]</f>
        <v>668.27</v>
      </c>
      <c r="M8064" s="7">
        <f>raw[[#This Row],[Unit Cost]]*raw[[#This Row],[Units Sold]]</f>
        <v>502.54</v>
      </c>
      <c r="N8064" s="7">
        <f>raw[[#This Row],[Total Revenue]]-raw[[#This Row],[Total Cost]]</f>
        <v>165.72999999999996</v>
      </c>
    </row>
    <row r="8065" spans="1:14" x14ac:dyDescent="0.25">
      <c r="A8065" t="s">
        <v>18</v>
      </c>
      <c r="B8065" t="s">
        <v>51</v>
      </c>
      <c r="C8065" t="s">
        <v>15</v>
      </c>
      <c r="D8065" t="s">
        <v>24</v>
      </c>
      <c r="E8065" t="s">
        <v>39</v>
      </c>
      <c r="F8065" s="1">
        <v>40239</v>
      </c>
      <c r="G8065">
        <v>550020492</v>
      </c>
      <c r="H8065" s="1">
        <v>40248</v>
      </c>
      <c r="I8065">
        <v>4</v>
      </c>
      <c r="J8065" s="6">
        <v>651.21</v>
      </c>
      <c r="K8065" s="6">
        <v>524.96</v>
      </c>
      <c r="L8065" s="7">
        <f>raw[[#This Row],[Unit Price]]*raw[[#This Row],[Units Sold]]</f>
        <v>2604.84</v>
      </c>
      <c r="M8065" s="7">
        <f>raw[[#This Row],[Unit Cost]]*raw[[#This Row],[Units Sold]]</f>
        <v>2099.84</v>
      </c>
      <c r="N8065" s="7">
        <f>raw[[#This Row],[Total Revenue]]-raw[[#This Row],[Total Cost]]</f>
        <v>505</v>
      </c>
    </row>
    <row r="8066" spans="1:14" x14ac:dyDescent="0.25">
      <c r="A8066" t="s">
        <v>246</v>
      </c>
      <c r="B8066" t="s">
        <v>124</v>
      </c>
      <c r="C8066" t="s">
        <v>23</v>
      </c>
      <c r="D8066" t="s">
        <v>24</v>
      </c>
      <c r="E8066" t="s">
        <v>21</v>
      </c>
      <c r="F8066" s="1">
        <v>42370</v>
      </c>
      <c r="G8066">
        <v>953377091</v>
      </c>
      <c r="H8066" s="1">
        <v>42372</v>
      </c>
      <c r="I8066">
        <v>7</v>
      </c>
      <c r="J8066" s="6">
        <v>154.06</v>
      </c>
      <c r="K8066" s="6">
        <v>90.93</v>
      </c>
      <c r="L8066" s="7">
        <f>raw[[#This Row],[Unit Price]]*raw[[#This Row],[Units Sold]]</f>
        <v>1078.42</v>
      </c>
      <c r="M8066" s="7">
        <f>raw[[#This Row],[Unit Cost]]*raw[[#This Row],[Units Sold]]</f>
        <v>636.51</v>
      </c>
      <c r="N8066" s="7">
        <f>raw[[#This Row],[Total Revenue]]-raw[[#This Row],[Total Cost]]</f>
        <v>441.91000000000008</v>
      </c>
    </row>
    <row r="8067" spans="1:14" x14ac:dyDescent="0.25">
      <c r="A8067" t="s">
        <v>245</v>
      </c>
      <c r="B8067" t="s">
        <v>140</v>
      </c>
      <c r="C8067" t="s">
        <v>44</v>
      </c>
      <c r="D8067" t="s">
        <v>24</v>
      </c>
      <c r="E8067" t="s">
        <v>39</v>
      </c>
      <c r="F8067" s="1">
        <v>42692</v>
      </c>
      <c r="G8067">
        <v>662356555</v>
      </c>
      <c r="H8067" s="1">
        <v>42715</v>
      </c>
      <c r="I8067">
        <v>8</v>
      </c>
      <c r="J8067" s="6">
        <v>109.28</v>
      </c>
      <c r="K8067" s="6">
        <v>35.840000000000003</v>
      </c>
      <c r="L8067" s="7">
        <f>raw[[#This Row],[Unit Price]]*raw[[#This Row],[Units Sold]]</f>
        <v>874.24</v>
      </c>
      <c r="M8067" s="7">
        <f>raw[[#This Row],[Unit Cost]]*raw[[#This Row],[Units Sold]]</f>
        <v>286.72000000000003</v>
      </c>
      <c r="N8067" s="7">
        <f>raw[[#This Row],[Total Revenue]]-raw[[#This Row],[Total Cost]]</f>
        <v>587.52</v>
      </c>
    </row>
    <row r="8068" spans="1:14" x14ac:dyDescent="0.25">
      <c r="A8068" t="s">
        <v>18</v>
      </c>
      <c r="B8068" t="s">
        <v>131</v>
      </c>
      <c r="C8068" t="s">
        <v>35</v>
      </c>
      <c r="D8068" t="s">
        <v>24</v>
      </c>
      <c r="E8068" t="s">
        <v>39</v>
      </c>
      <c r="F8068" s="1">
        <v>42692</v>
      </c>
      <c r="G8068">
        <v>475445210</v>
      </c>
      <c r="H8068" s="1">
        <v>42702</v>
      </c>
      <c r="I8068">
        <v>6</v>
      </c>
      <c r="J8068" s="6">
        <v>421.89</v>
      </c>
      <c r="K8068" s="6">
        <v>364.69</v>
      </c>
      <c r="L8068" s="7">
        <f>raw[[#This Row],[Unit Price]]*raw[[#This Row],[Units Sold]]</f>
        <v>2531.34</v>
      </c>
      <c r="M8068" s="7">
        <f>raw[[#This Row],[Unit Cost]]*raw[[#This Row],[Units Sold]]</f>
        <v>2188.14</v>
      </c>
      <c r="N8068" s="7">
        <f>raw[[#This Row],[Total Revenue]]-raw[[#This Row],[Total Cost]]</f>
        <v>343.20000000000027</v>
      </c>
    </row>
    <row r="8069" spans="1:14" x14ac:dyDescent="0.25">
      <c r="A8069" t="s">
        <v>30</v>
      </c>
      <c r="B8069" t="s">
        <v>171</v>
      </c>
      <c r="C8069" t="s">
        <v>20</v>
      </c>
      <c r="D8069" t="s">
        <v>16</v>
      </c>
      <c r="E8069" t="s">
        <v>17</v>
      </c>
      <c r="F8069" s="1">
        <v>42861</v>
      </c>
      <c r="G8069">
        <v>361441886</v>
      </c>
      <c r="H8069" s="1">
        <v>42907</v>
      </c>
      <c r="I8069">
        <v>13</v>
      </c>
      <c r="J8069" s="6">
        <v>47.45</v>
      </c>
      <c r="K8069" s="6">
        <v>31.79</v>
      </c>
      <c r="L8069" s="7">
        <f>raw[[#This Row],[Unit Price]]*raw[[#This Row],[Units Sold]]</f>
        <v>616.85</v>
      </c>
      <c r="M8069" s="7">
        <f>raw[[#This Row],[Unit Cost]]*raw[[#This Row],[Units Sold]]</f>
        <v>413.27</v>
      </c>
      <c r="N8069" s="7">
        <f>raw[[#This Row],[Total Revenue]]-raw[[#This Row],[Total Cost]]</f>
        <v>203.58000000000004</v>
      </c>
    </row>
    <row r="8070" spans="1:14" x14ac:dyDescent="0.25">
      <c r="A8070" t="s">
        <v>245</v>
      </c>
      <c r="B8070" t="s">
        <v>125</v>
      </c>
      <c r="C8070" t="s">
        <v>26</v>
      </c>
      <c r="D8070" t="s">
        <v>24</v>
      </c>
      <c r="E8070" t="s">
        <v>17</v>
      </c>
      <c r="F8070" s="1">
        <v>41317</v>
      </c>
      <c r="G8070">
        <v>809457910</v>
      </c>
      <c r="H8070" s="1">
        <v>41339</v>
      </c>
      <c r="I8070">
        <v>9</v>
      </c>
      <c r="J8070" s="6">
        <v>668.27</v>
      </c>
      <c r="K8070" s="6">
        <v>502.54</v>
      </c>
      <c r="L8070" s="7">
        <f>raw[[#This Row],[Unit Price]]*raw[[#This Row],[Units Sold]]</f>
        <v>6014.43</v>
      </c>
      <c r="M8070" s="7">
        <f>raw[[#This Row],[Unit Cost]]*raw[[#This Row],[Units Sold]]</f>
        <v>4522.8600000000006</v>
      </c>
      <c r="N8070" s="7">
        <f>raw[[#This Row],[Total Revenue]]-raw[[#This Row],[Total Cost]]</f>
        <v>1491.5699999999997</v>
      </c>
    </row>
    <row r="8071" spans="1:14" x14ac:dyDescent="0.25">
      <c r="A8071" t="s">
        <v>245</v>
      </c>
      <c r="B8071" t="s">
        <v>25</v>
      </c>
      <c r="C8071" t="s">
        <v>44</v>
      </c>
      <c r="D8071" t="s">
        <v>24</v>
      </c>
      <c r="E8071" t="s">
        <v>17</v>
      </c>
      <c r="F8071" s="1">
        <v>40712</v>
      </c>
      <c r="G8071">
        <v>578917109</v>
      </c>
      <c r="H8071" s="1">
        <v>40734</v>
      </c>
      <c r="I8071">
        <v>5</v>
      </c>
      <c r="J8071" s="6">
        <v>109.28</v>
      </c>
      <c r="K8071" s="6">
        <v>35.840000000000003</v>
      </c>
      <c r="L8071" s="7">
        <f>raw[[#This Row],[Unit Price]]*raw[[#This Row],[Units Sold]]</f>
        <v>546.4</v>
      </c>
      <c r="M8071" s="7">
        <f>raw[[#This Row],[Unit Cost]]*raw[[#This Row],[Units Sold]]</f>
        <v>179.20000000000002</v>
      </c>
      <c r="N8071" s="7">
        <f>raw[[#This Row],[Total Revenue]]-raw[[#This Row],[Total Cost]]</f>
        <v>367.19999999999993</v>
      </c>
    </row>
    <row r="8072" spans="1:14" x14ac:dyDescent="0.25">
      <c r="A8072" t="s">
        <v>18</v>
      </c>
      <c r="B8072" t="s">
        <v>70</v>
      </c>
      <c r="C8072" t="s">
        <v>46</v>
      </c>
      <c r="D8072" t="s">
        <v>24</v>
      </c>
      <c r="E8072" t="s">
        <v>29</v>
      </c>
      <c r="F8072" s="1">
        <v>41325</v>
      </c>
      <c r="G8072">
        <v>749555814</v>
      </c>
      <c r="H8072" s="1">
        <v>41366</v>
      </c>
      <c r="I8072">
        <v>15</v>
      </c>
      <c r="J8072" s="6">
        <v>152.58000000000001</v>
      </c>
      <c r="K8072" s="6">
        <v>97.44</v>
      </c>
      <c r="L8072" s="7">
        <f>raw[[#This Row],[Unit Price]]*raw[[#This Row],[Units Sold]]</f>
        <v>2288.7000000000003</v>
      </c>
      <c r="M8072" s="7">
        <f>raw[[#This Row],[Unit Cost]]*raw[[#This Row],[Units Sold]]</f>
        <v>1461.6</v>
      </c>
      <c r="N8072" s="7">
        <f>raw[[#This Row],[Total Revenue]]-raw[[#This Row],[Total Cost]]</f>
        <v>827.10000000000036</v>
      </c>
    </row>
    <row r="8073" spans="1:14" x14ac:dyDescent="0.25">
      <c r="A8073" t="s">
        <v>247</v>
      </c>
      <c r="B8073" t="s">
        <v>170</v>
      </c>
      <c r="C8073" t="s">
        <v>46</v>
      </c>
      <c r="D8073" t="s">
        <v>24</v>
      </c>
      <c r="E8073" t="s">
        <v>29</v>
      </c>
      <c r="F8073" s="1">
        <v>42437</v>
      </c>
      <c r="G8073">
        <v>671422851</v>
      </c>
      <c r="H8073" s="1">
        <v>42448</v>
      </c>
      <c r="I8073">
        <v>13</v>
      </c>
      <c r="J8073" s="6">
        <v>152.58000000000001</v>
      </c>
      <c r="K8073" s="6">
        <v>97.44</v>
      </c>
      <c r="L8073" s="7">
        <f>raw[[#This Row],[Unit Price]]*raw[[#This Row],[Units Sold]]</f>
        <v>1983.5400000000002</v>
      </c>
      <c r="M8073" s="7">
        <f>raw[[#This Row],[Unit Cost]]*raw[[#This Row],[Units Sold]]</f>
        <v>1266.72</v>
      </c>
      <c r="N8073" s="7">
        <f>raw[[#This Row],[Total Revenue]]-raw[[#This Row],[Total Cost]]</f>
        <v>716.82000000000016</v>
      </c>
    </row>
    <row r="8074" spans="1:14" x14ac:dyDescent="0.25">
      <c r="A8074" t="s">
        <v>245</v>
      </c>
      <c r="B8074" t="s">
        <v>192</v>
      </c>
      <c r="C8074" t="s">
        <v>38</v>
      </c>
      <c r="D8074" t="s">
        <v>24</v>
      </c>
      <c r="E8074" t="s">
        <v>17</v>
      </c>
      <c r="F8074" s="1">
        <v>40955</v>
      </c>
      <c r="G8074">
        <v>214879548</v>
      </c>
      <c r="H8074" s="1">
        <v>40984</v>
      </c>
      <c r="I8074">
        <v>11</v>
      </c>
      <c r="J8074" s="6">
        <v>205.7</v>
      </c>
      <c r="K8074" s="6">
        <v>117.11</v>
      </c>
      <c r="L8074" s="7">
        <f>raw[[#This Row],[Unit Price]]*raw[[#This Row],[Units Sold]]</f>
        <v>2262.6999999999998</v>
      </c>
      <c r="M8074" s="7">
        <f>raw[[#This Row],[Unit Cost]]*raw[[#This Row],[Units Sold]]</f>
        <v>1288.21</v>
      </c>
      <c r="N8074" s="7">
        <f>raw[[#This Row],[Total Revenue]]-raw[[#This Row],[Total Cost]]</f>
        <v>974.48999999999978</v>
      </c>
    </row>
    <row r="8075" spans="1:14" x14ac:dyDescent="0.25">
      <c r="A8075" t="s">
        <v>245</v>
      </c>
      <c r="B8075" t="s">
        <v>110</v>
      </c>
      <c r="C8075" t="s">
        <v>23</v>
      </c>
      <c r="D8075" t="s">
        <v>24</v>
      </c>
      <c r="E8075" t="s">
        <v>39</v>
      </c>
      <c r="F8075" s="1">
        <v>41089</v>
      </c>
      <c r="G8075">
        <v>220599734</v>
      </c>
      <c r="H8075" s="1">
        <v>41120</v>
      </c>
      <c r="I8075">
        <v>15</v>
      </c>
      <c r="J8075" s="6">
        <v>154.06</v>
      </c>
      <c r="K8075" s="6">
        <v>90.93</v>
      </c>
      <c r="L8075" s="7">
        <f>raw[[#This Row],[Unit Price]]*raw[[#This Row],[Units Sold]]</f>
        <v>2310.9</v>
      </c>
      <c r="M8075" s="7">
        <f>raw[[#This Row],[Unit Cost]]*raw[[#This Row],[Units Sold]]</f>
        <v>1363.95</v>
      </c>
      <c r="N8075" s="7">
        <f>raw[[#This Row],[Total Revenue]]-raw[[#This Row],[Total Cost]]</f>
        <v>946.95</v>
      </c>
    </row>
    <row r="8076" spans="1:14" x14ac:dyDescent="0.25">
      <c r="A8076" t="s">
        <v>18</v>
      </c>
      <c r="B8076" t="s">
        <v>95</v>
      </c>
      <c r="C8076" t="s">
        <v>20</v>
      </c>
      <c r="D8076" t="s">
        <v>16</v>
      </c>
      <c r="E8076" t="s">
        <v>17</v>
      </c>
      <c r="F8076" s="1">
        <v>41904</v>
      </c>
      <c r="G8076">
        <v>249569737</v>
      </c>
      <c r="H8076" s="1">
        <v>41917</v>
      </c>
      <c r="I8076">
        <v>3</v>
      </c>
      <c r="J8076" s="6">
        <v>47.45</v>
      </c>
      <c r="K8076" s="6">
        <v>31.79</v>
      </c>
      <c r="L8076" s="7">
        <f>raw[[#This Row],[Unit Price]]*raw[[#This Row],[Units Sold]]</f>
        <v>142.35000000000002</v>
      </c>
      <c r="M8076" s="7">
        <f>raw[[#This Row],[Unit Cost]]*raw[[#This Row],[Units Sold]]</f>
        <v>95.37</v>
      </c>
      <c r="N8076" s="7">
        <f>raw[[#This Row],[Total Revenue]]-raw[[#This Row],[Total Cost]]</f>
        <v>46.980000000000018</v>
      </c>
    </row>
    <row r="8077" spans="1:14" x14ac:dyDescent="0.25">
      <c r="A8077" t="s">
        <v>18</v>
      </c>
      <c r="B8077" t="s">
        <v>168</v>
      </c>
      <c r="C8077" t="s">
        <v>15</v>
      </c>
      <c r="D8077" t="s">
        <v>16</v>
      </c>
      <c r="E8077" t="s">
        <v>39</v>
      </c>
      <c r="F8077" s="1">
        <v>41474</v>
      </c>
      <c r="G8077">
        <v>833088386</v>
      </c>
      <c r="H8077" s="1">
        <v>41488</v>
      </c>
      <c r="I8077">
        <v>14</v>
      </c>
      <c r="J8077" s="6">
        <v>651.21</v>
      </c>
      <c r="K8077" s="6">
        <v>524.96</v>
      </c>
      <c r="L8077" s="7">
        <f>raw[[#This Row],[Unit Price]]*raw[[#This Row],[Units Sold]]</f>
        <v>9116.94</v>
      </c>
      <c r="M8077" s="7">
        <f>raw[[#This Row],[Unit Cost]]*raw[[#This Row],[Units Sold]]</f>
        <v>7349.4400000000005</v>
      </c>
      <c r="N8077" s="7">
        <f>raw[[#This Row],[Total Revenue]]-raw[[#This Row],[Total Cost]]</f>
        <v>1767.5</v>
      </c>
    </row>
    <row r="8078" spans="1:14" x14ac:dyDescent="0.25">
      <c r="A8078" t="s">
        <v>30</v>
      </c>
      <c r="B8078" t="s">
        <v>191</v>
      </c>
      <c r="C8078" t="s">
        <v>46</v>
      </c>
      <c r="D8078" t="s">
        <v>16</v>
      </c>
      <c r="E8078" t="s">
        <v>29</v>
      </c>
      <c r="F8078" s="1">
        <v>41027</v>
      </c>
      <c r="G8078">
        <v>322767007</v>
      </c>
      <c r="H8078" s="1">
        <v>41059</v>
      </c>
      <c r="I8078">
        <v>5</v>
      </c>
      <c r="J8078" s="6">
        <v>152.58000000000001</v>
      </c>
      <c r="K8078" s="6">
        <v>97.44</v>
      </c>
      <c r="L8078" s="7">
        <f>raw[[#This Row],[Unit Price]]*raw[[#This Row],[Units Sold]]</f>
        <v>762.90000000000009</v>
      </c>
      <c r="M8078" s="7">
        <f>raw[[#This Row],[Unit Cost]]*raw[[#This Row],[Units Sold]]</f>
        <v>487.2</v>
      </c>
      <c r="N8078" s="7">
        <f>raw[[#This Row],[Total Revenue]]-raw[[#This Row],[Total Cost]]</f>
        <v>275.7000000000001</v>
      </c>
    </row>
    <row r="8079" spans="1:14" x14ac:dyDescent="0.25">
      <c r="A8079" t="s">
        <v>246</v>
      </c>
      <c r="B8079" t="s">
        <v>127</v>
      </c>
      <c r="C8079" t="s">
        <v>44</v>
      </c>
      <c r="D8079" t="s">
        <v>16</v>
      </c>
      <c r="E8079" t="s">
        <v>17</v>
      </c>
      <c r="F8079" s="1">
        <v>40795</v>
      </c>
      <c r="G8079">
        <v>740529429</v>
      </c>
      <c r="H8079" s="1">
        <v>40800</v>
      </c>
      <c r="I8079">
        <v>13</v>
      </c>
      <c r="J8079" s="6">
        <v>109.28</v>
      </c>
      <c r="K8079" s="6">
        <v>35.840000000000003</v>
      </c>
      <c r="L8079" s="7">
        <f>raw[[#This Row],[Unit Price]]*raw[[#This Row],[Units Sold]]</f>
        <v>1420.64</v>
      </c>
      <c r="M8079" s="7">
        <f>raw[[#This Row],[Unit Cost]]*raw[[#This Row],[Units Sold]]</f>
        <v>465.92000000000007</v>
      </c>
      <c r="N8079" s="7">
        <f>raw[[#This Row],[Total Revenue]]-raw[[#This Row],[Total Cost]]</f>
        <v>954.72</v>
      </c>
    </row>
    <row r="8080" spans="1:14" x14ac:dyDescent="0.25">
      <c r="A8080" t="s">
        <v>245</v>
      </c>
      <c r="B8080" t="s">
        <v>93</v>
      </c>
      <c r="C8080" t="s">
        <v>33</v>
      </c>
      <c r="D8080" t="s">
        <v>16</v>
      </c>
      <c r="E8080" t="s">
        <v>21</v>
      </c>
      <c r="F8080" s="1">
        <v>41403</v>
      </c>
      <c r="G8080">
        <v>128611981</v>
      </c>
      <c r="H8080" s="1">
        <v>41438</v>
      </c>
      <c r="I8080">
        <v>13</v>
      </c>
      <c r="J8080" s="6">
        <v>255.28</v>
      </c>
      <c r="K8080" s="6">
        <v>159.41999999999999</v>
      </c>
      <c r="L8080" s="7">
        <f>raw[[#This Row],[Unit Price]]*raw[[#This Row],[Units Sold]]</f>
        <v>3318.64</v>
      </c>
      <c r="M8080" s="7">
        <f>raw[[#This Row],[Unit Cost]]*raw[[#This Row],[Units Sold]]</f>
        <v>2072.46</v>
      </c>
      <c r="N8080" s="7">
        <f>raw[[#This Row],[Total Revenue]]-raw[[#This Row],[Total Cost]]</f>
        <v>1246.1799999999998</v>
      </c>
    </row>
    <row r="8081" spans="1:14" x14ac:dyDescent="0.25">
      <c r="A8081" t="s">
        <v>245</v>
      </c>
      <c r="B8081" t="s">
        <v>100</v>
      </c>
      <c r="C8081" t="s">
        <v>46</v>
      </c>
      <c r="D8081" t="s">
        <v>16</v>
      </c>
      <c r="E8081" t="s">
        <v>21</v>
      </c>
      <c r="F8081" s="1">
        <v>42478</v>
      </c>
      <c r="G8081">
        <v>199563491</v>
      </c>
      <c r="H8081" s="1">
        <v>42489</v>
      </c>
      <c r="I8081">
        <v>7</v>
      </c>
      <c r="J8081" s="6">
        <v>152.58000000000001</v>
      </c>
      <c r="K8081" s="6">
        <v>97.44</v>
      </c>
      <c r="L8081" s="7">
        <f>raw[[#This Row],[Unit Price]]*raw[[#This Row],[Units Sold]]</f>
        <v>1068.0600000000002</v>
      </c>
      <c r="M8081" s="7">
        <f>raw[[#This Row],[Unit Cost]]*raw[[#This Row],[Units Sold]]</f>
        <v>682.07999999999993</v>
      </c>
      <c r="N8081" s="7">
        <f>raw[[#This Row],[Total Revenue]]-raw[[#This Row],[Total Cost]]</f>
        <v>385.98000000000025</v>
      </c>
    </row>
    <row r="8082" spans="1:14" x14ac:dyDescent="0.25">
      <c r="A8082" t="s">
        <v>245</v>
      </c>
      <c r="B8082" t="s">
        <v>118</v>
      </c>
      <c r="C8082" t="s">
        <v>67</v>
      </c>
      <c r="D8082" t="s">
        <v>16</v>
      </c>
      <c r="E8082" t="s">
        <v>21</v>
      </c>
      <c r="F8082" s="1">
        <v>41272</v>
      </c>
      <c r="G8082">
        <v>486245286</v>
      </c>
      <c r="H8082" s="1">
        <v>41310</v>
      </c>
      <c r="I8082">
        <v>16</v>
      </c>
      <c r="J8082" s="6">
        <v>9.33</v>
      </c>
      <c r="K8082" s="6">
        <v>6.92</v>
      </c>
      <c r="L8082" s="7">
        <f>raw[[#This Row],[Unit Price]]*raw[[#This Row],[Units Sold]]</f>
        <v>149.28</v>
      </c>
      <c r="M8082" s="7">
        <f>raw[[#This Row],[Unit Cost]]*raw[[#This Row],[Units Sold]]</f>
        <v>110.72</v>
      </c>
      <c r="N8082" s="7">
        <f>raw[[#This Row],[Total Revenue]]-raw[[#This Row],[Total Cost]]</f>
        <v>38.56</v>
      </c>
    </row>
    <row r="8083" spans="1:14" x14ac:dyDescent="0.25">
      <c r="A8083" t="s">
        <v>18</v>
      </c>
      <c r="B8083" t="s">
        <v>70</v>
      </c>
      <c r="C8083" t="s">
        <v>38</v>
      </c>
      <c r="D8083" t="s">
        <v>16</v>
      </c>
      <c r="E8083" t="s">
        <v>39</v>
      </c>
      <c r="F8083" s="1">
        <v>42340</v>
      </c>
      <c r="G8083">
        <v>591831195</v>
      </c>
      <c r="H8083" s="1">
        <v>42343</v>
      </c>
      <c r="I8083">
        <v>8</v>
      </c>
      <c r="J8083" s="6">
        <v>205.7</v>
      </c>
      <c r="K8083" s="6">
        <v>117.11</v>
      </c>
      <c r="L8083" s="7">
        <f>raw[[#This Row],[Unit Price]]*raw[[#This Row],[Units Sold]]</f>
        <v>1645.6</v>
      </c>
      <c r="M8083" s="7">
        <f>raw[[#This Row],[Unit Cost]]*raw[[#This Row],[Units Sold]]</f>
        <v>936.88</v>
      </c>
      <c r="N8083" s="7">
        <f>raw[[#This Row],[Total Revenue]]-raw[[#This Row],[Total Cost]]</f>
        <v>708.71999999999991</v>
      </c>
    </row>
    <row r="8084" spans="1:14" x14ac:dyDescent="0.25">
      <c r="A8084" t="s">
        <v>78</v>
      </c>
      <c r="B8084" t="s">
        <v>133</v>
      </c>
      <c r="C8084" t="s">
        <v>67</v>
      </c>
      <c r="D8084" t="s">
        <v>16</v>
      </c>
      <c r="E8084" t="s">
        <v>29</v>
      </c>
      <c r="F8084" s="1">
        <v>42329</v>
      </c>
      <c r="G8084">
        <v>639807546</v>
      </c>
      <c r="H8084" s="1">
        <v>42343</v>
      </c>
      <c r="I8084">
        <v>4</v>
      </c>
      <c r="J8084" s="6">
        <v>9.33</v>
      </c>
      <c r="K8084" s="6">
        <v>6.92</v>
      </c>
      <c r="L8084" s="7">
        <f>raw[[#This Row],[Unit Price]]*raw[[#This Row],[Units Sold]]</f>
        <v>37.32</v>
      </c>
      <c r="M8084" s="7">
        <f>raw[[#This Row],[Unit Cost]]*raw[[#This Row],[Units Sold]]</f>
        <v>27.68</v>
      </c>
      <c r="N8084" s="7">
        <f>raw[[#This Row],[Total Revenue]]-raw[[#This Row],[Total Cost]]</f>
        <v>9.64</v>
      </c>
    </row>
    <row r="8085" spans="1:14" x14ac:dyDescent="0.25">
      <c r="A8085" t="s">
        <v>247</v>
      </c>
      <c r="B8085" t="s">
        <v>183</v>
      </c>
      <c r="C8085" t="s">
        <v>15</v>
      </c>
      <c r="D8085" t="s">
        <v>24</v>
      </c>
      <c r="E8085" t="s">
        <v>29</v>
      </c>
      <c r="F8085" s="1">
        <v>42423</v>
      </c>
      <c r="G8085">
        <v>823973166</v>
      </c>
      <c r="H8085" s="1">
        <v>42435</v>
      </c>
      <c r="I8085">
        <v>1</v>
      </c>
      <c r="J8085" s="6">
        <v>651.21</v>
      </c>
      <c r="K8085" s="6">
        <v>524.96</v>
      </c>
      <c r="L8085" s="7">
        <f>raw[[#This Row],[Unit Price]]*raw[[#This Row],[Units Sold]]</f>
        <v>651.21</v>
      </c>
      <c r="M8085" s="7">
        <f>raw[[#This Row],[Unit Cost]]*raw[[#This Row],[Units Sold]]</f>
        <v>524.96</v>
      </c>
      <c r="N8085" s="7">
        <f>raw[[#This Row],[Total Revenue]]-raw[[#This Row],[Total Cost]]</f>
        <v>126.25</v>
      </c>
    </row>
    <row r="8086" spans="1:14" x14ac:dyDescent="0.25">
      <c r="A8086" t="s">
        <v>245</v>
      </c>
      <c r="B8086" t="s">
        <v>82</v>
      </c>
      <c r="C8086" t="s">
        <v>23</v>
      </c>
      <c r="D8086" t="s">
        <v>16</v>
      </c>
      <c r="E8086" t="s">
        <v>29</v>
      </c>
      <c r="F8086" s="1">
        <v>41431</v>
      </c>
      <c r="G8086">
        <v>958439385</v>
      </c>
      <c r="H8086" s="1">
        <v>41435</v>
      </c>
      <c r="I8086">
        <v>4</v>
      </c>
      <c r="J8086" s="6">
        <v>154.06</v>
      </c>
      <c r="K8086" s="6">
        <v>90.93</v>
      </c>
      <c r="L8086" s="7">
        <f>raw[[#This Row],[Unit Price]]*raw[[#This Row],[Units Sold]]</f>
        <v>616.24</v>
      </c>
      <c r="M8086" s="7">
        <f>raw[[#This Row],[Unit Cost]]*raw[[#This Row],[Units Sold]]</f>
        <v>363.72</v>
      </c>
      <c r="N8086" s="7">
        <f>raw[[#This Row],[Total Revenue]]-raw[[#This Row],[Total Cost]]</f>
        <v>252.51999999999998</v>
      </c>
    </row>
    <row r="8087" spans="1:14" x14ac:dyDescent="0.25">
      <c r="A8087" t="s">
        <v>245</v>
      </c>
      <c r="B8087" t="s">
        <v>192</v>
      </c>
      <c r="C8087" t="s">
        <v>26</v>
      </c>
      <c r="D8087" t="s">
        <v>24</v>
      </c>
      <c r="E8087" t="s">
        <v>17</v>
      </c>
      <c r="F8087" s="1">
        <v>42696</v>
      </c>
      <c r="G8087">
        <v>927630031</v>
      </c>
      <c r="H8087" s="1">
        <v>42730</v>
      </c>
      <c r="I8087">
        <v>9</v>
      </c>
      <c r="J8087" s="6">
        <v>668.27</v>
      </c>
      <c r="K8087" s="6">
        <v>502.54</v>
      </c>
      <c r="L8087" s="7">
        <f>raw[[#This Row],[Unit Price]]*raw[[#This Row],[Units Sold]]</f>
        <v>6014.43</v>
      </c>
      <c r="M8087" s="7">
        <f>raw[[#This Row],[Unit Cost]]*raw[[#This Row],[Units Sold]]</f>
        <v>4522.8600000000006</v>
      </c>
      <c r="N8087" s="7">
        <f>raw[[#This Row],[Total Revenue]]-raw[[#This Row],[Total Cost]]</f>
        <v>1491.5699999999997</v>
      </c>
    </row>
    <row r="8088" spans="1:14" x14ac:dyDescent="0.25">
      <c r="A8088" t="s">
        <v>18</v>
      </c>
      <c r="B8088" t="s">
        <v>91</v>
      </c>
      <c r="C8088" t="s">
        <v>46</v>
      </c>
      <c r="D8088" t="s">
        <v>24</v>
      </c>
      <c r="E8088" t="s">
        <v>39</v>
      </c>
      <c r="F8088" s="1">
        <v>41656</v>
      </c>
      <c r="G8088">
        <v>236281430</v>
      </c>
      <c r="H8088" s="1">
        <v>41664</v>
      </c>
      <c r="I8088">
        <v>16</v>
      </c>
      <c r="J8088" s="6">
        <v>152.58000000000001</v>
      </c>
      <c r="K8088" s="6">
        <v>97.44</v>
      </c>
      <c r="L8088" s="7">
        <f>raw[[#This Row],[Unit Price]]*raw[[#This Row],[Units Sold]]</f>
        <v>2441.2800000000002</v>
      </c>
      <c r="M8088" s="7">
        <f>raw[[#This Row],[Unit Cost]]*raw[[#This Row],[Units Sold]]</f>
        <v>1559.04</v>
      </c>
      <c r="N8088" s="7">
        <f>raw[[#This Row],[Total Revenue]]-raw[[#This Row],[Total Cost]]</f>
        <v>882.24000000000024</v>
      </c>
    </row>
    <row r="8089" spans="1:14" x14ac:dyDescent="0.25">
      <c r="A8089" t="s">
        <v>245</v>
      </c>
      <c r="B8089" t="s">
        <v>128</v>
      </c>
      <c r="C8089" t="s">
        <v>23</v>
      </c>
      <c r="D8089" t="s">
        <v>24</v>
      </c>
      <c r="E8089" t="s">
        <v>21</v>
      </c>
      <c r="F8089" s="1">
        <v>41051</v>
      </c>
      <c r="G8089">
        <v>259442412</v>
      </c>
      <c r="H8089" s="1">
        <v>41075</v>
      </c>
      <c r="I8089">
        <v>6</v>
      </c>
      <c r="J8089" s="6">
        <v>154.06</v>
      </c>
      <c r="K8089" s="6">
        <v>90.93</v>
      </c>
      <c r="L8089" s="7">
        <f>raw[[#This Row],[Unit Price]]*raw[[#This Row],[Units Sold]]</f>
        <v>924.36</v>
      </c>
      <c r="M8089" s="7">
        <f>raw[[#This Row],[Unit Cost]]*raw[[#This Row],[Units Sold]]</f>
        <v>545.58000000000004</v>
      </c>
      <c r="N8089" s="7">
        <f>raw[[#This Row],[Total Revenue]]-raw[[#This Row],[Total Cost]]</f>
        <v>378.78</v>
      </c>
    </row>
    <row r="8090" spans="1:14" x14ac:dyDescent="0.25">
      <c r="A8090" t="s">
        <v>30</v>
      </c>
      <c r="B8090" t="s">
        <v>114</v>
      </c>
      <c r="C8090" t="s">
        <v>35</v>
      </c>
      <c r="D8090" t="s">
        <v>16</v>
      </c>
      <c r="E8090" t="s">
        <v>21</v>
      </c>
      <c r="F8090" s="1">
        <v>41245</v>
      </c>
      <c r="G8090">
        <v>192474305</v>
      </c>
      <c r="H8090" s="1">
        <v>41285</v>
      </c>
      <c r="I8090">
        <v>10</v>
      </c>
      <c r="J8090" s="6">
        <v>421.89</v>
      </c>
      <c r="K8090" s="6">
        <v>364.69</v>
      </c>
      <c r="L8090" s="7">
        <f>raw[[#This Row],[Unit Price]]*raw[[#This Row],[Units Sold]]</f>
        <v>4218.8999999999996</v>
      </c>
      <c r="M8090" s="7">
        <f>raw[[#This Row],[Unit Cost]]*raw[[#This Row],[Units Sold]]</f>
        <v>3646.9</v>
      </c>
      <c r="N8090" s="7">
        <f>raw[[#This Row],[Total Revenue]]-raw[[#This Row],[Total Cost]]</f>
        <v>571.99999999999955</v>
      </c>
    </row>
    <row r="8091" spans="1:14" x14ac:dyDescent="0.25">
      <c r="A8091" t="s">
        <v>30</v>
      </c>
      <c r="B8091" t="s">
        <v>136</v>
      </c>
      <c r="C8091" t="s">
        <v>44</v>
      </c>
      <c r="D8091" t="s">
        <v>16</v>
      </c>
      <c r="E8091" t="s">
        <v>17</v>
      </c>
      <c r="F8091" s="1">
        <v>41606</v>
      </c>
      <c r="G8091">
        <v>201050937</v>
      </c>
      <c r="H8091" s="1">
        <v>41609</v>
      </c>
      <c r="I8091">
        <v>7</v>
      </c>
      <c r="J8091" s="6">
        <v>109.28</v>
      </c>
      <c r="K8091" s="6">
        <v>35.840000000000003</v>
      </c>
      <c r="L8091" s="7">
        <f>raw[[#This Row],[Unit Price]]*raw[[#This Row],[Units Sold]]</f>
        <v>764.96</v>
      </c>
      <c r="M8091" s="7">
        <f>raw[[#This Row],[Unit Cost]]*raw[[#This Row],[Units Sold]]</f>
        <v>250.88000000000002</v>
      </c>
      <c r="N8091" s="7">
        <f>raw[[#This Row],[Total Revenue]]-raw[[#This Row],[Total Cost]]</f>
        <v>514.08000000000004</v>
      </c>
    </row>
    <row r="8092" spans="1:14" x14ac:dyDescent="0.25">
      <c r="A8092" t="s">
        <v>18</v>
      </c>
      <c r="B8092" t="s">
        <v>41</v>
      </c>
      <c r="C8092" t="s">
        <v>38</v>
      </c>
      <c r="D8092" t="s">
        <v>16</v>
      </c>
      <c r="E8092" t="s">
        <v>17</v>
      </c>
      <c r="F8092" s="1">
        <v>41892</v>
      </c>
      <c r="G8092">
        <v>971158635</v>
      </c>
      <c r="H8092" s="1">
        <v>41917</v>
      </c>
      <c r="I8092">
        <v>10</v>
      </c>
      <c r="J8092" s="6">
        <v>205.7</v>
      </c>
      <c r="K8092" s="6">
        <v>117.11</v>
      </c>
      <c r="L8092" s="7">
        <f>raw[[#This Row],[Unit Price]]*raw[[#This Row],[Units Sold]]</f>
        <v>2057</v>
      </c>
      <c r="M8092" s="7">
        <f>raw[[#This Row],[Unit Cost]]*raw[[#This Row],[Units Sold]]</f>
        <v>1171.0999999999999</v>
      </c>
      <c r="N8092" s="7">
        <f>raw[[#This Row],[Total Revenue]]-raw[[#This Row],[Total Cost]]</f>
        <v>885.90000000000009</v>
      </c>
    </row>
    <row r="8093" spans="1:14" x14ac:dyDescent="0.25">
      <c r="A8093" t="s">
        <v>245</v>
      </c>
      <c r="B8093" t="s">
        <v>84</v>
      </c>
      <c r="C8093" t="s">
        <v>46</v>
      </c>
      <c r="D8093" t="s">
        <v>16</v>
      </c>
      <c r="E8093" t="s">
        <v>29</v>
      </c>
      <c r="F8093" s="1">
        <v>40869</v>
      </c>
      <c r="G8093">
        <v>559096229</v>
      </c>
      <c r="H8093" s="1">
        <v>40872</v>
      </c>
      <c r="I8093">
        <v>13</v>
      </c>
      <c r="J8093" s="6">
        <v>152.58000000000001</v>
      </c>
      <c r="K8093" s="6">
        <v>97.44</v>
      </c>
      <c r="L8093" s="7">
        <f>raw[[#This Row],[Unit Price]]*raw[[#This Row],[Units Sold]]</f>
        <v>1983.5400000000002</v>
      </c>
      <c r="M8093" s="7">
        <f>raw[[#This Row],[Unit Cost]]*raw[[#This Row],[Units Sold]]</f>
        <v>1266.72</v>
      </c>
      <c r="N8093" s="7">
        <f>raw[[#This Row],[Total Revenue]]-raw[[#This Row],[Total Cost]]</f>
        <v>716.82000000000016</v>
      </c>
    </row>
    <row r="8094" spans="1:14" x14ac:dyDescent="0.25">
      <c r="A8094" t="s">
        <v>30</v>
      </c>
      <c r="B8094" t="s">
        <v>194</v>
      </c>
      <c r="C8094" t="s">
        <v>46</v>
      </c>
      <c r="D8094" t="s">
        <v>16</v>
      </c>
      <c r="E8094" t="s">
        <v>21</v>
      </c>
      <c r="F8094" s="1">
        <v>40454</v>
      </c>
      <c r="G8094">
        <v>241475045</v>
      </c>
      <c r="H8094" s="1">
        <v>40455</v>
      </c>
      <c r="I8094">
        <v>11</v>
      </c>
      <c r="J8094" s="6">
        <v>152.58000000000001</v>
      </c>
      <c r="K8094" s="6">
        <v>97.44</v>
      </c>
      <c r="L8094" s="7">
        <f>raw[[#This Row],[Unit Price]]*raw[[#This Row],[Units Sold]]</f>
        <v>1678.38</v>
      </c>
      <c r="M8094" s="7">
        <f>raw[[#This Row],[Unit Cost]]*raw[[#This Row],[Units Sold]]</f>
        <v>1071.8399999999999</v>
      </c>
      <c r="N8094" s="7">
        <f>raw[[#This Row],[Total Revenue]]-raw[[#This Row],[Total Cost]]</f>
        <v>606.54000000000019</v>
      </c>
    </row>
    <row r="8095" spans="1:14" x14ac:dyDescent="0.25">
      <c r="A8095" t="s">
        <v>246</v>
      </c>
      <c r="B8095" t="s">
        <v>135</v>
      </c>
      <c r="C8095" t="s">
        <v>15</v>
      </c>
      <c r="D8095" t="s">
        <v>16</v>
      </c>
      <c r="E8095" t="s">
        <v>29</v>
      </c>
      <c r="F8095" s="1">
        <v>41574</v>
      </c>
      <c r="G8095">
        <v>465218913</v>
      </c>
      <c r="H8095" s="1">
        <v>41594</v>
      </c>
      <c r="I8095">
        <v>12</v>
      </c>
      <c r="J8095" s="6">
        <v>651.21</v>
      </c>
      <c r="K8095" s="6">
        <v>524.96</v>
      </c>
      <c r="L8095" s="7">
        <f>raw[[#This Row],[Unit Price]]*raw[[#This Row],[Units Sold]]</f>
        <v>7814.52</v>
      </c>
      <c r="M8095" s="7">
        <f>raw[[#This Row],[Unit Cost]]*raw[[#This Row],[Units Sold]]</f>
        <v>6299.52</v>
      </c>
      <c r="N8095" s="7">
        <f>raw[[#This Row],[Total Revenue]]-raw[[#This Row],[Total Cost]]</f>
        <v>1515</v>
      </c>
    </row>
    <row r="8096" spans="1:14" x14ac:dyDescent="0.25">
      <c r="A8096" t="s">
        <v>18</v>
      </c>
      <c r="B8096" t="s">
        <v>19</v>
      </c>
      <c r="C8096" t="s">
        <v>38</v>
      </c>
      <c r="D8096" t="s">
        <v>16</v>
      </c>
      <c r="E8096" t="s">
        <v>17</v>
      </c>
      <c r="F8096" s="1">
        <v>42777</v>
      </c>
      <c r="G8096">
        <v>397564160</v>
      </c>
      <c r="H8096" s="1">
        <v>42799</v>
      </c>
      <c r="I8096">
        <v>12</v>
      </c>
      <c r="J8096" s="6">
        <v>205.7</v>
      </c>
      <c r="K8096" s="6">
        <v>117.11</v>
      </c>
      <c r="L8096" s="7">
        <f>raw[[#This Row],[Unit Price]]*raw[[#This Row],[Units Sold]]</f>
        <v>2468.3999999999996</v>
      </c>
      <c r="M8096" s="7">
        <f>raw[[#This Row],[Unit Cost]]*raw[[#This Row],[Units Sold]]</f>
        <v>1405.32</v>
      </c>
      <c r="N8096" s="7">
        <f>raw[[#This Row],[Total Revenue]]-raw[[#This Row],[Total Cost]]</f>
        <v>1063.0799999999997</v>
      </c>
    </row>
    <row r="8097" spans="1:14" x14ac:dyDescent="0.25">
      <c r="A8097" t="s">
        <v>245</v>
      </c>
      <c r="B8097" t="s">
        <v>214</v>
      </c>
      <c r="C8097" t="s">
        <v>33</v>
      </c>
      <c r="D8097" t="s">
        <v>16</v>
      </c>
      <c r="E8097" t="s">
        <v>29</v>
      </c>
      <c r="F8097" s="1">
        <v>41616</v>
      </c>
      <c r="G8097">
        <v>176059615</v>
      </c>
      <c r="H8097" s="1">
        <v>41625</v>
      </c>
      <c r="I8097">
        <v>15</v>
      </c>
      <c r="J8097" s="6">
        <v>255.28</v>
      </c>
      <c r="K8097" s="6">
        <v>159.41999999999999</v>
      </c>
      <c r="L8097" s="7">
        <f>raw[[#This Row],[Unit Price]]*raw[[#This Row],[Units Sold]]</f>
        <v>3829.2</v>
      </c>
      <c r="M8097" s="7">
        <f>raw[[#This Row],[Unit Cost]]*raw[[#This Row],[Units Sold]]</f>
        <v>2391.2999999999997</v>
      </c>
      <c r="N8097" s="7">
        <f>raw[[#This Row],[Total Revenue]]-raw[[#This Row],[Total Cost]]</f>
        <v>1437.9</v>
      </c>
    </row>
    <row r="8098" spans="1:14" x14ac:dyDescent="0.25">
      <c r="A8098" t="s">
        <v>18</v>
      </c>
      <c r="B8098" t="s">
        <v>76</v>
      </c>
      <c r="C8098" t="s">
        <v>26</v>
      </c>
      <c r="D8098" t="s">
        <v>16</v>
      </c>
      <c r="E8098" t="s">
        <v>17</v>
      </c>
      <c r="F8098" s="1">
        <v>41566</v>
      </c>
      <c r="G8098">
        <v>458566606</v>
      </c>
      <c r="H8098" s="1">
        <v>41615</v>
      </c>
      <c r="I8098">
        <v>15</v>
      </c>
      <c r="J8098" s="6">
        <v>668.27</v>
      </c>
      <c r="K8098" s="6">
        <v>502.54</v>
      </c>
      <c r="L8098" s="7">
        <f>raw[[#This Row],[Unit Price]]*raw[[#This Row],[Units Sold]]</f>
        <v>10024.049999999999</v>
      </c>
      <c r="M8098" s="7">
        <f>raw[[#This Row],[Unit Cost]]*raw[[#This Row],[Units Sold]]</f>
        <v>7538.1</v>
      </c>
      <c r="N8098" s="7">
        <f>raw[[#This Row],[Total Revenue]]-raw[[#This Row],[Total Cost]]</f>
        <v>2485.9499999999989</v>
      </c>
    </row>
    <row r="8099" spans="1:14" x14ac:dyDescent="0.25">
      <c r="A8099" t="s">
        <v>245</v>
      </c>
      <c r="B8099" t="s">
        <v>130</v>
      </c>
      <c r="C8099" t="s">
        <v>20</v>
      </c>
      <c r="D8099" t="s">
        <v>16</v>
      </c>
      <c r="E8099" t="s">
        <v>39</v>
      </c>
      <c r="F8099" s="1">
        <v>42344</v>
      </c>
      <c r="G8099">
        <v>173258960</v>
      </c>
      <c r="H8099" s="1">
        <v>42387</v>
      </c>
      <c r="I8099">
        <v>1</v>
      </c>
      <c r="J8099" s="6">
        <v>47.45</v>
      </c>
      <c r="K8099" s="6">
        <v>31.79</v>
      </c>
      <c r="L8099" s="7">
        <f>raw[[#This Row],[Unit Price]]*raw[[#This Row],[Units Sold]]</f>
        <v>47.45</v>
      </c>
      <c r="M8099" s="7">
        <f>raw[[#This Row],[Unit Cost]]*raw[[#This Row],[Units Sold]]</f>
        <v>31.79</v>
      </c>
      <c r="N8099" s="7">
        <f>raw[[#This Row],[Total Revenue]]-raw[[#This Row],[Total Cost]]</f>
        <v>15.660000000000004</v>
      </c>
    </row>
    <row r="8100" spans="1:14" x14ac:dyDescent="0.25">
      <c r="A8100" t="s">
        <v>245</v>
      </c>
      <c r="B8100" t="s">
        <v>94</v>
      </c>
      <c r="C8100" t="s">
        <v>67</v>
      </c>
      <c r="D8100" t="s">
        <v>24</v>
      </c>
      <c r="E8100" t="s">
        <v>21</v>
      </c>
      <c r="F8100" s="1">
        <v>41285</v>
      </c>
      <c r="G8100">
        <v>568623006</v>
      </c>
      <c r="H8100" s="1">
        <v>41292</v>
      </c>
      <c r="I8100">
        <v>12</v>
      </c>
      <c r="J8100" s="6">
        <v>9.33</v>
      </c>
      <c r="K8100" s="6">
        <v>6.92</v>
      </c>
      <c r="L8100" s="7">
        <f>raw[[#This Row],[Unit Price]]*raw[[#This Row],[Units Sold]]</f>
        <v>111.96000000000001</v>
      </c>
      <c r="M8100" s="7">
        <f>raw[[#This Row],[Unit Cost]]*raw[[#This Row],[Units Sold]]</f>
        <v>83.039999999999992</v>
      </c>
      <c r="N8100" s="7">
        <f>raw[[#This Row],[Total Revenue]]-raw[[#This Row],[Total Cost]]</f>
        <v>28.920000000000016</v>
      </c>
    </row>
    <row r="8101" spans="1:14" x14ac:dyDescent="0.25">
      <c r="A8101" t="s">
        <v>18</v>
      </c>
      <c r="B8101" t="s">
        <v>196</v>
      </c>
      <c r="C8101" t="s">
        <v>53</v>
      </c>
      <c r="D8101" t="s">
        <v>24</v>
      </c>
      <c r="E8101" t="s">
        <v>17</v>
      </c>
      <c r="F8101" s="1">
        <v>40268</v>
      </c>
      <c r="G8101">
        <v>263457572</v>
      </c>
      <c r="H8101" s="1">
        <v>40268</v>
      </c>
      <c r="I8101">
        <v>3</v>
      </c>
      <c r="J8101" s="6">
        <v>437.2</v>
      </c>
      <c r="K8101" s="6">
        <v>263.33</v>
      </c>
      <c r="L8101" s="7">
        <f>raw[[#This Row],[Unit Price]]*raw[[#This Row],[Units Sold]]</f>
        <v>1311.6</v>
      </c>
      <c r="M8101" s="7">
        <f>raw[[#This Row],[Unit Cost]]*raw[[#This Row],[Units Sold]]</f>
        <v>789.99</v>
      </c>
      <c r="N8101" s="7">
        <f>raw[[#This Row],[Total Revenue]]-raw[[#This Row],[Total Cost]]</f>
        <v>521.6099999999999</v>
      </c>
    </row>
    <row r="8102" spans="1:14" x14ac:dyDescent="0.25">
      <c r="A8102" t="s">
        <v>18</v>
      </c>
      <c r="B8102" t="s">
        <v>141</v>
      </c>
      <c r="C8102" t="s">
        <v>53</v>
      </c>
      <c r="D8102" t="s">
        <v>16</v>
      </c>
      <c r="E8102" t="s">
        <v>21</v>
      </c>
      <c r="F8102" s="1">
        <v>41555</v>
      </c>
      <c r="G8102">
        <v>196873986</v>
      </c>
      <c r="H8102" s="1">
        <v>41593</v>
      </c>
      <c r="I8102">
        <v>14</v>
      </c>
      <c r="J8102" s="6">
        <v>437.2</v>
      </c>
      <c r="K8102" s="6">
        <v>263.33</v>
      </c>
      <c r="L8102" s="7">
        <f>raw[[#This Row],[Unit Price]]*raw[[#This Row],[Units Sold]]</f>
        <v>6120.8</v>
      </c>
      <c r="M8102" s="7">
        <f>raw[[#This Row],[Unit Cost]]*raw[[#This Row],[Units Sold]]</f>
        <v>3686.62</v>
      </c>
      <c r="N8102" s="7">
        <f>raw[[#This Row],[Total Revenue]]-raw[[#This Row],[Total Cost]]</f>
        <v>2434.1800000000003</v>
      </c>
    </row>
    <row r="8103" spans="1:14" x14ac:dyDescent="0.25">
      <c r="A8103" t="s">
        <v>18</v>
      </c>
      <c r="B8103" t="s">
        <v>59</v>
      </c>
      <c r="C8103" t="s">
        <v>50</v>
      </c>
      <c r="D8103" t="s">
        <v>16</v>
      </c>
      <c r="E8103" t="s">
        <v>29</v>
      </c>
      <c r="F8103" s="1">
        <v>40888</v>
      </c>
      <c r="G8103">
        <v>478296077</v>
      </c>
      <c r="H8103" s="1">
        <v>40916</v>
      </c>
      <c r="I8103">
        <v>12</v>
      </c>
      <c r="J8103" s="6">
        <v>81.73</v>
      </c>
      <c r="K8103" s="6">
        <v>56.67</v>
      </c>
      <c r="L8103" s="7">
        <f>raw[[#This Row],[Unit Price]]*raw[[#This Row],[Units Sold]]</f>
        <v>980.76</v>
      </c>
      <c r="M8103" s="7">
        <f>raw[[#This Row],[Unit Cost]]*raw[[#This Row],[Units Sold]]</f>
        <v>680.04</v>
      </c>
      <c r="N8103" s="7">
        <f>raw[[#This Row],[Total Revenue]]-raw[[#This Row],[Total Cost]]</f>
        <v>300.72000000000003</v>
      </c>
    </row>
    <row r="8104" spans="1:14" x14ac:dyDescent="0.25">
      <c r="A8104" t="s">
        <v>247</v>
      </c>
      <c r="B8104" t="s">
        <v>183</v>
      </c>
      <c r="C8104" t="s">
        <v>50</v>
      </c>
      <c r="D8104" t="s">
        <v>16</v>
      </c>
      <c r="E8104" t="s">
        <v>29</v>
      </c>
      <c r="F8104" s="1">
        <v>42690</v>
      </c>
      <c r="G8104">
        <v>837460172</v>
      </c>
      <c r="H8104" s="1">
        <v>42730</v>
      </c>
      <c r="I8104">
        <v>3</v>
      </c>
      <c r="J8104" s="6">
        <v>81.73</v>
      </c>
      <c r="K8104" s="6">
        <v>56.67</v>
      </c>
      <c r="L8104" s="7">
        <f>raw[[#This Row],[Unit Price]]*raw[[#This Row],[Units Sold]]</f>
        <v>245.19</v>
      </c>
      <c r="M8104" s="7">
        <f>raw[[#This Row],[Unit Cost]]*raw[[#This Row],[Units Sold]]</f>
        <v>170.01</v>
      </c>
      <c r="N8104" s="7">
        <f>raw[[#This Row],[Total Revenue]]-raw[[#This Row],[Total Cost]]</f>
        <v>75.180000000000007</v>
      </c>
    </row>
    <row r="8105" spans="1:14" x14ac:dyDescent="0.25">
      <c r="A8105" t="s">
        <v>245</v>
      </c>
      <c r="B8105" t="s">
        <v>25</v>
      </c>
      <c r="C8105" t="s">
        <v>50</v>
      </c>
      <c r="D8105" t="s">
        <v>24</v>
      </c>
      <c r="E8105" t="s">
        <v>29</v>
      </c>
      <c r="F8105" s="1">
        <v>42097</v>
      </c>
      <c r="G8105">
        <v>174415099</v>
      </c>
      <c r="H8105" s="1">
        <v>42129</v>
      </c>
      <c r="I8105">
        <v>4</v>
      </c>
      <c r="J8105" s="6">
        <v>81.73</v>
      </c>
      <c r="K8105" s="6">
        <v>56.67</v>
      </c>
      <c r="L8105" s="7">
        <f>raw[[#This Row],[Unit Price]]*raw[[#This Row],[Units Sold]]</f>
        <v>326.92</v>
      </c>
      <c r="M8105" s="7">
        <f>raw[[#This Row],[Unit Cost]]*raw[[#This Row],[Units Sold]]</f>
        <v>226.68</v>
      </c>
      <c r="N8105" s="7">
        <f>raw[[#This Row],[Total Revenue]]-raw[[#This Row],[Total Cost]]</f>
        <v>100.24000000000001</v>
      </c>
    </row>
    <row r="8106" spans="1:14" x14ac:dyDescent="0.25">
      <c r="A8106" t="s">
        <v>18</v>
      </c>
      <c r="B8106" t="s">
        <v>143</v>
      </c>
      <c r="C8106" t="s">
        <v>35</v>
      </c>
      <c r="D8106" t="s">
        <v>16</v>
      </c>
      <c r="E8106" t="s">
        <v>21</v>
      </c>
      <c r="F8106" s="1">
        <v>42928</v>
      </c>
      <c r="G8106">
        <v>609522187</v>
      </c>
      <c r="H8106" s="1">
        <v>42955</v>
      </c>
      <c r="I8106">
        <v>1</v>
      </c>
      <c r="J8106" s="6">
        <v>421.89</v>
      </c>
      <c r="K8106" s="6">
        <v>364.69</v>
      </c>
      <c r="L8106" s="7">
        <f>raw[[#This Row],[Unit Price]]*raw[[#This Row],[Units Sold]]</f>
        <v>421.89</v>
      </c>
      <c r="M8106" s="7">
        <f>raw[[#This Row],[Unit Cost]]*raw[[#This Row],[Units Sold]]</f>
        <v>364.69</v>
      </c>
      <c r="N8106" s="7">
        <f>raw[[#This Row],[Total Revenue]]-raw[[#This Row],[Total Cost]]</f>
        <v>57.199999999999989</v>
      </c>
    </row>
    <row r="8107" spans="1:14" x14ac:dyDescent="0.25">
      <c r="A8107" t="s">
        <v>247</v>
      </c>
      <c r="B8107" t="s">
        <v>217</v>
      </c>
      <c r="C8107" t="s">
        <v>35</v>
      </c>
      <c r="D8107" t="s">
        <v>24</v>
      </c>
      <c r="E8107" t="s">
        <v>21</v>
      </c>
      <c r="F8107" s="1">
        <v>42479</v>
      </c>
      <c r="G8107">
        <v>733455264</v>
      </c>
      <c r="H8107" s="1">
        <v>42513</v>
      </c>
      <c r="I8107">
        <v>8</v>
      </c>
      <c r="J8107" s="6">
        <v>421.89</v>
      </c>
      <c r="K8107" s="6">
        <v>364.69</v>
      </c>
      <c r="L8107" s="7">
        <f>raw[[#This Row],[Unit Price]]*raw[[#This Row],[Units Sold]]</f>
        <v>3375.12</v>
      </c>
      <c r="M8107" s="7">
        <f>raw[[#This Row],[Unit Cost]]*raw[[#This Row],[Units Sold]]</f>
        <v>2917.52</v>
      </c>
      <c r="N8107" s="7">
        <f>raw[[#This Row],[Total Revenue]]-raw[[#This Row],[Total Cost]]</f>
        <v>457.59999999999991</v>
      </c>
    </row>
    <row r="8108" spans="1:14" x14ac:dyDescent="0.25">
      <c r="A8108" t="s">
        <v>245</v>
      </c>
      <c r="B8108" t="s">
        <v>218</v>
      </c>
      <c r="C8108" t="s">
        <v>35</v>
      </c>
      <c r="D8108" t="s">
        <v>16</v>
      </c>
      <c r="E8108" t="s">
        <v>17</v>
      </c>
      <c r="F8108" s="1">
        <v>41200</v>
      </c>
      <c r="G8108">
        <v>557200658</v>
      </c>
      <c r="H8108" s="1">
        <v>41225</v>
      </c>
      <c r="I8108">
        <v>12</v>
      </c>
      <c r="J8108" s="6">
        <v>421.89</v>
      </c>
      <c r="K8108" s="6">
        <v>364.69</v>
      </c>
      <c r="L8108" s="7">
        <f>raw[[#This Row],[Unit Price]]*raw[[#This Row],[Units Sold]]</f>
        <v>5062.68</v>
      </c>
      <c r="M8108" s="7">
        <f>raw[[#This Row],[Unit Cost]]*raw[[#This Row],[Units Sold]]</f>
        <v>4376.28</v>
      </c>
      <c r="N8108" s="7">
        <f>raw[[#This Row],[Total Revenue]]-raw[[#This Row],[Total Cost]]</f>
        <v>686.40000000000055</v>
      </c>
    </row>
    <row r="8109" spans="1:14" x14ac:dyDescent="0.25">
      <c r="A8109" t="s">
        <v>18</v>
      </c>
      <c r="B8109" t="s">
        <v>62</v>
      </c>
      <c r="C8109" t="s">
        <v>15</v>
      </c>
      <c r="D8109" t="s">
        <v>24</v>
      </c>
      <c r="E8109" t="s">
        <v>29</v>
      </c>
      <c r="F8109" s="1">
        <v>41311</v>
      </c>
      <c r="G8109">
        <v>162057197</v>
      </c>
      <c r="H8109" s="1">
        <v>41325</v>
      </c>
      <c r="I8109">
        <v>9</v>
      </c>
      <c r="J8109" s="6">
        <v>651.21</v>
      </c>
      <c r="K8109" s="6">
        <v>524.96</v>
      </c>
      <c r="L8109" s="7">
        <f>raw[[#This Row],[Unit Price]]*raw[[#This Row],[Units Sold]]</f>
        <v>5860.89</v>
      </c>
      <c r="M8109" s="7">
        <f>raw[[#This Row],[Unit Cost]]*raw[[#This Row],[Units Sold]]</f>
        <v>4724.6400000000003</v>
      </c>
      <c r="N8109" s="7">
        <f>raw[[#This Row],[Total Revenue]]-raw[[#This Row],[Total Cost]]</f>
        <v>1136.25</v>
      </c>
    </row>
    <row r="8110" spans="1:14" x14ac:dyDescent="0.25">
      <c r="A8110" t="s">
        <v>245</v>
      </c>
      <c r="B8110" t="s">
        <v>214</v>
      </c>
      <c r="C8110" t="s">
        <v>20</v>
      </c>
      <c r="D8110" t="s">
        <v>24</v>
      </c>
      <c r="E8110" t="s">
        <v>29</v>
      </c>
      <c r="F8110" s="1">
        <v>42659</v>
      </c>
      <c r="G8110">
        <v>149636209</v>
      </c>
      <c r="H8110" s="1">
        <v>42683</v>
      </c>
      <c r="I8110">
        <v>16</v>
      </c>
      <c r="J8110" s="6">
        <v>47.45</v>
      </c>
      <c r="K8110" s="6">
        <v>31.79</v>
      </c>
      <c r="L8110" s="7">
        <f>raw[[#This Row],[Unit Price]]*raw[[#This Row],[Units Sold]]</f>
        <v>759.2</v>
      </c>
      <c r="M8110" s="7">
        <f>raw[[#This Row],[Unit Cost]]*raw[[#This Row],[Units Sold]]</f>
        <v>508.64</v>
      </c>
      <c r="N8110" s="7">
        <f>raw[[#This Row],[Total Revenue]]-raw[[#This Row],[Total Cost]]</f>
        <v>250.56000000000006</v>
      </c>
    </row>
    <row r="8111" spans="1:14" x14ac:dyDescent="0.25">
      <c r="A8111" t="s">
        <v>78</v>
      </c>
      <c r="B8111" t="s">
        <v>211</v>
      </c>
      <c r="C8111" t="s">
        <v>33</v>
      </c>
      <c r="D8111" t="s">
        <v>16</v>
      </c>
      <c r="E8111" t="s">
        <v>29</v>
      </c>
      <c r="F8111" s="1">
        <v>41327</v>
      </c>
      <c r="G8111">
        <v>291861522</v>
      </c>
      <c r="H8111" s="1">
        <v>41345</v>
      </c>
      <c r="I8111">
        <v>12</v>
      </c>
      <c r="J8111" s="6">
        <v>255.28</v>
      </c>
      <c r="K8111" s="6">
        <v>159.41999999999999</v>
      </c>
      <c r="L8111" s="7">
        <f>raw[[#This Row],[Unit Price]]*raw[[#This Row],[Units Sold]]</f>
        <v>3063.36</v>
      </c>
      <c r="M8111" s="7">
        <f>raw[[#This Row],[Unit Cost]]*raw[[#This Row],[Units Sold]]</f>
        <v>1913.04</v>
      </c>
      <c r="N8111" s="7">
        <f>raw[[#This Row],[Total Revenue]]-raw[[#This Row],[Total Cost]]</f>
        <v>1150.3200000000002</v>
      </c>
    </row>
    <row r="8112" spans="1:14" x14ac:dyDescent="0.25">
      <c r="A8112" t="s">
        <v>78</v>
      </c>
      <c r="B8112" t="s">
        <v>209</v>
      </c>
      <c r="C8112" t="s">
        <v>38</v>
      </c>
      <c r="D8112" t="s">
        <v>16</v>
      </c>
      <c r="E8112" t="s">
        <v>29</v>
      </c>
      <c r="F8112" s="1">
        <v>42087</v>
      </c>
      <c r="G8112">
        <v>880969464</v>
      </c>
      <c r="H8112" s="1">
        <v>42110</v>
      </c>
      <c r="I8112">
        <v>12</v>
      </c>
      <c r="J8112" s="6">
        <v>205.7</v>
      </c>
      <c r="K8112" s="6">
        <v>117.11</v>
      </c>
      <c r="L8112" s="7">
        <f>raw[[#This Row],[Unit Price]]*raw[[#This Row],[Units Sold]]</f>
        <v>2468.3999999999996</v>
      </c>
      <c r="M8112" s="7">
        <f>raw[[#This Row],[Unit Cost]]*raw[[#This Row],[Units Sold]]</f>
        <v>1405.32</v>
      </c>
      <c r="N8112" s="7">
        <f>raw[[#This Row],[Total Revenue]]-raw[[#This Row],[Total Cost]]</f>
        <v>1063.0799999999997</v>
      </c>
    </row>
    <row r="8113" spans="1:14" x14ac:dyDescent="0.25">
      <c r="A8113" t="s">
        <v>18</v>
      </c>
      <c r="B8113" t="s">
        <v>117</v>
      </c>
      <c r="C8113" t="s">
        <v>46</v>
      </c>
      <c r="D8113" t="s">
        <v>16</v>
      </c>
      <c r="E8113" t="s">
        <v>21</v>
      </c>
      <c r="F8113" s="1">
        <v>40419</v>
      </c>
      <c r="G8113">
        <v>479508864</v>
      </c>
      <c r="H8113" s="1">
        <v>40422</v>
      </c>
      <c r="I8113">
        <v>10</v>
      </c>
      <c r="J8113" s="6">
        <v>152.58000000000001</v>
      </c>
      <c r="K8113" s="6">
        <v>97.44</v>
      </c>
      <c r="L8113" s="7">
        <f>raw[[#This Row],[Unit Price]]*raw[[#This Row],[Units Sold]]</f>
        <v>1525.8000000000002</v>
      </c>
      <c r="M8113" s="7">
        <f>raw[[#This Row],[Unit Cost]]*raw[[#This Row],[Units Sold]]</f>
        <v>974.4</v>
      </c>
      <c r="N8113" s="7">
        <f>raw[[#This Row],[Total Revenue]]-raw[[#This Row],[Total Cost]]</f>
        <v>551.4000000000002</v>
      </c>
    </row>
    <row r="8114" spans="1:14" x14ac:dyDescent="0.25">
      <c r="A8114" t="s">
        <v>247</v>
      </c>
      <c r="B8114" t="s">
        <v>170</v>
      </c>
      <c r="C8114" t="s">
        <v>44</v>
      </c>
      <c r="D8114" t="s">
        <v>24</v>
      </c>
      <c r="E8114" t="s">
        <v>39</v>
      </c>
      <c r="F8114" s="1">
        <v>40489</v>
      </c>
      <c r="G8114">
        <v>870341050</v>
      </c>
      <c r="H8114" s="1">
        <v>40526</v>
      </c>
      <c r="I8114">
        <v>4</v>
      </c>
      <c r="J8114" s="6">
        <v>109.28</v>
      </c>
      <c r="K8114" s="6">
        <v>35.840000000000003</v>
      </c>
      <c r="L8114" s="7">
        <f>raw[[#This Row],[Unit Price]]*raw[[#This Row],[Units Sold]]</f>
        <v>437.12</v>
      </c>
      <c r="M8114" s="7">
        <f>raw[[#This Row],[Unit Cost]]*raw[[#This Row],[Units Sold]]</f>
        <v>143.36000000000001</v>
      </c>
      <c r="N8114" s="7">
        <f>raw[[#This Row],[Total Revenue]]-raw[[#This Row],[Total Cost]]</f>
        <v>293.76</v>
      </c>
    </row>
    <row r="8115" spans="1:14" x14ac:dyDescent="0.25">
      <c r="A8115" t="s">
        <v>30</v>
      </c>
      <c r="B8115" t="s">
        <v>194</v>
      </c>
      <c r="C8115" t="s">
        <v>67</v>
      </c>
      <c r="D8115" t="s">
        <v>24</v>
      </c>
      <c r="E8115" t="s">
        <v>29</v>
      </c>
      <c r="F8115" s="1">
        <v>42704</v>
      </c>
      <c r="G8115">
        <v>306639850</v>
      </c>
      <c r="H8115" s="1">
        <v>42744</v>
      </c>
      <c r="I8115">
        <v>1</v>
      </c>
      <c r="J8115" s="6">
        <v>9.33</v>
      </c>
      <c r="K8115" s="6">
        <v>6.92</v>
      </c>
      <c r="L8115" s="7">
        <f>raw[[#This Row],[Unit Price]]*raw[[#This Row],[Units Sold]]</f>
        <v>9.33</v>
      </c>
      <c r="M8115" s="7">
        <f>raw[[#This Row],[Unit Cost]]*raw[[#This Row],[Units Sold]]</f>
        <v>6.92</v>
      </c>
      <c r="N8115" s="7">
        <f>raw[[#This Row],[Total Revenue]]-raw[[#This Row],[Total Cost]]</f>
        <v>2.41</v>
      </c>
    </row>
    <row r="8116" spans="1:14" x14ac:dyDescent="0.25">
      <c r="A8116" t="s">
        <v>247</v>
      </c>
      <c r="B8116" t="s">
        <v>89</v>
      </c>
      <c r="C8116" t="s">
        <v>50</v>
      </c>
      <c r="D8116" t="s">
        <v>16</v>
      </c>
      <c r="E8116" t="s">
        <v>21</v>
      </c>
      <c r="F8116" s="1">
        <v>42327</v>
      </c>
      <c r="G8116">
        <v>261891591</v>
      </c>
      <c r="H8116" s="1">
        <v>42368</v>
      </c>
      <c r="I8116">
        <v>14</v>
      </c>
      <c r="J8116" s="6">
        <v>81.73</v>
      </c>
      <c r="K8116" s="6">
        <v>56.67</v>
      </c>
      <c r="L8116" s="7">
        <f>raw[[#This Row],[Unit Price]]*raw[[#This Row],[Units Sold]]</f>
        <v>1144.22</v>
      </c>
      <c r="M8116" s="7">
        <f>raw[[#This Row],[Unit Cost]]*raw[[#This Row],[Units Sold]]</f>
        <v>793.38</v>
      </c>
      <c r="N8116" s="7">
        <f>raw[[#This Row],[Total Revenue]]-raw[[#This Row],[Total Cost]]</f>
        <v>350.84000000000003</v>
      </c>
    </row>
    <row r="8117" spans="1:14" x14ac:dyDescent="0.25">
      <c r="A8117" t="s">
        <v>245</v>
      </c>
      <c r="B8117" t="s">
        <v>121</v>
      </c>
      <c r="C8117" t="s">
        <v>53</v>
      </c>
      <c r="D8117" t="s">
        <v>24</v>
      </c>
      <c r="E8117" t="s">
        <v>17</v>
      </c>
      <c r="F8117" s="1">
        <v>41926</v>
      </c>
      <c r="G8117">
        <v>479895102</v>
      </c>
      <c r="H8117" s="1">
        <v>41934</v>
      </c>
      <c r="I8117">
        <v>1</v>
      </c>
      <c r="J8117" s="6">
        <v>437.2</v>
      </c>
      <c r="K8117" s="6">
        <v>263.33</v>
      </c>
      <c r="L8117" s="7">
        <f>raw[[#This Row],[Unit Price]]*raw[[#This Row],[Units Sold]]</f>
        <v>437.2</v>
      </c>
      <c r="M8117" s="7">
        <f>raw[[#This Row],[Unit Cost]]*raw[[#This Row],[Units Sold]]</f>
        <v>263.33</v>
      </c>
      <c r="N8117" s="7">
        <f>raw[[#This Row],[Total Revenue]]-raw[[#This Row],[Total Cost]]</f>
        <v>173.87</v>
      </c>
    </row>
    <row r="8118" spans="1:14" x14ac:dyDescent="0.25">
      <c r="A8118" t="s">
        <v>245</v>
      </c>
      <c r="B8118" t="s">
        <v>154</v>
      </c>
      <c r="C8118" t="s">
        <v>33</v>
      </c>
      <c r="D8118" t="s">
        <v>16</v>
      </c>
      <c r="E8118" t="s">
        <v>29</v>
      </c>
      <c r="F8118" s="1">
        <v>41691</v>
      </c>
      <c r="G8118">
        <v>324761712</v>
      </c>
      <c r="H8118" s="1">
        <v>41714</v>
      </c>
      <c r="I8118">
        <v>5</v>
      </c>
      <c r="J8118" s="6">
        <v>255.28</v>
      </c>
      <c r="K8118" s="6">
        <v>159.41999999999999</v>
      </c>
      <c r="L8118" s="7">
        <f>raw[[#This Row],[Unit Price]]*raw[[#This Row],[Units Sold]]</f>
        <v>1276.4000000000001</v>
      </c>
      <c r="M8118" s="7">
        <f>raw[[#This Row],[Unit Cost]]*raw[[#This Row],[Units Sold]]</f>
        <v>797.09999999999991</v>
      </c>
      <c r="N8118" s="7">
        <f>raw[[#This Row],[Total Revenue]]-raw[[#This Row],[Total Cost]]</f>
        <v>479.30000000000018</v>
      </c>
    </row>
    <row r="8119" spans="1:14" x14ac:dyDescent="0.25">
      <c r="A8119" t="s">
        <v>30</v>
      </c>
      <c r="B8119" t="s">
        <v>32</v>
      </c>
      <c r="C8119" t="s">
        <v>15</v>
      </c>
      <c r="D8119" t="s">
        <v>16</v>
      </c>
      <c r="E8119" t="s">
        <v>29</v>
      </c>
      <c r="F8119" s="1">
        <v>40818</v>
      </c>
      <c r="G8119">
        <v>130915248</v>
      </c>
      <c r="H8119" s="1">
        <v>40822</v>
      </c>
      <c r="I8119">
        <v>16</v>
      </c>
      <c r="J8119" s="6">
        <v>651.21</v>
      </c>
      <c r="K8119" s="6">
        <v>524.96</v>
      </c>
      <c r="L8119" s="7">
        <f>raw[[#This Row],[Unit Price]]*raw[[#This Row],[Units Sold]]</f>
        <v>10419.36</v>
      </c>
      <c r="M8119" s="7">
        <f>raw[[#This Row],[Unit Cost]]*raw[[#This Row],[Units Sold]]</f>
        <v>8399.36</v>
      </c>
      <c r="N8119" s="7">
        <f>raw[[#This Row],[Total Revenue]]-raw[[#This Row],[Total Cost]]</f>
        <v>2020</v>
      </c>
    </row>
    <row r="8120" spans="1:14" x14ac:dyDescent="0.25">
      <c r="A8120" t="s">
        <v>78</v>
      </c>
      <c r="B8120" t="s">
        <v>161</v>
      </c>
      <c r="C8120" t="s">
        <v>67</v>
      </c>
      <c r="D8120" t="s">
        <v>16</v>
      </c>
      <c r="E8120" t="s">
        <v>17</v>
      </c>
      <c r="F8120" s="1">
        <v>41660</v>
      </c>
      <c r="G8120">
        <v>753092038</v>
      </c>
      <c r="H8120" s="1">
        <v>41695</v>
      </c>
      <c r="I8120">
        <v>9</v>
      </c>
      <c r="J8120" s="6">
        <v>9.33</v>
      </c>
      <c r="K8120" s="6">
        <v>6.92</v>
      </c>
      <c r="L8120" s="7">
        <f>raw[[#This Row],[Unit Price]]*raw[[#This Row],[Units Sold]]</f>
        <v>83.97</v>
      </c>
      <c r="M8120" s="7">
        <f>raw[[#This Row],[Unit Cost]]*raw[[#This Row],[Units Sold]]</f>
        <v>62.28</v>
      </c>
      <c r="N8120" s="7">
        <f>raw[[#This Row],[Total Revenue]]-raw[[#This Row],[Total Cost]]</f>
        <v>21.689999999999998</v>
      </c>
    </row>
    <row r="8121" spans="1:14" x14ac:dyDescent="0.25">
      <c r="A8121" t="s">
        <v>18</v>
      </c>
      <c r="B8121" t="s">
        <v>96</v>
      </c>
      <c r="C8121" t="s">
        <v>35</v>
      </c>
      <c r="D8121" t="s">
        <v>24</v>
      </c>
      <c r="E8121" t="s">
        <v>29</v>
      </c>
      <c r="F8121" s="1">
        <v>42807</v>
      </c>
      <c r="G8121">
        <v>416340911</v>
      </c>
      <c r="H8121" s="1">
        <v>42843</v>
      </c>
      <c r="I8121">
        <v>6</v>
      </c>
      <c r="J8121" s="6">
        <v>421.89</v>
      </c>
      <c r="K8121" s="6">
        <v>364.69</v>
      </c>
      <c r="L8121" s="7">
        <f>raw[[#This Row],[Unit Price]]*raw[[#This Row],[Units Sold]]</f>
        <v>2531.34</v>
      </c>
      <c r="M8121" s="7">
        <f>raw[[#This Row],[Unit Cost]]*raw[[#This Row],[Units Sold]]</f>
        <v>2188.14</v>
      </c>
      <c r="N8121" s="7">
        <f>raw[[#This Row],[Total Revenue]]-raw[[#This Row],[Total Cost]]</f>
        <v>343.20000000000027</v>
      </c>
    </row>
    <row r="8122" spans="1:14" x14ac:dyDescent="0.25">
      <c r="A8122" t="s">
        <v>30</v>
      </c>
      <c r="B8122" t="s">
        <v>69</v>
      </c>
      <c r="C8122" t="s">
        <v>38</v>
      </c>
      <c r="D8122" t="s">
        <v>16</v>
      </c>
      <c r="E8122" t="s">
        <v>17</v>
      </c>
      <c r="F8122" s="1">
        <v>40473</v>
      </c>
      <c r="G8122">
        <v>566023194</v>
      </c>
      <c r="H8122" s="1">
        <v>40514</v>
      </c>
      <c r="I8122">
        <v>13</v>
      </c>
      <c r="J8122" s="6">
        <v>205.7</v>
      </c>
      <c r="K8122" s="6">
        <v>117.11</v>
      </c>
      <c r="L8122" s="7">
        <f>raw[[#This Row],[Unit Price]]*raw[[#This Row],[Units Sold]]</f>
        <v>2674.1</v>
      </c>
      <c r="M8122" s="7">
        <f>raw[[#This Row],[Unit Cost]]*raw[[#This Row],[Units Sold]]</f>
        <v>1522.43</v>
      </c>
      <c r="N8122" s="7">
        <f>raw[[#This Row],[Total Revenue]]-raw[[#This Row],[Total Cost]]</f>
        <v>1151.6699999999998</v>
      </c>
    </row>
    <row r="8123" spans="1:14" x14ac:dyDescent="0.25">
      <c r="A8123" t="s">
        <v>30</v>
      </c>
      <c r="B8123" t="s">
        <v>212</v>
      </c>
      <c r="C8123" t="s">
        <v>44</v>
      </c>
      <c r="D8123" t="s">
        <v>16</v>
      </c>
      <c r="E8123" t="s">
        <v>21</v>
      </c>
      <c r="F8123" s="1">
        <v>40943</v>
      </c>
      <c r="G8123">
        <v>917812716</v>
      </c>
      <c r="H8123" s="1">
        <v>40965</v>
      </c>
      <c r="I8123">
        <v>1</v>
      </c>
      <c r="J8123" s="6">
        <v>109.28</v>
      </c>
      <c r="K8123" s="6">
        <v>35.840000000000003</v>
      </c>
      <c r="L8123" s="7">
        <f>raw[[#This Row],[Unit Price]]*raw[[#This Row],[Units Sold]]</f>
        <v>109.28</v>
      </c>
      <c r="M8123" s="7">
        <f>raw[[#This Row],[Unit Cost]]*raw[[#This Row],[Units Sold]]</f>
        <v>35.840000000000003</v>
      </c>
      <c r="N8123" s="7">
        <f>raw[[#This Row],[Total Revenue]]-raw[[#This Row],[Total Cost]]</f>
        <v>73.44</v>
      </c>
    </row>
    <row r="8124" spans="1:14" x14ac:dyDescent="0.25">
      <c r="A8124" t="s">
        <v>104</v>
      </c>
      <c r="B8124" t="s">
        <v>142</v>
      </c>
      <c r="C8124" t="s">
        <v>67</v>
      </c>
      <c r="D8124" t="s">
        <v>24</v>
      </c>
      <c r="E8124" t="s">
        <v>21</v>
      </c>
      <c r="F8124" s="1">
        <v>42593</v>
      </c>
      <c r="G8124">
        <v>807695806</v>
      </c>
      <c r="H8124" s="1">
        <v>42608</v>
      </c>
      <c r="I8124">
        <v>7</v>
      </c>
      <c r="J8124" s="6">
        <v>9.33</v>
      </c>
      <c r="K8124" s="6">
        <v>6.92</v>
      </c>
      <c r="L8124" s="7">
        <f>raw[[#This Row],[Unit Price]]*raw[[#This Row],[Units Sold]]</f>
        <v>65.31</v>
      </c>
      <c r="M8124" s="7">
        <f>raw[[#This Row],[Unit Cost]]*raw[[#This Row],[Units Sold]]</f>
        <v>48.44</v>
      </c>
      <c r="N8124" s="7">
        <f>raw[[#This Row],[Total Revenue]]-raw[[#This Row],[Total Cost]]</f>
        <v>16.870000000000005</v>
      </c>
    </row>
    <row r="8125" spans="1:14" x14ac:dyDescent="0.25">
      <c r="A8125" t="s">
        <v>245</v>
      </c>
      <c r="B8125" t="s">
        <v>156</v>
      </c>
      <c r="C8125" t="s">
        <v>53</v>
      </c>
      <c r="D8125" t="s">
        <v>24</v>
      </c>
      <c r="E8125" t="s">
        <v>39</v>
      </c>
      <c r="F8125" s="1">
        <v>42802</v>
      </c>
      <c r="G8125">
        <v>541971290</v>
      </c>
      <c r="H8125" s="1">
        <v>42847</v>
      </c>
      <c r="I8125">
        <v>1</v>
      </c>
      <c r="J8125" s="6">
        <v>437.2</v>
      </c>
      <c r="K8125" s="6">
        <v>263.33</v>
      </c>
      <c r="L8125" s="7">
        <f>raw[[#This Row],[Unit Price]]*raw[[#This Row],[Units Sold]]</f>
        <v>437.2</v>
      </c>
      <c r="M8125" s="7">
        <f>raw[[#This Row],[Unit Cost]]*raw[[#This Row],[Units Sold]]</f>
        <v>263.33</v>
      </c>
      <c r="N8125" s="7">
        <f>raw[[#This Row],[Total Revenue]]-raw[[#This Row],[Total Cost]]</f>
        <v>173.87</v>
      </c>
    </row>
    <row r="8126" spans="1:14" x14ac:dyDescent="0.25">
      <c r="A8126" t="s">
        <v>18</v>
      </c>
      <c r="B8126" t="s">
        <v>172</v>
      </c>
      <c r="C8126" t="s">
        <v>38</v>
      </c>
      <c r="D8126" t="s">
        <v>16</v>
      </c>
      <c r="E8126" t="s">
        <v>21</v>
      </c>
      <c r="F8126" s="1">
        <v>42108</v>
      </c>
      <c r="G8126">
        <v>947250497</v>
      </c>
      <c r="H8126" s="1">
        <v>42156</v>
      </c>
      <c r="I8126">
        <v>2</v>
      </c>
      <c r="J8126" s="6">
        <v>205.7</v>
      </c>
      <c r="K8126" s="6">
        <v>117.11</v>
      </c>
      <c r="L8126" s="7">
        <f>raw[[#This Row],[Unit Price]]*raw[[#This Row],[Units Sold]]</f>
        <v>411.4</v>
      </c>
      <c r="M8126" s="7">
        <f>raw[[#This Row],[Unit Cost]]*raw[[#This Row],[Units Sold]]</f>
        <v>234.22</v>
      </c>
      <c r="N8126" s="7">
        <f>raw[[#This Row],[Total Revenue]]-raw[[#This Row],[Total Cost]]</f>
        <v>177.17999999999998</v>
      </c>
    </row>
    <row r="8127" spans="1:14" x14ac:dyDescent="0.25">
      <c r="A8127" t="s">
        <v>246</v>
      </c>
      <c r="B8127" t="s">
        <v>135</v>
      </c>
      <c r="C8127" t="s">
        <v>50</v>
      </c>
      <c r="D8127" t="s">
        <v>16</v>
      </c>
      <c r="E8127" t="s">
        <v>17</v>
      </c>
      <c r="F8127" s="1">
        <v>42819</v>
      </c>
      <c r="G8127">
        <v>220457255</v>
      </c>
      <c r="H8127" s="1">
        <v>42869</v>
      </c>
      <c r="I8127">
        <v>12</v>
      </c>
      <c r="J8127" s="6">
        <v>81.73</v>
      </c>
      <c r="K8127" s="6">
        <v>56.67</v>
      </c>
      <c r="L8127" s="7">
        <f>raw[[#This Row],[Unit Price]]*raw[[#This Row],[Units Sold]]</f>
        <v>980.76</v>
      </c>
      <c r="M8127" s="7">
        <f>raw[[#This Row],[Unit Cost]]*raw[[#This Row],[Units Sold]]</f>
        <v>680.04</v>
      </c>
      <c r="N8127" s="7">
        <f>raw[[#This Row],[Total Revenue]]-raw[[#This Row],[Total Cost]]</f>
        <v>300.72000000000003</v>
      </c>
    </row>
    <row r="8128" spans="1:14" x14ac:dyDescent="0.25">
      <c r="A8128" t="s">
        <v>18</v>
      </c>
      <c r="B8128" t="s">
        <v>51</v>
      </c>
      <c r="C8128" t="s">
        <v>46</v>
      </c>
      <c r="D8128" t="s">
        <v>16</v>
      </c>
      <c r="E8128" t="s">
        <v>29</v>
      </c>
      <c r="F8128" s="1">
        <v>42100</v>
      </c>
      <c r="G8128">
        <v>678827893</v>
      </c>
      <c r="H8128" s="1">
        <v>42139</v>
      </c>
      <c r="I8128">
        <v>15</v>
      </c>
      <c r="J8128" s="6">
        <v>152.58000000000001</v>
      </c>
      <c r="K8128" s="6">
        <v>97.44</v>
      </c>
      <c r="L8128" s="7">
        <f>raw[[#This Row],[Unit Price]]*raw[[#This Row],[Units Sold]]</f>
        <v>2288.7000000000003</v>
      </c>
      <c r="M8128" s="7">
        <f>raw[[#This Row],[Unit Cost]]*raw[[#This Row],[Units Sold]]</f>
        <v>1461.6</v>
      </c>
      <c r="N8128" s="7">
        <f>raw[[#This Row],[Total Revenue]]-raw[[#This Row],[Total Cost]]</f>
        <v>827.10000000000036</v>
      </c>
    </row>
    <row r="8129" spans="1:14" x14ac:dyDescent="0.25">
      <c r="A8129" t="s">
        <v>246</v>
      </c>
      <c r="B8129" t="s">
        <v>137</v>
      </c>
      <c r="C8129" t="s">
        <v>15</v>
      </c>
      <c r="D8129" t="s">
        <v>16</v>
      </c>
      <c r="E8129" t="s">
        <v>17</v>
      </c>
      <c r="F8129" s="1">
        <v>41653</v>
      </c>
      <c r="G8129">
        <v>209911239</v>
      </c>
      <c r="H8129" s="1">
        <v>41696</v>
      </c>
      <c r="I8129">
        <v>10</v>
      </c>
      <c r="J8129" s="6">
        <v>651.21</v>
      </c>
      <c r="K8129" s="6">
        <v>524.96</v>
      </c>
      <c r="L8129" s="7">
        <f>raw[[#This Row],[Unit Price]]*raw[[#This Row],[Units Sold]]</f>
        <v>6512.1</v>
      </c>
      <c r="M8129" s="7">
        <f>raw[[#This Row],[Unit Cost]]*raw[[#This Row],[Units Sold]]</f>
        <v>5249.6</v>
      </c>
      <c r="N8129" s="7">
        <f>raw[[#This Row],[Total Revenue]]-raw[[#This Row],[Total Cost]]</f>
        <v>1262.5</v>
      </c>
    </row>
    <row r="8130" spans="1:14" x14ac:dyDescent="0.25">
      <c r="A8130" t="s">
        <v>30</v>
      </c>
      <c r="B8130" t="s">
        <v>83</v>
      </c>
      <c r="C8130" t="s">
        <v>23</v>
      </c>
      <c r="D8130" t="s">
        <v>16</v>
      </c>
      <c r="E8130" t="s">
        <v>21</v>
      </c>
      <c r="F8130" s="1">
        <v>40806</v>
      </c>
      <c r="G8130">
        <v>821568620</v>
      </c>
      <c r="H8130" s="1">
        <v>40807</v>
      </c>
      <c r="I8130">
        <v>15</v>
      </c>
      <c r="J8130" s="6">
        <v>154.06</v>
      </c>
      <c r="K8130" s="6">
        <v>90.93</v>
      </c>
      <c r="L8130" s="7">
        <f>raw[[#This Row],[Unit Price]]*raw[[#This Row],[Units Sold]]</f>
        <v>2310.9</v>
      </c>
      <c r="M8130" s="7">
        <f>raw[[#This Row],[Unit Cost]]*raw[[#This Row],[Units Sold]]</f>
        <v>1363.95</v>
      </c>
      <c r="N8130" s="7">
        <f>raw[[#This Row],[Total Revenue]]-raw[[#This Row],[Total Cost]]</f>
        <v>946.95</v>
      </c>
    </row>
    <row r="8131" spans="1:14" x14ac:dyDescent="0.25">
      <c r="A8131" t="s">
        <v>247</v>
      </c>
      <c r="B8131" t="s">
        <v>144</v>
      </c>
      <c r="C8131" t="s">
        <v>20</v>
      </c>
      <c r="D8131" t="s">
        <v>24</v>
      </c>
      <c r="E8131" t="s">
        <v>29</v>
      </c>
      <c r="F8131" s="1">
        <v>40655</v>
      </c>
      <c r="G8131">
        <v>991973865</v>
      </c>
      <c r="H8131" s="1">
        <v>40700</v>
      </c>
      <c r="I8131">
        <v>10</v>
      </c>
      <c r="J8131" s="6">
        <v>47.45</v>
      </c>
      <c r="K8131" s="6">
        <v>31.79</v>
      </c>
      <c r="L8131" s="7">
        <f>raw[[#This Row],[Unit Price]]*raw[[#This Row],[Units Sold]]</f>
        <v>474.5</v>
      </c>
      <c r="M8131" s="7">
        <f>raw[[#This Row],[Unit Cost]]*raw[[#This Row],[Units Sold]]</f>
        <v>317.89999999999998</v>
      </c>
      <c r="N8131" s="7">
        <f>raw[[#This Row],[Total Revenue]]-raw[[#This Row],[Total Cost]]</f>
        <v>156.60000000000002</v>
      </c>
    </row>
    <row r="8132" spans="1:14" x14ac:dyDescent="0.25">
      <c r="A8132" t="s">
        <v>78</v>
      </c>
      <c r="B8132" t="s">
        <v>81</v>
      </c>
      <c r="C8132" t="s">
        <v>67</v>
      </c>
      <c r="D8132" t="s">
        <v>24</v>
      </c>
      <c r="E8132" t="s">
        <v>21</v>
      </c>
      <c r="F8132" s="1">
        <v>42688</v>
      </c>
      <c r="G8132">
        <v>619613301</v>
      </c>
      <c r="H8132" s="1">
        <v>42700</v>
      </c>
      <c r="I8132">
        <v>10</v>
      </c>
      <c r="J8132" s="6">
        <v>9.33</v>
      </c>
      <c r="K8132" s="6">
        <v>6.92</v>
      </c>
      <c r="L8132" s="7">
        <f>raw[[#This Row],[Unit Price]]*raw[[#This Row],[Units Sold]]</f>
        <v>93.3</v>
      </c>
      <c r="M8132" s="7">
        <f>raw[[#This Row],[Unit Cost]]*raw[[#This Row],[Units Sold]]</f>
        <v>69.2</v>
      </c>
      <c r="N8132" s="7">
        <f>raw[[#This Row],[Total Revenue]]-raw[[#This Row],[Total Cost]]</f>
        <v>24.099999999999994</v>
      </c>
    </row>
    <row r="8133" spans="1:14" x14ac:dyDescent="0.25">
      <c r="A8133" t="s">
        <v>30</v>
      </c>
      <c r="B8133" t="s">
        <v>114</v>
      </c>
      <c r="C8133" t="s">
        <v>23</v>
      </c>
      <c r="D8133" t="s">
        <v>24</v>
      </c>
      <c r="E8133" t="s">
        <v>21</v>
      </c>
      <c r="F8133" s="1">
        <v>41866</v>
      </c>
      <c r="G8133">
        <v>573285758</v>
      </c>
      <c r="H8133" s="1">
        <v>41903</v>
      </c>
      <c r="I8133">
        <v>11</v>
      </c>
      <c r="J8133" s="6">
        <v>154.06</v>
      </c>
      <c r="K8133" s="6">
        <v>90.93</v>
      </c>
      <c r="L8133" s="7">
        <f>raw[[#This Row],[Unit Price]]*raw[[#This Row],[Units Sold]]</f>
        <v>1694.66</v>
      </c>
      <c r="M8133" s="7">
        <f>raw[[#This Row],[Unit Cost]]*raw[[#This Row],[Units Sold]]</f>
        <v>1000.23</v>
      </c>
      <c r="N8133" s="7">
        <f>raw[[#This Row],[Total Revenue]]-raw[[#This Row],[Total Cost]]</f>
        <v>694.43000000000006</v>
      </c>
    </row>
    <row r="8134" spans="1:14" x14ac:dyDescent="0.25">
      <c r="A8134" t="s">
        <v>245</v>
      </c>
      <c r="B8134" t="s">
        <v>97</v>
      </c>
      <c r="C8134" t="s">
        <v>20</v>
      </c>
      <c r="D8134" t="s">
        <v>16</v>
      </c>
      <c r="E8134" t="s">
        <v>17</v>
      </c>
      <c r="F8134" s="1">
        <v>41837</v>
      </c>
      <c r="G8134">
        <v>442102563</v>
      </c>
      <c r="H8134" s="1">
        <v>41847</v>
      </c>
      <c r="I8134">
        <v>11</v>
      </c>
      <c r="J8134" s="6">
        <v>47.45</v>
      </c>
      <c r="K8134" s="6">
        <v>31.79</v>
      </c>
      <c r="L8134" s="7">
        <f>raw[[#This Row],[Unit Price]]*raw[[#This Row],[Units Sold]]</f>
        <v>521.95000000000005</v>
      </c>
      <c r="M8134" s="7">
        <f>raw[[#This Row],[Unit Cost]]*raw[[#This Row],[Units Sold]]</f>
        <v>349.69</v>
      </c>
      <c r="N8134" s="7">
        <f>raw[[#This Row],[Total Revenue]]-raw[[#This Row],[Total Cost]]</f>
        <v>172.26000000000005</v>
      </c>
    </row>
    <row r="8135" spans="1:14" x14ac:dyDescent="0.25">
      <c r="A8135" t="s">
        <v>30</v>
      </c>
      <c r="B8135" t="s">
        <v>136</v>
      </c>
      <c r="C8135" t="s">
        <v>53</v>
      </c>
      <c r="D8135" t="s">
        <v>24</v>
      </c>
      <c r="E8135" t="s">
        <v>17</v>
      </c>
      <c r="F8135" s="1">
        <v>42489</v>
      </c>
      <c r="G8135">
        <v>785487544</v>
      </c>
      <c r="H8135" s="1">
        <v>42503</v>
      </c>
      <c r="I8135">
        <v>3</v>
      </c>
      <c r="J8135" s="6">
        <v>437.2</v>
      </c>
      <c r="K8135" s="6">
        <v>263.33</v>
      </c>
      <c r="L8135" s="7">
        <f>raw[[#This Row],[Unit Price]]*raw[[#This Row],[Units Sold]]</f>
        <v>1311.6</v>
      </c>
      <c r="M8135" s="7">
        <f>raw[[#This Row],[Unit Cost]]*raw[[#This Row],[Units Sold]]</f>
        <v>789.99</v>
      </c>
      <c r="N8135" s="7">
        <f>raw[[#This Row],[Total Revenue]]-raw[[#This Row],[Total Cost]]</f>
        <v>521.6099999999999</v>
      </c>
    </row>
    <row r="8136" spans="1:14" x14ac:dyDescent="0.25">
      <c r="A8136" t="s">
        <v>246</v>
      </c>
      <c r="B8136" t="s">
        <v>66</v>
      </c>
      <c r="C8136" t="s">
        <v>26</v>
      </c>
      <c r="D8136" t="s">
        <v>24</v>
      </c>
      <c r="E8136" t="s">
        <v>21</v>
      </c>
      <c r="F8136" s="1">
        <v>41332</v>
      </c>
      <c r="G8136">
        <v>883177030</v>
      </c>
      <c r="H8136" s="1">
        <v>41378</v>
      </c>
      <c r="I8136">
        <v>1</v>
      </c>
      <c r="J8136" s="6">
        <v>668.27</v>
      </c>
      <c r="K8136" s="6">
        <v>502.54</v>
      </c>
      <c r="L8136" s="7">
        <f>raw[[#This Row],[Unit Price]]*raw[[#This Row],[Units Sold]]</f>
        <v>668.27</v>
      </c>
      <c r="M8136" s="7">
        <f>raw[[#This Row],[Unit Cost]]*raw[[#This Row],[Units Sold]]</f>
        <v>502.54</v>
      </c>
      <c r="N8136" s="7">
        <f>raw[[#This Row],[Total Revenue]]-raw[[#This Row],[Total Cost]]</f>
        <v>165.72999999999996</v>
      </c>
    </row>
    <row r="8137" spans="1:14" x14ac:dyDescent="0.25">
      <c r="A8137" t="s">
        <v>18</v>
      </c>
      <c r="B8137" t="s">
        <v>131</v>
      </c>
      <c r="C8137" t="s">
        <v>53</v>
      </c>
      <c r="D8137" t="s">
        <v>16</v>
      </c>
      <c r="E8137" t="s">
        <v>21</v>
      </c>
      <c r="F8137" s="1">
        <v>40416</v>
      </c>
      <c r="G8137">
        <v>985219848</v>
      </c>
      <c r="H8137" s="1">
        <v>40451</v>
      </c>
      <c r="I8137">
        <v>12</v>
      </c>
      <c r="J8137" s="6">
        <v>437.2</v>
      </c>
      <c r="K8137" s="6">
        <v>263.33</v>
      </c>
      <c r="L8137" s="7">
        <f>raw[[#This Row],[Unit Price]]*raw[[#This Row],[Units Sold]]</f>
        <v>5246.4</v>
      </c>
      <c r="M8137" s="7">
        <f>raw[[#This Row],[Unit Cost]]*raw[[#This Row],[Units Sold]]</f>
        <v>3159.96</v>
      </c>
      <c r="N8137" s="7">
        <f>raw[[#This Row],[Total Revenue]]-raw[[#This Row],[Total Cost]]</f>
        <v>2086.4399999999996</v>
      </c>
    </row>
    <row r="8138" spans="1:14" x14ac:dyDescent="0.25">
      <c r="A8138" t="s">
        <v>245</v>
      </c>
      <c r="B8138" t="s">
        <v>84</v>
      </c>
      <c r="C8138" t="s">
        <v>67</v>
      </c>
      <c r="D8138" t="s">
        <v>16</v>
      </c>
      <c r="E8138" t="s">
        <v>29</v>
      </c>
      <c r="F8138" s="1">
        <v>42178</v>
      </c>
      <c r="G8138">
        <v>961977326</v>
      </c>
      <c r="H8138" s="1">
        <v>42210</v>
      </c>
      <c r="I8138">
        <v>16</v>
      </c>
      <c r="J8138" s="6">
        <v>9.33</v>
      </c>
      <c r="K8138" s="6">
        <v>6.92</v>
      </c>
      <c r="L8138" s="7">
        <f>raw[[#This Row],[Unit Price]]*raw[[#This Row],[Units Sold]]</f>
        <v>149.28</v>
      </c>
      <c r="M8138" s="7">
        <f>raw[[#This Row],[Unit Cost]]*raw[[#This Row],[Units Sold]]</f>
        <v>110.72</v>
      </c>
      <c r="N8138" s="7">
        <f>raw[[#This Row],[Total Revenue]]-raw[[#This Row],[Total Cost]]</f>
        <v>38.56</v>
      </c>
    </row>
    <row r="8139" spans="1:14" x14ac:dyDescent="0.25">
      <c r="A8139" t="s">
        <v>245</v>
      </c>
      <c r="B8139" t="s">
        <v>82</v>
      </c>
      <c r="C8139" t="s">
        <v>35</v>
      </c>
      <c r="D8139" t="s">
        <v>24</v>
      </c>
      <c r="E8139" t="s">
        <v>29</v>
      </c>
      <c r="F8139" s="1">
        <v>42530</v>
      </c>
      <c r="G8139">
        <v>754123294</v>
      </c>
      <c r="H8139" s="1">
        <v>42548</v>
      </c>
      <c r="I8139">
        <v>1</v>
      </c>
      <c r="J8139" s="6">
        <v>421.89</v>
      </c>
      <c r="K8139" s="6">
        <v>364.69</v>
      </c>
      <c r="L8139" s="7">
        <f>raw[[#This Row],[Unit Price]]*raw[[#This Row],[Units Sold]]</f>
        <v>421.89</v>
      </c>
      <c r="M8139" s="7">
        <f>raw[[#This Row],[Unit Cost]]*raw[[#This Row],[Units Sold]]</f>
        <v>364.69</v>
      </c>
      <c r="N8139" s="7">
        <f>raw[[#This Row],[Total Revenue]]-raw[[#This Row],[Total Cost]]</f>
        <v>57.199999999999989</v>
      </c>
    </row>
    <row r="8140" spans="1:14" x14ac:dyDescent="0.25">
      <c r="A8140" t="s">
        <v>245</v>
      </c>
      <c r="B8140" t="s">
        <v>216</v>
      </c>
      <c r="C8140" t="s">
        <v>23</v>
      </c>
      <c r="D8140" t="s">
        <v>16</v>
      </c>
      <c r="E8140" t="s">
        <v>29</v>
      </c>
      <c r="F8140" s="1">
        <v>40539</v>
      </c>
      <c r="G8140">
        <v>822644078</v>
      </c>
      <c r="H8140" s="1">
        <v>40584</v>
      </c>
      <c r="I8140">
        <v>13</v>
      </c>
      <c r="J8140" s="6">
        <v>154.06</v>
      </c>
      <c r="K8140" s="6">
        <v>90.93</v>
      </c>
      <c r="L8140" s="7">
        <f>raw[[#This Row],[Unit Price]]*raw[[#This Row],[Units Sold]]</f>
        <v>2002.78</v>
      </c>
      <c r="M8140" s="7">
        <f>raw[[#This Row],[Unit Cost]]*raw[[#This Row],[Units Sold]]</f>
        <v>1182.0900000000001</v>
      </c>
      <c r="N8140" s="7">
        <f>raw[[#This Row],[Total Revenue]]-raw[[#This Row],[Total Cost]]</f>
        <v>820.68999999999983</v>
      </c>
    </row>
    <row r="8141" spans="1:14" x14ac:dyDescent="0.25">
      <c r="A8141" t="s">
        <v>18</v>
      </c>
      <c r="B8141" t="s">
        <v>70</v>
      </c>
      <c r="C8141" t="s">
        <v>53</v>
      </c>
      <c r="D8141" t="s">
        <v>24</v>
      </c>
      <c r="E8141" t="s">
        <v>21</v>
      </c>
      <c r="F8141" s="1">
        <v>42575</v>
      </c>
      <c r="G8141">
        <v>798838508</v>
      </c>
      <c r="H8141" s="1">
        <v>42622</v>
      </c>
      <c r="I8141">
        <v>5</v>
      </c>
      <c r="J8141" s="6">
        <v>437.2</v>
      </c>
      <c r="K8141" s="6">
        <v>263.33</v>
      </c>
      <c r="L8141" s="7">
        <f>raw[[#This Row],[Unit Price]]*raw[[#This Row],[Units Sold]]</f>
        <v>2186</v>
      </c>
      <c r="M8141" s="7">
        <f>raw[[#This Row],[Unit Cost]]*raw[[#This Row],[Units Sold]]</f>
        <v>1316.6499999999999</v>
      </c>
      <c r="N8141" s="7">
        <f>raw[[#This Row],[Total Revenue]]-raw[[#This Row],[Total Cost]]</f>
        <v>869.35000000000014</v>
      </c>
    </row>
    <row r="8142" spans="1:14" x14ac:dyDescent="0.25">
      <c r="A8142" t="s">
        <v>18</v>
      </c>
      <c r="B8142" t="s">
        <v>126</v>
      </c>
      <c r="C8142" t="s">
        <v>23</v>
      </c>
      <c r="D8142" t="s">
        <v>16</v>
      </c>
      <c r="E8142" t="s">
        <v>17</v>
      </c>
      <c r="F8142" s="1">
        <v>41569</v>
      </c>
      <c r="G8142">
        <v>834317910</v>
      </c>
      <c r="H8142" s="1">
        <v>41592</v>
      </c>
      <c r="I8142">
        <v>3</v>
      </c>
      <c r="J8142" s="6">
        <v>154.06</v>
      </c>
      <c r="K8142" s="6">
        <v>90.93</v>
      </c>
      <c r="L8142" s="7">
        <f>raw[[#This Row],[Unit Price]]*raw[[#This Row],[Units Sold]]</f>
        <v>462.18</v>
      </c>
      <c r="M8142" s="7">
        <f>raw[[#This Row],[Unit Cost]]*raw[[#This Row],[Units Sold]]</f>
        <v>272.79000000000002</v>
      </c>
      <c r="N8142" s="7">
        <f>raw[[#This Row],[Total Revenue]]-raw[[#This Row],[Total Cost]]</f>
        <v>189.39</v>
      </c>
    </row>
    <row r="8143" spans="1:14" x14ac:dyDescent="0.25">
      <c r="A8143" t="s">
        <v>246</v>
      </c>
      <c r="B8143" t="s">
        <v>36</v>
      </c>
      <c r="C8143" t="s">
        <v>38</v>
      </c>
      <c r="D8143" t="s">
        <v>24</v>
      </c>
      <c r="E8143" t="s">
        <v>39</v>
      </c>
      <c r="F8143" s="1">
        <v>40519</v>
      </c>
      <c r="G8143">
        <v>251006114</v>
      </c>
      <c r="H8143" s="1">
        <v>40532</v>
      </c>
      <c r="I8143">
        <v>12</v>
      </c>
      <c r="J8143" s="6">
        <v>205.7</v>
      </c>
      <c r="K8143" s="6">
        <v>117.11</v>
      </c>
      <c r="L8143" s="7">
        <f>raw[[#This Row],[Unit Price]]*raw[[#This Row],[Units Sold]]</f>
        <v>2468.3999999999996</v>
      </c>
      <c r="M8143" s="7">
        <f>raw[[#This Row],[Unit Cost]]*raw[[#This Row],[Units Sold]]</f>
        <v>1405.32</v>
      </c>
      <c r="N8143" s="7">
        <f>raw[[#This Row],[Total Revenue]]-raw[[#This Row],[Total Cost]]</f>
        <v>1063.0799999999997</v>
      </c>
    </row>
    <row r="8144" spans="1:14" x14ac:dyDescent="0.25">
      <c r="A8144" t="s">
        <v>245</v>
      </c>
      <c r="B8144" t="s">
        <v>151</v>
      </c>
      <c r="C8144" t="s">
        <v>15</v>
      </c>
      <c r="D8144" t="s">
        <v>24</v>
      </c>
      <c r="E8144" t="s">
        <v>21</v>
      </c>
      <c r="F8144" s="1">
        <v>42815</v>
      </c>
      <c r="G8144">
        <v>691139447</v>
      </c>
      <c r="H8144" s="1">
        <v>42833</v>
      </c>
      <c r="I8144">
        <v>4</v>
      </c>
      <c r="J8144" s="6">
        <v>651.21</v>
      </c>
      <c r="K8144" s="6">
        <v>524.96</v>
      </c>
      <c r="L8144" s="7">
        <f>raw[[#This Row],[Unit Price]]*raw[[#This Row],[Units Sold]]</f>
        <v>2604.84</v>
      </c>
      <c r="M8144" s="7">
        <f>raw[[#This Row],[Unit Cost]]*raw[[#This Row],[Units Sold]]</f>
        <v>2099.84</v>
      </c>
      <c r="N8144" s="7">
        <f>raw[[#This Row],[Total Revenue]]-raw[[#This Row],[Total Cost]]</f>
        <v>505</v>
      </c>
    </row>
    <row r="8145" spans="1:14" x14ac:dyDescent="0.25">
      <c r="A8145" t="s">
        <v>18</v>
      </c>
      <c r="B8145" t="s">
        <v>27</v>
      </c>
      <c r="C8145" t="s">
        <v>50</v>
      </c>
      <c r="D8145" t="s">
        <v>24</v>
      </c>
      <c r="E8145" t="s">
        <v>21</v>
      </c>
      <c r="F8145" s="1">
        <v>42552</v>
      </c>
      <c r="G8145">
        <v>267266738</v>
      </c>
      <c r="H8145" s="1">
        <v>42579</v>
      </c>
      <c r="I8145">
        <v>15</v>
      </c>
      <c r="J8145" s="6">
        <v>81.73</v>
      </c>
      <c r="K8145" s="6">
        <v>56.67</v>
      </c>
      <c r="L8145" s="7">
        <f>raw[[#This Row],[Unit Price]]*raw[[#This Row],[Units Sold]]</f>
        <v>1225.95</v>
      </c>
      <c r="M8145" s="7">
        <f>raw[[#This Row],[Unit Cost]]*raw[[#This Row],[Units Sold]]</f>
        <v>850.05000000000007</v>
      </c>
      <c r="N8145" s="7">
        <f>raw[[#This Row],[Total Revenue]]-raw[[#This Row],[Total Cost]]</f>
        <v>375.9</v>
      </c>
    </row>
    <row r="8146" spans="1:14" x14ac:dyDescent="0.25">
      <c r="A8146" t="s">
        <v>247</v>
      </c>
      <c r="B8146" t="s">
        <v>213</v>
      </c>
      <c r="C8146" t="s">
        <v>35</v>
      </c>
      <c r="D8146" t="s">
        <v>24</v>
      </c>
      <c r="E8146" t="s">
        <v>29</v>
      </c>
      <c r="F8146" s="1">
        <v>42516</v>
      </c>
      <c r="G8146">
        <v>312249314</v>
      </c>
      <c r="H8146" s="1">
        <v>42559</v>
      </c>
      <c r="I8146">
        <v>1</v>
      </c>
      <c r="J8146" s="6">
        <v>421.89</v>
      </c>
      <c r="K8146" s="6">
        <v>364.69</v>
      </c>
      <c r="L8146" s="7">
        <f>raw[[#This Row],[Unit Price]]*raw[[#This Row],[Units Sold]]</f>
        <v>421.89</v>
      </c>
      <c r="M8146" s="7">
        <f>raw[[#This Row],[Unit Cost]]*raw[[#This Row],[Units Sold]]</f>
        <v>364.69</v>
      </c>
      <c r="N8146" s="7">
        <f>raw[[#This Row],[Total Revenue]]-raw[[#This Row],[Total Cost]]</f>
        <v>57.199999999999989</v>
      </c>
    </row>
    <row r="8147" spans="1:14" x14ac:dyDescent="0.25">
      <c r="A8147" t="s">
        <v>30</v>
      </c>
      <c r="B8147" t="s">
        <v>207</v>
      </c>
      <c r="C8147" t="s">
        <v>53</v>
      </c>
      <c r="D8147" t="s">
        <v>16</v>
      </c>
      <c r="E8147" t="s">
        <v>21</v>
      </c>
      <c r="F8147" s="1">
        <v>41728</v>
      </c>
      <c r="G8147">
        <v>429261004</v>
      </c>
      <c r="H8147" s="1">
        <v>41735</v>
      </c>
      <c r="I8147">
        <v>11</v>
      </c>
      <c r="J8147" s="6">
        <v>437.2</v>
      </c>
      <c r="K8147" s="6">
        <v>263.33</v>
      </c>
      <c r="L8147" s="7">
        <f>raw[[#This Row],[Unit Price]]*raw[[#This Row],[Units Sold]]</f>
        <v>4809.2</v>
      </c>
      <c r="M8147" s="7">
        <f>raw[[#This Row],[Unit Cost]]*raw[[#This Row],[Units Sold]]</f>
        <v>2896.6299999999997</v>
      </c>
      <c r="N8147" s="7">
        <f>raw[[#This Row],[Total Revenue]]-raw[[#This Row],[Total Cost]]</f>
        <v>1912.5700000000002</v>
      </c>
    </row>
    <row r="8148" spans="1:14" x14ac:dyDescent="0.25">
      <c r="A8148" t="s">
        <v>247</v>
      </c>
      <c r="B8148" t="s">
        <v>215</v>
      </c>
      <c r="C8148" t="s">
        <v>67</v>
      </c>
      <c r="D8148" t="s">
        <v>16</v>
      </c>
      <c r="E8148" t="s">
        <v>21</v>
      </c>
      <c r="F8148" s="1">
        <v>42368</v>
      </c>
      <c r="G8148">
        <v>741788136</v>
      </c>
      <c r="H8148" s="1">
        <v>42392</v>
      </c>
      <c r="I8148">
        <v>1</v>
      </c>
      <c r="J8148" s="6">
        <v>9.33</v>
      </c>
      <c r="K8148" s="6">
        <v>6.92</v>
      </c>
      <c r="L8148" s="7">
        <f>raw[[#This Row],[Unit Price]]*raw[[#This Row],[Units Sold]]</f>
        <v>9.33</v>
      </c>
      <c r="M8148" s="7">
        <f>raw[[#This Row],[Unit Cost]]*raw[[#This Row],[Units Sold]]</f>
        <v>6.92</v>
      </c>
      <c r="N8148" s="7">
        <f>raw[[#This Row],[Total Revenue]]-raw[[#This Row],[Total Cost]]</f>
        <v>2.41</v>
      </c>
    </row>
    <row r="8149" spans="1:14" x14ac:dyDescent="0.25">
      <c r="A8149" t="s">
        <v>18</v>
      </c>
      <c r="B8149" t="s">
        <v>166</v>
      </c>
      <c r="C8149" t="s">
        <v>26</v>
      </c>
      <c r="D8149" t="s">
        <v>24</v>
      </c>
      <c r="E8149" t="s">
        <v>29</v>
      </c>
      <c r="F8149" s="1">
        <v>42855</v>
      </c>
      <c r="G8149">
        <v>543629539</v>
      </c>
      <c r="H8149" s="1">
        <v>42891</v>
      </c>
      <c r="I8149">
        <v>2</v>
      </c>
      <c r="J8149" s="6">
        <v>668.27</v>
      </c>
      <c r="K8149" s="6">
        <v>502.54</v>
      </c>
      <c r="L8149" s="7">
        <f>raw[[#This Row],[Unit Price]]*raw[[#This Row],[Units Sold]]</f>
        <v>1336.54</v>
      </c>
      <c r="M8149" s="7">
        <f>raw[[#This Row],[Unit Cost]]*raw[[#This Row],[Units Sold]]</f>
        <v>1005.08</v>
      </c>
      <c r="N8149" s="7">
        <f>raw[[#This Row],[Total Revenue]]-raw[[#This Row],[Total Cost]]</f>
        <v>331.45999999999992</v>
      </c>
    </row>
    <row r="8150" spans="1:14" x14ac:dyDescent="0.25">
      <c r="A8150" t="s">
        <v>18</v>
      </c>
      <c r="B8150" t="s">
        <v>131</v>
      </c>
      <c r="C8150" t="s">
        <v>33</v>
      </c>
      <c r="D8150" t="s">
        <v>24</v>
      </c>
      <c r="E8150" t="s">
        <v>39</v>
      </c>
      <c r="F8150" s="1">
        <v>41994</v>
      </c>
      <c r="G8150">
        <v>548896539</v>
      </c>
      <c r="H8150" s="1">
        <v>42043</v>
      </c>
      <c r="I8150">
        <v>16</v>
      </c>
      <c r="J8150" s="6">
        <v>255.28</v>
      </c>
      <c r="K8150" s="6">
        <v>159.41999999999999</v>
      </c>
      <c r="L8150" s="7">
        <f>raw[[#This Row],[Unit Price]]*raw[[#This Row],[Units Sold]]</f>
        <v>4084.48</v>
      </c>
      <c r="M8150" s="7">
        <f>raw[[#This Row],[Unit Cost]]*raw[[#This Row],[Units Sold]]</f>
        <v>2550.7199999999998</v>
      </c>
      <c r="N8150" s="7">
        <f>raw[[#This Row],[Total Revenue]]-raw[[#This Row],[Total Cost]]</f>
        <v>1533.7600000000002</v>
      </c>
    </row>
    <row r="8151" spans="1:14" x14ac:dyDescent="0.25">
      <c r="A8151" t="s">
        <v>18</v>
      </c>
      <c r="B8151" t="s">
        <v>176</v>
      </c>
      <c r="C8151" t="s">
        <v>20</v>
      </c>
      <c r="D8151" t="s">
        <v>24</v>
      </c>
      <c r="E8151" t="s">
        <v>39</v>
      </c>
      <c r="F8151" s="1">
        <v>40367</v>
      </c>
      <c r="G8151">
        <v>642012965</v>
      </c>
      <c r="H8151" s="1">
        <v>40374</v>
      </c>
      <c r="I8151">
        <v>8</v>
      </c>
      <c r="J8151" s="6">
        <v>47.45</v>
      </c>
      <c r="K8151" s="6">
        <v>31.79</v>
      </c>
      <c r="L8151" s="7">
        <f>raw[[#This Row],[Unit Price]]*raw[[#This Row],[Units Sold]]</f>
        <v>379.6</v>
      </c>
      <c r="M8151" s="7">
        <f>raw[[#This Row],[Unit Cost]]*raw[[#This Row],[Units Sold]]</f>
        <v>254.32</v>
      </c>
      <c r="N8151" s="7">
        <f>raw[[#This Row],[Total Revenue]]-raw[[#This Row],[Total Cost]]</f>
        <v>125.28000000000003</v>
      </c>
    </row>
    <row r="8152" spans="1:14" x14ac:dyDescent="0.25">
      <c r="A8152" t="s">
        <v>247</v>
      </c>
      <c r="B8152" t="s">
        <v>188</v>
      </c>
      <c r="C8152" t="s">
        <v>20</v>
      </c>
      <c r="D8152" t="s">
        <v>24</v>
      </c>
      <c r="E8152" t="s">
        <v>39</v>
      </c>
      <c r="F8152" s="1">
        <v>41707</v>
      </c>
      <c r="G8152">
        <v>327715146</v>
      </c>
      <c r="H8152" s="1">
        <v>41726</v>
      </c>
      <c r="I8152">
        <v>12</v>
      </c>
      <c r="J8152" s="6">
        <v>47.45</v>
      </c>
      <c r="K8152" s="6">
        <v>31.79</v>
      </c>
      <c r="L8152" s="7">
        <f>raw[[#This Row],[Unit Price]]*raw[[#This Row],[Units Sold]]</f>
        <v>569.40000000000009</v>
      </c>
      <c r="M8152" s="7">
        <f>raw[[#This Row],[Unit Cost]]*raw[[#This Row],[Units Sold]]</f>
        <v>381.48</v>
      </c>
      <c r="N8152" s="7">
        <f>raw[[#This Row],[Total Revenue]]-raw[[#This Row],[Total Cost]]</f>
        <v>187.92000000000007</v>
      </c>
    </row>
    <row r="8153" spans="1:14" x14ac:dyDescent="0.25">
      <c r="A8153" t="s">
        <v>18</v>
      </c>
      <c r="B8153" t="s">
        <v>59</v>
      </c>
      <c r="C8153" t="s">
        <v>35</v>
      </c>
      <c r="D8153" t="s">
        <v>24</v>
      </c>
      <c r="E8153" t="s">
        <v>39</v>
      </c>
      <c r="F8153" s="1">
        <v>40456</v>
      </c>
      <c r="G8153">
        <v>981051909</v>
      </c>
      <c r="H8153" s="1">
        <v>40486</v>
      </c>
      <c r="I8153">
        <v>7</v>
      </c>
      <c r="J8153" s="6">
        <v>421.89</v>
      </c>
      <c r="K8153" s="6">
        <v>364.69</v>
      </c>
      <c r="L8153" s="7">
        <f>raw[[#This Row],[Unit Price]]*raw[[#This Row],[Units Sold]]</f>
        <v>2953.23</v>
      </c>
      <c r="M8153" s="7">
        <f>raw[[#This Row],[Unit Cost]]*raw[[#This Row],[Units Sold]]</f>
        <v>2552.83</v>
      </c>
      <c r="N8153" s="7">
        <f>raw[[#This Row],[Total Revenue]]-raw[[#This Row],[Total Cost]]</f>
        <v>400.40000000000009</v>
      </c>
    </row>
    <row r="8154" spans="1:14" x14ac:dyDescent="0.25">
      <c r="A8154" t="s">
        <v>245</v>
      </c>
      <c r="B8154" t="s">
        <v>167</v>
      </c>
      <c r="C8154" t="s">
        <v>20</v>
      </c>
      <c r="D8154" t="s">
        <v>16</v>
      </c>
      <c r="E8154" t="s">
        <v>17</v>
      </c>
      <c r="F8154" s="1">
        <v>42511</v>
      </c>
      <c r="G8154">
        <v>897384583</v>
      </c>
      <c r="H8154" s="1">
        <v>42560</v>
      </c>
      <c r="I8154">
        <v>8</v>
      </c>
      <c r="J8154" s="6">
        <v>47.45</v>
      </c>
      <c r="K8154" s="6">
        <v>31.79</v>
      </c>
      <c r="L8154" s="7">
        <f>raw[[#This Row],[Unit Price]]*raw[[#This Row],[Units Sold]]</f>
        <v>379.6</v>
      </c>
      <c r="M8154" s="7">
        <f>raw[[#This Row],[Unit Cost]]*raw[[#This Row],[Units Sold]]</f>
        <v>254.32</v>
      </c>
      <c r="N8154" s="7">
        <f>raw[[#This Row],[Total Revenue]]-raw[[#This Row],[Total Cost]]</f>
        <v>125.28000000000003</v>
      </c>
    </row>
    <row r="8155" spans="1:14" x14ac:dyDescent="0.25">
      <c r="A8155" t="s">
        <v>18</v>
      </c>
      <c r="B8155" t="s">
        <v>108</v>
      </c>
      <c r="C8155" t="s">
        <v>26</v>
      </c>
      <c r="D8155" t="s">
        <v>16</v>
      </c>
      <c r="E8155" t="s">
        <v>29</v>
      </c>
      <c r="F8155" s="1">
        <v>41707</v>
      </c>
      <c r="G8155">
        <v>242386996</v>
      </c>
      <c r="H8155" s="1">
        <v>41730</v>
      </c>
      <c r="I8155">
        <v>11</v>
      </c>
      <c r="J8155" s="6">
        <v>668.27</v>
      </c>
      <c r="K8155" s="6">
        <v>502.54</v>
      </c>
      <c r="L8155" s="7">
        <f>raw[[#This Row],[Unit Price]]*raw[[#This Row],[Units Sold]]</f>
        <v>7350.9699999999993</v>
      </c>
      <c r="M8155" s="7">
        <f>raw[[#This Row],[Unit Cost]]*raw[[#This Row],[Units Sold]]</f>
        <v>5527.9400000000005</v>
      </c>
      <c r="N8155" s="7">
        <f>raw[[#This Row],[Total Revenue]]-raw[[#This Row],[Total Cost]]</f>
        <v>1823.0299999999988</v>
      </c>
    </row>
    <row r="8156" spans="1:14" x14ac:dyDescent="0.25">
      <c r="A8156" t="s">
        <v>18</v>
      </c>
      <c r="B8156" t="s">
        <v>176</v>
      </c>
      <c r="C8156" t="s">
        <v>26</v>
      </c>
      <c r="D8156" t="s">
        <v>24</v>
      </c>
      <c r="E8156" t="s">
        <v>39</v>
      </c>
      <c r="F8156" s="1">
        <v>40570</v>
      </c>
      <c r="G8156">
        <v>602045476</v>
      </c>
      <c r="H8156" s="1">
        <v>40583</v>
      </c>
      <c r="I8156">
        <v>12</v>
      </c>
      <c r="J8156" s="6">
        <v>668.27</v>
      </c>
      <c r="K8156" s="6">
        <v>502.54</v>
      </c>
      <c r="L8156" s="7">
        <f>raw[[#This Row],[Unit Price]]*raw[[#This Row],[Units Sold]]</f>
        <v>8019.24</v>
      </c>
      <c r="M8156" s="7">
        <f>raw[[#This Row],[Unit Cost]]*raw[[#This Row],[Units Sold]]</f>
        <v>6030.4800000000005</v>
      </c>
      <c r="N8156" s="7">
        <f>raw[[#This Row],[Total Revenue]]-raw[[#This Row],[Total Cost]]</f>
        <v>1988.7599999999993</v>
      </c>
    </row>
    <row r="8157" spans="1:14" x14ac:dyDescent="0.25">
      <c r="A8157" t="s">
        <v>247</v>
      </c>
      <c r="B8157" t="s">
        <v>170</v>
      </c>
      <c r="C8157" t="s">
        <v>15</v>
      </c>
      <c r="D8157" t="s">
        <v>16</v>
      </c>
      <c r="E8157" t="s">
        <v>17</v>
      </c>
      <c r="F8157" s="1">
        <v>40630</v>
      </c>
      <c r="G8157">
        <v>932658851</v>
      </c>
      <c r="H8157" s="1">
        <v>40648</v>
      </c>
      <c r="I8157">
        <v>6</v>
      </c>
      <c r="J8157" s="6">
        <v>651.21</v>
      </c>
      <c r="K8157" s="6">
        <v>524.96</v>
      </c>
      <c r="L8157" s="7">
        <f>raw[[#This Row],[Unit Price]]*raw[[#This Row],[Units Sold]]</f>
        <v>3907.26</v>
      </c>
      <c r="M8157" s="7">
        <f>raw[[#This Row],[Unit Cost]]*raw[[#This Row],[Units Sold]]</f>
        <v>3149.76</v>
      </c>
      <c r="N8157" s="7">
        <f>raw[[#This Row],[Total Revenue]]-raw[[#This Row],[Total Cost]]</f>
        <v>757.5</v>
      </c>
    </row>
    <row r="8158" spans="1:14" x14ac:dyDescent="0.25">
      <c r="A8158" t="s">
        <v>247</v>
      </c>
      <c r="B8158" t="s">
        <v>188</v>
      </c>
      <c r="C8158" t="s">
        <v>26</v>
      </c>
      <c r="D8158" t="s">
        <v>16</v>
      </c>
      <c r="E8158" t="s">
        <v>21</v>
      </c>
      <c r="F8158" s="1">
        <v>41040</v>
      </c>
      <c r="G8158">
        <v>710838449</v>
      </c>
      <c r="H8158" s="1">
        <v>41040</v>
      </c>
      <c r="I8158">
        <v>3</v>
      </c>
      <c r="J8158" s="6">
        <v>668.27</v>
      </c>
      <c r="K8158" s="6">
        <v>502.54</v>
      </c>
      <c r="L8158" s="7">
        <f>raw[[#This Row],[Unit Price]]*raw[[#This Row],[Units Sold]]</f>
        <v>2004.81</v>
      </c>
      <c r="M8158" s="7">
        <f>raw[[#This Row],[Unit Cost]]*raw[[#This Row],[Units Sold]]</f>
        <v>1507.6200000000001</v>
      </c>
      <c r="N8158" s="7">
        <f>raw[[#This Row],[Total Revenue]]-raw[[#This Row],[Total Cost]]</f>
        <v>497.18999999999983</v>
      </c>
    </row>
    <row r="8159" spans="1:14" x14ac:dyDescent="0.25">
      <c r="A8159" t="s">
        <v>245</v>
      </c>
      <c r="B8159" t="s">
        <v>159</v>
      </c>
      <c r="C8159" t="s">
        <v>35</v>
      </c>
      <c r="D8159" t="s">
        <v>24</v>
      </c>
      <c r="E8159" t="s">
        <v>21</v>
      </c>
      <c r="F8159" s="1">
        <v>42724</v>
      </c>
      <c r="G8159">
        <v>383508098</v>
      </c>
      <c r="H8159" s="1">
        <v>42734</v>
      </c>
      <c r="I8159">
        <v>12</v>
      </c>
      <c r="J8159" s="6">
        <v>421.89</v>
      </c>
      <c r="K8159" s="6">
        <v>364.69</v>
      </c>
      <c r="L8159" s="7">
        <f>raw[[#This Row],[Unit Price]]*raw[[#This Row],[Units Sold]]</f>
        <v>5062.68</v>
      </c>
      <c r="M8159" s="7">
        <f>raw[[#This Row],[Unit Cost]]*raw[[#This Row],[Units Sold]]</f>
        <v>4376.28</v>
      </c>
      <c r="N8159" s="7">
        <f>raw[[#This Row],[Total Revenue]]-raw[[#This Row],[Total Cost]]</f>
        <v>686.40000000000055</v>
      </c>
    </row>
    <row r="8160" spans="1:14" x14ac:dyDescent="0.25">
      <c r="A8160" t="s">
        <v>247</v>
      </c>
      <c r="B8160" t="s">
        <v>215</v>
      </c>
      <c r="C8160" t="s">
        <v>46</v>
      </c>
      <c r="D8160" t="s">
        <v>24</v>
      </c>
      <c r="E8160" t="s">
        <v>21</v>
      </c>
      <c r="F8160" s="1">
        <v>41466</v>
      </c>
      <c r="G8160">
        <v>917904126</v>
      </c>
      <c r="H8160" s="1">
        <v>41478</v>
      </c>
      <c r="I8160">
        <v>12</v>
      </c>
      <c r="J8160" s="6">
        <v>152.58000000000001</v>
      </c>
      <c r="K8160" s="6">
        <v>97.44</v>
      </c>
      <c r="L8160" s="7">
        <f>raw[[#This Row],[Unit Price]]*raw[[#This Row],[Units Sold]]</f>
        <v>1830.96</v>
      </c>
      <c r="M8160" s="7">
        <f>raw[[#This Row],[Unit Cost]]*raw[[#This Row],[Units Sold]]</f>
        <v>1169.28</v>
      </c>
      <c r="N8160" s="7">
        <f>raw[[#This Row],[Total Revenue]]-raw[[#This Row],[Total Cost]]</f>
        <v>661.68000000000006</v>
      </c>
    </row>
    <row r="8161" spans="1:14" x14ac:dyDescent="0.25">
      <c r="A8161" t="s">
        <v>246</v>
      </c>
      <c r="B8161" t="s">
        <v>137</v>
      </c>
      <c r="C8161" t="s">
        <v>50</v>
      </c>
      <c r="D8161" t="s">
        <v>24</v>
      </c>
      <c r="E8161" t="s">
        <v>21</v>
      </c>
      <c r="F8161" s="1">
        <v>40351</v>
      </c>
      <c r="G8161">
        <v>651575362</v>
      </c>
      <c r="H8161" s="1">
        <v>40358</v>
      </c>
      <c r="I8161">
        <v>7</v>
      </c>
      <c r="J8161" s="6">
        <v>81.73</v>
      </c>
      <c r="K8161" s="6">
        <v>56.67</v>
      </c>
      <c r="L8161" s="7">
        <f>raw[[#This Row],[Unit Price]]*raw[[#This Row],[Units Sold]]</f>
        <v>572.11</v>
      </c>
      <c r="M8161" s="7">
        <f>raw[[#This Row],[Unit Cost]]*raw[[#This Row],[Units Sold]]</f>
        <v>396.69</v>
      </c>
      <c r="N8161" s="7">
        <f>raw[[#This Row],[Total Revenue]]-raw[[#This Row],[Total Cost]]</f>
        <v>175.42000000000002</v>
      </c>
    </row>
    <row r="8162" spans="1:14" x14ac:dyDescent="0.25">
      <c r="A8162" t="s">
        <v>104</v>
      </c>
      <c r="B8162" t="s">
        <v>142</v>
      </c>
      <c r="C8162" t="s">
        <v>67</v>
      </c>
      <c r="D8162" t="s">
        <v>24</v>
      </c>
      <c r="E8162" t="s">
        <v>39</v>
      </c>
      <c r="F8162" s="1">
        <v>42854</v>
      </c>
      <c r="G8162">
        <v>242383134</v>
      </c>
      <c r="H8162" s="1">
        <v>42865</v>
      </c>
      <c r="I8162">
        <v>9</v>
      </c>
      <c r="J8162" s="6">
        <v>9.33</v>
      </c>
      <c r="K8162" s="6">
        <v>6.92</v>
      </c>
      <c r="L8162" s="7">
        <f>raw[[#This Row],[Unit Price]]*raw[[#This Row],[Units Sold]]</f>
        <v>83.97</v>
      </c>
      <c r="M8162" s="7">
        <f>raw[[#This Row],[Unit Cost]]*raw[[#This Row],[Units Sold]]</f>
        <v>62.28</v>
      </c>
      <c r="N8162" s="7">
        <f>raw[[#This Row],[Total Revenue]]-raw[[#This Row],[Total Cost]]</f>
        <v>21.689999999999998</v>
      </c>
    </row>
    <row r="8163" spans="1:14" x14ac:dyDescent="0.25">
      <c r="A8163" t="s">
        <v>245</v>
      </c>
      <c r="B8163" t="s">
        <v>167</v>
      </c>
      <c r="C8163" t="s">
        <v>44</v>
      </c>
      <c r="D8163" t="s">
        <v>24</v>
      </c>
      <c r="E8163" t="s">
        <v>17</v>
      </c>
      <c r="F8163" s="1">
        <v>40392</v>
      </c>
      <c r="G8163">
        <v>418501269</v>
      </c>
      <c r="H8163" s="1">
        <v>40420</v>
      </c>
      <c r="I8163">
        <v>4</v>
      </c>
      <c r="J8163" s="6">
        <v>109.28</v>
      </c>
      <c r="K8163" s="6">
        <v>35.840000000000003</v>
      </c>
      <c r="L8163" s="7">
        <f>raw[[#This Row],[Unit Price]]*raw[[#This Row],[Units Sold]]</f>
        <v>437.12</v>
      </c>
      <c r="M8163" s="7">
        <f>raw[[#This Row],[Unit Cost]]*raw[[#This Row],[Units Sold]]</f>
        <v>143.36000000000001</v>
      </c>
      <c r="N8163" s="7">
        <f>raw[[#This Row],[Total Revenue]]-raw[[#This Row],[Total Cost]]</f>
        <v>293.76</v>
      </c>
    </row>
    <row r="8164" spans="1:14" x14ac:dyDescent="0.25">
      <c r="A8164" t="s">
        <v>245</v>
      </c>
      <c r="B8164" t="s">
        <v>122</v>
      </c>
      <c r="C8164" t="s">
        <v>35</v>
      </c>
      <c r="D8164" t="s">
        <v>24</v>
      </c>
      <c r="E8164" t="s">
        <v>29</v>
      </c>
      <c r="F8164" s="1">
        <v>41368</v>
      </c>
      <c r="G8164">
        <v>628416097</v>
      </c>
      <c r="H8164" s="1">
        <v>41392</v>
      </c>
      <c r="I8164">
        <v>2</v>
      </c>
      <c r="J8164" s="6">
        <v>421.89</v>
      </c>
      <c r="K8164" s="6">
        <v>364.69</v>
      </c>
      <c r="L8164" s="7">
        <f>raw[[#This Row],[Unit Price]]*raw[[#This Row],[Units Sold]]</f>
        <v>843.78</v>
      </c>
      <c r="M8164" s="7">
        <f>raw[[#This Row],[Unit Cost]]*raw[[#This Row],[Units Sold]]</f>
        <v>729.38</v>
      </c>
      <c r="N8164" s="7">
        <f>raw[[#This Row],[Total Revenue]]-raw[[#This Row],[Total Cost]]</f>
        <v>114.39999999999998</v>
      </c>
    </row>
    <row r="8165" spans="1:14" x14ac:dyDescent="0.25">
      <c r="A8165" t="s">
        <v>78</v>
      </c>
      <c r="B8165" t="s">
        <v>187</v>
      </c>
      <c r="C8165" t="s">
        <v>53</v>
      </c>
      <c r="D8165" t="s">
        <v>16</v>
      </c>
      <c r="E8165" t="s">
        <v>17</v>
      </c>
      <c r="F8165" s="1">
        <v>42125</v>
      </c>
      <c r="G8165">
        <v>390926444</v>
      </c>
      <c r="H8165" s="1">
        <v>42130</v>
      </c>
      <c r="I8165">
        <v>4</v>
      </c>
      <c r="J8165" s="6">
        <v>437.2</v>
      </c>
      <c r="K8165" s="6">
        <v>263.33</v>
      </c>
      <c r="L8165" s="7">
        <f>raw[[#This Row],[Unit Price]]*raw[[#This Row],[Units Sold]]</f>
        <v>1748.8</v>
      </c>
      <c r="M8165" s="7">
        <f>raw[[#This Row],[Unit Cost]]*raw[[#This Row],[Units Sold]]</f>
        <v>1053.32</v>
      </c>
      <c r="N8165" s="7">
        <f>raw[[#This Row],[Total Revenue]]-raw[[#This Row],[Total Cost]]</f>
        <v>695.48</v>
      </c>
    </row>
    <row r="8166" spans="1:14" x14ac:dyDescent="0.25">
      <c r="A8166" t="s">
        <v>78</v>
      </c>
      <c r="B8166" t="s">
        <v>153</v>
      </c>
      <c r="C8166" t="s">
        <v>38</v>
      </c>
      <c r="D8166" t="s">
        <v>24</v>
      </c>
      <c r="E8166" t="s">
        <v>17</v>
      </c>
      <c r="F8166" s="1">
        <v>42162</v>
      </c>
      <c r="G8166">
        <v>645143640</v>
      </c>
      <c r="H8166" s="1">
        <v>42202</v>
      </c>
      <c r="I8166">
        <v>2</v>
      </c>
      <c r="J8166" s="6">
        <v>205.7</v>
      </c>
      <c r="K8166" s="6">
        <v>117.11</v>
      </c>
      <c r="L8166" s="7">
        <f>raw[[#This Row],[Unit Price]]*raw[[#This Row],[Units Sold]]</f>
        <v>411.4</v>
      </c>
      <c r="M8166" s="7">
        <f>raw[[#This Row],[Unit Cost]]*raw[[#This Row],[Units Sold]]</f>
        <v>234.22</v>
      </c>
      <c r="N8166" s="7">
        <f>raw[[#This Row],[Total Revenue]]-raw[[#This Row],[Total Cost]]</f>
        <v>177.17999999999998</v>
      </c>
    </row>
    <row r="8167" spans="1:14" x14ac:dyDescent="0.25">
      <c r="A8167" t="s">
        <v>247</v>
      </c>
      <c r="B8167" t="s">
        <v>183</v>
      </c>
      <c r="C8167" t="s">
        <v>50</v>
      </c>
      <c r="D8167" t="s">
        <v>16</v>
      </c>
      <c r="E8167" t="s">
        <v>21</v>
      </c>
      <c r="F8167" s="1">
        <v>42750</v>
      </c>
      <c r="G8167">
        <v>600491511</v>
      </c>
      <c r="H8167" s="1">
        <v>42784</v>
      </c>
      <c r="I8167">
        <v>13</v>
      </c>
      <c r="J8167" s="6">
        <v>81.73</v>
      </c>
      <c r="K8167" s="6">
        <v>56.67</v>
      </c>
      <c r="L8167" s="7">
        <f>raw[[#This Row],[Unit Price]]*raw[[#This Row],[Units Sold]]</f>
        <v>1062.49</v>
      </c>
      <c r="M8167" s="7">
        <f>raw[[#This Row],[Unit Cost]]*raw[[#This Row],[Units Sold]]</f>
        <v>736.71</v>
      </c>
      <c r="N8167" s="7">
        <f>raw[[#This Row],[Total Revenue]]-raw[[#This Row],[Total Cost]]</f>
        <v>325.77999999999997</v>
      </c>
    </row>
    <row r="8168" spans="1:14" x14ac:dyDescent="0.25">
      <c r="A8168" t="s">
        <v>245</v>
      </c>
      <c r="B8168" t="s">
        <v>122</v>
      </c>
      <c r="C8168" t="s">
        <v>33</v>
      </c>
      <c r="D8168" t="s">
        <v>24</v>
      </c>
      <c r="E8168" t="s">
        <v>17</v>
      </c>
      <c r="F8168" s="1">
        <v>42784</v>
      </c>
      <c r="G8168">
        <v>886706387</v>
      </c>
      <c r="H8168" s="1">
        <v>42792</v>
      </c>
      <c r="I8168">
        <v>8</v>
      </c>
      <c r="J8168" s="6">
        <v>255.28</v>
      </c>
      <c r="K8168" s="6">
        <v>159.41999999999999</v>
      </c>
      <c r="L8168" s="7">
        <f>raw[[#This Row],[Unit Price]]*raw[[#This Row],[Units Sold]]</f>
        <v>2042.24</v>
      </c>
      <c r="M8168" s="7">
        <f>raw[[#This Row],[Unit Cost]]*raw[[#This Row],[Units Sold]]</f>
        <v>1275.3599999999999</v>
      </c>
      <c r="N8168" s="7">
        <f>raw[[#This Row],[Total Revenue]]-raw[[#This Row],[Total Cost]]</f>
        <v>766.88000000000011</v>
      </c>
    </row>
    <row r="8169" spans="1:14" x14ac:dyDescent="0.25">
      <c r="A8169" t="s">
        <v>246</v>
      </c>
      <c r="B8169" t="s">
        <v>61</v>
      </c>
      <c r="C8169" t="s">
        <v>35</v>
      </c>
      <c r="D8169" t="s">
        <v>16</v>
      </c>
      <c r="E8169" t="s">
        <v>39</v>
      </c>
      <c r="F8169" s="1">
        <v>42928</v>
      </c>
      <c r="G8169">
        <v>403837096</v>
      </c>
      <c r="H8169" s="1">
        <v>42948</v>
      </c>
      <c r="I8169">
        <v>5</v>
      </c>
      <c r="J8169" s="6">
        <v>421.89</v>
      </c>
      <c r="K8169" s="6">
        <v>364.69</v>
      </c>
      <c r="L8169" s="7">
        <f>raw[[#This Row],[Unit Price]]*raw[[#This Row],[Units Sold]]</f>
        <v>2109.4499999999998</v>
      </c>
      <c r="M8169" s="7">
        <f>raw[[#This Row],[Unit Cost]]*raw[[#This Row],[Units Sold]]</f>
        <v>1823.45</v>
      </c>
      <c r="N8169" s="7">
        <f>raw[[#This Row],[Total Revenue]]-raw[[#This Row],[Total Cost]]</f>
        <v>285.99999999999977</v>
      </c>
    </row>
    <row r="8170" spans="1:14" x14ac:dyDescent="0.25">
      <c r="A8170" t="s">
        <v>245</v>
      </c>
      <c r="B8170" t="s">
        <v>140</v>
      </c>
      <c r="C8170" t="s">
        <v>67</v>
      </c>
      <c r="D8170" t="s">
        <v>16</v>
      </c>
      <c r="E8170" t="s">
        <v>29</v>
      </c>
      <c r="F8170" s="1">
        <v>41471</v>
      </c>
      <c r="G8170">
        <v>372244966</v>
      </c>
      <c r="H8170" s="1">
        <v>41514</v>
      </c>
      <c r="I8170">
        <v>7</v>
      </c>
      <c r="J8170" s="6">
        <v>9.33</v>
      </c>
      <c r="K8170" s="6">
        <v>6.92</v>
      </c>
      <c r="L8170" s="7">
        <f>raw[[#This Row],[Unit Price]]*raw[[#This Row],[Units Sold]]</f>
        <v>65.31</v>
      </c>
      <c r="M8170" s="7">
        <f>raw[[#This Row],[Unit Cost]]*raw[[#This Row],[Units Sold]]</f>
        <v>48.44</v>
      </c>
      <c r="N8170" s="7">
        <f>raw[[#This Row],[Total Revenue]]-raw[[#This Row],[Total Cost]]</f>
        <v>16.870000000000005</v>
      </c>
    </row>
    <row r="8171" spans="1:14" x14ac:dyDescent="0.25">
      <c r="A8171" t="s">
        <v>246</v>
      </c>
      <c r="B8171" t="s">
        <v>66</v>
      </c>
      <c r="C8171" t="s">
        <v>67</v>
      </c>
      <c r="D8171" t="s">
        <v>16</v>
      </c>
      <c r="E8171" t="s">
        <v>29</v>
      </c>
      <c r="F8171" s="1">
        <v>41241</v>
      </c>
      <c r="G8171">
        <v>282603824</v>
      </c>
      <c r="H8171" s="1">
        <v>41276</v>
      </c>
      <c r="I8171">
        <v>13</v>
      </c>
      <c r="J8171" s="6">
        <v>9.33</v>
      </c>
      <c r="K8171" s="6">
        <v>6.92</v>
      </c>
      <c r="L8171" s="7">
        <f>raw[[#This Row],[Unit Price]]*raw[[#This Row],[Units Sold]]</f>
        <v>121.29</v>
      </c>
      <c r="M8171" s="7">
        <f>raw[[#This Row],[Unit Cost]]*raw[[#This Row],[Units Sold]]</f>
        <v>89.96</v>
      </c>
      <c r="N8171" s="7">
        <f>raw[[#This Row],[Total Revenue]]-raw[[#This Row],[Total Cost]]</f>
        <v>31.330000000000013</v>
      </c>
    </row>
    <row r="8172" spans="1:14" x14ac:dyDescent="0.25">
      <c r="A8172" t="s">
        <v>246</v>
      </c>
      <c r="B8172" t="s">
        <v>189</v>
      </c>
      <c r="C8172" t="s">
        <v>15</v>
      </c>
      <c r="D8172" t="s">
        <v>24</v>
      </c>
      <c r="E8172" t="s">
        <v>21</v>
      </c>
      <c r="F8172" s="1">
        <v>42687</v>
      </c>
      <c r="G8172">
        <v>145899999</v>
      </c>
      <c r="H8172" s="1">
        <v>42707</v>
      </c>
      <c r="I8172">
        <v>7</v>
      </c>
      <c r="J8172" s="6">
        <v>651.21</v>
      </c>
      <c r="K8172" s="6">
        <v>524.96</v>
      </c>
      <c r="L8172" s="7">
        <f>raw[[#This Row],[Unit Price]]*raw[[#This Row],[Units Sold]]</f>
        <v>4558.47</v>
      </c>
      <c r="M8172" s="7">
        <f>raw[[#This Row],[Unit Cost]]*raw[[#This Row],[Units Sold]]</f>
        <v>3674.7200000000003</v>
      </c>
      <c r="N8172" s="7">
        <f>raw[[#This Row],[Total Revenue]]-raw[[#This Row],[Total Cost]]</f>
        <v>883.75</v>
      </c>
    </row>
    <row r="8173" spans="1:14" x14ac:dyDescent="0.25">
      <c r="A8173" t="s">
        <v>78</v>
      </c>
      <c r="B8173" t="s">
        <v>134</v>
      </c>
      <c r="C8173" t="s">
        <v>44</v>
      </c>
      <c r="D8173" t="s">
        <v>24</v>
      </c>
      <c r="E8173" t="s">
        <v>39</v>
      </c>
      <c r="F8173" s="1">
        <v>42499</v>
      </c>
      <c r="G8173">
        <v>943432319</v>
      </c>
      <c r="H8173" s="1">
        <v>42509</v>
      </c>
      <c r="I8173">
        <v>2</v>
      </c>
      <c r="J8173" s="6">
        <v>109.28</v>
      </c>
      <c r="K8173" s="6">
        <v>35.840000000000003</v>
      </c>
      <c r="L8173" s="7">
        <f>raw[[#This Row],[Unit Price]]*raw[[#This Row],[Units Sold]]</f>
        <v>218.56</v>
      </c>
      <c r="M8173" s="7">
        <f>raw[[#This Row],[Unit Cost]]*raw[[#This Row],[Units Sold]]</f>
        <v>71.680000000000007</v>
      </c>
      <c r="N8173" s="7">
        <f>raw[[#This Row],[Total Revenue]]-raw[[#This Row],[Total Cost]]</f>
        <v>146.88</v>
      </c>
    </row>
    <row r="8174" spans="1:14" x14ac:dyDescent="0.25">
      <c r="A8174" t="s">
        <v>245</v>
      </c>
      <c r="B8174" t="s">
        <v>152</v>
      </c>
      <c r="C8174" t="s">
        <v>33</v>
      </c>
      <c r="D8174" t="s">
        <v>24</v>
      </c>
      <c r="E8174" t="s">
        <v>17</v>
      </c>
      <c r="F8174" s="1">
        <v>40521</v>
      </c>
      <c r="G8174">
        <v>576812112</v>
      </c>
      <c r="H8174" s="1">
        <v>40550</v>
      </c>
      <c r="I8174">
        <v>1</v>
      </c>
      <c r="J8174" s="6">
        <v>255.28</v>
      </c>
      <c r="K8174" s="6">
        <v>159.41999999999999</v>
      </c>
      <c r="L8174" s="7">
        <f>raw[[#This Row],[Unit Price]]*raw[[#This Row],[Units Sold]]</f>
        <v>255.28</v>
      </c>
      <c r="M8174" s="7">
        <f>raw[[#This Row],[Unit Cost]]*raw[[#This Row],[Units Sold]]</f>
        <v>159.41999999999999</v>
      </c>
      <c r="N8174" s="7">
        <f>raw[[#This Row],[Total Revenue]]-raw[[#This Row],[Total Cost]]</f>
        <v>95.860000000000014</v>
      </c>
    </row>
    <row r="8175" spans="1:14" x14ac:dyDescent="0.25">
      <c r="A8175" t="s">
        <v>18</v>
      </c>
      <c r="B8175" t="s">
        <v>63</v>
      </c>
      <c r="C8175" t="s">
        <v>20</v>
      </c>
      <c r="D8175" t="s">
        <v>16</v>
      </c>
      <c r="E8175" t="s">
        <v>17</v>
      </c>
      <c r="F8175" s="1">
        <v>41137</v>
      </c>
      <c r="G8175">
        <v>617963206</v>
      </c>
      <c r="H8175" s="1">
        <v>41178</v>
      </c>
      <c r="I8175">
        <v>13</v>
      </c>
      <c r="J8175" s="6">
        <v>47.45</v>
      </c>
      <c r="K8175" s="6">
        <v>31.79</v>
      </c>
      <c r="L8175" s="7">
        <f>raw[[#This Row],[Unit Price]]*raw[[#This Row],[Units Sold]]</f>
        <v>616.85</v>
      </c>
      <c r="M8175" s="7">
        <f>raw[[#This Row],[Unit Cost]]*raw[[#This Row],[Units Sold]]</f>
        <v>413.27</v>
      </c>
      <c r="N8175" s="7">
        <f>raw[[#This Row],[Total Revenue]]-raw[[#This Row],[Total Cost]]</f>
        <v>203.58000000000004</v>
      </c>
    </row>
    <row r="8176" spans="1:14" x14ac:dyDescent="0.25">
      <c r="A8176" t="s">
        <v>18</v>
      </c>
      <c r="B8176" t="s">
        <v>80</v>
      </c>
      <c r="C8176" t="s">
        <v>38</v>
      </c>
      <c r="D8176" t="s">
        <v>16</v>
      </c>
      <c r="E8176" t="s">
        <v>17</v>
      </c>
      <c r="F8176" s="1">
        <v>40819</v>
      </c>
      <c r="G8176">
        <v>459121930</v>
      </c>
      <c r="H8176" s="1">
        <v>40839</v>
      </c>
      <c r="I8176">
        <v>5</v>
      </c>
      <c r="J8176" s="6">
        <v>205.7</v>
      </c>
      <c r="K8176" s="6">
        <v>117.11</v>
      </c>
      <c r="L8176" s="7">
        <f>raw[[#This Row],[Unit Price]]*raw[[#This Row],[Units Sold]]</f>
        <v>1028.5</v>
      </c>
      <c r="M8176" s="7">
        <f>raw[[#This Row],[Unit Cost]]*raw[[#This Row],[Units Sold]]</f>
        <v>585.54999999999995</v>
      </c>
      <c r="N8176" s="7">
        <f>raw[[#This Row],[Total Revenue]]-raw[[#This Row],[Total Cost]]</f>
        <v>442.95000000000005</v>
      </c>
    </row>
    <row r="8177" spans="1:14" x14ac:dyDescent="0.25">
      <c r="A8177" t="s">
        <v>18</v>
      </c>
      <c r="B8177" t="s">
        <v>76</v>
      </c>
      <c r="C8177" t="s">
        <v>53</v>
      </c>
      <c r="D8177" t="s">
        <v>24</v>
      </c>
      <c r="E8177" t="s">
        <v>17</v>
      </c>
      <c r="F8177" s="1">
        <v>40580</v>
      </c>
      <c r="G8177">
        <v>462837111</v>
      </c>
      <c r="H8177" s="1">
        <v>40613</v>
      </c>
      <c r="I8177">
        <v>4</v>
      </c>
      <c r="J8177" s="6">
        <v>437.2</v>
      </c>
      <c r="K8177" s="6">
        <v>263.33</v>
      </c>
      <c r="L8177" s="7">
        <f>raw[[#This Row],[Unit Price]]*raw[[#This Row],[Units Sold]]</f>
        <v>1748.8</v>
      </c>
      <c r="M8177" s="7">
        <f>raw[[#This Row],[Unit Cost]]*raw[[#This Row],[Units Sold]]</f>
        <v>1053.32</v>
      </c>
      <c r="N8177" s="7">
        <f>raw[[#This Row],[Total Revenue]]-raw[[#This Row],[Total Cost]]</f>
        <v>695.48</v>
      </c>
    </row>
    <row r="8178" spans="1:14" x14ac:dyDescent="0.25">
      <c r="A8178" t="s">
        <v>30</v>
      </c>
      <c r="B8178" t="s">
        <v>114</v>
      </c>
      <c r="C8178" t="s">
        <v>50</v>
      </c>
      <c r="D8178" t="s">
        <v>24</v>
      </c>
      <c r="E8178" t="s">
        <v>39</v>
      </c>
      <c r="F8178" s="1">
        <v>41820</v>
      </c>
      <c r="G8178">
        <v>611970078</v>
      </c>
      <c r="H8178" s="1">
        <v>41826</v>
      </c>
      <c r="I8178">
        <v>7</v>
      </c>
      <c r="J8178" s="6">
        <v>81.73</v>
      </c>
      <c r="K8178" s="6">
        <v>56.67</v>
      </c>
      <c r="L8178" s="7">
        <f>raw[[#This Row],[Unit Price]]*raw[[#This Row],[Units Sold]]</f>
        <v>572.11</v>
      </c>
      <c r="M8178" s="7">
        <f>raw[[#This Row],[Unit Cost]]*raw[[#This Row],[Units Sold]]</f>
        <v>396.69</v>
      </c>
      <c r="N8178" s="7">
        <f>raw[[#This Row],[Total Revenue]]-raw[[#This Row],[Total Cost]]</f>
        <v>175.42000000000002</v>
      </c>
    </row>
    <row r="8179" spans="1:14" x14ac:dyDescent="0.25">
      <c r="A8179" t="s">
        <v>247</v>
      </c>
      <c r="B8179" t="s">
        <v>213</v>
      </c>
      <c r="C8179" t="s">
        <v>46</v>
      </c>
      <c r="D8179" t="s">
        <v>16</v>
      </c>
      <c r="E8179" t="s">
        <v>39</v>
      </c>
      <c r="F8179" s="1">
        <v>42179</v>
      </c>
      <c r="G8179">
        <v>959694659</v>
      </c>
      <c r="H8179" s="1">
        <v>42186</v>
      </c>
      <c r="I8179">
        <v>6</v>
      </c>
      <c r="J8179" s="6">
        <v>152.58000000000001</v>
      </c>
      <c r="K8179" s="6">
        <v>97.44</v>
      </c>
      <c r="L8179" s="7">
        <f>raw[[#This Row],[Unit Price]]*raw[[#This Row],[Units Sold]]</f>
        <v>915.48</v>
      </c>
      <c r="M8179" s="7">
        <f>raw[[#This Row],[Unit Cost]]*raw[[#This Row],[Units Sold]]</f>
        <v>584.64</v>
      </c>
      <c r="N8179" s="7">
        <f>raw[[#This Row],[Total Revenue]]-raw[[#This Row],[Total Cost]]</f>
        <v>330.84000000000003</v>
      </c>
    </row>
    <row r="8180" spans="1:14" x14ac:dyDescent="0.25">
      <c r="A8180" t="s">
        <v>78</v>
      </c>
      <c r="B8180" t="s">
        <v>60</v>
      </c>
      <c r="C8180" t="s">
        <v>53</v>
      </c>
      <c r="D8180" t="s">
        <v>24</v>
      </c>
      <c r="E8180" t="s">
        <v>39</v>
      </c>
      <c r="F8180" s="1">
        <v>42453</v>
      </c>
      <c r="G8180">
        <v>279497182</v>
      </c>
      <c r="H8180" s="1">
        <v>42467</v>
      </c>
      <c r="I8180">
        <v>14</v>
      </c>
      <c r="J8180" s="6">
        <v>437.2</v>
      </c>
      <c r="K8180" s="6">
        <v>263.33</v>
      </c>
      <c r="L8180" s="7">
        <f>raw[[#This Row],[Unit Price]]*raw[[#This Row],[Units Sold]]</f>
        <v>6120.8</v>
      </c>
      <c r="M8180" s="7">
        <f>raw[[#This Row],[Unit Cost]]*raw[[#This Row],[Units Sold]]</f>
        <v>3686.62</v>
      </c>
      <c r="N8180" s="7">
        <f>raw[[#This Row],[Total Revenue]]-raw[[#This Row],[Total Cost]]</f>
        <v>2434.1800000000003</v>
      </c>
    </row>
    <row r="8181" spans="1:14" x14ac:dyDescent="0.25">
      <c r="A8181" t="s">
        <v>18</v>
      </c>
      <c r="B8181" t="s">
        <v>80</v>
      </c>
      <c r="C8181" t="s">
        <v>20</v>
      </c>
      <c r="D8181" t="s">
        <v>24</v>
      </c>
      <c r="E8181" t="s">
        <v>39</v>
      </c>
      <c r="F8181" s="1">
        <v>42444</v>
      </c>
      <c r="G8181">
        <v>115176475</v>
      </c>
      <c r="H8181" s="1">
        <v>42490</v>
      </c>
      <c r="I8181">
        <v>4</v>
      </c>
      <c r="J8181" s="6">
        <v>47.45</v>
      </c>
      <c r="K8181" s="6">
        <v>31.79</v>
      </c>
      <c r="L8181" s="7">
        <f>raw[[#This Row],[Unit Price]]*raw[[#This Row],[Units Sold]]</f>
        <v>189.8</v>
      </c>
      <c r="M8181" s="7">
        <f>raw[[#This Row],[Unit Cost]]*raw[[#This Row],[Units Sold]]</f>
        <v>127.16</v>
      </c>
      <c r="N8181" s="7">
        <f>raw[[#This Row],[Total Revenue]]-raw[[#This Row],[Total Cost]]</f>
        <v>62.640000000000015</v>
      </c>
    </row>
    <row r="8182" spans="1:14" x14ac:dyDescent="0.25">
      <c r="A8182" t="s">
        <v>30</v>
      </c>
      <c r="B8182" t="s">
        <v>207</v>
      </c>
      <c r="C8182" t="s">
        <v>67</v>
      </c>
      <c r="D8182" t="s">
        <v>16</v>
      </c>
      <c r="E8182" t="s">
        <v>29</v>
      </c>
      <c r="F8182" s="1">
        <v>42341</v>
      </c>
      <c r="G8182">
        <v>730843865</v>
      </c>
      <c r="H8182" s="1">
        <v>42373</v>
      </c>
      <c r="I8182">
        <v>3</v>
      </c>
      <c r="J8182" s="6">
        <v>9.33</v>
      </c>
      <c r="K8182" s="6">
        <v>6.92</v>
      </c>
      <c r="L8182" s="7">
        <f>raw[[#This Row],[Unit Price]]*raw[[#This Row],[Units Sold]]</f>
        <v>27.990000000000002</v>
      </c>
      <c r="M8182" s="7">
        <f>raw[[#This Row],[Unit Cost]]*raw[[#This Row],[Units Sold]]</f>
        <v>20.759999999999998</v>
      </c>
      <c r="N8182" s="7">
        <f>raw[[#This Row],[Total Revenue]]-raw[[#This Row],[Total Cost]]</f>
        <v>7.230000000000004</v>
      </c>
    </row>
    <row r="8183" spans="1:14" x14ac:dyDescent="0.25">
      <c r="A8183" t="s">
        <v>247</v>
      </c>
      <c r="B8183" t="s">
        <v>144</v>
      </c>
      <c r="C8183" t="s">
        <v>67</v>
      </c>
      <c r="D8183" t="s">
        <v>16</v>
      </c>
      <c r="E8183" t="s">
        <v>17</v>
      </c>
      <c r="F8183" s="1">
        <v>41342</v>
      </c>
      <c r="G8183">
        <v>660923182</v>
      </c>
      <c r="H8183" s="1">
        <v>41385</v>
      </c>
      <c r="I8183">
        <v>1</v>
      </c>
      <c r="J8183" s="6">
        <v>9.33</v>
      </c>
      <c r="K8183" s="6">
        <v>6.92</v>
      </c>
      <c r="L8183" s="7">
        <f>raw[[#This Row],[Unit Price]]*raw[[#This Row],[Units Sold]]</f>
        <v>9.33</v>
      </c>
      <c r="M8183" s="7">
        <f>raw[[#This Row],[Unit Cost]]*raw[[#This Row],[Units Sold]]</f>
        <v>6.92</v>
      </c>
      <c r="N8183" s="7">
        <f>raw[[#This Row],[Total Revenue]]-raw[[#This Row],[Total Cost]]</f>
        <v>2.41</v>
      </c>
    </row>
    <row r="8184" spans="1:14" x14ac:dyDescent="0.25">
      <c r="A8184" t="s">
        <v>18</v>
      </c>
      <c r="B8184" t="s">
        <v>99</v>
      </c>
      <c r="C8184" t="s">
        <v>20</v>
      </c>
      <c r="D8184" t="s">
        <v>16</v>
      </c>
      <c r="E8184" t="s">
        <v>39</v>
      </c>
      <c r="F8184" s="1">
        <v>41797</v>
      </c>
      <c r="G8184">
        <v>760150754</v>
      </c>
      <c r="H8184" s="1">
        <v>41807</v>
      </c>
      <c r="I8184">
        <v>7</v>
      </c>
      <c r="J8184" s="6">
        <v>47.45</v>
      </c>
      <c r="K8184" s="6">
        <v>31.79</v>
      </c>
      <c r="L8184" s="7">
        <f>raw[[#This Row],[Unit Price]]*raw[[#This Row],[Units Sold]]</f>
        <v>332.15000000000003</v>
      </c>
      <c r="M8184" s="7">
        <f>raw[[#This Row],[Unit Cost]]*raw[[#This Row],[Units Sold]]</f>
        <v>222.53</v>
      </c>
      <c r="N8184" s="7">
        <f>raw[[#This Row],[Total Revenue]]-raw[[#This Row],[Total Cost]]</f>
        <v>109.62000000000003</v>
      </c>
    </row>
    <row r="8185" spans="1:14" x14ac:dyDescent="0.25">
      <c r="A8185" t="s">
        <v>18</v>
      </c>
      <c r="B8185" t="s">
        <v>55</v>
      </c>
      <c r="C8185" t="s">
        <v>67</v>
      </c>
      <c r="D8185" t="s">
        <v>16</v>
      </c>
      <c r="E8185" t="s">
        <v>39</v>
      </c>
      <c r="F8185" s="1">
        <v>42298</v>
      </c>
      <c r="G8185">
        <v>153575408</v>
      </c>
      <c r="H8185" s="1">
        <v>42304</v>
      </c>
      <c r="I8185">
        <v>9</v>
      </c>
      <c r="J8185" s="6">
        <v>9.33</v>
      </c>
      <c r="K8185" s="6">
        <v>6.92</v>
      </c>
      <c r="L8185" s="7">
        <f>raw[[#This Row],[Unit Price]]*raw[[#This Row],[Units Sold]]</f>
        <v>83.97</v>
      </c>
      <c r="M8185" s="7">
        <f>raw[[#This Row],[Unit Cost]]*raw[[#This Row],[Units Sold]]</f>
        <v>62.28</v>
      </c>
      <c r="N8185" s="7">
        <f>raw[[#This Row],[Total Revenue]]-raw[[#This Row],[Total Cost]]</f>
        <v>21.689999999999998</v>
      </c>
    </row>
    <row r="8186" spans="1:14" x14ac:dyDescent="0.25">
      <c r="A8186" t="s">
        <v>247</v>
      </c>
      <c r="B8186" t="s">
        <v>213</v>
      </c>
      <c r="C8186" t="s">
        <v>38</v>
      </c>
      <c r="D8186" t="s">
        <v>16</v>
      </c>
      <c r="E8186" t="s">
        <v>29</v>
      </c>
      <c r="F8186" s="1">
        <v>41825</v>
      </c>
      <c r="G8186">
        <v>286558473</v>
      </c>
      <c r="H8186" s="1">
        <v>41839</v>
      </c>
      <c r="I8186">
        <v>13</v>
      </c>
      <c r="J8186" s="6">
        <v>205.7</v>
      </c>
      <c r="K8186" s="6">
        <v>117.11</v>
      </c>
      <c r="L8186" s="7">
        <f>raw[[#This Row],[Unit Price]]*raw[[#This Row],[Units Sold]]</f>
        <v>2674.1</v>
      </c>
      <c r="M8186" s="7">
        <f>raw[[#This Row],[Unit Cost]]*raw[[#This Row],[Units Sold]]</f>
        <v>1522.43</v>
      </c>
      <c r="N8186" s="7">
        <f>raw[[#This Row],[Total Revenue]]-raw[[#This Row],[Total Cost]]</f>
        <v>1151.6699999999998</v>
      </c>
    </row>
    <row r="8187" spans="1:14" x14ac:dyDescent="0.25">
      <c r="A8187" t="s">
        <v>245</v>
      </c>
      <c r="B8187" t="s">
        <v>152</v>
      </c>
      <c r="C8187" t="s">
        <v>23</v>
      </c>
      <c r="D8187" t="s">
        <v>24</v>
      </c>
      <c r="E8187" t="s">
        <v>29</v>
      </c>
      <c r="F8187" s="1">
        <v>41131</v>
      </c>
      <c r="G8187">
        <v>874773776</v>
      </c>
      <c r="H8187" s="1">
        <v>41136</v>
      </c>
      <c r="I8187">
        <v>6</v>
      </c>
      <c r="J8187" s="6">
        <v>154.06</v>
      </c>
      <c r="K8187" s="6">
        <v>90.93</v>
      </c>
      <c r="L8187" s="7">
        <f>raw[[#This Row],[Unit Price]]*raw[[#This Row],[Units Sold]]</f>
        <v>924.36</v>
      </c>
      <c r="M8187" s="7">
        <f>raw[[#This Row],[Unit Cost]]*raw[[#This Row],[Units Sold]]</f>
        <v>545.58000000000004</v>
      </c>
      <c r="N8187" s="7">
        <f>raw[[#This Row],[Total Revenue]]-raw[[#This Row],[Total Cost]]</f>
        <v>378.78</v>
      </c>
    </row>
    <row r="8188" spans="1:14" x14ac:dyDescent="0.25">
      <c r="A8188" t="s">
        <v>247</v>
      </c>
      <c r="B8188" t="s">
        <v>217</v>
      </c>
      <c r="C8188" t="s">
        <v>35</v>
      </c>
      <c r="D8188" t="s">
        <v>16</v>
      </c>
      <c r="E8188" t="s">
        <v>39</v>
      </c>
      <c r="F8188" s="1">
        <v>41357</v>
      </c>
      <c r="G8188">
        <v>354207646</v>
      </c>
      <c r="H8188" s="1">
        <v>41374</v>
      </c>
      <c r="I8188">
        <v>11</v>
      </c>
      <c r="J8188" s="6">
        <v>421.89</v>
      </c>
      <c r="K8188" s="6">
        <v>364.69</v>
      </c>
      <c r="L8188" s="7">
        <f>raw[[#This Row],[Unit Price]]*raw[[#This Row],[Units Sold]]</f>
        <v>4640.79</v>
      </c>
      <c r="M8188" s="7">
        <f>raw[[#This Row],[Unit Cost]]*raw[[#This Row],[Units Sold]]</f>
        <v>4011.59</v>
      </c>
      <c r="N8188" s="7">
        <f>raw[[#This Row],[Total Revenue]]-raw[[#This Row],[Total Cost]]</f>
        <v>629.19999999999982</v>
      </c>
    </row>
    <row r="8189" spans="1:14" x14ac:dyDescent="0.25">
      <c r="A8189" t="s">
        <v>245</v>
      </c>
      <c r="B8189" t="s">
        <v>97</v>
      </c>
      <c r="C8189" t="s">
        <v>15</v>
      </c>
      <c r="D8189" t="s">
        <v>24</v>
      </c>
      <c r="E8189" t="s">
        <v>17</v>
      </c>
      <c r="F8189" s="1">
        <v>42650</v>
      </c>
      <c r="G8189">
        <v>831158912</v>
      </c>
      <c r="H8189" s="1">
        <v>42673</v>
      </c>
      <c r="I8189">
        <v>12</v>
      </c>
      <c r="J8189" s="6">
        <v>651.21</v>
      </c>
      <c r="K8189" s="6">
        <v>524.96</v>
      </c>
      <c r="L8189" s="7">
        <f>raw[[#This Row],[Unit Price]]*raw[[#This Row],[Units Sold]]</f>
        <v>7814.52</v>
      </c>
      <c r="M8189" s="7">
        <f>raw[[#This Row],[Unit Cost]]*raw[[#This Row],[Units Sold]]</f>
        <v>6299.52</v>
      </c>
      <c r="N8189" s="7">
        <f>raw[[#This Row],[Total Revenue]]-raw[[#This Row],[Total Cost]]</f>
        <v>1515</v>
      </c>
    </row>
    <row r="8190" spans="1:14" x14ac:dyDescent="0.25">
      <c r="A8190" t="s">
        <v>78</v>
      </c>
      <c r="B8190" t="s">
        <v>149</v>
      </c>
      <c r="C8190" t="s">
        <v>15</v>
      </c>
      <c r="D8190" t="s">
        <v>16</v>
      </c>
      <c r="E8190" t="s">
        <v>39</v>
      </c>
      <c r="F8190" s="1">
        <v>42780</v>
      </c>
      <c r="G8190">
        <v>432238900</v>
      </c>
      <c r="H8190" s="1">
        <v>42790</v>
      </c>
      <c r="I8190">
        <v>13</v>
      </c>
      <c r="J8190" s="6">
        <v>651.21</v>
      </c>
      <c r="K8190" s="6">
        <v>524.96</v>
      </c>
      <c r="L8190" s="7">
        <f>raw[[#This Row],[Unit Price]]*raw[[#This Row],[Units Sold]]</f>
        <v>8465.73</v>
      </c>
      <c r="M8190" s="7">
        <f>raw[[#This Row],[Unit Cost]]*raw[[#This Row],[Units Sold]]</f>
        <v>6824.4800000000005</v>
      </c>
      <c r="N8190" s="7">
        <f>raw[[#This Row],[Total Revenue]]-raw[[#This Row],[Total Cost]]</f>
        <v>1641.2499999999991</v>
      </c>
    </row>
    <row r="8191" spans="1:14" x14ac:dyDescent="0.25">
      <c r="A8191" t="s">
        <v>18</v>
      </c>
      <c r="B8191" t="s">
        <v>206</v>
      </c>
      <c r="C8191" t="s">
        <v>67</v>
      </c>
      <c r="D8191" t="s">
        <v>16</v>
      </c>
      <c r="E8191" t="s">
        <v>21</v>
      </c>
      <c r="F8191" s="1">
        <v>41289</v>
      </c>
      <c r="G8191">
        <v>954371440</v>
      </c>
      <c r="H8191" s="1">
        <v>41292</v>
      </c>
      <c r="I8191">
        <v>14</v>
      </c>
      <c r="J8191" s="6">
        <v>9.33</v>
      </c>
      <c r="K8191" s="6">
        <v>6.92</v>
      </c>
      <c r="L8191" s="7">
        <f>raw[[#This Row],[Unit Price]]*raw[[#This Row],[Units Sold]]</f>
        <v>130.62</v>
      </c>
      <c r="M8191" s="7">
        <f>raw[[#This Row],[Unit Cost]]*raw[[#This Row],[Units Sold]]</f>
        <v>96.88</v>
      </c>
      <c r="N8191" s="7">
        <f>raw[[#This Row],[Total Revenue]]-raw[[#This Row],[Total Cost]]</f>
        <v>33.740000000000009</v>
      </c>
    </row>
    <row r="8192" spans="1:14" x14ac:dyDescent="0.25">
      <c r="A8192" t="s">
        <v>245</v>
      </c>
      <c r="B8192" t="s">
        <v>200</v>
      </c>
      <c r="C8192" t="s">
        <v>53</v>
      </c>
      <c r="D8192" t="s">
        <v>16</v>
      </c>
      <c r="E8192" t="s">
        <v>29</v>
      </c>
      <c r="F8192" s="1">
        <v>40875</v>
      </c>
      <c r="G8192">
        <v>214792859</v>
      </c>
      <c r="H8192" s="1">
        <v>40918</v>
      </c>
      <c r="I8192">
        <v>1</v>
      </c>
      <c r="J8192" s="6">
        <v>437.2</v>
      </c>
      <c r="K8192" s="6">
        <v>263.33</v>
      </c>
      <c r="L8192" s="7">
        <f>raw[[#This Row],[Unit Price]]*raw[[#This Row],[Units Sold]]</f>
        <v>437.2</v>
      </c>
      <c r="M8192" s="7">
        <f>raw[[#This Row],[Unit Cost]]*raw[[#This Row],[Units Sold]]</f>
        <v>263.33</v>
      </c>
      <c r="N8192" s="7">
        <f>raw[[#This Row],[Total Revenue]]-raw[[#This Row],[Total Cost]]</f>
        <v>173.87</v>
      </c>
    </row>
    <row r="8193" spans="1:14" x14ac:dyDescent="0.25">
      <c r="A8193" t="s">
        <v>245</v>
      </c>
      <c r="B8193" t="s">
        <v>28</v>
      </c>
      <c r="C8193" t="s">
        <v>35</v>
      </c>
      <c r="D8193" t="s">
        <v>24</v>
      </c>
      <c r="E8193" t="s">
        <v>29</v>
      </c>
      <c r="F8193" s="1">
        <v>40475</v>
      </c>
      <c r="G8193">
        <v>601051986</v>
      </c>
      <c r="H8193" s="1">
        <v>40478</v>
      </c>
      <c r="I8193">
        <v>6</v>
      </c>
      <c r="J8193" s="6">
        <v>421.89</v>
      </c>
      <c r="K8193" s="6">
        <v>364.69</v>
      </c>
      <c r="L8193" s="7">
        <f>raw[[#This Row],[Unit Price]]*raw[[#This Row],[Units Sold]]</f>
        <v>2531.34</v>
      </c>
      <c r="M8193" s="7">
        <f>raw[[#This Row],[Unit Cost]]*raw[[#This Row],[Units Sold]]</f>
        <v>2188.14</v>
      </c>
      <c r="N8193" s="7">
        <f>raw[[#This Row],[Total Revenue]]-raw[[#This Row],[Total Cost]]</f>
        <v>343.20000000000027</v>
      </c>
    </row>
    <row r="8194" spans="1:14" x14ac:dyDescent="0.25">
      <c r="A8194" t="s">
        <v>245</v>
      </c>
      <c r="B8194" t="s">
        <v>25</v>
      </c>
      <c r="C8194" t="s">
        <v>35</v>
      </c>
      <c r="D8194" t="s">
        <v>24</v>
      </c>
      <c r="E8194" t="s">
        <v>29</v>
      </c>
      <c r="F8194" s="1">
        <v>42180</v>
      </c>
      <c r="G8194">
        <v>521010148</v>
      </c>
      <c r="H8194" s="1">
        <v>42208</v>
      </c>
      <c r="I8194">
        <v>12</v>
      </c>
      <c r="J8194" s="6">
        <v>421.89</v>
      </c>
      <c r="K8194" s="6">
        <v>364.69</v>
      </c>
      <c r="L8194" s="7">
        <f>raw[[#This Row],[Unit Price]]*raw[[#This Row],[Units Sold]]</f>
        <v>5062.68</v>
      </c>
      <c r="M8194" s="7">
        <f>raw[[#This Row],[Unit Cost]]*raw[[#This Row],[Units Sold]]</f>
        <v>4376.28</v>
      </c>
      <c r="N8194" s="7">
        <f>raw[[#This Row],[Total Revenue]]-raw[[#This Row],[Total Cost]]</f>
        <v>686.40000000000055</v>
      </c>
    </row>
    <row r="8195" spans="1:14" x14ac:dyDescent="0.25">
      <c r="A8195" t="s">
        <v>104</v>
      </c>
      <c r="B8195" t="s">
        <v>202</v>
      </c>
      <c r="C8195" t="s">
        <v>15</v>
      </c>
      <c r="D8195" t="s">
        <v>16</v>
      </c>
      <c r="E8195" t="s">
        <v>29</v>
      </c>
      <c r="F8195" s="1">
        <v>41556</v>
      </c>
      <c r="G8195">
        <v>252841174</v>
      </c>
      <c r="H8195" s="1">
        <v>41600</v>
      </c>
      <c r="I8195">
        <v>1</v>
      </c>
      <c r="J8195" s="6">
        <v>651.21</v>
      </c>
      <c r="K8195" s="6">
        <v>524.96</v>
      </c>
      <c r="L8195" s="7">
        <f>raw[[#This Row],[Unit Price]]*raw[[#This Row],[Units Sold]]</f>
        <v>651.21</v>
      </c>
      <c r="M8195" s="7">
        <f>raw[[#This Row],[Unit Cost]]*raw[[#This Row],[Units Sold]]</f>
        <v>524.96</v>
      </c>
      <c r="N8195" s="7">
        <f>raw[[#This Row],[Total Revenue]]-raw[[#This Row],[Total Cost]]</f>
        <v>126.25</v>
      </c>
    </row>
    <row r="8196" spans="1:14" x14ac:dyDescent="0.25">
      <c r="A8196" t="s">
        <v>18</v>
      </c>
      <c r="B8196" t="s">
        <v>80</v>
      </c>
      <c r="C8196" t="s">
        <v>53</v>
      </c>
      <c r="D8196" t="s">
        <v>24</v>
      </c>
      <c r="E8196" t="s">
        <v>17</v>
      </c>
      <c r="F8196" s="1">
        <v>42857</v>
      </c>
      <c r="G8196">
        <v>595031392</v>
      </c>
      <c r="H8196" s="1">
        <v>42901</v>
      </c>
      <c r="I8196">
        <v>3</v>
      </c>
      <c r="J8196" s="6">
        <v>437.2</v>
      </c>
      <c r="K8196" s="6">
        <v>263.33</v>
      </c>
      <c r="L8196" s="7">
        <f>raw[[#This Row],[Unit Price]]*raw[[#This Row],[Units Sold]]</f>
        <v>1311.6</v>
      </c>
      <c r="M8196" s="7">
        <f>raw[[#This Row],[Unit Cost]]*raw[[#This Row],[Units Sold]]</f>
        <v>789.99</v>
      </c>
      <c r="N8196" s="7">
        <f>raw[[#This Row],[Total Revenue]]-raw[[#This Row],[Total Cost]]</f>
        <v>521.6099999999999</v>
      </c>
    </row>
    <row r="8197" spans="1:14" x14ac:dyDescent="0.25">
      <c r="A8197" t="s">
        <v>30</v>
      </c>
      <c r="B8197" t="s">
        <v>113</v>
      </c>
      <c r="C8197" t="s">
        <v>20</v>
      </c>
      <c r="D8197" t="s">
        <v>24</v>
      </c>
      <c r="E8197" t="s">
        <v>39</v>
      </c>
      <c r="F8197" s="1">
        <v>41044</v>
      </c>
      <c r="G8197">
        <v>616379630</v>
      </c>
      <c r="H8197" s="1">
        <v>41050</v>
      </c>
      <c r="I8197">
        <v>15</v>
      </c>
      <c r="J8197" s="6">
        <v>47.45</v>
      </c>
      <c r="K8197" s="6">
        <v>31.79</v>
      </c>
      <c r="L8197" s="7">
        <f>raw[[#This Row],[Unit Price]]*raw[[#This Row],[Units Sold]]</f>
        <v>711.75</v>
      </c>
      <c r="M8197" s="7">
        <f>raw[[#This Row],[Unit Cost]]*raw[[#This Row],[Units Sold]]</f>
        <v>476.84999999999997</v>
      </c>
      <c r="N8197" s="7">
        <f>raw[[#This Row],[Total Revenue]]-raw[[#This Row],[Total Cost]]</f>
        <v>234.90000000000003</v>
      </c>
    </row>
    <row r="8198" spans="1:14" x14ac:dyDescent="0.25">
      <c r="A8198" t="s">
        <v>245</v>
      </c>
      <c r="B8198" t="s">
        <v>156</v>
      </c>
      <c r="C8198" t="s">
        <v>15</v>
      </c>
      <c r="D8198" t="s">
        <v>16</v>
      </c>
      <c r="E8198" t="s">
        <v>21</v>
      </c>
      <c r="F8198" s="1">
        <v>42530</v>
      </c>
      <c r="G8198">
        <v>805997216</v>
      </c>
      <c r="H8198" s="1">
        <v>42556</v>
      </c>
      <c r="I8198">
        <v>2</v>
      </c>
      <c r="J8198" s="6">
        <v>651.21</v>
      </c>
      <c r="K8198" s="6">
        <v>524.96</v>
      </c>
      <c r="L8198" s="7">
        <f>raw[[#This Row],[Unit Price]]*raw[[#This Row],[Units Sold]]</f>
        <v>1302.42</v>
      </c>
      <c r="M8198" s="7">
        <f>raw[[#This Row],[Unit Cost]]*raw[[#This Row],[Units Sold]]</f>
        <v>1049.92</v>
      </c>
      <c r="N8198" s="7">
        <f>raw[[#This Row],[Total Revenue]]-raw[[#This Row],[Total Cost]]</f>
        <v>252.5</v>
      </c>
    </row>
    <row r="8199" spans="1:14" x14ac:dyDescent="0.25">
      <c r="A8199" t="s">
        <v>18</v>
      </c>
      <c r="B8199" t="s">
        <v>54</v>
      </c>
      <c r="C8199" t="s">
        <v>46</v>
      </c>
      <c r="D8199" t="s">
        <v>16</v>
      </c>
      <c r="E8199" t="s">
        <v>21</v>
      </c>
      <c r="F8199" s="1">
        <v>41672</v>
      </c>
      <c r="G8199">
        <v>823307979</v>
      </c>
      <c r="H8199" s="1">
        <v>41707</v>
      </c>
      <c r="I8199">
        <v>7</v>
      </c>
      <c r="J8199" s="6">
        <v>152.58000000000001</v>
      </c>
      <c r="K8199" s="6">
        <v>97.44</v>
      </c>
      <c r="L8199" s="7">
        <f>raw[[#This Row],[Unit Price]]*raw[[#This Row],[Units Sold]]</f>
        <v>1068.0600000000002</v>
      </c>
      <c r="M8199" s="7">
        <f>raw[[#This Row],[Unit Cost]]*raw[[#This Row],[Units Sold]]</f>
        <v>682.07999999999993</v>
      </c>
      <c r="N8199" s="7">
        <f>raw[[#This Row],[Total Revenue]]-raw[[#This Row],[Total Cost]]</f>
        <v>385.98000000000025</v>
      </c>
    </row>
    <row r="8200" spans="1:14" x14ac:dyDescent="0.25">
      <c r="A8200" t="s">
        <v>245</v>
      </c>
      <c r="B8200" t="s">
        <v>110</v>
      </c>
      <c r="C8200" t="s">
        <v>50</v>
      </c>
      <c r="D8200" t="s">
        <v>16</v>
      </c>
      <c r="E8200" t="s">
        <v>21</v>
      </c>
      <c r="F8200" s="1">
        <v>41512</v>
      </c>
      <c r="G8200">
        <v>848048245</v>
      </c>
      <c r="H8200" s="1">
        <v>41540</v>
      </c>
      <c r="I8200">
        <v>9</v>
      </c>
      <c r="J8200" s="6">
        <v>81.73</v>
      </c>
      <c r="K8200" s="6">
        <v>56.67</v>
      </c>
      <c r="L8200" s="7">
        <f>raw[[#This Row],[Unit Price]]*raw[[#This Row],[Units Sold]]</f>
        <v>735.57</v>
      </c>
      <c r="M8200" s="7">
        <f>raw[[#This Row],[Unit Cost]]*raw[[#This Row],[Units Sold]]</f>
        <v>510.03000000000003</v>
      </c>
      <c r="N8200" s="7">
        <f>raw[[#This Row],[Total Revenue]]-raw[[#This Row],[Total Cost]]</f>
        <v>225.54000000000002</v>
      </c>
    </row>
    <row r="8201" spans="1:14" x14ac:dyDescent="0.25">
      <c r="A8201" t="s">
        <v>78</v>
      </c>
      <c r="B8201" t="s">
        <v>78</v>
      </c>
      <c r="C8201" t="s">
        <v>26</v>
      </c>
      <c r="D8201" t="s">
        <v>16</v>
      </c>
      <c r="E8201" t="s">
        <v>21</v>
      </c>
      <c r="F8201" s="1">
        <v>41333</v>
      </c>
      <c r="G8201">
        <v>230266845</v>
      </c>
      <c r="H8201" s="1">
        <v>41371</v>
      </c>
      <c r="I8201">
        <v>17</v>
      </c>
      <c r="J8201" s="6">
        <v>668.27</v>
      </c>
      <c r="K8201" s="6">
        <v>502.54</v>
      </c>
      <c r="L8201" s="7">
        <f>raw[[#This Row],[Unit Price]]*raw[[#This Row],[Units Sold]]</f>
        <v>11360.59</v>
      </c>
      <c r="M8201" s="7">
        <f>raw[[#This Row],[Unit Cost]]*raw[[#This Row],[Units Sold]]</f>
        <v>8543.18</v>
      </c>
      <c r="N8201" s="7">
        <f>raw[[#This Row],[Total Revenue]]-raw[[#This Row],[Total Cost]]</f>
        <v>2817.41</v>
      </c>
    </row>
    <row r="8202" spans="1:14" x14ac:dyDescent="0.25">
      <c r="A8202" t="s">
        <v>245</v>
      </c>
      <c r="B8202" t="s">
        <v>82</v>
      </c>
      <c r="C8202" t="s">
        <v>35</v>
      </c>
      <c r="D8202" t="s">
        <v>24</v>
      </c>
      <c r="E8202" t="s">
        <v>29</v>
      </c>
      <c r="F8202" s="1">
        <v>40808</v>
      </c>
      <c r="G8202">
        <v>640325105</v>
      </c>
      <c r="H8202" s="1">
        <v>40819</v>
      </c>
      <c r="I8202">
        <v>9</v>
      </c>
      <c r="J8202" s="6">
        <v>421.89</v>
      </c>
      <c r="K8202" s="6">
        <v>364.69</v>
      </c>
      <c r="L8202" s="7">
        <f>raw[[#This Row],[Unit Price]]*raw[[#This Row],[Units Sold]]</f>
        <v>3797.0099999999998</v>
      </c>
      <c r="M8202" s="7">
        <f>raw[[#This Row],[Unit Cost]]*raw[[#This Row],[Units Sold]]</f>
        <v>3282.21</v>
      </c>
      <c r="N8202" s="7">
        <f>raw[[#This Row],[Total Revenue]]-raw[[#This Row],[Total Cost]]</f>
        <v>514.79999999999973</v>
      </c>
    </row>
    <row r="8203" spans="1:14" x14ac:dyDescent="0.25">
      <c r="A8203" t="s">
        <v>245</v>
      </c>
      <c r="B8203" t="s">
        <v>208</v>
      </c>
      <c r="C8203" t="s">
        <v>46</v>
      </c>
      <c r="D8203" t="s">
        <v>24</v>
      </c>
      <c r="E8203" t="s">
        <v>21</v>
      </c>
      <c r="F8203" s="1">
        <v>41378</v>
      </c>
      <c r="G8203">
        <v>218896853</v>
      </c>
      <c r="H8203" s="1">
        <v>41412</v>
      </c>
      <c r="I8203">
        <v>9</v>
      </c>
      <c r="J8203" s="6">
        <v>152.58000000000001</v>
      </c>
      <c r="K8203" s="6">
        <v>97.44</v>
      </c>
      <c r="L8203" s="7">
        <f>raw[[#This Row],[Unit Price]]*raw[[#This Row],[Units Sold]]</f>
        <v>1373.22</v>
      </c>
      <c r="M8203" s="7">
        <f>raw[[#This Row],[Unit Cost]]*raw[[#This Row],[Units Sold]]</f>
        <v>876.96</v>
      </c>
      <c r="N8203" s="7">
        <f>raw[[#This Row],[Total Revenue]]-raw[[#This Row],[Total Cost]]</f>
        <v>496.26</v>
      </c>
    </row>
    <row r="8204" spans="1:14" x14ac:dyDescent="0.25">
      <c r="A8204" t="s">
        <v>247</v>
      </c>
      <c r="B8204" t="s">
        <v>138</v>
      </c>
      <c r="C8204" t="s">
        <v>46</v>
      </c>
      <c r="D8204" t="s">
        <v>16</v>
      </c>
      <c r="E8204" t="s">
        <v>21</v>
      </c>
      <c r="F8204" s="1">
        <v>42113</v>
      </c>
      <c r="G8204">
        <v>326968419</v>
      </c>
      <c r="H8204" s="1">
        <v>42116</v>
      </c>
      <c r="I8204">
        <v>10</v>
      </c>
      <c r="J8204" s="6">
        <v>152.58000000000001</v>
      </c>
      <c r="K8204" s="6">
        <v>97.44</v>
      </c>
      <c r="L8204" s="7">
        <f>raw[[#This Row],[Unit Price]]*raw[[#This Row],[Units Sold]]</f>
        <v>1525.8000000000002</v>
      </c>
      <c r="M8204" s="7">
        <f>raw[[#This Row],[Unit Cost]]*raw[[#This Row],[Units Sold]]</f>
        <v>974.4</v>
      </c>
      <c r="N8204" s="7">
        <f>raw[[#This Row],[Total Revenue]]-raw[[#This Row],[Total Cost]]</f>
        <v>551.4000000000002</v>
      </c>
    </row>
    <row r="8205" spans="1:14" x14ac:dyDescent="0.25">
      <c r="A8205" t="s">
        <v>245</v>
      </c>
      <c r="B8205" t="s">
        <v>107</v>
      </c>
      <c r="C8205" t="s">
        <v>53</v>
      </c>
      <c r="D8205" t="s">
        <v>16</v>
      </c>
      <c r="E8205" t="s">
        <v>21</v>
      </c>
      <c r="F8205" s="1">
        <v>41083</v>
      </c>
      <c r="G8205">
        <v>595838630</v>
      </c>
      <c r="H8205" s="1">
        <v>41089</v>
      </c>
      <c r="I8205">
        <v>1</v>
      </c>
      <c r="J8205" s="6">
        <v>437.2</v>
      </c>
      <c r="K8205" s="6">
        <v>263.33</v>
      </c>
      <c r="L8205" s="7">
        <f>raw[[#This Row],[Unit Price]]*raw[[#This Row],[Units Sold]]</f>
        <v>437.2</v>
      </c>
      <c r="M8205" s="7">
        <f>raw[[#This Row],[Unit Cost]]*raw[[#This Row],[Units Sold]]</f>
        <v>263.33</v>
      </c>
      <c r="N8205" s="7">
        <f>raw[[#This Row],[Total Revenue]]-raw[[#This Row],[Total Cost]]</f>
        <v>173.87</v>
      </c>
    </row>
    <row r="8206" spans="1:14" x14ac:dyDescent="0.25">
      <c r="A8206" t="s">
        <v>245</v>
      </c>
      <c r="B8206" t="s">
        <v>214</v>
      </c>
      <c r="C8206" t="s">
        <v>33</v>
      </c>
      <c r="D8206" t="s">
        <v>24</v>
      </c>
      <c r="E8206" t="s">
        <v>17</v>
      </c>
      <c r="F8206" s="1">
        <v>42284</v>
      </c>
      <c r="G8206">
        <v>277118813</v>
      </c>
      <c r="H8206" s="1">
        <v>42327</v>
      </c>
      <c r="I8206">
        <v>7</v>
      </c>
      <c r="J8206" s="6">
        <v>255.28</v>
      </c>
      <c r="K8206" s="6">
        <v>159.41999999999999</v>
      </c>
      <c r="L8206" s="7">
        <f>raw[[#This Row],[Unit Price]]*raw[[#This Row],[Units Sold]]</f>
        <v>1786.96</v>
      </c>
      <c r="M8206" s="7">
        <f>raw[[#This Row],[Unit Cost]]*raw[[#This Row],[Units Sold]]</f>
        <v>1115.9399999999998</v>
      </c>
      <c r="N8206" s="7">
        <f>raw[[#This Row],[Total Revenue]]-raw[[#This Row],[Total Cost]]</f>
        <v>671.02000000000021</v>
      </c>
    </row>
    <row r="8207" spans="1:14" x14ac:dyDescent="0.25">
      <c r="A8207" t="s">
        <v>245</v>
      </c>
      <c r="B8207" t="s">
        <v>128</v>
      </c>
      <c r="C8207" t="s">
        <v>50</v>
      </c>
      <c r="D8207" t="s">
        <v>16</v>
      </c>
      <c r="E8207" t="s">
        <v>17</v>
      </c>
      <c r="F8207" s="1">
        <v>40415</v>
      </c>
      <c r="G8207">
        <v>492732799</v>
      </c>
      <c r="H8207" s="1">
        <v>40465</v>
      </c>
      <c r="I8207">
        <v>16</v>
      </c>
      <c r="J8207" s="6">
        <v>81.73</v>
      </c>
      <c r="K8207" s="6">
        <v>56.67</v>
      </c>
      <c r="L8207" s="7">
        <f>raw[[#This Row],[Unit Price]]*raw[[#This Row],[Units Sold]]</f>
        <v>1307.68</v>
      </c>
      <c r="M8207" s="7">
        <f>raw[[#This Row],[Unit Cost]]*raw[[#This Row],[Units Sold]]</f>
        <v>906.72</v>
      </c>
      <c r="N8207" s="7">
        <f>raw[[#This Row],[Total Revenue]]-raw[[#This Row],[Total Cost]]</f>
        <v>400.96000000000004</v>
      </c>
    </row>
    <row r="8208" spans="1:14" x14ac:dyDescent="0.25">
      <c r="A8208" t="s">
        <v>78</v>
      </c>
      <c r="B8208" t="s">
        <v>78</v>
      </c>
      <c r="C8208" t="s">
        <v>38</v>
      </c>
      <c r="D8208" t="s">
        <v>16</v>
      </c>
      <c r="E8208" t="s">
        <v>29</v>
      </c>
      <c r="F8208" s="1">
        <v>41633</v>
      </c>
      <c r="G8208">
        <v>184916913</v>
      </c>
      <c r="H8208" s="1">
        <v>41662</v>
      </c>
      <c r="I8208">
        <v>16</v>
      </c>
      <c r="J8208" s="6">
        <v>205.7</v>
      </c>
      <c r="K8208" s="6">
        <v>117.11</v>
      </c>
      <c r="L8208" s="7">
        <f>raw[[#This Row],[Unit Price]]*raw[[#This Row],[Units Sold]]</f>
        <v>3291.2</v>
      </c>
      <c r="M8208" s="7">
        <f>raw[[#This Row],[Unit Cost]]*raw[[#This Row],[Units Sold]]</f>
        <v>1873.76</v>
      </c>
      <c r="N8208" s="7">
        <f>raw[[#This Row],[Total Revenue]]-raw[[#This Row],[Total Cost]]</f>
        <v>1417.4399999999998</v>
      </c>
    </row>
    <row r="8209" spans="1:14" x14ac:dyDescent="0.25">
      <c r="A8209" t="s">
        <v>245</v>
      </c>
      <c r="B8209" t="s">
        <v>100</v>
      </c>
      <c r="C8209" t="s">
        <v>50</v>
      </c>
      <c r="D8209" t="s">
        <v>24</v>
      </c>
      <c r="E8209" t="s">
        <v>39</v>
      </c>
      <c r="F8209" s="1">
        <v>42800</v>
      </c>
      <c r="G8209">
        <v>166219985</v>
      </c>
      <c r="H8209" s="1">
        <v>42820</v>
      </c>
      <c r="I8209">
        <v>12</v>
      </c>
      <c r="J8209" s="6">
        <v>81.73</v>
      </c>
      <c r="K8209" s="6">
        <v>56.67</v>
      </c>
      <c r="L8209" s="7">
        <f>raw[[#This Row],[Unit Price]]*raw[[#This Row],[Units Sold]]</f>
        <v>980.76</v>
      </c>
      <c r="M8209" s="7">
        <f>raw[[#This Row],[Unit Cost]]*raw[[#This Row],[Units Sold]]</f>
        <v>680.04</v>
      </c>
      <c r="N8209" s="7">
        <f>raw[[#This Row],[Total Revenue]]-raw[[#This Row],[Total Cost]]</f>
        <v>300.72000000000003</v>
      </c>
    </row>
    <row r="8210" spans="1:14" x14ac:dyDescent="0.25">
      <c r="A8210" t="s">
        <v>246</v>
      </c>
      <c r="B8210" t="s">
        <v>201</v>
      </c>
      <c r="C8210" t="s">
        <v>33</v>
      </c>
      <c r="D8210" t="s">
        <v>16</v>
      </c>
      <c r="E8210" t="s">
        <v>17</v>
      </c>
      <c r="F8210" s="1">
        <v>41167</v>
      </c>
      <c r="G8210">
        <v>869503343</v>
      </c>
      <c r="H8210" s="1">
        <v>41194</v>
      </c>
      <c r="I8210">
        <v>7</v>
      </c>
      <c r="J8210" s="6">
        <v>255.28</v>
      </c>
      <c r="K8210" s="6">
        <v>159.41999999999999</v>
      </c>
      <c r="L8210" s="7">
        <f>raw[[#This Row],[Unit Price]]*raw[[#This Row],[Units Sold]]</f>
        <v>1786.96</v>
      </c>
      <c r="M8210" s="7">
        <f>raw[[#This Row],[Unit Cost]]*raw[[#This Row],[Units Sold]]</f>
        <v>1115.9399999999998</v>
      </c>
      <c r="N8210" s="7">
        <f>raw[[#This Row],[Total Revenue]]-raw[[#This Row],[Total Cost]]</f>
        <v>671.02000000000021</v>
      </c>
    </row>
    <row r="8211" spans="1:14" x14ac:dyDescent="0.25">
      <c r="A8211" t="s">
        <v>245</v>
      </c>
      <c r="B8211" t="s">
        <v>128</v>
      </c>
      <c r="C8211" t="s">
        <v>23</v>
      </c>
      <c r="D8211" t="s">
        <v>16</v>
      </c>
      <c r="E8211" t="s">
        <v>17</v>
      </c>
      <c r="F8211" s="1">
        <v>41290</v>
      </c>
      <c r="G8211">
        <v>997940814</v>
      </c>
      <c r="H8211" s="1">
        <v>41329</v>
      </c>
      <c r="I8211">
        <v>3</v>
      </c>
      <c r="J8211" s="6">
        <v>154.06</v>
      </c>
      <c r="K8211" s="6">
        <v>90.93</v>
      </c>
      <c r="L8211" s="7">
        <f>raw[[#This Row],[Unit Price]]*raw[[#This Row],[Units Sold]]</f>
        <v>462.18</v>
      </c>
      <c r="M8211" s="7">
        <f>raw[[#This Row],[Unit Cost]]*raw[[#This Row],[Units Sold]]</f>
        <v>272.79000000000002</v>
      </c>
      <c r="N8211" s="7">
        <f>raw[[#This Row],[Total Revenue]]-raw[[#This Row],[Total Cost]]</f>
        <v>189.39</v>
      </c>
    </row>
    <row r="8212" spans="1:14" x14ac:dyDescent="0.25">
      <c r="A8212" t="s">
        <v>18</v>
      </c>
      <c r="B8212" t="s">
        <v>55</v>
      </c>
      <c r="C8212" t="s">
        <v>15</v>
      </c>
      <c r="D8212" t="s">
        <v>24</v>
      </c>
      <c r="E8212" t="s">
        <v>21</v>
      </c>
      <c r="F8212" s="1">
        <v>42581</v>
      </c>
      <c r="G8212">
        <v>675018727</v>
      </c>
      <c r="H8212" s="1">
        <v>42592</v>
      </c>
      <c r="I8212">
        <v>3</v>
      </c>
      <c r="J8212" s="6">
        <v>651.21</v>
      </c>
      <c r="K8212" s="6">
        <v>524.96</v>
      </c>
      <c r="L8212" s="7">
        <f>raw[[#This Row],[Unit Price]]*raw[[#This Row],[Units Sold]]</f>
        <v>1953.63</v>
      </c>
      <c r="M8212" s="7">
        <f>raw[[#This Row],[Unit Cost]]*raw[[#This Row],[Units Sold]]</f>
        <v>1574.88</v>
      </c>
      <c r="N8212" s="7">
        <f>raw[[#This Row],[Total Revenue]]-raw[[#This Row],[Total Cost]]</f>
        <v>378.75</v>
      </c>
    </row>
    <row r="8213" spans="1:14" x14ac:dyDescent="0.25">
      <c r="A8213" t="s">
        <v>245</v>
      </c>
      <c r="B8213" t="s">
        <v>93</v>
      </c>
      <c r="C8213" t="s">
        <v>33</v>
      </c>
      <c r="D8213" t="s">
        <v>16</v>
      </c>
      <c r="E8213" t="s">
        <v>39</v>
      </c>
      <c r="F8213" s="1">
        <v>40693</v>
      </c>
      <c r="G8213">
        <v>994535911</v>
      </c>
      <c r="H8213" s="1">
        <v>40730</v>
      </c>
      <c r="I8213">
        <v>7</v>
      </c>
      <c r="J8213" s="6">
        <v>255.28</v>
      </c>
      <c r="K8213" s="6">
        <v>159.41999999999999</v>
      </c>
      <c r="L8213" s="7">
        <f>raw[[#This Row],[Unit Price]]*raw[[#This Row],[Units Sold]]</f>
        <v>1786.96</v>
      </c>
      <c r="M8213" s="7">
        <f>raw[[#This Row],[Unit Cost]]*raw[[#This Row],[Units Sold]]</f>
        <v>1115.9399999999998</v>
      </c>
      <c r="N8213" s="7">
        <f>raw[[#This Row],[Total Revenue]]-raw[[#This Row],[Total Cost]]</f>
        <v>671.02000000000021</v>
      </c>
    </row>
    <row r="8214" spans="1:14" x14ac:dyDescent="0.25">
      <c r="A8214" t="s">
        <v>18</v>
      </c>
      <c r="B8214" t="s">
        <v>96</v>
      </c>
      <c r="C8214" t="s">
        <v>44</v>
      </c>
      <c r="D8214" t="s">
        <v>16</v>
      </c>
      <c r="E8214" t="s">
        <v>29</v>
      </c>
      <c r="F8214" s="1">
        <v>42731</v>
      </c>
      <c r="G8214">
        <v>870603692</v>
      </c>
      <c r="H8214" s="1">
        <v>42753</v>
      </c>
      <c r="I8214">
        <v>16</v>
      </c>
      <c r="J8214" s="6">
        <v>109.28</v>
      </c>
      <c r="K8214" s="6">
        <v>35.840000000000003</v>
      </c>
      <c r="L8214" s="7">
        <f>raw[[#This Row],[Unit Price]]*raw[[#This Row],[Units Sold]]</f>
        <v>1748.48</v>
      </c>
      <c r="M8214" s="7">
        <f>raw[[#This Row],[Unit Cost]]*raw[[#This Row],[Units Sold]]</f>
        <v>573.44000000000005</v>
      </c>
      <c r="N8214" s="7">
        <f>raw[[#This Row],[Total Revenue]]-raw[[#This Row],[Total Cost]]</f>
        <v>1175.04</v>
      </c>
    </row>
    <row r="8215" spans="1:14" x14ac:dyDescent="0.25">
      <c r="A8215" t="s">
        <v>247</v>
      </c>
      <c r="B8215" t="s">
        <v>217</v>
      </c>
      <c r="C8215" t="s">
        <v>23</v>
      </c>
      <c r="D8215" t="s">
        <v>24</v>
      </c>
      <c r="E8215" t="s">
        <v>39</v>
      </c>
      <c r="F8215" s="1">
        <v>40976</v>
      </c>
      <c r="G8215">
        <v>187645900</v>
      </c>
      <c r="H8215" s="1">
        <v>40986</v>
      </c>
      <c r="I8215">
        <v>12</v>
      </c>
      <c r="J8215" s="6">
        <v>154.06</v>
      </c>
      <c r="K8215" s="6">
        <v>90.93</v>
      </c>
      <c r="L8215" s="7">
        <f>raw[[#This Row],[Unit Price]]*raw[[#This Row],[Units Sold]]</f>
        <v>1848.72</v>
      </c>
      <c r="M8215" s="7">
        <f>raw[[#This Row],[Unit Cost]]*raw[[#This Row],[Units Sold]]</f>
        <v>1091.1600000000001</v>
      </c>
      <c r="N8215" s="7">
        <f>raw[[#This Row],[Total Revenue]]-raw[[#This Row],[Total Cost]]</f>
        <v>757.56</v>
      </c>
    </row>
    <row r="8216" spans="1:14" x14ac:dyDescent="0.25">
      <c r="A8216" t="s">
        <v>247</v>
      </c>
      <c r="B8216" t="s">
        <v>79</v>
      </c>
      <c r="C8216" t="s">
        <v>53</v>
      </c>
      <c r="D8216" t="s">
        <v>24</v>
      </c>
      <c r="E8216" t="s">
        <v>21</v>
      </c>
      <c r="F8216" s="1">
        <v>41930</v>
      </c>
      <c r="G8216">
        <v>250398862</v>
      </c>
      <c r="H8216" s="1">
        <v>41939</v>
      </c>
      <c r="I8216">
        <v>12</v>
      </c>
      <c r="J8216" s="6">
        <v>437.2</v>
      </c>
      <c r="K8216" s="6">
        <v>263.33</v>
      </c>
      <c r="L8216" s="7">
        <f>raw[[#This Row],[Unit Price]]*raw[[#This Row],[Units Sold]]</f>
        <v>5246.4</v>
      </c>
      <c r="M8216" s="7">
        <f>raw[[#This Row],[Unit Cost]]*raw[[#This Row],[Units Sold]]</f>
        <v>3159.96</v>
      </c>
      <c r="N8216" s="7">
        <f>raw[[#This Row],[Total Revenue]]-raw[[#This Row],[Total Cost]]</f>
        <v>2086.4399999999996</v>
      </c>
    </row>
    <row r="8217" spans="1:14" x14ac:dyDescent="0.25">
      <c r="A8217" t="s">
        <v>78</v>
      </c>
      <c r="B8217" t="s">
        <v>153</v>
      </c>
      <c r="C8217" t="s">
        <v>46</v>
      </c>
      <c r="D8217" t="s">
        <v>16</v>
      </c>
      <c r="E8217" t="s">
        <v>29</v>
      </c>
      <c r="F8217" s="1">
        <v>42800</v>
      </c>
      <c r="G8217">
        <v>633911406</v>
      </c>
      <c r="H8217" s="1">
        <v>42814</v>
      </c>
      <c r="I8217">
        <v>12</v>
      </c>
      <c r="J8217" s="6">
        <v>152.58000000000001</v>
      </c>
      <c r="K8217" s="6">
        <v>97.44</v>
      </c>
      <c r="L8217" s="7">
        <f>raw[[#This Row],[Unit Price]]*raw[[#This Row],[Units Sold]]</f>
        <v>1830.96</v>
      </c>
      <c r="M8217" s="7">
        <f>raw[[#This Row],[Unit Cost]]*raw[[#This Row],[Units Sold]]</f>
        <v>1169.28</v>
      </c>
      <c r="N8217" s="7">
        <f>raw[[#This Row],[Total Revenue]]-raw[[#This Row],[Total Cost]]</f>
        <v>661.68000000000006</v>
      </c>
    </row>
    <row r="8218" spans="1:14" x14ac:dyDescent="0.25">
      <c r="A8218" t="s">
        <v>18</v>
      </c>
      <c r="B8218" t="s">
        <v>147</v>
      </c>
      <c r="C8218" t="s">
        <v>50</v>
      </c>
      <c r="D8218" t="s">
        <v>16</v>
      </c>
      <c r="E8218" t="s">
        <v>21</v>
      </c>
      <c r="F8218" s="1">
        <v>41183</v>
      </c>
      <c r="G8218">
        <v>533544862</v>
      </c>
      <c r="H8218" s="1">
        <v>41219</v>
      </c>
      <c r="I8218">
        <v>11</v>
      </c>
      <c r="J8218" s="6">
        <v>81.73</v>
      </c>
      <c r="K8218" s="6">
        <v>56.67</v>
      </c>
      <c r="L8218" s="7">
        <f>raw[[#This Row],[Unit Price]]*raw[[#This Row],[Units Sold]]</f>
        <v>899.03000000000009</v>
      </c>
      <c r="M8218" s="7">
        <f>raw[[#This Row],[Unit Cost]]*raw[[#This Row],[Units Sold]]</f>
        <v>623.37</v>
      </c>
      <c r="N8218" s="7">
        <f>raw[[#This Row],[Total Revenue]]-raw[[#This Row],[Total Cost]]</f>
        <v>275.66000000000008</v>
      </c>
    </row>
    <row r="8219" spans="1:14" x14ac:dyDescent="0.25">
      <c r="A8219" t="s">
        <v>104</v>
      </c>
      <c r="B8219" t="s">
        <v>105</v>
      </c>
      <c r="C8219" t="s">
        <v>44</v>
      </c>
      <c r="D8219" t="s">
        <v>24</v>
      </c>
      <c r="E8219" t="s">
        <v>21</v>
      </c>
      <c r="F8219" s="1">
        <v>41982</v>
      </c>
      <c r="G8219">
        <v>114973056</v>
      </c>
      <c r="H8219" s="1">
        <v>42003</v>
      </c>
      <c r="I8219">
        <v>3</v>
      </c>
      <c r="J8219" s="6">
        <v>109.28</v>
      </c>
      <c r="K8219" s="6">
        <v>35.840000000000003</v>
      </c>
      <c r="L8219" s="7">
        <f>raw[[#This Row],[Unit Price]]*raw[[#This Row],[Units Sold]]</f>
        <v>327.84000000000003</v>
      </c>
      <c r="M8219" s="7">
        <f>raw[[#This Row],[Unit Cost]]*raw[[#This Row],[Units Sold]]</f>
        <v>107.52000000000001</v>
      </c>
      <c r="N8219" s="7">
        <f>raw[[#This Row],[Total Revenue]]-raw[[#This Row],[Total Cost]]</f>
        <v>220.32000000000002</v>
      </c>
    </row>
    <row r="8220" spans="1:14" x14ac:dyDescent="0.25">
      <c r="A8220" t="s">
        <v>246</v>
      </c>
      <c r="B8220" t="s">
        <v>66</v>
      </c>
      <c r="C8220" t="s">
        <v>50</v>
      </c>
      <c r="D8220" t="s">
        <v>16</v>
      </c>
      <c r="E8220" t="s">
        <v>17</v>
      </c>
      <c r="F8220" s="1">
        <v>42187</v>
      </c>
      <c r="G8220">
        <v>964182317</v>
      </c>
      <c r="H8220" s="1">
        <v>42216</v>
      </c>
      <c r="I8220">
        <v>3</v>
      </c>
      <c r="J8220" s="6">
        <v>81.73</v>
      </c>
      <c r="K8220" s="6">
        <v>56.67</v>
      </c>
      <c r="L8220" s="7">
        <f>raw[[#This Row],[Unit Price]]*raw[[#This Row],[Units Sold]]</f>
        <v>245.19</v>
      </c>
      <c r="M8220" s="7">
        <f>raw[[#This Row],[Unit Cost]]*raw[[#This Row],[Units Sold]]</f>
        <v>170.01</v>
      </c>
      <c r="N8220" s="7">
        <f>raw[[#This Row],[Total Revenue]]-raw[[#This Row],[Total Cost]]</f>
        <v>75.180000000000007</v>
      </c>
    </row>
    <row r="8221" spans="1:14" x14ac:dyDescent="0.25">
      <c r="A8221" t="s">
        <v>245</v>
      </c>
      <c r="B8221" t="s">
        <v>98</v>
      </c>
      <c r="C8221" t="s">
        <v>53</v>
      </c>
      <c r="D8221" t="s">
        <v>24</v>
      </c>
      <c r="E8221" t="s">
        <v>39</v>
      </c>
      <c r="F8221" s="1">
        <v>40564</v>
      </c>
      <c r="G8221">
        <v>237471473</v>
      </c>
      <c r="H8221" s="1">
        <v>40574</v>
      </c>
      <c r="I8221">
        <v>3</v>
      </c>
      <c r="J8221" s="6">
        <v>437.2</v>
      </c>
      <c r="K8221" s="6">
        <v>263.33</v>
      </c>
      <c r="L8221" s="7">
        <f>raw[[#This Row],[Unit Price]]*raw[[#This Row],[Units Sold]]</f>
        <v>1311.6</v>
      </c>
      <c r="M8221" s="7">
        <f>raw[[#This Row],[Unit Cost]]*raw[[#This Row],[Units Sold]]</f>
        <v>789.99</v>
      </c>
      <c r="N8221" s="7">
        <f>raw[[#This Row],[Total Revenue]]-raw[[#This Row],[Total Cost]]</f>
        <v>521.6099999999999</v>
      </c>
    </row>
    <row r="8222" spans="1:14" x14ac:dyDescent="0.25">
      <c r="A8222" t="s">
        <v>18</v>
      </c>
      <c r="B8222" t="s">
        <v>176</v>
      </c>
      <c r="C8222" t="s">
        <v>50</v>
      </c>
      <c r="D8222" t="s">
        <v>16</v>
      </c>
      <c r="E8222" t="s">
        <v>39</v>
      </c>
      <c r="F8222" s="1">
        <v>41798</v>
      </c>
      <c r="G8222">
        <v>111451852</v>
      </c>
      <c r="H8222" s="1">
        <v>41825</v>
      </c>
      <c r="I8222">
        <v>17</v>
      </c>
      <c r="J8222" s="6">
        <v>81.73</v>
      </c>
      <c r="K8222" s="6">
        <v>56.67</v>
      </c>
      <c r="L8222" s="7">
        <f>raw[[#This Row],[Unit Price]]*raw[[#This Row],[Units Sold]]</f>
        <v>1389.41</v>
      </c>
      <c r="M8222" s="7">
        <f>raw[[#This Row],[Unit Cost]]*raw[[#This Row],[Units Sold]]</f>
        <v>963.39</v>
      </c>
      <c r="N8222" s="7">
        <f>raw[[#This Row],[Total Revenue]]-raw[[#This Row],[Total Cost]]</f>
        <v>426.0200000000001</v>
      </c>
    </row>
    <row r="8223" spans="1:14" x14ac:dyDescent="0.25">
      <c r="A8223" t="s">
        <v>247</v>
      </c>
      <c r="B8223" t="s">
        <v>213</v>
      </c>
      <c r="C8223" t="s">
        <v>46</v>
      </c>
      <c r="D8223" t="s">
        <v>24</v>
      </c>
      <c r="E8223" t="s">
        <v>17</v>
      </c>
      <c r="F8223" s="1">
        <v>41281</v>
      </c>
      <c r="G8223">
        <v>133047282</v>
      </c>
      <c r="H8223" s="1">
        <v>41310</v>
      </c>
      <c r="I8223">
        <v>1</v>
      </c>
      <c r="J8223" s="6">
        <v>152.58000000000001</v>
      </c>
      <c r="K8223" s="6">
        <v>97.44</v>
      </c>
      <c r="L8223" s="7">
        <f>raw[[#This Row],[Unit Price]]*raw[[#This Row],[Units Sold]]</f>
        <v>152.58000000000001</v>
      </c>
      <c r="M8223" s="7">
        <f>raw[[#This Row],[Unit Cost]]*raw[[#This Row],[Units Sold]]</f>
        <v>97.44</v>
      </c>
      <c r="N8223" s="7">
        <f>raw[[#This Row],[Total Revenue]]-raw[[#This Row],[Total Cost]]</f>
        <v>55.140000000000015</v>
      </c>
    </row>
    <row r="8224" spans="1:14" x14ac:dyDescent="0.25">
      <c r="A8224" t="s">
        <v>30</v>
      </c>
      <c r="B8224" t="s">
        <v>120</v>
      </c>
      <c r="C8224" t="s">
        <v>44</v>
      </c>
      <c r="D8224" t="s">
        <v>16</v>
      </c>
      <c r="E8224" t="s">
        <v>17</v>
      </c>
      <c r="F8224" s="1">
        <v>40328</v>
      </c>
      <c r="G8224">
        <v>369494092</v>
      </c>
      <c r="H8224" s="1">
        <v>40358</v>
      </c>
      <c r="I8224">
        <v>1</v>
      </c>
      <c r="J8224" s="6">
        <v>109.28</v>
      </c>
      <c r="K8224" s="6">
        <v>35.840000000000003</v>
      </c>
      <c r="L8224" s="7">
        <f>raw[[#This Row],[Unit Price]]*raw[[#This Row],[Units Sold]]</f>
        <v>109.28</v>
      </c>
      <c r="M8224" s="7">
        <f>raw[[#This Row],[Unit Cost]]*raw[[#This Row],[Units Sold]]</f>
        <v>35.840000000000003</v>
      </c>
      <c r="N8224" s="7">
        <f>raw[[#This Row],[Total Revenue]]-raw[[#This Row],[Total Cost]]</f>
        <v>73.44</v>
      </c>
    </row>
    <row r="8225" spans="1:14" x14ac:dyDescent="0.25">
      <c r="A8225" t="s">
        <v>18</v>
      </c>
      <c r="B8225" t="s">
        <v>51</v>
      </c>
      <c r="C8225" t="s">
        <v>67</v>
      </c>
      <c r="D8225" t="s">
        <v>16</v>
      </c>
      <c r="E8225" t="s">
        <v>29</v>
      </c>
      <c r="F8225" s="1">
        <v>42025</v>
      </c>
      <c r="G8225">
        <v>958341109</v>
      </c>
      <c r="H8225" s="1">
        <v>42058</v>
      </c>
      <c r="I8225">
        <v>5</v>
      </c>
      <c r="J8225" s="6">
        <v>9.33</v>
      </c>
      <c r="K8225" s="6">
        <v>6.92</v>
      </c>
      <c r="L8225" s="7">
        <f>raw[[#This Row],[Unit Price]]*raw[[#This Row],[Units Sold]]</f>
        <v>46.65</v>
      </c>
      <c r="M8225" s="7">
        <f>raw[[#This Row],[Unit Cost]]*raw[[#This Row],[Units Sold]]</f>
        <v>34.6</v>
      </c>
      <c r="N8225" s="7">
        <f>raw[[#This Row],[Total Revenue]]-raw[[#This Row],[Total Cost]]</f>
        <v>12.049999999999997</v>
      </c>
    </row>
    <row r="8226" spans="1:14" x14ac:dyDescent="0.25">
      <c r="A8226" t="s">
        <v>245</v>
      </c>
      <c r="B8226" t="s">
        <v>128</v>
      </c>
      <c r="C8226" t="s">
        <v>33</v>
      </c>
      <c r="D8226" t="s">
        <v>24</v>
      </c>
      <c r="E8226" t="s">
        <v>29</v>
      </c>
      <c r="F8226" s="1">
        <v>41548</v>
      </c>
      <c r="G8226">
        <v>757449662</v>
      </c>
      <c r="H8226" s="1">
        <v>41550</v>
      </c>
      <c r="I8226">
        <v>8</v>
      </c>
      <c r="J8226" s="6">
        <v>255.28</v>
      </c>
      <c r="K8226" s="6">
        <v>159.41999999999999</v>
      </c>
      <c r="L8226" s="7">
        <f>raw[[#This Row],[Unit Price]]*raw[[#This Row],[Units Sold]]</f>
        <v>2042.24</v>
      </c>
      <c r="M8226" s="7">
        <f>raw[[#This Row],[Unit Cost]]*raw[[#This Row],[Units Sold]]</f>
        <v>1275.3599999999999</v>
      </c>
      <c r="N8226" s="7">
        <f>raw[[#This Row],[Total Revenue]]-raw[[#This Row],[Total Cost]]</f>
        <v>766.88000000000011</v>
      </c>
    </row>
    <row r="8227" spans="1:14" x14ac:dyDescent="0.25">
      <c r="A8227" t="s">
        <v>246</v>
      </c>
      <c r="B8227" t="s">
        <v>71</v>
      </c>
      <c r="C8227" t="s">
        <v>44</v>
      </c>
      <c r="D8227" t="s">
        <v>24</v>
      </c>
      <c r="E8227" t="s">
        <v>39</v>
      </c>
      <c r="F8227" s="1">
        <v>41380</v>
      </c>
      <c r="G8227">
        <v>494993579</v>
      </c>
      <c r="H8227" s="1">
        <v>41422</v>
      </c>
      <c r="I8227">
        <v>14</v>
      </c>
      <c r="J8227" s="6">
        <v>109.28</v>
      </c>
      <c r="K8227" s="6">
        <v>35.840000000000003</v>
      </c>
      <c r="L8227" s="7">
        <f>raw[[#This Row],[Unit Price]]*raw[[#This Row],[Units Sold]]</f>
        <v>1529.92</v>
      </c>
      <c r="M8227" s="7">
        <f>raw[[#This Row],[Unit Cost]]*raw[[#This Row],[Units Sold]]</f>
        <v>501.76000000000005</v>
      </c>
      <c r="N8227" s="7">
        <f>raw[[#This Row],[Total Revenue]]-raw[[#This Row],[Total Cost]]</f>
        <v>1028.1600000000001</v>
      </c>
    </row>
    <row r="8228" spans="1:14" x14ac:dyDescent="0.25">
      <c r="A8228" t="s">
        <v>245</v>
      </c>
      <c r="B8228" t="s">
        <v>130</v>
      </c>
      <c r="C8228" t="s">
        <v>33</v>
      </c>
      <c r="D8228" t="s">
        <v>24</v>
      </c>
      <c r="E8228" t="s">
        <v>39</v>
      </c>
      <c r="F8228" s="1">
        <v>41624</v>
      </c>
      <c r="G8228">
        <v>519459187</v>
      </c>
      <c r="H8228" s="1">
        <v>41643</v>
      </c>
      <c r="I8228">
        <v>14</v>
      </c>
      <c r="J8228" s="6">
        <v>255.28</v>
      </c>
      <c r="K8228" s="6">
        <v>159.41999999999999</v>
      </c>
      <c r="L8228" s="7">
        <f>raw[[#This Row],[Unit Price]]*raw[[#This Row],[Units Sold]]</f>
        <v>3573.92</v>
      </c>
      <c r="M8228" s="7">
        <f>raw[[#This Row],[Unit Cost]]*raw[[#This Row],[Units Sold]]</f>
        <v>2231.8799999999997</v>
      </c>
      <c r="N8228" s="7">
        <f>raw[[#This Row],[Total Revenue]]-raw[[#This Row],[Total Cost]]</f>
        <v>1342.0400000000004</v>
      </c>
    </row>
    <row r="8229" spans="1:14" x14ac:dyDescent="0.25">
      <c r="A8229" t="s">
        <v>246</v>
      </c>
      <c r="B8229" t="s">
        <v>101</v>
      </c>
      <c r="C8229" t="s">
        <v>23</v>
      </c>
      <c r="D8229" t="s">
        <v>16</v>
      </c>
      <c r="E8229" t="s">
        <v>21</v>
      </c>
      <c r="F8229" s="1">
        <v>41389</v>
      </c>
      <c r="G8229">
        <v>349645316</v>
      </c>
      <c r="H8229" s="1">
        <v>41428</v>
      </c>
      <c r="I8229">
        <v>11</v>
      </c>
      <c r="J8229" s="6">
        <v>154.06</v>
      </c>
      <c r="K8229" s="6">
        <v>90.93</v>
      </c>
      <c r="L8229" s="7">
        <f>raw[[#This Row],[Unit Price]]*raw[[#This Row],[Units Sold]]</f>
        <v>1694.66</v>
      </c>
      <c r="M8229" s="7">
        <f>raw[[#This Row],[Unit Cost]]*raw[[#This Row],[Units Sold]]</f>
        <v>1000.23</v>
      </c>
      <c r="N8229" s="7">
        <f>raw[[#This Row],[Total Revenue]]-raw[[#This Row],[Total Cost]]</f>
        <v>694.43000000000006</v>
      </c>
    </row>
    <row r="8230" spans="1:14" x14ac:dyDescent="0.25">
      <c r="A8230" t="s">
        <v>18</v>
      </c>
      <c r="B8230" t="s">
        <v>131</v>
      </c>
      <c r="C8230" t="s">
        <v>53</v>
      </c>
      <c r="D8230" t="s">
        <v>16</v>
      </c>
      <c r="E8230" t="s">
        <v>17</v>
      </c>
      <c r="F8230" s="1">
        <v>42942</v>
      </c>
      <c r="G8230">
        <v>924663293</v>
      </c>
      <c r="H8230" s="1">
        <v>42961</v>
      </c>
      <c r="I8230">
        <v>12</v>
      </c>
      <c r="J8230" s="6">
        <v>437.2</v>
      </c>
      <c r="K8230" s="6">
        <v>263.33</v>
      </c>
      <c r="L8230" s="7">
        <f>raw[[#This Row],[Unit Price]]*raw[[#This Row],[Units Sold]]</f>
        <v>5246.4</v>
      </c>
      <c r="M8230" s="7">
        <f>raw[[#This Row],[Unit Cost]]*raw[[#This Row],[Units Sold]]</f>
        <v>3159.96</v>
      </c>
      <c r="N8230" s="7">
        <f>raw[[#This Row],[Total Revenue]]-raw[[#This Row],[Total Cost]]</f>
        <v>2086.4399999999996</v>
      </c>
    </row>
    <row r="8231" spans="1:14" x14ac:dyDescent="0.25">
      <c r="A8231" t="s">
        <v>30</v>
      </c>
      <c r="B8231" t="s">
        <v>145</v>
      </c>
      <c r="C8231" t="s">
        <v>46</v>
      </c>
      <c r="D8231" t="s">
        <v>16</v>
      </c>
      <c r="E8231" t="s">
        <v>17</v>
      </c>
      <c r="F8231" s="1">
        <v>42020</v>
      </c>
      <c r="G8231">
        <v>553936946</v>
      </c>
      <c r="H8231" s="1">
        <v>42038</v>
      </c>
      <c r="I8231">
        <v>2</v>
      </c>
      <c r="J8231" s="6">
        <v>152.58000000000001</v>
      </c>
      <c r="K8231" s="6">
        <v>97.44</v>
      </c>
      <c r="L8231" s="7">
        <f>raw[[#This Row],[Unit Price]]*raw[[#This Row],[Units Sold]]</f>
        <v>305.16000000000003</v>
      </c>
      <c r="M8231" s="7">
        <f>raw[[#This Row],[Unit Cost]]*raw[[#This Row],[Units Sold]]</f>
        <v>194.88</v>
      </c>
      <c r="N8231" s="7">
        <f>raw[[#This Row],[Total Revenue]]-raw[[#This Row],[Total Cost]]</f>
        <v>110.28000000000003</v>
      </c>
    </row>
    <row r="8232" spans="1:14" x14ac:dyDescent="0.25">
      <c r="A8232" t="s">
        <v>246</v>
      </c>
      <c r="B8232" t="s">
        <v>87</v>
      </c>
      <c r="C8232" t="s">
        <v>50</v>
      </c>
      <c r="D8232" t="s">
        <v>24</v>
      </c>
      <c r="E8232" t="s">
        <v>39</v>
      </c>
      <c r="F8232" s="1">
        <v>40284</v>
      </c>
      <c r="G8232">
        <v>767202603</v>
      </c>
      <c r="H8232" s="1">
        <v>40288</v>
      </c>
      <c r="I8232">
        <v>2</v>
      </c>
      <c r="J8232" s="6">
        <v>81.73</v>
      </c>
      <c r="K8232" s="6">
        <v>56.67</v>
      </c>
      <c r="L8232" s="7">
        <f>raw[[#This Row],[Unit Price]]*raw[[#This Row],[Units Sold]]</f>
        <v>163.46</v>
      </c>
      <c r="M8232" s="7">
        <f>raw[[#This Row],[Unit Cost]]*raw[[#This Row],[Units Sold]]</f>
        <v>113.34</v>
      </c>
      <c r="N8232" s="7">
        <f>raw[[#This Row],[Total Revenue]]-raw[[#This Row],[Total Cost]]</f>
        <v>50.120000000000005</v>
      </c>
    </row>
    <row r="8233" spans="1:14" x14ac:dyDescent="0.25">
      <c r="A8233" t="s">
        <v>18</v>
      </c>
      <c r="B8233" t="s">
        <v>54</v>
      </c>
      <c r="C8233" t="s">
        <v>26</v>
      </c>
      <c r="D8233" t="s">
        <v>24</v>
      </c>
      <c r="E8233" t="s">
        <v>29</v>
      </c>
      <c r="F8233" s="1">
        <v>41165</v>
      </c>
      <c r="G8233">
        <v>464509093</v>
      </c>
      <c r="H8233" s="1">
        <v>41202</v>
      </c>
      <c r="I8233">
        <v>12</v>
      </c>
      <c r="J8233" s="6">
        <v>668.27</v>
      </c>
      <c r="K8233" s="6">
        <v>502.54</v>
      </c>
      <c r="L8233" s="7">
        <f>raw[[#This Row],[Unit Price]]*raw[[#This Row],[Units Sold]]</f>
        <v>8019.24</v>
      </c>
      <c r="M8233" s="7">
        <f>raw[[#This Row],[Unit Cost]]*raw[[#This Row],[Units Sold]]</f>
        <v>6030.4800000000005</v>
      </c>
      <c r="N8233" s="7">
        <f>raw[[#This Row],[Total Revenue]]-raw[[#This Row],[Total Cost]]</f>
        <v>1988.7599999999993</v>
      </c>
    </row>
    <row r="8234" spans="1:14" x14ac:dyDescent="0.25">
      <c r="A8234" t="s">
        <v>18</v>
      </c>
      <c r="B8234" t="s">
        <v>51</v>
      </c>
      <c r="C8234" t="s">
        <v>53</v>
      </c>
      <c r="D8234" t="s">
        <v>24</v>
      </c>
      <c r="E8234" t="s">
        <v>17</v>
      </c>
      <c r="F8234" s="1">
        <v>40187</v>
      </c>
      <c r="G8234">
        <v>866217744</v>
      </c>
      <c r="H8234" s="1">
        <v>40224</v>
      </c>
      <c r="I8234">
        <v>3</v>
      </c>
      <c r="J8234" s="6">
        <v>437.2</v>
      </c>
      <c r="K8234" s="6">
        <v>263.33</v>
      </c>
      <c r="L8234" s="7">
        <f>raw[[#This Row],[Unit Price]]*raw[[#This Row],[Units Sold]]</f>
        <v>1311.6</v>
      </c>
      <c r="M8234" s="7">
        <f>raw[[#This Row],[Unit Cost]]*raw[[#This Row],[Units Sold]]</f>
        <v>789.99</v>
      </c>
      <c r="N8234" s="7">
        <f>raw[[#This Row],[Total Revenue]]-raw[[#This Row],[Total Cost]]</f>
        <v>521.6099999999999</v>
      </c>
    </row>
    <row r="8235" spans="1:14" x14ac:dyDescent="0.25">
      <c r="A8235" t="s">
        <v>247</v>
      </c>
      <c r="B8235" t="s">
        <v>43</v>
      </c>
      <c r="C8235" t="s">
        <v>53</v>
      </c>
      <c r="D8235" t="s">
        <v>24</v>
      </c>
      <c r="E8235" t="s">
        <v>17</v>
      </c>
      <c r="F8235" s="1">
        <v>42942</v>
      </c>
      <c r="G8235">
        <v>563002383</v>
      </c>
      <c r="H8235" s="1">
        <v>42957</v>
      </c>
      <c r="I8235">
        <v>6</v>
      </c>
      <c r="J8235" s="6">
        <v>437.2</v>
      </c>
      <c r="K8235" s="6">
        <v>263.33</v>
      </c>
      <c r="L8235" s="7">
        <f>raw[[#This Row],[Unit Price]]*raw[[#This Row],[Units Sold]]</f>
        <v>2623.2</v>
      </c>
      <c r="M8235" s="7">
        <f>raw[[#This Row],[Unit Cost]]*raw[[#This Row],[Units Sold]]</f>
        <v>1579.98</v>
      </c>
      <c r="N8235" s="7">
        <f>raw[[#This Row],[Total Revenue]]-raw[[#This Row],[Total Cost]]</f>
        <v>1043.2199999999998</v>
      </c>
    </row>
    <row r="8236" spans="1:14" x14ac:dyDescent="0.25">
      <c r="A8236" t="s">
        <v>18</v>
      </c>
      <c r="B8236" t="s">
        <v>48</v>
      </c>
      <c r="C8236" t="s">
        <v>50</v>
      </c>
      <c r="D8236" t="s">
        <v>16</v>
      </c>
      <c r="E8236" t="s">
        <v>39</v>
      </c>
      <c r="F8236" s="1">
        <v>41581</v>
      </c>
      <c r="G8236">
        <v>465849339</v>
      </c>
      <c r="H8236" s="1">
        <v>41625</v>
      </c>
      <c r="I8236">
        <v>7</v>
      </c>
      <c r="J8236" s="6">
        <v>81.73</v>
      </c>
      <c r="K8236" s="6">
        <v>56.67</v>
      </c>
      <c r="L8236" s="7">
        <f>raw[[#This Row],[Unit Price]]*raw[[#This Row],[Units Sold]]</f>
        <v>572.11</v>
      </c>
      <c r="M8236" s="7">
        <f>raw[[#This Row],[Unit Cost]]*raw[[#This Row],[Units Sold]]</f>
        <v>396.69</v>
      </c>
      <c r="N8236" s="7">
        <f>raw[[#This Row],[Total Revenue]]-raw[[#This Row],[Total Cost]]</f>
        <v>175.42000000000002</v>
      </c>
    </row>
    <row r="8237" spans="1:14" x14ac:dyDescent="0.25">
      <c r="A8237" t="s">
        <v>245</v>
      </c>
      <c r="B8237" t="s">
        <v>14</v>
      </c>
      <c r="C8237" t="s">
        <v>23</v>
      </c>
      <c r="D8237" t="s">
        <v>16</v>
      </c>
      <c r="E8237" t="s">
        <v>29</v>
      </c>
      <c r="F8237" s="1">
        <v>41094</v>
      </c>
      <c r="G8237">
        <v>656057441</v>
      </c>
      <c r="H8237" s="1">
        <v>41129</v>
      </c>
      <c r="I8237">
        <v>1</v>
      </c>
      <c r="J8237" s="6">
        <v>154.06</v>
      </c>
      <c r="K8237" s="6">
        <v>90.93</v>
      </c>
      <c r="L8237" s="7">
        <f>raw[[#This Row],[Unit Price]]*raw[[#This Row],[Units Sold]]</f>
        <v>154.06</v>
      </c>
      <c r="M8237" s="7">
        <f>raw[[#This Row],[Unit Cost]]*raw[[#This Row],[Units Sold]]</f>
        <v>90.93</v>
      </c>
      <c r="N8237" s="7">
        <f>raw[[#This Row],[Total Revenue]]-raw[[#This Row],[Total Cost]]</f>
        <v>63.129999999999995</v>
      </c>
    </row>
    <row r="8238" spans="1:14" x14ac:dyDescent="0.25">
      <c r="A8238" t="s">
        <v>245</v>
      </c>
      <c r="B8238" t="s">
        <v>115</v>
      </c>
      <c r="C8238" t="s">
        <v>67</v>
      </c>
      <c r="D8238" t="s">
        <v>24</v>
      </c>
      <c r="E8238" t="s">
        <v>29</v>
      </c>
      <c r="F8238" s="1">
        <v>41323</v>
      </c>
      <c r="G8238">
        <v>835238015</v>
      </c>
      <c r="H8238" s="1">
        <v>41336</v>
      </c>
      <c r="I8238">
        <v>7</v>
      </c>
      <c r="J8238" s="6">
        <v>9.33</v>
      </c>
      <c r="K8238" s="6">
        <v>6.92</v>
      </c>
      <c r="L8238" s="7">
        <f>raw[[#This Row],[Unit Price]]*raw[[#This Row],[Units Sold]]</f>
        <v>65.31</v>
      </c>
      <c r="M8238" s="7">
        <f>raw[[#This Row],[Unit Cost]]*raw[[#This Row],[Units Sold]]</f>
        <v>48.44</v>
      </c>
      <c r="N8238" s="7">
        <f>raw[[#This Row],[Total Revenue]]-raw[[#This Row],[Total Cost]]</f>
        <v>16.870000000000005</v>
      </c>
    </row>
    <row r="8239" spans="1:14" x14ac:dyDescent="0.25">
      <c r="A8239" t="s">
        <v>30</v>
      </c>
      <c r="B8239" t="s">
        <v>205</v>
      </c>
      <c r="C8239" t="s">
        <v>33</v>
      </c>
      <c r="D8239" t="s">
        <v>16</v>
      </c>
      <c r="E8239" t="s">
        <v>39</v>
      </c>
      <c r="F8239" s="1">
        <v>41120</v>
      </c>
      <c r="G8239">
        <v>775314891</v>
      </c>
      <c r="H8239" s="1">
        <v>41161</v>
      </c>
      <c r="I8239">
        <v>3</v>
      </c>
      <c r="J8239" s="6">
        <v>255.28</v>
      </c>
      <c r="K8239" s="6">
        <v>159.41999999999999</v>
      </c>
      <c r="L8239" s="7">
        <f>raw[[#This Row],[Unit Price]]*raw[[#This Row],[Units Sold]]</f>
        <v>765.84</v>
      </c>
      <c r="M8239" s="7">
        <f>raw[[#This Row],[Unit Cost]]*raw[[#This Row],[Units Sold]]</f>
        <v>478.26</v>
      </c>
      <c r="N8239" s="7">
        <f>raw[[#This Row],[Total Revenue]]-raw[[#This Row],[Total Cost]]</f>
        <v>287.58000000000004</v>
      </c>
    </row>
    <row r="8240" spans="1:14" x14ac:dyDescent="0.25">
      <c r="A8240" t="s">
        <v>30</v>
      </c>
      <c r="B8240" t="s">
        <v>113</v>
      </c>
      <c r="C8240" t="s">
        <v>23</v>
      </c>
      <c r="D8240" t="s">
        <v>16</v>
      </c>
      <c r="E8240" t="s">
        <v>17</v>
      </c>
      <c r="F8240" s="1">
        <v>42491</v>
      </c>
      <c r="G8240">
        <v>768524396</v>
      </c>
      <c r="H8240" s="1">
        <v>42536</v>
      </c>
      <c r="I8240">
        <v>4</v>
      </c>
      <c r="J8240" s="6">
        <v>154.06</v>
      </c>
      <c r="K8240" s="6">
        <v>90.93</v>
      </c>
      <c r="L8240" s="7">
        <f>raw[[#This Row],[Unit Price]]*raw[[#This Row],[Units Sold]]</f>
        <v>616.24</v>
      </c>
      <c r="M8240" s="7">
        <f>raw[[#This Row],[Unit Cost]]*raw[[#This Row],[Units Sold]]</f>
        <v>363.72</v>
      </c>
      <c r="N8240" s="7">
        <f>raw[[#This Row],[Total Revenue]]-raw[[#This Row],[Total Cost]]</f>
        <v>252.51999999999998</v>
      </c>
    </row>
    <row r="8241" spans="1:14" x14ac:dyDescent="0.25">
      <c r="A8241" t="s">
        <v>18</v>
      </c>
      <c r="B8241" t="s">
        <v>131</v>
      </c>
      <c r="C8241" t="s">
        <v>44</v>
      </c>
      <c r="D8241" t="s">
        <v>16</v>
      </c>
      <c r="E8241" t="s">
        <v>21</v>
      </c>
      <c r="F8241" s="1">
        <v>40914</v>
      </c>
      <c r="G8241">
        <v>277415359</v>
      </c>
      <c r="H8241" s="1">
        <v>40954</v>
      </c>
      <c r="I8241">
        <v>4</v>
      </c>
      <c r="J8241" s="6">
        <v>109.28</v>
      </c>
      <c r="K8241" s="6">
        <v>35.840000000000003</v>
      </c>
      <c r="L8241" s="7">
        <f>raw[[#This Row],[Unit Price]]*raw[[#This Row],[Units Sold]]</f>
        <v>437.12</v>
      </c>
      <c r="M8241" s="7">
        <f>raw[[#This Row],[Unit Cost]]*raw[[#This Row],[Units Sold]]</f>
        <v>143.36000000000001</v>
      </c>
      <c r="N8241" s="7">
        <f>raw[[#This Row],[Total Revenue]]-raw[[#This Row],[Total Cost]]</f>
        <v>293.76</v>
      </c>
    </row>
    <row r="8242" spans="1:14" x14ac:dyDescent="0.25">
      <c r="A8242" t="s">
        <v>78</v>
      </c>
      <c r="B8242" t="s">
        <v>153</v>
      </c>
      <c r="C8242" t="s">
        <v>26</v>
      </c>
      <c r="D8242" t="s">
        <v>16</v>
      </c>
      <c r="E8242" t="s">
        <v>17</v>
      </c>
      <c r="F8242" s="1">
        <v>40557</v>
      </c>
      <c r="G8242">
        <v>184849107</v>
      </c>
      <c r="H8242" s="1">
        <v>40561</v>
      </c>
      <c r="I8242">
        <v>16</v>
      </c>
      <c r="J8242" s="6">
        <v>668.27</v>
      </c>
      <c r="K8242" s="6">
        <v>502.54</v>
      </c>
      <c r="L8242" s="7">
        <f>raw[[#This Row],[Unit Price]]*raw[[#This Row],[Units Sold]]</f>
        <v>10692.32</v>
      </c>
      <c r="M8242" s="7">
        <f>raw[[#This Row],[Unit Cost]]*raw[[#This Row],[Units Sold]]</f>
        <v>8040.64</v>
      </c>
      <c r="N8242" s="7">
        <f>raw[[#This Row],[Total Revenue]]-raw[[#This Row],[Total Cost]]</f>
        <v>2651.6799999999994</v>
      </c>
    </row>
    <row r="8243" spans="1:14" x14ac:dyDescent="0.25">
      <c r="A8243" t="s">
        <v>18</v>
      </c>
      <c r="B8243" t="s">
        <v>72</v>
      </c>
      <c r="C8243" t="s">
        <v>26</v>
      </c>
      <c r="D8243" t="s">
        <v>24</v>
      </c>
      <c r="E8243" t="s">
        <v>21</v>
      </c>
      <c r="F8243" s="1">
        <v>41827</v>
      </c>
      <c r="G8243">
        <v>543999469</v>
      </c>
      <c r="H8243" s="1">
        <v>41829</v>
      </c>
      <c r="I8243">
        <v>1</v>
      </c>
      <c r="J8243" s="6">
        <v>668.27</v>
      </c>
      <c r="K8243" s="6">
        <v>502.54</v>
      </c>
      <c r="L8243" s="7">
        <f>raw[[#This Row],[Unit Price]]*raw[[#This Row],[Units Sold]]</f>
        <v>668.27</v>
      </c>
      <c r="M8243" s="7">
        <f>raw[[#This Row],[Unit Cost]]*raw[[#This Row],[Units Sold]]</f>
        <v>502.54</v>
      </c>
      <c r="N8243" s="7">
        <f>raw[[#This Row],[Total Revenue]]-raw[[#This Row],[Total Cost]]</f>
        <v>165.72999999999996</v>
      </c>
    </row>
    <row r="8244" spans="1:14" x14ac:dyDescent="0.25">
      <c r="A8244" t="s">
        <v>245</v>
      </c>
      <c r="B8244" t="s">
        <v>82</v>
      </c>
      <c r="C8244" t="s">
        <v>20</v>
      </c>
      <c r="D8244" t="s">
        <v>24</v>
      </c>
      <c r="E8244" t="s">
        <v>21</v>
      </c>
      <c r="F8244" s="1">
        <v>42752</v>
      </c>
      <c r="G8244">
        <v>128352773</v>
      </c>
      <c r="H8244" s="1">
        <v>42768</v>
      </c>
      <c r="I8244">
        <v>2</v>
      </c>
      <c r="J8244" s="6">
        <v>47.45</v>
      </c>
      <c r="K8244" s="6">
        <v>31.79</v>
      </c>
      <c r="L8244" s="7">
        <f>raw[[#This Row],[Unit Price]]*raw[[#This Row],[Units Sold]]</f>
        <v>94.9</v>
      </c>
      <c r="M8244" s="7">
        <f>raw[[#This Row],[Unit Cost]]*raw[[#This Row],[Units Sold]]</f>
        <v>63.58</v>
      </c>
      <c r="N8244" s="7">
        <f>raw[[#This Row],[Total Revenue]]-raw[[#This Row],[Total Cost]]</f>
        <v>31.320000000000007</v>
      </c>
    </row>
    <row r="8245" spans="1:14" x14ac:dyDescent="0.25">
      <c r="A8245" t="s">
        <v>18</v>
      </c>
      <c r="B8245" t="s">
        <v>99</v>
      </c>
      <c r="C8245" t="s">
        <v>20</v>
      </c>
      <c r="D8245" t="s">
        <v>24</v>
      </c>
      <c r="E8245" t="s">
        <v>39</v>
      </c>
      <c r="F8245" s="1">
        <v>40368</v>
      </c>
      <c r="G8245">
        <v>481707847</v>
      </c>
      <c r="H8245" s="1">
        <v>40379</v>
      </c>
      <c r="I8245">
        <v>12</v>
      </c>
      <c r="J8245" s="6">
        <v>47.45</v>
      </c>
      <c r="K8245" s="6">
        <v>31.79</v>
      </c>
      <c r="L8245" s="7">
        <f>raw[[#This Row],[Unit Price]]*raw[[#This Row],[Units Sold]]</f>
        <v>569.40000000000009</v>
      </c>
      <c r="M8245" s="7">
        <f>raw[[#This Row],[Unit Cost]]*raw[[#This Row],[Units Sold]]</f>
        <v>381.48</v>
      </c>
      <c r="N8245" s="7">
        <f>raw[[#This Row],[Total Revenue]]-raw[[#This Row],[Total Cost]]</f>
        <v>187.92000000000007</v>
      </c>
    </row>
    <row r="8246" spans="1:14" x14ac:dyDescent="0.25">
      <c r="A8246" t="s">
        <v>18</v>
      </c>
      <c r="B8246" t="s">
        <v>196</v>
      </c>
      <c r="C8246" t="s">
        <v>50</v>
      </c>
      <c r="D8246" t="s">
        <v>24</v>
      </c>
      <c r="E8246" t="s">
        <v>39</v>
      </c>
      <c r="F8246" s="1">
        <v>40398</v>
      </c>
      <c r="G8246">
        <v>968176019</v>
      </c>
      <c r="H8246" s="1">
        <v>40417</v>
      </c>
      <c r="I8246">
        <v>6</v>
      </c>
      <c r="J8246" s="6">
        <v>81.73</v>
      </c>
      <c r="K8246" s="6">
        <v>56.67</v>
      </c>
      <c r="L8246" s="7">
        <f>raw[[#This Row],[Unit Price]]*raw[[#This Row],[Units Sold]]</f>
        <v>490.38</v>
      </c>
      <c r="M8246" s="7">
        <f>raw[[#This Row],[Unit Cost]]*raw[[#This Row],[Units Sold]]</f>
        <v>340.02</v>
      </c>
      <c r="N8246" s="7">
        <f>raw[[#This Row],[Total Revenue]]-raw[[#This Row],[Total Cost]]</f>
        <v>150.36000000000001</v>
      </c>
    </row>
    <row r="8247" spans="1:14" x14ac:dyDescent="0.25">
      <c r="A8247" t="s">
        <v>18</v>
      </c>
      <c r="B8247" t="s">
        <v>51</v>
      </c>
      <c r="C8247" t="s">
        <v>67</v>
      </c>
      <c r="D8247" t="s">
        <v>16</v>
      </c>
      <c r="E8247" t="s">
        <v>29</v>
      </c>
      <c r="F8247" s="1">
        <v>42038</v>
      </c>
      <c r="G8247">
        <v>122181117</v>
      </c>
      <c r="H8247" s="1">
        <v>42047</v>
      </c>
      <c r="I8247">
        <v>8</v>
      </c>
      <c r="J8247" s="6">
        <v>9.33</v>
      </c>
      <c r="K8247" s="6">
        <v>6.92</v>
      </c>
      <c r="L8247" s="7">
        <f>raw[[#This Row],[Unit Price]]*raw[[#This Row],[Units Sold]]</f>
        <v>74.64</v>
      </c>
      <c r="M8247" s="7">
        <f>raw[[#This Row],[Unit Cost]]*raw[[#This Row],[Units Sold]]</f>
        <v>55.36</v>
      </c>
      <c r="N8247" s="7">
        <f>raw[[#This Row],[Total Revenue]]-raw[[#This Row],[Total Cost]]</f>
        <v>19.28</v>
      </c>
    </row>
    <row r="8248" spans="1:14" x14ac:dyDescent="0.25">
      <c r="A8248" t="s">
        <v>245</v>
      </c>
      <c r="B8248" t="s">
        <v>214</v>
      </c>
      <c r="C8248" t="s">
        <v>44</v>
      </c>
      <c r="D8248" t="s">
        <v>16</v>
      </c>
      <c r="E8248" t="s">
        <v>17</v>
      </c>
      <c r="F8248" s="1">
        <v>42106</v>
      </c>
      <c r="G8248">
        <v>598459470</v>
      </c>
      <c r="H8248" s="1">
        <v>42120</v>
      </c>
      <c r="I8248">
        <v>11</v>
      </c>
      <c r="J8248" s="6">
        <v>109.28</v>
      </c>
      <c r="K8248" s="6">
        <v>35.840000000000003</v>
      </c>
      <c r="L8248" s="7">
        <f>raw[[#This Row],[Unit Price]]*raw[[#This Row],[Units Sold]]</f>
        <v>1202.08</v>
      </c>
      <c r="M8248" s="7">
        <f>raw[[#This Row],[Unit Cost]]*raw[[#This Row],[Units Sold]]</f>
        <v>394.24</v>
      </c>
      <c r="N8248" s="7">
        <f>raw[[#This Row],[Total Revenue]]-raw[[#This Row],[Total Cost]]</f>
        <v>807.83999999999992</v>
      </c>
    </row>
    <row r="8249" spans="1:14" x14ac:dyDescent="0.25">
      <c r="A8249" t="s">
        <v>245</v>
      </c>
      <c r="B8249" t="s">
        <v>98</v>
      </c>
      <c r="C8249" t="s">
        <v>53</v>
      </c>
      <c r="D8249" t="s">
        <v>16</v>
      </c>
      <c r="E8249" t="s">
        <v>17</v>
      </c>
      <c r="F8249" s="1">
        <v>41962</v>
      </c>
      <c r="G8249">
        <v>622059905</v>
      </c>
      <c r="H8249" s="1">
        <v>41966</v>
      </c>
      <c r="I8249">
        <v>1</v>
      </c>
      <c r="J8249" s="6">
        <v>437.2</v>
      </c>
      <c r="K8249" s="6">
        <v>263.33</v>
      </c>
      <c r="L8249" s="7">
        <f>raw[[#This Row],[Unit Price]]*raw[[#This Row],[Units Sold]]</f>
        <v>437.2</v>
      </c>
      <c r="M8249" s="7">
        <f>raw[[#This Row],[Unit Cost]]*raw[[#This Row],[Units Sold]]</f>
        <v>263.33</v>
      </c>
      <c r="N8249" s="7">
        <f>raw[[#This Row],[Total Revenue]]-raw[[#This Row],[Total Cost]]</f>
        <v>173.87</v>
      </c>
    </row>
    <row r="8250" spans="1:14" x14ac:dyDescent="0.25">
      <c r="A8250" t="s">
        <v>18</v>
      </c>
      <c r="B8250" t="s">
        <v>54</v>
      </c>
      <c r="C8250" t="s">
        <v>23</v>
      </c>
      <c r="D8250" t="s">
        <v>16</v>
      </c>
      <c r="E8250" t="s">
        <v>29</v>
      </c>
      <c r="F8250" s="1">
        <v>40585</v>
      </c>
      <c r="G8250">
        <v>738343751</v>
      </c>
      <c r="H8250" s="1">
        <v>40600</v>
      </c>
      <c r="I8250">
        <v>2</v>
      </c>
      <c r="J8250" s="6">
        <v>154.06</v>
      </c>
      <c r="K8250" s="6">
        <v>90.93</v>
      </c>
      <c r="L8250" s="7">
        <f>raw[[#This Row],[Unit Price]]*raw[[#This Row],[Units Sold]]</f>
        <v>308.12</v>
      </c>
      <c r="M8250" s="7">
        <f>raw[[#This Row],[Unit Cost]]*raw[[#This Row],[Units Sold]]</f>
        <v>181.86</v>
      </c>
      <c r="N8250" s="7">
        <f>raw[[#This Row],[Total Revenue]]-raw[[#This Row],[Total Cost]]</f>
        <v>126.25999999999999</v>
      </c>
    </row>
    <row r="8251" spans="1:14" x14ac:dyDescent="0.25">
      <c r="A8251" t="s">
        <v>246</v>
      </c>
      <c r="B8251" t="s">
        <v>197</v>
      </c>
      <c r="C8251" t="s">
        <v>33</v>
      </c>
      <c r="D8251" t="s">
        <v>24</v>
      </c>
      <c r="E8251" t="s">
        <v>39</v>
      </c>
      <c r="F8251" s="1">
        <v>41492</v>
      </c>
      <c r="G8251">
        <v>662984836</v>
      </c>
      <c r="H8251" s="1">
        <v>41509</v>
      </c>
      <c r="I8251">
        <v>1</v>
      </c>
      <c r="J8251" s="6">
        <v>255.28</v>
      </c>
      <c r="K8251" s="6">
        <v>159.41999999999999</v>
      </c>
      <c r="L8251" s="7">
        <f>raw[[#This Row],[Unit Price]]*raw[[#This Row],[Units Sold]]</f>
        <v>255.28</v>
      </c>
      <c r="M8251" s="7">
        <f>raw[[#This Row],[Unit Cost]]*raw[[#This Row],[Units Sold]]</f>
        <v>159.41999999999999</v>
      </c>
      <c r="N8251" s="7">
        <f>raw[[#This Row],[Total Revenue]]-raw[[#This Row],[Total Cost]]</f>
        <v>95.860000000000014</v>
      </c>
    </row>
    <row r="8252" spans="1:14" x14ac:dyDescent="0.25">
      <c r="A8252" t="s">
        <v>245</v>
      </c>
      <c r="B8252" t="s">
        <v>94</v>
      </c>
      <c r="C8252" t="s">
        <v>20</v>
      </c>
      <c r="D8252" t="s">
        <v>16</v>
      </c>
      <c r="E8252" t="s">
        <v>39</v>
      </c>
      <c r="F8252" s="1">
        <v>40295</v>
      </c>
      <c r="G8252">
        <v>631969487</v>
      </c>
      <c r="H8252" s="1">
        <v>40343</v>
      </c>
      <c r="I8252">
        <v>4</v>
      </c>
      <c r="J8252" s="6">
        <v>47.45</v>
      </c>
      <c r="K8252" s="6">
        <v>31.79</v>
      </c>
      <c r="L8252" s="7">
        <f>raw[[#This Row],[Unit Price]]*raw[[#This Row],[Units Sold]]</f>
        <v>189.8</v>
      </c>
      <c r="M8252" s="7">
        <f>raw[[#This Row],[Unit Cost]]*raw[[#This Row],[Units Sold]]</f>
        <v>127.16</v>
      </c>
      <c r="N8252" s="7">
        <f>raw[[#This Row],[Total Revenue]]-raw[[#This Row],[Total Cost]]</f>
        <v>62.640000000000015</v>
      </c>
    </row>
    <row r="8253" spans="1:14" x14ac:dyDescent="0.25">
      <c r="A8253" t="s">
        <v>245</v>
      </c>
      <c r="B8253" t="s">
        <v>125</v>
      </c>
      <c r="C8253" t="s">
        <v>44</v>
      </c>
      <c r="D8253" t="s">
        <v>24</v>
      </c>
      <c r="E8253" t="s">
        <v>21</v>
      </c>
      <c r="F8253" s="1">
        <v>42671</v>
      </c>
      <c r="G8253">
        <v>951596534</v>
      </c>
      <c r="H8253" s="1">
        <v>42701</v>
      </c>
      <c r="I8253">
        <v>12</v>
      </c>
      <c r="J8253" s="6">
        <v>109.28</v>
      </c>
      <c r="K8253" s="6">
        <v>35.840000000000003</v>
      </c>
      <c r="L8253" s="7">
        <f>raw[[#This Row],[Unit Price]]*raw[[#This Row],[Units Sold]]</f>
        <v>1311.3600000000001</v>
      </c>
      <c r="M8253" s="7">
        <f>raw[[#This Row],[Unit Cost]]*raw[[#This Row],[Units Sold]]</f>
        <v>430.08000000000004</v>
      </c>
      <c r="N8253" s="7">
        <f>raw[[#This Row],[Total Revenue]]-raw[[#This Row],[Total Cost]]</f>
        <v>881.28000000000009</v>
      </c>
    </row>
    <row r="8254" spans="1:14" x14ac:dyDescent="0.25">
      <c r="A8254" t="s">
        <v>245</v>
      </c>
      <c r="B8254" t="s">
        <v>210</v>
      </c>
      <c r="C8254" t="s">
        <v>33</v>
      </c>
      <c r="D8254" t="s">
        <v>16</v>
      </c>
      <c r="E8254" t="s">
        <v>39</v>
      </c>
      <c r="F8254" s="1">
        <v>40859</v>
      </c>
      <c r="G8254">
        <v>648477303</v>
      </c>
      <c r="H8254" s="1">
        <v>40859</v>
      </c>
      <c r="I8254">
        <v>13</v>
      </c>
      <c r="J8254" s="6">
        <v>255.28</v>
      </c>
      <c r="K8254" s="6">
        <v>159.41999999999999</v>
      </c>
      <c r="L8254" s="7">
        <f>raw[[#This Row],[Unit Price]]*raw[[#This Row],[Units Sold]]</f>
        <v>3318.64</v>
      </c>
      <c r="M8254" s="7">
        <f>raw[[#This Row],[Unit Cost]]*raw[[#This Row],[Units Sold]]</f>
        <v>2072.46</v>
      </c>
      <c r="N8254" s="7">
        <f>raw[[#This Row],[Total Revenue]]-raw[[#This Row],[Total Cost]]</f>
        <v>1246.1799999999998</v>
      </c>
    </row>
    <row r="8255" spans="1:14" x14ac:dyDescent="0.25">
      <c r="A8255" t="s">
        <v>18</v>
      </c>
      <c r="B8255" t="s">
        <v>108</v>
      </c>
      <c r="C8255" t="s">
        <v>53</v>
      </c>
      <c r="D8255" t="s">
        <v>24</v>
      </c>
      <c r="E8255" t="s">
        <v>39</v>
      </c>
      <c r="F8255" s="1">
        <v>42699</v>
      </c>
      <c r="G8255">
        <v>619535624</v>
      </c>
      <c r="H8255" s="1">
        <v>42735</v>
      </c>
      <c r="I8255">
        <v>5</v>
      </c>
      <c r="J8255" s="6">
        <v>437.2</v>
      </c>
      <c r="K8255" s="6">
        <v>263.33</v>
      </c>
      <c r="L8255" s="7">
        <f>raw[[#This Row],[Unit Price]]*raw[[#This Row],[Units Sold]]</f>
        <v>2186</v>
      </c>
      <c r="M8255" s="7">
        <f>raw[[#This Row],[Unit Cost]]*raw[[#This Row],[Units Sold]]</f>
        <v>1316.6499999999999</v>
      </c>
      <c r="N8255" s="7">
        <f>raw[[#This Row],[Total Revenue]]-raw[[#This Row],[Total Cost]]</f>
        <v>869.35000000000014</v>
      </c>
    </row>
    <row r="8256" spans="1:14" x14ac:dyDescent="0.25">
      <c r="A8256" t="s">
        <v>30</v>
      </c>
      <c r="B8256" t="s">
        <v>145</v>
      </c>
      <c r="C8256" t="s">
        <v>26</v>
      </c>
      <c r="D8256" t="s">
        <v>24</v>
      </c>
      <c r="E8256" t="s">
        <v>39</v>
      </c>
      <c r="F8256" s="1">
        <v>42590</v>
      </c>
      <c r="G8256">
        <v>482007825</v>
      </c>
      <c r="H8256" s="1">
        <v>42614</v>
      </c>
      <c r="I8256">
        <v>9</v>
      </c>
      <c r="J8256" s="6">
        <v>668.27</v>
      </c>
      <c r="K8256" s="6">
        <v>502.54</v>
      </c>
      <c r="L8256" s="7">
        <f>raw[[#This Row],[Unit Price]]*raw[[#This Row],[Units Sold]]</f>
        <v>6014.43</v>
      </c>
      <c r="M8256" s="7">
        <f>raw[[#This Row],[Unit Cost]]*raw[[#This Row],[Units Sold]]</f>
        <v>4522.8600000000006</v>
      </c>
      <c r="N8256" s="7">
        <f>raw[[#This Row],[Total Revenue]]-raw[[#This Row],[Total Cost]]</f>
        <v>1491.5699999999997</v>
      </c>
    </row>
    <row r="8257" spans="1:14" x14ac:dyDescent="0.25">
      <c r="A8257" t="s">
        <v>247</v>
      </c>
      <c r="B8257" t="s">
        <v>49</v>
      </c>
      <c r="C8257" t="s">
        <v>46</v>
      </c>
      <c r="D8257" t="s">
        <v>16</v>
      </c>
      <c r="E8257" t="s">
        <v>29</v>
      </c>
      <c r="F8257" s="1">
        <v>42235</v>
      </c>
      <c r="G8257">
        <v>823442733</v>
      </c>
      <c r="H8257" s="1">
        <v>42279</v>
      </c>
      <c r="I8257">
        <v>6</v>
      </c>
      <c r="J8257" s="6">
        <v>152.58000000000001</v>
      </c>
      <c r="K8257" s="6">
        <v>97.44</v>
      </c>
      <c r="L8257" s="7">
        <f>raw[[#This Row],[Unit Price]]*raw[[#This Row],[Units Sold]]</f>
        <v>915.48</v>
      </c>
      <c r="M8257" s="7">
        <f>raw[[#This Row],[Unit Cost]]*raw[[#This Row],[Units Sold]]</f>
        <v>584.64</v>
      </c>
      <c r="N8257" s="7">
        <f>raw[[#This Row],[Total Revenue]]-raw[[#This Row],[Total Cost]]</f>
        <v>330.84000000000003</v>
      </c>
    </row>
    <row r="8258" spans="1:14" x14ac:dyDescent="0.25">
      <c r="A8258" t="s">
        <v>18</v>
      </c>
      <c r="B8258" t="s">
        <v>196</v>
      </c>
      <c r="C8258" t="s">
        <v>46</v>
      </c>
      <c r="D8258" t="s">
        <v>16</v>
      </c>
      <c r="E8258" t="s">
        <v>17</v>
      </c>
      <c r="F8258" s="1">
        <v>40960</v>
      </c>
      <c r="G8258">
        <v>951701676</v>
      </c>
      <c r="H8258" s="1">
        <v>40993</v>
      </c>
      <c r="I8258">
        <v>14</v>
      </c>
      <c r="J8258" s="6">
        <v>152.58000000000001</v>
      </c>
      <c r="K8258" s="6">
        <v>97.44</v>
      </c>
      <c r="L8258" s="7">
        <f>raw[[#This Row],[Unit Price]]*raw[[#This Row],[Units Sold]]</f>
        <v>2136.1200000000003</v>
      </c>
      <c r="M8258" s="7">
        <f>raw[[#This Row],[Unit Cost]]*raw[[#This Row],[Units Sold]]</f>
        <v>1364.1599999999999</v>
      </c>
      <c r="N8258" s="7">
        <f>raw[[#This Row],[Total Revenue]]-raw[[#This Row],[Total Cost]]</f>
        <v>771.96000000000049</v>
      </c>
    </row>
    <row r="8259" spans="1:14" x14ac:dyDescent="0.25">
      <c r="A8259" t="s">
        <v>78</v>
      </c>
      <c r="B8259" t="s">
        <v>45</v>
      </c>
      <c r="C8259" t="s">
        <v>33</v>
      </c>
      <c r="D8259" t="s">
        <v>24</v>
      </c>
      <c r="E8259" t="s">
        <v>39</v>
      </c>
      <c r="F8259" s="1">
        <v>42630</v>
      </c>
      <c r="G8259">
        <v>244958484</v>
      </c>
      <c r="H8259" s="1">
        <v>42652</v>
      </c>
      <c r="I8259">
        <v>13</v>
      </c>
      <c r="J8259" s="6">
        <v>255.28</v>
      </c>
      <c r="K8259" s="6">
        <v>159.41999999999999</v>
      </c>
      <c r="L8259" s="7">
        <f>raw[[#This Row],[Unit Price]]*raw[[#This Row],[Units Sold]]</f>
        <v>3318.64</v>
      </c>
      <c r="M8259" s="7">
        <f>raw[[#This Row],[Unit Cost]]*raw[[#This Row],[Units Sold]]</f>
        <v>2072.46</v>
      </c>
      <c r="N8259" s="7">
        <f>raw[[#This Row],[Total Revenue]]-raw[[#This Row],[Total Cost]]</f>
        <v>1246.1799999999998</v>
      </c>
    </row>
    <row r="8260" spans="1:14" x14ac:dyDescent="0.25">
      <c r="A8260" t="s">
        <v>30</v>
      </c>
      <c r="B8260" t="s">
        <v>219</v>
      </c>
      <c r="C8260" t="s">
        <v>67</v>
      </c>
      <c r="D8260" t="s">
        <v>24</v>
      </c>
      <c r="E8260" t="s">
        <v>17</v>
      </c>
      <c r="F8260" s="1">
        <v>40433</v>
      </c>
      <c r="G8260">
        <v>401699483</v>
      </c>
      <c r="H8260" s="1">
        <v>40434</v>
      </c>
      <c r="I8260">
        <v>1</v>
      </c>
      <c r="J8260" s="6">
        <v>9.33</v>
      </c>
      <c r="K8260" s="6">
        <v>6.92</v>
      </c>
      <c r="L8260" s="7">
        <f>raw[[#This Row],[Unit Price]]*raw[[#This Row],[Units Sold]]</f>
        <v>9.33</v>
      </c>
      <c r="M8260" s="7">
        <f>raw[[#This Row],[Unit Cost]]*raw[[#This Row],[Units Sold]]</f>
        <v>6.92</v>
      </c>
      <c r="N8260" s="7">
        <f>raw[[#This Row],[Total Revenue]]-raw[[#This Row],[Total Cost]]</f>
        <v>2.41</v>
      </c>
    </row>
    <row r="8261" spans="1:14" x14ac:dyDescent="0.25">
      <c r="A8261" t="s">
        <v>247</v>
      </c>
      <c r="B8261" t="s">
        <v>74</v>
      </c>
      <c r="C8261" t="s">
        <v>26</v>
      </c>
      <c r="D8261" t="s">
        <v>24</v>
      </c>
      <c r="E8261" t="s">
        <v>29</v>
      </c>
      <c r="F8261" s="1">
        <v>40395</v>
      </c>
      <c r="G8261">
        <v>490723502</v>
      </c>
      <c r="H8261" s="1">
        <v>40398</v>
      </c>
      <c r="I8261">
        <v>8</v>
      </c>
      <c r="J8261" s="6">
        <v>668.27</v>
      </c>
      <c r="K8261" s="6">
        <v>502.54</v>
      </c>
      <c r="L8261" s="7">
        <f>raw[[#This Row],[Unit Price]]*raw[[#This Row],[Units Sold]]</f>
        <v>5346.16</v>
      </c>
      <c r="M8261" s="7">
        <f>raw[[#This Row],[Unit Cost]]*raw[[#This Row],[Units Sold]]</f>
        <v>4020.32</v>
      </c>
      <c r="N8261" s="7">
        <f>raw[[#This Row],[Total Revenue]]-raw[[#This Row],[Total Cost]]</f>
        <v>1325.8399999999997</v>
      </c>
    </row>
    <row r="8262" spans="1:14" x14ac:dyDescent="0.25">
      <c r="A8262" t="s">
        <v>78</v>
      </c>
      <c r="B8262" t="s">
        <v>134</v>
      </c>
      <c r="C8262" t="s">
        <v>53</v>
      </c>
      <c r="D8262" t="s">
        <v>16</v>
      </c>
      <c r="E8262" t="s">
        <v>17</v>
      </c>
      <c r="F8262" s="1">
        <v>40631</v>
      </c>
      <c r="G8262">
        <v>101141870</v>
      </c>
      <c r="H8262" s="1">
        <v>40651</v>
      </c>
      <c r="I8262">
        <v>15</v>
      </c>
      <c r="J8262" s="6">
        <v>437.2</v>
      </c>
      <c r="K8262" s="6">
        <v>263.33</v>
      </c>
      <c r="L8262" s="7">
        <f>raw[[#This Row],[Unit Price]]*raw[[#This Row],[Units Sold]]</f>
        <v>6558</v>
      </c>
      <c r="M8262" s="7">
        <f>raw[[#This Row],[Unit Cost]]*raw[[#This Row],[Units Sold]]</f>
        <v>3949.95</v>
      </c>
      <c r="N8262" s="7">
        <f>raw[[#This Row],[Total Revenue]]-raw[[#This Row],[Total Cost]]</f>
        <v>2608.0500000000002</v>
      </c>
    </row>
    <row r="8263" spans="1:14" x14ac:dyDescent="0.25">
      <c r="A8263" t="s">
        <v>30</v>
      </c>
      <c r="B8263" t="s">
        <v>69</v>
      </c>
      <c r="C8263" t="s">
        <v>26</v>
      </c>
      <c r="D8263" t="s">
        <v>24</v>
      </c>
      <c r="E8263" t="s">
        <v>39</v>
      </c>
      <c r="F8263" s="1">
        <v>41028</v>
      </c>
      <c r="G8263">
        <v>692378413</v>
      </c>
      <c r="H8263" s="1">
        <v>41061</v>
      </c>
      <c r="I8263">
        <v>15</v>
      </c>
      <c r="J8263" s="6">
        <v>668.27</v>
      </c>
      <c r="K8263" s="6">
        <v>502.54</v>
      </c>
      <c r="L8263" s="7">
        <f>raw[[#This Row],[Unit Price]]*raw[[#This Row],[Units Sold]]</f>
        <v>10024.049999999999</v>
      </c>
      <c r="M8263" s="7">
        <f>raw[[#This Row],[Unit Cost]]*raw[[#This Row],[Units Sold]]</f>
        <v>7538.1</v>
      </c>
      <c r="N8263" s="7">
        <f>raw[[#This Row],[Total Revenue]]-raw[[#This Row],[Total Cost]]</f>
        <v>2485.9499999999989</v>
      </c>
    </row>
    <row r="8264" spans="1:14" x14ac:dyDescent="0.25">
      <c r="A8264" t="s">
        <v>30</v>
      </c>
      <c r="B8264" t="s">
        <v>83</v>
      </c>
      <c r="C8264" t="s">
        <v>44</v>
      </c>
      <c r="D8264" t="s">
        <v>16</v>
      </c>
      <c r="E8264" t="s">
        <v>29</v>
      </c>
      <c r="F8264" s="1">
        <v>41865</v>
      </c>
      <c r="G8264">
        <v>644169461</v>
      </c>
      <c r="H8264" s="1">
        <v>41903</v>
      </c>
      <c r="I8264">
        <v>5</v>
      </c>
      <c r="J8264" s="6">
        <v>109.28</v>
      </c>
      <c r="K8264" s="6">
        <v>35.840000000000003</v>
      </c>
      <c r="L8264" s="7">
        <f>raw[[#This Row],[Unit Price]]*raw[[#This Row],[Units Sold]]</f>
        <v>546.4</v>
      </c>
      <c r="M8264" s="7">
        <f>raw[[#This Row],[Unit Cost]]*raw[[#This Row],[Units Sold]]</f>
        <v>179.20000000000002</v>
      </c>
      <c r="N8264" s="7">
        <f>raw[[#This Row],[Total Revenue]]-raw[[#This Row],[Total Cost]]</f>
        <v>367.19999999999993</v>
      </c>
    </row>
    <row r="8265" spans="1:14" x14ac:dyDescent="0.25">
      <c r="A8265" t="s">
        <v>18</v>
      </c>
      <c r="B8265" t="s">
        <v>184</v>
      </c>
      <c r="C8265" t="s">
        <v>15</v>
      </c>
      <c r="D8265" t="s">
        <v>24</v>
      </c>
      <c r="E8265" t="s">
        <v>29</v>
      </c>
      <c r="F8265" s="1">
        <v>42424</v>
      </c>
      <c r="G8265">
        <v>206563842</v>
      </c>
      <c r="H8265" s="1">
        <v>42442</v>
      </c>
      <c r="I8265">
        <v>9</v>
      </c>
      <c r="J8265" s="6">
        <v>651.21</v>
      </c>
      <c r="K8265" s="6">
        <v>524.96</v>
      </c>
      <c r="L8265" s="7">
        <f>raw[[#This Row],[Unit Price]]*raw[[#This Row],[Units Sold]]</f>
        <v>5860.89</v>
      </c>
      <c r="M8265" s="7">
        <f>raw[[#This Row],[Unit Cost]]*raw[[#This Row],[Units Sold]]</f>
        <v>4724.6400000000003</v>
      </c>
      <c r="N8265" s="7">
        <f>raw[[#This Row],[Total Revenue]]-raw[[#This Row],[Total Cost]]</f>
        <v>1136.25</v>
      </c>
    </row>
    <row r="8266" spans="1:14" x14ac:dyDescent="0.25">
      <c r="A8266" t="s">
        <v>245</v>
      </c>
      <c r="B8266" t="s">
        <v>52</v>
      </c>
      <c r="C8266" t="s">
        <v>38</v>
      </c>
      <c r="D8266" t="s">
        <v>24</v>
      </c>
      <c r="E8266" t="s">
        <v>39</v>
      </c>
      <c r="F8266" s="1">
        <v>42376</v>
      </c>
      <c r="G8266">
        <v>149922883</v>
      </c>
      <c r="H8266" s="1">
        <v>42396</v>
      </c>
      <c r="I8266">
        <v>7</v>
      </c>
      <c r="J8266" s="6">
        <v>205.7</v>
      </c>
      <c r="K8266" s="6">
        <v>117.11</v>
      </c>
      <c r="L8266" s="7">
        <f>raw[[#This Row],[Unit Price]]*raw[[#This Row],[Units Sold]]</f>
        <v>1439.8999999999999</v>
      </c>
      <c r="M8266" s="7">
        <f>raw[[#This Row],[Unit Cost]]*raw[[#This Row],[Units Sold]]</f>
        <v>819.77</v>
      </c>
      <c r="N8266" s="7">
        <f>raw[[#This Row],[Total Revenue]]-raw[[#This Row],[Total Cost]]</f>
        <v>620.12999999999988</v>
      </c>
    </row>
    <row r="8267" spans="1:14" x14ac:dyDescent="0.25">
      <c r="A8267" t="s">
        <v>245</v>
      </c>
      <c r="B8267" t="s">
        <v>106</v>
      </c>
      <c r="C8267" t="s">
        <v>23</v>
      </c>
      <c r="D8267" t="s">
        <v>24</v>
      </c>
      <c r="E8267" t="s">
        <v>29</v>
      </c>
      <c r="F8267" s="1">
        <v>40400</v>
      </c>
      <c r="G8267">
        <v>414920413</v>
      </c>
      <c r="H8267" s="1">
        <v>40428</v>
      </c>
      <c r="I8267">
        <v>5</v>
      </c>
      <c r="J8267" s="6">
        <v>154.06</v>
      </c>
      <c r="K8267" s="6">
        <v>90.93</v>
      </c>
      <c r="L8267" s="7">
        <f>raw[[#This Row],[Unit Price]]*raw[[#This Row],[Units Sold]]</f>
        <v>770.3</v>
      </c>
      <c r="M8267" s="7">
        <f>raw[[#This Row],[Unit Cost]]*raw[[#This Row],[Units Sold]]</f>
        <v>454.65000000000003</v>
      </c>
      <c r="N8267" s="7">
        <f>raw[[#This Row],[Total Revenue]]-raw[[#This Row],[Total Cost]]</f>
        <v>315.64999999999992</v>
      </c>
    </row>
    <row r="8268" spans="1:14" x14ac:dyDescent="0.25">
      <c r="A8268" t="s">
        <v>246</v>
      </c>
      <c r="B8268" t="s">
        <v>135</v>
      </c>
      <c r="C8268" t="s">
        <v>50</v>
      </c>
      <c r="D8268" t="s">
        <v>16</v>
      </c>
      <c r="E8268" t="s">
        <v>29</v>
      </c>
      <c r="F8268" s="1">
        <v>41093</v>
      </c>
      <c r="G8268">
        <v>562542760</v>
      </c>
      <c r="H8268" s="1">
        <v>41134</v>
      </c>
      <c r="I8268">
        <v>13</v>
      </c>
      <c r="J8268" s="6">
        <v>81.73</v>
      </c>
      <c r="K8268" s="6">
        <v>56.67</v>
      </c>
      <c r="L8268" s="7">
        <f>raw[[#This Row],[Unit Price]]*raw[[#This Row],[Units Sold]]</f>
        <v>1062.49</v>
      </c>
      <c r="M8268" s="7">
        <f>raw[[#This Row],[Unit Cost]]*raw[[#This Row],[Units Sold]]</f>
        <v>736.71</v>
      </c>
      <c r="N8268" s="7">
        <f>raw[[#This Row],[Total Revenue]]-raw[[#This Row],[Total Cost]]</f>
        <v>325.77999999999997</v>
      </c>
    </row>
    <row r="8269" spans="1:14" x14ac:dyDescent="0.25">
      <c r="A8269" t="s">
        <v>78</v>
      </c>
      <c r="B8269" t="s">
        <v>81</v>
      </c>
      <c r="C8269" t="s">
        <v>23</v>
      </c>
      <c r="D8269" t="s">
        <v>16</v>
      </c>
      <c r="E8269" t="s">
        <v>29</v>
      </c>
      <c r="F8269" s="1">
        <v>42530</v>
      </c>
      <c r="G8269">
        <v>224088752</v>
      </c>
      <c r="H8269" s="1">
        <v>42575</v>
      </c>
      <c r="I8269">
        <v>3</v>
      </c>
      <c r="J8269" s="6">
        <v>154.06</v>
      </c>
      <c r="K8269" s="6">
        <v>90.93</v>
      </c>
      <c r="L8269" s="7">
        <f>raw[[#This Row],[Unit Price]]*raw[[#This Row],[Units Sold]]</f>
        <v>462.18</v>
      </c>
      <c r="M8269" s="7">
        <f>raw[[#This Row],[Unit Cost]]*raw[[#This Row],[Units Sold]]</f>
        <v>272.79000000000002</v>
      </c>
      <c r="N8269" s="7">
        <f>raw[[#This Row],[Total Revenue]]-raw[[#This Row],[Total Cost]]</f>
        <v>189.39</v>
      </c>
    </row>
    <row r="8270" spans="1:14" x14ac:dyDescent="0.25">
      <c r="A8270" t="s">
        <v>18</v>
      </c>
      <c r="B8270" t="s">
        <v>92</v>
      </c>
      <c r="C8270" t="s">
        <v>46</v>
      </c>
      <c r="D8270" t="s">
        <v>24</v>
      </c>
      <c r="E8270" t="s">
        <v>29</v>
      </c>
      <c r="F8270" s="1">
        <v>40405</v>
      </c>
      <c r="G8270">
        <v>451169717</v>
      </c>
      <c r="H8270" s="1">
        <v>40445</v>
      </c>
      <c r="I8270">
        <v>17</v>
      </c>
      <c r="J8270" s="6">
        <v>152.58000000000001</v>
      </c>
      <c r="K8270" s="6">
        <v>97.44</v>
      </c>
      <c r="L8270" s="7">
        <f>raw[[#This Row],[Unit Price]]*raw[[#This Row],[Units Sold]]</f>
        <v>2593.86</v>
      </c>
      <c r="M8270" s="7">
        <f>raw[[#This Row],[Unit Cost]]*raw[[#This Row],[Units Sold]]</f>
        <v>1656.48</v>
      </c>
      <c r="N8270" s="7">
        <f>raw[[#This Row],[Total Revenue]]-raw[[#This Row],[Total Cost]]</f>
        <v>937.38000000000011</v>
      </c>
    </row>
    <row r="8271" spans="1:14" x14ac:dyDescent="0.25">
      <c r="A8271" t="s">
        <v>245</v>
      </c>
      <c r="B8271" t="s">
        <v>97</v>
      </c>
      <c r="C8271" t="s">
        <v>23</v>
      </c>
      <c r="D8271" t="s">
        <v>16</v>
      </c>
      <c r="E8271" t="s">
        <v>21</v>
      </c>
      <c r="F8271" s="1">
        <v>40485</v>
      </c>
      <c r="G8271">
        <v>565709483</v>
      </c>
      <c r="H8271" s="1">
        <v>40499</v>
      </c>
      <c r="I8271">
        <v>8</v>
      </c>
      <c r="J8271" s="6">
        <v>154.06</v>
      </c>
      <c r="K8271" s="6">
        <v>90.93</v>
      </c>
      <c r="L8271" s="7">
        <f>raw[[#This Row],[Unit Price]]*raw[[#This Row],[Units Sold]]</f>
        <v>1232.48</v>
      </c>
      <c r="M8271" s="7">
        <f>raw[[#This Row],[Unit Cost]]*raw[[#This Row],[Units Sold]]</f>
        <v>727.44</v>
      </c>
      <c r="N8271" s="7">
        <f>raw[[#This Row],[Total Revenue]]-raw[[#This Row],[Total Cost]]</f>
        <v>505.03999999999996</v>
      </c>
    </row>
    <row r="8272" spans="1:14" x14ac:dyDescent="0.25">
      <c r="A8272" t="s">
        <v>30</v>
      </c>
      <c r="B8272" t="s">
        <v>191</v>
      </c>
      <c r="C8272" t="s">
        <v>46</v>
      </c>
      <c r="D8272" t="s">
        <v>24</v>
      </c>
      <c r="E8272" t="s">
        <v>17</v>
      </c>
      <c r="F8272" s="1">
        <v>40625</v>
      </c>
      <c r="G8272">
        <v>409944379</v>
      </c>
      <c r="H8272" s="1">
        <v>40643</v>
      </c>
      <c r="I8272">
        <v>1</v>
      </c>
      <c r="J8272" s="6">
        <v>152.58000000000001</v>
      </c>
      <c r="K8272" s="6">
        <v>97.44</v>
      </c>
      <c r="L8272" s="7">
        <f>raw[[#This Row],[Unit Price]]*raw[[#This Row],[Units Sold]]</f>
        <v>152.58000000000001</v>
      </c>
      <c r="M8272" s="7">
        <f>raw[[#This Row],[Unit Cost]]*raw[[#This Row],[Units Sold]]</f>
        <v>97.44</v>
      </c>
      <c r="N8272" s="7">
        <f>raw[[#This Row],[Total Revenue]]-raw[[#This Row],[Total Cost]]</f>
        <v>55.140000000000015</v>
      </c>
    </row>
    <row r="8273" spans="1:14" x14ac:dyDescent="0.25">
      <c r="A8273" t="s">
        <v>18</v>
      </c>
      <c r="B8273" t="s">
        <v>166</v>
      </c>
      <c r="C8273" t="s">
        <v>26</v>
      </c>
      <c r="D8273" t="s">
        <v>16</v>
      </c>
      <c r="E8273" t="s">
        <v>29</v>
      </c>
      <c r="F8273" s="1">
        <v>40455</v>
      </c>
      <c r="G8273">
        <v>796423232</v>
      </c>
      <c r="H8273" s="1">
        <v>40497</v>
      </c>
      <c r="I8273">
        <v>14</v>
      </c>
      <c r="J8273" s="6">
        <v>668.27</v>
      </c>
      <c r="K8273" s="6">
        <v>502.54</v>
      </c>
      <c r="L8273" s="7">
        <f>raw[[#This Row],[Unit Price]]*raw[[#This Row],[Units Sold]]</f>
        <v>9355.7799999999988</v>
      </c>
      <c r="M8273" s="7">
        <f>raw[[#This Row],[Unit Cost]]*raw[[#This Row],[Units Sold]]</f>
        <v>7035.56</v>
      </c>
      <c r="N8273" s="7">
        <f>raw[[#This Row],[Total Revenue]]-raw[[#This Row],[Total Cost]]</f>
        <v>2320.2199999999984</v>
      </c>
    </row>
    <row r="8274" spans="1:14" x14ac:dyDescent="0.25">
      <c r="A8274" t="s">
        <v>30</v>
      </c>
      <c r="B8274" t="s">
        <v>56</v>
      </c>
      <c r="C8274" t="s">
        <v>26</v>
      </c>
      <c r="D8274" t="s">
        <v>16</v>
      </c>
      <c r="E8274" t="s">
        <v>17</v>
      </c>
      <c r="F8274" s="1">
        <v>42757</v>
      </c>
      <c r="G8274">
        <v>358007371</v>
      </c>
      <c r="H8274" s="1">
        <v>42796</v>
      </c>
      <c r="I8274">
        <v>2</v>
      </c>
      <c r="J8274" s="6">
        <v>668.27</v>
      </c>
      <c r="K8274" s="6">
        <v>502.54</v>
      </c>
      <c r="L8274" s="7">
        <f>raw[[#This Row],[Unit Price]]*raw[[#This Row],[Units Sold]]</f>
        <v>1336.54</v>
      </c>
      <c r="M8274" s="7">
        <f>raw[[#This Row],[Unit Cost]]*raw[[#This Row],[Units Sold]]</f>
        <v>1005.08</v>
      </c>
      <c r="N8274" s="7">
        <f>raw[[#This Row],[Total Revenue]]-raw[[#This Row],[Total Cost]]</f>
        <v>331.45999999999992</v>
      </c>
    </row>
    <row r="8275" spans="1:14" x14ac:dyDescent="0.25">
      <c r="A8275" t="s">
        <v>18</v>
      </c>
      <c r="B8275" t="s">
        <v>58</v>
      </c>
      <c r="C8275" t="s">
        <v>44</v>
      </c>
      <c r="D8275" t="s">
        <v>16</v>
      </c>
      <c r="E8275" t="s">
        <v>21</v>
      </c>
      <c r="F8275" s="1">
        <v>41024</v>
      </c>
      <c r="G8275">
        <v>497870624</v>
      </c>
      <c r="H8275" s="1">
        <v>41073</v>
      </c>
      <c r="I8275">
        <v>16</v>
      </c>
      <c r="J8275" s="6">
        <v>109.28</v>
      </c>
      <c r="K8275" s="6">
        <v>35.840000000000003</v>
      </c>
      <c r="L8275" s="7">
        <f>raw[[#This Row],[Unit Price]]*raw[[#This Row],[Units Sold]]</f>
        <v>1748.48</v>
      </c>
      <c r="M8275" s="7">
        <f>raw[[#This Row],[Unit Cost]]*raw[[#This Row],[Units Sold]]</f>
        <v>573.44000000000005</v>
      </c>
      <c r="N8275" s="7">
        <f>raw[[#This Row],[Total Revenue]]-raw[[#This Row],[Total Cost]]</f>
        <v>1175.04</v>
      </c>
    </row>
    <row r="8276" spans="1:14" x14ac:dyDescent="0.25">
      <c r="A8276" t="s">
        <v>245</v>
      </c>
      <c r="B8276" t="s">
        <v>52</v>
      </c>
      <c r="C8276" t="s">
        <v>46</v>
      </c>
      <c r="D8276" t="s">
        <v>24</v>
      </c>
      <c r="E8276" t="s">
        <v>39</v>
      </c>
      <c r="F8276" s="1">
        <v>40200</v>
      </c>
      <c r="G8276">
        <v>439499318</v>
      </c>
      <c r="H8276" s="1">
        <v>40227</v>
      </c>
      <c r="I8276">
        <v>11</v>
      </c>
      <c r="J8276" s="6">
        <v>152.58000000000001</v>
      </c>
      <c r="K8276" s="6">
        <v>97.44</v>
      </c>
      <c r="L8276" s="7">
        <f>raw[[#This Row],[Unit Price]]*raw[[#This Row],[Units Sold]]</f>
        <v>1678.38</v>
      </c>
      <c r="M8276" s="7">
        <f>raw[[#This Row],[Unit Cost]]*raw[[#This Row],[Units Sold]]</f>
        <v>1071.8399999999999</v>
      </c>
      <c r="N8276" s="7">
        <f>raw[[#This Row],[Total Revenue]]-raw[[#This Row],[Total Cost]]</f>
        <v>606.54000000000019</v>
      </c>
    </row>
    <row r="8277" spans="1:14" x14ac:dyDescent="0.25">
      <c r="A8277" t="s">
        <v>247</v>
      </c>
      <c r="B8277" t="s">
        <v>109</v>
      </c>
      <c r="C8277" t="s">
        <v>50</v>
      </c>
      <c r="D8277" t="s">
        <v>16</v>
      </c>
      <c r="E8277" t="s">
        <v>29</v>
      </c>
      <c r="F8277" s="1">
        <v>41470</v>
      </c>
      <c r="G8277">
        <v>376692283</v>
      </c>
      <c r="H8277" s="1">
        <v>41487</v>
      </c>
      <c r="I8277">
        <v>1</v>
      </c>
      <c r="J8277" s="6">
        <v>81.73</v>
      </c>
      <c r="K8277" s="6">
        <v>56.67</v>
      </c>
      <c r="L8277" s="7">
        <f>raw[[#This Row],[Unit Price]]*raw[[#This Row],[Units Sold]]</f>
        <v>81.73</v>
      </c>
      <c r="M8277" s="7">
        <f>raw[[#This Row],[Unit Cost]]*raw[[#This Row],[Units Sold]]</f>
        <v>56.67</v>
      </c>
      <c r="N8277" s="7">
        <f>raw[[#This Row],[Total Revenue]]-raw[[#This Row],[Total Cost]]</f>
        <v>25.060000000000002</v>
      </c>
    </row>
    <row r="8278" spans="1:14" x14ac:dyDescent="0.25">
      <c r="A8278" t="s">
        <v>247</v>
      </c>
      <c r="B8278" t="s">
        <v>103</v>
      </c>
      <c r="C8278" t="s">
        <v>44</v>
      </c>
      <c r="D8278" t="s">
        <v>16</v>
      </c>
      <c r="E8278" t="s">
        <v>29</v>
      </c>
      <c r="F8278" s="1">
        <v>40874</v>
      </c>
      <c r="G8278">
        <v>123560845</v>
      </c>
      <c r="H8278" s="1">
        <v>40897</v>
      </c>
      <c r="I8278">
        <v>5</v>
      </c>
      <c r="J8278" s="6">
        <v>109.28</v>
      </c>
      <c r="K8278" s="6">
        <v>35.840000000000003</v>
      </c>
      <c r="L8278" s="7">
        <f>raw[[#This Row],[Unit Price]]*raw[[#This Row],[Units Sold]]</f>
        <v>546.4</v>
      </c>
      <c r="M8278" s="7">
        <f>raw[[#This Row],[Unit Cost]]*raw[[#This Row],[Units Sold]]</f>
        <v>179.20000000000002</v>
      </c>
      <c r="N8278" s="7">
        <f>raw[[#This Row],[Total Revenue]]-raw[[#This Row],[Total Cost]]</f>
        <v>367.19999999999993</v>
      </c>
    </row>
    <row r="8279" spans="1:14" x14ac:dyDescent="0.25">
      <c r="A8279" t="s">
        <v>245</v>
      </c>
      <c r="B8279" t="s">
        <v>118</v>
      </c>
      <c r="C8279" t="s">
        <v>20</v>
      </c>
      <c r="D8279" t="s">
        <v>16</v>
      </c>
      <c r="E8279" t="s">
        <v>21</v>
      </c>
      <c r="F8279" s="1">
        <v>41759</v>
      </c>
      <c r="G8279">
        <v>464528834</v>
      </c>
      <c r="H8279" s="1">
        <v>41800</v>
      </c>
      <c r="I8279">
        <v>5</v>
      </c>
      <c r="J8279" s="6">
        <v>47.45</v>
      </c>
      <c r="K8279" s="6">
        <v>31.79</v>
      </c>
      <c r="L8279" s="7">
        <f>raw[[#This Row],[Unit Price]]*raw[[#This Row],[Units Sold]]</f>
        <v>237.25</v>
      </c>
      <c r="M8279" s="7">
        <f>raw[[#This Row],[Unit Cost]]*raw[[#This Row],[Units Sold]]</f>
        <v>158.94999999999999</v>
      </c>
      <c r="N8279" s="7">
        <f>raw[[#This Row],[Total Revenue]]-raw[[#This Row],[Total Cost]]</f>
        <v>78.300000000000011</v>
      </c>
    </row>
    <row r="8280" spans="1:14" x14ac:dyDescent="0.25">
      <c r="A8280" t="s">
        <v>18</v>
      </c>
      <c r="B8280" t="s">
        <v>62</v>
      </c>
      <c r="C8280" t="s">
        <v>26</v>
      </c>
      <c r="D8280" t="s">
        <v>24</v>
      </c>
      <c r="E8280" t="s">
        <v>17</v>
      </c>
      <c r="F8280" s="1">
        <v>42326</v>
      </c>
      <c r="G8280">
        <v>904332578</v>
      </c>
      <c r="H8280" s="1">
        <v>42353</v>
      </c>
      <c r="I8280">
        <v>2</v>
      </c>
      <c r="J8280" s="6">
        <v>668.27</v>
      </c>
      <c r="K8280" s="6">
        <v>502.54</v>
      </c>
      <c r="L8280" s="7">
        <f>raw[[#This Row],[Unit Price]]*raw[[#This Row],[Units Sold]]</f>
        <v>1336.54</v>
      </c>
      <c r="M8280" s="7">
        <f>raw[[#This Row],[Unit Cost]]*raw[[#This Row],[Units Sold]]</f>
        <v>1005.08</v>
      </c>
      <c r="N8280" s="7">
        <f>raw[[#This Row],[Total Revenue]]-raw[[#This Row],[Total Cost]]</f>
        <v>331.45999999999992</v>
      </c>
    </row>
    <row r="8281" spans="1:14" x14ac:dyDescent="0.25">
      <c r="A8281" t="s">
        <v>245</v>
      </c>
      <c r="B8281" t="s">
        <v>175</v>
      </c>
      <c r="C8281" t="s">
        <v>23</v>
      </c>
      <c r="D8281" t="s">
        <v>24</v>
      </c>
      <c r="E8281" t="s">
        <v>29</v>
      </c>
      <c r="F8281" s="1">
        <v>42551</v>
      </c>
      <c r="G8281">
        <v>118020904</v>
      </c>
      <c r="H8281" s="1">
        <v>42578</v>
      </c>
      <c r="I8281">
        <v>6</v>
      </c>
      <c r="J8281" s="6">
        <v>154.06</v>
      </c>
      <c r="K8281" s="6">
        <v>90.93</v>
      </c>
      <c r="L8281" s="7">
        <f>raw[[#This Row],[Unit Price]]*raw[[#This Row],[Units Sold]]</f>
        <v>924.36</v>
      </c>
      <c r="M8281" s="7">
        <f>raw[[#This Row],[Unit Cost]]*raw[[#This Row],[Units Sold]]</f>
        <v>545.58000000000004</v>
      </c>
      <c r="N8281" s="7">
        <f>raw[[#This Row],[Total Revenue]]-raw[[#This Row],[Total Cost]]</f>
        <v>378.78</v>
      </c>
    </row>
    <row r="8282" spans="1:14" x14ac:dyDescent="0.25">
      <c r="A8282" t="s">
        <v>18</v>
      </c>
      <c r="B8282" t="s">
        <v>75</v>
      </c>
      <c r="C8282" t="s">
        <v>23</v>
      </c>
      <c r="D8282" t="s">
        <v>24</v>
      </c>
      <c r="E8282" t="s">
        <v>17</v>
      </c>
      <c r="F8282" s="1">
        <v>42795</v>
      </c>
      <c r="G8282">
        <v>900955140</v>
      </c>
      <c r="H8282" s="1">
        <v>42796</v>
      </c>
      <c r="I8282">
        <v>3</v>
      </c>
      <c r="J8282" s="6">
        <v>154.06</v>
      </c>
      <c r="K8282" s="6">
        <v>90.93</v>
      </c>
      <c r="L8282" s="7">
        <f>raw[[#This Row],[Unit Price]]*raw[[#This Row],[Units Sold]]</f>
        <v>462.18</v>
      </c>
      <c r="M8282" s="7">
        <f>raw[[#This Row],[Unit Cost]]*raw[[#This Row],[Units Sold]]</f>
        <v>272.79000000000002</v>
      </c>
      <c r="N8282" s="7">
        <f>raw[[#This Row],[Total Revenue]]-raw[[#This Row],[Total Cost]]</f>
        <v>189.39</v>
      </c>
    </row>
    <row r="8283" spans="1:14" x14ac:dyDescent="0.25">
      <c r="A8283" t="s">
        <v>245</v>
      </c>
      <c r="B8283" t="s">
        <v>199</v>
      </c>
      <c r="C8283" t="s">
        <v>38</v>
      </c>
      <c r="D8283" t="s">
        <v>24</v>
      </c>
      <c r="E8283" t="s">
        <v>21</v>
      </c>
      <c r="F8283" s="1">
        <v>42429</v>
      </c>
      <c r="G8283">
        <v>718809115</v>
      </c>
      <c r="H8283" s="1">
        <v>42476</v>
      </c>
      <c r="I8283">
        <v>1</v>
      </c>
      <c r="J8283" s="6">
        <v>205.7</v>
      </c>
      <c r="K8283" s="6">
        <v>117.11</v>
      </c>
      <c r="L8283" s="7">
        <f>raw[[#This Row],[Unit Price]]*raw[[#This Row],[Units Sold]]</f>
        <v>205.7</v>
      </c>
      <c r="M8283" s="7">
        <f>raw[[#This Row],[Unit Cost]]*raw[[#This Row],[Units Sold]]</f>
        <v>117.11</v>
      </c>
      <c r="N8283" s="7">
        <f>raw[[#This Row],[Total Revenue]]-raw[[#This Row],[Total Cost]]</f>
        <v>88.589999999999989</v>
      </c>
    </row>
    <row r="8284" spans="1:14" x14ac:dyDescent="0.25">
      <c r="A8284" t="s">
        <v>245</v>
      </c>
      <c r="B8284" t="s">
        <v>94</v>
      </c>
      <c r="C8284" t="s">
        <v>50</v>
      </c>
      <c r="D8284" t="s">
        <v>16</v>
      </c>
      <c r="E8284" t="s">
        <v>29</v>
      </c>
      <c r="F8284" s="1">
        <v>41211</v>
      </c>
      <c r="G8284">
        <v>257569158</v>
      </c>
      <c r="H8284" s="1">
        <v>41234</v>
      </c>
      <c r="I8284">
        <v>15</v>
      </c>
      <c r="J8284" s="6">
        <v>81.73</v>
      </c>
      <c r="K8284" s="6">
        <v>56.67</v>
      </c>
      <c r="L8284" s="7">
        <f>raw[[#This Row],[Unit Price]]*raw[[#This Row],[Units Sold]]</f>
        <v>1225.95</v>
      </c>
      <c r="M8284" s="7">
        <f>raw[[#This Row],[Unit Cost]]*raw[[#This Row],[Units Sold]]</f>
        <v>850.05000000000007</v>
      </c>
      <c r="N8284" s="7">
        <f>raw[[#This Row],[Total Revenue]]-raw[[#This Row],[Total Cost]]</f>
        <v>375.9</v>
      </c>
    </row>
    <row r="8285" spans="1:14" x14ac:dyDescent="0.25">
      <c r="A8285" t="s">
        <v>247</v>
      </c>
      <c r="B8285" t="s">
        <v>132</v>
      </c>
      <c r="C8285" t="s">
        <v>53</v>
      </c>
      <c r="D8285" t="s">
        <v>16</v>
      </c>
      <c r="E8285" t="s">
        <v>39</v>
      </c>
      <c r="F8285" s="1">
        <v>40671</v>
      </c>
      <c r="G8285">
        <v>273534095</v>
      </c>
      <c r="H8285" s="1">
        <v>40702</v>
      </c>
      <c r="I8285">
        <v>6</v>
      </c>
      <c r="J8285" s="6">
        <v>437.2</v>
      </c>
      <c r="K8285" s="6">
        <v>263.33</v>
      </c>
      <c r="L8285" s="7">
        <f>raw[[#This Row],[Unit Price]]*raw[[#This Row],[Units Sold]]</f>
        <v>2623.2</v>
      </c>
      <c r="M8285" s="7">
        <f>raw[[#This Row],[Unit Cost]]*raw[[#This Row],[Units Sold]]</f>
        <v>1579.98</v>
      </c>
      <c r="N8285" s="7">
        <f>raw[[#This Row],[Total Revenue]]-raw[[#This Row],[Total Cost]]</f>
        <v>1043.2199999999998</v>
      </c>
    </row>
    <row r="8286" spans="1:14" x14ac:dyDescent="0.25">
      <c r="A8286" t="s">
        <v>245</v>
      </c>
      <c r="B8286" t="s">
        <v>218</v>
      </c>
      <c r="C8286" t="s">
        <v>26</v>
      </c>
      <c r="D8286" t="s">
        <v>16</v>
      </c>
      <c r="E8286" t="s">
        <v>21</v>
      </c>
      <c r="F8286" s="1">
        <v>42729</v>
      </c>
      <c r="G8286">
        <v>243315255</v>
      </c>
      <c r="H8286" s="1">
        <v>42760</v>
      </c>
      <c r="I8286">
        <v>2</v>
      </c>
      <c r="J8286" s="6">
        <v>668.27</v>
      </c>
      <c r="K8286" s="6">
        <v>502.54</v>
      </c>
      <c r="L8286" s="7">
        <f>raw[[#This Row],[Unit Price]]*raw[[#This Row],[Units Sold]]</f>
        <v>1336.54</v>
      </c>
      <c r="M8286" s="7">
        <f>raw[[#This Row],[Unit Cost]]*raw[[#This Row],[Units Sold]]</f>
        <v>1005.08</v>
      </c>
      <c r="N8286" s="7">
        <f>raw[[#This Row],[Total Revenue]]-raw[[#This Row],[Total Cost]]</f>
        <v>331.45999999999992</v>
      </c>
    </row>
    <row r="8287" spans="1:14" x14ac:dyDescent="0.25">
      <c r="A8287" t="s">
        <v>246</v>
      </c>
      <c r="B8287" t="s">
        <v>127</v>
      </c>
      <c r="C8287" t="s">
        <v>23</v>
      </c>
      <c r="D8287" t="s">
        <v>24</v>
      </c>
      <c r="E8287" t="s">
        <v>21</v>
      </c>
      <c r="F8287" s="1">
        <v>42776</v>
      </c>
      <c r="G8287">
        <v>613836467</v>
      </c>
      <c r="H8287" s="1">
        <v>42801</v>
      </c>
      <c r="I8287">
        <v>11</v>
      </c>
      <c r="J8287" s="6">
        <v>154.06</v>
      </c>
      <c r="K8287" s="6">
        <v>90.93</v>
      </c>
      <c r="L8287" s="7">
        <f>raw[[#This Row],[Unit Price]]*raw[[#This Row],[Units Sold]]</f>
        <v>1694.66</v>
      </c>
      <c r="M8287" s="7">
        <f>raw[[#This Row],[Unit Cost]]*raw[[#This Row],[Units Sold]]</f>
        <v>1000.23</v>
      </c>
      <c r="N8287" s="7">
        <f>raw[[#This Row],[Total Revenue]]-raw[[#This Row],[Total Cost]]</f>
        <v>694.43000000000006</v>
      </c>
    </row>
    <row r="8288" spans="1:14" x14ac:dyDescent="0.25">
      <c r="A8288" t="s">
        <v>78</v>
      </c>
      <c r="B8288" t="s">
        <v>133</v>
      </c>
      <c r="C8288" t="s">
        <v>46</v>
      </c>
      <c r="D8288" t="s">
        <v>16</v>
      </c>
      <c r="E8288" t="s">
        <v>39</v>
      </c>
      <c r="F8288" s="1">
        <v>42129</v>
      </c>
      <c r="G8288">
        <v>552334058</v>
      </c>
      <c r="H8288" s="1">
        <v>42155</v>
      </c>
      <c r="I8288">
        <v>11</v>
      </c>
      <c r="J8288" s="6">
        <v>152.58000000000001</v>
      </c>
      <c r="K8288" s="6">
        <v>97.44</v>
      </c>
      <c r="L8288" s="7">
        <f>raw[[#This Row],[Unit Price]]*raw[[#This Row],[Units Sold]]</f>
        <v>1678.38</v>
      </c>
      <c r="M8288" s="7">
        <f>raw[[#This Row],[Unit Cost]]*raw[[#This Row],[Units Sold]]</f>
        <v>1071.8399999999999</v>
      </c>
      <c r="N8288" s="7">
        <f>raw[[#This Row],[Total Revenue]]-raw[[#This Row],[Total Cost]]</f>
        <v>606.54000000000019</v>
      </c>
    </row>
    <row r="8289" spans="1:14" x14ac:dyDescent="0.25">
      <c r="A8289" t="s">
        <v>247</v>
      </c>
      <c r="B8289" t="s">
        <v>155</v>
      </c>
      <c r="C8289" t="s">
        <v>53</v>
      </c>
      <c r="D8289" t="s">
        <v>24</v>
      </c>
      <c r="E8289" t="s">
        <v>21</v>
      </c>
      <c r="F8289" s="1">
        <v>41105</v>
      </c>
      <c r="G8289">
        <v>196356856</v>
      </c>
      <c r="H8289" s="1">
        <v>41141</v>
      </c>
      <c r="I8289">
        <v>9</v>
      </c>
      <c r="J8289" s="6">
        <v>437.2</v>
      </c>
      <c r="K8289" s="6">
        <v>263.33</v>
      </c>
      <c r="L8289" s="7">
        <f>raw[[#This Row],[Unit Price]]*raw[[#This Row],[Units Sold]]</f>
        <v>3934.7999999999997</v>
      </c>
      <c r="M8289" s="7">
        <f>raw[[#This Row],[Unit Cost]]*raw[[#This Row],[Units Sold]]</f>
        <v>2369.9699999999998</v>
      </c>
      <c r="N8289" s="7">
        <f>raw[[#This Row],[Total Revenue]]-raw[[#This Row],[Total Cost]]</f>
        <v>1564.83</v>
      </c>
    </row>
    <row r="8290" spans="1:14" x14ac:dyDescent="0.25">
      <c r="A8290" t="s">
        <v>245</v>
      </c>
      <c r="B8290" t="s">
        <v>214</v>
      </c>
      <c r="C8290" t="s">
        <v>33</v>
      </c>
      <c r="D8290" t="s">
        <v>16</v>
      </c>
      <c r="E8290" t="s">
        <v>39</v>
      </c>
      <c r="F8290" s="1">
        <v>40416</v>
      </c>
      <c r="G8290">
        <v>203766191</v>
      </c>
      <c r="H8290" s="1">
        <v>40437</v>
      </c>
      <c r="I8290">
        <v>13</v>
      </c>
      <c r="J8290" s="6">
        <v>255.28</v>
      </c>
      <c r="K8290" s="6">
        <v>159.41999999999999</v>
      </c>
      <c r="L8290" s="7">
        <f>raw[[#This Row],[Unit Price]]*raw[[#This Row],[Units Sold]]</f>
        <v>3318.64</v>
      </c>
      <c r="M8290" s="7">
        <f>raw[[#This Row],[Unit Cost]]*raw[[#This Row],[Units Sold]]</f>
        <v>2072.46</v>
      </c>
      <c r="N8290" s="7">
        <f>raw[[#This Row],[Total Revenue]]-raw[[#This Row],[Total Cost]]</f>
        <v>1246.1799999999998</v>
      </c>
    </row>
    <row r="8291" spans="1:14" x14ac:dyDescent="0.25">
      <c r="A8291" t="s">
        <v>246</v>
      </c>
      <c r="B8291" t="s">
        <v>197</v>
      </c>
      <c r="C8291" t="s">
        <v>33</v>
      </c>
      <c r="D8291" t="s">
        <v>16</v>
      </c>
      <c r="E8291" t="s">
        <v>39</v>
      </c>
      <c r="F8291" s="1">
        <v>42541</v>
      </c>
      <c r="G8291">
        <v>402735888</v>
      </c>
      <c r="H8291" s="1">
        <v>42575</v>
      </c>
      <c r="I8291">
        <v>12</v>
      </c>
      <c r="J8291" s="6">
        <v>255.28</v>
      </c>
      <c r="K8291" s="6">
        <v>159.41999999999999</v>
      </c>
      <c r="L8291" s="7">
        <f>raw[[#This Row],[Unit Price]]*raw[[#This Row],[Units Sold]]</f>
        <v>3063.36</v>
      </c>
      <c r="M8291" s="7">
        <f>raw[[#This Row],[Unit Cost]]*raw[[#This Row],[Units Sold]]</f>
        <v>1913.04</v>
      </c>
      <c r="N8291" s="7">
        <f>raw[[#This Row],[Total Revenue]]-raw[[#This Row],[Total Cost]]</f>
        <v>1150.3200000000002</v>
      </c>
    </row>
    <row r="8292" spans="1:14" x14ac:dyDescent="0.25">
      <c r="A8292" t="s">
        <v>30</v>
      </c>
      <c r="B8292" t="s">
        <v>73</v>
      </c>
      <c r="C8292" t="s">
        <v>26</v>
      </c>
      <c r="D8292" t="s">
        <v>24</v>
      </c>
      <c r="E8292" t="s">
        <v>29</v>
      </c>
      <c r="F8292" s="1">
        <v>42052</v>
      </c>
      <c r="G8292">
        <v>241752278</v>
      </c>
      <c r="H8292" s="1">
        <v>42094</v>
      </c>
      <c r="I8292">
        <v>15</v>
      </c>
      <c r="J8292" s="6">
        <v>668.27</v>
      </c>
      <c r="K8292" s="6">
        <v>502.54</v>
      </c>
      <c r="L8292" s="7">
        <f>raw[[#This Row],[Unit Price]]*raw[[#This Row],[Units Sold]]</f>
        <v>10024.049999999999</v>
      </c>
      <c r="M8292" s="7">
        <f>raw[[#This Row],[Unit Cost]]*raw[[#This Row],[Units Sold]]</f>
        <v>7538.1</v>
      </c>
      <c r="N8292" s="7">
        <f>raw[[#This Row],[Total Revenue]]-raw[[#This Row],[Total Cost]]</f>
        <v>2485.9499999999989</v>
      </c>
    </row>
    <row r="8293" spans="1:14" x14ac:dyDescent="0.25">
      <c r="A8293" t="s">
        <v>247</v>
      </c>
      <c r="B8293" t="s">
        <v>213</v>
      </c>
      <c r="C8293" t="s">
        <v>44</v>
      </c>
      <c r="D8293" t="s">
        <v>16</v>
      </c>
      <c r="E8293" t="s">
        <v>39</v>
      </c>
      <c r="F8293" s="1">
        <v>40827</v>
      </c>
      <c r="G8293">
        <v>139614188</v>
      </c>
      <c r="H8293" s="1">
        <v>40827</v>
      </c>
      <c r="I8293">
        <v>6</v>
      </c>
      <c r="J8293" s="6">
        <v>109.28</v>
      </c>
      <c r="K8293" s="6">
        <v>35.840000000000003</v>
      </c>
      <c r="L8293" s="7">
        <f>raw[[#This Row],[Unit Price]]*raw[[#This Row],[Units Sold]]</f>
        <v>655.68000000000006</v>
      </c>
      <c r="M8293" s="7">
        <f>raw[[#This Row],[Unit Cost]]*raw[[#This Row],[Units Sold]]</f>
        <v>215.04000000000002</v>
      </c>
      <c r="N8293" s="7">
        <f>raw[[#This Row],[Total Revenue]]-raw[[#This Row],[Total Cost]]</f>
        <v>440.64000000000004</v>
      </c>
    </row>
    <row r="8294" spans="1:14" x14ac:dyDescent="0.25">
      <c r="A8294" t="s">
        <v>247</v>
      </c>
      <c r="B8294" t="s">
        <v>217</v>
      </c>
      <c r="C8294" t="s">
        <v>15</v>
      </c>
      <c r="D8294" t="s">
        <v>16</v>
      </c>
      <c r="E8294" t="s">
        <v>21</v>
      </c>
      <c r="F8294" s="1">
        <v>41129</v>
      </c>
      <c r="G8294">
        <v>135432946</v>
      </c>
      <c r="H8294" s="1">
        <v>41157</v>
      </c>
      <c r="I8294">
        <v>11</v>
      </c>
      <c r="J8294" s="6">
        <v>651.21</v>
      </c>
      <c r="K8294" s="6">
        <v>524.96</v>
      </c>
      <c r="L8294" s="7">
        <f>raw[[#This Row],[Unit Price]]*raw[[#This Row],[Units Sold]]</f>
        <v>7163.31</v>
      </c>
      <c r="M8294" s="7">
        <f>raw[[#This Row],[Unit Cost]]*raw[[#This Row],[Units Sold]]</f>
        <v>5774.56</v>
      </c>
      <c r="N8294" s="7">
        <f>raw[[#This Row],[Total Revenue]]-raw[[#This Row],[Total Cost]]</f>
        <v>1388.75</v>
      </c>
    </row>
    <row r="8295" spans="1:14" x14ac:dyDescent="0.25">
      <c r="A8295" t="s">
        <v>247</v>
      </c>
      <c r="B8295" t="s">
        <v>158</v>
      </c>
      <c r="C8295" t="s">
        <v>67</v>
      </c>
      <c r="D8295" t="s">
        <v>24</v>
      </c>
      <c r="E8295" t="s">
        <v>21</v>
      </c>
      <c r="F8295" s="1">
        <v>41463</v>
      </c>
      <c r="G8295">
        <v>338632380</v>
      </c>
      <c r="H8295" s="1">
        <v>41494</v>
      </c>
      <c r="I8295">
        <v>13</v>
      </c>
      <c r="J8295" s="6">
        <v>9.33</v>
      </c>
      <c r="K8295" s="6">
        <v>6.92</v>
      </c>
      <c r="L8295" s="7">
        <f>raw[[#This Row],[Unit Price]]*raw[[#This Row],[Units Sold]]</f>
        <v>121.29</v>
      </c>
      <c r="M8295" s="7">
        <f>raw[[#This Row],[Unit Cost]]*raw[[#This Row],[Units Sold]]</f>
        <v>89.96</v>
      </c>
      <c r="N8295" s="7">
        <f>raw[[#This Row],[Total Revenue]]-raw[[#This Row],[Total Cost]]</f>
        <v>31.330000000000013</v>
      </c>
    </row>
    <row r="8296" spans="1:14" x14ac:dyDescent="0.25">
      <c r="A8296" t="s">
        <v>18</v>
      </c>
      <c r="B8296" t="s">
        <v>196</v>
      </c>
      <c r="C8296" t="s">
        <v>23</v>
      </c>
      <c r="D8296" t="s">
        <v>16</v>
      </c>
      <c r="E8296" t="s">
        <v>39</v>
      </c>
      <c r="F8296" s="1">
        <v>40723</v>
      </c>
      <c r="G8296">
        <v>478948819</v>
      </c>
      <c r="H8296" s="1">
        <v>40752</v>
      </c>
      <c r="I8296">
        <v>1</v>
      </c>
      <c r="J8296" s="6">
        <v>154.06</v>
      </c>
      <c r="K8296" s="6">
        <v>90.93</v>
      </c>
      <c r="L8296" s="7">
        <f>raw[[#This Row],[Unit Price]]*raw[[#This Row],[Units Sold]]</f>
        <v>154.06</v>
      </c>
      <c r="M8296" s="7">
        <f>raw[[#This Row],[Unit Cost]]*raw[[#This Row],[Units Sold]]</f>
        <v>90.93</v>
      </c>
      <c r="N8296" s="7">
        <f>raw[[#This Row],[Total Revenue]]-raw[[#This Row],[Total Cost]]</f>
        <v>63.129999999999995</v>
      </c>
    </row>
    <row r="8297" spans="1:14" x14ac:dyDescent="0.25">
      <c r="A8297" t="s">
        <v>18</v>
      </c>
      <c r="B8297" t="s">
        <v>63</v>
      </c>
      <c r="C8297" t="s">
        <v>33</v>
      </c>
      <c r="D8297" t="s">
        <v>16</v>
      </c>
      <c r="E8297" t="s">
        <v>21</v>
      </c>
      <c r="F8297" s="1">
        <v>42342</v>
      </c>
      <c r="G8297">
        <v>356431090</v>
      </c>
      <c r="H8297" s="1">
        <v>42374</v>
      </c>
      <c r="I8297">
        <v>8</v>
      </c>
      <c r="J8297" s="6">
        <v>255.28</v>
      </c>
      <c r="K8297" s="6">
        <v>159.41999999999999</v>
      </c>
      <c r="L8297" s="7">
        <f>raw[[#This Row],[Unit Price]]*raw[[#This Row],[Units Sold]]</f>
        <v>2042.24</v>
      </c>
      <c r="M8297" s="7">
        <f>raw[[#This Row],[Unit Cost]]*raw[[#This Row],[Units Sold]]</f>
        <v>1275.3599999999999</v>
      </c>
      <c r="N8297" s="7">
        <f>raw[[#This Row],[Total Revenue]]-raw[[#This Row],[Total Cost]]</f>
        <v>766.88000000000011</v>
      </c>
    </row>
    <row r="8298" spans="1:14" x14ac:dyDescent="0.25">
      <c r="A8298" t="s">
        <v>78</v>
      </c>
      <c r="B8298" t="s">
        <v>181</v>
      </c>
      <c r="C8298" t="s">
        <v>67</v>
      </c>
      <c r="D8298" t="s">
        <v>16</v>
      </c>
      <c r="E8298" t="s">
        <v>17</v>
      </c>
      <c r="F8298" s="1">
        <v>41842</v>
      </c>
      <c r="G8298">
        <v>291440522</v>
      </c>
      <c r="H8298" s="1">
        <v>41851</v>
      </c>
      <c r="I8298">
        <v>4</v>
      </c>
      <c r="J8298" s="6">
        <v>9.33</v>
      </c>
      <c r="K8298" s="6">
        <v>6.92</v>
      </c>
      <c r="L8298" s="7">
        <f>raw[[#This Row],[Unit Price]]*raw[[#This Row],[Units Sold]]</f>
        <v>37.32</v>
      </c>
      <c r="M8298" s="7">
        <f>raw[[#This Row],[Unit Cost]]*raw[[#This Row],[Units Sold]]</f>
        <v>27.68</v>
      </c>
      <c r="N8298" s="7">
        <f>raw[[#This Row],[Total Revenue]]-raw[[#This Row],[Total Cost]]</f>
        <v>9.64</v>
      </c>
    </row>
    <row r="8299" spans="1:14" x14ac:dyDescent="0.25">
      <c r="A8299" t="s">
        <v>245</v>
      </c>
      <c r="B8299" t="s">
        <v>200</v>
      </c>
      <c r="C8299" t="s">
        <v>67</v>
      </c>
      <c r="D8299" t="s">
        <v>24</v>
      </c>
      <c r="E8299" t="s">
        <v>39</v>
      </c>
      <c r="F8299" s="1">
        <v>42050</v>
      </c>
      <c r="G8299">
        <v>674650943</v>
      </c>
      <c r="H8299" s="1">
        <v>42073</v>
      </c>
      <c r="I8299">
        <v>5</v>
      </c>
      <c r="J8299" s="6">
        <v>9.33</v>
      </c>
      <c r="K8299" s="6">
        <v>6.92</v>
      </c>
      <c r="L8299" s="7">
        <f>raw[[#This Row],[Unit Price]]*raw[[#This Row],[Units Sold]]</f>
        <v>46.65</v>
      </c>
      <c r="M8299" s="7">
        <f>raw[[#This Row],[Unit Cost]]*raw[[#This Row],[Units Sold]]</f>
        <v>34.6</v>
      </c>
      <c r="N8299" s="7">
        <f>raw[[#This Row],[Total Revenue]]-raw[[#This Row],[Total Cost]]</f>
        <v>12.049999999999997</v>
      </c>
    </row>
    <row r="8300" spans="1:14" x14ac:dyDescent="0.25">
      <c r="A8300" t="s">
        <v>18</v>
      </c>
      <c r="B8300" t="s">
        <v>131</v>
      </c>
      <c r="C8300" t="s">
        <v>20</v>
      </c>
      <c r="D8300" t="s">
        <v>24</v>
      </c>
      <c r="E8300" t="s">
        <v>39</v>
      </c>
      <c r="F8300" s="1">
        <v>40649</v>
      </c>
      <c r="G8300">
        <v>617048680</v>
      </c>
      <c r="H8300" s="1">
        <v>40695</v>
      </c>
      <c r="I8300">
        <v>12</v>
      </c>
      <c r="J8300" s="6">
        <v>47.45</v>
      </c>
      <c r="K8300" s="6">
        <v>31.79</v>
      </c>
      <c r="L8300" s="7">
        <f>raw[[#This Row],[Unit Price]]*raw[[#This Row],[Units Sold]]</f>
        <v>569.40000000000009</v>
      </c>
      <c r="M8300" s="7">
        <f>raw[[#This Row],[Unit Cost]]*raw[[#This Row],[Units Sold]]</f>
        <v>381.48</v>
      </c>
      <c r="N8300" s="7">
        <f>raw[[#This Row],[Total Revenue]]-raw[[#This Row],[Total Cost]]</f>
        <v>187.92000000000007</v>
      </c>
    </row>
    <row r="8301" spans="1:14" x14ac:dyDescent="0.25">
      <c r="A8301" t="s">
        <v>18</v>
      </c>
      <c r="B8301" t="s">
        <v>63</v>
      </c>
      <c r="C8301" t="s">
        <v>53</v>
      </c>
      <c r="D8301" t="s">
        <v>16</v>
      </c>
      <c r="E8301" t="s">
        <v>21</v>
      </c>
      <c r="F8301" s="1">
        <v>42627</v>
      </c>
      <c r="G8301">
        <v>199932563</v>
      </c>
      <c r="H8301" s="1">
        <v>42665</v>
      </c>
      <c r="I8301">
        <v>6</v>
      </c>
      <c r="J8301" s="6">
        <v>437.2</v>
      </c>
      <c r="K8301" s="6">
        <v>263.33</v>
      </c>
      <c r="L8301" s="7">
        <f>raw[[#This Row],[Unit Price]]*raw[[#This Row],[Units Sold]]</f>
        <v>2623.2</v>
      </c>
      <c r="M8301" s="7">
        <f>raw[[#This Row],[Unit Cost]]*raw[[#This Row],[Units Sold]]</f>
        <v>1579.98</v>
      </c>
      <c r="N8301" s="7">
        <f>raw[[#This Row],[Total Revenue]]-raw[[#This Row],[Total Cost]]</f>
        <v>1043.2199999999998</v>
      </c>
    </row>
    <row r="8302" spans="1:14" x14ac:dyDescent="0.25">
      <c r="A8302" t="s">
        <v>245</v>
      </c>
      <c r="B8302" t="s">
        <v>216</v>
      </c>
      <c r="C8302" t="s">
        <v>26</v>
      </c>
      <c r="D8302" t="s">
        <v>16</v>
      </c>
      <c r="E8302" t="s">
        <v>29</v>
      </c>
      <c r="F8302" s="1">
        <v>42297</v>
      </c>
      <c r="G8302">
        <v>924913918</v>
      </c>
      <c r="H8302" s="1">
        <v>42321</v>
      </c>
      <c r="I8302">
        <v>2</v>
      </c>
      <c r="J8302" s="6">
        <v>668.27</v>
      </c>
      <c r="K8302" s="6">
        <v>502.54</v>
      </c>
      <c r="L8302" s="7">
        <f>raw[[#This Row],[Unit Price]]*raw[[#This Row],[Units Sold]]</f>
        <v>1336.54</v>
      </c>
      <c r="M8302" s="7">
        <f>raw[[#This Row],[Unit Cost]]*raw[[#This Row],[Units Sold]]</f>
        <v>1005.08</v>
      </c>
      <c r="N8302" s="7">
        <f>raw[[#This Row],[Total Revenue]]-raw[[#This Row],[Total Cost]]</f>
        <v>331.45999999999992</v>
      </c>
    </row>
    <row r="8303" spans="1:14" x14ac:dyDescent="0.25">
      <c r="A8303" t="s">
        <v>245</v>
      </c>
      <c r="B8303" t="s">
        <v>208</v>
      </c>
      <c r="C8303" t="s">
        <v>23</v>
      </c>
      <c r="D8303" t="s">
        <v>24</v>
      </c>
      <c r="E8303" t="s">
        <v>39</v>
      </c>
      <c r="F8303" s="1">
        <v>41276</v>
      </c>
      <c r="G8303">
        <v>763916575</v>
      </c>
      <c r="H8303" s="1">
        <v>41295</v>
      </c>
      <c r="I8303">
        <v>15</v>
      </c>
      <c r="J8303" s="6">
        <v>154.06</v>
      </c>
      <c r="K8303" s="6">
        <v>90.93</v>
      </c>
      <c r="L8303" s="7">
        <f>raw[[#This Row],[Unit Price]]*raw[[#This Row],[Units Sold]]</f>
        <v>2310.9</v>
      </c>
      <c r="M8303" s="7">
        <f>raw[[#This Row],[Unit Cost]]*raw[[#This Row],[Units Sold]]</f>
        <v>1363.95</v>
      </c>
      <c r="N8303" s="7">
        <f>raw[[#This Row],[Total Revenue]]-raw[[#This Row],[Total Cost]]</f>
        <v>946.95</v>
      </c>
    </row>
    <row r="8304" spans="1:14" x14ac:dyDescent="0.25">
      <c r="A8304" t="s">
        <v>245</v>
      </c>
      <c r="B8304" t="s">
        <v>93</v>
      </c>
      <c r="C8304" t="s">
        <v>26</v>
      </c>
      <c r="D8304" t="s">
        <v>24</v>
      </c>
      <c r="E8304" t="s">
        <v>21</v>
      </c>
      <c r="F8304" s="1">
        <v>41568</v>
      </c>
      <c r="G8304">
        <v>909176862</v>
      </c>
      <c r="H8304" s="1">
        <v>41617</v>
      </c>
      <c r="I8304">
        <v>7</v>
      </c>
      <c r="J8304" s="6">
        <v>668.27</v>
      </c>
      <c r="K8304" s="6">
        <v>502.54</v>
      </c>
      <c r="L8304" s="7">
        <f>raw[[#This Row],[Unit Price]]*raw[[#This Row],[Units Sold]]</f>
        <v>4677.8899999999994</v>
      </c>
      <c r="M8304" s="7">
        <f>raw[[#This Row],[Unit Cost]]*raw[[#This Row],[Units Sold]]</f>
        <v>3517.78</v>
      </c>
      <c r="N8304" s="7">
        <f>raw[[#This Row],[Total Revenue]]-raw[[#This Row],[Total Cost]]</f>
        <v>1160.1099999999992</v>
      </c>
    </row>
    <row r="8305" spans="1:14" x14ac:dyDescent="0.25">
      <c r="A8305" t="s">
        <v>246</v>
      </c>
      <c r="B8305" t="s">
        <v>90</v>
      </c>
      <c r="C8305" t="s">
        <v>15</v>
      </c>
      <c r="D8305" t="s">
        <v>24</v>
      </c>
      <c r="E8305" t="s">
        <v>29</v>
      </c>
      <c r="F8305" s="1">
        <v>41421</v>
      </c>
      <c r="G8305">
        <v>823243606</v>
      </c>
      <c r="H8305" s="1">
        <v>41447</v>
      </c>
      <c r="I8305">
        <v>8</v>
      </c>
      <c r="J8305" s="6">
        <v>651.21</v>
      </c>
      <c r="K8305" s="6">
        <v>524.96</v>
      </c>
      <c r="L8305" s="7">
        <f>raw[[#This Row],[Unit Price]]*raw[[#This Row],[Units Sold]]</f>
        <v>5209.68</v>
      </c>
      <c r="M8305" s="7">
        <f>raw[[#This Row],[Unit Cost]]*raw[[#This Row],[Units Sold]]</f>
        <v>4199.68</v>
      </c>
      <c r="N8305" s="7">
        <f>raw[[#This Row],[Total Revenue]]-raw[[#This Row],[Total Cost]]</f>
        <v>1010</v>
      </c>
    </row>
    <row r="8306" spans="1:14" x14ac:dyDescent="0.25">
      <c r="A8306" t="s">
        <v>245</v>
      </c>
      <c r="B8306" t="s">
        <v>37</v>
      </c>
      <c r="C8306" t="s">
        <v>20</v>
      </c>
      <c r="D8306" t="s">
        <v>24</v>
      </c>
      <c r="E8306" t="s">
        <v>29</v>
      </c>
      <c r="F8306" s="1">
        <v>42234</v>
      </c>
      <c r="G8306">
        <v>488978135</v>
      </c>
      <c r="H8306" s="1">
        <v>42264</v>
      </c>
      <c r="I8306">
        <v>14</v>
      </c>
      <c r="J8306" s="6">
        <v>47.45</v>
      </c>
      <c r="K8306" s="6">
        <v>31.79</v>
      </c>
      <c r="L8306" s="7">
        <f>raw[[#This Row],[Unit Price]]*raw[[#This Row],[Units Sold]]</f>
        <v>664.30000000000007</v>
      </c>
      <c r="M8306" s="7">
        <f>raw[[#This Row],[Unit Cost]]*raw[[#This Row],[Units Sold]]</f>
        <v>445.06</v>
      </c>
      <c r="N8306" s="7">
        <f>raw[[#This Row],[Total Revenue]]-raw[[#This Row],[Total Cost]]</f>
        <v>219.24000000000007</v>
      </c>
    </row>
    <row r="8307" spans="1:14" x14ac:dyDescent="0.25">
      <c r="A8307" t="s">
        <v>246</v>
      </c>
      <c r="B8307" t="s">
        <v>137</v>
      </c>
      <c r="C8307" t="s">
        <v>26</v>
      </c>
      <c r="D8307" t="s">
        <v>16</v>
      </c>
      <c r="E8307" t="s">
        <v>17</v>
      </c>
      <c r="F8307" s="1">
        <v>41648</v>
      </c>
      <c r="G8307">
        <v>859554278</v>
      </c>
      <c r="H8307" s="1">
        <v>41675</v>
      </c>
      <c r="I8307">
        <v>1</v>
      </c>
      <c r="J8307" s="6">
        <v>668.27</v>
      </c>
      <c r="K8307" s="6">
        <v>502.54</v>
      </c>
      <c r="L8307" s="7">
        <f>raw[[#This Row],[Unit Price]]*raw[[#This Row],[Units Sold]]</f>
        <v>668.27</v>
      </c>
      <c r="M8307" s="7">
        <f>raw[[#This Row],[Unit Cost]]*raw[[#This Row],[Units Sold]]</f>
        <v>502.54</v>
      </c>
      <c r="N8307" s="7">
        <f>raw[[#This Row],[Total Revenue]]-raw[[#This Row],[Total Cost]]</f>
        <v>165.72999999999996</v>
      </c>
    </row>
    <row r="8308" spans="1:14" x14ac:dyDescent="0.25">
      <c r="A8308" t="s">
        <v>246</v>
      </c>
      <c r="B8308" t="s">
        <v>135</v>
      </c>
      <c r="C8308" t="s">
        <v>20</v>
      </c>
      <c r="D8308" t="s">
        <v>24</v>
      </c>
      <c r="E8308" t="s">
        <v>29</v>
      </c>
      <c r="F8308" s="1">
        <v>40458</v>
      </c>
      <c r="G8308">
        <v>708458364</v>
      </c>
      <c r="H8308" s="1">
        <v>40504</v>
      </c>
      <c r="I8308">
        <v>12</v>
      </c>
      <c r="J8308" s="6">
        <v>47.45</v>
      </c>
      <c r="K8308" s="6">
        <v>31.79</v>
      </c>
      <c r="L8308" s="7">
        <f>raw[[#This Row],[Unit Price]]*raw[[#This Row],[Units Sold]]</f>
        <v>569.40000000000009</v>
      </c>
      <c r="M8308" s="7">
        <f>raw[[#This Row],[Unit Cost]]*raw[[#This Row],[Units Sold]]</f>
        <v>381.48</v>
      </c>
      <c r="N8308" s="7">
        <f>raw[[#This Row],[Total Revenue]]-raw[[#This Row],[Total Cost]]</f>
        <v>187.92000000000007</v>
      </c>
    </row>
    <row r="8309" spans="1:14" x14ac:dyDescent="0.25">
      <c r="A8309" t="s">
        <v>18</v>
      </c>
      <c r="B8309" t="s">
        <v>75</v>
      </c>
      <c r="C8309" t="s">
        <v>38</v>
      </c>
      <c r="D8309" t="s">
        <v>24</v>
      </c>
      <c r="E8309" t="s">
        <v>17</v>
      </c>
      <c r="F8309" s="1">
        <v>41232</v>
      </c>
      <c r="G8309">
        <v>679489219</v>
      </c>
      <c r="H8309" s="1">
        <v>41236</v>
      </c>
      <c r="I8309">
        <v>8</v>
      </c>
      <c r="J8309" s="6">
        <v>205.7</v>
      </c>
      <c r="K8309" s="6">
        <v>117.11</v>
      </c>
      <c r="L8309" s="7">
        <f>raw[[#This Row],[Unit Price]]*raw[[#This Row],[Units Sold]]</f>
        <v>1645.6</v>
      </c>
      <c r="M8309" s="7">
        <f>raw[[#This Row],[Unit Cost]]*raw[[#This Row],[Units Sold]]</f>
        <v>936.88</v>
      </c>
      <c r="N8309" s="7">
        <f>raw[[#This Row],[Total Revenue]]-raw[[#This Row],[Total Cost]]</f>
        <v>708.71999999999991</v>
      </c>
    </row>
    <row r="8310" spans="1:14" x14ac:dyDescent="0.25">
      <c r="A8310" t="s">
        <v>245</v>
      </c>
      <c r="B8310" t="s">
        <v>93</v>
      </c>
      <c r="C8310" t="s">
        <v>53</v>
      </c>
      <c r="D8310" t="s">
        <v>24</v>
      </c>
      <c r="E8310" t="s">
        <v>29</v>
      </c>
      <c r="F8310" s="1">
        <v>41394</v>
      </c>
      <c r="G8310">
        <v>136758172</v>
      </c>
      <c r="H8310" s="1">
        <v>41428</v>
      </c>
      <c r="I8310">
        <v>14</v>
      </c>
      <c r="J8310" s="6">
        <v>437.2</v>
      </c>
      <c r="K8310" s="6">
        <v>263.33</v>
      </c>
      <c r="L8310" s="7">
        <f>raw[[#This Row],[Unit Price]]*raw[[#This Row],[Units Sold]]</f>
        <v>6120.8</v>
      </c>
      <c r="M8310" s="7">
        <f>raw[[#This Row],[Unit Cost]]*raw[[#This Row],[Units Sold]]</f>
        <v>3686.62</v>
      </c>
      <c r="N8310" s="7">
        <f>raw[[#This Row],[Total Revenue]]-raw[[#This Row],[Total Cost]]</f>
        <v>2434.1800000000003</v>
      </c>
    </row>
    <row r="8311" spans="1:14" x14ac:dyDescent="0.25">
      <c r="A8311" t="s">
        <v>245</v>
      </c>
      <c r="B8311" t="s">
        <v>203</v>
      </c>
      <c r="C8311" t="s">
        <v>15</v>
      </c>
      <c r="D8311" t="s">
        <v>24</v>
      </c>
      <c r="E8311" t="s">
        <v>29</v>
      </c>
      <c r="F8311" s="1">
        <v>42906</v>
      </c>
      <c r="G8311">
        <v>314689052</v>
      </c>
      <c r="H8311" s="1">
        <v>42909</v>
      </c>
      <c r="I8311">
        <v>4</v>
      </c>
      <c r="J8311" s="6">
        <v>651.21</v>
      </c>
      <c r="K8311" s="6">
        <v>524.96</v>
      </c>
      <c r="L8311" s="7">
        <f>raw[[#This Row],[Unit Price]]*raw[[#This Row],[Units Sold]]</f>
        <v>2604.84</v>
      </c>
      <c r="M8311" s="7">
        <f>raw[[#This Row],[Unit Cost]]*raw[[#This Row],[Units Sold]]</f>
        <v>2099.84</v>
      </c>
      <c r="N8311" s="7">
        <f>raw[[#This Row],[Total Revenue]]-raw[[#This Row],[Total Cost]]</f>
        <v>505</v>
      </c>
    </row>
    <row r="8312" spans="1:14" x14ac:dyDescent="0.25">
      <c r="A8312" t="s">
        <v>18</v>
      </c>
      <c r="B8312" t="s">
        <v>126</v>
      </c>
      <c r="C8312" t="s">
        <v>46</v>
      </c>
      <c r="D8312" t="s">
        <v>24</v>
      </c>
      <c r="E8312" t="s">
        <v>21</v>
      </c>
      <c r="F8312" s="1">
        <v>42589</v>
      </c>
      <c r="G8312">
        <v>268018186</v>
      </c>
      <c r="H8312" s="1">
        <v>42635</v>
      </c>
      <c r="I8312">
        <v>2</v>
      </c>
      <c r="J8312" s="6">
        <v>152.58000000000001</v>
      </c>
      <c r="K8312" s="6">
        <v>97.44</v>
      </c>
      <c r="L8312" s="7">
        <f>raw[[#This Row],[Unit Price]]*raw[[#This Row],[Units Sold]]</f>
        <v>305.16000000000003</v>
      </c>
      <c r="M8312" s="7">
        <f>raw[[#This Row],[Unit Cost]]*raw[[#This Row],[Units Sold]]</f>
        <v>194.88</v>
      </c>
      <c r="N8312" s="7">
        <f>raw[[#This Row],[Total Revenue]]-raw[[#This Row],[Total Cost]]</f>
        <v>110.28000000000003</v>
      </c>
    </row>
    <row r="8313" spans="1:14" x14ac:dyDescent="0.25">
      <c r="A8313" t="s">
        <v>78</v>
      </c>
      <c r="B8313" t="s">
        <v>78</v>
      </c>
      <c r="C8313" t="s">
        <v>23</v>
      </c>
      <c r="D8313" t="s">
        <v>24</v>
      </c>
      <c r="E8313" t="s">
        <v>17</v>
      </c>
      <c r="F8313" s="1">
        <v>41799</v>
      </c>
      <c r="G8313">
        <v>921794402</v>
      </c>
      <c r="H8313" s="1">
        <v>41831</v>
      </c>
      <c r="I8313">
        <v>14</v>
      </c>
      <c r="J8313" s="6">
        <v>154.06</v>
      </c>
      <c r="K8313" s="6">
        <v>90.93</v>
      </c>
      <c r="L8313" s="7">
        <f>raw[[#This Row],[Unit Price]]*raw[[#This Row],[Units Sold]]</f>
        <v>2156.84</v>
      </c>
      <c r="M8313" s="7">
        <f>raw[[#This Row],[Unit Cost]]*raw[[#This Row],[Units Sold]]</f>
        <v>1273.02</v>
      </c>
      <c r="N8313" s="7">
        <f>raw[[#This Row],[Total Revenue]]-raw[[#This Row],[Total Cost]]</f>
        <v>883.82000000000016</v>
      </c>
    </row>
    <row r="8314" spans="1:14" x14ac:dyDescent="0.25">
      <c r="A8314" t="s">
        <v>245</v>
      </c>
      <c r="B8314" t="s">
        <v>199</v>
      </c>
      <c r="C8314" t="s">
        <v>26</v>
      </c>
      <c r="D8314" t="s">
        <v>24</v>
      </c>
      <c r="E8314" t="s">
        <v>39</v>
      </c>
      <c r="F8314" s="1">
        <v>42283</v>
      </c>
      <c r="G8314">
        <v>121379029</v>
      </c>
      <c r="H8314" s="1">
        <v>42328</v>
      </c>
      <c r="I8314">
        <v>13</v>
      </c>
      <c r="J8314" s="6">
        <v>668.27</v>
      </c>
      <c r="K8314" s="6">
        <v>502.54</v>
      </c>
      <c r="L8314" s="7">
        <f>raw[[#This Row],[Unit Price]]*raw[[#This Row],[Units Sold]]</f>
        <v>8687.51</v>
      </c>
      <c r="M8314" s="7">
        <f>raw[[#This Row],[Unit Cost]]*raw[[#This Row],[Units Sold]]</f>
        <v>6533.02</v>
      </c>
      <c r="N8314" s="7">
        <f>raw[[#This Row],[Total Revenue]]-raw[[#This Row],[Total Cost]]</f>
        <v>2154.4899999999998</v>
      </c>
    </row>
    <row r="8315" spans="1:14" x14ac:dyDescent="0.25">
      <c r="A8315" t="s">
        <v>18</v>
      </c>
      <c r="B8315" t="s">
        <v>143</v>
      </c>
      <c r="C8315" t="s">
        <v>20</v>
      </c>
      <c r="D8315" t="s">
        <v>16</v>
      </c>
      <c r="E8315" t="s">
        <v>29</v>
      </c>
      <c r="F8315" s="1">
        <v>42026</v>
      </c>
      <c r="G8315">
        <v>282445895</v>
      </c>
      <c r="H8315" s="1">
        <v>42033</v>
      </c>
      <c r="I8315">
        <v>1</v>
      </c>
      <c r="J8315" s="6">
        <v>47.45</v>
      </c>
      <c r="K8315" s="6">
        <v>31.79</v>
      </c>
      <c r="L8315" s="7">
        <f>raw[[#This Row],[Unit Price]]*raw[[#This Row],[Units Sold]]</f>
        <v>47.45</v>
      </c>
      <c r="M8315" s="7">
        <f>raw[[#This Row],[Unit Cost]]*raw[[#This Row],[Units Sold]]</f>
        <v>31.79</v>
      </c>
      <c r="N8315" s="7">
        <f>raw[[#This Row],[Total Revenue]]-raw[[#This Row],[Total Cost]]</f>
        <v>15.660000000000004</v>
      </c>
    </row>
    <row r="8316" spans="1:14" x14ac:dyDescent="0.25">
      <c r="A8316" t="s">
        <v>246</v>
      </c>
      <c r="B8316" t="s">
        <v>71</v>
      </c>
      <c r="C8316" t="s">
        <v>35</v>
      </c>
      <c r="D8316" t="s">
        <v>16</v>
      </c>
      <c r="E8316" t="s">
        <v>39</v>
      </c>
      <c r="F8316" s="1">
        <v>42171</v>
      </c>
      <c r="G8316">
        <v>740981328</v>
      </c>
      <c r="H8316" s="1">
        <v>42177</v>
      </c>
      <c r="I8316">
        <v>3</v>
      </c>
      <c r="J8316" s="6">
        <v>421.89</v>
      </c>
      <c r="K8316" s="6">
        <v>364.69</v>
      </c>
      <c r="L8316" s="7">
        <f>raw[[#This Row],[Unit Price]]*raw[[#This Row],[Units Sold]]</f>
        <v>1265.67</v>
      </c>
      <c r="M8316" s="7">
        <f>raw[[#This Row],[Unit Cost]]*raw[[#This Row],[Units Sold]]</f>
        <v>1094.07</v>
      </c>
      <c r="N8316" s="7">
        <f>raw[[#This Row],[Total Revenue]]-raw[[#This Row],[Total Cost]]</f>
        <v>171.60000000000014</v>
      </c>
    </row>
    <row r="8317" spans="1:14" x14ac:dyDescent="0.25">
      <c r="A8317" t="s">
        <v>245</v>
      </c>
      <c r="B8317" t="s">
        <v>214</v>
      </c>
      <c r="C8317" t="s">
        <v>23</v>
      </c>
      <c r="D8317" t="s">
        <v>16</v>
      </c>
      <c r="E8317" t="s">
        <v>17</v>
      </c>
      <c r="F8317" s="1">
        <v>42864</v>
      </c>
      <c r="G8317">
        <v>903284156</v>
      </c>
      <c r="H8317" s="1">
        <v>42878</v>
      </c>
      <c r="I8317">
        <v>1</v>
      </c>
      <c r="J8317" s="6">
        <v>154.06</v>
      </c>
      <c r="K8317" s="6">
        <v>90.93</v>
      </c>
      <c r="L8317" s="7">
        <f>raw[[#This Row],[Unit Price]]*raw[[#This Row],[Units Sold]]</f>
        <v>154.06</v>
      </c>
      <c r="M8317" s="7">
        <f>raw[[#This Row],[Unit Cost]]*raw[[#This Row],[Units Sold]]</f>
        <v>90.93</v>
      </c>
      <c r="N8317" s="7">
        <f>raw[[#This Row],[Total Revenue]]-raw[[#This Row],[Total Cost]]</f>
        <v>63.129999999999995</v>
      </c>
    </row>
    <row r="8318" spans="1:14" x14ac:dyDescent="0.25">
      <c r="A8318" t="s">
        <v>18</v>
      </c>
      <c r="B8318" t="s">
        <v>63</v>
      </c>
      <c r="C8318" t="s">
        <v>26</v>
      </c>
      <c r="D8318" t="s">
        <v>16</v>
      </c>
      <c r="E8318" t="s">
        <v>21</v>
      </c>
      <c r="F8318" s="1">
        <v>41876</v>
      </c>
      <c r="G8318">
        <v>695965707</v>
      </c>
      <c r="H8318" s="1">
        <v>41895</v>
      </c>
      <c r="I8318">
        <v>1</v>
      </c>
      <c r="J8318" s="6">
        <v>668.27</v>
      </c>
      <c r="K8318" s="6">
        <v>502.54</v>
      </c>
      <c r="L8318" s="7">
        <f>raw[[#This Row],[Unit Price]]*raw[[#This Row],[Units Sold]]</f>
        <v>668.27</v>
      </c>
      <c r="M8318" s="7">
        <f>raw[[#This Row],[Unit Cost]]*raw[[#This Row],[Units Sold]]</f>
        <v>502.54</v>
      </c>
      <c r="N8318" s="7">
        <f>raw[[#This Row],[Total Revenue]]-raw[[#This Row],[Total Cost]]</f>
        <v>165.72999999999996</v>
      </c>
    </row>
    <row r="8319" spans="1:14" x14ac:dyDescent="0.25">
      <c r="A8319" t="s">
        <v>247</v>
      </c>
      <c r="B8319" t="s">
        <v>109</v>
      </c>
      <c r="C8319" t="s">
        <v>23</v>
      </c>
      <c r="D8319" t="s">
        <v>24</v>
      </c>
      <c r="E8319" t="s">
        <v>39</v>
      </c>
      <c r="F8319" s="1">
        <v>41514</v>
      </c>
      <c r="G8319">
        <v>115949809</v>
      </c>
      <c r="H8319" s="1">
        <v>41561</v>
      </c>
      <c r="I8319">
        <v>2</v>
      </c>
      <c r="J8319" s="6">
        <v>154.06</v>
      </c>
      <c r="K8319" s="6">
        <v>90.93</v>
      </c>
      <c r="L8319" s="7">
        <f>raw[[#This Row],[Unit Price]]*raw[[#This Row],[Units Sold]]</f>
        <v>308.12</v>
      </c>
      <c r="M8319" s="7">
        <f>raw[[#This Row],[Unit Cost]]*raw[[#This Row],[Units Sold]]</f>
        <v>181.86</v>
      </c>
      <c r="N8319" s="7">
        <f>raw[[#This Row],[Total Revenue]]-raw[[#This Row],[Total Cost]]</f>
        <v>126.25999999999999</v>
      </c>
    </row>
    <row r="8320" spans="1:14" x14ac:dyDescent="0.25">
      <c r="A8320" t="s">
        <v>246</v>
      </c>
      <c r="B8320" t="s">
        <v>197</v>
      </c>
      <c r="C8320" t="s">
        <v>23</v>
      </c>
      <c r="D8320" t="s">
        <v>16</v>
      </c>
      <c r="E8320" t="s">
        <v>21</v>
      </c>
      <c r="F8320" s="1">
        <v>41711</v>
      </c>
      <c r="G8320">
        <v>580472791</v>
      </c>
      <c r="H8320" s="1">
        <v>41746</v>
      </c>
      <c r="I8320">
        <v>6</v>
      </c>
      <c r="J8320" s="6">
        <v>154.06</v>
      </c>
      <c r="K8320" s="6">
        <v>90.93</v>
      </c>
      <c r="L8320" s="7">
        <f>raw[[#This Row],[Unit Price]]*raw[[#This Row],[Units Sold]]</f>
        <v>924.36</v>
      </c>
      <c r="M8320" s="7">
        <f>raw[[#This Row],[Unit Cost]]*raw[[#This Row],[Units Sold]]</f>
        <v>545.58000000000004</v>
      </c>
      <c r="N8320" s="7">
        <f>raw[[#This Row],[Total Revenue]]-raw[[#This Row],[Total Cost]]</f>
        <v>378.78</v>
      </c>
    </row>
    <row r="8321" spans="1:14" x14ac:dyDescent="0.25">
      <c r="A8321" t="s">
        <v>246</v>
      </c>
      <c r="B8321" t="s">
        <v>87</v>
      </c>
      <c r="C8321" t="s">
        <v>23</v>
      </c>
      <c r="D8321" t="s">
        <v>24</v>
      </c>
      <c r="E8321" t="s">
        <v>39</v>
      </c>
      <c r="F8321" s="1">
        <v>41402</v>
      </c>
      <c r="G8321">
        <v>877083480</v>
      </c>
      <c r="H8321" s="1">
        <v>41413</v>
      </c>
      <c r="I8321">
        <v>12</v>
      </c>
      <c r="J8321" s="6">
        <v>154.06</v>
      </c>
      <c r="K8321" s="6">
        <v>90.93</v>
      </c>
      <c r="L8321" s="7">
        <f>raw[[#This Row],[Unit Price]]*raw[[#This Row],[Units Sold]]</f>
        <v>1848.72</v>
      </c>
      <c r="M8321" s="7">
        <f>raw[[#This Row],[Unit Cost]]*raw[[#This Row],[Units Sold]]</f>
        <v>1091.1600000000001</v>
      </c>
      <c r="N8321" s="7">
        <f>raw[[#This Row],[Total Revenue]]-raw[[#This Row],[Total Cost]]</f>
        <v>757.56</v>
      </c>
    </row>
    <row r="8322" spans="1:14" x14ac:dyDescent="0.25">
      <c r="A8322" t="s">
        <v>30</v>
      </c>
      <c r="B8322" t="s">
        <v>145</v>
      </c>
      <c r="C8322" t="s">
        <v>15</v>
      </c>
      <c r="D8322" t="s">
        <v>24</v>
      </c>
      <c r="E8322" t="s">
        <v>17</v>
      </c>
      <c r="F8322" s="1">
        <v>42680</v>
      </c>
      <c r="G8322">
        <v>313643205</v>
      </c>
      <c r="H8322" s="1">
        <v>42696</v>
      </c>
      <c r="I8322">
        <v>5</v>
      </c>
      <c r="J8322" s="6">
        <v>651.21</v>
      </c>
      <c r="K8322" s="6">
        <v>524.96</v>
      </c>
      <c r="L8322" s="7">
        <f>raw[[#This Row],[Unit Price]]*raw[[#This Row],[Units Sold]]</f>
        <v>3256.05</v>
      </c>
      <c r="M8322" s="7">
        <f>raw[[#This Row],[Unit Cost]]*raw[[#This Row],[Units Sold]]</f>
        <v>2624.8</v>
      </c>
      <c r="N8322" s="7">
        <f>raw[[#This Row],[Total Revenue]]-raw[[#This Row],[Total Cost]]</f>
        <v>631.25</v>
      </c>
    </row>
    <row r="8323" spans="1:14" x14ac:dyDescent="0.25">
      <c r="A8323" t="s">
        <v>18</v>
      </c>
      <c r="B8323" t="s">
        <v>166</v>
      </c>
      <c r="C8323" t="s">
        <v>44</v>
      </c>
      <c r="D8323" t="s">
        <v>24</v>
      </c>
      <c r="E8323" t="s">
        <v>21</v>
      </c>
      <c r="F8323" s="1">
        <v>41111</v>
      </c>
      <c r="G8323">
        <v>968325793</v>
      </c>
      <c r="H8323" s="1">
        <v>41139</v>
      </c>
      <c r="I8323">
        <v>13</v>
      </c>
      <c r="J8323" s="6">
        <v>109.28</v>
      </c>
      <c r="K8323" s="6">
        <v>35.840000000000003</v>
      </c>
      <c r="L8323" s="7">
        <f>raw[[#This Row],[Unit Price]]*raw[[#This Row],[Units Sold]]</f>
        <v>1420.64</v>
      </c>
      <c r="M8323" s="7">
        <f>raw[[#This Row],[Unit Cost]]*raw[[#This Row],[Units Sold]]</f>
        <v>465.92000000000007</v>
      </c>
      <c r="N8323" s="7">
        <f>raw[[#This Row],[Total Revenue]]-raw[[#This Row],[Total Cost]]</f>
        <v>954.72</v>
      </c>
    </row>
    <row r="8324" spans="1:14" x14ac:dyDescent="0.25">
      <c r="A8324" t="s">
        <v>245</v>
      </c>
      <c r="B8324" t="s">
        <v>210</v>
      </c>
      <c r="C8324" t="s">
        <v>35</v>
      </c>
      <c r="D8324" t="s">
        <v>16</v>
      </c>
      <c r="E8324" t="s">
        <v>21</v>
      </c>
      <c r="F8324" s="1">
        <v>40948</v>
      </c>
      <c r="G8324">
        <v>939617574</v>
      </c>
      <c r="H8324" s="1">
        <v>40987</v>
      </c>
      <c r="I8324">
        <v>4</v>
      </c>
      <c r="J8324" s="6">
        <v>421.89</v>
      </c>
      <c r="K8324" s="6">
        <v>364.69</v>
      </c>
      <c r="L8324" s="7">
        <f>raw[[#This Row],[Unit Price]]*raw[[#This Row],[Units Sold]]</f>
        <v>1687.56</v>
      </c>
      <c r="M8324" s="7">
        <f>raw[[#This Row],[Unit Cost]]*raw[[#This Row],[Units Sold]]</f>
        <v>1458.76</v>
      </c>
      <c r="N8324" s="7">
        <f>raw[[#This Row],[Total Revenue]]-raw[[#This Row],[Total Cost]]</f>
        <v>228.79999999999995</v>
      </c>
    </row>
    <row r="8325" spans="1:14" x14ac:dyDescent="0.25">
      <c r="A8325" t="s">
        <v>18</v>
      </c>
      <c r="B8325" t="s">
        <v>117</v>
      </c>
      <c r="C8325" t="s">
        <v>50</v>
      </c>
      <c r="D8325" t="s">
        <v>16</v>
      </c>
      <c r="E8325" t="s">
        <v>39</v>
      </c>
      <c r="F8325" s="1">
        <v>42685</v>
      </c>
      <c r="G8325">
        <v>196317374</v>
      </c>
      <c r="H8325" s="1">
        <v>42714</v>
      </c>
      <c r="I8325">
        <v>6</v>
      </c>
      <c r="J8325" s="6">
        <v>81.73</v>
      </c>
      <c r="K8325" s="6">
        <v>56.67</v>
      </c>
      <c r="L8325" s="7">
        <f>raw[[#This Row],[Unit Price]]*raw[[#This Row],[Units Sold]]</f>
        <v>490.38</v>
      </c>
      <c r="M8325" s="7">
        <f>raw[[#This Row],[Unit Cost]]*raw[[#This Row],[Units Sold]]</f>
        <v>340.02</v>
      </c>
      <c r="N8325" s="7">
        <f>raw[[#This Row],[Total Revenue]]-raw[[#This Row],[Total Cost]]</f>
        <v>150.36000000000001</v>
      </c>
    </row>
    <row r="8326" spans="1:14" x14ac:dyDescent="0.25">
      <c r="A8326" t="s">
        <v>30</v>
      </c>
      <c r="B8326" t="s">
        <v>177</v>
      </c>
      <c r="C8326" t="s">
        <v>33</v>
      </c>
      <c r="D8326" t="s">
        <v>16</v>
      </c>
      <c r="E8326" t="s">
        <v>17</v>
      </c>
      <c r="F8326" s="1">
        <v>41670</v>
      </c>
      <c r="G8326">
        <v>127536523</v>
      </c>
      <c r="H8326" s="1">
        <v>41713</v>
      </c>
      <c r="I8326">
        <v>16</v>
      </c>
      <c r="J8326" s="6">
        <v>255.28</v>
      </c>
      <c r="K8326" s="6">
        <v>159.41999999999999</v>
      </c>
      <c r="L8326" s="7">
        <f>raw[[#This Row],[Unit Price]]*raw[[#This Row],[Units Sold]]</f>
        <v>4084.48</v>
      </c>
      <c r="M8326" s="7">
        <f>raw[[#This Row],[Unit Cost]]*raw[[#This Row],[Units Sold]]</f>
        <v>2550.7199999999998</v>
      </c>
      <c r="N8326" s="7">
        <f>raw[[#This Row],[Total Revenue]]-raw[[#This Row],[Total Cost]]</f>
        <v>1533.7600000000002</v>
      </c>
    </row>
    <row r="8327" spans="1:14" x14ac:dyDescent="0.25">
      <c r="A8327" t="s">
        <v>246</v>
      </c>
      <c r="B8327" t="s">
        <v>101</v>
      </c>
      <c r="C8327" t="s">
        <v>50</v>
      </c>
      <c r="D8327" t="s">
        <v>16</v>
      </c>
      <c r="E8327" t="s">
        <v>29</v>
      </c>
      <c r="F8327" s="1">
        <v>40557</v>
      </c>
      <c r="G8327">
        <v>392698848</v>
      </c>
      <c r="H8327" s="1">
        <v>40566</v>
      </c>
      <c r="I8327">
        <v>12</v>
      </c>
      <c r="J8327" s="6">
        <v>81.73</v>
      </c>
      <c r="K8327" s="6">
        <v>56.67</v>
      </c>
      <c r="L8327" s="7">
        <f>raw[[#This Row],[Unit Price]]*raw[[#This Row],[Units Sold]]</f>
        <v>980.76</v>
      </c>
      <c r="M8327" s="7">
        <f>raw[[#This Row],[Unit Cost]]*raw[[#This Row],[Units Sold]]</f>
        <v>680.04</v>
      </c>
      <c r="N8327" s="7">
        <f>raw[[#This Row],[Total Revenue]]-raw[[#This Row],[Total Cost]]</f>
        <v>300.72000000000003</v>
      </c>
    </row>
    <row r="8328" spans="1:14" x14ac:dyDescent="0.25">
      <c r="A8328" t="s">
        <v>18</v>
      </c>
      <c r="B8328" t="s">
        <v>95</v>
      </c>
      <c r="C8328" t="s">
        <v>53</v>
      </c>
      <c r="D8328" t="s">
        <v>24</v>
      </c>
      <c r="E8328" t="s">
        <v>21</v>
      </c>
      <c r="F8328" s="1">
        <v>42391</v>
      </c>
      <c r="G8328">
        <v>271540677</v>
      </c>
      <c r="H8328" s="1">
        <v>42418</v>
      </c>
      <c r="I8328">
        <v>6</v>
      </c>
      <c r="J8328" s="6">
        <v>437.2</v>
      </c>
      <c r="K8328" s="6">
        <v>263.33</v>
      </c>
      <c r="L8328" s="7">
        <f>raw[[#This Row],[Unit Price]]*raw[[#This Row],[Units Sold]]</f>
        <v>2623.2</v>
      </c>
      <c r="M8328" s="7">
        <f>raw[[#This Row],[Unit Cost]]*raw[[#This Row],[Units Sold]]</f>
        <v>1579.98</v>
      </c>
      <c r="N8328" s="7">
        <f>raw[[#This Row],[Total Revenue]]-raw[[#This Row],[Total Cost]]</f>
        <v>1043.2199999999998</v>
      </c>
    </row>
    <row r="8329" spans="1:14" x14ac:dyDescent="0.25">
      <c r="A8329" t="s">
        <v>245</v>
      </c>
      <c r="B8329" t="s">
        <v>159</v>
      </c>
      <c r="C8329" t="s">
        <v>23</v>
      </c>
      <c r="D8329" t="s">
        <v>24</v>
      </c>
      <c r="E8329" t="s">
        <v>17</v>
      </c>
      <c r="F8329" s="1">
        <v>40921</v>
      </c>
      <c r="G8329">
        <v>914110839</v>
      </c>
      <c r="H8329" s="1">
        <v>40948</v>
      </c>
      <c r="I8329">
        <v>8</v>
      </c>
      <c r="J8329" s="6">
        <v>154.06</v>
      </c>
      <c r="K8329" s="6">
        <v>90.93</v>
      </c>
      <c r="L8329" s="7">
        <f>raw[[#This Row],[Unit Price]]*raw[[#This Row],[Units Sold]]</f>
        <v>1232.48</v>
      </c>
      <c r="M8329" s="7">
        <f>raw[[#This Row],[Unit Cost]]*raw[[#This Row],[Units Sold]]</f>
        <v>727.44</v>
      </c>
      <c r="N8329" s="7">
        <f>raw[[#This Row],[Total Revenue]]-raw[[#This Row],[Total Cost]]</f>
        <v>505.03999999999996</v>
      </c>
    </row>
    <row r="8330" spans="1:14" x14ac:dyDescent="0.25">
      <c r="A8330" t="s">
        <v>78</v>
      </c>
      <c r="B8330" t="s">
        <v>153</v>
      </c>
      <c r="C8330" t="s">
        <v>44</v>
      </c>
      <c r="D8330" t="s">
        <v>24</v>
      </c>
      <c r="E8330" t="s">
        <v>21</v>
      </c>
      <c r="F8330" s="1">
        <v>41351</v>
      </c>
      <c r="G8330">
        <v>390770661</v>
      </c>
      <c r="H8330" s="1">
        <v>41357</v>
      </c>
      <c r="I8330">
        <v>11</v>
      </c>
      <c r="J8330" s="6">
        <v>109.28</v>
      </c>
      <c r="K8330" s="6">
        <v>35.840000000000003</v>
      </c>
      <c r="L8330" s="7">
        <f>raw[[#This Row],[Unit Price]]*raw[[#This Row],[Units Sold]]</f>
        <v>1202.08</v>
      </c>
      <c r="M8330" s="7">
        <f>raw[[#This Row],[Unit Cost]]*raw[[#This Row],[Units Sold]]</f>
        <v>394.24</v>
      </c>
      <c r="N8330" s="7">
        <f>raw[[#This Row],[Total Revenue]]-raw[[#This Row],[Total Cost]]</f>
        <v>807.83999999999992</v>
      </c>
    </row>
    <row r="8331" spans="1:14" x14ac:dyDescent="0.25">
      <c r="A8331" t="s">
        <v>78</v>
      </c>
      <c r="B8331" t="s">
        <v>209</v>
      </c>
      <c r="C8331" t="s">
        <v>33</v>
      </c>
      <c r="D8331" t="s">
        <v>16</v>
      </c>
      <c r="E8331" t="s">
        <v>17</v>
      </c>
      <c r="F8331" s="1">
        <v>42360</v>
      </c>
      <c r="G8331">
        <v>442193973</v>
      </c>
      <c r="H8331" s="1">
        <v>42360</v>
      </c>
      <c r="I8331">
        <v>6</v>
      </c>
      <c r="J8331" s="6">
        <v>255.28</v>
      </c>
      <c r="K8331" s="6">
        <v>159.41999999999999</v>
      </c>
      <c r="L8331" s="7">
        <f>raw[[#This Row],[Unit Price]]*raw[[#This Row],[Units Sold]]</f>
        <v>1531.68</v>
      </c>
      <c r="M8331" s="7">
        <f>raw[[#This Row],[Unit Cost]]*raw[[#This Row],[Units Sold]]</f>
        <v>956.52</v>
      </c>
      <c r="N8331" s="7">
        <f>raw[[#This Row],[Total Revenue]]-raw[[#This Row],[Total Cost]]</f>
        <v>575.16000000000008</v>
      </c>
    </row>
    <row r="8332" spans="1:14" x14ac:dyDescent="0.25">
      <c r="A8332" t="s">
        <v>247</v>
      </c>
      <c r="B8332" t="s">
        <v>217</v>
      </c>
      <c r="C8332" t="s">
        <v>35</v>
      </c>
      <c r="D8332" t="s">
        <v>16</v>
      </c>
      <c r="E8332" t="s">
        <v>17</v>
      </c>
      <c r="F8332" s="1">
        <v>40247</v>
      </c>
      <c r="G8332">
        <v>629367101</v>
      </c>
      <c r="H8332" s="1">
        <v>40253</v>
      </c>
      <c r="I8332">
        <v>4</v>
      </c>
      <c r="J8332" s="6">
        <v>421.89</v>
      </c>
      <c r="K8332" s="6">
        <v>364.69</v>
      </c>
      <c r="L8332" s="7">
        <f>raw[[#This Row],[Unit Price]]*raw[[#This Row],[Units Sold]]</f>
        <v>1687.56</v>
      </c>
      <c r="M8332" s="7">
        <f>raw[[#This Row],[Unit Cost]]*raw[[#This Row],[Units Sold]]</f>
        <v>1458.76</v>
      </c>
      <c r="N8332" s="7">
        <f>raw[[#This Row],[Total Revenue]]-raw[[#This Row],[Total Cost]]</f>
        <v>228.79999999999995</v>
      </c>
    </row>
    <row r="8333" spans="1:14" x14ac:dyDescent="0.25">
      <c r="A8333" t="s">
        <v>18</v>
      </c>
      <c r="B8333" t="s">
        <v>172</v>
      </c>
      <c r="C8333" t="s">
        <v>44</v>
      </c>
      <c r="D8333" t="s">
        <v>16</v>
      </c>
      <c r="E8333" t="s">
        <v>17</v>
      </c>
      <c r="F8333" s="1">
        <v>41384</v>
      </c>
      <c r="G8333">
        <v>583588874</v>
      </c>
      <c r="H8333" s="1">
        <v>41395</v>
      </c>
      <c r="I8333">
        <v>10</v>
      </c>
      <c r="J8333" s="6">
        <v>109.28</v>
      </c>
      <c r="K8333" s="6">
        <v>35.840000000000003</v>
      </c>
      <c r="L8333" s="7">
        <f>raw[[#This Row],[Unit Price]]*raw[[#This Row],[Units Sold]]</f>
        <v>1092.8</v>
      </c>
      <c r="M8333" s="7">
        <f>raw[[#This Row],[Unit Cost]]*raw[[#This Row],[Units Sold]]</f>
        <v>358.40000000000003</v>
      </c>
      <c r="N8333" s="7">
        <f>raw[[#This Row],[Total Revenue]]-raw[[#This Row],[Total Cost]]</f>
        <v>734.39999999999986</v>
      </c>
    </row>
    <row r="8334" spans="1:14" x14ac:dyDescent="0.25">
      <c r="A8334" t="s">
        <v>78</v>
      </c>
      <c r="B8334" t="s">
        <v>153</v>
      </c>
      <c r="C8334" t="s">
        <v>46</v>
      </c>
      <c r="D8334" t="s">
        <v>16</v>
      </c>
      <c r="E8334" t="s">
        <v>17</v>
      </c>
      <c r="F8334" s="1">
        <v>41466</v>
      </c>
      <c r="G8334">
        <v>456470620</v>
      </c>
      <c r="H8334" s="1">
        <v>41482</v>
      </c>
      <c r="I8334">
        <v>14</v>
      </c>
      <c r="J8334" s="6">
        <v>152.58000000000001</v>
      </c>
      <c r="K8334" s="6">
        <v>97.44</v>
      </c>
      <c r="L8334" s="7">
        <f>raw[[#This Row],[Unit Price]]*raw[[#This Row],[Units Sold]]</f>
        <v>2136.1200000000003</v>
      </c>
      <c r="M8334" s="7">
        <f>raw[[#This Row],[Unit Cost]]*raw[[#This Row],[Units Sold]]</f>
        <v>1364.1599999999999</v>
      </c>
      <c r="N8334" s="7">
        <f>raw[[#This Row],[Total Revenue]]-raw[[#This Row],[Total Cost]]</f>
        <v>771.96000000000049</v>
      </c>
    </row>
    <row r="8335" spans="1:14" x14ac:dyDescent="0.25">
      <c r="A8335" t="s">
        <v>78</v>
      </c>
      <c r="B8335" t="s">
        <v>211</v>
      </c>
      <c r="C8335" t="s">
        <v>53</v>
      </c>
      <c r="D8335" t="s">
        <v>24</v>
      </c>
      <c r="E8335" t="s">
        <v>17</v>
      </c>
      <c r="F8335" s="1">
        <v>40727</v>
      </c>
      <c r="G8335">
        <v>469936168</v>
      </c>
      <c r="H8335" s="1">
        <v>40733</v>
      </c>
      <c r="I8335">
        <v>6</v>
      </c>
      <c r="J8335" s="6">
        <v>437.2</v>
      </c>
      <c r="K8335" s="6">
        <v>263.33</v>
      </c>
      <c r="L8335" s="7">
        <f>raw[[#This Row],[Unit Price]]*raw[[#This Row],[Units Sold]]</f>
        <v>2623.2</v>
      </c>
      <c r="M8335" s="7">
        <f>raw[[#This Row],[Unit Cost]]*raw[[#This Row],[Units Sold]]</f>
        <v>1579.98</v>
      </c>
      <c r="N8335" s="7">
        <f>raw[[#This Row],[Total Revenue]]-raw[[#This Row],[Total Cost]]</f>
        <v>1043.2199999999998</v>
      </c>
    </row>
    <row r="8336" spans="1:14" x14ac:dyDescent="0.25">
      <c r="A8336" t="s">
        <v>18</v>
      </c>
      <c r="B8336" t="s">
        <v>173</v>
      </c>
      <c r="C8336" t="s">
        <v>46</v>
      </c>
      <c r="D8336" t="s">
        <v>16</v>
      </c>
      <c r="E8336" t="s">
        <v>39</v>
      </c>
      <c r="F8336" s="1">
        <v>42555</v>
      </c>
      <c r="G8336">
        <v>466221845</v>
      </c>
      <c r="H8336" s="1">
        <v>42590</v>
      </c>
      <c r="I8336">
        <v>7</v>
      </c>
      <c r="J8336" s="6">
        <v>152.58000000000001</v>
      </c>
      <c r="K8336" s="6">
        <v>97.44</v>
      </c>
      <c r="L8336" s="7">
        <f>raw[[#This Row],[Unit Price]]*raw[[#This Row],[Units Sold]]</f>
        <v>1068.0600000000002</v>
      </c>
      <c r="M8336" s="7">
        <f>raw[[#This Row],[Unit Cost]]*raw[[#This Row],[Units Sold]]</f>
        <v>682.07999999999993</v>
      </c>
      <c r="N8336" s="7">
        <f>raw[[#This Row],[Total Revenue]]-raw[[#This Row],[Total Cost]]</f>
        <v>385.98000000000025</v>
      </c>
    </row>
    <row r="8337" spans="1:14" x14ac:dyDescent="0.25">
      <c r="A8337" t="s">
        <v>30</v>
      </c>
      <c r="B8337" t="s">
        <v>139</v>
      </c>
      <c r="C8337" t="s">
        <v>33</v>
      </c>
      <c r="D8337" t="s">
        <v>16</v>
      </c>
      <c r="E8337" t="s">
        <v>29</v>
      </c>
      <c r="F8337" s="1">
        <v>41048</v>
      </c>
      <c r="G8337">
        <v>357876479</v>
      </c>
      <c r="H8337" s="1">
        <v>41090</v>
      </c>
      <c r="I8337">
        <v>4</v>
      </c>
      <c r="J8337" s="6">
        <v>255.28</v>
      </c>
      <c r="K8337" s="6">
        <v>159.41999999999999</v>
      </c>
      <c r="L8337" s="7">
        <f>raw[[#This Row],[Unit Price]]*raw[[#This Row],[Units Sold]]</f>
        <v>1021.12</v>
      </c>
      <c r="M8337" s="7">
        <f>raw[[#This Row],[Unit Cost]]*raw[[#This Row],[Units Sold]]</f>
        <v>637.67999999999995</v>
      </c>
      <c r="N8337" s="7">
        <f>raw[[#This Row],[Total Revenue]]-raw[[#This Row],[Total Cost]]</f>
        <v>383.44000000000005</v>
      </c>
    </row>
    <row r="8338" spans="1:14" x14ac:dyDescent="0.25">
      <c r="A8338" t="s">
        <v>104</v>
      </c>
      <c r="B8338" t="s">
        <v>202</v>
      </c>
      <c r="C8338" t="s">
        <v>35</v>
      </c>
      <c r="D8338" t="s">
        <v>24</v>
      </c>
      <c r="E8338" t="s">
        <v>21</v>
      </c>
      <c r="F8338" s="1">
        <v>41754</v>
      </c>
      <c r="G8338">
        <v>577761399</v>
      </c>
      <c r="H8338" s="1">
        <v>41782</v>
      </c>
      <c r="I8338">
        <v>2</v>
      </c>
      <c r="J8338" s="6">
        <v>421.89</v>
      </c>
      <c r="K8338" s="6">
        <v>364.69</v>
      </c>
      <c r="L8338" s="7">
        <f>raw[[#This Row],[Unit Price]]*raw[[#This Row],[Units Sold]]</f>
        <v>843.78</v>
      </c>
      <c r="M8338" s="7">
        <f>raw[[#This Row],[Unit Cost]]*raw[[#This Row],[Units Sold]]</f>
        <v>729.38</v>
      </c>
      <c r="N8338" s="7">
        <f>raw[[#This Row],[Total Revenue]]-raw[[#This Row],[Total Cost]]</f>
        <v>114.39999999999998</v>
      </c>
    </row>
    <row r="8339" spans="1:14" x14ac:dyDescent="0.25">
      <c r="A8339" t="s">
        <v>30</v>
      </c>
      <c r="B8339" t="s">
        <v>113</v>
      </c>
      <c r="C8339" t="s">
        <v>23</v>
      </c>
      <c r="D8339" t="s">
        <v>16</v>
      </c>
      <c r="E8339" t="s">
        <v>39</v>
      </c>
      <c r="F8339" s="1">
        <v>40931</v>
      </c>
      <c r="G8339">
        <v>729050433</v>
      </c>
      <c r="H8339" s="1">
        <v>40968</v>
      </c>
      <c r="I8339">
        <v>2</v>
      </c>
      <c r="J8339" s="6">
        <v>154.06</v>
      </c>
      <c r="K8339" s="6">
        <v>90.93</v>
      </c>
      <c r="L8339" s="7">
        <f>raw[[#This Row],[Unit Price]]*raw[[#This Row],[Units Sold]]</f>
        <v>308.12</v>
      </c>
      <c r="M8339" s="7">
        <f>raw[[#This Row],[Unit Cost]]*raw[[#This Row],[Units Sold]]</f>
        <v>181.86</v>
      </c>
      <c r="N8339" s="7">
        <f>raw[[#This Row],[Total Revenue]]-raw[[#This Row],[Total Cost]]</f>
        <v>126.25999999999999</v>
      </c>
    </row>
    <row r="8340" spans="1:14" x14ac:dyDescent="0.25">
      <c r="A8340" t="s">
        <v>247</v>
      </c>
      <c r="B8340" t="s">
        <v>213</v>
      </c>
      <c r="C8340" t="s">
        <v>23</v>
      </c>
      <c r="D8340" t="s">
        <v>16</v>
      </c>
      <c r="E8340" t="s">
        <v>29</v>
      </c>
      <c r="F8340" s="1">
        <v>40758</v>
      </c>
      <c r="G8340">
        <v>935229909</v>
      </c>
      <c r="H8340" s="1">
        <v>40779</v>
      </c>
      <c r="I8340">
        <v>7</v>
      </c>
      <c r="J8340" s="6">
        <v>154.06</v>
      </c>
      <c r="K8340" s="6">
        <v>90.93</v>
      </c>
      <c r="L8340" s="7">
        <f>raw[[#This Row],[Unit Price]]*raw[[#This Row],[Units Sold]]</f>
        <v>1078.42</v>
      </c>
      <c r="M8340" s="7">
        <f>raw[[#This Row],[Unit Cost]]*raw[[#This Row],[Units Sold]]</f>
        <v>636.51</v>
      </c>
      <c r="N8340" s="7">
        <f>raw[[#This Row],[Total Revenue]]-raw[[#This Row],[Total Cost]]</f>
        <v>441.91000000000008</v>
      </c>
    </row>
    <row r="8341" spans="1:14" x14ac:dyDescent="0.25">
      <c r="A8341" t="s">
        <v>245</v>
      </c>
      <c r="B8341" t="s">
        <v>198</v>
      </c>
      <c r="C8341" t="s">
        <v>23</v>
      </c>
      <c r="D8341" t="s">
        <v>24</v>
      </c>
      <c r="E8341" t="s">
        <v>29</v>
      </c>
      <c r="F8341" s="1">
        <v>42420</v>
      </c>
      <c r="G8341">
        <v>490098655</v>
      </c>
      <c r="H8341" s="1">
        <v>42444</v>
      </c>
      <c r="I8341">
        <v>17</v>
      </c>
      <c r="J8341" s="6">
        <v>154.06</v>
      </c>
      <c r="K8341" s="6">
        <v>90.93</v>
      </c>
      <c r="L8341" s="7">
        <f>raw[[#This Row],[Unit Price]]*raw[[#This Row],[Units Sold]]</f>
        <v>2619.02</v>
      </c>
      <c r="M8341" s="7">
        <f>raw[[#This Row],[Unit Cost]]*raw[[#This Row],[Units Sold]]</f>
        <v>1545.8100000000002</v>
      </c>
      <c r="N8341" s="7">
        <f>raw[[#This Row],[Total Revenue]]-raw[[#This Row],[Total Cost]]</f>
        <v>1073.2099999999998</v>
      </c>
    </row>
    <row r="8342" spans="1:14" x14ac:dyDescent="0.25">
      <c r="A8342" t="s">
        <v>247</v>
      </c>
      <c r="B8342" t="s">
        <v>68</v>
      </c>
      <c r="C8342" t="s">
        <v>20</v>
      </c>
      <c r="D8342" t="s">
        <v>16</v>
      </c>
      <c r="E8342" t="s">
        <v>39</v>
      </c>
      <c r="F8342" s="1">
        <v>41956</v>
      </c>
      <c r="G8342">
        <v>107767999</v>
      </c>
      <c r="H8342" s="1">
        <v>41958</v>
      </c>
      <c r="I8342">
        <v>16</v>
      </c>
      <c r="J8342" s="6">
        <v>47.45</v>
      </c>
      <c r="K8342" s="6">
        <v>31.79</v>
      </c>
      <c r="L8342" s="7">
        <f>raw[[#This Row],[Unit Price]]*raw[[#This Row],[Units Sold]]</f>
        <v>759.2</v>
      </c>
      <c r="M8342" s="7">
        <f>raw[[#This Row],[Unit Cost]]*raw[[#This Row],[Units Sold]]</f>
        <v>508.64</v>
      </c>
      <c r="N8342" s="7">
        <f>raw[[#This Row],[Total Revenue]]-raw[[#This Row],[Total Cost]]</f>
        <v>250.56000000000006</v>
      </c>
    </row>
    <row r="8343" spans="1:14" x14ac:dyDescent="0.25">
      <c r="A8343" t="s">
        <v>245</v>
      </c>
      <c r="B8343" t="s">
        <v>200</v>
      </c>
      <c r="C8343" t="s">
        <v>44</v>
      </c>
      <c r="D8343" t="s">
        <v>24</v>
      </c>
      <c r="E8343" t="s">
        <v>39</v>
      </c>
      <c r="F8343" s="1">
        <v>42714</v>
      </c>
      <c r="G8343">
        <v>572661769</v>
      </c>
      <c r="H8343" s="1">
        <v>42763</v>
      </c>
      <c r="I8343">
        <v>4</v>
      </c>
      <c r="J8343" s="6">
        <v>109.28</v>
      </c>
      <c r="K8343" s="6">
        <v>35.840000000000003</v>
      </c>
      <c r="L8343" s="7">
        <f>raw[[#This Row],[Unit Price]]*raw[[#This Row],[Units Sold]]</f>
        <v>437.12</v>
      </c>
      <c r="M8343" s="7">
        <f>raw[[#This Row],[Unit Cost]]*raw[[#This Row],[Units Sold]]</f>
        <v>143.36000000000001</v>
      </c>
      <c r="N8343" s="7">
        <f>raw[[#This Row],[Total Revenue]]-raw[[#This Row],[Total Cost]]</f>
        <v>293.76</v>
      </c>
    </row>
    <row r="8344" spans="1:14" x14ac:dyDescent="0.25">
      <c r="A8344" t="s">
        <v>18</v>
      </c>
      <c r="B8344" t="s">
        <v>184</v>
      </c>
      <c r="C8344" t="s">
        <v>67</v>
      </c>
      <c r="D8344" t="s">
        <v>16</v>
      </c>
      <c r="E8344" t="s">
        <v>17</v>
      </c>
      <c r="F8344" s="1">
        <v>42895</v>
      </c>
      <c r="G8344">
        <v>489516294</v>
      </c>
      <c r="H8344" s="1">
        <v>42917</v>
      </c>
      <c r="I8344">
        <v>13</v>
      </c>
      <c r="J8344" s="6">
        <v>9.33</v>
      </c>
      <c r="K8344" s="6">
        <v>6.92</v>
      </c>
      <c r="L8344" s="7">
        <f>raw[[#This Row],[Unit Price]]*raw[[#This Row],[Units Sold]]</f>
        <v>121.29</v>
      </c>
      <c r="M8344" s="7">
        <f>raw[[#This Row],[Unit Cost]]*raw[[#This Row],[Units Sold]]</f>
        <v>89.96</v>
      </c>
      <c r="N8344" s="7">
        <f>raw[[#This Row],[Total Revenue]]-raw[[#This Row],[Total Cost]]</f>
        <v>31.330000000000013</v>
      </c>
    </row>
    <row r="8345" spans="1:14" x14ac:dyDescent="0.25">
      <c r="A8345" t="s">
        <v>18</v>
      </c>
      <c r="B8345" t="s">
        <v>166</v>
      </c>
      <c r="C8345" t="s">
        <v>38</v>
      </c>
      <c r="D8345" t="s">
        <v>24</v>
      </c>
      <c r="E8345" t="s">
        <v>17</v>
      </c>
      <c r="F8345" s="1">
        <v>42474</v>
      </c>
      <c r="G8345">
        <v>333380401</v>
      </c>
      <c r="H8345" s="1">
        <v>42492</v>
      </c>
      <c r="I8345">
        <v>6</v>
      </c>
      <c r="J8345" s="6">
        <v>205.7</v>
      </c>
      <c r="K8345" s="6">
        <v>117.11</v>
      </c>
      <c r="L8345" s="7">
        <f>raw[[#This Row],[Unit Price]]*raw[[#This Row],[Units Sold]]</f>
        <v>1234.1999999999998</v>
      </c>
      <c r="M8345" s="7">
        <f>raw[[#This Row],[Unit Cost]]*raw[[#This Row],[Units Sold]]</f>
        <v>702.66</v>
      </c>
      <c r="N8345" s="7">
        <f>raw[[#This Row],[Total Revenue]]-raw[[#This Row],[Total Cost]]</f>
        <v>531.53999999999985</v>
      </c>
    </row>
    <row r="8346" spans="1:14" x14ac:dyDescent="0.25">
      <c r="A8346" t="s">
        <v>247</v>
      </c>
      <c r="B8346" t="s">
        <v>215</v>
      </c>
      <c r="C8346" t="s">
        <v>23</v>
      </c>
      <c r="D8346" t="s">
        <v>16</v>
      </c>
      <c r="E8346" t="s">
        <v>39</v>
      </c>
      <c r="F8346" s="1">
        <v>41814</v>
      </c>
      <c r="G8346">
        <v>199615418</v>
      </c>
      <c r="H8346" s="1">
        <v>41859</v>
      </c>
      <c r="I8346">
        <v>16</v>
      </c>
      <c r="J8346" s="6">
        <v>154.06</v>
      </c>
      <c r="K8346" s="6">
        <v>90.93</v>
      </c>
      <c r="L8346" s="7">
        <f>raw[[#This Row],[Unit Price]]*raw[[#This Row],[Units Sold]]</f>
        <v>2464.96</v>
      </c>
      <c r="M8346" s="7">
        <f>raw[[#This Row],[Unit Cost]]*raw[[#This Row],[Units Sold]]</f>
        <v>1454.88</v>
      </c>
      <c r="N8346" s="7">
        <f>raw[[#This Row],[Total Revenue]]-raw[[#This Row],[Total Cost]]</f>
        <v>1010.0799999999999</v>
      </c>
    </row>
    <row r="8347" spans="1:14" x14ac:dyDescent="0.25">
      <c r="A8347" t="s">
        <v>247</v>
      </c>
      <c r="B8347" t="s">
        <v>112</v>
      </c>
      <c r="C8347" t="s">
        <v>50</v>
      </c>
      <c r="D8347" t="s">
        <v>24</v>
      </c>
      <c r="E8347" t="s">
        <v>29</v>
      </c>
      <c r="F8347" s="1">
        <v>40284</v>
      </c>
      <c r="G8347">
        <v>253895175</v>
      </c>
      <c r="H8347" s="1">
        <v>40284</v>
      </c>
      <c r="I8347">
        <v>3</v>
      </c>
      <c r="J8347" s="6">
        <v>81.73</v>
      </c>
      <c r="K8347" s="6">
        <v>56.67</v>
      </c>
      <c r="L8347" s="7">
        <f>raw[[#This Row],[Unit Price]]*raw[[#This Row],[Units Sold]]</f>
        <v>245.19</v>
      </c>
      <c r="M8347" s="7">
        <f>raw[[#This Row],[Unit Cost]]*raw[[#This Row],[Units Sold]]</f>
        <v>170.01</v>
      </c>
      <c r="N8347" s="7">
        <f>raw[[#This Row],[Total Revenue]]-raw[[#This Row],[Total Cost]]</f>
        <v>75.180000000000007</v>
      </c>
    </row>
    <row r="8348" spans="1:14" x14ac:dyDescent="0.25">
      <c r="A8348" t="s">
        <v>247</v>
      </c>
      <c r="B8348" t="s">
        <v>43</v>
      </c>
      <c r="C8348" t="s">
        <v>46</v>
      </c>
      <c r="D8348" t="s">
        <v>16</v>
      </c>
      <c r="E8348" t="s">
        <v>29</v>
      </c>
      <c r="F8348" s="1">
        <v>40408</v>
      </c>
      <c r="G8348">
        <v>282205998</v>
      </c>
      <c r="H8348" s="1">
        <v>40454</v>
      </c>
      <c r="I8348">
        <v>16</v>
      </c>
      <c r="J8348" s="6">
        <v>152.58000000000001</v>
      </c>
      <c r="K8348" s="6">
        <v>97.44</v>
      </c>
      <c r="L8348" s="7">
        <f>raw[[#This Row],[Unit Price]]*raw[[#This Row],[Units Sold]]</f>
        <v>2441.2800000000002</v>
      </c>
      <c r="M8348" s="7">
        <f>raw[[#This Row],[Unit Cost]]*raw[[#This Row],[Units Sold]]</f>
        <v>1559.04</v>
      </c>
      <c r="N8348" s="7">
        <f>raw[[#This Row],[Total Revenue]]-raw[[#This Row],[Total Cost]]</f>
        <v>882.24000000000024</v>
      </c>
    </row>
    <row r="8349" spans="1:14" x14ac:dyDescent="0.25">
      <c r="A8349" t="s">
        <v>245</v>
      </c>
      <c r="B8349" t="s">
        <v>106</v>
      </c>
      <c r="C8349" t="s">
        <v>23</v>
      </c>
      <c r="D8349" t="s">
        <v>16</v>
      </c>
      <c r="E8349" t="s">
        <v>21</v>
      </c>
      <c r="F8349" s="1">
        <v>40951</v>
      </c>
      <c r="G8349">
        <v>140846717</v>
      </c>
      <c r="H8349" s="1">
        <v>40981</v>
      </c>
      <c r="I8349">
        <v>14</v>
      </c>
      <c r="J8349" s="6">
        <v>154.06</v>
      </c>
      <c r="K8349" s="6">
        <v>90.93</v>
      </c>
      <c r="L8349" s="7">
        <f>raw[[#This Row],[Unit Price]]*raw[[#This Row],[Units Sold]]</f>
        <v>2156.84</v>
      </c>
      <c r="M8349" s="7">
        <f>raw[[#This Row],[Unit Cost]]*raw[[#This Row],[Units Sold]]</f>
        <v>1273.02</v>
      </c>
      <c r="N8349" s="7">
        <f>raw[[#This Row],[Total Revenue]]-raw[[#This Row],[Total Cost]]</f>
        <v>883.82000000000016</v>
      </c>
    </row>
    <row r="8350" spans="1:14" x14ac:dyDescent="0.25">
      <c r="A8350" t="s">
        <v>30</v>
      </c>
      <c r="B8350" t="s">
        <v>120</v>
      </c>
      <c r="C8350" t="s">
        <v>33</v>
      </c>
      <c r="D8350" t="s">
        <v>24</v>
      </c>
      <c r="E8350" t="s">
        <v>21</v>
      </c>
      <c r="F8350" s="1">
        <v>41067</v>
      </c>
      <c r="G8350">
        <v>206428658</v>
      </c>
      <c r="H8350" s="1">
        <v>41081</v>
      </c>
      <c r="I8350">
        <v>9</v>
      </c>
      <c r="J8350" s="6">
        <v>255.28</v>
      </c>
      <c r="K8350" s="6">
        <v>159.41999999999999</v>
      </c>
      <c r="L8350" s="7">
        <f>raw[[#This Row],[Unit Price]]*raw[[#This Row],[Units Sold]]</f>
        <v>2297.52</v>
      </c>
      <c r="M8350" s="7">
        <f>raw[[#This Row],[Unit Cost]]*raw[[#This Row],[Units Sold]]</f>
        <v>1434.78</v>
      </c>
      <c r="N8350" s="7">
        <f>raw[[#This Row],[Total Revenue]]-raw[[#This Row],[Total Cost]]</f>
        <v>862.74</v>
      </c>
    </row>
    <row r="8351" spans="1:14" x14ac:dyDescent="0.25">
      <c r="A8351" t="s">
        <v>30</v>
      </c>
      <c r="B8351" t="s">
        <v>31</v>
      </c>
      <c r="C8351" t="s">
        <v>33</v>
      </c>
      <c r="D8351" t="s">
        <v>16</v>
      </c>
      <c r="E8351" t="s">
        <v>17</v>
      </c>
      <c r="F8351" s="1">
        <v>41679</v>
      </c>
      <c r="G8351">
        <v>925875651</v>
      </c>
      <c r="H8351" s="1">
        <v>41729</v>
      </c>
      <c r="I8351">
        <v>10</v>
      </c>
      <c r="J8351" s="6">
        <v>255.28</v>
      </c>
      <c r="K8351" s="6">
        <v>159.41999999999999</v>
      </c>
      <c r="L8351" s="7">
        <f>raw[[#This Row],[Unit Price]]*raw[[#This Row],[Units Sold]]</f>
        <v>2552.8000000000002</v>
      </c>
      <c r="M8351" s="7">
        <f>raw[[#This Row],[Unit Cost]]*raw[[#This Row],[Units Sold]]</f>
        <v>1594.1999999999998</v>
      </c>
      <c r="N8351" s="7">
        <f>raw[[#This Row],[Total Revenue]]-raw[[#This Row],[Total Cost]]</f>
        <v>958.60000000000036</v>
      </c>
    </row>
    <row r="8352" spans="1:14" x14ac:dyDescent="0.25">
      <c r="A8352" t="s">
        <v>78</v>
      </c>
      <c r="B8352" t="s">
        <v>60</v>
      </c>
      <c r="C8352" t="s">
        <v>53</v>
      </c>
      <c r="D8352" t="s">
        <v>16</v>
      </c>
      <c r="E8352" t="s">
        <v>17</v>
      </c>
      <c r="F8352" s="1">
        <v>41336</v>
      </c>
      <c r="G8352">
        <v>566424024</v>
      </c>
      <c r="H8352" s="1">
        <v>41336</v>
      </c>
      <c r="I8352">
        <v>11</v>
      </c>
      <c r="J8352" s="6">
        <v>437.2</v>
      </c>
      <c r="K8352" s="6">
        <v>263.33</v>
      </c>
      <c r="L8352" s="7">
        <f>raw[[#This Row],[Unit Price]]*raw[[#This Row],[Units Sold]]</f>
        <v>4809.2</v>
      </c>
      <c r="M8352" s="7">
        <f>raw[[#This Row],[Unit Cost]]*raw[[#This Row],[Units Sold]]</f>
        <v>2896.6299999999997</v>
      </c>
      <c r="N8352" s="7">
        <f>raw[[#This Row],[Total Revenue]]-raw[[#This Row],[Total Cost]]</f>
        <v>1912.5700000000002</v>
      </c>
    </row>
    <row r="8353" spans="1:14" x14ac:dyDescent="0.25">
      <c r="A8353" t="s">
        <v>247</v>
      </c>
      <c r="B8353" t="s">
        <v>170</v>
      </c>
      <c r="C8353" t="s">
        <v>23</v>
      </c>
      <c r="D8353" t="s">
        <v>24</v>
      </c>
      <c r="E8353" t="s">
        <v>17</v>
      </c>
      <c r="F8353" s="1">
        <v>40359</v>
      </c>
      <c r="G8353">
        <v>165622603</v>
      </c>
      <c r="H8353" s="1">
        <v>40377</v>
      </c>
      <c r="I8353">
        <v>1</v>
      </c>
      <c r="J8353" s="6">
        <v>154.06</v>
      </c>
      <c r="K8353" s="6">
        <v>90.93</v>
      </c>
      <c r="L8353" s="7">
        <f>raw[[#This Row],[Unit Price]]*raw[[#This Row],[Units Sold]]</f>
        <v>154.06</v>
      </c>
      <c r="M8353" s="7">
        <f>raw[[#This Row],[Unit Cost]]*raw[[#This Row],[Units Sold]]</f>
        <v>90.93</v>
      </c>
      <c r="N8353" s="7">
        <f>raw[[#This Row],[Total Revenue]]-raw[[#This Row],[Total Cost]]</f>
        <v>63.129999999999995</v>
      </c>
    </row>
    <row r="8354" spans="1:14" x14ac:dyDescent="0.25">
      <c r="A8354" t="s">
        <v>30</v>
      </c>
      <c r="B8354" t="s">
        <v>179</v>
      </c>
      <c r="C8354" t="s">
        <v>38</v>
      </c>
      <c r="D8354" t="s">
        <v>16</v>
      </c>
      <c r="E8354" t="s">
        <v>21</v>
      </c>
      <c r="F8354" s="1">
        <v>42222</v>
      </c>
      <c r="G8354">
        <v>381332719</v>
      </c>
      <c r="H8354" s="1">
        <v>42240</v>
      </c>
      <c r="I8354">
        <v>6</v>
      </c>
      <c r="J8354" s="6">
        <v>205.7</v>
      </c>
      <c r="K8354" s="6">
        <v>117.11</v>
      </c>
      <c r="L8354" s="7">
        <f>raw[[#This Row],[Unit Price]]*raw[[#This Row],[Units Sold]]</f>
        <v>1234.1999999999998</v>
      </c>
      <c r="M8354" s="7">
        <f>raw[[#This Row],[Unit Cost]]*raw[[#This Row],[Units Sold]]</f>
        <v>702.66</v>
      </c>
      <c r="N8354" s="7">
        <f>raw[[#This Row],[Total Revenue]]-raw[[#This Row],[Total Cost]]</f>
        <v>531.53999999999985</v>
      </c>
    </row>
    <row r="8355" spans="1:14" x14ac:dyDescent="0.25">
      <c r="A8355" t="s">
        <v>246</v>
      </c>
      <c r="B8355" t="s">
        <v>87</v>
      </c>
      <c r="C8355" t="s">
        <v>15</v>
      </c>
      <c r="D8355" t="s">
        <v>24</v>
      </c>
      <c r="E8355" t="s">
        <v>17</v>
      </c>
      <c r="F8355" s="1">
        <v>41108</v>
      </c>
      <c r="G8355">
        <v>141728198</v>
      </c>
      <c r="H8355" s="1">
        <v>41111</v>
      </c>
      <c r="I8355">
        <v>16</v>
      </c>
      <c r="J8355" s="6">
        <v>651.21</v>
      </c>
      <c r="K8355" s="6">
        <v>524.96</v>
      </c>
      <c r="L8355" s="7">
        <f>raw[[#This Row],[Unit Price]]*raw[[#This Row],[Units Sold]]</f>
        <v>10419.36</v>
      </c>
      <c r="M8355" s="7">
        <f>raw[[#This Row],[Unit Cost]]*raw[[#This Row],[Units Sold]]</f>
        <v>8399.36</v>
      </c>
      <c r="N8355" s="7">
        <f>raw[[#This Row],[Total Revenue]]-raw[[#This Row],[Total Cost]]</f>
        <v>2020</v>
      </c>
    </row>
    <row r="8356" spans="1:14" x14ac:dyDescent="0.25">
      <c r="A8356" t="s">
        <v>247</v>
      </c>
      <c r="B8356" t="s">
        <v>170</v>
      </c>
      <c r="C8356" t="s">
        <v>50</v>
      </c>
      <c r="D8356" t="s">
        <v>24</v>
      </c>
      <c r="E8356" t="s">
        <v>29</v>
      </c>
      <c r="F8356" s="1">
        <v>42654</v>
      </c>
      <c r="G8356">
        <v>695295369</v>
      </c>
      <c r="H8356" s="1">
        <v>42697</v>
      </c>
      <c r="I8356">
        <v>4</v>
      </c>
      <c r="J8356" s="6">
        <v>81.73</v>
      </c>
      <c r="K8356" s="6">
        <v>56.67</v>
      </c>
      <c r="L8356" s="7">
        <f>raw[[#This Row],[Unit Price]]*raw[[#This Row],[Units Sold]]</f>
        <v>326.92</v>
      </c>
      <c r="M8356" s="7">
        <f>raw[[#This Row],[Unit Cost]]*raw[[#This Row],[Units Sold]]</f>
        <v>226.68</v>
      </c>
      <c r="N8356" s="7">
        <f>raw[[#This Row],[Total Revenue]]-raw[[#This Row],[Total Cost]]</f>
        <v>100.24000000000001</v>
      </c>
    </row>
    <row r="8357" spans="1:14" x14ac:dyDescent="0.25">
      <c r="A8357" t="s">
        <v>78</v>
      </c>
      <c r="B8357" t="s">
        <v>45</v>
      </c>
      <c r="C8357" t="s">
        <v>23</v>
      </c>
      <c r="D8357" t="s">
        <v>16</v>
      </c>
      <c r="E8357" t="s">
        <v>29</v>
      </c>
      <c r="F8357" s="1">
        <v>40437</v>
      </c>
      <c r="G8357">
        <v>660833060</v>
      </c>
      <c r="H8357" s="1">
        <v>40477</v>
      </c>
      <c r="I8357">
        <v>7</v>
      </c>
      <c r="J8357" s="6">
        <v>154.06</v>
      </c>
      <c r="K8357" s="6">
        <v>90.93</v>
      </c>
      <c r="L8357" s="7">
        <f>raw[[#This Row],[Unit Price]]*raw[[#This Row],[Units Sold]]</f>
        <v>1078.42</v>
      </c>
      <c r="M8357" s="7">
        <f>raw[[#This Row],[Unit Cost]]*raw[[#This Row],[Units Sold]]</f>
        <v>636.51</v>
      </c>
      <c r="N8357" s="7">
        <f>raw[[#This Row],[Total Revenue]]-raw[[#This Row],[Total Cost]]</f>
        <v>441.91000000000008</v>
      </c>
    </row>
    <row r="8358" spans="1:14" x14ac:dyDescent="0.25">
      <c r="A8358" t="s">
        <v>245</v>
      </c>
      <c r="B8358" t="s">
        <v>28</v>
      </c>
      <c r="C8358" t="s">
        <v>20</v>
      </c>
      <c r="D8358" t="s">
        <v>16</v>
      </c>
      <c r="E8358" t="s">
        <v>17</v>
      </c>
      <c r="F8358" s="1">
        <v>42254</v>
      </c>
      <c r="G8358">
        <v>977452600</v>
      </c>
      <c r="H8358" s="1">
        <v>42268</v>
      </c>
      <c r="I8358">
        <v>15</v>
      </c>
      <c r="J8358" s="6">
        <v>47.45</v>
      </c>
      <c r="K8358" s="6">
        <v>31.79</v>
      </c>
      <c r="L8358" s="7">
        <f>raw[[#This Row],[Unit Price]]*raw[[#This Row],[Units Sold]]</f>
        <v>711.75</v>
      </c>
      <c r="M8358" s="7">
        <f>raw[[#This Row],[Unit Cost]]*raw[[#This Row],[Units Sold]]</f>
        <v>476.84999999999997</v>
      </c>
      <c r="N8358" s="7">
        <f>raw[[#This Row],[Total Revenue]]-raw[[#This Row],[Total Cost]]</f>
        <v>234.90000000000003</v>
      </c>
    </row>
    <row r="8359" spans="1:14" x14ac:dyDescent="0.25">
      <c r="A8359" t="s">
        <v>247</v>
      </c>
      <c r="B8359" t="s">
        <v>213</v>
      </c>
      <c r="C8359" t="s">
        <v>46</v>
      </c>
      <c r="D8359" t="s">
        <v>16</v>
      </c>
      <c r="E8359" t="s">
        <v>29</v>
      </c>
      <c r="F8359" s="1">
        <v>41078</v>
      </c>
      <c r="G8359">
        <v>854577815</v>
      </c>
      <c r="H8359" s="1">
        <v>41099</v>
      </c>
      <c r="I8359">
        <v>12</v>
      </c>
      <c r="J8359" s="6">
        <v>152.58000000000001</v>
      </c>
      <c r="K8359" s="6">
        <v>97.44</v>
      </c>
      <c r="L8359" s="7">
        <f>raw[[#This Row],[Unit Price]]*raw[[#This Row],[Units Sold]]</f>
        <v>1830.96</v>
      </c>
      <c r="M8359" s="7">
        <f>raw[[#This Row],[Unit Cost]]*raw[[#This Row],[Units Sold]]</f>
        <v>1169.28</v>
      </c>
      <c r="N8359" s="7">
        <f>raw[[#This Row],[Total Revenue]]-raw[[#This Row],[Total Cost]]</f>
        <v>661.68000000000006</v>
      </c>
    </row>
    <row r="8360" spans="1:14" x14ac:dyDescent="0.25">
      <c r="A8360" t="s">
        <v>247</v>
      </c>
      <c r="B8360" t="s">
        <v>74</v>
      </c>
      <c r="C8360" t="s">
        <v>67</v>
      </c>
      <c r="D8360" t="s">
        <v>16</v>
      </c>
      <c r="E8360" t="s">
        <v>21</v>
      </c>
      <c r="F8360" s="1">
        <v>41336</v>
      </c>
      <c r="G8360">
        <v>921945035</v>
      </c>
      <c r="H8360" s="1">
        <v>41368</v>
      </c>
      <c r="I8360">
        <v>5</v>
      </c>
      <c r="J8360" s="6">
        <v>9.33</v>
      </c>
      <c r="K8360" s="6">
        <v>6.92</v>
      </c>
      <c r="L8360" s="7">
        <f>raw[[#This Row],[Unit Price]]*raw[[#This Row],[Units Sold]]</f>
        <v>46.65</v>
      </c>
      <c r="M8360" s="7">
        <f>raw[[#This Row],[Unit Cost]]*raw[[#This Row],[Units Sold]]</f>
        <v>34.6</v>
      </c>
      <c r="N8360" s="7">
        <f>raw[[#This Row],[Total Revenue]]-raw[[#This Row],[Total Cost]]</f>
        <v>12.049999999999997</v>
      </c>
    </row>
    <row r="8361" spans="1:14" x14ac:dyDescent="0.25">
      <c r="A8361" t="s">
        <v>246</v>
      </c>
      <c r="B8361" t="s">
        <v>124</v>
      </c>
      <c r="C8361" t="s">
        <v>35</v>
      </c>
      <c r="D8361" t="s">
        <v>24</v>
      </c>
      <c r="E8361" t="s">
        <v>39</v>
      </c>
      <c r="F8361" s="1">
        <v>40926</v>
      </c>
      <c r="G8361">
        <v>979603087</v>
      </c>
      <c r="H8361" s="1">
        <v>40930</v>
      </c>
      <c r="I8361">
        <v>9</v>
      </c>
      <c r="J8361" s="6">
        <v>421.89</v>
      </c>
      <c r="K8361" s="6">
        <v>364.69</v>
      </c>
      <c r="L8361" s="7">
        <f>raw[[#This Row],[Unit Price]]*raw[[#This Row],[Units Sold]]</f>
        <v>3797.0099999999998</v>
      </c>
      <c r="M8361" s="7">
        <f>raw[[#This Row],[Unit Cost]]*raw[[#This Row],[Units Sold]]</f>
        <v>3282.21</v>
      </c>
      <c r="N8361" s="7">
        <f>raw[[#This Row],[Total Revenue]]-raw[[#This Row],[Total Cost]]</f>
        <v>514.79999999999973</v>
      </c>
    </row>
    <row r="8362" spans="1:14" x14ac:dyDescent="0.25">
      <c r="A8362" t="s">
        <v>246</v>
      </c>
      <c r="B8362" t="s">
        <v>135</v>
      </c>
      <c r="C8362" t="s">
        <v>35</v>
      </c>
      <c r="D8362" t="s">
        <v>16</v>
      </c>
      <c r="E8362" t="s">
        <v>17</v>
      </c>
      <c r="F8362" s="1">
        <v>40904</v>
      </c>
      <c r="G8362">
        <v>447913300</v>
      </c>
      <c r="H8362" s="1">
        <v>40914</v>
      </c>
      <c r="I8362">
        <v>11</v>
      </c>
      <c r="J8362" s="6">
        <v>421.89</v>
      </c>
      <c r="K8362" s="6">
        <v>364.69</v>
      </c>
      <c r="L8362" s="7">
        <f>raw[[#This Row],[Unit Price]]*raw[[#This Row],[Units Sold]]</f>
        <v>4640.79</v>
      </c>
      <c r="M8362" s="7">
        <f>raw[[#This Row],[Unit Cost]]*raw[[#This Row],[Units Sold]]</f>
        <v>4011.59</v>
      </c>
      <c r="N8362" s="7">
        <f>raw[[#This Row],[Total Revenue]]-raw[[#This Row],[Total Cost]]</f>
        <v>629.19999999999982</v>
      </c>
    </row>
    <row r="8363" spans="1:14" x14ac:dyDescent="0.25">
      <c r="A8363" t="s">
        <v>18</v>
      </c>
      <c r="B8363" t="s">
        <v>72</v>
      </c>
      <c r="C8363" t="s">
        <v>50</v>
      </c>
      <c r="D8363" t="s">
        <v>16</v>
      </c>
      <c r="E8363" t="s">
        <v>17</v>
      </c>
      <c r="F8363" s="1">
        <v>41330</v>
      </c>
      <c r="G8363">
        <v>617549502</v>
      </c>
      <c r="H8363" s="1">
        <v>41339</v>
      </c>
      <c r="I8363">
        <v>9</v>
      </c>
      <c r="J8363" s="6">
        <v>81.73</v>
      </c>
      <c r="K8363" s="6">
        <v>56.67</v>
      </c>
      <c r="L8363" s="7">
        <f>raw[[#This Row],[Unit Price]]*raw[[#This Row],[Units Sold]]</f>
        <v>735.57</v>
      </c>
      <c r="M8363" s="7">
        <f>raw[[#This Row],[Unit Cost]]*raw[[#This Row],[Units Sold]]</f>
        <v>510.03000000000003</v>
      </c>
      <c r="N8363" s="7">
        <f>raw[[#This Row],[Total Revenue]]-raw[[#This Row],[Total Cost]]</f>
        <v>225.54000000000002</v>
      </c>
    </row>
    <row r="8364" spans="1:14" x14ac:dyDescent="0.25">
      <c r="A8364" t="s">
        <v>246</v>
      </c>
      <c r="B8364" t="s">
        <v>197</v>
      </c>
      <c r="C8364" t="s">
        <v>15</v>
      </c>
      <c r="D8364" t="s">
        <v>24</v>
      </c>
      <c r="E8364" t="s">
        <v>17</v>
      </c>
      <c r="F8364" s="1">
        <v>42655</v>
      </c>
      <c r="G8364">
        <v>599498021</v>
      </c>
      <c r="H8364" s="1">
        <v>42680</v>
      </c>
      <c r="I8364">
        <v>6</v>
      </c>
      <c r="J8364" s="6">
        <v>651.21</v>
      </c>
      <c r="K8364" s="6">
        <v>524.96</v>
      </c>
      <c r="L8364" s="7">
        <f>raw[[#This Row],[Unit Price]]*raw[[#This Row],[Units Sold]]</f>
        <v>3907.26</v>
      </c>
      <c r="M8364" s="7">
        <f>raw[[#This Row],[Unit Cost]]*raw[[#This Row],[Units Sold]]</f>
        <v>3149.76</v>
      </c>
      <c r="N8364" s="7">
        <f>raw[[#This Row],[Total Revenue]]-raw[[#This Row],[Total Cost]]</f>
        <v>757.5</v>
      </c>
    </row>
    <row r="8365" spans="1:14" x14ac:dyDescent="0.25">
      <c r="A8365" t="s">
        <v>18</v>
      </c>
      <c r="B8365" t="s">
        <v>184</v>
      </c>
      <c r="C8365" t="s">
        <v>38</v>
      </c>
      <c r="D8365" t="s">
        <v>16</v>
      </c>
      <c r="E8365" t="s">
        <v>29</v>
      </c>
      <c r="F8365" s="1">
        <v>41567</v>
      </c>
      <c r="G8365">
        <v>475057685</v>
      </c>
      <c r="H8365" s="1">
        <v>41585</v>
      </c>
      <c r="I8365">
        <v>15</v>
      </c>
      <c r="J8365" s="6">
        <v>205.7</v>
      </c>
      <c r="K8365" s="6">
        <v>117.11</v>
      </c>
      <c r="L8365" s="7">
        <f>raw[[#This Row],[Unit Price]]*raw[[#This Row],[Units Sold]]</f>
        <v>3085.5</v>
      </c>
      <c r="M8365" s="7">
        <f>raw[[#This Row],[Unit Cost]]*raw[[#This Row],[Units Sold]]</f>
        <v>1756.65</v>
      </c>
      <c r="N8365" s="7">
        <f>raw[[#This Row],[Total Revenue]]-raw[[#This Row],[Total Cost]]</f>
        <v>1328.85</v>
      </c>
    </row>
    <row r="8366" spans="1:14" x14ac:dyDescent="0.25">
      <c r="A8366" t="s">
        <v>245</v>
      </c>
      <c r="B8366" t="s">
        <v>94</v>
      </c>
      <c r="C8366" t="s">
        <v>67</v>
      </c>
      <c r="D8366" t="s">
        <v>16</v>
      </c>
      <c r="E8366" t="s">
        <v>17</v>
      </c>
      <c r="F8366" s="1">
        <v>40678</v>
      </c>
      <c r="G8366">
        <v>845839822</v>
      </c>
      <c r="H8366" s="1">
        <v>40692</v>
      </c>
      <c r="I8366">
        <v>3</v>
      </c>
      <c r="J8366" s="6">
        <v>9.33</v>
      </c>
      <c r="K8366" s="6">
        <v>6.92</v>
      </c>
      <c r="L8366" s="7">
        <f>raw[[#This Row],[Unit Price]]*raw[[#This Row],[Units Sold]]</f>
        <v>27.990000000000002</v>
      </c>
      <c r="M8366" s="7">
        <f>raw[[#This Row],[Unit Cost]]*raw[[#This Row],[Units Sold]]</f>
        <v>20.759999999999998</v>
      </c>
      <c r="N8366" s="7">
        <f>raw[[#This Row],[Total Revenue]]-raw[[#This Row],[Total Cost]]</f>
        <v>7.230000000000004</v>
      </c>
    </row>
    <row r="8367" spans="1:14" x14ac:dyDescent="0.25">
      <c r="A8367" t="s">
        <v>18</v>
      </c>
      <c r="B8367" t="s">
        <v>55</v>
      </c>
      <c r="C8367" t="s">
        <v>46</v>
      </c>
      <c r="D8367" t="s">
        <v>24</v>
      </c>
      <c r="E8367" t="s">
        <v>21</v>
      </c>
      <c r="F8367" s="1">
        <v>41604</v>
      </c>
      <c r="G8367">
        <v>583768260</v>
      </c>
      <c r="H8367" s="1">
        <v>41630</v>
      </c>
      <c r="I8367">
        <v>15</v>
      </c>
      <c r="J8367" s="6">
        <v>152.58000000000001</v>
      </c>
      <c r="K8367" s="6">
        <v>97.44</v>
      </c>
      <c r="L8367" s="7">
        <f>raw[[#This Row],[Unit Price]]*raw[[#This Row],[Units Sold]]</f>
        <v>2288.7000000000003</v>
      </c>
      <c r="M8367" s="7">
        <f>raw[[#This Row],[Unit Cost]]*raw[[#This Row],[Units Sold]]</f>
        <v>1461.6</v>
      </c>
      <c r="N8367" s="7">
        <f>raw[[#This Row],[Total Revenue]]-raw[[#This Row],[Total Cost]]</f>
        <v>827.10000000000036</v>
      </c>
    </row>
    <row r="8368" spans="1:14" x14ac:dyDescent="0.25">
      <c r="A8368" t="s">
        <v>104</v>
      </c>
      <c r="B8368" t="s">
        <v>105</v>
      </c>
      <c r="C8368" t="s">
        <v>67</v>
      </c>
      <c r="D8368" t="s">
        <v>16</v>
      </c>
      <c r="E8368" t="s">
        <v>39</v>
      </c>
      <c r="F8368" s="1">
        <v>40819</v>
      </c>
      <c r="G8368">
        <v>881079328</v>
      </c>
      <c r="H8368" s="1">
        <v>40848</v>
      </c>
      <c r="I8368">
        <v>16</v>
      </c>
      <c r="J8368" s="6">
        <v>9.33</v>
      </c>
      <c r="K8368" s="6">
        <v>6.92</v>
      </c>
      <c r="L8368" s="7">
        <f>raw[[#This Row],[Unit Price]]*raw[[#This Row],[Units Sold]]</f>
        <v>149.28</v>
      </c>
      <c r="M8368" s="7">
        <f>raw[[#This Row],[Unit Cost]]*raw[[#This Row],[Units Sold]]</f>
        <v>110.72</v>
      </c>
      <c r="N8368" s="7">
        <f>raw[[#This Row],[Total Revenue]]-raw[[#This Row],[Total Cost]]</f>
        <v>38.56</v>
      </c>
    </row>
    <row r="8369" spans="1:14" x14ac:dyDescent="0.25">
      <c r="A8369" t="s">
        <v>245</v>
      </c>
      <c r="B8369" t="s">
        <v>151</v>
      </c>
      <c r="C8369" t="s">
        <v>23</v>
      </c>
      <c r="D8369" t="s">
        <v>16</v>
      </c>
      <c r="E8369" t="s">
        <v>21</v>
      </c>
      <c r="F8369" s="1">
        <v>42101</v>
      </c>
      <c r="G8369">
        <v>300321853</v>
      </c>
      <c r="H8369" s="1">
        <v>42141</v>
      </c>
      <c r="I8369">
        <v>1</v>
      </c>
      <c r="J8369" s="6">
        <v>154.06</v>
      </c>
      <c r="K8369" s="6">
        <v>90.93</v>
      </c>
      <c r="L8369" s="7">
        <f>raw[[#This Row],[Unit Price]]*raw[[#This Row],[Units Sold]]</f>
        <v>154.06</v>
      </c>
      <c r="M8369" s="7">
        <f>raw[[#This Row],[Unit Cost]]*raw[[#This Row],[Units Sold]]</f>
        <v>90.93</v>
      </c>
      <c r="N8369" s="7">
        <f>raw[[#This Row],[Total Revenue]]-raw[[#This Row],[Total Cost]]</f>
        <v>63.129999999999995</v>
      </c>
    </row>
    <row r="8370" spans="1:14" x14ac:dyDescent="0.25">
      <c r="A8370" t="s">
        <v>78</v>
      </c>
      <c r="B8370" t="s">
        <v>153</v>
      </c>
      <c r="C8370" t="s">
        <v>23</v>
      </c>
      <c r="D8370" t="s">
        <v>16</v>
      </c>
      <c r="E8370" t="s">
        <v>21</v>
      </c>
      <c r="F8370" s="1">
        <v>41317</v>
      </c>
      <c r="G8370">
        <v>624357163</v>
      </c>
      <c r="H8370" s="1">
        <v>41351</v>
      </c>
      <c r="I8370">
        <v>1</v>
      </c>
      <c r="J8370" s="6">
        <v>154.06</v>
      </c>
      <c r="K8370" s="6">
        <v>90.93</v>
      </c>
      <c r="L8370" s="7">
        <f>raw[[#This Row],[Unit Price]]*raw[[#This Row],[Units Sold]]</f>
        <v>154.06</v>
      </c>
      <c r="M8370" s="7">
        <f>raw[[#This Row],[Unit Cost]]*raw[[#This Row],[Units Sold]]</f>
        <v>90.93</v>
      </c>
      <c r="N8370" s="7">
        <f>raw[[#This Row],[Total Revenue]]-raw[[#This Row],[Total Cost]]</f>
        <v>63.129999999999995</v>
      </c>
    </row>
    <row r="8371" spans="1:14" x14ac:dyDescent="0.25">
      <c r="A8371" t="s">
        <v>245</v>
      </c>
      <c r="B8371" t="s">
        <v>116</v>
      </c>
      <c r="C8371" t="s">
        <v>46</v>
      </c>
      <c r="D8371" t="s">
        <v>24</v>
      </c>
      <c r="E8371" t="s">
        <v>21</v>
      </c>
      <c r="F8371" s="1">
        <v>41641</v>
      </c>
      <c r="G8371">
        <v>106359088</v>
      </c>
      <c r="H8371" s="1">
        <v>41670</v>
      </c>
      <c r="I8371">
        <v>5</v>
      </c>
      <c r="J8371" s="6">
        <v>152.58000000000001</v>
      </c>
      <c r="K8371" s="6">
        <v>97.44</v>
      </c>
      <c r="L8371" s="7">
        <f>raw[[#This Row],[Unit Price]]*raw[[#This Row],[Units Sold]]</f>
        <v>762.90000000000009</v>
      </c>
      <c r="M8371" s="7">
        <f>raw[[#This Row],[Unit Cost]]*raw[[#This Row],[Units Sold]]</f>
        <v>487.2</v>
      </c>
      <c r="N8371" s="7">
        <f>raw[[#This Row],[Total Revenue]]-raw[[#This Row],[Total Cost]]</f>
        <v>275.7000000000001</v>
      </c>
    </row>
    <row r="8372" spans="1:14" x14ac:dyDescent="0.25">
      <c r="A8372" t="s">
        <v>246</v>
      </c>
      <c r="B8372" t="s">
        <v>47</v>
      </c>
      <c r="C8372" t="s">
        <v>38</v>
      </c>
      <c r="D8372" t="s">
        <v>24</v>
      </c>
      <c r="E8372" t="s">
        <v>39</v>
      </c>
      <c r="F8372" s="1">
        <v>41102</v>
      </c>
      <c r="G8372">
        <v>219813954</v>
      </c>
      <c r="H8372" s="1">
        <v>41105</v>
      </c>
      <c r="I8372">
        <v>11</v>
      </c>
      <c r="J8372" s="6">
        <v>205.7</v>
      </c>
      <c r="K8372" s="6">
        <v>117.11</v>
      </c>
      <c r="L8372" s="7">
        <f>raw[[#This Row],[Unit Price]]*raw[[#This Row],[Units Sold]]</f>
        <v>2262.6999999999998</v>
      </c>
      <c r="M8372" s="7">
        <f>raw[[#This Row],[Unit Cost]]*raw[[#This Row],[Units Sold]]</f>
        <v>1288.21</v>
      </c>
      <c r="N8372" s="7">
        <f>raw[[#This Row],[Total Revenue]]-raw[[#This Row],[Total Cost]]</f>
        <v>974.48999999999978</v>
      </c>
    </row>
    <row r="8373" spans="1:14" x14ac:dyDescent="0.25">
      <c r="A8373" t="s">
        <v>18</v>
      </c>
      <c r="B8373" t="s">
        <v>172</v>
      </c>
      <c r="C8373" t="s">
        <v>15</v>
      </c>
      <c r="D8373" t="s">
        <v>16</v>
      </c>
      <c r="E8373" t="s">
        <v>39</v>
      </c>
      <c r="F8373" s="1">
        <v>42268</v>
      </c>
      <c r="G8373">
        <v>708520591</v>
      </c>
      <c r="H8373" s="1">
        <v>42294</v>
      </c>
      <c r="I8373">
        <v>10</v>
      </c>
      <c r="J8373" s="6">
        <v>651.21</v>
      </c>
      <c r="K8373" s="6">
        <v>524.96</v>
      </c>
      <c r="L8373" s="7">
        <f>raw[[#This Row],[Unit Price]]*raw[[#This Row],[Units Sold]]</f>
        <v>6512.1</v>
      </c>
      <c r="M8373" s="7">
        <f>raw[[#This Row],[Unit Cost]]*raw[[#This Row],[Units Sold]]</f>
        <v>5249.6</v>
      </c>
      <c r="N8373" s="7">
        <f>raw[[#This Row],[Total Revenue]]-raw[[#This Row],[Total Cost]]</f>
        <v>1262.5</v>
      </c>
    </row>
    <row r="8374" spans="1:14" x14ac:dyDescent="0.25">
      <c r="A8374" t="s">
        <v>18</v>
      </c>
      <c r="B8374" t="s">
        <v>62</v>
      </c>
      <c r="C8374" t="s">
        <v>20</v>
      </c>
      <c r="D8374" t="s">
        <v>24</v>
      </c>
      <c r="E8374" t="s">
        <v>29</v>
      </c>
      <c r="F8374" s="1">
        <v>42562</v>
      </c>
      <c r="G8374">
        <v>936590325</v>
      </c>
      <c r="H8374" s="1">
        <v>42589</v>
      </c>
      <c r="I8374">
        <v>11</v>
      </c>
      <c r="J8374" s="6">
        <v>47.45</v>
      </c>
      <c r="K8374" s="6">
        <v>31.79</v>
      </c>
      <c r="L8374" s="7">
        <f>raw[[#This Row],[Unit Price]]*raw[[#This Row],[Units Sold]]</f>
        <v>521.95000000000005</v>
      </c>
      <c r="M8374" s="7">
        <f>raw[[#This Row],[Unit Cost]]*raw[[#This Row],[Units Sold]]</f>
        <v>349.69</v>
      </c>
      <c r="N8374" s="7">
        <f>raw[[#This Row],[Total Revenue]]-raw[[#This Row],[Total Cost]]</f>
        <v>172.26000000000005</v>
      </c>
    </row>
    <row r="8375" spans="1:14" x14ac:dyDescent="0.25">
      <c r="A8375" t="s">
        <v>30</v>
      </c>
      <c r="B8375" t="s">
        <v>56</v>
      </c>
      <c r="C8375" t="s">
        <v>46</v>
      </c>
      <c r="D8375" t="s">
        <v>24</v>
      </c>
      <c r="E8375" t="s">
        <v>17</v>
      </c>
      <c r="F8375" s="1">
        <v>41182</v>
      </c>
      <c r="G8375">
        <v>338446986</v>
      </c>
      <c r="H8375" s="1">
        <v>41208</v>
      </c>
      <c r="I8375">
        <v>5</v>
      </c>
      <c r="J8375" s="6">
        <v>152.58000000000001</v>
      </c>
      <c r="K8375" s="6">
        <v>97.44</v>
      </c>
      <c r="L8375" s="7">
        <f>raw[[#This Row],[Unit Price]]*raw[[#This Row],[Units Sold]]</f>
        <v>762.90000000000009</v>
      </c>
      <c r="M8375" s="7">
        <f>raw[[#This Row],[Unit Cost]]*raw[[#This Row],[Units Sold]]</f>
        <v>487.2</v>
      </c>
      <c r="N8375" s="7">
        <f>raw[[#This Row],[Total Revenue]]-raw[[#This Row],[Total Cost]]</f>
        <v>275.7000000000001</v>
      </c>
    </row>
    <row r="8376" spans="1:14" x14ac:dyDescent="0.25">
      <c r="A8376" t="s">
        <v>30</v>
      </c>
      <c r="B8376" t="s">
        <v>191</v>
      </c>
      <c r="C8376" t="s">
        <v>33</v>
      </c>
      <c r="D8376" t="s">
        <v>24</v>
      </c>
      <c r="E8376" t="s">
        <v>17</v>
      </c>
      <c r="F8376" s="1">
        <v>40479</v>
      </c>
      <c r="G8376">
        <v>668826901</v>
      </c>
      <c r="H8376" s="1">
        <v>40484</v>
      </c>
      <c r="I8376">
        <v>16</v>
      </c>
      <c r="J8376" s="6">
        <v>255.28</v>
      </c>
      <c r="K8376" s="6">
        <v>159.41999999999999</v>
      </c>
      <c r="L8376" s="7">
        <f>raw[[#This Row],[Unit Price]]*raw[[#This Row],[Units Sold]]</f>
        <v>4084.48</v>
      </c>
      <c r="M8376" s="7">
        <f>raw[[#This Row],[Unit Cost]]*raw[[#This Row],[Units Sold]]</f>
        <v>2550.7199999999998</v>
      </c>
      <c r="N8376" s="7">
        <f>raw[[#This Row],[Total Revenue]]-raw[[#This Row],[Total Cost]]</f>
        <v>1533.7600000000002</v>
      </c>
    </row>
    <row r="8377" spans="1:14" x14ac:dyDescent="0.25">
      <c r="A8377" t="s">
        <v>247</v>
      </c>
      <c r="B8377" t="s">
        <v>79</v>
      </c>
      <c r="C8377" t="s">
        <v>50</v>
      </c>
      <c r="D8377" t="s">
        <v>16</v>
      </c>
      <c r="E8377" t="s">
        <v>17</v>
      </c>
      <c r="F8377" s="1">
        <v>41809</v>
      </c>
      <c r="G8377">
        <v>152778899</v>
      </c>
      <c r="H8377" s="1">
        <v>41845</v>
      </c>
      <c r="I8377">
        <v>16</v>
      </c>
      <c r="J8377" s="6">
        <v>81.73</v>
      </c>
      <c r="K8377" s="6">
        <v>56.67</v>
      </c>
      <c r="L8377" s="7">
        <f>raw[[#This Row],[Unit Price]]*raw[[#This Row],[Units Sold]]</f>
        <v>1307.68</v>
      </c>
      <c r="M8377" s="7">
        <f>raw[[#This Row],[Unit Cost]]*raw[[#This Row],[Units Sold]]</f>
        <v>906.72</v>
      </c>
      <c r="N8377" s="7">
        <f>raw[[#This Row],[Total Revenue]]-raw[[#This Row],[Total Cost]]</f>
        <v>400.96000000000004</v>
      </c>
    </row>
    <row r="8378" spans="1:14" x14ac:dyDescent="0.25">
      <c r="A8378" t="s">
        <v>18</v>
      </c>
      <c r="B8378" t="s">
        <v>119</v>
      </c>
      <c r="C8378" t="s">
        <v>23</v>
      </c>
      <c r="D8378" t="s">
        <v>24</v>
      </c>
      <c r="E8378" t="s">
        <v>21</v>
      </c>
      <c r="F8378" s="1">
        <v>41388</v>
      </c>
      <c r="G8378">
        <v>235664308</v>
      </c>
      <c r="H8378" s="1">
        <v>41390</v>
      </c>
      <c r="I8378">
        <v>12</v>
      </c>
      <c r="J8378" s="6">
        <v>154.06</v>
      </c>
      <c r="K8378" s="6">
        <v>90.93</v>
      </c>
      <c r="L8378" s="7">
        <f>raw[[#This Row],[Unit Price]]*raw[[#This Row],[Units Sold]]</f>
        <v>1848.72</v>
      </c>
      <c r="M8378" s="7">
        <f>raw[[#This Row],[Unit Cost]]*raw[[#This Row],[Units Sold]]</f>
        <v>1091.1600000000001</v>
      </c>
      <c r="N8378" s="7">
        <f>raw[[#This Row],[Total Revenue]]-raw[[#This Row],[Total Cost]]</f>
        <v>757.56</v>
      </c>
    </row>
    <row r="8379" spans="1:14" x14ac:dyDescent="0.25">
      <c r="A8379" t="s">
        <v>18</v>
      </c>
      <c r="B8379" t="s">
        <v>150</v>
      </c>
      <c r="C8379" t="s">
        <v>33</v>
      </c>
      <c r="D8379" t="s">
        <v>24</v>
      </c>
      <c r="E8379" t="s">
        <v>29</v>
      </c>
      <c r="F8379" s="1">
        <v>42733</v>
      </c>
      <c r="G8379">
        <v>633156955</v>
      </c>
      <c r="H8379" s="1">
        <v>42759</v>
      </c>
      <c r="I8379">
        <v>7</v>
      </c>
      <c r="J8379" s="6">
        <v>255.28</v>
      </c>
      <c r="K8379" s="6">
        <v>159.41999999999999</v>
      </c>
      <c r="L8379" s="7">
        <f>raw[[#This Row],[Unit Price]]*raw[[#This Row],[Units Sold]]</f>
        <v>1786.96</v>
      </c>
      <c r="M8379" s="7">
        <f>raw[[#This Row],[Unit Cost]]*raw[[#This Row],[Units Sold]]</f>
        <v>1115.9399999999998</v>
      </c>
      <c r="N8379" s="7">
        <f>raw[[#This Row],[Total Revenue]]-raw[[#This Row],[Total Cost]]</f>
        <v>671.02000000000021</v>
      </c>
    </row>
    <row r="8380" spans="1:14" x14ac:dyDescent="0.25">
      <c r="A8380" t="s">
        <v>18</v>
      </c>
      <c r="B8380" t="s">
        <v>126</v>
      </c>
      <c r="C8380" t="s">
        <v>23</v>
      </c>
      <c r="D8380" t="s">
        <v>16</v>
      </c>
      <c r="E8380" t="s">
        <v>29</v>
      </c>
      <c r="F8380" s="1">
        <v>41454</v>
      </c>
      <c r="G8380">
        <v>681243169</v>
      </c>
      <c r="H8380" s="1">
        <v>41497</v>
      </c>
      <c r="I8380">
        <v>6</v>
      </c>
      <c r="J8380" s="6">
        <v>154.06</v>
      </c>
      <c r="K8380" s="6">
        <v>90.93</v>
      </c>
      <c r="L8380" s="7">
        <f>raw[[#This Row],[Unit Price]]*raw[[#This Row],[Units Sold]]</f>
        <v>924.36</v>
      </c>
      <c r="M8380" s="7">
        <f>raw[[#This Row],[Unit Cost]]*raw[[#This Row],[Units Sold]]</f>
        <v>545.58000000000004</v>
      </c>
      <c r="N8380" s="7">
        <f>raw[[#This Row],[Total Revenue]]-raw[[#This Row],[Total Cost]]</f>
        <v>378.78</v>
      </c>
    </row>
    <row r="8381" spans="1:14" x14ac:dyDescent="0.25">
      <c r="A8381" t="s">
        <v>30</v>
      </c>
      <c r="B8381" t="s">
        <v>102</v>
      </c>
      <c r="C8381" t="s">
        <v>38</v>
      </c>
      <c r="D8381" t="s">
        <v>24</v>
      </c>
      <c r="E8381" t="s">
        <v>17</v>
      </c>
      <c r="F8381" s="1">
        <v>40465</v>
      </c>
      <c r="G8381">
        <v>686221778</v>
      </c>
      <c r="H8381" s="1">
        <v>40492</v>
      </c>
      <c r="I8381">
        <v>12</v>
      </c>
      <c r="J8381" s="6">
        <v>205.7</v>
      </c>
      <c r="K8381" s="6">
        <v>117.11</v>
      </c>
      <c r="L8381" s="7">
        <f>raw[[#This Row],[Unit Price]]*raw[[#This Row],[Units Sold]]</f>
        <v>2468.3999999999996</v>
      </c>
      <c r="M8381" s="7">
        <f>raw[[#This Row],[Unit Cost]]*raw[[#This Row],[Units Sold]]</f>
        <v>1405.32</v>
      </c>
      <c r="N8381" s="7">
        <f>raw[[#This Row],[Total Revenue]]-raw[[#This Row],[Total Cost]]</f>
        <v>1063.0799999999997</v>
      </c>
    </row>
    <row r="8382" spans="1:14" x14ac:dyDescent="0.25">
      <c r="A8382" t="s">
        <v>18</v>
      </c>
      <c r="B8382" t="s">
        <v>58</v>
      </c>
      <c r="C8382" t="s">
        <v>50</v>
      </c>
      <c r="D8382" t="s">
        <v>16</v>
      </c>
      <c r="E8382" t="s">
        <v>39</v>
      </c>
      <c r="F8382" s="1">
        <v>40300</v>
      </c>
      <c r="G8382">
        <v>574704110</v>
      </c>
      <c r="H8382" s="1">
        <v>40316</v>
      </c>
      <c r="I8382">
        <v>11</v>
      </c>
      <c r="J8382" s="6">
        <v>81.73</v>
      </c>
      <c r="K8382" s="6">
        <v>56.67</v>
      </c>
      <c r="L8382" s="7">
        <f>raw[[#This Row],[Unit Price]]*raw[[#This Row],[Units Sold]]</f>
        <v>899.03000000000009</v>
      </c>
      <c r="M8382" s="7">
        <f>raw[[#This Row],[Unit Cost]]*raw[[#This Row],[Units Sold]]</f>
        <v>623.37</v>
      </c>
      <c r="N8382" s="7">
        <f>raw[[#This Row],[Total Revenue]]-raw[[#This Row],[Total Cost]]</f>
        <v>275.66000000000008</v>
      </c>
    </row>
    <row r="8383" spans="1:14" x14ac:dyDescent="0.25">
      <c r="A8383" t="s">
        <v>247</v>
      </c>
      <c r="B8383" t="s">
        <v>215</v>
      </c>
      <c r="C8383" t="s">
        <v>50</v>
      </c>
      <c r="D8383" t="s">
        <v>24</v>
      </c>
      <c r="E8383" t="s">
        <v>17</v>
      </c>
      <c r="F8383" s="1">
        <v>40503</v>
      </c>
      <c r="G8383">
        <v>343613994</v>
      </c>
      <c r="H8383" s="1">
        <v>40538</v>
      </c>
      <c r="I8383">
        <v>3</v>
      </c>
      <c r="J8383" s="6">
        <v>81.73</v>
      </c>
      <c r="K8383" s="6">
        <v>56.67</v>
      </c>
      <c r="L8383" s="7">
        <f>raw[[#This Row],[Unit Price]]*raw[[#This Row],[Units Sold]]</f>
        <v>245.19</v>
      </c>
      <c r="M8383" s="7">
        <f>raw[[#This Row],[Unit Cost]]*raw[[#This Row],[Units Sold]]</f>
        <v>170.01</v>
      </c>
      <c r="N8383" s="7">
        <f>raw[[#This Row],[Total Revenue]]-raw[[#This Row],[Total Cost]]</f>
        <v>75.180000000000007</v>
      </c>
    </row>
    <row r="8384" spans="1:14" x14ac:dyDescent="0.25">
      <c r="A8384" t="s">
        <v>30</v>
      </c>
      <c r="B8384" t="s">
        <v>136</v>
      </c>
      <c r="C8384" t="s">
        <v>67</v>
      </c>
      <c r="D8384" t="s">
        <v>24</v>
      </c>
      <c r="E8384" t="s">
        <v>17</v>
      </c>
      <c r="F8384" s="1">
        <v>41005</v>
      </c>
      <c r="G8384">
        <v>510187757</v>
      </c>
      <c r="H8384" s="1">
        <v>41028</v>
      </c>
      <c r="I8384">
        <v>8</v>
      </c>
      <c r="J8384" s="6">
        <v>9.33</v>
      </c>
      <c r="K8384" s="6">
        <v>6.92</v>
      </c>
      <c r="L8384" s="7">
        <f>raw[[#This Row],[Unit Price]]*raw[[#This Row],[Units Sold]]</f>
        <v>74.64</v>
      </c>
      <c r="M8384" s="7">
        <f>raw[[#This Row],[Unit Cost]]*raw[[#This Row],[Units Sold]]</f>
        <v>55.36</v>
      </c>
      <c r="N8384" s="7">
        <f>raw[[#This Row],[Total Revenue]]-raw[[#This Row],[Total Cost]]</f>
        <v>19.28</v>
      </c>
    </row>
    <row r="8385" spans="1:14" x14ac:dyDescent="0.25">
      <c r="A8385" t="s">
        <v>30</v>
      </c>
      <c r="B8385" t="s">
        <v>207</v>
      </c>
      <c r="C8385" t="s">
        <v>38</v>
      </c>
      <c r="D8385" t="s">
        <v>24</v>
      </c>
      <c r="E8385" t="s">
        <v>21</v>
      </c>
      <c r="F8385" s="1">
        <v>40742</v>
      </c>
      <c r="G8385">
        <v>761974227</v>
      </c>
      <c r="H8385" s="1">
        <v>40748</v>
      </c>
      <c r="I8385">
        <v>7</v>
      </c>
      <c r="J8385" s="6">
        <v>205.7</v>
      </c>
      <c r="K8385" s="6">
        <v>117.11</v>
      </c>
      <c r="L8385" s="7">
        <f>raw[[#This Row],[Unit Price]]*raw[[#This Row],[Units Sold]]</f>
        <v>1439.8999999999999</v>
      </c>
      <c r="M8385" s="7">
        <f>raw[[#This Row],[Unit Cost]]*raw[[#This Row],[Units Sold]]</f>
        <v>819.77</v>
      </c>
      <c r="N8385" s="7">
        <f>raw[[#This Row],[Total Revenue]]-raw[[#This Row],[Total Cost]]</f>
        <v>620.12999999999988</v>
      </c>
    </row>
    <row r="8386" spans="1:14" x14ac:dyDescent="0.25">
      <c r="A8386" t="s">
        <v>78</v>
      </c>
      <c r="B8386" t="s">
        <v>161</v>
      </c>
      <c r="C8386" t="s">
        <v>53</v>
      </c>
      <c r="D8386" t="s">
        <v>16</v>
      </c>
      <c r="E8386" t="s">
        <v>17</v>
      </c>
      <c r="F8386" s="1">
        <v>41807</v>
      </c>
      <c r="G8386">
        <v>406834733</v>
      </c>
      <c r="H8386" s="1">
        <v>41834</v>
      </c>
      <c r="I8386">
        <v>1</v>
      </c>
      <c r="J8386" s="6">
        <v>437.2</v>
      </c>
      <c r="K8386" s="6">
        <v>263.33</v>
      </c>
      <c r="L8386" s="7">
        <f>raw[[#This Row],[Unit Price]]*raw[[#This Row],[Units Sold]]</f>
        <v>437.2</v>
      </c>
      <c r="M8386" s="7">
        <f>raw[[#This Row],[Unit Cost]]*raw[[#This Row],[Units Sold]]</f>
        <v>263.33</v>
      </c>
      <c r="N8386" s="7">
        <f>raw[[#This Row],[Total Revenue]]-raw[[#This Row],[Total Cost]]</f>
        <v>173.87</v>
      </c>
    </row>
    <row r="8387" spans="1:14" x14ac:dyDescent="0.25">
      <c r="A8387" t="s">
        <v>78</v>
      </c>
      <c r="B8387" t="s">
        <v>181</v>
      </c>
      <c r="C8387" t="s">
        <v>44</v>
      </c>
      <c r="D8387" t="s">
        <v>24</v>
      </c>
      <c r="E8387" t="s">
        <v>21</v>
      </c>
      <c r="F8387" s="1">
        <v>42531</v>
      </c>
      <c r="G8387">
        <v>622943103</v>
      </c>
      <c r="H8387" s="1">
        <v>42543</v>
      </c>
      <c r="I8387">
        <v>3</v>
      </c>
      <c r="J8387" s="6">
        <v>109.28</v>
      </c>
      <c r="K8387" s="6">
        <v>35.840000000000003</v>
      </c>
      <c r="L8387" s="7">
        <f>raw[[#This Row],[Unit Price]]*raw[[#This Row],[Units Sold]]</f>
        <v>327.84000000000003</v>
      </c>
      <c r="M8387" s="7">
        <f>raw[[#This Row],[Unit Cost]]*raw[[#This Row],[Units Sold]]</f>
        <v>107.52000000000001</v>
      </c>
      <c r="N8387" s="7">
        <f>raw[[#This Row],[Total Revenue]]-raw[[#This Row],[Total Cost]]</f>
        <v>220.32000000000002</v>
      </c>
    </row>
    <row r="8388" spans="1:14" x14ac:dyDescent="0.25">
      <c r="A8388" t="s">
        <v>18</v>
      </c>
      <c r="B8388" t="s">
        <v>141</v>
      </c>
      <c r="C8388" t="s">
        <v>20</v>
      </c>
      <c r="D8388" t="s">
        <v>16</v>
      </c>
      <c r="E8388" t="s">
        <v>17</v>
      </c>
      <c r="F8388" s="1">
        <v>41636</v>
      </c>
      <c r="G8388">
        <v>408785665</v>
      </c>
      <c r="H8388" s="1">
        <v>41639</v>
      </c>
      <c r="I8388">
        <v>13</v>
      </c>
      <c r="J8388" s="6">
        <v>47.45</v>
      </c>
      <c r="K8388" s="6">
        <v>31.79</v>
      </c>
      <c r="L8388" s="7">
        <f>raw[[#This Row],[Unit Price]]*raw[[#This Row],[Units Sold]]</f>
        <v>616.85</v>
      </c>
      <c r="M8388" s="7">
        <f>raw[[#This Row],[Unit Cost]]*raw[[#This Row],[Units Sold]]</f>
        <v>413.27</v>
      </c>
      <c r="N8388" s="7">
        <f>raw[[#This Row],[Total Revenue]]-raw[[#This Row],[Total Cost]]</f>
        <v>203.58000000000004</v>
      </c>
    </row>
    <row r="8389" spans="1:14" x14ac:dyDescent="0.25">
      <c r="A8389" t="s">
        <v>245</v>
      </c>
      <c r="B8389" t="s">
        <v>167</v>
      </c>
      <c r="C8389" t="s">
        <v>44</v>
      </c>
      <c r="D8389" t="s">
        <v>24</v>
      </c>
      <c r="E8389" t="s">
        <v>17</v>
      </c>
      <c r="F8389" s="1">
        <v>42381</v>
      </c>
      <c r="G8389">
        <v>633161246</v>
      </c>
      <c r="H8389" s="1">
        <v>42414</v>
      </c>
      <c r="I8389">
        <v>9</v>
      </c>
      <c r="J8389" s="6">
        <v>109.28</v>
      </c>
      <c r="K8389" s="6">
        <v>35.840000000000003</v>
      </c>
      <c r="L8389" s="7">
        <f>raw[[#This Row],[Unit Price]]*raw[[#This Row],[Units Sold]]</f>
        <v>983.52</v>
      </c>
      <c r="M8389" s="7">
        <f>raw[[#This Row],[Unit Cost]]*raw[[#This Row],[Units Sold]]</f>
        <v>322.56000000000006</v>
      </c>
      <c r="N8389" s="7">
        <f>raw[[#This Row],[Total Revenue]]-raw[[#This Row],[Total Cost]]</f>
        <v>660.95999999999992</v>
      </c>
    </row>
    <row r="8390" spans="1:14" x14ac:dyDescent="0.25">
      <c r="A8390" t="s">
        <v>18</v>
      </c>
      <c r="B8390" t="s">
        <v>92</v>
      </c>
      <c r="C8390" t="s">
        <v>38</v>
      </c>
      <c r="D8390" t="s">
        <v>16</v>
      </c>
      <c r="E8390" t="s">
        <v>21</v>
      </c>
      <c r="F8390" s="1">
        <v>42882</v>
      </c>
      <c r="G8390">
        <v>885181176</v>
      </c>
      <c r="H8390" s="1">
        <v>42925</v>
      </c>
      <c r="I8390">
        <v>6</v>
      </c>
      <c r="J8390" s="6">
        <v>205.7</v>
      </c>
      <c r="K8390" s="6">
        <v>117.11</v>
      </c>
      <c r="L8390" s="7">
        <f>raw[[#This Row],[Unit Price]]*raw[[#This Row],[Units Sold]]</f>
        <v>1234.1999999999998</v>
      </c>
      <c r="M8390" s="7">
        <f>raw[[#This Row],[Unit Cost]]*raw[[#This Row],[Units Sold]]</f>
        <v>702.66</v>
      </c>
      <c r="N8390" s="7">
        <f>raw[[#This Row],[Total Revenue]]-raw[[#This Row],[Total Cost]]</f>
        <v>531.53999999999985</v>
      </c>
    </row>
    <row r="8391" spans="1:14" x14ac:dyDescent="0.25">
      <c r="A8391" t="s">
        <v>247</v>
      </c>
      <c r="B8391" t="s">
        <v>183</v>
      </c>
      <c r="C8391" t="s">
        <v>46</v>
      </c>
      <c r="D8391" t="s">
        <v>24</v>
      </c>
      <c r="E8391" t="s">
        <v>29</v>
      </c>
      <c r="F8391" s="1">
        <v>40259</v>
      </c>
      <c r="G8391">
        <v>824269282</v>
      </c>
      <c r="H8391" s="1">
        <v>40273</v>
      </c>
      <c r="I8391">
        <v>14</v>
      </c>
      <c r="J8391" s="6">
        <v>152.58000000000001</v>
      </c>
      <c r="K8391" s="6">
        <v>97.44</v>
      </c>
      <c r="L8391" s="7">
        <f>raw[[#This Row],[Unit Price]]*raw[[#This Row],[Units Sold]]</f>
        <v>2136.1200000000003</v>
      </c>
      <c r="M8391" s="7">
        <f>raw[[#This Row],[Unit Cost]]*raw[[#This Row],[Units Sold]]</f>
        <v>1364.1599999999999</v>
      </c>
      <c r="N8391" s="7">
        <f>raw[[#This Row],[Total Revenue]]-raw[[#This Row],[Total Cost]]</f>
        <v>771.96000000000049</v>
      </c>
    </row>
    <row r="8392" spans="1:14" x14ac:dyDescent="0.25">
      <c r="A8392" t="s">
        <v>245</v>
      </c>
      <c r="B8392" t="s">
        <v>192</v>
      </c>
      <c r="C8392" t="s">
        <v>26</v>
      </c>
      <c r="D8392" t="s">
        <v>16</v>
      </c>
      <c r="E8392" t="s">
        <v>21</v>
      </c>
      <c r="F8392" s="1">
        <v>40324</v>
      </c>
      <c r="G8392">
        <v>630161893</v>
      </c>
      <c r="H8392" s="1">
        <v>40368</v>
      </c>
      <c r="I8392">
        <v>13</v>
      </c>
      <c r="J8392" s="6">
        <v>668.27</v>
      </c>
      <c r="K8392" s="6">
        <v>502.54</v>
      </c>
      <c r="L8392" s="7">
        <f>raw[[#This Row],[Unit Price]]*raw[[#This Row],[Units Sold]]</f>
        <v>8687.51</v>
      </c>
      <c r="M8392" s="7">
        <f>raw[[#This Row],[Unit Cost]]*raw[[#This Row],[Units Sold]]</f>
        <v>6533.02</v>
      </c>
      <c r="N8392" s="7">
        <f>raw[[#This Row],[Total Revenue]]-raw[[#This Row],[Total Cost]]</f>
        <v>2154.4899999999998</v>
      </c>
    </row>
    <row r="8393" spans="1:14" x14ac:dyDescent="0.25">
      <c r="A8393" t="s">
        <v>18</v>
      </c>
      <c r="B8393" t="s">
        <v>147</v>
      </c>
      <c r="C8393" t="s">
        <v>15</v>
      </c>
      <c r="D8393" t="s">
        <v>16</v>
      </c>
      <c r="E8393" t="s">
        <v>17</v>
      </c>
      <c r="F8393" s="1">
        <v>42357</v>
      </c>
      <c r="G8393">
        <v>552907836</v>
      </c>
      <c r="H8393" s="1">
        <v>42370</v>
      </c>
      <c r="I8393">
        <v>11</v>
      </c>
      <c r="J8393" s="6">
        <v>651.21</v>
      </c>
      <c r="K8393" s="6">
        <v>524.96</v>
      </c>
      <c r="L8393" s="7">
        <f>raw[[#This Row],[Unit Price]]*raw[[#This Row],[Units Sold]]</f>
        <v>7163.31</v>
      </c>
      <c r="M8393" s="7">
        <f>raw[[#This Row],[Unit Cost]]*raw[[#This Row],[Units Sold]]</f>
        <v>5774.56</v>
      </c>
      <c r="N8393" s="7">
        <f>raw[[#This Row],[Total Revenue]]-raw[[#This Row],[Total Cost]]</f>
        <v>1388.75</v>
      </c>
    </row>
    <row r="8394" spans="1:14" x14ac:dyDescent="0.25">
      <c r="A8394" t="s">
        <v>30</v>
      </c>
      <c r="B8394" t="s">
        <v>113</v>
      </c>
      <c r="C8394" t="s">
        <v>50</v>
      </c>
      <c r="D8394" t="s">
        <v>24</v>
      </c>
      <c r="E8394" t="s">
        <v>21</v>
      </c>
      <c r="F8394" s="1">
        <v>40500</v>
      </c>
      <c r="G8394">
        <v>462868440</v>
      </c>
      <c r="H8394" s="1">
        <v>40521</v>
      </c>
      <c r="I8394">
        <v>3</v>
      </c>
      <c r="J8394" s="6">
        <v>81.73</v>
      </c>
      <c r="K8394" s="6">
        <v>56.67</v>
      </c>
      <c r="L8394" s="7">
        <f>raw[[#This Row],[Unit Price]]*raw[[#This Row],[Units Sold]]</f>
        <v>245.19</v>
      </c>
      <c r="M8394" s="7">
        <f>raw[[#This Row],[Unit Cost]]*raw[[#This Row],[Units Sold]]</f>
        <v>170.01</v>
      </c>
      <c r="N8394" s="7">
        <f>raw[[#This Row],[Total Revenue]]-raw[[#This Row],[Total Cost]]</f>
        <v>75.180000000000007</v>
      </c>
    </row>
    <row r="8395" spans="1:14" x14ac:dyDescent="0.25">
      <c r="A8395" t="s">
        <v>30</v>
      </c>
      <c r="B8395" t="s">
        <v>83</v>
      </c>
      <c r="C8395" t="s">
        <v>20</v>
      </c>
      <c r="D8395" t="s">
        <v>16</v>
      </c>
      <c r="E8395" t="s">
        <v>39</v>
      </c>
      <c r="F8395" s="1">
        <v>41727</v>
      </c>
      <c r="G8395">
        <v>300717532</v>
      </c>
      <c r="H8395" s="1">
        <v>41727</v>
      </c>
      <c r="I8395">
        <v>13</v>
      </c>
      <c r="J8395" s="6">
        <v>47.45</v>
      </c>
      <c r="K8395" s="6">
        <v>31.79</v>
      </c>
      <c r="L8395" s="7">
        <f>raw[[#This Row],[Unit Price]]*raw[[#This Row],[Units Sold]]</f>
        <v>616.85</v>
      </c>
      <c r="M8395" s="7">
        <f>raw[[#This Row],[Unit Cost]]*raw[[#This Row],[Units Sold]]</f>
        <v>413.27</v>
      </c>
      <c r="N8395" s="7">
        <f>raw[[#This Row],[Total Revenue]]-raw[[#This Row],[Total Cost]]</f>
        <v>203.58000000000004</v>
      </c>
    </row>
    <row r="8396" spans="1:14" x14ac:dyDescent="0.25">
      <c r="A8396" t="s">
        <v>245</v>
      </c>
      <c r="B8396" t="s">
        <v>208</v>
      </c>
      <c r="C8396" t="s">
        <v>50</v>
      </c>
      <c r="D8396" t="s">
        <v>16</v>
      </c>
      <c r="E8396" t="s">
        <v>17</v>
      </c>
      <c r="F8396" s="1">
        <v>42340</v>
      </c>
      <c r="G8396">
        <v>527441442</v>
      </c>
      <c r="H8396" s="1">
        <v>42390</v>
      </c>
      <c r="I8396">
        <v>1</v>
      </c>
      <c r="J8396" s="6">
        <v>81.73</v>
      </c>
      <c r="K8396" s="6">
        <v>56.67</v>
      </c>
      <c r="L8396" s="7">
        <f>raw[[#This Row],[Unit Price]]*raw[[#This Row],[Units Sold]]</f>
        <v>81.73</v>
      </c>
      <c r="M8396" s="7">
        <f>raw[[#This Row],[Unit Cost]]*raw[[#This Row],[Units Sold]]</f>
        <v>56.67</v>
      </c>
      <c r="N8396" s="7">
        <f>raw[[#This Row],[Total Revenue]]-raw[[#This Row],[Total Cost]]</f>
        <v>25.060000000000002</v>
      </c>
    </row>
    <row r="8397" spans="1:14" x14ac:dyDescent="0.25">
      <c r="A8397" t="s">
        <v>245</v>
      </c>
      <c r="B8397" t="s">
        <v>210</v>
      </c>
      <c r="C8397" t="s">
        <v>67</v>
      </c>
      <c r="D8397" t="s">
        <v>24</v>
      </c>
      <c r="E8397" t="s">
        <v>17</v>
      </c>
      <c r="F8397" s="1">
        <v>40411</v>
      </c>
      <c r="G8397">
        <v>774338996</v>
      </c>
      <c r="H8397" s="1">
        <v>40417</v>
      </c>
      <c r="I8397">
        <v>5</v>
      </c>
      <c r="J8397" s="6">
        <v>9.33</v>
      </c>
      <c r="K8397" s="6">
        <v>6.92</v>
      </c>
      <c r="L8397" s="7">
        <f>raw[[#This Row],[Unit Price]]*raw[[#This Row],[Units Sold]]</f>
        <v>46.65</v>
      </c>
      <c r="M8397" s="7">
        <f>raw[[#This Row],[Unit Cost]]*raw[[#This Row],[Units Sold]]</f>
        <v>34.6</v>
      </c>
      <c r="N8397" s="7">
        <f>raw[[#This Row],[Total Revenue]]-raw[[#This Row],[Total Cost]]</f>
        <v>12.049999999999997</v>
      </c>
    </row>
    <row r="8398" spans="1:14" x14ac:dyDescent="0.25">
      <c r="A8398" t="s">
        <v>246</v>
      </c>
      <c r="B8398" t="s">
        <v>190</v>
      </c>
      <c r="C8398" t="s">
        <v>33</v>
      </c>
      <c r="D8398" t="s">
        <v>24</v>
      </c>
      <c r="E8398" t="s">
        <v>17</v>
      </c>
      <c r="F8398" s="1">
        <v>42699</v>
      </c>
      <c r="G8398">
        <v>293021523</v>
      </c>
      <c r="H8398" s="1">
        <v>42718</v>
      </c>
      <c r="I8398">
        <v>1</v>
      </c>
      <c r="J8398" s="6">
        <v>255.28</v>
      </c>
      <c r="K8398" s="6">
        <v>159.41999999999999</v>
      </c>
      <c r="L8398" s="7">
        <f>raw[[#This Row],[Unit Price]]*raw[[#This Row],[Units Sold]]</f>
        <v>255.28</v>
      </c>
      <c r="M8398" s="7">
        <f>raw[[#This Row],[Unit Cost]]*raw[[#This Row],[Units Sold]]</f>
        <v>159.41999999999999</v>
      </c>
      <c r="N8398" s="7">
        <f>raw[[#This Row],[Total Revenue]]-raw[[#This Row],[Total Cost]]</f>
        <v>95.860000000000014</v>
      </c>
    </row>
    <row r="8399" spans="1:14" x14ac:dyDescent="0.25">
      <c r="A8399" t="s">
        <v>247</v>
      </c>
      <c r="B8399" t="s">
        <v>213</v>
      </c>
      <c r="C8399" t="s">
        <v>67</v>
      </c>
      <c r="D8399" t="s">
        <v>16</v>
      </c>
      <c r="E8399" t="s">
        <v>17</v>
      </c>
      <c r="F8399" s="1">
        <v>41142</v>
      </c>
      <c r="G8399">
        <v>205412852</v>
      </c>
      <c r="H8399" s="1">
        <v>41169</v>
      </c>
      <c r="I8399">
        <v>8</v>
      </c>
      <c r="J8399" s="6">
        <v>9.33</v>
      </c>
      <c r="K8399" s="6">
        <v>6.92</v>
      </c>
      <c r="L8399" s="7">
        <f>raw[[#This Row],[Unit Price]]*raw[[#This Row],[Units Sold]]</f>
        <v>74.64</v>
      </c>
      <c r="M8399" s="7">
        <f>raw[[#This Row],[Unit Cost]]*raw[[#This Row],[Units Sold]]</f>
        <v>55.36</v>
      </c>
      <c r="N8399" s="7">
        <f>raw[[#This Row],[Total Revenue]]-raw[[#This Row],[Total Cost]]</f>
        <v>19.28</v>
      </c>
    </row>
    <row r="8400" spans="1:14" x14ac:dyDescent="0.25">
      <c r="A8400" t="s">
        <v>246</v>
      </c>
      <c r="B8400" t="s">
        <v>197</v>
      </c>
      <c r="C8400" t="s">
        <v>33</v>
      </c>
      <c r="D8400" t="s">
        <v>16</v>
      </c>
      <c r="E8400" t="s">
        <v>17</v>
      </c>
      <c r="F8400" s="1">
        <v>41893</v>
      </c>
      <c r="G8400">
        <v>353749310</v>
      </c>
      <c r="H8400" s="1">
        <v>41924</v>
      </c>
      <c r="I8400">
        <v>2</v>
      </c>
      <c r="J8400" s="6">
        <v>255.28</v>
      </c>
      <c r="K8400" s="6">
        <v>159.41999999999999</v>
      </c>
      <c r="L8400" s="7">
        <f>raw[[#This Row],[Unit Price]]*raw[[#This Row],[Units Sold]]</f>
        <v>510.56</v>
      </c>
      <c r="M8400" s="7">
        <f>raw[[#This Row],[Unit Cost]]*raw[[#This Row],[Units Sold]]</f>
        <v>318.83999999999997</v>
      </c>
      <c r="N8400" s="7">
        <f>raw[[#This Row],[Total Revenue]]-raw[[#This Row],[Total Cost]]</f>
        <v>191.72000000000003</v>
      </c>
    </row>
    <row r="8401" spans="1:14" x14ac:dyDescent="0.25">
      <c r="A8401" t="s">
        <v>245</v>
      </c>
      <c r="B8401" t="s">
        <v>163</v>
      </c>
      <c r="C8401" t="s">
        <v>35</v>
      </c>
      <c r="D8401" t="s">
        <v>16</v>
      </c>
      <c r="E8401" t="s">
        <v>39</v>
      </c>
      <c r="F8401" s="1">
        <v>41814</v>
      </c>
      <c r="G8401">
        <v>650579726</v>
      </c>
      <c r="H8401" s="1">
        <v>41833</v>
      </c>
      <c r="I8401">
        <v>16</v>
      </c>
      <c r="J8401" s="6">
        <v>421.89</v>
      </c>
      <c r="K8401" s="6">
        <v>364.69</v>
      </c>
      <c r="L8401" s="7">
        <f>raw[[#This Row],[Unit Price]]*raw[[#This Row],[Units Sold]]</f>
        <v>6750.24</v>
      </c>
      <c r="M8401" s="7">
        <f>raw[[#This Row],[Unit Cost]]*raw[[#This Row],[Units Sold]]</f>
        <v>5835.04</v>
      </c>
      <c r="N8401" s="7">
        <f>raw[[#This Row],[Total Revenue]]-raw[[#This Row],[Total Cost]]</f>
        <v>915.19999999999982</v>
      </c>
    </row>
    <row r="8402" spans="1:14" x14ac:dyDescent="0.25">
      <c r="A8402" t="s">
        <v>30</v>
      </c>
      <c r="B8402" t="s">
        <v>139</v>
      </c>
      <c r="C8402" t="s">
        <v>35</v>
      </c>
      <c r="D8402" t="s">
        <v>24</v>
      </c>
      <c r="E8402" t="s">
        <v>39</v>
      </c>
      <c r="F8402" s="1">
        <v>40924</v>
      </c>
      <c r="G8402">
        <v>628765428</v>
      </c>
      <c r="H8402" s="1">
        <v>40971</v>
      </c>
      <c r="I8402">
        <v>8</v>
      </c>
      <c r="J8402" s="6">
        <v>421.89</v>
      </c>
      <c r="K8402" s="6">
        <v>364.69</v>
      </c>
      <c r="L8402" s="7">
        <f>raw[[#This Row],[Unit Price]]*raw[[#This Row],[Units Sold]]</f>
        <v>3375.12</v>
      </c>
      <c r="M8402" s="7">
        <f>raw[[#This Row],[Unit Cost]]*raw[[#This Row],[Units Sold]]</f>
        <v>2917.52</v>
      </c>
      <c r="N8402" s="7">
        <f>raw[[#This Row],[Total Revenue]]-raw[[#This Row],[Total Cost]]</f>
        <v>457.59999999999991</v>
      </c>
    </row>
    <row r="8403" spans="1:14" x14ac:dyDescent="0.25">
      <c r="A8403" t="s">
        <v>78</v>
      </c>
      <c r="B8403" t="s">
        <v>161</v>
      </c>
      <c r="C8403" t="s">
        <v>53</v>
      </c>
      <c r="D8403" t="s">
        <v>24</v>
      </c>
      <c r="E8403" t="s">
        <v>29</v>
      </c>
      <c r="F8403" s="1">
        <v>41012</v>
      </c>
      <c r="G8403">
        <v>791480243</v>
      </c>
      <c r="H8403" s="1">
        <v>41015</v>
      </c>
      <c r="I8403">
        <v>9</v>
      </c>
      <c r="J8403" s="6">
        <v>437.2</v>
      </c>
      <c r="K8403" s="6">
        <v>263.33</v>
      </c>
      <c r="L8403" s="7">
        <f>raw[[#This Row],[Unit Price]]*raw[[#This Row],[Units Sold]]</f>
        <v>3934.7999999999997</v>
      </c>
      <c r="M8403" s="7">
        <f>raw[[#This Row],[Unit Cost]]*raw[[#This Row],[Units Sold]]</f>
        <v>2369.9699999999998</v>
      </c>
      <c r="N8403" s="7">
        <f>raw[[#This Row],[Total Revenue]]-raw[[#This Row],[Total Cost]]</f>
        <v>1564.83</v>
      </c>
    </row>
    <row r="8404" spans="1:14" x14ac:dyDescent="0.25">
      <c r="A8404" t="s">
        <v>245</v>
      </c>
      <c r="B8404" t="s">
        <v>107</v>
      </c>
      <c r="C8404" t="s">
        <v>38</v>
      </c>
      <c r="D8404" t="s">
        <v>16</v>
      </c>
      <c r="E8404" t="s">
        <v>29</v>
      </c>
      <c r="F8404" s="1">
        <v>41490</v>
      </c>
      <c r="G8404">
        <v>362210500</v>
      </c>
      <c r="H8404" s="1">
        <v>41534</v>
      </c>
      <c r="I8404">
        <v>8</v>
      </c>
      <c r="J8404" s="6">
        <v>205.7</v>
      </c>
      <c r="K8404" s="6">
        <v>117.11</v>
      </c>
      <c r="L8404" s="7">
        <f>raw[[#This Row],[Unit Price]]*raw[[#This Row],[Units Sold]]</f>
        <v>1645.6</v>
      </c>
      <c r="M8404" s="7">
        <f>raw[[#This Row],[Unit Cost]]*raw[[#This Row],[Units Sold]]</f>
        <v>936.88</v>
      </c>
      <c r="N8404" s="7">
        <f>raw[[#This Row],[Total Revenue]]-raw[[#This Row],[Total Cost]]</f>
        <v>708.71999999999991</v>
      </c>
    </row>
    <row r="8405" spans="1:14" x14ac:dyDescent="0.25">
      <c r="A8405" t="s">
        <v>247</v>
      </c>
      <c r="B8405" t="s">
        <v>103</v>
      </c>
      <c r="C8405" t="s">
        <v>23</v>
      </c>
      <c r="D8405" t="s">
        <v>16</v>
      </c>
      <c r="E8405" t="s">
        <v>39</v>
      </c>
      <c r="F8405" s="1">
        <v>40776</v>
      </c>
      <c r="G8405">
        <v>434755027</v>
      </c>
      <c r="H8405" s="1">
        <v>40786</v>
      </c>
      <c r="I8405">
        <v>4</v>
      </c>
      <c r="J8405" s="6">
        <v>154.06</v>
      </c>
      <c r="K8405" s="6">
        <v>90.93</v>
      </c>
      <c r="L8405" s="7">
        <f>raw[[#This Row],[Unit Price]]*raw[[#This Row],[Units Sold]]</f>
        <v>616.24</v>
      </c>
      <c r="M8405" s="7">
        <f>raw[[#This Row],[Unit Cost]]*raw[[#This Row],[Units Sold]]</f>
        <v>363.72</v>
      </c>
      <c r="N8405" s="7">
        <f>raw[[#This Row],[Total Revenue]]-raw[[#This Row],[Total Cost]]</f>
        <v>252.51999999999998</v>
      </c>
    </row>
    <row r="8406" spans="1:14" x14ac:dyDescent="0.25">
      <c r="A8406" t="s">
        <v>247</v>
      </c>
      <c r="B8406" t="s">
        <v>217</v>
      </c>
      <c r="C8406" t="s">
        <v>67</v>
      </c>
      <c r="D8406" t="s">
        <v>24</v>
      </c>
      <c r="E8406" t="s">
        <v>29</v>
      </c>
      <c r="F8406" s="1">
        <v>40446</v>
      </c>
      <c r="G8406">
        <v>823225152</v>
      </c>
      <c r="H8406" s="1">
        <v>40455</v>
      </c>
      <c r="I8406">
        <v>16</v>
      </c>
      <c r="J8406" s="6">
        <v>9.33</v>
      </c>
      <c r="K8406" s="6">
        <v>6.92</v>
      </c>
      <c r="L8406" s="7">
        <f>raw[[#This Row],[Unit Price]]*raw[[#This Row],[Units Sold]]</f>
        <v>149.28</v>
      </c>
      <c r="M8406" s="7">
        <f>raw[[#This Row],[Unit Cost]]*raw[[#This Row],[Units Sold]]</f>
        <v>110.72</v>
      </c>
      <c r="N8406" s="7">
        <f>raw[[#This Row],[Total Revenue]]-raw[[#This Row],[Total Cost]]</f>
        <v>38.56</v>
      </c>
    </row>
    <row r="8407" spans="1:14" x14ac:dyDescent="0.25">
      <c r="A8407" t="s">
        <v>246</v>
      </c>
      <c r="B8407" t="s">
        <v>36</v>
      </c>
      <c r="C8407" t="s">
        <v>44</v>
      </c>
      <c r="D8407" t="s">
        <v>16</v>
      </c>
      <c r="E8407" t="s">
        <v>39</v>
      </c>
      <c r="F8407" s="1">
        <v>41076</v>
      </c>
      <c r="G8407">
        <v>512044703</v>
      </c>
      <c r="H8407" s="1">
        <v>41112</v>
      </c>
      <c r="I8407">
        <v>7</v>
      </c>
      <c r="J8407" s="6">
        <v>109.28</v>
      </c>
      <c r="K8407" s="6">
        <v>35.840000000000003</v>
      </c>
      <c r="L8407" s="7">
        <f>raw[[#This Row],[Unit Price]]*raw[[#This Row],[Units Sold]]</f>
        <v>764.96</v>
      </c>
      <c r="M8407" s="7">
        <f>raw[[#This Row],[Unit Cost]]*raw[[#This Row],[Units Sold]]</f>
        <v>250.88000000000002</v>
      </c>
      <c r="N8407" s="7">
        <f>raw[[#This Row],[Total Revenue]]-raw[[#This Row],[Total Cost]]</f>
        <v>514.08000000000004</v>
      </c>
    </row>
    <row r="8408" spans="1:14" x14ac:dyDescent="0.25">
      <c r="A8408" t="s">
        <v>104</v>
      </c>
      <c r="B8408" t="s">
        <v>202</v>
      </c>
      <c r="C8408" t="s">
        <v>38</v>
      </c>
      <c r="D8408" t="s">
        <v>16</v>
      </c>
      <c r="E8408" t="s">
        <v>21</v>
      </c>
      <c r="F8408" s="1">
        <v>40871</v>
      </c>
      <c r="G8408">
        <v>805950009</v>
      </c>
      <c r="H8408" s="1">
        <v>40917</v>
      </c>
      <c r="I8408">
        <v>12</v>
      </c>
      <c r="J8408" s="6">
        <v>205.7</v>
      </c>
      <c r="K8408" s="6">
        <v>117.11</v>
      </c>
      <c r="L8408" s="7">
        <f>raw[[#This Row],[Unit Price]]*raw[[#This Row],[Units Sold]]</f>
        <v>2468.3999999999996</v>
      </c>
      <c r="M8408" s="7">
        <f>raw[[#This Row],[Unit Cost]]*raw[[#This Row],[Units Sold]]</f>
        <v>1405.32</v>
      </c>
      <c r="N8408" s="7">
        <f>raw[[#This Row],[Total Revenue]]-raw[[#This Row],[Total Cost]]</f>
        <v>1063.0799999999997</v>
      </c>
    </row>
    <row r="8409" spans="1:14" x14ac:dyDescent="0.25">
      <c r="A8409" t="s">
        <v>18</v>
      </c>
      <c r="B8409" t="s">
        <v>195</v>
      </c>
      <c r="C8409" t="s">
        <v>20</v>
      </c>
      <c r="D8409" t="s">
        <v>16</v>
      </c>
      <c r="E8409" t="s">
        <v>39</v>
      </c>
      <c r="F8409" s="1">
        <v>42570</v>
      </c>
      <c r="G8409">
        <v>379989898</v>
      </c>
      <c r="H8409" s="1">
        <v>42607</v>
      </c>
      <c r="I8409">
        <v>11</v>
      </c>
      <c r="J8409" s="6">
        <v>47.45</v>
      </c>
      <c r="K8409" s="6">
        <v>31.79</v>
      </c>
      <c r="L8409" s="7">
        <f>raw[[#This Row],[Unit Price]]*raw[[#This Row],[Units Sold]]</f>
        <v>521.95000000000005</v>
      </c>
      <c r="M8409" s="7">
        <f>raw[[#This Row],[Unit Cost]]*raw[[#This Row],[Units Sold]]</f>
        <v>349.69</v>
      </c>
      <c r="N8409" s="7">
        <f>raw[[#This Row],[Total Revenue]]-raw[[#This Row],[Total Cost]]</f>
        <v>172.26000000000005</v>
      </c>
    </row>
    <row r="8410" spans="1:14" x14ac:dyDescent="0.25">
      <c r="A8410" t="s">
        <v>30</v>
      </c>
      <c r="B8410" t="s">
        <v>177</v>
      </c>
      <c r="C8410" t="s">
        <v>35</v>
      </c>
      <c r="D8410" t="s">
        <v>24</v>
      </c>
      <c r="E8410" t="s">
        <v>17</v>
      </c>
      <c r="F8410" s="1">
        <v>41005</v>
      </c>
      <c r="G8410">
        <v>229525697</v>
      </c>
      <c r="H8410" s="1">
        <v>41021</v>
      </c>
      <c r="I8410">
        <v>1</v>
      </c>
      <c r="J8410" s="6">
        <v>421.89</v>
      </c>
      <c r="K8410" s="6">
        <v>364.69</v>
      </c>
      <c r="L8410" s="7">
        <f>raw[[#This Row],[Unit Price]]*raw[[#This Row],[Units Sold]]</f>
        <v>421.89</v>
      </c>
      <c r="M8410" s="7">
        <f>raw[[#This Row],[Unit Cost]]*raw[[#This Row],[Units Sold]]</f>
        <v>364.69</v>
      </c>
      <c r="N8410" s="7">
        <f>raw[[#This Row],[Total Revenue]]-raw[[#This Row],[Total Cost]]</f>
        <v>57.199999999999989</v>
      </c>
    </row>
    <row r="8411" spans="1:14" x14ac:dyDescent="0.25">
      <c r="A8411" t="s">
        <v>245</v>
      </c>
      <c r="B8411" t="s">
        <v>107</v>
      </c>
      <c r="C8411" t="s">
        <v>67</v>
      </c>
      <c r="D8411" t="s">
        <v>16</v>
      </c>
      <c r="E8411" t="s">
        <v>21</v>
      </c>
      <c r="F8411" s="1">
        <v>41077</v>
      </c>
      <c r="G8411">
        <v>520231235</v>
      </c>
      <c r="H8411" s="1">
        <v>41110</v>
      </c>
      <c r="I8411">
        <v>11</v>
      </c>
      <c r="J8411" s="6">
        <v>9.33</v>
      </c>
      <c r="K8411" s="6">
        <v>6.92</v>
      </c>
      <c r="L8411" s="7">
        <f>raw[[#This Row],[Unit Price]]*raw[[#This Row],[Units Sold]]</f>
        <v>102.63</v>
      </c>
      <c r="M8411" s="7">
        <f>raw[[#This Row],[Unit Cost]]*raw[[#This Row],[Units Sold]]</f>
        <v>76.12</v>
      </c>
      <c r="N8411" s="7">
        <f>raw[[#This Row],[Total Revenue]]-raw[[#This Row],[Total Cost]]</f>
        <v>26.509999999999991</v>
      </c>
    </row>
    <row r="8412" spans="1:14" x14ac:dyDescent="0.25">
      <c r="A8412" t="s">
        <v>18</v>
      </c>
      <c r="B8412" t="s">
        <v>111</v>
      </c>
      <c r="C8412" t="s">
        <v>53</v>
      </c>
      <c r="D8412" t="s">
        <v>16</v>
      </c>
      <c r="E8412" t="s">
        <v>39</v>
      </c>
      <c r="F8412" s="1">
        <v>42544</v>
      </c>
      <c r="G8412">
        <v>138092839</v>
      </c>
      <c r="H8412" s="1">
        <v>42591</v>
      </c>
      <c r="I8412">
        <v>6</v>
      </c>
      <c r="J8412" s="6">
        <v>437.2</v>
      </c>
      <c r="K8412" s="6">
        <v>263.33</v>
      </c>
      <c r="L8412" s="7">
        <f>raw[[#This Row],[Unit Price]]*raw[[#This Row],[Units Sold]]</f>
        <v>2623.2</v>
      </c>
      <c r="M8412" s="7">
        <f>raw[[#This Row],[Unit Cost]]*raw[[#This Row],[Units Sold]]</f>
        <v>1579.98</v>
      </c>
      <c r="N8412" s="7">
        <f>raw[[#This Row],[Total Revenue]]-raw[[#This Row],[Total Cost]]</f>
        <v>1043.2199999999998</v>
      </c>
    </row>
    <row r="8413" spans="1:14" x14ac:dyDescent="0.25">
      <c r="A8413" t="s">
        <v>18</v>
      </c>
      <c r="B8413" t="s">
        <v>70</v>
      </c>
      <c r="C8413" t="s">
        <v>26</v>
      </c>
      <c r="D8413" t="s">
        <v>24</v>
      </c>
      <c r="E8413" t="s">
        <v>17</v>
      </c>
      <c r="F8413" s="1">
        <v>41404</v>
      </c>
      <c r="G8413">
        <v>739409339</v>
      </c>
      <c r="H8413" s="1">
        <v>41410</v>
      </c>
      <c r="I8413">
        <v>11</v>
      </c>
      <c r="J8413" s="6">
        <v>668.27</v>
      </c>
      <c r="K8413" s="6">
        <v>502.54</v>
      </c>
      <c r="L8413" s="7">
        <f>raw[[#This Row],[Unit Price]]*raw[[#This Row],[Units Sold]]</f>
        <v>7350.9699999999993</v>
      </c>
      <c r="M8413" s="7">
        <f>raw[[#This Row],[Unit Cost]]*raw[[#This Row],[Units Sold]]</f>
        <v>5527.9400000000005</v>
      </c>
      <c r="N8413" s="7">
        <f>raw[[#This Row],[Total Revenue]]-raw[[#This Row],[Total Cost]]</f>
        <v>1823.0299999999988</v>
      </c>
    </row>
    <row r="8414" spans="1:14" x14ac:dyDescent="0.25">
      <c r="A8414" t="s">
        <v>18</v>
      </c>
      <c r="B8414" t="s">
        <v>95</v>
      </c>
      <c r="C8414" t="s">
        <v>35</v>
      </c>
      <c r="D8414" t="s">
        <v>16</v>
      </c>
      <c r="E8414" t="s">
        <v>29</v>
      </c>
      <c r="F8414" s="1">
        <v>42343</v>
      </c>
      <c r="G8414">
        <v>900792062</v>
      </c>
      <c r="H8414" s="1">
        <v>42368</v>
      </c>
      <c r="I8414">
        <v>5</v>
      </c>
      <c r="J8414" s="6">
        <v>421.89</v>
      </c>
      <c r="K8414" s="6">
        <v>364.69</v>
      </c>
      <c r="L8414" s="7">
        <f>raw[[#This Row],[Unit Price]]*raw[[#This Row],[Units Sold]]</f>
        <v>2109.4499999999998</v>
      </c>
      <c r="M8414" s="7">
        <f>raw[[#This Row],[Unit Cost]]*raw[[#This Row],[Units Sold]]</f>
        <v>1823.45</v>
      </c>
      <c r="N8414" s="7">
        <f>raw[[#This Row],[Total Revenue]]-raw[[#This Row],[Total Cost]]</f>
        <v>285.99999999999977</v>
      </c>
    </row>
    <row r="8415" spans="1:14" x14ac:dyDescent="0.25">
      <c r="A8415" t="s">
        <v>246</v>
      </c>
      <c r="B8415" t="s">
        <v>47</v>
      </c>
      <c r="C8415" t="s">
        <v>20</v>
      </c>
      <c r="D8415" t="s">
        <v>16</v>
      </c>
      <c r="E8415" t="s">
        <v>39</v>
      </c>
      <c r="F8415" s="1">
        <v>40754</v>
      </c>
      <c r="G8415">
        <v>169164836</v>
      </c>
      <c r="H8415" s="1">
        <v>40756</v>
      </c>
      <c r="I8415">
        <v>14</v>
      </c>
      <c r="J8415" s="6">
        <v>47.45</v>
      </c>
      <c r="K8415" s="6">
        <v>31.79</v>
      </c>
      <c r="L8415" s="7">
        <f>raw[[#This Row],[Unit Price]]*raw[[#This Row],[Units Sold]]</f>
        <v>664.30000000000007</v>
      </c>
      <c r="M8415" s="7">
        <f>raw[[#This Row],[Unit Cost]]*raw[[#This Row],[Units Sold]]</f>
        <v>445.06</v>
      </c>
      <c r="N8415" s="7">
        <f>raw[[#This Row],[Total Revenue]]-raw[[#This Row],[Total Cost]]</f>
        <v>219.24000000000007</v>
      </c>
    </row>
    <row r="8416" spans="1:14" x14ac:dyDescent="0.25">
      <c r="A8416" t="s">
        <v>78</v>
      </c>
      <c r="B8416" t="s">
        <v>181</v>
      </c>
      <c r="C8416" t="s">
        <v>26</v>
      </c>
      <c r="D8416" t="s">
        <v>24</v>
      </c>
      <c r="E8416" t="s">
        <v>29</v>
      </c>
      <c r="F8416" s="1">
        <v>40717</v>
      </c>
      <c r="G8416">
        <v>411763989</v>
      </c>
      <c r="H8416" s="1">
        <v>40719</v>
      </c>
      <c r="I8416">
        <v>15</v>
      </c>
      <c r="J8416" s="6">
        <v>668.27</v>
      </c>
      <c r="K8416" s="6">
        <v>502.54</v>
      </c>
      <c r="L8416" s="7">
        <f>raw[[#This Row],[Unit Price]]*raw[[#This Row],[Units Sold]]</f>
        <v>10024.049999999999</v>
      </c>
      <c r="M8416" s="7">
        <f>raw[[#This Row],[Unit Cost]]*raw[[#This Row],[Units Sold]]</f>
        <v>7538.1</v>
      </c>
      <c r="N8416" s="7">
        <f>raw[[#This Row],[Total Revenue]]-raw[[#This Row],[Total Cost]]</f>
        <v>2485.9499999999989</v>
      </c>
    </row>
    <row r="8417" spans="1:14" x14ac:dyDescent="0.25">
      <c r="A8417" t="s">
        <v>247</v>
      </c>
      <c r="B8417" t="s">
        <v>183</v>
      </c>
      <c r="C8417" t="s">
        <v>50</v>
      </c>
      <c r="D8417" t="s">
        <v>24</v>
      </c>
      <c r="E8417" t="s">
        <v>21</v>
      </c>
      <c r="F8417" s="1">
        <v>42551</v>
      </c>
      <c r="G8417">
        <v>866138350</v>
      </c>
      <c r="H8417" s="1">
        <v>42579</v>
      </c>
      <c r="I8417">
        <v>14</v>
      </c>
      <c r="J8417" s="6">
        <v>81.73</v>
      </c>
      <c r="K8417" s="6">
        <v>56.67</v>
      </c>
      <c r="L8417" s="7">
        <f>raw[[#This Row],[Unit Price]]*raw[[#This Row],[Units Sold]]</f>
        <v>1144.22</v>
      </c>
      <c r="M8417" s="7">
        <f>raw[[#This Row],[Unit Cost]]*raw[[#This Row],[Units Sold]]</f>
        <v>793.38</v>
      </c>
      <c r="N8417" s="7">
        <f>raw[[#This Row],[Total Revenue]]-raw[[#This Row],[Total Cost]]</f>
        <v>350.84000000000003</v>
      </c>
    </row>
    <row r="8418" spans="1:14" x14ac:dyDescent="0.25">
      <c r="A8418" t="s">
        <v>18</v>
      </c>
      <c r="B8418" t="s">
        <v>55</v>
      </c>
      <c r="C8418" t="s">
        <v>15</v>
      </c>
      <c r="D8418" t="s">
        <v>16</v>
      </c>
      <c r="E8418" t="s">
        <v>21</v>
      </c>
      <c r="F8418" s="1">
        <v>41435</v>
      </c>
      <c r="G8418">
        <v>390149247</v>
      </c>
      <c r="H8418" s="1">
        <v>41478</v>
      </c>
      <c r="I8418">
        <v>4</v>
      </c>
      <c r="J8418" s="6">
        <v>651.21</v>
      </c>
      <c r="K8418" s="6">
        <v>524.96</v>
      </c>
      <c r="L8418" s="7">
        <f>raw[[#This Row],[Unit Price]]*raw[[#This Row],[Units Sold]]</f>
        <v>2604.84</v>
      </c>
      <c r="M8418" s="7">
        <f>raw[[#This Row],[Unit Cost]]*raw[[#This Row],[Units Sold]]</f>
        <v>2099.84</v>
      </c>
      <c r="N8418" s="7">
        <f>raw[[#This Row],[Total Revenue]]-raw[[#This Row],[Total Cost]]</f>
        <v>505</v>
      </c>
    </row>
    <row r="8419" spans="1:14" x14ac:dyDescent="0.25">
      <c r="A8419" t="s">
        <v>245</v>
      </c>
      <c r="B8419" t="s">
        <v>128</v>
      </c>
      <c r="C8419" t="s">
        <v>33</v>
      </c>
      <c r="D8419" t="s">
        <v>24</v>
      </c>
      <c r="E8419" t="s">
        <v>29</v>
      </c>
      <c r="F8419" s="1">
        <v>42614</v>
      </c>
      <c r="G8419">
        <v>611970508</v>
      </c>
      <c r="H8419" s="1">
        <v>42616</v>
      </c>
      <c r="I8419">
        <v>8</v>
      </c>
      <c r="J8419" s="6">
        <v>255.28</v>
      </c>
      <c r="K8419" s="6">
        <v>159.41999999999999</v>
      </c>
      <c r="L8419" s="7">
        <f>raw[[#This Row],[Unit Price]]*raw[[#This Row],[Units Sold]]</f>
        <v>2042.24</v>
      </c>
      <c r="M8419" s="7">
        <f>raw[[#This Row],[Unit Cost]]*raw[[#This Row],[Units Sold]]</f>
        <v>1275.3599999999999</v>
      </c>
      <c r="N8419" s="7">
        <f>raw[[#This Row],[Total Revenue]]-raw[[#This Row],[Total Cost]]</f>
        <v>766.88000000000011</v>
      </c>
    </row>
    <row r="8420" spans="1:14" x14ac:dyDescent="0.25">
      <c r="A8420" t="s">
        <v>18</v>
      </c>
      <c r="B8420" t="s">
        <v>141</v>
      </c>
      <c r="C8420" t="s">
        <v>50</v>
      </c>
      <c r="D8420" t="s">
        <v>16</v>
      </c>
      <c r="E8420" t="s">
        <v>39</v>
      </c>
      <c r="F8420" s="1">
        <v>40662</v>
      </c>
      <c r="G8420">
        <v>980088460</v>
      </c>
      <c r="H8420" s="1">
        <v>40684</v>
      </c>
      <c r="I8420">
        <v>15</v>
      </c>
      <c r="J8420" s="6">
        <v>81.73</v>
      </c>
      <c r="K8420" s="6">
        <v>56.67</v>
      </c>
      <c r="L8420" s="7">
        <f>raw[[#This Row],[Unit Price]]*raw[[#This Row],[Units Sold]]</f>
        <v>1225.95</v>
      </c>
      <c r="M8420" s="7">
        <f>raw[[#This Row],[Unit Cost]]*raw[[#This Row],[Units Sold]]</f>
        <v>850.05000000000007</v>
      </c>
      <c r="N8420" s="7">
        <f>raw[[#This Row],[Total Revenue]]-raw[[#This Row],[Total Cost]]</f>
        <v>375.9</v>
      </c>
    </row>
    <row r="8421" spans="1:14" x14ac:dyDescent="0.25">
      <c r="A8421" t="s">
        <v>245</v>
      </c>
      <c r="B8421" t="s">
        <v>82</v>
      </c>
      <c r="C8421" t="s">
        <v>33</v>
      </c>
      <c r="D8421" t="s">
        <v>24</v>
      </c>
      <c r="E8421" t="s">
        <v>29</v>
      </c>
      <c r="F8421" s="1">
        <v>40220</v>
      </c>
      <c r="G8421">
        <v>113301932</v>
      </c>
      <c r="H8421" s="1">
        <v>40228</v>
      </c>
      <c r="I8421">
        <v>12</v>
      </c>
      <c r="J8421" s="6">
        <v>255.28</v>
      </c>
      <c r="K8421" s="6">
        <v>159.41999999999999</v>
      </c>
      <c r="L8421" s="7">
        <f>raw[[#This Row],[Unit Price]]*raw[[#This Row],[Units Sold]]</f>
        <v>3063.36</v>
      </c>
      <c r="M8421" s="7">
        <f>raw[[#This Row],[Unit Cost]]*raw[[#This Row],[Units Sold]]</f>
        <v>1913.04</v>
      </c>
      <c r="N8421" s="7">
        <f>raw[[#This Row],[Total Revenue]]-raw[[#This Row],[Total Cost]]</f>
        <v>1150.3200000000002</v>
      </c>
    </row>
    <row r="8422" spans="1:14" x14ac:dyDescent="0.25">
      <c r="A8422" t="s">
        <v>246</v>
      </c>
      <c r="B8422" t="s">
        <v>135</v>
      </c>
      <c r="C8422" t="s">
        <v>35</v>
      </c>
      <c r="D8422" t="s">
        <v>16</v>
      </c>
      <c r="E8422" t="s">
        <v>39</v>
      </c>
      <c r="F8422" s="1">
        <v>40786</v>
      </c>
      <c r="G8422">
        <v>750722253</v>
      </c>
      <c r="H8422" s="1">
        <v>40814</v>
      </c>
      <c r="I8422">
        <v>7</v>
      </c>
      <c r="J8422" s="6">
        <v>421.89</v>
      </c>
      <c r="K8422" s="6">
        <v>364.69</v>
      </c>
      <c r="L8422" s="7">
        <f>raw[[#This Row],[Unit Price]]*raw[[#This Row],[Units Sold]]</f>
        <v>2953.23</v>
      </c>
      <c r="M8422" s="7">
        <f>raw[[#This Row],[Unit Cost]]*raw[[#This Row],[Units Sold]]</f>
        <v>2552.83</v>
      </c>
      <c r="N8422" s="7">
        <f>raw[[#This Row],[Total Revenue]]-raw[[#This Row],[Total Cost]]</f>
        <v>400.40000000000009</v>
      </c>
    </row>
    <row r="8423" spans="1:14" x14ac:dyDescent="0.25">
      <c r="A8423" t="s">
        <v>18</v>
      </c>
      <c r="B8423" t="s">
        <v>92</v>
      </c>
      <c r="C8423" t="s">
        <v>50</v>
      </c>
      <c r="D8423" t="s">
        <v>16</v>
      </c>
      <c r="E8423" t="s">
        <v>29</v>
      </c>
      <c r="F8423" s="1">
        <v>40867</v>
      </c>
      <c r="G8423">
        <v>301773250</v>
      </c>
      <c r="H8423" s="1">
        <v>40907</v>
      </c>
      <c r="I8423">
        <v>1</v>
      </c>
      <c r="J8423" s="6">
        <v>81.73</v>
      </c>
      <c r="K8423" s="6">
        <v>56.67</v>
      </c>
      <c r="L8423" s="7">
        <f>raw[[#This Row],[Unit Price]]*raw[[#This Row],[Units Sold]]</f>
        <v>81.73</v>
      </c>
      <c r="M8423" s="7">
        <f>raw[[#This Row],[Unit Cost]]*raw[[#This Row],[Units Sold]]</f>
        <v>56.67</v>
      </c>
      <c r="N8423" s="7">
        <f>raw[[#This Row],[Total Revenue]]-raw[[#This Row],[Total Cost]]</f>
        <v>25.060000000000002</v>
      </c>
    </row>
    <row r="8424" spans="1:14" x14ac:dyDescent="0.25">
      <c r="A8424" t="s">
        <v>247</v>
      </c>
      <c r="B8424" t="s">
        <v>170</v>
      </c>
      <c r="C8424" t="s">
        <v>23</v>
      </c>
      <c r="D8424" t="s">
        <v>16</v>
      </c>
      <c r="E8424" t="s">
        <v>39</v>
      </c>
      <c r="F8424" s="1">
        <v>42121</v>
      </c>
      <c r="G8424">
        <v>296191251</v>
      </c>
      <c r="H8424" s="1">
        <v>42133</v>
      </c>
      <c r="I8424">
        <v>14</v>
      </c>
      <c r="J8424" s="6">
        <v>154.06</v>
      </c>
      <c r="K8424" s="6">
        <v>90.93</v>
      </c>
      <c r="L8424" s="7">
        <f>raw[[#This Row],[Unit Price]]*raw[[#This Row],[Units Sold]]</f>
        <v>2156.84</v>
      </c>
      <c r="M8424" s="7">
        <f>raw[[#This Row],[Unit Cost]]*raw[[#This Row],[Units Sold]]</f>
        <v>1273.02</v>
      </c>
      <c r="N8424" s="7">
        <f>raw[[#This Row],[Total Revenue]]-raw[[#This Row],[Total Cost]]</f>
        <v>883.82000000000016</v>
      </c>
    </row>
    <row r="8425" spans="1:14" x14ac:dyDescent="0.25">
      <c r="A8425" t="s">
        <v>245</v>
      </c>
      <c r="B8425" t="s">
        <v>121</v>
      </c>
      <c r="C8425" t="s">
        <v>53</v>
      </c>
      <c r="D8425" t="s">
        <v>24</v>
      </c>
      <c r="E8425" t="s">
        <v>21</v>
      </c>
      <c r="F8425" s="1">
        <v>42448</v>
      </c>
      <c r="G8425">
        <v>534025084</v>
      </c>
      <c r="H8425" s="1">
        <v>42453</v>
      </c>
      <c r="I8425">
        <v>15</v>
      </c>
      <c r="J8425" s="6">
        <v>437.2</v>
      </c>
      <c r="K8425" s="6">
        <v>263.33</v>
      </c>
      <c r="L8425" s="7">
        <f>raw[[#This Row],[Unit Price]]*raw[[#This Row],[Units Sold]]</f>
        <v>6558</v>
      </c>
      <c r="M8425" s="7">
        <f>raw[[#This Row],[Unit Cost]]*raw[[#This Row],[Units Sold]]</f>
        <v>3949.95</v>
      </c>
      <c r="N8425" s="7">
        <f>raw[[#This Row],[Total Revenue]]-raw[[#This Row],[Total Cost]]</f>
        <v>2608.0500000000002</v>
      </c>
    </row>
    <row r="8426" spans="1:14" x14ac:dyDescent="0.25">
      <c r="A8426" t="s">
        <v>18</v>
      </c>
      <c r="B8426" t="s">
        <v>91</v>
      </c>
      <c r="C8426" t="s">
        <v>33</v>
      </c>
      <c r="D8426" t="s">
        <v>16</v>
      </c>
      <c r="E8426" t="s">
        <v>29</v>
      </c>
      <c r="F8426" s="1">
        <v>42904</v>
      </c>
      <c r="G8426">
        <v>435636079</v>
      </c>
      <c r="H8426" s="1">
        <v>42943</v>
      </c>
      <c r="I8426">
        <v>5</v>
      </c>
      <c r="J8426" s="6">
        <v>255.28</v>
      </c>
      <c r="K8426" s="6">
        <v>159.41999999999999</v>
      </c>
      <c r="L8426" s="7">
        <f>raw[[#This Row],[Unit Price]]*raw[[#This Row],[Units Sold]]</f>
        <v>1276.4000000000001</v>
      </c>
      <c r="M8426" s="7">
        <f>raw[[#This Row],[Unit Cost]]*raw[[#This Row],[Units Sold]]</f>
        <v>797.09999999999991</v>
      </c>
      <c r="N8426" s="7">
        <f>raw[[#This Row],[Total Revenue]]-raw[[#This Row],[Total Cost]]</f>
        <v>479.30000000000018</v>
      </c>
    </row>
    <row r="8427" spans="1:14" x14ac:dyDescent="0.25">
      <c r="A8427" t="s">
        <v>30</v>
      </c>
      <c r="B8427" t="s">
        <v>205</v>
      </c>
      <c r="C8427" t="s">
        <v>38</v>
      </c>
      <c r="D8427" t="s">
        <v>24</v>
      </c>
      <c r="E8427" t="s">
        <v>29</v>
      </c>
      <c r="F8427" s="1">
        <v>40784</v>
      </c>
      <c r="G8427">
        <v>391698062</v>
      </c>
      <c r="H8427" s="1">
        <v>40807</v>
      </c>
      <c r="I8427">
        <v>2</v>
      </c>
      <c r="J8427" s="6">
        <v>205.7</v>
      </c>
      <c r="K8427" s="6">
        <v>117.11</v>
      </c>
      <c r="L8427" s="7">
        <f>raw[[#This Row],[Unit Price]]*raw[[#This Row],[Units Sold]]</f>
        <v>411.4</v>
      </c>
      <c r="M8427" s="7">
        <f>raw[[#This Row],[Unit Cost]]*raw[[#This Row],[Units Sold]]</f>
        <v>234.22</v>
      </c>
      <c r="N8427" s="7">
        <f>raw[[#This Row],[Total Revenue]]-raw[[#This Row],[Total Cost]]</f>
        <v>177.17999999999998</v>
      </c>
    </row>
    <row r="8428" spans="1:14" x14ac:dyDescent="0.25">
      <c r="A8428" t="s">
        <v>245</v>
      </c>
      <c r="B8428" t="s">
        <v>107</v>
      </c>
      <c r="C8428" t="s">
        <v>38</v>
      </c>
      <c r="D8428" t="s">
        <v>16</v>
      </c>
      <c r="E8428" t="s">
        <v>21</v>
      </c>
      <c r="F8428" s="1">
        <v>42068</v>
      </c>
      <c r="G8428">
        <v>413197362</v>
      </c>
      <c r="H8428" s="1">
        <v>42100</v>
      </c>
      <c r="I8428">
        <v>5</v>
      </c>
      <c r="J8428" s="6">
        <v>205.7</v>
      </c>
      <c r="K8428" s="6">
        <v>117.11</v>
      </c>
      <c r="L8428" s="7">
        <f>raw[[#This Row],[Unit Price]]*raw[[#This Row],[Units Sold]]</f>
        <v>1028.5</v>
      </c>
      <c r="M8428" s="7">
        <f>raw[[#This Row],[Unit Cost]]*raw[[#This Row],[Units Sold]]</f>
        <v>585.54999999999995</v>
      </c>
      <c r="N8428" s="7">
        <f>raw[[#This Row],[Total Revenue]]-raw[[#This Row],[Total Cost]]</f>
        <v>442.95000000000005</v>
      </c>
    </row>
    <row r="8429" spans="1:14" x14ac:dyDescent="0.25">
      <c r="A8429" t="s">
        <v>18</v>
      </c>
      <c r="B8429" t="s">
        <v>172</v>
      </c>
      <c r="C8429" t="s">
        <v>67</v>
      </c>
      <c r="D8429" t="s">
        <v>16</v>
      </c>
      <c r="E8429" t="s">
        <v>17</v>
      </c>
      <c r="F8429" s="1">
        <v>40680</v>
      </c>
      <c r="G8429">
        <v>581432807</v>
      </c>
      <c r="H8429" s="1">
        <v>40707</v>
      </c>
      <c r="I8429">
        <v>13</v>
      </c>
      <c r="J8429" s="6">
        <v>9.33</v>
      </c>
      <c r="K8429" s="6">
        <v>6.92</v>
      </c>
      <c r="L8429" s="7">
        <f>raw[[#This Row],[Unit Price]]*raw[[#This Row],[Units Sold]]</f>
        <v>121.29</v>
      </c>
      <c r="M8429" s="7">
        <f>raw[[#This Row],[Unit Cost]]*raw[[#This Row],[Units Sold]]</f>
        <v>89.96</v>
      </c>
      <c r="N8429" s="7">
        <f>raw[[#This Row],[Total Revenue]]-raw[[#This Row],[Total Cost]]</f>
        <v>31.330000000000013</v>
      </c>
    </row>
    <row r="8430" spans="1:14" x14ac:dyDescent="0.25">
      <c r="A8430" t="s">
        <v>30</v>
      </c>
      <c r="B8430" t="s">
        <v>171</v>
      </c>
      <c r="C8430" t="s">
        <v>38</v>
      </c>
      <c r="D8430" t="s">
        <v>16</v>
      </c>
      <c r="E8430" t="s">
        <v>29</v>
      </c>
      <c r="F8430" s="1">
        <v>41998</v>
      </c>
      <c r="G8430">
        <v>598015725</v>
      </c>
      <c r="H8430" s="1">
        <v>42030</v>
      </c>
      <c r="I8430">
        <v>8</v>
      </c>
      <c r="J8430" s="6">
        <v>205.7</v>
      </c>
      <c r="K8430" s="6">
        <v>117.11</v>
      </c>
      <c r="L8430" s="7">
        <f>raw[[#This Row],[Unit Price]]*raw[[#This Row],[Units Sold]]</f>
        <v>1645.6</v>
      </c>
      <c r="M8430" s="7">
        <f>raw[[#This Row],[Unit Cost]]*raw[[#This Row],[Units Sold]]</f>
        <v>936.88</v>
      </c>
      <c r="N8430" s="7">
        <f>raw[[#This Row],[Total Revenue]]-raw[[#This Row],[Total Cost]]</f>
        <v>708.71999999999991</v>
      </c>
    </row>
    <row r="8431" spans="1:14" x14ac:dyDescent="0.25">
      <c r="A8431" t="s">
        <v>247</v>
      </c>
      <c r="B8431" t="s">
        <v>112</v>
      </c>
      <c r="C8431" t="s">
        <v>35</v>
      </c>
      <c r="D8431" t="s">
        <v>16</v>
      </c>
      <c r="E8431" t="s">
        <v>17</v>
      </c>
      <c r="F8431" s="1">
        <v>42106</v>
      </c>
      <c r="G8431">
        <v>234869945</v>
      </c>
      <c r="H8431" s="1">
        <v>42116</v>
      </c>
      <c r="I8431">
        <v>3</v>
      </c>
      <c r="J8431" s="6">
        <v>421.89</v>
      </c>
      <c r="K8431" s="6">
        <v>364.69</v>
      </c>
      <c r="L8431" s="7">
        <f>raw[[#This Row],[Unit Price]]*raw[[#This Row],[Units Sold]]</f>
        <v>1265.67</v>
      </c>
      <c r="M8431" s="7">
        <f>raw[[#This Row],[Unit Cost]]*raw[[#This Row],[Units Sold]]</f>
        <v>1094.07</v>
      </c>
      <c r="N8431" s="7">
        <f>raw[[#This Row],[Total Revenue]]-raw[[#This Row],[Total Cost]]</f>
        <v>171.60000000000014</v>
      </c>
    </row>
    <row r="8432" spans="1:14" x14ac:dyDescent="0.25">
      <c r="A8432" t="s">
        <v>18</v>
      </c>
      <c r="B8432" t="s">
        <v>41</v>
      </c>
      <c r="C8432" t="s">
        <v>38</v>
      </c>
      <c r="D8432" t="s">
        <v>24</v>
      </c>
      <c r="E8432" t="s">
        <v>29</v>
      </c>
      <c r="F8432" s="1">
        <v>40243</v>
      </c>
      <c r="G8432">
        <v>684231793</v>
      </c>
      <c r="H8432" s="1">
        <v>40282</v>
      </c>
      <c r="I8432">
        <v>14</v>
      </c>
      <c r="J8432" s="6">
        <v>205.7</v>
      </c>
      <c r="K8432" s="6">
        <v>117.11</v>
      </c>
      <c r="L8432" s="7">
        <f>raw[[#This Row],[Unit Price]]*raw[[#This Row],[Units Sold]]</f>
        <v>2879.7999999999997</v>
      </c>
      <c r="M8432" s="7">
        <f>raw[[#This Row],[Unit Cost]]*raw[[#This Row],[Units Sold]]</f>
        <v>1639.54</v>
      </c>
      <c r="N8432" s="7">
        <f>raw[[#This Row],[Total Revenue]]-raw[[#This Row],[Total Cost]]</f>
        <v>1240.2599999999998</v>
      </c>
    </row>
    <row r="8433" spans="1:14" x14ac:dyDescent="0.25">
      <c r="A8433" t="s">
        <v>30</v>
      </c>
      <c r="B8433" t="s">
        <v>191</v>
      </c>
      <c r="C8433" t="s">
        <v>15</v>
      </c>
      <c r="D8433" t="s">
        <v>24</v>
      </c>
      <c r="E8433" t="s">
        <v>21</v>
      </c>
      <c r="F8433" s="1">
        <v>40187</v>
      </c>
      <c r="G8433">
        <v>508650100</v>
      </c>
      <c r="H8433" s="1">
        <v>40218</v>
      </c>
      <c r="I8433">
        <v>16</v>
      </c>
      <c r="J8433" s="6">
        <v>651.21</v>
      </c>
      <c r="K8433" s="6">
        <v>524.96</v>
      </c>
      <c r="L8433" s="7">
        <f>raw[[#This Row],[Unit Price]]*raw[[#This Row],[Units Sold]]</f>
        <v>10419.36</v>
      </c>
      <c r="M8433" s="7">
        <f>raw[[#This Row],[Unit Cost]]*raw[[#This Row],[Units Sold]]</f>
        <v>8399.36</v>
      </c>
      <c r="N8433" s="7">
        <f>raw[[#This Row],[Total Revenue]]-raw[[#This Row],[Total Cost]]</f>
        <v>2020</v>
      </c>
    </row>
    <row r="8434" spans="1:14" x14ac:dyDescent="0.25">
      <c r="A8434" t="s">
        <v>30</v>
      </c>
      <c r="B8434" t="s">
        <v>114</v>
      </c>
      <c r="C8434" t="s">
        <v>33</v>
      </c>
      <c r="D8434" t="s">
        <v>16</v>
      </c>
      <c r="E8434" t="s">
        <v>29</v>
      </c>
      <c r="F8434" s="1">
        <v>40574</v>
      </c>
      <c r="G8434">
        <v>590986192</v>
      </c>
      <c r="H8434" s="1">
        <v>40590</v>
      </c>
      <c r="I8434">
        <v>8</v>
      </c>
      <c r="J8434" s="6">
        <v>255.28</v>
      </c>
      <c r="K8434" s="6">
        <v>159.41999999999999</v>
      </c>
      <c r="L8434" s="7">
        <f>raw[[#This Row],[Unit Price]]*raw[[#This Row],[Units Sold]]</f>
        <v>2042.24</v>
      </c>
      <c r="M8434" s="7">
        <f>raw[[#This Row],[Unit Cost]]*raw[[#This Row],[Units Sold]]</f>
        <v>1275.3599999999999</v>
      </c>
      <c r="N8434" s="7">
        <f>raw[[#This Row],[Total Revenue]]-raw[[#This Row],[Total Cost]]</f>
        <v>766.88000000000011</v>
      </c>
    </row>
    <row r="8435" spans="1:14" x14ac:dyDescent="0.25">
      <c r="A8435" t="s">
        <v>247</v>
      </c>
      <c r="B8435" t="s">
        <v>165</v>
      </c>
      <c r="C8435" t="s">
        <v>67</v>
      </c>
      <c r="D8435" t="s">
        <v>16</v>
      </c>
      <c r="E8435" t="s">
        <v>29</v>
      </c>
      <c r="F8435" s="1">
        <v>41808</v>
      </c>
      <c r="G8435">
        <v>984413897</v>
      </c>
      <c r="H8435" s="1">
        <v>41817</v>
      </c>
      <c r="I8435">
        <v>15</v>
      </c>
      <c r="J8435" s="6">
        <v>9.33</v>
      </c>
      <c r="K8435" s="6">
        <v>6.92</v>
      </c>
      <c r="L8435" s="7">
        <f>raw[[#This Row],[Unit Price]]*raw[[#This Row],[Units Sold]]</f>
        <v>139.94999999999999</v>
      </c>
      <c r="M8435" s="7">
        <f>raw[[#This Row],[Unit Cost]]*raw[[#This Row],[Units Sold]]</f>
        <v>103.8</v>
      </c>
      <c r="N8435" s="7">
        <f>raw[[#This Row],[Total Revenue]]-raw[[#This Row],[Total Cost]]</f>
        <v>36.149999999999991</v>
      </c>
    </row>
    <row r="8436" spans="1:14" x14ac:dyDescent="0.25">
      <c r="A8436" t="s">
        <v>246</v>
      </c>
      <c r="B8436" t="s">
        <v>61</v>
      </c>
      <c r="C8436" t="s">
        <v>15</v>
      </c>
      <c r="D8436" t="s">
        <v>16</v>
      </c>
      <c r="E8436" t="s">
        <v>29</v>
      </c>
      <c r="F8436" s="1">
        <v>41920</v>
      </c>
      <c r="G8436">
        <v>462419545</v>
      </c>
      <c r="H8436" s="1">
        <v>41960</v>
      </c>
      <c r="I8436">
        <v>15</v>
      </c>
      <c r="J8436" s="6">
        <v>651.21</v>
      </c>
      <c r="K8436" s="6">
        <v>524.96</v>
      </c>
      <c r="L8436" s="7">
        <f>raw[[#This Row],[Unit Price]]*raw[[#This Row],[Units Sold]]</f>
        <v>9768.1500000000015</v>
      </c>
      <c r="M8436" s="7">
        <f>raw[[#This Row],[Unit Cost]]*raw[[#This Row],[Units Sold]]</f>
        <v>7874.4000000000005</v>
      </c>
      <c r="N8436" s="7">
        <f>raw[[#This Row],[Total Revenue]]-raw[[#This Row],[Total Cost]]</f>
        <v>1893.7500000000009</v>
      </c>
    </row>
    <row r="8437" spans="1:14" x14ac:dyDescent="0.25">
      <c r="A8437" t="s">
        <v>18</v>
      </c>
      <c r="B8437" t="s">
        <v>184</v>
      </c>
      <c r="C8437" t="s">
        <v>33</v>
      </c>
      <c r="D8437" t="s">
        <v>24</v>
      </c>
      <c r="E8437" t="s">
        <v>39</v>
      </c>
      <c r="F8437" s="1">
        <v>40711</v>
      </c>
      <c r="G8437">
        <v>568801963</v>
      </c>
      <c r="H8437" s="1">
        <v>40737</v>
      </c>
      <c r="I8437">
        <v>17</v>
      </c>
      <c r="J8437" s="6">
        <v>255.28</v>
      </c>
      <c r="K8437" s="6">
        <v>159.41999999999999</v>
      </c>
      <c r="L8437" s="7">
        <f>raw[[#This Row],[Unit Price]]*raw[[#This Row],[Units Sold]]</f>
        <v>4339.76</v>
      </c>
      <c r="M8437" s="7">
        <f>raw[[#This Row],[Unit Cost]]*raw[[#This Row],[Units Sold]]</f>
        <v>2710.14</v>
      </c>
      <c r="N8437" s="7">
        <f>raw[[#This Row],[Total Revenue]]-raw[[#This Row],[Total Cost]]</f>
        <v>1629.6200000000003</v>
      </c>
    </row>
    <row r="8438" spans="1:14" x14ac:dyDescent="0.25">
      <c r="A8438" t="s">
        <v>245</v>
      </c>
      <c r="B8438" t="s">
        <v>106</v>
      </c>
      <c r="C8438" t="s">
        <v>20</v>
      </c>
      <c r="D8438" t="s">
        <v>16</v>
      </c>
      <c r="E8438" t="s">
        <v>39</v>
      </c>
      <c r="F8438" s="1">
        <v>41138</v>
      </c>
      <c r="G8438">
        <v>667672479</v>
      </c>
      <c r="H8438" s="1">
        <v>41187</v>
      </c>
      <c r="I8438">
        <v>13</v>
      </c>
      <c r="J8438" s="6">
        <v>47.45</v>
      </c>
      <c r="K8438" s="6">
        <v>31.79</v>
      </c>
      <c r="L8438" s="7">
        <f>raw[[#This Row],[Unit Price]]*raw[[#This Row],[Units Sold]]</f>
        <v>616.85</v>
      </c>
      <c r="M8438" s="7">
        <f>raw[[#This Row],[Unit Cost]]*raw[[#This Row],[Units Sold]]</f>
        <v>413.27</v>
      </c>
      <c r="N8438" s="7">
        <f>raw[[#This Row],[Total Revenue]]-raw[[#This Row],[Total Cost]]</f>
        <v>203.58000000000004</v>
      </c>
    </row>
    <row r="8439" spans="1:14" x14ac:dyDescent="0.25">
      <c r="A8439" t="s">
        <v>18</v>
      </c>
      <c r="B8439" t="s">
        <v>166</v>
      </c>
      <c r="C8439" t="s">
        <v>15</v>
      </c>
      <c r="D8439" t="s">
        <v>24</v>
      </c>
      <c r="E8439" t="s">
        <v>29</v>
      </c>
      <c r="F8439" s="1">
        <v>42397</v>
      </c>
      <c r="G8439">
        <v>193454921</v>
      </c>
      <c r="H8439" s="1">
        <v>42424</v>
      </c>
      <c r="I8439">
        <v>11</v>
      </c>
      <c r="J8439" s="6">
        <v>651.21</v>
      </c>
      <c r="K8439" s="6">
        <v>524.96</v>
      </c>
      <c r="L8439" s="7">
        <f>raw[[#This Row],[Unit Price]]*raw[[#This Row],[Units Sold]]</f>
        <v>7163.31</v>
      </c>
      <c r="M8439" s="7">
        <f>raw[[#This Row],[Unit Cost]]*raw[[#This Row],[Units Sold]]</f>
        <v>5774.56</v>
      </c>
      <c r="N8439" s="7">
        <f>raw[[#This Row],[Total Revenue]]-raw[[#This Row],[Total Cost]]</f>
        <v>1388.75</v>
      </c>
    </row>
    <row r="8440" spans="1:14" x14ac:dyDescent="0.25">
      <c r="A8440" t="s">
        <v>245</v>
      </c>
      <c r="B8440" t="s">
        <v>84</v>
      </c>
      <c r="C8440" t="s">
        <v>35</v>
      </c>
      <c r="D8440" t="s">
        <v>24</v>
      </c>
      <c r="E8440" t="s">
        <v>17</v>
      </c>
      <c r="F8440" s="1">
        <v>41307</v>
      </c>
      <c r="G8440">
        <v>900885617</v>
      </c>
      <c r="H8440" s="1">
        <v>41351</v>
      </c>
      <c r="I8440">
        <v>2</v>
      </c>
      <c r="J8440" s="6">
        <v>421.89</v>
      </c>
      <c r="K8440" s="6">
        <v>364.69</v>
      </c>
      <c r="L8440" s="7">
        <f>raw[[#This Row],[Unit Price]]*raw[[#This Row],[Units Sold]]</f>
        <v>843.78</v>
      </c>
      <c r="M8440" s="7">
        <f>raw[[#This Row],[Unit Cost]]*raw[[#This Row],[Units Sold]]</f>
        <v>729.38</v>
      </c>
      <c r="N8440" s="7">
        <f>raw[[#This Row],[Total Revenue]]-raw[[#This Row],[Total Cost]]</f>
        <v>114.39999999999998</v>
      </c>
    </row>
    <row r="8441" spans="1:14" x14ac:dyDescent="0.25">
      <c r="A8441" t="s">
        <v>246</v>
      </c>
      <c r="B8441" t="s">
        <v>71</v>
      </c>
      <c r="C8441" t="s">
        <v>38</v>
      </c>
      <c r="D8441" t="s">
        <v>16</v>
      </c>
      <c r="E8441" t="s">
        <v>21</v>
      </c>
      <c r="F8441" s="1">
        <v>41992</v>
      </c>
      <c r="G8441">
        <v>115013396</v>
      </c>
      <c r="H8441" s="1">
        <v>42011</v>
      </c>
      <c r="I8441">
        <v>6</v>
      </c>
      <c r="J8441" s="6">
        <v>205.7</v>
      </c>
      <c r="K8441" s="6">
        <v>117.11</v>
      </c>
      <c r="L8441" s="7">
        <f>raw[[#This Row],[Unit Price]]*raw[[#This Row],[Units Sold]]</f>
        <v>1234.1999999999998</v>
      </c>
      <c r="M8441" s="7">
        <f>raw[[#This Row],[Unit Cost]]*raw[[#This Row],[Units Sold]]</f>
        <v>702.66</v>
      </c>
      <c r="N8441" s="7">
        <f>raw[[#This Row],[Total Revenue]]-raw[[#This Row],[Total Cost]]</f>
        <v>531.53999999999985</v>
      </c>
    </row>
    <row r="8442" spans="1:14" x14ac:dyDescent="0.25">
      <c r="A8442" t="s">
        <v>245</v>
      </c>
      <c r="B8442" t="s">
        <v>154</v>
      </c>
      <c r="C8442" t="s">
        <v>38</v>
      </c>
      <c r="D8442" t="s">
        <v>16</v>
      </c>
      <c r="E8442" t="s">
        <v>17</v>
      </c>
      <c r="F8442" s="1">
        <v>40666</v>
      </c>
      <c r="G8442">
        <v>181199586</v>
      </c>
      <c r="H8442" s="1">
        <v>40704</v>
      </c>
      <c r="I8442">
        <v>16</v>
      </c>
      <c r="J8442" s="6">
        <v>205.7</v>
      </c>
      <c r="K8442" s="6">
        <v>117.11</v>
      </c>
      <c r="L8442" s="7">
        <f>raw[[#This Row],[Unit Price]]*raw[[#This Row],[Units Sold]]</f>
        <v>3291.2</v>
      </c>
      <c r="M8442" s="7">
        <f>raw[[#This Row],[Unit Cost]]*raw[[#This Row],[Units Sold]]</f>
        <v>1873.76</v>
      </c>
      <c r="N8442" s="7">
        <f>raw[[#This Row],[Total Revenue]]-raw[[#This Row],[Total Cost]]</f>
        <v>1417.4399999999998</v>
      </c>
    </row>
    <row r="8443" spans="1:14" x14ac:dyDescent="0.25">
      <c r="A8443" t="s">
        <v>18</v>
      </c>
      <c r="B8443" t="s">
        <v>157</v>
      </c>
      <c r="C8443" t="s">
        <v>67</v>
      </c>
      <c r="D8443" t="s">
        <v>24</v>
      </c>
      <c r="E8443" t="s">
        <v>39</v>
      </c>
      <c r="F8443" s="1">
        <v>40847</v>
      </c>
      <c r="G8443">
        <v>815118014</v>
      </c>
      <c r="H8443" s="1">
        <v>40869</v>
      </c>
      <c r="I8443">
        <v>1</v>
      </c>
      <c r="J8443" s="6">
        <v>9.33</v>
      </c>
      <c r="K8443" s="6">
        <v>6.92</v>
      </c>
      <c r="L8443" s="7">
        <f>raw[[#This Row],[Unit Price]]*raw[[#This Row],[Units Sold]]</f>
        <v>9.33</v>
      </c>
      <c r="M8443" s="7">
        <f>raw[[#This Row],[Unit Cost]]*raw[[#This Row],[Units Sold]]</f>
        <v>6.92</v>
      </c>
      <c r="N8443" s="7">
        <f>raw[[#This Row],[Total Revenue]]-raw[[#This Row],[Total Cost]]</f>
        <v>2.41</v>
      </c>
    </row>
    <row r="8444" spans="1:14" x14ac:dyDescent="0.25">
      <c r="A8444" t="s">
        <v>18</v>
      </c>
      <c r="B8444" t="s">
        <v>168</v>
      </c>
      <c r="C8444" t="s">
        <v>23</v>
      </c>
      <c r="D8444" t="s">
        <v>16</v>
      </c>
      <c r="E8444" t="s">
        <v>21</v>
      </c>
      <c r="F8444" s="1">
        <v>40911</v>
      </c>
      <c r="G8444">
        <v>452755010</v>
      </c>
      <c r="H8444" s="1">
        <v>40918</v>
      </c>
      <c r="I8444">
        <v>15</v>
      </c>
      <c r="J8444" s="6">
        <v>154.06</v>
      </c>
      <c r="K8444" s="6">
        <v>90.93</v>
      </c>
      <c r="L8444" s="7">
        <f>raw[[#This Row],[Unit Price]]*raw[[#This Row],[Units Sold]]</f>
        <v>2310.9</v>
      </c>
      <c r="M8444" s="7">
        <f>raw[[#This Row],[Unit Cost]]*raw[[#This Row],[Units Sold]]</f>
        <v>1363.95</v>
      </c>
      <c r="N8444" s="7">
        <f>raw[[#This Row],[Total Revenue]]-raw[[#This Row],[Total Cost]]</f>
        <v>946.95</v>
      </c>
    </row>
    <row r="8445" spans="1:14" x14ac:dyDescent="0.25">
      <c r="A8445" t="s">
        <v>247</v>
      </c>
      <c r="B8445" t="s">
        <v>132</v>
      </c>
      <c r="C8445" t="s">
        <v>33</v>
      </c>
      <c r="D8445" t="s">
        <v>16</v>
      </c>
      <c r="E8445" t="s">
        <v>29</v>
      </c>
      <c r="F8445" s="1">
        <v>41004</v>
      </c>
      <c r="G8445">
        <v>300409400</v>
      </c>
      <c r="H8445" s="1">
        <v>41022</v>
      </c>
      <c r="I8445">
        <v>11</v>
      </c>
      <c r="J8445" s="6">
        <v>255.28</v>
      </c>
      <c r="K8445" s="6">
        <v>159.41999999999999</v>
      </c>
      <c r="L8445" s="7">
        <f>raw[[#This Row],[Unit Price]]*raw[[#This Row],[Units Sold]]</f>
        <v>2808.08</v>
      </c>
      <c r="M8445" s="7">
        <f>raw[[#This Row],[Unit Cost]]*raw[[#This Row],[Units Sold]]</f>
        <v>1753.62</v>
      </c>
      <c r="N8445" s="7">
        <f>raw[[#This Row],[Total Revenue]]-raw[[#This Row],[Total Cost]]</f>
        <v>1054.46</v>
      </c>
    </row>
    <row r="8446" spans="1:14" x14ac:dyDescent="0.25">
      <c r="A8446" t="s">
        <v>18</v>
      </c>
      <c r="B8446" t="s">
        <v>119</v>
      </c>
      <c r="C8446" t="s">
        <v>44</v>
      </c>
      <c r="D8446" t="s">
        <v>24</v>
      </c>
      <c r="E8446" t="s">
        <v>39</v>
      </c>
      <c r="F8446" s="1">
        <v>41663</v>
      </c>
      <c r="G8446">
        <v>284692513</v>
      </c>
      <c r="H8446" s="1">
        <v>41704</v>
      </c>
      <c r="I8446">
        <v>9</v>
      </c>
      <c r="J8446" s="6">
        <v>109.28</v>
      </c>
      <c r="K8446" s="6">
        <v>35.840000000000003</v>
      </c>
      <c r="L8446" s="7">
        <f>raw[[#This Row],[Unit Price]]*raw[[#This Row],[Units Sold]]</f>
        <v>983.52</v>
      </c>
      <c r="M8446" s="7">
        <f>raw[[#This Row],[Unit Cost]]*raw[[#This Row],[Units Sold]]</f>
        <v>322.56000000000006</v>
      </c>
      <c r="N8446" s="7">
        <f>raw[[#This Row],[Total Revenue]]-raw[[#This Row],[Total Cost]]</f>
        <v>660.95999999999992</v>
      </c>
    </row>
    <row r="8447" spans="1:14" x14ac:dyDescent="0.25">
      <c r="A8447" t="s">
        <v>247</v>
      </c>
      <c r="B8447" t="s">
        <v>165</v>
      </c>
      <c r="C8447" t="s">
        <v>38</v>
      </c>
      <c r="D8447" t="s">
        <v>24</v>
      </c>
      <c r="E8447" t="s">
        <v>29</v>
      </c>
      <c r="F8447" s="1">
        <v>42431</v>
      </c>
      <c r="G8447">
        <v>402528178</v>
      </c>
      <c r="H8447" s="1">
        <v>42432</v>
      </c>
      <c r="I8447">
        <v>10</v>
      </c>
      <c r="J8447" s="6">
        <v>205.7</v>
      </c>
      <c r="K8447" s="6">
        <v>117.11</v>
      </c>
      <c r="L8447" s="7">
        <f>raw[[#This Row],[Unit Price]]*raw[[#This Row],[Units Sold]]</f>
        <v>2057</v>
      </c>
      <c r="M8447" s="7">
        <f>raw[[#This Row],[Unit Cost]]*raw[[#This Row],[Units Sold]]</f>
        <v>1171.0999999999999</v>
      </c>
      <c r="N8447" s="7">
        <f>raw[[#This Row],[Total Revenue]]-raw[[#This Row],[Total Cost]]</f>
        <v>885.90000000000009</v>
      </c>
    </row>
    <row r="8448" spans="1:14" x14ac:dyDescent="0.25">
      <c r="A8448" t="s">
        <v>245</v>
      </c>
      <c r="B8448" t="s">
        <v>98</v>
      </c>
      <c r="C8448" t="s">
        <v>23</v>
      </c>
      <c r="D8448" t="s">
        <v>16</v>
      </c>
      <c r="E8448" t="s">
        <v>21</v>
      </c>
      <c r="F8448" s="1">
        <v>40472</v>
      </c>
      <c r="G8448">
        <v>271152722</v>
      </c>
      <c r="H8448" s="1">
        <v>40512</v>
      </c>
      <c r="I8448">
        <v>15</v>
      </c>
      <c r="J8448" s="6">
        <v>154.06</v>
      </c>
      <c r="K8448" s="6">
        <v>90.93</v>
      </c>
      <c r="L8448" s="7">
        <f>raw[[#This Row],[Unit Price]]*raw[[#This Row],[Units Sold]]</f>
        <v>2310.9</v>
      </c>
      <c r="M8448" s="7">
        <f>raw[[#This Row],[Unit Cost]]*raw[[#This Row],[Units Sold]]</f>
        <v>1363.95</v>
      </c>
      <c r="N8448" s="7">
        <f>raw[[#This Row],[Total Revenue]]-raw[[#This Row],[Total Cost]]</f>
        <v>946.95</v>
      </c>
    </row>
    <row r="8449" spans="1:14" x14ac:dyDescent="0.25">
      <c r="A8449" t="s">
        <v>246</v>
      </c>
      <c r="B8449" t="s">
        <v>190</v>
      </c>
      <c r="C8449" t="s">
        <v>20</v>
      </c>
      <c r="D8449" t="s">
        <v>16</v>
      </c>
      <c r="E8449" t="s">
        <v>17</v>
      </c>
      <c r="F8449" s="1">
        <v>40255</v>
      </c>
      <c r="G8449">
        <v>478114974</v>
      </c>
      <c r="H8449" s="1">
        <v>40286</v>
      </c>
      <c r="I8449">
        <v>6</v>
      </c>
      <c r="J8449" s="6">
        <v>47.45</v>
      </c>
      <c r="K8449" s="6">
        <v>31.79</v>
      </c>
      <c r="L8449" s="7">
        <f>raw[[#This Row],[Unit Price]]*raw[[#This Row],[Units Sold]]</f>
        <v>284.70000000000005</v>
      </c>
      <c r="M8449" s="7">
        <f>raw[[#This Row],[Unit Cost]]*raw[[#This Row],[Units Sold]]</f>
        <v>190.74</v>
      </c>
      <c r="N8449" s="7">
        <f>raw[[#This Row],[Total Revenue]]-raw[[#This Row],[Total Cost]]</f>
        <v>93.960000000000036</v>
      </c>
    </row>
    <row r="8450" spans="1:14" x14ac:dyDescent="0.25">
      <c r="A8450" t="s">
        <v>245</v>
      </c>
      <c r="B8450" t="s">
        <v>129</v>
      </c>
      <c r="C8450" t="s">
        <v>38</v>
      </c>
      <c r="D8450" t="s">
        <v>16</v>
      </c>
      <c r="E8450" t="s">
        <v>29</v>
      </c>
      <c r="F8450" s="1">
        <v>41106</v>
      </c>
      <c r="G8450">
        <v>331276261</v>
      </c>
      <c r="H8450" s="1">
        <v>41122</v>
      </c>
      <c r="I8450">
        <v>1</v>
      </c>
      <c r="J8450" s="6">
        <v>205.7</v>
      </c>
      <c r="K8450" s="6">
        <v>117.11</v>
      </c>
      <c r="L8450" s="7">
        <f>raw[[#This Row],[Unit Price]]*raw[[#This Row],[Units Sold]]</f>
        <v>205.7</v>
      </c>
      <c r="M8450" s="7">
        <f>raw[[#This Row],[Unit Cost]]*raw[[#This Row],[Units Sold]]</f>
        <v>117.11</v>
      </c>
      <c r="N8450" s="7">
        <f>raw[[#This Row],[Total Revenue]]-raw[[#This Row],[Total Cost]]</f>
        <v>88.589999999999989</v>
      </c>
    </row>
    <row r="8451" spans="1:14" x14ac:dyDescent="0.25">
      <c r="A8451" t="s">
        <v>246</v>
      </c>
      <c r="B8451" t="s">
        <v>137</v>
      </c>
      <c r="C8451" t="s">
        <v>20</v>
      </c>
      <c r="D8451" t="s">
        <v>16</v>
      </c>
      <c r="E8451" t="s">
        <v>29</v>
      </c>
      <c r="F8451" s="1">
        <v>41358</v>
      </c>
      <c r="G8451">
        <v>108810412</v>
      </c>
      <c r="H8451" s="1">
        <v>41382</v>
      </c>
      <c r="I8451">
        <v>14</v>
      </c>
      <c r="J8451" s="6">
        <v>47.45</v>
      </c>
      <c r="K8451" s="6">
        <v>31.79</v>
      </c>
      <c r="L8451" s="7">
        <f>raw[[#This Row],[Unit Price]]*raw[[#This Row],[Units Sold]]</f>
        <v>664.30000000000007</v>
      </c>
      <c r="M8451" s="7">
        <f>raw[[#This Row],[Unit Cost]]*raw[[#This Row],[Units Sold]]</f>
        <v>445.06</v>
      </c>
      <c r="N8451" s="7">
        <f>raw[[#This Row],[Total Revenue]]-raw[[#This Row],[Total Cost]]</f>
        <v>219.24000000000007</v>
      </c>
    </row>
    <row r="8452" spans="1:14" x14ac:dyDescent="0.25">
      <c r="A8452" t="s">
        <v>247</v>
      </c>
      <c r="B8452" t="s">
        <v>170</v>
      </c>
      <c r="C8452" t="s">
        <v>50</v>
      </c>
      <c r="D8452" t="s">
        <v>24</v>
      </c>
      <c r="E8452" t="s">
        <v>17</v>
      </c>
      <c r="F8452" s="1">
        <v>42497</v>
      </c>
      <c r="G8452">
        <v>609203755</v>
      </c>
      <c r="H8452" s="1">
        <v>42545</v>
      </c>
      <c r="I8452">
        <v>10</v>
      </c>
      <c r="J8452" s="6">
        <v>81.73</v>
      </c>
      <c r="K8452" s="6">
        <v>56.67</v>
      </c>
      <c r="L8452" s="7">
        <f>raw[[#This Row],[Unit Price]]*raw[[#This Row],[Units Sold]]</f>
        <v>817.30000000000007</v>
      </c>
      <c r="M8452" s="7">
        <f>raw[[#This Row],[Unit Cost]]*raw[[#This Row],[Units Sold]]</f>
        <v>566.70000000000005</v>
      </c>
      <c r="N8452" s="7">
        <f>raw[[#This Row],[Total Revenue]]-raw[[#This Row],[Total Cost]]</f>
        <v>250.60000000000002</v>
      </c>
    </row>
    <row r="8453" spans="1:14" x14ac:dyDescent="0.25">
      <c r="A8453" t="s">
        <v>30</v>
      </c>
      <c r="B8453" t="s">
        <v>174</v>
      </c>
      <c r="C8453" t="s">
        <v>38</v>
      </c>
      <c r="D8453" t="s">
        <v>16</v>
      </c>
      <c r="E8453" t="s">
        <v>17</v>
      </c>
      <c r="F8453" s="1">
        <v>42251</v>
      </c>
      <c r="G8453">
        <v>901255118</v>
      </c>
      <c r="H8453" s="1">
        <v>42266</v>
      </c>
      <c r="I8453">
        <v>1</v>
      </c>
      <c r="J8453" s="6">
        <v>205.7</v>
      </c>
      <c r="K8453" s="6">
        <v>117.11</v>
      </c>
      <c r="L8453" s="7">
        <f>raw[[#This Row],[Unit Price]]*raw[[#This Row],[Units Sold]]</f>
        <v>205.7</v>
      </c>
      <c r="M8453" s="7">
        <f>raw[[#This Row],[Unit Cost]]*raw[[#This Row],[Units Sold]]</f>
        <v>117.11</v>
      </c>
      <c r="N8453" s="7">
        <f>raw[[#This Row],[Total Revenue]]-raw[[#This Row],[Total Cost]]</f>
        <v>88.589999999999989</v>
      </c>
    </row>
    <row r="8454" spans="1:14" x14ac:dyDescent="0.25">
      <c r="A8454" t="s">
        <v>245</v>
      </c>
      <c r="B8454" t="s">
        <v>128</v>
      </c>
      <c r="C8454" t="s">
        <v>23</v>
      </c>
      <c r="D8454" t="s">
        <v>16</v>
      </c>
      <c r="E8454" t="s">
        <v>39</v>
      </c>
      <c r="F8454" s="1">
        <v>41500</v>
      </c>
      <c r="G8454">
        <v>574075829</v>
      </c>
      <c r="H8454" s="1">
        <v>41521</v>
      </c>
      <c r="I8454">
        <v>1</v>
      </c>
      <c r="J8454" s="6">
        <v>154.06</v>
      </c>
      <c r="K8454" s="6">
        <v>90.93</v>
      </c>
      <c r="L8454" s="7">
        <f>raw[[#This Row],[Unit Price]]*raw[[#This Row],[Units Sold]]</f>
        <v>154.06</v>
      </c>
      <c r="M8454" s="7">
        <f>raw[[#This Row],[Unit Cost]]*raw[[#This Row],[Units Sold]]</f>
        <v>90.93</v>
      </c>
      <c r="N8454" s="7">
        <f>raw[[#This Row],[Total Revenue]]-raw[[#This Row],[Total Cost]]</f>
        <v>63.129999999999995</v>
      </c>
    </row>
    <row r="8455" spans="1:14" x14ac:dyDescent="0.25">
      <c r="A8455" t="s">
        <v>245</v>
      </c>
      <c r="B8455" t="s">
        <v>156</v>
      </c>
      <c r="C8455" t="s">
        <v>53</v>
      </c>
      <c r="D8455" t="s">
        <v>24</v>
      </c>
      <c r="E8455" t="s">
        <v>17</v>
      </c>
      <c r="F8455" s="1">
        <v>42900</v>
      </c>
      <c r="G8455">
        <v>187089717</v>
      </c>
      <c r="H8455" s="1">
        <v>42948</v>
      </c>
      <c r="I8455">
        <v>5</v>
      </c>
      <c r="J8455" s="6">
        <v>437.2</v>
      </c>
      <c r="K8455" s="6">
        <v>263.33</v>
      </c>
      <c r="L8455" s="7">
        <f>raw[[#This Row],[Unit Price]]*raw[[#This Row],[Units Sold]]</f>
        <v>2186</v>
      </c>
      <c r="M8455" s="7">
        <f>raw[[#This Row],[Unit Cost]]*raw[[#This Row],[Units Sold]]</f>
        <v>1316.6499999999999</v>
      </c>
      <c r="N8455" s="7">
        <f>raw[[#This Row],[Total Revenue]]-raw[[#This Row],[Total Cost]]</f>
        <v>869.35000000000014</v>
      </c>
    </row>
    <row r="8456" spans="1:14" x14ac:dyDescent="0.25">
      <c r="A8456" t="s">
        <v>18</v>
      </c>
      <c r="B8456" t="s">
        <v>195</v>
      </c>
      <c r="C8456" t="s">
        <v>15</v>
      </c>
      <c r="D8456" t="s">
        <v>16</v>
      </c>
      <c r="E8456" t="s">
        <v>39</v>
      </c>
      <c r="F8456" s="1">
        <v>41195</v>
      </c>
      <c r="G8456">
        <v>820033109</v>
      </c>
      <c r="H8456" s="1">
        <v>41234</v>
      </c>
      <c r="I8456">
        <v>8</v>
      </c>
      <c r="J8456" s="6">
        <v>651.21</v>
      </c>
      <c r="K8456" s="6">
        <v>524.96</v>
      </c>
      <c r="L8456" s="7">
        <f>raw[[#This Row],[Unit Price]]*raw[[#This Row],[Units Sold]]</f>
        <v>5209.68</v>
      </c>
      <c r="M8456" s="7">
        <f>raw[[#This Row],[Unit Cost]]*raw[[#This Row],[Units Sold]]</f>
        <v>4199.68</v>
      </c>
      <c r="N8456" s="7">
        <f>raw[[#This Row],[Total Revenue]]-raw[[#This Row],[Total Cost]]</f>
        <v>1010</v>
      </c>
    </row>
    <row r="8457" spans="1:14" x14ac:dyDescent="0.25">
      <c r="A8457" t="s">
        <v>30</v>
      </c>
      <c r="B8457" t="s">
        <v>177</v>
      </c>
      <c r="C8457" t="s">
        <v>44</v>
      </c>
      <c r="D8457" t="s">
        <v>16</v>
      </c>
      <c r="E8457" t="s">
        <v>21</v>
      </c>
      <c r="F8457" s="1">
        <v>41200</v>
      </c>
      <c r="G8457">
        <v>922954833</v>
      </c>
      <c r="H8457" s="1">
        <v>41229</v>
      </c>
      <c r="I8457">
        <v>3</v>
      </c>
      <c r="J8457" s="6">
        <v>109.28</v>
      </c>
      <c r="K8457" s="6">
        <v>35.840000000000003</v>
      </c>
      <c r="L8457" s="7">
        <f>raw[[#This Row],[Unit Price]]*raw[[#This Row],[Units Sold]]</f>
        <v>327.84000000000003</v>
      </c>
      <c r="M8457" s="7">
        <f>raw[[#This Row],[Unit Cost]]*raw[[#This Row],[Units Sold]]</f>
        <v>107.52000000000001</v>
      </c>
      <c r="N8457" s="7">
        <f>raw[[#This Row],[Total Revenue]]-raw[[#This Row],[Total Cost]]</f>
        <v>220.32000000000002</v>
      </c>
    </row>
    <row r="8458" spans="1:14" x14ac:dyDescent="0.25">
      <c r="A8458" t="s">
        <v>18</v>
      </c>
      <c r="B8458" t="s">
        <v>41</v>
      </c>
      <c r="C8458" t="s">
        <v>26</v>
      </c>
      <c r="D8458" t="s">
        <v>24</v>
      </c>
      <c r="E8458" t="s">
        <v>21</v>
      </c>
      <c r="F8458" s="1">
        <v>42587</v>
      </c>
      <c r="G8458">
        <v>366216218</v>
      </c>
      <c r="H8458" s="1">
        <v>42600</v>
      </c>
      <c r="I8458">
        <v>1</v>
      </c>
      <c r="J8458" s="6">
        <v>668.27</v>
      </c>
      <c r="K8458" s="6">
        <v>502.54</v>
      </c>
      <c r="L8458" s="7">
        <f>raw[[#This Row],[Unit Price]]*raw[[#This Row],[Units Sold]]</f>
        <v>668.27</v>
      </c>
      <c r="M8458" s="7">
        <f>raw[[#This Row],[Unit Cost]]*raw[[#This Row],[Units Sold]]</f>
        <v>502.54</v>
      </c>
      <c r="N8458" s="7">
        <f>raw[[#This Row],[Total Revenue]]-raw[[#This Row],[Total Cost]]</f>
        <v>165.72999999999996</v>
      </c>
    </row>
    <row r="8459" spans="1:14" x14ac:dyDescent="0.25">
      <c r="A8459" t="s">
        <v>18</v>
      </c>
      <c r="B8459" t="s">
        <v>91</v>
      </c>
      <c r="C8459" t="s">
        <v>33</v>
      </c>
      <c r="D8459" t="s">
        <v>16</v>
      </c>
      <c r="E8459" t="s">
        <v>17</v>
      </c>
      <c r="F8459" s="1">
        <v>41267</v>
      </c>
      <c r="G8459">
        <v>890491092</v>
      </c>
      <c r="H8459" s="1">
        <v>41296</v>
      </c>
      <c r="I8459">
        <v>8</v>
      </c>
      <c r="J8459" s="6">
        <v>255.28</v>
      </c>
      <c r="K8459" s="6">
        <v>159.41999999999999</v>
      </c>
      <c r="L8459" s="7">
        <f>raw[[#This Row],[Unit Price]]*raw[[#This Row],[Units Sold]]</f>
        <v>2042.24</v>
      </c>
      <c r="M8459" s="7">
        <f>raw[[#This Row],[Unit Cost]]*raw[[#This Row],[Units Sold]]</f>
        <v>1275.3599999999999</v>
      </c>
      <c r="N8459" s="7">
        <f>raw[[#This Row],[Total Revenue]]-raw[[#This Row],[Total Cost]]</f>
        <v>766.88000000000011</v>
      </c>
    </row>
    <row r="8460" spans="1:14" x14ac:dyDescent="0.25">
      <c r="A8460" t="s">
        <v>18</v>
      </c>
      <c r="B8460" t="s">
        <v>51</v>
      </c>
      <c r="C8460" t="s">
        <v>20</v>
      </c>
      <c r="D8460" t="s">
        <v>16</v>
      </c>
      <c r="E8460" t="s">
        <v>17</v>
      </c>
      <c r="F8460" s="1">
        <v>41839</v>
      </c>
      <c r="G8460">
        <v>256765782</v>
      </c>
      <c r="H8460" s="1">
        <v>41861</v>
      </c>
      <c r="I8460">
        <v>3</v>
      </c>
      <c r="J8460" s="6">
        <v>47.45</v>
      </c>
      <c r="K8460" s="6">
        <v>31.79</v>
      </c>
      <c r="L8460" s="7">
        <f>raw[[#This Row],[Unit Price]]*raw[[#This Row],[Units Sold]]</f>
        <v>142.35000000000002</v>
      </c>
      <c r="M8460" s="7">
        <f>raw[[#This Row],[Unit Cost]]*raw[[#This Row],[Units Sold]]</f>
        <v>95.37</v>
      </c>
      <c r="N8460" s="7">
        <f>raw[[#This Row],[Total Revenue]]-raw[[#This Row],[Total Cost]]</f>
        <v>46.980000000000018</v>
      </c>
    </row>
    <row r="8461" spans="1:14" x14ac:dyDescent="0.25">
      <c r="A8461" t="s">
        <v>247</v>
      </c>
      <c r="B8461" t="s">
        <v>144</v>
      </c>
      <c r="C8461" t="s">
        <v>33</v>
      </c>
      <c r="D8461" t="s">
        <v>24</v>
      </c>
      <c r="E8461" t="s">
        <v>17</v>
      </c>
      <c r="F8461" s="1">
        <v>42376</v>
      </c>
      <c r="G8461">
        <v>796339118</v>
      </c>
      <c r="H8461" s="1">
        <v>42405</v>
      </c>
      <c r="I8461">
        <v>5</v>
      </c>
      <c r="J8461" s="6">
        <v>255.28</v>
      </c>
      <c r="K8461" s="6">
        <v>159.41999999999999</v>
      </c>
      <c r="L8461" s="7">
        <f>raw[[#This Row],[Unit Price]]*raw[[#This Row],[Units Sold]]</f>
        <v>1276.4000000000001</v>
      </c>
      <c r="M8461" s="7">
        <f>raw[[#This Row],[Unit Cost]]*raw[[#This Row],[Units Sold]]</f>
        <v>797.09999999999991</v>
      </c>
      <c r="N8461" s="7">
        <f>raw[[#This Row],[Total Revenue]]-raw[[#This Row],[Total Cost]]</f>
        <v>479.30000000000018</v>
      </c>
    </row>
    <row r="8462" spans="1:14" x14ac:dyDescent="0.25">
      <c r="A8462" t="s">
        <v>247</v>
      </c>
      <c r="B8462" t="s">
        <v>79</v>
      </c>
      <c r="C8462" t="s">
        <v>15</v>
      </c>
      <c r="D8462" t="s">
        <v>24</v>
      </c>
      <c r="E8462" t="s">
        <v>21</v>
      </c>
      <c r="F8462" s="1">
        <v>41340</v>
      </c>
      <c r="G8462">
        <v>860822427</v>
      </c>
      <c r="H8462" s="1">
        <v>41341</v>
      </c>
      <c r="I8462">
        <v>9</v>
      </c>
      <c r="J8462" s="6">
        <v>651.21</v>
      </c>
      <c r="K8462" s="6">
        <v>524.96</v>
      </c>
      <c r="L8462" s="7">
        <f>raw[[#This Row],[Unit Price]]*raw[[#This Row],[Units Sold]]</f>
        <v>5860.89</v>
      </c>
      <c r="M8462" s="7">
        <f>raw[[#This Row],[Unit Cost]]*raw[[#This Row],[Units Sold]]</f>
        <v>4724.6400000000003</v>
      </c>
      <c r="N8462" s="7">
        <f>raw[[#This Row],[Total Revenue]]-raw[[#This Row],[Total Cost]]</f>
        <v>1136.25</v>
      </c>
    </row>
    <row r="8463" spans="1:14" x14ac:dyDescent="0.25">
      <c r="A8463" t="s">
        <v>104</v>
      </c>
      <c r="B8463" t="s">
        <v>185</v>
      </c>
      <c r="C8463" t="s">
        <v>50</v>
      </c>
      <c r="D8463" t="s">
        <v>16</v>
      </c>
      <c r="E8463" t="s">
        <v>29</v>
      </c>
      <c r="F8463" s="1">
        <v>41730</v>
      </c>
      <c r="G8463">
        <v>672139537</v>
      </c>
      <c r="H8463" s="1">
        <v>41756</v>
      </c>
      <c r="I8463">
        <v>16</v>
      </c>
      <c r="J8463" s="6">
        <v>81.73</v>
      </c>
      <c r="K8463" s="6">
        <v>56.67</v>
      </c>
      <c r="L8463" s="7">
        <f>raw[[#This Row],[Unit Price]]*raw[[#This Row],[Units Sold]]</f>
        <v>1307.68</v>
      </c>
      <c r="M8463" s="7">
        <f>raw[[#This Row],[Unit Cost]]*raw[[#This Row],[Units Sold]]</f>
        <v>906.72</v>
      </c>
      <c r="N8463" s="7">
        <f>raw[[#This Row],[Total Revenue]]-raw[[#This Row],[Total Cost]]</f>
        <v>400.96000000000004</v>
      </c>
    </row>
    <row r="8464" spans="1:14" x14ac:dyDescent="0.25">
      <c r="A8464" t="s">
        <v>245</v>
      </c>
      <c r="B8464" t="s">
        <v>118</v>
      </c>
      <c r="C8464" t="s">
        <v>15</v>
      </c>
      <c r="D8464" t="s">
        <v>24</v>
      </c>
      <c r="E8464" t="s">
        <v>29</v>
      </c>
      <c r="F8464" s="1">
        <v>41403</v>
      </c>
      <c r="G8464">
        <v>972526776</v>
      </c>
      <c r="H8464" s="1">
        <v>41407</v>
      </c>
      <c r="I8464">
        <v>2</v>
      </c>
      <c r="J8464" s="6">
        <v>651.21</v>
      </c>
      <c r="K8464" s="6">
        <v>524.96</v>
      </c>
      <c r="L8464" s="7">
        <f>raw[[#This Row],[Unit Price]]*raw[[#This Row],[Units Sold]]</f>
        <v>1302.42</v>
      </c>
      <c r="M8464" s="7">
        <f>raw[[#This Row],[Unit Cost]]*raw[[#This Row],[Units Sold]]</f>
        <v>1049.92</v>
      </c>
      <c r="N8464" s="7">
        <f>raw[[#This Row],[Total Revenue]]-raw[[#This Row],[Total Cost]]</f>
        <v>252.5</v>
      </c>
    </row>
    <row r="8465" spans="1:14" x14ac:dyDescent="0.25">
      <c r="A8465" t="s">
        <v>246</v>
      </c>
      <c r="B8465" t="s">
        <v>201</v>
      </c>
      <c r="C8465" t="s">
        <v>53</v>
      </c>
      <c r="D8465" t="s">
        <v>24</v>
      </c>
      <c r="E8465" t="s">
        <v>29</v>
      </c>
      <c r="F8465" s="1">
        <v>42753</v>
      </c>
      <c r="G8465">
        <v>774532973</v>
      </c>
      <c r="H8465" s="1">
        <v>42778</v>
      </c>
      <c r="I8465">
        <v>1</v>
      </c>
      <c r="J8465" s="6">
        <v>437.2</v>
      </c>
      <c r="K8465" s="6">
        <v>263.33</v>
      </c>
      <c r="L8465" s="7">
        <f>raw[[#This Row],[Unit Price]]*raw[[#This Row],[Units Sold]]</f>
        <v>437.2</v>
      </c>
      <c r="M8465" s="7">
        <f>raw[[#This Row],[Unit Cost]]*raw[[#This Row],[Units Sold]]</f>
        <v>263.33</v>
      </c>
      <c r="N8465" s="7">
        <f>raw[[#This Row],[Total Revenue]]-raw[[#This Row],[Total Cost]]</f>
        <v>173.87</v>
      </c>
    </row>
    <row r="8466" spans="1:14" x14ac:dyDescent="0.25">
      <c r="A8466" t="s">
        <v>245</v>
      </c>
      <c r="B8466" t="s">
        <v>218</v>
      </c>
      <c r="C8466" t="s">
        <v>44</v>
      </c>
      <c r="D8466" t="s">
        <v>16</v>
      </c>
      <c r="E8466" t="s">
        <v>29</v>
      </c>
      <c r="F8466" s="1">
        <v>40267</v>
      </c>
      <c r="G8466">
        <v>511019456</v>
      </c>
      <c r="H8466" s="1">
        <v>40310</v>
      </c>
      <c r="I8466">
        <v>1</v>
      </c>
      <c r="J8466" s="6">
        <v>109.28</v>
      </c>
      <c r="K8466" s="6">
        <v>35.840000000000003</v>
      </c>
      <c r="L8466" s="7">
        <f>raw[[#This Row],[Unit Price]]*raw[[#This Row],[Units Sold]]</f>
        <v>109.28</v>
      </c>
      <c r="M8466" s="7">
        <f>raw[[#This Row],[Unit Cost]]*raw[[#This Row],[Units Sold]]</f>
        <v>35.840000000000003</v>
      </c>
      <c r="N8466" s="7">
        <f>raw[[#This Row],[Total Revenue]]-raw[[#This Row],[Total Cost]]</f>
        <v>73.44</v>
      </c>
    </row>
    <row r="8467" spans="1:14" x14ac:dyDescent="0.25">
      <c r="A8467" t="s">
        <v>245</v>
      </c>
      <c r="B8467" t="s">
        <v>93</v>
      </c>
      <c r="C8467" t="s">
        <v>38</v>
      </c>
      <c r="D8467" t="s">
        <v>16</v>
      </c>
      <c r="E8467" t="s">
        <v>29</v>
      </c>
      <c r="F8467" s="1">
        <v>41264</v>
      </c>
      <c r="G8467">
        <v>685160052</v>
      </c>
      <c r="H8467" s="1">
        <v>41312</v>
      </c>
      <c r="I8467">
        <v>5</v>
      </c>
      <c r="J8467" s="6">
        <v>205.7</v>
      </c>
      <c r="K8467" s="6">
        <v>117.11</v>
      </c>
      <c r="L8467" s="7">
        <f>raw[[#This Row],[Unit Price]]*raw[[#This Row],[Units Sold]]</f>
        <v>1028.5</v>
      </c>
      <c r="M8467" s="7">
        <f>raw[[#This Row],[Unit Cost]]*raw[[#This Row],[Units Sold]]</f>
        <v>585.54999999999995</v>
      </c>
      <c r="N8467" s="7">
        <f>raw[[#This Row],[Total Revenue]]-raw[[#This Row],[Total Cost]]</f>
        <v>442.95000000000005</v>
      </c>
    </row>
    <row r="8468" spans="1:14" x14ac:dyDescent="0.25">
      <c r="A8468" t="s">
        <v>247</v>
      </c>
      <c r="B8468" t="s">
        <v>165</v>
      </c>
      <c r="C8468" t="s">
        <v>38</v>
      </c>
      <c r="D8468" t="s">
        <v>24</v>
      </c>
      <c r="E8468" t="s">
        <v>39</v>
      </c>
      <c r="F8468" s="1">
        <v>42394</v>
      </c>
      <c r="G8468">
        <v>520441091</v>
      </c>
      <c r="H8468" s="1">
        <v>42438</v>
      </c>
      <c r="I8468">
        <v>15</v>
      </c>
      <c r="J8468" s="6">
        <v>205.7</v>
      </c>
      <c r="K8468" s="6">
        <v>117.11</v>
      </c>
      <c r="L8468" s="7">
        <f>raw[[#This Row],[Unit Price]]*raw[[#This Row],[Units Sold]]</f>
        <v>3085.5</v>
      </c>
      <c r="M8468" s="7">
        <f>raw[[#This Row],[Unit Cost]]*raw[[#This Row],[Units Sold]]</f>
        <v>1756.65</v>
      </c>
      <c r="N8468" s="7">
        <f>raw[[#This Row],[Total Revenue]]-raw[[#This Row],[Total Cost]]</f>
        <v>1328.85</v>
      </c>
    </row>
    <row r="8469" spans="1:14" x14ac:dyDescent="0.25">
      <c r="A8469" t="s">
        <v>245</v>
      </c>
      <c r="B8469" t="s">
        <v>106</v>
      </c>
      <c r="C8469" t="s">
        <v>15</v>
      </c>
      <c r="D8469" t="s">
        <v>16</v>
      </c>
      <c r="E8469" t="s">
        <v>21</v>
      </c>
      <c r="F8469" s="1">
        <v>42072</v>
      </c>
      <c r="G8469">
        <v>210661399</v>
      </c>
      <c r="H8469" s="1">
        <v>42096</v>
      </c>
      <c r="I8469">
        <v>14</v>
      </c>
      <c r="J8469" s="6">
        <v>651.21</v>
      </c>
      <c r="K8469" s="6">
        <v>524.96</v>
      </c>
      <c r="L8469" s="7">
        <f>raw[[#This Row],[Unit Price]]*raw[[#This Row],[Units Sold]]</f>
        <v>9116.94</v>
      </c>
      <c r="M8469" s="7">
        <f>raw[[#This Row],[Unit Cost]]*raw[[#This Row],[Units Sold]]</f>
        <v>7349.4400000000005</v>
      </c>
      <c r="N8469" s="7">
        <f>raw[[#This Row],[Total Revenue]]-raw[[#This Row],[Total Cost]]</f>
        <v>1767.5</v>
      </c>
    </row>
    <row r="8470" spans="1:14" x14ac:dyDescent="0.25">
      <c r="A8470" t="s">
        <v>247</v>
      </c>
      <c r="B8470" t="s">
        <v>213</v>
      </c>
      <c r="C8470" t="s">
        <v>46</v>
      </c>
      <c r="D8470" t="s">
        <v>16</v>
      </c>
      <c r="E8470" t="s">
        <v>21</v>
      </c>
      <c r="F8470" s="1">
        <v>41874</v>
      </c>
      <c r="G8470">
        <v>469932305</v>
      </c>
      <c r="H8470" s="1">
        <v>41919</v>
      </c>
      <c r="I8470">
        <v>4</v>
      </c>
      <c r="J8470" s="6">
        <v>152.58000000000001</v>
      </c>
      <c r="K8470" s="6">
        <v>97.44</v>
      </c>
      <c r="L8470" s="7">
        <f>raw[[#This Row],[Unit Price]]*raw[[#This Row],[Units Sold]]</f>
        <v>610.32000000000005</v>
      </c>
      <c r="M8470" s="7">
        <f>raw[[#This Row],[Unit Cost]]*raw[[#This Row],[Units Sold]]</f>
        <v>389.76</v>
      </c>
      <c r="N8470" s="7">
        <f>raw[[#This Row],[Total Revenue]]-raw[[#This Row],[Total Cost]]</f>
        <v>220.56000000000006</v>
      </c>
    </row>
    <row r="8471" spans="1:14" x14ac:dyDescent="0.25">
      <c r="A8471" t="s">
        <v>246</v>
      </c>
      <c r="B8471" t="s">
        <v>190</v>
      </c>
      <c r="C8471" t="s">
        <v>20</v>
      </c>
      <c r="D8471" t="s">
        <v>24</v>
      </c>
      <c r="E8471" t="s">
        <v>17</v>
      </c>
      <c r="F8471" s="1">
        <v>42377</v>
      </c>
      <c r="G8471">
        <v>282677638</v>
      </c>
      <c r="H8471" s="1">
        <v>42377</v>
      </c>
      <c r="I8471">
        <v>16</v>
      </c>
      <c r="J8471" s="6">
        <v>47.45</v>
      </c>
      <c r="K8471" s="6">
        <v>31.79</v>
      </c>
      <c r="L8471" s="7">
        <f>raw[[#This Row],[Unit Price]]*raw[[#This Row],[Units Sold]]</f>
        <v>759.2</v>
      </c>
      <c r="M8471" s="7">
        <f>raw[[#This Row],[Unit Cost]]*raw[[#This Row],[Units Sold]]</f>
        <v>508.64</v>
      </c>
      <c r="N8471" s="7">
        <f>raw[[#This Row],[Total Revenue]]-raw[[#This Row],[Total Cost]]</f>
        <v>250.56000000000006</v>
      </c>
    </row>
    <row r="8472" spans="1:14" x14ac:dyDescent="0.25">
      <c r="A8472" t="s">
        <v>245</v>
      </c>
      <c r="B8472" t="s">
        <v>82</v>
      </c>
      <c r="C8472" t="s">
        <v>38</v>
      </c>
      <c r="D8472" t="s">
        <v>16</v>
      </c>
      <c r="E8472" t="s">
        <v>17</v>
      </c>
      <c r="F8472" s="1">
        <v>41786</v>
      </c>
      <c r="G8472">
        <v>953633725</v>
      </c>
      <c r="H8472" s="1">
        <v>41834</v>
      </c>
      <c r="I8472">
        <v>1</v>
      </c>
      <c r="J8472" s="6">
        <v>205.7</v>
      </c>
      <c r="K8472" s="6">
        <v>117.11</v>
      </c>
      <c r="L8472" s="7">
        <f>raw[[#This Row],[Unit Price]]*raw[[#This Row],[Units Sold]]</f>
        <v>205.7</v>
      </c>
      <c r="M8472" s="7">
        <f>raw[[#This Row],[Unit Cost]]*raw[[#This Row],[Units Sold]]</f>
        <v>117.11</v>
      </c>
      <c r="N8472" s="7">
        <f>raw[[#This Row],[Total Revenue]]-raw[[#This Row],[Total Cost]]</f>
        <v>88.589999999999989</v>
      </c>
    </row>
    <row r="8473" spans="1:14" x14ac:dyDescent="0.25">
      <c r="A8473" t="s">
        <v>247</v>
      </c>
      <c r="B8473" t="s">
        <v>132</v>
      </c>
      <c r="C8473" t="s">
        <v>33</v>
      </c>
      <c r="D8473" t="s">
        <v>24</v>
      </c>
      <c r="E8473" t="s">
        <v>39</v>
      </c>
      <c r="F8473" s="1">
        <v>42839</v>
      </c>
      <c r="G8473">
        <v>257849395</v>
      </c>
      <c r="H8473" s="1">
        <v>42873</v>
      </c>
      <c r="I8473">
        <v>4</v>
      </c>
      <c r="J8473" s="6">
        <v>255.28</v>
      </c>
      <c r="K8473" s="6">
        <v>159.41999999999999</v>
      </c>
      <c r="L8473" s="7">
        <f>raw[[#This Row],[Unit Price]]*raw[[#This Row],[Units Sold]]</f>
        <v>1021.12</v>
      </c>
      <c r="M8473" s="7">
        <f>raw[[#This Row],[Unit Cost]]*raw[[#This Row],[Units Sold]]</f>
        <v>637.67999999999995</v>
      </c>
      <c r="N8473" s="7">
        <f>raw[[#This Row],[Total Revenue]]-raw[[#This Row],[Total Cost]]</f>
        <v>383.44000000000005</v>
      </c>
    </row>
    <row r="8474" spans="1:14" x14ac:dyDescent="0.25">
      <c r="A8474" t="s">
        <v>247</v>
      </c>
      <c r="B8474" t="s">
        <v>158</v>
      </c>
      <c r="C8474" t="s">
        <v>20</v>
      </c>
      <c r="D8474" t="s">
        <v>24</v>
      </c>
      <c r="E8474" t="s">
        <v>29</v>
      </c>
      <c r="F8474" s="1">
        <v>40369</v>
      </c>
      <c r="G8474">
        <v>990685975</v>
      </c>
      <c r="H8474" s="1">
        <v>40385</v>
      </c>
      <c r="I8474">
        <v>8</v>
      </c>
      <c r="J8474" s="6">
        <v>47.45</v>
      </c>
      <c r="K8474" s="6">
        <v>31.79</v>
      </c>
      <c r="L8474" s="7">
        <f>raw[[#This Row],[Unit Price]]*raw[[#This Row],[Units Sold]]</f>
        <v>379.6</v>
      </c>
      <c r="M8474" s="7">
        <f>raw[[#This Row],[Unit Cost]]*raw[[#This Row],[Units Sold]]</f>
        <v>254.32</v>
      </c>
      <c r="N8474" s="7">
        <f>raw[[#This Row],[Total Revenue]]-raw[[#This Row],[Total Cost]]</f>
        <v>125.28000000000003</v>
      </c>
    </row>
    <row r="8475" spans="1:14" x14ac:dyDescent="0.25">
      <c r="A8475" t="s">
        <v>247</v>
      </c>
      <c r="B8475" t="s">
        <v>109</v>
      </c>
      <c r="C8475" t="s">
        <v>38</v>
      </c>
      <c r="D8475" t="s">
        <v>16</v>
      </c>
      <c r="E8475" t="s">
        <v>21</v>
      </c>
      <c r="F8475" s="1">
        <v>42043</v>
      </c>
      <c r="G8475">
        <v>617817294</v>
      </c>
      <c r="H8475" s="1">
        <v>42086</v>
      </c>
      <c r="I8475">
        <v>8</v>
      </c>
      <c r="J8475" s="6">
        <v>205.7</v>
      </c>
      <c r="K8475" s="6">
        <v>117.11</v>
      </c>
      <c r="L8475" s="7">
        <f>raw[[#This Row],[Unit Price]]*raw[[#This Row],[Units Sold]]</f>
        <v>1645.6</v>
      </c>
      <c r="M8475" s="7">
        <f>raw[[#This Row],[Unit Cost]]*raw[[#This Row],[Units Sold]]</f>
        <v>936.88</v>
      </c>
      <c r="N8475" s="7">
        <f>raw[[#This Row],[Total Revenue]]-raw[[#This Row],[Total Cost]]</f>
        <v>708.71999999999991</v>
      </c>
    </row>
    <row r="8476" spans="1:14" x14ac:dyDescent="0.25">
      <c r="A8476" t="s">
        <v>78</v>
      </c>
      <c r="B8476" t="s">
        <v>78</v>
      </c>
      <c r="C8476" t="s">
        <v>46</v>
      </c>
      <c r="D8476" t="s">
        <v>24</v>
      </c>
      <c r="E8476" t="s">
        <v>17</v>
      </c>
      <c r="F8476" s="1">
        <v>42086</v>
      </c>
      <c r="G8476">
        <v>725229680</v>
      </c>
      <c r="H8476" s="1">
        <v>42111</v>
      </c>
      <c r="I8476">
        <v>1</v>
      </c>
      <c r="J8476" s="6">
        <v>152.58000000000001</v>
      </c>
      <c r="K8476" s="6">
        <v>97.44</v>
      </c>
      <c r="L8476" s="7">
        <f>raw[[#This Row],[Unit Price]]*raw[[#This Row],[Units Sold]]</f>
        <v>152.58000000000001</v>
      </c>
      <c r="M8476" s="7">
        <f>raw[[#This Row],[Unit Cost]]*raw[[#This Row],[Units Sold]]</f>
        <v>97.44</v>
      </c>
      <c r="N8476" s="7">
        <f>raw[[#This Row],[Total Revenue]]-raw[[#This Row],[Total Cost]]</f>
        <v>55.140000000000015</v>
      </c>
    </row>
    <row r="8477" spans="1:14" x14ac:dyDescent="0.25">
      <c r="A8477" t="s">
        <v>247</v>
      </c>
      <c r="B8477" t="s">
        <v>132</v>
      </c>
      <c r="C8477" t="s">
        <v>53</v>
      </c>
      <c r="D8477" t="s">
        <v>16</v>
      </c>
      <c r="E8477" t="s">
        <v>17</v>
      </c>
      <c r="F8477" s="1">
        <v>42030</v>
      </c>
      <c r="G8477">
        <v>269221961</v>
      </c>
      <c r="H8477" s="1">
        <v>42041</v>
      </c>
      <c r="I8477">
        <v>13</v>
      </c>
      <c r="J8477" s="6">
        <v>437.2</v>
      </c>
      <c r="K8477" s="6">
        <v>263.33</v>
      </c>
      <c r="L8477" s="7">
        <f>raw[[#This Row],[Unit Price]]*raw[[#This Row],[Units Sold]]</f>
        <v>5683.5999999999995</v>
      </c>
      <c r="M8477" s="7">
        <f>raw[[#This Row],[Unit Cost]]*raw[[#This Row],[Units Sold]]</f>
        <v>3423.29</v>
      </c>
      <c r="N8477" s="7">
        <f>raw[[#This Row],[Total Revenue]]-raw[[#This Row],[Total Cost]]</f>
        <v>2260.3099999999995</v>
      </c>
    </row>
    <row r="8478" spans="1:14" x14ac:dyDescent="0.25">
      <c r="A8478" t="s">
        <v>245</v>
      </c>
      <c r="B8478" t="s">
        <v>116</v>
      </c>
      <c r="C8478" t="s">
        <v>67</v>
      </c>
      <c r="D8478" t="s">
        <v>24</v>
      </c>
      <c r="E8478" t="s">
        <v>21</v>
      </c>
      <c r="F8478" s="1">
        <v>41027</v>
      </c>
      <c r="G8478">
        <v>526405465</v>
      </c>
      <c r="H8478" s="1">
        <v>41041</v>
      </c>
      <c r="I8478">
        <v>7</v>
      </c>
      <c r="J8478" s="6">
        <v>9.33</v>
      </c>
      <c r="K8478" s="6">
        <v>6.92</v>
      </c>
      <c r="L8478" s="7">
        <f>raw[[#This Row],[Unit Price]]*raw[[#This Row],[Units Sold]]</f>
        <v>65.31</v>
      </c>
      <c r="M8478" s="7">
        <f>raw[[#This Row],[Unit Cost]]*raw[[#This Row],[Units Sold]]</f>
        <v>48.44</v>
      </c>
      <c r="N8478" s="7">
        <f>raw[[#This Row],[Total Revenue]]-raw[[#This Row],[Total Cost]]</f>
        <v>16.870000000000005</v>
      </c>
    </row>
    <row r="8479" spans="1:14" x14ac:dyDescent="0.25">
      <c r="A8479" t="s">
        <v>247</v>
      </c>
      <c r="B8479" t="s">
        <v>43</v>
      </c>
      <c r="C8479" t="s">
        <v>33</v>
      </c>
      <c r="D8479" t="s">
        <v>16</v>
      </c>
      <c r="E8479" t="s">
        <v>17</v>
      </c>
      <c r="F8479" s="1">
        <v>42768</v>
      </c>
      <c r="G8479">
        <v>143704020</v>
      </c>
      <c r="H8479" s="1">
        <v>42801</v>
      </c>
      <c r="I8479">
        <v>7</v>
      </c>
      <c r="J8479" s="6">
        <v>255.28</v>
      </c>
      <c r="K8479" s="6">
        <v>159.41999999999999</v>
      </c>
      <c r="L8479" s="7">
        <f>raw[[#This Row],[Unit Price]]*raw[[#This Row],[Units Sold]]</f>
        <v>1786.96</v>
      </c>
      <c r="M8479" s="7">
        <f>raw[[#This Row],[Unit Cost]]*raw[[#This Row],[Units Sold]]</f>
        <v>1115.9399999999998</v>
      </c>
      <c r="N8479" s="7">
        <f>raw[[#This Row],[Total Revenue]]-raw[[#This Row],[Total Cost]]</f>
        <v>671.02000000000021</v>
      </c>
    </row>
    <row r="8480" spans="1:14" x14ac:dyDescent="0.25">
      <c r="A8480" t="s">
        <v>30</v>
      </c>
      <c r="B8480" t="s">
        <v>139</v>
      </c>
      <c r="C8480" t="s">
        <v>23</v>
      </c>
      <c r="D8480" t="s">
        <v>16</v>
      </c>
      <c r="E8480" t="s">
        <v>21</v>
      </c>
      <c r="F8480" s="1">
        <v>40270</v>
      </c>
      <c r="G8480">
        <v>988353955</v>
      </c>
      <c r="H8480" s="1">
        <v>40303</v>
      </c>
      <c r="I8480">
        <v>8</v>
      </c>
      <c r="J8480" s="6">
        <v>154.06</v>
      </c>
      <c r="K8480" s="6">
        <v>90.93</v>
      </c>
      <c r="L8480" s="7">
        <f>raw[[#This Row],[Unit Price]]*raw[[#This Row],[Units Sold]]</f>
        <v>1232.48</v>
      </c>
      <c r="M8480" s="7">
        <f>raw[[#This Row],[Unit Cost]]*raw[[#This Row],[Units Sold]]</f>
        <v>727.44</v>
      </c>
      <c r="N8480" s="7">
        <f>raw[[#This Row],[Total Revenue]]-raw[[#This Row],[Total Cost]]</f>
        <v>505.03999999999996</v>
      </c>
    </row>
    <row r="8481" spans="1:14" x14ac:dyDescent="0.25">
      <c r="A8481" t="s">
        <v>247</v>
      </c>
      <c r="B8481" t="s">
        <v>132</v>
      </c>
      <c r="C8481" t="s">
        <v>38</v>
      </c>
      <c r="D8481" t="s">
        <v>16</v>
      </c>
      <c r="E8481" t="s">
        <v>29</v>
      </c>
      <c r="F8481" s="1">
        <v>42151</v>
      </c>
      <c r="G8481">
        <v>497904098</v>
      </c>
      <c r="H8481" s="1">
        <v>42166</v>
      </c>
      <c r="I8481">
        <v>16</v>
      </c>
      <c r="J8481" s="6">
        <v>205.7</v>
      </c>
      <c r="K8481" s="6">
        <v>117.11</v>
      </c>
      <c r="L8481" s="7">
        <f>raw[[#This Row],[Unit Price]]*raw[[#This Row],[Units Sold]]</f>
        <v>3291.2</v>
      </c>
      <c r="M8481" s="7">
        <f>raw[[#This Row],[Unit Cost]]*raw[[#This Row],[Units Sold]]</f>
        <v>1873.76</v>
      </c>
      <c r="N8481" s="7">
        <f>raw[[#This Row],[Total Revenue]]-raw[[#This Row],[Total Cost]]</f>
        <v>1417.4399999999998</v>
      </c>
    </row>
    <row r="8482" spans="1:14" x14ac:dyDescent="0.25">
      <c r="A8482" t="s">
        <v>245</v>
      </c>
      <c r="B8482" t="s">
        <v>94</v>
      </c>
      <c r="C8482" t="s">
        <v>33</v>
      </c>
      <c r="D8482" t="s">
        <v>16</v>
      </c>
      <c r="E8482" t="s">
        <v>21</v>
      </c>
      <c r="F8482" s="1">
        <v>40821</v>
      </c>
      <c r="G8482">
        <v>230215775</v>
      </c>
      <c r="H8482" s="1">
        <v>40868</v>
      </c>
      <c r="I8482">
        <v>8</v>
      </c>
      <c r="J8482" s="6">
        <v>255.28</v>
      </c>
      <c r="K8482" s="6">
        <v>159.41999999999999</v>
      </c>
      <c r="L8482" s="7">
        <f>raw[[#This Row],[Unit Price]]*raw[[#This Row],[Units Sold]]</f>
        <v>2042.24</v>
      </c>
      <c r="M8482" s="7">
        <f>raw[[#This Row],[Unit Cost]]*raw[[#This Row],[Units Sold]]</f>
        <v>1275.3599999999999</v>
      </c>
      <c r="N8482" s="7">
        <f>raw[[#This Row],[Total Revenue]]-raw[[#This Row],[Total Cost]]</f>
        <v>766.88000000000011</v>
      </c>
    </row>
    <row r="8483" spans="1:14" x14ac:dyDescent="0.25">
      <c r="A8483" t="s">
        <v>245</v>
      </c>
      <c r="B8483" t="s">
        <v>106</v>
      </c>
      <c r="C8483" t="s">
        <v>44</v>
      </c>
      <c r="D8483" t="s">
        <v>24</v>
      </c>
      <c r="E8483" t="s">
        <v>29</v>
      </c>
      <c r="F8483" s="1">
        <v>41528</v>
      </c>
      <c r="G8483">
        <v>913462817</v>
      </c>
      <c r="H8483" s="1">
        <v>41556</v>
      </c>
      <c r="I8483">
        <v>5</v>
      </c>
      <c r="J8483" s="6">
        <v>109.28</v>
      </c>
      <c r="K8483" s="6">
        <v>35.840000000000003</v>
      </c>
      <c r="L8483" s="7">
        <f>raw[[#This Row],[Unit Price]]*raw[[#This Row],[Units Sold]]</f>
        <v>546.4</v>
      </c>
      <c r="M8483" s="7">
        <f>raw[[#This Row],[Unit Cost]]*raw[[#This Row],[Units Sold]]</f>
        <v>179.20000000000002</v>
      </c>
      <c r="N8483" s="7">
        <f>raw[[#This Row],[Total Revenue]]-raw[[#This Row],[Total Cost]]</f>
        <v>367.19999999999993</v>
      </c>
    </row>
    <row r="8484" spans="1:14" x14ac:dyDescent="0.25">
      <c r="A8484" t="s">
        <v>245</v>
      </c>
      <c r="B8484" t="s">
        <v>25</v>
      </c>
      <c r="C8484" t="s">
        <v>46</v>
      </c>
      <c r="D8484" t="s">
        <v>16</v>
      </c>
      <c r="E8484" t="s">
        <v>29</v>
      </c>
      <c r="F8484" s="1">
        <v>41609</v>
      </c>
      <c r="G8484">
        <v>196131551</v>
      </c>
      <c r="H8484" s="1">
        <v>41638</v>
      </c>
      <c r="I8484">
        <v>14</v>
      </c>
      <c r="J8484" s="6">
        <v>152.58000000000001</v>
      </c>
      <c r="K8484" s="6">
        <v>97.44</v>
      </c>
      <c r="L8484" s="7">
        <f>raw[[#This Row],[Unit Price]]*raw[[#This Row],[Units Sold]]</f>
        <v>2136.1200000000003</v>
      </c>
      <c r="M8484" s="7">
        <f>raw[[#This Row],[Unit Cost]]*raw[[#This Row],[Units Sold]]</f>
        <v>1364.1599999999999</v>
      </c>
      <c r="N8484" s="7">
        <f>raw[[#This Row],[Total Revenue]]-raw[[#This Row],[Total Cost]]</f>
        <v>771.96000000000049</v>
      </c>
    </row>
    <row r="8485" spans="1:14" x14ac:dyDescent="0.25">
      <c r="A8485" t="s">
        <v>246</v>
      </c>
      <c r="B8485" t="s">
        <v>66</v>
      </c>
      <c r="C8485" t="s">
        <v>33</v>
      </c>
      <c r="D8485" t="s">
        <v>16</v>
      </c>
      <c r="E8485" t="s">
        <v>17</v>
      </c>
      <c r="F8485" s="1">
        <v>42942</v>
      </c>
      <c r="G8485">
        <v>297020804</v>
      </c>
      <c r="H8485" s="1">
        <v>42945</v>
      </c>
      <c r="I8485">
        <v>7</v>
      </c>
      <c r="J8485" s="6">
        <v>255.28</v>
      </c>
      <c r="K8485" s="6">
        <v>159.41999999999999</v>
      </c>
      <c r="L8485" s="7">
        <f>raw[[#This Row],[Unit Price]]*raw[[#This Row],[Units Sold]]</f>
        <v>1786.96</v>
      </c>
      <c r="M8485" s="7">
        <f>raw[[#This Row],[Unit Cost]]*raw[[#This Row],[Units Sold]]</f>
        <v>1115.9399999999998</v>
      </c>
      <c r="N8485" s="7">
        <f>raw[[#This Row],[Total Revenue]]-raw[[#This Row],[Total Cost]]</f>
        <v>671.02000000000021</v>
      </c>
    </row>
    <row r="8486" spans="1:14" x14ac:dyDescent="0.25">
      <c r="A8486" t="s">
        <v>18</v>
      </c>
      <c r="B8486" t="s">
        <v>55</v>
      </c>
      <c r="C8486" t="s">
        <v>15</v>
      </c>
      <c r="D8486" t="s">
        <v>16</v>
      </c>
      <c r="E8486" t="s">
        <v>17</v>
      </c>
      <c r="F8486" s="1">
        <v>42258</v>
      </c>
      <c r="G8486">
        <v>355241906</v>
      </c>
      <c r="H8486" s="1">
        <v>42279</v>
      </c>
      <c r="I8486">
        <v>5</v>
      </c>
      <c r="J8486" s="6">
        <v>651.21</v>
      </c>
      <c r="K8486" s="6">
        <v>524.96</v>
      </c>
      <c r="L8486" s="7">
        <f>raw[[#This Row],[Unit Price]]*raw[[#This Row],[Units Sold]]</f>
        <v>3256.05</v>
      </c>
      <c r="M8486" s="7">
        <f>raw[[#This Row],[Unit Cost]]*raw[[#This Row],[Units Sold]]</f>
        <v>2624.8</v>
      </c>
      <c r="N8486" s="7">
        <f>raw[[#This Row],[Total Revenue]]-raw[[#This Row],[Total Cost]]</f>
        <v>631.25</v>
      </c>
    </row>
    <row r="8487" spans="1:14" x14ac:dyDescent="0.25">
      <c r="A8487" t="s">
        <v>246</v>
      </c>
      <c r="B8487" t="s">
        <v>61</v>
      </c>
      <c r="C8487" t="s">
        <v>50</v>
      </c>
      <c r="D8487" t="s">
        <v>16</v>
      </c>
      <c r="E8487" t="s">
        <v>29</v>
      </c>
      <c r="F8487" s="1">
        <v>40828</v>
      </c>
      <c r="G8487">
        <v>480218684</v>
      </c>
      <c r="H8487" s="1">
        <v>40865</v>
      </c>
      <c r="I8487">
        <v>10</v>
      </c>
      <c r="J8487" s="6">
        <v>81.73</v>
      </c>
      <c r="K8487" s="6">
        <v>56.67</v>
      </c>
      <c r="L8487" s="7">
        <f>raw[[#This Row],[Unit Price]]*raw[[#This Row],[Units Sold]]</f>
        <v>817.30000000000007</v>
      </c>
      <c r="M8487" s="7">
        <f>raw[[#This Row],[Unit Cost]]*raw[[#This Row],[Units Sold]]</f>
        <v>566.70000000000005</v>
      </c>
      <c r="N8487" s="7">
        <f>raw[[#This Row],[Total Revenue]]-raw[[#This Row],[Total Cost]]</f>
        <v>250.60000000000002</v>
      </c>
    </row>
    <row r="8488" spans="1:14" x14ac:dyDescent="0.25">
      <c r="A8488" t="s">
        <v>247</v>
      </c>
      <c r="B8488" t="s">
        <v>138</v>
      </c>
      <c r="C8488" t="s">
        <v>26</v>
      </c>
      <c r="D8488" t="s">
        <v>24</v>
      </c>
      <c r="E8488" t="s">
        <v>39</v>
      </c>
      <c r="F8488" s="1">
        <v>40313</v>
      </c>
      <c r="G8488">
        <v>401687467</v>
      </c>
      <c r="H8488" s="1">
        <v>40335</v>
      </c>
      <c r="I8488">
        <v>12</v>
      </c>
      <c r="J8488" s="6">
        <v>668.27</v>
      </c>
      <c r="K8488" s="6">
        <v>502.54</v>
      </c>
      <c r="L8488" s="7">
        <f>raw[[#This Row],[Unit Price]]*raw[[#This Row],[Units Sold]]</f>
        <v>8019.24</v>
      </c>
      <c r="M8488" s="7">
        <f>raw[[#This Row],[Unit Cost]]*raw[[#This Row],[Units Sold]]</f>
        <v>6030.4800000000005</v>
      </c>
      <c r="N8488" s="7">
        <f>raw[[#This Row],[Total Revenue]]-raw[[#This Row],[Total Cost]]</f>
        <v>1988.7599999999993</v>
      </c>
    </row>
    <row r="8489" spans="1:14" x14ac:dyDescent="0.25">
      <c r="A8489" t="s">
        <v>245</v>
      </c>
      <c r="B8489" t="s">
        <v>100</v>
      </c>
      <c r="C8489" t="s">
        <v>38</v>
      </c>
      <c r="D8489" t="s">
        <v>16</v>
      </c>
      <c r="E8489" t="s">
        <v>17</v>
      </c>
      <c r="F8489" s="1">
        <v>41378</v>
      </c>
      <c r="G8489">
        <v>819697082</v>
      </c>
      <c r="H8489" s="1">
        <v>41412</v>
      </c>
      <c r="I8489">
        <v>9</v>
      </c>
      <c r="J8489" s="6">
        <v>205.7</v>
      </c>
      <c r="K8489" s="6">
        <v>117.11</v>
      </c>
      <c r="L8489" s="7">
        <f>raw[[#This Row],[Unit Price]]*raw[[#This Row],[Units Sold]]</f>
        <v>1851.3</v>
      </c>
      <c r="M8489" s="7">
        <f>raw[[#This Row],[Unit Cost]]*raw[[#This Row],[Units Sold]]</f>
        <v>1053.99</v>
      </c>
      <c r="N8489" s="7">
        <f>raw[[#This Row],[Total Revenue]]-raw[[#This Row],[Total Cost]]</f>
        <v>797.31</v>
      </c>
    </row>
    <row r="8490" spans="1:14" x14ac:dyDescent="0.25">
      <c r="A8490" t="s">
        <v>30</v>
      </c>
      <c r="B8490" t="s">
        <v>145</v>
      </c>
      <c r="C8490" t="s">
        <v>26</v>
      </c>
      <c r="D8490" t="s">
        <v>16</v>
      </c>
      <c r="E8490" t="s">
        <v>29</v>
      </c>
      <c r="F8490" s="1">
        <v>42312</v>
      </c>
      <c r="G8490">
        <v>254608857</v>
      </c>
      <c r="H8490" s="1">
        <v>42358</v>
      </c>
      <c r="I8490">
        <v>5</v>
      </c>
      <c r="J8490" s="6">
        <v>668.27</v>
      </c>
      <c r="K8490" s="6">
        <v>502.54</v>
      </c>
      <c r="L8490" s="7">
        <f>raw[[#This Row],[Unit Price]]*raw[[#This Row],[Units Sold]]</f>
        <v>3341.35</v>
      </c>
      <c r="M8490" s="7">
        <f>raw[[#This Row],[Unit Cost]]*raw[[#This Row],[Units Sold]]</f>
        <v>2512.7000000000003</v>
      </c>
      <c r="N8490" s="7">
        <f>raw[[#This Row],[Total Revenue]]-raw[[#This Row],[Total Cost]]</f>
        <v>828.64999999999964</v>
      </c>
    </row>
    <row r="8491" spans="1:14" x14ac:dyDescent="0.25">
      <c r="A8491" t="s">
        <v>245</v>
      </c>
      <c r="B8491" t="s">
        <v>28</v>
      </c>
      <c r="C8491" t="s">
        <v>44</v>
      </c>
      <c r="D8491" t="s">
        <v>16</v>
      </c>
      <c r="E8491" t="s">
        <v>21</v>
      </c>
      <c r="F8491" s="1">
        <v>40410</v>
      </c>
      <c r="G8491">
        <v>897096621</v>
      </c>
      <c r="H8491" s="1">
        <v>40425</v>
      </c>
      <c r="I8491">
        <v>16</v>
      </c>
      <c r="J8491" s="6">
        <v>109.28</v>
      </c>
      <c r="K8491" s="6">
        <v>35.840000000000003</v>
      </c>
      <c r="L8491" s="7">
        <f>raw[[#This Row],[Unit Price]]*raw[[#This Row],[Units Sold]]</f>
        <v>1748.48</v>
      </c>
      <c r="M8491" s="7">
        <f>raw[[#This Row],[Unit Cost]]*raw[[#This Row],[Units Sold]]</f>
        <v>573.44000000000005</v>
      </c>
      <c r="N8491" s="7">
        <f>raw[[#This Row],[Total Revenue]]-raw[[#This Row],[Total Cost]]</f>
        <v>1175.04</v>
      </c>
    </row>
    <row r="8492" spans="1:14" x14ac:dyDescent="0.25">
      <c r="A8492" t="s">
        <v>245</v>
      </c>
      <c r="B8492" t="s">
        <v>214</v>
      </c>
      <c r="C8492" t="s">
        <v>33</v>
      </c>
      <c r="D8492" t="s">
        <v>24</v>
      </c>
      <c r="E8492" t="s">
        <v>21</v>
      </c>
      <c r="F8492" s="1">
        <v>41653</v>
      </c>
      <c r="G8492">
        <v>958146703</v>
      </c>
      <c r="H8492" s="1">
        <v>41671</v>
      </c>
      <c r="I8492">
        <v>10</v>
      </c>
      <c r="J8492" s="6">
        <v>255.28</v>
      </c>
      <c r="K8492" s="6">
        <v>159.41999999999999</v>
      </c>
      <c r="L8492" s="7">
        <f>raw[[#This Row],[Unit Price]]*raw[[#This Row],[Units Sold]]</f>
        <v>2552.8000000000002</v>
      </c>
      <c r="M8492" s="7">
        <f>raw[[#This Row],[Unit Cost]]*raw[[#This Row],[Units Sold]]</f>
        <v>1594.1999999999998</v>
      </c>
      <c r="N8492" s="7">
        <f>raw[[#This Row],[Total Revenue]]-raw[[#This Row],[Total Cost]]</f>
        <v>958.60000000000036</v>
      </c>
    </row>
    <row r="8493" spans="1:14" x14ac:dyDescent="0.25">
      <c r="A8493" t="s">
        <v>18</v>
      </c>
      <c r="B8493" t="s">
        <v>75</v>
      </c>
      <c r="C8493" t="s">
        <v>50</v>
      </c>
      <c r="D8493" t="s">
        <v>24</v>
      </c>
      <c r="E8493" t="s">
        <v>17</v>
      </c>
      <c r="F8493" s="1">
        <v>42732</v>
      </c>
      <c r="G8493">
        <v>519057929</v>
      </c>
      <c r="H8493" s="1">
        <v>42746</v>
      </c>
      <c r="I8493">
        <v>16</v>
      </c>
      <c r="J8493" s="6">
        <v>81.73</v>
      </c>
      <c r="K8493" s="6">
        <v>56.67</v>
      </c>
      <c r="L8493" s="7">
        <f>raw[[#This Row],[Unit Price]]*raw[[#This Row],[Units Sold]]</f>
        <v>1307.68</v>
      </c>
      <c r="M8493" s="7">
        <f>raw[[#This Row],[Unit Cost]]*raw[[#This Row],[Units Sold]]</f>
        <v>906.72</v>
      </c>
      <c r="N8493" s="7">
        <f>raw[[#This Row],[Total Revenue]]-raw[[#This Row],[Total Cost]]</f>
        <v>400.96000000000004</v>
      </c>
    </row>
    <row r="8494" spans="1:14" x14ac:dyDescent="0.25">
      <c r="A8494" t="s">
        <v>247</v>
      </c>
      <c r="B8494" t="s">
        <v>213</v>
      </c>
      <c r="C8494" t="s">
        <v>38</v>
      </c>
      <c r="D8494" t="s">
        <v>16</v>
      </c>
      <c r="E8494" t="s">
        <v>29</v>
      </c>
      <c r="F8494" s="1">
        <v>40725</v>
      </c>
      <c r="G8494">
        <v>181441628</v>
      </c>
      <c r="H8494" s="1">
        <v>40753</v>
      </c>
      <c r="I8494">
        <v>2</v>
      </c>
      <c r="J8494" s="6">
        <v>205.7</v>
      </c>
      <c r="K8494" s="6">
        <v>117.11</v>
      </c>
      <c r="L8494" s="7">
        <f>raw[[#This Row],[Unit Price]]*raw[[#This Row],[Units Sold]]</f>
        <v>411.4</v>
      </c>
      <c r="M8494" s="7">
        <f>raw[[#This Row],[Unit Cost]]*raw[[#This Row],[Units Sold]]</f>
        <v>234.22</v>
      </c>
      <c r="N8494" s="7">
        <f>raw[[#This Row],[Total Revenue]]-raw[[#This Row],[Total Cost]]</f>
        <v>177.17999999999998</v>
      </c>
    </row>
    <row r="8495" spans="1:14" x14ac:dyDescent="0.25">
      <c r="A8495" t="s">
        <v>30</v>
      </c>
      <c r="B8495" t="s">
        <v>136</v>
      </c>
      <c r="C8495" t="s">
        <v>15</v>
      </c>
      <c r="D8495" t="s">
        <v>24</v>
      </c>
      <c r="E8495" t="s">
        <v>17</v>
      </c>
      <c r="F8495" s="1">
        <v>42780</v>
      </c>
      <c r="G8495">
        <v>617221629</v>
      </c>
      <c r="H8495" s="1">
        <v>42803</v>
      </c>
      <c r="I8495">
        <v>14</v>
      </c>
      <c r="J8495" s="6">
        <v>651.21</v>
      </c>
      <c r="K8495" s="6">
        <v>524.96</v>
      </c>
      <c r="L8495" s="7">
        <f>raw[[#This Row],[Unit Price]]*raw[[#This Row],[Units Sold]]</f>
        <v>9116.94</v>
      </c>
      <c r="M8495" s="7">
        <f>raw[[#This Row],[Unit Cost]]*raw[[#This Row],[Units Sold]]</f>
        <v>7349.4400000000005</v>
      </c>
      <c r="N8495" s="7">
        <f>raw[[#This Row],[Total Revenue]]-raw[[#This Row],[Total Cost]]</f>
        <v>1767.5</v>
      </c>
    </row>
    <row r="8496" spans="1:14" x14ac:dyDescent="0.25">
      <c r="A8496" t="s">
        <v>247</v>
      </c>
      <c r="B8496" t="s">
        <v>165</v>
      </c>
      <c r="C8496" t="s">
        <v>33</v>
      </c>
      <c r="D8496" t="s">
        <v>24</v>
      </c>
      <c r="E8496" t="s">
        <v>39</v>
      </c>
      <c r="F8496" s="1">
        <v>42606</v>
      </c>
      <c r="G8496">
        <v>318634259</v>
      </c>
      <c r="H8496" s="1">
        <v>42632</v>
      </c>
      <c r="I8496">
        <v>16</v>
      </c>
      <c r="J8496" s="6">
        <v>255.28</v>
      </c>
      <c r="K8496" s="6">
        <v>159.41999999999999</v>
      </c>
      <c r="L8496" s="7">
        <f>raw[[#This Row],[Unit Price]]*raw[[#This Row],[Units Sold]]</f>
        <v>4084.48</v>
      </c>
      <c r="M8496" s="7">
        <f>raw[[#This Row],[Unit Cost]]*raw[[#This Row],[Units Sold]]</f>
        <v>2550.7199999999998</v>
      </c>
      <c r="N8496" s="7">
        <f>raw[[#This Row],[Total Revenue]]-raw[[#This Row],[Total Cost]]</f>
        <v>1533.7600000000002</v>
      </c>
    </row>
    <row r="8497" spans="1:14" x14ac:dyDescent="0.25">
      <c r="A8497" t="s">
        <v>18</v>
      </c>
      <c r="B8497" t="s">
        <v>196</v>
      </c>
      <c r="C8497" t="s">
        <v>26</v>
      </c>
      <c r="D8497" t="s">
        <v>16</v>
      </c>
      <c r="E8497" t="s">
        <v>29</v>
      </c>
      <c r="F8497" s="1">
        <v>41213</v>
      </c>
      <c r="G8497">
        <v>548228347</v>
      </c>
      <c r="H8497" s="1">
        <v>41214</v>
      </c>
      <c r="I8497">
        <v>3</v>
      </c>
      <c r="J8497" s="6">
        <v>668.27</v>
      </c>
      <c r="K8497" s="6">
        <v>502.54</v>
      </c>
      <c r="L8497" s="7">
        <f>raw[[#This Row],[Unit Price]]*raw[[#This Row],[Units Sold]]</f>
        <v>2004.81</v>
      </c>
      <c r="M8497" s="7">
        <f>raw[[#This Row],[Unit Cost]]*raw[[#This Row],[Units Sold]]</f>
        <v>1507.6200000000001</v>
      </c>
      <c r="N8497" s="7">
        <f>raw[[#This Row],[Total Revenue]]-raw[[#This Row],[Total Cost]]</f>
        <v>497.18999999999983</v>
      </c>
    </row>
    <row r="8498" spans="1:14" x14ac:dyDescent="0.25">
      <c r="A8498" t="s">
        <v>247</v>
      </c>
      <c r="B8498" t="s">
        <v>215</v>
      </c>
      <c r="C8498" t="s">
        <v>44</v>
      </c>
      <c r="D8498" t="s">
        <v>16</v>
      </c>
      <c r="E8498" t="s">
        <v>17</v>
      </c>
      <c r="F8498" s="1">
        <v>42769</v>
      </c>
      <c r="G8498">
        <v>388865220</v>
      </c>
      <c r="H8498" s="1">
        <v>42795</v>
      </c>
      <c r="I8498">
        <v>5</v>
      </c>
      <c r="J8498" s="6">
        <v>109.28</v>
      </c>
      <c r="K8498" s="6">
        <v>35.840000000000003</v>
      </c>
      <c r="L8498" s="7">
        <f>raw[[#This Row],[Unit Price]]*raw[[#This Row],[Units Sold]]</f>
        <v>546.4</v>
      </c>
      <c r="M8498" s="7">
        <f>raw[[#This Row],[Unit Cost]]*raw[[#This Row],[Units Sold]]</f>
        <v>179.20000000000002</v>
      </c>
      <c r="N8498" s="7">
        <f>raw[[#This Row],[Total Revenue]]-raw[[#This Row],[Total Cost]]</f>
        <v>367.19999999999993</v>
      </c>
    </row>
    <row r="8499" spans="1:14" x14ac:dyDescent="0.25">
      <c r="A8499" t="s">
        <v>246</v>
      </c>
      <c r="B8499" t="s">
        <v>135</v>
      </c>
      <c r="C8499" t="s">
        <v>46</v>
      </c>
      <c r="D8499" t="s">
        <v>24</v>
      </c>
      <c r="E8499" t="s">
        <v>21</v>
      </c>
      <c r="F8499" s="1">
        <v>42147</v>
      </c>
      <c r="G8499">
        <v>793718707</v>
      </c>
      <c r="H8499" s="1">
        <v>42164</v>
      </c>
      <c r="I8499">
        <v>13</v>
      </c>
      <c r="J8499" s="6">
        <v>152.58000000000001</v>
      </c>
      <c r="K8499" s="6">
        <v>97.44</v>
      </c>
      <c r="L8499" s="7">
        <f>raw[[#This Row],[Unit Price]]*raw[[#This Row],[Units Sold]]</f>
        <v>1983.5400000000002</v>
      </c>
      <c r="M8499" s="7">
        <f>raw[[#This Row],[Unit Cost]]*raw[[#This Row],[Units Sold]]</f>
        <v>1266.72</v>
      </c>
      <c r="N8499" s="7">
        <f>raw[[#This Row],[Total Revenue]]-raw[[#This Row],[Total Cost]]</f>
        <v>716.82000000000016</v>
      </c>
    </row>
    <row r="8500" spans="1:14" x14ac:dyDescent="0.25">
      <c r="A8500" t="s">
        <v>246</v>
      </c>
      <c r="B8500" t="s">
        <v>90</v>
      </c>
      <c r="C8500" t="s">
        <v>33</v>
      </c>
      <c r="D8500" t="s">
        <v>16</v>
      </c>
      <c r="E8500" t="s">
        <v>29</v>
      </c>
      <c r="F8500" s="1">
        <v>42910</v>
      </c>
      <c r="G8500">
        <v>536275136</v>
      </c>
      <c r="H8500" s="1">
        <v>42914</v>
      </c>
      <c r="I8500">
        <v>8</v>
      </c>
      <c r="J8500" s="6">
        <v>255.28</v>
      </c>
      <c r="K8500" s="6">
        <v>159.41999999999999</v>
      </c>
      <c r="L8500" s="7">
        <f>raw[[#This Row],[Unit Price]]*raw[[#This Row],[Units Sold]]</f>
        <v>2042.24</v>
      </c>
      <c r="M8500" s="7">
        <f>raw[[#This Row],[Unit Cost]]*raw[[#This Row],[Units Sold]]</f>
        <v>1275.3599999999999</v>
      </c>
      <c r="N8500" s="7">
        <f>raw[[#This Row],[Total Revenue]]-raw[[#This Row],[Total Cost]]</f>
        <v>766.88000000000011</v>
      </c>
    </row>
    <row r="8501" spans="1:14" x14ac:dyDescent="0.25">
      <c r="A8501" t="s">
        <v>18</v>
      </c>
      <c r="B8501" t="s">
        <v>63</v>
      </c>
      <c r="C8501" t="s">
        <v>26</v>
      </c>
      <c r="D8501" t="s">
        <v>16</v>
      </c>
      <c r="E8501" t="s">
        <v>17</v>
      </c>
      <c r="F8501" s="1">
        <v>42093</v>
      </c>
      <c r="G8501">
        <v>260333335</v>
      </c>
      <c r="H8501" s="1">
        <v>42097</v>
      </c>
      <c r="I8501">
        <v>12</v>
      </c>
      <c r="J8501" s="6">
        <v>668.27</v>
      </c>
      <c r="K8501" s="6">
        <v>502.54</v>
      </c>
      <c r="L8501" s="7">
        <f>raw[[#This Row],[Unit Price]]*raw[[#This Row],[Units Sold]]</f>
        <v>8019.24</v>
      </c>
      <c r="M8501" s="7">
        <f>raw[[#This Row],[Unit Cost]]*raw[[#This Row],[Units Sold]]</f>
        <v>6030.4800000000005</v>
      </c>
      <c r="N8501" s="7">
        <f>raw[[#This Row],[Total Revenue]]-raw[[#This Row],[Total Cost]]</f>
        <v>1988.7599999999993</v>
      </c>
    </row>
    <row r="8502" spans="1:14" x14ac:dyDescent="0.25">
      <c r="A8502" t="s">
        <v>18</v>
      </c>
      <c r="B8502" t="s">
        <v>51</v>
      </c>
      <c r="C8502" t="s">
        <v>33</v>
      </c>
      <c r="D8502" t="s">
        <v>24</v>
      </c>
      <c r="E8502" t="s">
        <v>21</v>
      </c>
      <c r="F8502" s="1">
        <v>42652</v>
      </c>
      <c r="G8502">
        <v>230004632</v>
      </c>
      <c r="H8502" s="1">
        <v>42701</v>
      </c>
      <c r="I8502">
        <v>4</v>
      </c>
      <c r="J8502" s="6">
        <v>255.28</v>
      </c>
      <c r="K8502" s="6">
        <v>159.41999999999999</v>
      </c>
      <c r="L8502" s="7">
        <f>raw[[#This Row],[Unit Price]]*raw[[#This Row],[Units Sold]]</f>
        <v>1021.12</v>
      </c>
      <c r="M8502" s="7">
        <f>raw[[#This Row],[Unit Cost]]*raw[[#This Row],[Units Sold]]</f>
        <v>637.67999999999995</v>
      </c>
      <c r="N8502" s="7">
        <f>raw[[#This Row],[Total Revenue]]-raw[[#This Row],[Total Cost]]</f>
        <v>383.44000000000005</v>
      </c>
    </row>
    <row r="8503" spans="1:14" x14ac:dyDescent="0.25">
      <c r="A8503" t="s">
        <v>78</v>
      </c>
      <c r="B8503" t="s">
        <v>161</v>
      </c>
      <c r="C8503" t="s">
        <v>53</v>
      </c>
      <c r="D8503" t="s">
        <v>16</v>
      </c>
      <c r="E8503" t="s">
        <v>29</v>
      </c>
      <c r="F8503" s="1">
        <v>41018</v>
      </c>
      <c r="G8503">
        <v>779712855</v>
      </c>
      <c r="H8503" s="1">
        <v>41023</v>
      </c>
      <c r="I8503">
        <v>5</v>
      </c>
      <c r="J8503" s="6">
        <v>437.2</v>
      </c>
      <c r="K8503" s="6">
        <v>263.33</v>
      </c>
      <c r="L8503" s="7">
        <f>raw[[#This Row],[Unit Price]]*raw[[#This Row],[Units Sold]]</f>
        <v>2186</v>
      </c>
      <c r="M8503" s="7">
        <f>raw[[#This Row],[Unit Cost]]*raw[[#This Row],[Units Sold]]</f>
        <v>1316.6499999999999</v>
      </c>
      <c r="N8503" s="7">
        <f>raw[[#This Row],[Total Revenue]]-raw[[#This Row],[Total Cost]]</f>
        <v>869.35000000000014</v>
      </c>
    </row>
    <row r="8504" spans="1:14" x14ac:dyDescent="0.25">
      <c r="A8504" t="s">
        <v>18</v>
      </c>
      <c r="B8504" t="s">
        <v>48</v>
      </c>
      <c r="C8504" t="s">
        <v>38</v>
      </c>
      <c r="D8504" t="s">
        <v>16</v>
      </c>
      <c r="E8504" t="s">
        <v>21</v>
      </c>
      <c r="F8504" s="1">
        <v>42308</v>
      </c>
      <c r="G8504">
        <v>964194333</v>
      </c>
      <c r="H8504" s="1">
        <v>42317</v>
      </c>
      <c r="I8504">
        <v>9</v>
      </c>
      <c r="J8504" s="6">
        <v>205.7</v>
      </c>
      <c r="K8504" s="6">
        <v>117.11</v>
      </c>
      <c r="L8504" s="7">
        <f>raw[[#This Row],[Unit Price]]*raw[[#This Row],[Units Sold]]</f>
        <v>1851.3</v>
      </c>
      <c r="M8504" s="7">
        <f>raw[[#This Row],[Unit Cost]]*raw[[#This Row],[Units Sold]]</f>
        <v>1053.99</v>
      </c>
      <c r="N8504" s="7">
        <f>raw[[#This Row],[Total Revenue]]-raw[[#This Row],[Total Cost]]</f>
        <v>797.31</v>
      </c>
    </row>
    <row r="8505" spans="1:14" x14ac:dyDescent="0.25">
      <c r="A8505" t="s">
        <v>30</v>
      </c>
      <c r="B8505" t="s">
        <v>31</v>
      </c>
      <c r="C8505" t="s">
        <v>44</v>
      </c>
      <c r="D8505" t="s">
        <v>16</v>
      </c>
      <c r="E8505" t="s">
        <v>17</v>
      </c>
      <c r="F8505" s="1">
        <v>42347</v>
      </c>
      <c r="G8505">
        <v>808497893</v>
      </c>
      <c r="H8505" s="1">
        <v>42377</v>
      </c>
      <c r="I8505">
        <v>2</v>
      </c>
      <c r="J8505" s="6">
        <v>109.28</v>
      </c>
      <c r="K8505" s="6">
        <v>35.840000000000003</v>
      </c>
      <c r="L8505" s="7">
        <f>raw[[#This Row],[Unit Price]]*raw[[#This Row],[Units Sold]]</f>
        <v>218.56</v>
      </c>
      <c r="M8505" s="7">
        <f>raw[[#This Row],[Unit Cost]]*raw[[#This Row],[Units Sold]]</f>
        <v>71.680000000000007</v>
      </c>
      <c r="N8505" s="7">
        <f>raw[[#This Row],[Total Revenue]]-raw[[#This Row],[Total Cost]]</f>
        <v>146.88</v>
      </c>
    </row>
    <row r="8506" spans="1:14" x14ac:dyDescent="0.25">
      <c r="A8506" t="s">
        <v>18</v>
      </c>
      <c r="B8506" t="s">
        <v>195</v>
      </c>
      <c r="C8506" t="s">
        <v>33</v>
      </c>
      <c r="D8506" t="s">
        <v>24</v>
      </c>
      <c r="E8506" t="s">
        <v>21</v>
      </c>
      <c r="F8506" s="1">
        <v>42882</v>
      </c>
      <c r="G8506">
        <v>857984864</v>
      </c>
      <c r="H8506" s="1">
        <v>42883</v>
      </c>
      <c r="I8506">
        <v>9</v>
      </c>
      <c r="J8506" s="6">
        <v>255.28</v>
      </c>
      <c r="K8506" s="6">
        <v>159.41999999999999</v>
      </c>
      <c r="L8506" s="7">
        <f>raw[[#This Row],[Unit Price]]*raw[[#This Row],[Units Sold]]</f>
        <v>2297.52</v>
      </c>
      <c r="M8506" s="7">
        <f>raw[[#This Row],[Unit Cost]]*raw[[#This Row],[Units Sold]]</f>
        <v>1434.78</v>
      </c>
      <c r="N8506" s="7">
        <f>raw[[#This Row],[Total Revenue]]-raw[[#This Row],[Total Cost]]</f>
        <v>862.74</v>
      </c>
    </row>
    <row r="8507" spans="1:14" x14ac:dyDescent="0.25">
      <c r="A8507" t="s">
        <v>18</v>
      </c>
      <c r="B8507" t="s">
        <v>41</v>
      </c>
      <c r="C8507" t="s">
        <v>44</v>
      </c>
      <c r="D8507" t="s">
        <v>24</v>
      </c>
      <c r="E8507" t="s">
        <v>29</v>
      </c>
      <c r="F8507" s="1">
        <v>41899</v>
      </c>
      <c r="G8507">
        <v>828329074</v>
      </c>
      <c r="H8507" s="1">
        <v>41946</v>
      </c>
      <c r="I8507">
        <v>16</v>
      </c>
      <c r="J8507" s="6">
        <v>109.28</v>
      </c>
      <c r="K8507" s="6">
        <v>35.840000000000003</v>
      </c>
      <c r="L8507" s="7">
        <f>raw[[#This Row],[Unit Price]]*raw[[#This Row],[Units Sold]]</f>
        <v>1748.48</v>
      </c>
      <c r="M8507" s="7">
        <f>raw[[#This Row],[Unit Cost]]*raw[[#This Row],[Units Sold]]</f>
        <v>573.44000000000005</v>
      </c>
      <c r="N8507" s="7">
        <f>raw[[#This Row],[Total Revenue]]-raw[[#This Row],[Total Cost]]</f>
        <v>1175.04</v>
      </c>
    </row>
    <row r="8508" spans="1:14" x14ac:dyDescent="0.25">
      <c r="A8508" t="s">
        <v>18</v>
      </c>
      <c r="B8508" t="s">
        <v>62</v>
      </c>
      <c r="C8508" t="s">
        <v>35</v>
      </c>
      <c r="D8508" t="s">
        <v>24</v>
      </c>
      <c r="E8508" t="s">
        <v>21</v>
      </c>
      <c r="F8508" s="1">
        <v>40540</v>
      </c>
      <c r="G8508">
        <v>955516850</v>
      </c>
      <c r="H8508" s="1">
        <v>40540</v>
      </c>
      <c r="I8508">
        <v>13</v>
      </c>
      <c r="J8508" s="6">
        <v>421.89</v>
      </c>
      <c r="K8508" s="6">
        <v>364.69</v>
      </c>
      <c r="L8508" s="7">
        <f>raw[[#This Row],[Unit Price]]*raw[[#This Row],[Units Sold]]</f>
        <v>5484.57</v>
      </c>
      <c r="M8508" s="7">
        <f>raw[[#This Row],[Unit Cost]]*raw[[#This Row],[Units Sold]]</f>
        <v>4740.97</v>
      </c>
      <c r="N8508" s="7">
        <f>raw[[#This Row],[Total Revenue]]-raw[[#This Row],[Total Cost]]</f>
        <v>743.59999999999945</v>
      </c>
    </row>
    <row r="8509" spans="1:14" x14ac:dyDescent="0.25">
      <c r="A8509" t="s">
        <v>18</v>
      </c>
      <c r="B8509" t="s">
        <v>55</v>
      </c>
      <c r="C8509" t="s">
        <v>53</v>
      </c>
      <c r="D8509" t="s">
        <v>16</v>
      </c>
      <c r="E8509" t="s">
        <v>21</v>
      </c>
      <c r="F8509" s="1">
        <v>41716</v>
      </c>
      <c r="G8509">
        <v>645847022</v>
      </c>
      <c r="H8509" s="1">
        <v>41753</v>
      </c>
      <c r="I8509">
        <v>16</v>
      </c>
      <c r="J8509" s="6">
        <v>437.2</v>
      </c>
      <c r="K8509" s="6">
        <v>263.33</v>
      </c>
      <c r="L8509" s="7">
        <f>raw[[#This Row],[Unit Price]]*raw[[#This Row],[Units Sold]]</f>
        <v>6995.2</v>
      </c>
      <c r="M8509" s="7">
        <f>raw[[#This Row],[Unit Cost]]*raw[[#This Row],[Units Sold]]</f>
        <v>4213.28</v>
      </c>
      <c r="N8509" s="7">
        <f>raw[[#This Row],[Total Revenue]]-raw[[#This Row],[Total Cost]]</f>
        <v>2781.92</v>
      </c>
    </row>
    <row r="8510" spans="1:14" x14ac:dyDescent="0.25">
      <c r="A8510" t="s">
        <v>247</v>
      </c>
      <c r="B8510" t="s">
        <v>155</v>
      </c>
      <c r="C8510" t="s">
        <v>33</v>
      </c>
      <c r="D8510" t="s">
        <v>24</v>
      </c>
      <c r="E8510" t="s">
        <v>17</v>
      </c>
      <c r="F8510" s="1">
        <v>40434</v>
      </c>
      <c r="G8510">
        <v>725930917</v>
      </c>
      <c r="H8510" s="1">
        <v>40478</v>
      </c>
      <c r="I8510">
        <v>13</v>
      </c>
      <c r="J8510" s="6">
        <v>255.28</v>
      </c>
      <c r="K8510" s="6">
        <v>159.41999999999999</v>
      </c>
      <c r="L8510" s="7">
        <f>raw[[#This Row],[Unit Price]]*raw[[#This Row],[Units Sold]]</f>
        <v>3318.64</v>
      </c>
      <c r="M8510" s="7">
        <f>raw[[#This Row],[Unit Cost]]*raw[[#This Row],[Units Sold]]</f>
        <v>2072.46</v>
      </c>
      <c r="N8510" s="7">
        <f>raw[[#This Row],[Total Revenue]]-raw[[#This Row],[Total Cost]]</f>
        <v>1246.1799999999998</v>
      </c>
    </row>
    <row r="8511" spans="1:14" x14ac:dyDescent="0.25">
      <c r="A8511" t="s">
        <v>18</v>
      </c>
      <c r="B8511" t="s">
        <v>150</v>
      </c>
      <c r="C8511" t="s">
        <v>44</v>
      </c>
      <c r="D8511" t="s">
        <v>16</v>
      </c>
      <c r="E8511" t="s">
        <v>21</v>
      </c>
      <c r="F8511" s="1">
        <v>41766</v>
      </c>
      <c r="G8511">
        <v>292692363</v>
      </c>
      <c r="H8511" s="1">
        <v>41813</v>
      </c>
      <c r="I8511">
        <v>5</v>
      </c>
      <c r="J8511" s="6">
        <v>109.28</v>
      </c>
      <c r="K8511" s="6">
        <v>35.840000000000003</v>
      </c>
      <c r="L8511" s="7">
        <f>raw[[#This Row],[Unit Price]]*raw[[#This Row],[Units Sold]]</f>
        <v>546.4</v>
      </c>
      <c r="M8511" s="7">
        <f>raw[[#This Row],[Unit Cost]]*raw[[#This Row],[Units Sold]]</f>
        <v>179.20000000000002</v>
      </c>
      <c r="N8511" s="7">
        <f>raw[[#This Row],[Total Revenue]]-raw[[#This Row],[Total Cost]]</f>
        <v>367.19999999999993</v>
      </c>
    </row>
    <row r="8512" spans="1:14" x14ac:dyDescent="0.25">
      <c r="A8512" t="s">
        <v>18</v>
      </c>
      <c r="B8512" t="s">
        <v>40</v>
      </c>
      <c r="C8512" t="s">
        <v>50</v>
      </c>
      <c r="D8512" t="s">
        <v>24</v>
      </c>
      <c r="E8512" t="s">
        <v>39</v>
      </c>
      <c r="F8512" s="1">
        <v>42878</v>
      </c>
      <c r="G8512">
        <v>763367688</v>
      </c>
      <c r="H8512" s="1">
        <v>42912</v>
      </c>
      <c r="I8512">
        <v>11</v>
      </c>
      <c r="J8512" s="6">
        <v>81.73</v>
      </c>
      <c r="K8512" s="6">
        <v>56.67</v>
      </c>
      <c r="L8512" s="7">
        <f>raw[[#This Row],[Unit Price]]*raw[[#This Row],[Units Sold]]</f>
        <v>899.03000000000009</v>
      </c>
      <c r="M8512" s="7">
        <f>raw[[#This Row],[Unit Cost]]*raw[[#This Row],[Units Sold]]</f>
        <v>623.37</v>
      </c>
      <c r="N8512" s="7">
        <f>raw[[#This Row],[Total Revenue]]-raw[[#This Row],[Total Cost]]</f>
        <v>275.66000000000008</v>
      </c>
    </row>
    <row r="8513" spans="1:14" x14ac:dyDescent="0.25">
      <c r="A8513" t="s">
        <v>30</v>
      </c>
      <c r="B8513" t="s">
        <v>177</v>
      </c>
      <c r="C8513" t="s">
        <v>33</v>
      </c>
      <c r="D8513" t="s">
        <v>24</v>
      </c>
      <c r="E8513" t="s">
        <v>17</v>
      </c>
      <c r="F8513" s="1">
        <v>42707</v>
      </c>
      <c r="G8513">
        <v>925505721</v>
      </c>
      <c r="H8513" s="1">
        <v>42740</v>
      </c>
      <c r="I8513">
        <v>11</v>
      </c>
      <c r="J8513" s="6">
        <v>255.28</v>
      </c>
      <c r="K8513" s="6">
        <v>159.41999999999999</v>
      </c>
      <c r="L8513" s="7">
        <f>raw[[#This Row],[Unit Price]]*raw[[#This Row],[Units Sold]]</f>
        <v>2808.08</v>
      </c>
      <c r="M8513" s="7">
        <f>raw[[#This Row],[Unit Cost]]*raw[[#This Row],[Units Sold]]</f>
        <v>1753.62</v>
      </c>
      <c r="N8513" s="7">
        <f>raw[[#This Row],[Total Revenue]]-raw[[#This Row],[Total Cost]]</f>
        <v>1054.46</v>
      </c>
    </row>
    <row r="8514" spans="1:14" x14ac:dyDescent="0.25">
      <c r="A8514" t="s">
        <v>245</v>
      </c>
      <c r="B8514" t="s">
        <v>14</v>
      </c>
      <c r="C8514" t="s">
        <v>53</v>
      </c>
      <c r="D8514" t="s">
        <v>16</v>
      </c>
      <c r="E8514" t="s">
        <v>29</v>
      </c>
      <c r="F8514" s="1">
        <v>40578</v>
      </c>
      <c r="G8514">
        <v>986967790</v>
      </c>
      <c r="H8514" s="1">
        <v>40611</v>
      </c>
      <c r="I8514">
        <v>8</v>
      </c>
      <c r="J8514" s="6">
        <v>437.2</v>
      </c>
      <c r="K8514" s="6">
        <v>263.33</v>
      </c>
      <c r="L8514" s="7">
        <f>raw[[#This Row],[Unit Price]]*raw[[#This Row],[Units Sold]]</f>
        <v>3497.6</v>
      </c>
      <c r="M8514" s="7">
        <f>raw[[#This Row],[Unit Cost]]*raw[[#This Row],[Units Sold]]</f>
        <v>2106.64</v>
      </c>
      <c r="N8514" s="7">
        <f>raw[[#This Row],[Total Revenue]]-raw[[#This Row],[Total Cost]]</f>
        <v>1390.96</v>
      </c>
    </row>
    <row r="8515" spans="1:14" x14ac:dyDescent="0.25">
      <c r="A8515" t="s">
        <v>18</v>
      </c>
      <c r="B8515" t="s">
        <v>119</v>
      </c>
      <c r="C8515" t="s">
        <v>23</v>
      </c>
      <c r="D8515" t="s">
        <v>16</v>
      </c>
      <c r="E8515" t="s">
        <v>17</v>
      </c>
      <c r="F8515" s="1">
        <v>40358</v>
      </c>
      <c r="G8515">
        <v>325927722</v>
      </c>
      <c r="H8515" s="1">
        <v>40372</v>
      </c>
      <c r="I8515">
        <v>14</v>
      </c>
      <c r="J8515" s="6">
        <v>154.06</v>
      </c>
      <c r="K8515" s="6">
        <v>90.93</v>
      </c>
      <c r="L8515" s="7">
        <f>raw[[#This Row],[Unit Price]]*raw[[#This Row],[Units Sold]]</f>
        <v>2156.84</v>
      </c>
      <c r="M8515" s="7">
        <f>raw[[#This Row],[Unit Cost]]*raw[[#This Row],[Units Sold]]</f>
        <v>1273.02</v>
      </c>
      <c r="N8515" s="7">
        <f>raw[[#This Row],[Total Revenue]]-raw[[#This Row],[Total Cost]]</f>
        <v>883.82000000000016</v>
      </c>
    </row>
    <row r="8516" spans="1:14" x14ac:dyDescent="0.25">
      <c r="A8516" t="s">
        <v>30</v>
      </c>
      <c r="B8516" t="s">
        <v>102</v>
      </c>
      <c r="C8516" t="s">
        <v>15</v>
      </c>
      <c r="D8516" t="s">
        <v>24</v>
      </c>
      <c r="E8516" t="s">
        <v>21</v>
      </c>
      <c r="F8516" s="1">
        <v>40765</v>
      </c>
      <c r="G8516">
        <v>640871846</v>
      </c>
      <c r="H8516" s="1">
        <v>40783</v>
      </c>
      <c r="I8516">
        <v>12</v>
      </c>
      <c r="J8516" s="6">
        <v>651.21</v>
      </c>
      <c r="K8516" s="6">
        <v>524.96</v>
      </c>
      <c r="L8516" s="7">
        <f>raw[[#This Row],[Unit Price]]*raw[[#This Row],[Units Sold]]</f>
        <v>7814.52</v>
      </c>
      <c r="M8516" s="7">
        <f>raw[[#This Row],[Unit Cost]]*raw[[#This Row],[Units Sold]]</f>
        <v>6299.52</v>
      </c>
      <c r="N8516" s="7">
        <f>raw[[#This Row],[Total Revenue]]-raw[[#This Row],[Total Cost]]</f>
        <v>1515</v>
      </c>
    </row>
    <row r="8517" spans="1:14" x14ac:dyDescent="0.25">
      <c r="A8517" t="s">
        <v>18</v>
      </c>
      <c r="B8517" t="s">
        <v>76</v>
      </c>
      <c r="C8517" t="s">
        <v>26</v>
      </c>
      <c r="D8517" t="s">
        <v>16</v>
      </c>
      <c r="E8517" t="s">
        <v>17</v>
      </c>
      <c r="F8517" s="1">
        <v>42293</v>
      </c>
      <c r="G8517">
        <v>100598990</v>
      </c>
      <c r="H8517" s="1">
        <v>42318</v>
      </c>
      <c r="I8517">
        <v>14</v>
      </c>
      <c r="J8517" s="6">
        <v>668.27</v>
      </c>
      <c r="K8517" s="6">
        <v>502.54</v>
      </c>
      <c r="L8517" s="7">
        <f>raw[[#This Row],[Unit Price]]*raw[[#This Row],[Units Sold]]</f>
        <v>9355.7799999999988</v>
      </c>
      <c r="M8517" s="7">
        <f>raw[[#This Row],[Unit Cost]]*raw[[#This Row],[Units Sold]]</f>
        <v>7035.56</v>
      </c>
      <c r="N8517" s="7">
        <f>raw[[#This Row],[Total Revenue]]-raw[[#This Row],[Total Cost]]</f>
        <v>2320.2199999999984</v>
      </c>
    </row>
    <row r="8518" spans="1:14" x14ac:dyDescent="0.25">
      <c r="A8518" t="s">
        <v>30</v>
      </c>
      <c r="B8518" t="s">
        <v>56</v>
      </c>
      <c r="C8518" t="s">
        <v>44</v>
      </c>
      <c r="D8518" t="s">
        <v>24</v>
      </c>
      <c r="E8518" t="s">
        <v>39</v>
      </c>
      <c r="F8518" s="1">
        <v>40292</v>
      </c>
      <c r="G8518">
        <v>994220483</v>
      </c>
      <c r="H8518" s="1">
        <v>40320</v>
      </c>
      <c r="I8518">
        <v>1</v>
      </c>
      <c r="J8518" s="6">
        <v>109.28</v>
      </c>
      <c r="K8518" s="6">
        <v>35.840000000000003</v>
      </c>
      <c r="L8518" s="7">
        <f>raw[[#This Row],[Unit Price]]*raw[[#This Row],[Units Sold]]</f>
        <v>109.28</v>
      </c>
      <c r="M8518" s="7">
        <f>raw[[#This Row],[Unit Cost]]*raw[[#This Row],[Units Sold]]</f>
        <v>35.840000000000003</v>
      </c>
      <c r="N8518" s="7">
        <f>raw[[#This Row],[Total Revenue]]-raw[[#This Row],[Total Cost]]</f>
        <v>73.44</v>
      </c>
    </row>
    <row r="8519" spans="1:14" x14ac:dyDescent="0.25">
      <c r="A8519" t="s">
        <v>246</v>
      </c>
      <c r="B8519" t="s">
        <v>61</v>
      </c>
      <c r="C8519" t="s">
        <v>44</v>
      </c>
      <c r="D8519" t="s">
        <v>24</v>
      </c>
      <c r="E8519" t="s">
        <v>39</v>
      </c>
      <c r="F8519" s="1">
        <v>40182</v>
      </c>
      <c r="G8519">
        <v>281160151</v>
      </c>
      <c r="H8519" s="1">
        <v>40190</v>
      </c>
      <c r="I8519">
        <v>1</v>
      </c>
      <c r="J8519" s="6">
        <v>109.28</v>
      </c>
      <c r="K8519" s="6">
        <v>35.840000000000003</v>
      </c>
      <c r="L8519" s="7">
        <f>raw[[#This Row],[Unit Price]]*raw[[#This Row],[Units Sold]]</f>
        <v>109.28</v>
      </c>
      <c r="M8519" s="7">
        <f>raw[[#This Row],[Unit Cost]]*raw[[#This Row],[Units Sold]]</f>
        <v>35.840000000000003</v>
      </c>
      <c r="N8519" s="7">
        <f>raw[[#This Row],[Total Revenue]]-raw[[#This Row],[Total Cost]]</f>
        <v>73.44</v>
      </c>
    </row>
    <row r="8520" spans="1:14" x14ac:dyDescent="0.25">
      <c r="A8520" t="s">
        <v>245</v>
      </c>
      <c r="B8520" t="s">
        <v>52</v>
      </c>
      <c r="C8520" t="s">
        <v>67</v>
      </c>
      <c r="D8520" t="s">
        <v>16</v>
      </c>
      <c r="E8520" t="s">
        <v>21</v>
      </c>
      <c r="F8520" s="1">
        <v>42240</v>
      </c>
      <c r="G8520">
        <v>841154325</v>
      </c>
      <c r="H8520" s="1">
        <v>42251</v>
      </c>
      <c r="I8520">
        <v>9</v>
      </c>
      <c r="J8520" s="6">
        <v>9.33</v>
      </c>
      <c r="K8520" s="6">
        <v>6.92</v>
      </c>
      <c r="L8520" s="7">
        <f>raw[[#This Row],[Unit Price]]*raw[[#This Row],[Units Sold]]</f>
        <v>83.97</v>
      </c>
      <c r="M8520" s="7">
        <f>raw[[#This Row],[Unit Cost]]*raw[[#This Row],[Units Sold]]</f>
        <v>62.28</v>
      </c>
      <c r="N8520" s="7">
        <f>raw[[#This Row],[Total Revenue]]-raw[[#This Row],[Total Cost]]</f>
        <v>21.689999999999998</v>
      </c>
    </row>
    <row r="8521" spans="1:14" x14ac:dyDescent="0.25">
      <c r="A8521" t="s">
        <v>245</v>
      </c>
      <c r="B8521" t="s">
        <v>156</v>
      </c>
      <c r="C8521" t="s">
        <v>53</v>
      </c>
      <c r="D8521" t="s">
        <v>24</v>
      </c>
      <c r="E8521" t="s">
        <v>39</v>
      </c>
      <c r="F8521" s="1">
        <v>40216</v>
      </c>
      <c r="G8521">
        <v>224251830</v>
      </c>
      <c r="H8521" s="1">
        <v>40237</v>
      </c>
      <c r="I8521">
        <v>17</v>
      </c>
      <c r="J8521" s="6">
        <v>437.2</v>
      </c>
      <c r="K8521" s="6">
        <v>263.33</v>
      </c>
      <c r="L8521" s="7">
        <f>raw[[#This Row],[Unit Price]]*raw[[#This Row],[Units Sold]]</f>
        <v>7432.4</v>
      </c>
      <c r="M8521" s="7">
        <f>raw[[#This Row],[Unit Cost]]*raw[[#This Row],[Units Sold]]</f>
        <v>4476.6099999999997</v>
      </c>
      <c r="N8521" s="7">
        <f>raw[[#This Row],[Total Revenue]]-raw[[#This Row],[Total Cost]]</f>
        <v>2955.79</v>
      </c>
    </row>
    <row r="8522" spans="1:14" x14ac:dyDescent="0.25">
      <c r="A8522" t="s">
        <v>245</v>
      </c>
      <c r="B8522" t="s">
        <v>175</v>
      </c>
      <c r="C8522" t="s">
        <v>20</v>
      </c>
      <c r="D8522" t="s">
        <v>16</v>
      </c>
      <c r="E8522" t="s">
        <v>39</v>
      </c>
      <c r="F8522" s="1">
        <v>42081</v>
      </c>
      <c r="G8522">
        <v>100813996</v>
      </c>
      <c r="H8522" s="1">
        <v>42115</v>
      </c>
      <c r="I8522">
        <v>3</v>
      </c>
      <c r="J8522" s="6">
        <v>47.45</v>
      </c>
      <c r="K8522" s="6">
        <v>31.79</v>
      </c>
      <c r="L8522" s="7">
        <f>raw[[#This Row],[Unit Price]]*raw[[#This Row],[Units Sold]]</f>
        <v>142.35000000000002</v>
      </c>
      <c r="M8522" s="7">
        <f>raw[[#This Row],[Unit Cost]]*raw[[#This Row],[Units Sold]]</f>
        <v>95.37</v>
      </c>
      <c r="N8522" s="7">
        <f>raw[[#This Row],[Total Revenue]]-raw[[#This Row],[Total Cost]]</f>
        <v>46.980000000000018</v>
      </c>
    </row>
    <row r="8523" spans="1:14" x14ac:dyDescent="0.25">
      <c r="A8523" t="s">
        <v>245</v>
      </c>
      <c r="B8523" t="s">
        <v>175</v>
      </c>
      <c r="C8523" t="s">
        <v>67</v>
      </c>
      <c r="D8523" t="s">
        <v>24</v>
      </c>
      <c r="E8523" t="s">
        <v>29</v>
      </c>
      <c r="F8523" s="1">
        <v>40979</v>
      </c>
      <c r="G8523">
        <v>411514651</v>
      </c>
      <c r="H8523" s="1">
        <v>41014</v>
      </c>
      <c r="I8523">
        <v>9</v>
      </c>
      <c r="J8523" s="6">
        <v>9.33</v>
      </c>
      <c r="K8523" s="6">
        <v>6.92</v>
      </c>
      <c r="L8523" s="7">
        <f>raw[[#This Row],[Unit Price]]*raw[[#This Row],[Units Sold]]</f>
        <v>83.97</v>
      </c>
      <c r="M8523" s="7">
        <f>raw[[#This Row],[Unit Cost]]*raw[[#This Row],[Units Sold]]</f>
        <v>62.28</v>
      </c>
      <c r="N8523" s="7">
        <f>raw[[#This Row],[Total Revenue]]-raw[[#This Row],[Total Cost]]</f>
        <v>21.689999999999998</v>
      </c>
    </row>
    <row r="8524" spans="1:14" x14ac:dyDescent="0.25">
      <c r="A8524" t="s">
        <v>30</v>
      </c>
      <c r="B8524" t="s">
        <v>113</v>
      </c>
      <c r="C8524" t="s">
        <v>15</v>
      </c>
      <c r="D8524" t="s">
        <v>24</v>
      </c>
      <c r="E8524" t="s">
        <v>29</v>
      </c>
      <c r="F8524" s="1">
        <v>41511</v>
      </c>
      <c r="G8524">
        <v>717340123</v>
      </c>
      <c r="H8524" s="1">
        <v>41532</v>
      </c>
      <c r="I8524">
        <v>10</v>
      </c>
      <c r="J8524" s="6">
        <v>651.21</v>
      </c>
      <c r="K8524" s="6">
        <v>524.96</v>
      </c>
      <c r="L8524" s="7">
        <f>raw[[#This Row],[Unit Price]]*raw[[#This Row],[Units Sold]]</f>
        <v>6512.1</v>
      </c>
      <c r="M8524" s="7">
        <f>raw[[#This Row],[Unit Cost]]*raw[[#This Row],[Units Sold]]</f>
        <v>5249.6</v>
      </c>
      <c r="N8524" s="7">
        <f>raw[[#This Row],[Total Revenue]]-raw[[#This Row],[Total Cost]]</f>
        <v>1262.5</v>
      </c>
    </row>
    <row r="8525" spans="1:14" x14ac:dyDescent="0.25">
      <c r="A8525" t="s">
        <v>245</v>
      </c>
      <c r="B8525" t="s">
        <v>14</v>
      </c>
      <c r="C8525" t="s">
        <v>20</v>
      </c>
      <c r="D8525" t="s">
        <v>16</v>
      </c>
      <c r="E8525" t="s">
        <v>29</v>
      </c>
      <c r="F8525" s="1">
        <v>41748</v>
      </c>
      <c r="G8525">
        <v>649589240</v>
      </c>
      <c r="H8525" s="1">
        <v>41778</v>
      </c>
      <c r="I8525">
        <v>11</v>
      </c>
      <c r="J8525" s="6">
        <v>47.45</v>
      </c>
      <c r="K8525" s="6">
        <v>31.79</v>
      </c>
      <c r="L8525" s="7">
        <f>raw[[#This Row],[Unit Price]]*raw[[#This Row],[Units Sold]]</f>
        <v>521.95000000000005</v>
      </c>
      <c r="M8525" s="7">
        <f>raw[[#This Row],[Unit Cost]]*raw[[#This Row],[Units Sold]]</f>
        <v>349.69</v>
      </c>
      <c r="N8525" s="7">
        <f>raw[[#This Row],[Total Revenue]]-raw[[#This Row],[Total Cost]]</f>
        <v>172.26000000000005</v>
      </c>
    </row>
    <row r="8526" spans="1:14" x14ac:dyDescent="0.25">
      <c r="A8526" t="s">
        <v>78</v>
      </c>
      <c r="B8526" t="s">
        <v>149</v>
      </c>
      <c r="C8526" t="s">
        <v>33</v>
      </c>
      <c r="D8526" t="s">
        <v>24</v>
      </c>
      <c r="E8526" t="s">
        <v>39</v>
      </c>
      <c r="F8526" s="1">
        <v>42919</v>
      </c>
      <c r="G8526">
        <v>359873330</v>
      </c>
      <c r="H8526" s="1">
        <v>42930</v>
      </c>
      <c r="I8526">
        <v>6</v>
      </c>
      <c r="J8526" s="6">
        <v>255.28</v>
      </c>
      <c r="K8526" s="6">
        <v>159.41999999999999</v>
      </c>
      <c r="L8526" s="7">
        <f>raw[[#This Row],[Unit Price]]*raw[[#This Row],[Units Sold]]</f>
        <v>1531.68</v>
      </c>
      <c r="M8526" s="7">
        <f>raw[[#This Row],[Unit Cost]]*raw[[#This Row],[Units Sold]]</f>
        <v>956.52</v>
      </c>
      <c r="N8526" s="7">
        <f>raw[[#This Row],[Total Revenue]]-raw[[#This Row],[Total Cost]]</f>
        <v>575.16000000000008</v>
      </c>
    </row>
    <row r="8527" spans="1:14" x14ac:dyDescent="0.25">
      <c r="A8527" t="s">
        <v>245</v>
      </c>
      <c r="B8527" t="s">
        <v>37</v>
      </c>
      <c r="C8527" t="s">
        <v>33</v>
      </c>
      <c r="D8527" t="s">
        <v>24</v>
      </c>
      <c r="E8527" t="s">
        <v>21</v>
      </c>
      <c r="F8527" s="1">
        <v>42491</v>
      </c>
      <c r="G8527">
        <v>970116221</v>
      </c>
      <c r="H8527" s="1">
        <v>42493</v>
      </c>
      <c r="I8527">
        <v>13</v>
      </c>
      <c r="J8527" s="6">
        <v>255.28</v>
      </c>
      <c r="K8527" s="6">
        <v>159.41999999999999</v>
      </c>
      <c r="L8527" s="7">
        <f>raw[[#This Row],[Unit Price]]*raw[[#This Row],[Units Sold]]</f>
        <v>3318.64</v>
      </c>
      <c r="M8527" s="7">
        <f>raw[[#This Row],[Unit Cost]]*raw[[#This Row],[Units Sold]]</f>
        <v>2072.46</v>
      </c>
      <c r="N8527" s="7">
        <f>raw[[#This Row],[Total Revenue]]-raw[[#This Row],[Total Cost]]</f>
        <v>1246.1799999999998</v>
      </c>
    </row>
    <row r="8528" spans="1:14" x14ac:dyDescent="0.25">
      <c r="A8528" t="s">
        <v>18</v>
      </c>
      <c r="B8528" t="s">
        <v>157</v>
      </c>
      <c r="C8528" t="s">
        <v>20</v>
      </c>
      <c r="D8528" t="s">
        <v>16</v>
      </c>
      <c r="E8528" t="s">
        <v>21</v>
      </c>
      <c r="F8528" s="1">
        <v>41086</v>
      </c>
      <c r="G8528">
        <v>522554242</v>
      </c>
      <c r="H8528" s="1">
        <v>41091</v>
      </c>
      <c r="I8528">
        <v>7</v>
      </c>
      <c r="J8528" s="6">
        <v>47.45</v>
      </c>
      <c r="K8528" s="6">
        <v>31.79</v>
      </c>
      <c r="L8528" s="7">
        <f>raw[[#This Row],[Unit Price]]*raw[[#This Row],[Units Sold]]</f>
        <v>332.15000000000003</v>
      </c>
      <c r="M8528" s="7">
        <f>raw[[#This Row],[Unit Cost]]*raw[[#This Row],[Units Sold]]</f>
        <v>222.53</v>
      </c>
      <c r="N8528" s="7">
        <f>raw[[#This Row],[Total Revenue]]-raw[[#This Row],[Total Cost]]</f>
        <v>109.62000000000003</v>
      </c>
    </row>
    <row r="8529" spans="1:14" x14ac:dyDescent="0.25">
      <c r="A8529" t="s">
        <v>18</v>
      </c>
      <c r="B8529" t="s">
        <v>126</v>
      </c>
      <c r="C8529" t="s">
        <v>33</v>
      </c>
      <c r="D8529" t="s">
        <v>16</v>
      </c>
      <c r="E8529" t="s">
        <v>29</v>
      </c>
      <c r="F8529" s="1">
        <v>41099</v>
      </c>
      <c r="G8529">
        <v>729736220</v>
      </c>
      <c r="H8529" s="1">
        <v>41108</v>
      </c>
      <c r="I8529">
        <v>7</v>
      </c>
      <c r="J8529" s="6">
        <v>255.28</v>
      </c>
      <c r="K8529" s="6">
        <v>159.41999999999999</v>
      </c>
      <c r="L8529" s="7">
        <f>raw[[#This Row],[Unit Price]]*raw[[#This Row],[Units Sold]]</f>
        <v>1786.96</v>
      </c>
      <c r="M8529" s="7">
        <f>raw[[#This Row],[Unit Cost]]*raw[[#This Row],[Units Sold]]</f>
        <v>1115.9399999999998</v>
      </c>
      <c r="N8529" s="7">
        <f>raw[[#This Row],[Total Revenue]]-raw[[#This Row],[Total Cost]]</f>
        <v>671.02000000000021</v>
      </c>
    </row>
    <row r="8530" spans="1:14" x14ac:dyDescent="0.25">
      <c r="A8530" t="s">
        <v>18</v>
      </c>
      <c r="B8530" t="s">
        <v>141</v>
      </c>
      <c r="C8530" t="s">
        <v>53</v>
      </c>
      <c r="D8530" t="s">
        <v>24</v>
      </c>
      <c r="E8530" t="s">
        <v>39</v>
      </c>
      <c r="F8530" s="1">
        <v>42548</v>
      </c>
      <c r="G8530">
        <v>224523484</v>
      </c>
      <c r="H8530" s="1">
        <v>42565</v>
      </c>
      <c r="I8530">
        <v>1</v>
      </c>
      <c r="J8530" s="6">
        <v>437.2</v>
      </c>
      <c r="K8530" s="6">
        <v>263.33</v>
      </c>
      <c r="L8530" s="7">
        <f>raw[[#This Row],[Unit Price]]*raw[[#This Row],[Units Sold]]</f>
        <v>437.2</v>
      </c>
      <c r="M8530" s="7">
        <f>raw[[#This Row],[Unit Cost]]*raw[[#This Row],[Units Sold]]</f>
        <v>263.33</v>
      </c>
      <c r="N8530" s="7">
        <f>raw[[#This Row],[Total Revenue]]-raw[[#This Row],[Total Cost]]</f>
        <v>173.87</v>
      </c>
    </row>
    <row r="8531" spans="1:14" x14ac:dyDescent="0.25">
      <c r="A8531" t="s">
        <v>245</v>
      </c>
      <c r="B8531" t="s">
        <v>34</v>
      </c>
      <c r="C8531" t="s">
        <v>67</v>
      </c>
      <c r="D8531" t="s">
        <v>16</v>
      </c>
      <c r="E8531" t="s">
        <v>39</v>
      </c>
      <c r="F8531" s="1">
        <v>41690</v>
      </c>
      <c r="G8531">
        <v>410089862</v>
      </c>
      <c r="H8531" s="1">
        <v>41710</v>
      </c>
      <c r="I8531">
        <v>6</v>
      </c>
      <c r="J8531" s="6">
        <v>9.33</v>
      </c>
      <c r="K8531" s="6">
        <v>6.92</v>
      </c>
      <c r="L8531" s="7">
        <f>raw[[#This Row],[Unit Price]]*raw[[#This Row],[Units Sold]]</f>
        <v>55.980000000000004</v>
      </c>
      <c r="M8531" s="7">
        <f>raw[[#This Row],[Unit Cost]]*raw[[#This Row],[Units Sold]]</f>
        <v>41.519999999999996</v>
      </c>
      <c r="N8531" s="7">
        <f>raw[[#This Row],[Total Revenue]]-raw[[#This Row],[Total Cost]]</f>
        <v>14.460000000000008</v>
      </c>
    </row>
    <row r="8532" spans="1:14" x14ac:dyDescent="0.25">
      <c r="A8532" t="s">
        <v>245</v>
      </c>
      <c r="B8532" t="s">
        <v>151</v>
      </c>
      <c r="C8532" t="s">
        <v>53</v>
      </c>
      <c r="D8532" t="s">
        <v>16</v>
      </c>
      <c r="E8532" t="s">
        <v>21</v>
      </c>
      <c r="F8532" s="1">
        <v>40704</v>
      </c>
      <c r="G8532">
        <v>509921681</v>
      </c>
      <c r="H8532" s="1">
        <v>40726</v>
      </c>
      <c r="I8532">
        <v>10</v>
      </c>
      <c r="J8532" s="6">
        <v>437.2</v>
      </c>
      <c r="K8532" s="6">
        <v>263.33</v>
      </c>
      <c r="L8532" s="7">
        <f>raw[[#This Row],[Unit Price]]*raw[[#This Row],[Units Sold]]</f>
        <v>4372</v>
      </c>
      <c r="M8532" s="7">
        <f>raw[[#This Row],[Unit Cost]]*raw[[#This Row],[Units Sold]]</f>
        <v>2633.2999999999997</v>
      </c>
      <c r="N8532" s="7">
        <f>raw[[#This Row],[Total Revenue]]-raw[[#This Row],[Total Cost]]</f>
        <v>1738.7000000000003</v>
      </c>
    </row>
    <row r="8533" spans="1:14" x14ac:dyDescent="0.25">
      <c r="A8533" t="s">
        <v>18</v>
      </c>
      <c r="B8533" t="s">
        <v>55</v>
      </c>
      <c r="C8533" t="s">
        <v>44</v>
      </c>
      <c r="D8533" t="s">
        <v>24</v>
      </c>
      <c r="E8533" t="s">
        <v>21</v>
      </c>
      <c r="F8533" s="1">
        <v>40775</v>
      </c>
      <c r="G8533">
        <v>717817771</v>
      </c>
      <c r="H8533" s="1">
        <v>40791</v>
      </c>
      <c r="I8533">
        <v>12</v>
      </c>
      <c r="J8533" s="6">
        <v>109.28</v>
      </c>
      <c r="K8533" s="6">
        <v>35.840000000000003</v>
      </c>
      <c r="L8533" s="7">
        <f>raw[[#This Row],[Unit Price]]*raw[[#This Row],[Units Sold]]</f>
        <v>1311.3600000000001</v>
      </c>
      <c r="M8533" s="7">
        <f>raw[[#This Row],[Unit Cost]]*raw[[#This Row],[Units Sold]]</f>
        <v>430.08000000000004</v>
      </c>
      <c r="N8533" s="7">
        <f>raw[[#This Row],[Total Revenue]]-raw[[#This Row],[Total Cost]]</f>
        <v>881.28000000000009</v>
      </c>
    </row>
    <row r="8534" spans="1:14" x14ac:dyDescent="0.25">
      <c r="A8534" t="s">
        <v>18</v>
      </c>
      <c r="B8534" t="s">
        <v>41</v>
      </c>
      <c r="C8534" t="s">
        <v>35</v>
      </c>
      <c r="D8534" t="s">
        <v>24</v>
      </c>
      <c r="E8534" t="s">
        <v>29</v>
      </c>
      <c r="F8534" s="1">
        <v>40708</v>
      </c>
      <c r="G8534">
        <v>847889459</v>
      </c>
      <c r="H8534" s="1">
        <v>40716</v>
      </c>
      <c r="I8534">
        <v>14</v>
      </c>
      <c r="J8534" s="6">
        <v>421.89</v>
      </c>
      <c r="K8534" s="6">
        <v>364.69</v>
      </c>
      <c r="L8534" s="7">
        <f>raw[[#This Row],[Unit Price]]*raw[[#This Row],[Units Sold]]</f>
        <v>5906.46</v>
      </c>
      <c r="M8534" s="7">
        <f>raw[[#This Row],[Unit Cost]]*raw[[#This Row],[Units Sold]]</f>
        <v>5105.66</v>
      </c>
      <c r="N8534" s="7">
        <f>raw[[#This Row],[Total Revenue]]-raw[[#This Row],[Total Cost]]</f>
        <v>800.80000000000018</v>
      </c>
    </row>
    <row r="8535" spans="1:14" x14ac:dyDescent="0.25">
      <c r="A8535" t="s">
        <v>246</v>
      </c>
      <c r="B8535" t="s">
        <v>124</v>
      </c>
      <c r="C8535" t="s">
        <v>67</v>
      </c>
      <c r="D8535" t="s">
        <v>24</v>
      </c>
      <c r="E8535" t="s">
        <v>29</v>
      </c>
      <c r="F8535" s="1">
        <v>41085</v>
      </c>
      <c r="G8535">
        <v>784560573</v>
      </c>
      <c r="H8535" s="1">
        <v>41129</v>
      </c>
      <c r="I8535">
        <v>13</v>
      </c>
      <c r="J8535" s="6">
        <v>9.33</v>
      </c>
      <c r="K8535" s="6">
        <v>6.92</v>
      </c>
      <c r="L8535" s="7">
        <f>raw[[#This Row],[Unit Price]]*raw[[#This Row],[Units Sold]]</f>
        <v>121.29</v>
      </c>
      <c r="M8535" s="7">
        <f>raw[[#This Row],[Unit Cost]]*raw[[#This Row],[Units Sold]]</f>
        <v>89.96</v>
      </c>
      <c r="N8535" s="7">
        <f>raw[[#This Row],[Total Revenue]]-raw[[#This Row],[Total Cost]]</f>
        <v>31.330000000000013</v>
      </c>
    </row>
    <row r="8536" spans="1:14" x14ac:dyDescent="0.25">
      <c r="A8536" t="s">
        <v>30</v>
      </c>
      <c r="B8536" t="s">
        <v>120</v>
      </c>
      <c r="C8536" t="s">
        <v>23</v>
      </c>
      <c r="D8536" t="s">
        <v>24</v>
      </c>
      <c r="E8536" t="s">
        <v>17</v>
      </c>
      <c r="F8536" s="1">
        <v>42873</v>
      </c>
      <c r="G8536">
        <v>932567441</v>
      </c>
      <c r="H8536" s="1">
        <v>42901</v>
      </c>
      <c r="I8536">
        <v>10</v>
      </c>
      <c r="J8536" s="6">
        <v>154.06</v>
      </c>
      <c r="K8536" s="6">
        <v>90.93</v>
      </c>
      <c r="L8536" s="7">
        <f>raw[[#This Row],[Unit Price]]*raw[[#This Row],[Units Sold]]</f>
        <v>1540.6</v>
      </c>
      <c r="M8536" s="7">
        <f>raw[[#This Row],[Unit Cost]]*raw[[#This Row],[Units Sold]]</f>
        <v>909.30000000000007</v>
      </c>
      <c r="N8536" s="7">
        <f>raw[[#This Row],[Total Revenue]]-raw[[#This Row],[Total Cost]]</f>
        <v>631.29999999999984</v>
      </c>
    </row>
    <row r="8537" spans="1:14" x14ac:dyDescent="0.25">
      <c r="A8537" t="s">
        <v>247</v>
      </c>
      <c r="B8537" t="s">
        <v>215</v>
      </c>
      <c r="C8537" t="s">
        <v>23</v>
      </c>
      <c r="D8537" t="s">
        <v>24</v>
      </c>
      <c r="E8537" t="s">
        <v>21</v>
      </c>
      <c r="F8537" s="1">
        <v>40516</v>
      </c>
      <c r="G8537">
        <v>866958892</v>
      </c>
      <c r="H8537" s="1">
        <v>40524</v>
      </c>
      <c r="I8537">
        <v>2</v>
      </c>
      <c r="J8537" s="6">
        <v>154.06</v>
      </c>
      <c r="K8537" s="6">
        <v>90.93</v>
      </c>
      <c r="L8537" s="7">
        <f>raw[[#This Row],[Unit Price]]*raw[[#This Row],[Units Sold]]</f>
        <v>308.12</v>
      </c>
      <c r="M8537" s="7">
        <f>raw[[#This Row],[Unit Cost]]*raw[[#This Row],[Units Sold]]</f>
        <v>181.86</v>
      </c>
      <c r="N8537" s="7">
        <f>raw[[#This Row],[Total Revenue]]-raw[[#This Row],[Total Cost]]</f>
        <v>126.25999999999999</v>
      </c>
    </row>
    <row r="8538" spans="1:14" x14ac:dyDescent="0.25">
      <c r="A8538" t="s">
        <v>247</v>
      </c>
      <c r="B8538" t="s">
        <v>103</v>
      </c>
      <c r="C8538" t="s">
        <v>15</v>
      </c>
      <c r="D8538" t="s">
        <v>24</v>
      </c>
      <c r="E8538" t="s">
        <v>21</v>
      </c>
      <c r="F8538" s="1">
        <v>42673</v>
      </c>
      <c r="G8538">
        <v>683096253</v>
      </c>
      <c r="H8538" s="1">
        <v>42717</v>
      </c>
      <c r="I8538">
        <v>4</v>
      </c>
      <c r="J8538" s="6">
        <v>651.21</v>
      </c>
      <c r="K8538" s="6">
        <v>524.96</v>
      </c>
      <c r="L8538" s="7">
        <f>raw[[#This Row],[Unit Price]]*raw[[#This Row],[Units Sold]]</f>
        <v>2604.84</v>
      </c>
      <c r="M8538" s="7">
        <f>raw[[#This Row],[Unit Cost]]*raw[[#This Row],[Units Sold]]</f>
        <v>2099.84</v>
      </c>
      <c r="N8538" s="7">
        <f>raw[[#This Row],[Total Revenue]]-raw[[#This Row],[Total Cost]]</f>
        <v>505</v>
      </c>
    </row>
    <row r="8539" spans="1:14" x14ac:dyDescent="0.25">
      <c r="A8539" t="s">
        <v>245</v>
      </c>
      <c r="B8539" t="s">
        <v>216</v>
      </c>
      <c r="C8539" t="s">
        <v>53</v>
      </c>
      <c r="D8539" t="s">
        <v>16</v>
      </c>
      <c r="E8539" t="s">
        <v>29</v>
      </c>
      <c r="F8539" s="1">
        <v>40416</v>
      </c>
      <c r="G8539">
        <v>546653354</v>
      </c>
      <c r="H8539" s="1">
        <v>40448</v>
      </c>
      <c r="I8539">
        <v>10</v>
      </c>
      <c r="J8539" s="6">
        <v>437.2</v>
      </c>
      <c r="K8539" s="6">
        <v>263.33</v>
      </c>
      <c r="L8539" s="7">
        <f>raw[[#This Row],[Unit Price]]*raw[[#This Row],[Units Sold]]</f>
        <v>4372</v>
      </c>
      <c r="M8539" s="7">
        <f>raw[[#This Row],[Unit Cost]]*raw[[#This Row],[Units Sold]]</f>
        <v>2633.2999999999997</v>
      </c>
      <c r="N8539" s="7">
        <f>raw[[#This Row],[Total Revenue]]-raw[[#This Row],[Total Cost]]</f>
        <v>1738.7000000000003</v>
      </c>
    </row>
    <row r="8540" spans="1:14" x14ac:dyDescent="0.25">
      <c r="A8540" t="s">
        <v>18</v>
      </c>
      <c r="B8540" t="s">
        <v>57</v>
      </c>
      <c r="C8540" t="s">
        <v>50</v>
      </c>
      <c r="D8540" t="s">
        <v>16</v>
      </c>
      <c r="E8540" t="s">
        <v>17</v>
      </c>
      <c r="F8540" s="1">
        <v>41802</v>
      </c>
      <c r="G8540">
        <v>243616521</v>
      </c>
      <c r="H8540" s="1">
        <v>41834</v>
      </c>
      <c r="I8540">
        <v>1</v>
      </c>
      <c r="J8540" s="6">
        <v>81.73</v>
      </c>
      <c r="K8540" s="6">
        <v>56.67</v>
      </c>
      <c r="L8540" s="7">
        <f>raw[[#This Row],[Unit Price]]*raw[[#This Row],[Units Sold]]</f>
        <v>81.73</v>
      </c>
      <c r="M8540" s="7">
        <f>raw[[#This Row],[Unit Cost]]*raw[[#This Row],[Units Sold]]</f>
        <v>56.67</v>
      </c>
      <c r="N8540" s="7">
        <f>raw[[#This Row],[Total Revenue]]-raw[[#This Row],[Total Cost]]</f>
        <v>25.060000000000002</v>
      </c>
    </row>
    <row r="8541" spans="1:14" x14ac:dyDescent="0.25">
      <c r="A8541" t="s">
        <v>30</v>
      </c>
      <c r="B8541" t="s">
        <v>69</v>
      </c>
      <c r="C8541" t="s">
        <v>20</v>
      </c>
      <c r="D8541" t="s">
        <v>16</v>
      </c>
      <c r="E8541" t="s">
        <v>21</v>
      </c>
      <c r="F8541" s="1">
        <v>42829</v>
      </c>
      <c r="G8541">
        <v>530284583</v>
      </c>
      <c r="H8541" s="1">
        <v>42874</v>
      </c>
      <c r="I8541">
        <v>3</v>
      </c>
      <c r="J8541" s="6">
        <v>47.45</v>
      </c>
      <c r="K8541" s="6">
        <v>31.79</v>
      </c>
      <c r="L8541" s="7">
        <f>raw[[#This Row],[Unit Price]]*raw[[#This Row],[Units Sold]]</f>
        <v>142.35000000000002</v>
      </c>
      <c r="M8541" s="7">
        <f>raw[[#This Row],[Unit Cost]]*raw[[#This Row],[Units Sold]]</f>
        <v>95.37</v>
      </c>
      <c r="N8541" s="7">
        <f>raw[[#This Row],[Total Revenue]]-raw[[#This Row],[Total Cost]]</f>
        <v>46.980000000000018</v>
      </c>
    </row>
    <row r="8542" spans="1:14" x14ac:dyDescent="0.25">
      <c r="A8542" t="s">
        <v>18</v>
      </c>
      <c r="B8542" t="s">
        <v>57</v>
      </c>
      <c r="C8542" t="s">
        <v>38</v>
      </c>
      <c r="D8542" t="s">
        <v>24</v>
      </c>
      <c r="E8542" t="s">
        <v>17</v>
      </c>
      <c r="F8542" s="1">
        <v>42649</v>
      </c>
      <c r="G8542">
        <v>883268868</v>
      </c>
      <c r="H8542" s="1">
        <v>42680</v>
      </c>
      <c r="I8542">
        <v>13</v>
      </c>
      <c r="J8542" s="6">
        <v>205.7</v>
      </c>
      <c r="K8542" s="6">
        <v>117.11</v>
      </c>
      <c r="L8542" s="7">
        <f>raw[[#This Row],[Unit Price]]*raw[[#This Row],[Units Sold]]</f>
        <v>2674.1</v>
      </c>
      <c r="M8542" s="7">
        <f>raw[[#This Row],[Unit Cost]]*raw[[#This Row],[Units Sold]]</f>
        <v>1522.43</v>
      </c>
      <c r="N8542" s="7">
        <f>raw[[#This Row],[Total Revenue]]-raw[[#This Row],[Total Cost]]</f>
        <v>1151.6699999999998</v>
      </c>
    </row>
    <row r="8543" spans="1:14" x14ac:dyDescent="0.25">
      <c r="A8543" t="s">
        <v>245</v>
      </c>
      <c r="B8543" t="s">
        <v>204</v>
      </c>
      <c r="C8543" t="s">
        <v>67</v>
      </c>
      <c r="D8543" t="s">
        <v>16</v>
      </c>
      <c r="E8543" t="s">
        <v>29</v>
      </c>
      <c r="F8543" s="1">
        <v>42189</v>
      </c>
      <c r="G8543">
        <v>849493205</v>
      </c>
      <c r="H8543" s="1">
        <v>42231</v>
      </c>
      <c r="I8543">
        <v>5</v>
      </c>
      <c r="J8543" s="6">
        <v>9.33</v>
      </c>
      <c r="K8543" s="6">
        <v>6.92</v>
      </c>
      <c r="L8543" s="7">
        <f>raw[[#This Row],[Unit Price]]*raw[[#This Row],[Units Sold]]</f>
        <v>46.65</v>
      </c>
      <c r="M8543" s="7">
        <f>raw[[#This Row],[Unit Cost]]*raw[[#This Row],[Units Sold]]</f>
        <v>34.6</v>
      </c>
      <c r="N8543" s="7">
        <f>raw[[#This Row],[Total Revenue]]-raw[[#This Row],[Total Cost]]</f>
        <v>12.049999999999997</v>
      </c>
    </row>
    <row r="8544" spans="1:14" x14ac:dyDescent="0.25">
      <c r="A8544" t="s">
        <v>18</v>
      </c>
      <c r="B8544" t="s">
        <v>59</v>
      </c>
      <c r="C8544" t="s">
        <v>53</v>
      </c>
      <c r="D8544" t="s">
        <v>24</v>
      </c>
      <c r="E8544" t="s">
        <v>29</v>
      </c>
      <c r="F8544" s="1">
        <v>42762</v>
      </c>
      <c r="G8544">
        <v>496193921</v>
      </c>
      <c r="H8544" s="1">
        <v>42804</v>
      </c>
      <c r="I8544">
        <v>6</v>
      </c>
      <c r="J8544" s="6">
        <v>437.2</v>
      </c>
      <c r="K8544" s="6">
        <v>263.33</v>
      </c>
      <c r="L8544" s="7">
        <f>raw[[#This Row],[Unit Price]]*raw[[#This Row],[Units Sold]]</f>
        <v>2623.2</v>
      </c>
      <c r="M8544" s="7">
        <f>raw[[#This Row],[Unit Cost]]*raw[[#This Row],[Units Sold]]</f>
        <v>1579.98</v>
      </c>
      <c r="N8544" s="7">
        <f>raw[[#This Row],[Total Revenue]]-raw[[#This Row],[Total Cost]]</f>
        <v>1043.2199999999998</v>
      </c>
    </row>
    <row r="8545" spans="1:14" x14ac:dyDescent="0.25">
      <c r="A8545" t="s">
        <v>18</v>
      </c>
      <c r="B8545" t="s">
        <v>157</v>
      </c>
      <c r="C8545" t="s">
        <v>44</v>
      </c>
      <c r="D8545" t="s">
        <v>16</v>
      </c>
      <c r="E8545" t="s">
        <v>29</v>
      </c>
      <c r="F8545" s="1">
        <v>41923</v>
      </c>
      <c r="G8545">
        <v>860919845</v>
      </c>
      <c r="H8545" s="1">
        <v>41955</v>
      </c>
      <c r="I8545">
        <v>7</v>
      </c>
      <c r="J8545" s="6">
        <v>109.28</v>
      </c>
      <c r="K8545" s="6">
        <v>35.840000000000003</v>
      </c>
      <c r="L8545" s="7">
        <f>raw[[#This Row],[Unit Price]]*raw[[#This Row],[Units Sold]]</f>
        <v>764.96</v>
      </c>
      <c r="M8545" s="7">
        <f>raw[[#This Row],[Unit Cost]]*raw[[#This Row],[Units Sold]]</f>
        <v>250.88000000000002</v>
      </c>
      <c r="N8545" s="7">
        <f>raw[[#This Row],[Total Revenue]]-raw[[#This Row],[Total Cost]]</f>
        <v>514.08000000000004</v>
      </c>
    </row>
    <row r="8546" spans="1:14" x14ac:dyDescent="0.25">
      <c r="A8546" t="s">
        <v>18</v>
      </c>
      <c r="B8546" t="s">
        <v>172</v>
      </c>
      <c r="C8546" t="s">
        <v>26</v>
      </c>
      <c r="D8546" t="s">
        <v>16</v>
      </c>
      <c r="E8546" t="s">
        <v>39</v>
      </c>
      <c r="F8546" s="1">
        <v>40379</v>
      </c>
      <c r="G8546">
        <v>801532304</v>
      </c>
      <c r="H8546" s="1">
        <v>40407</v>
      </c>
      <c r="I8546">
        <v>1</v>
      </c>
      <c r="J8546" s="6">
        <v>668.27</v>
      </c>
      <c r="K8546" s="6">
        <v>502.54</v>
      </c>
      <c r="L8546" s="7">
        <f>raw[[#This Row],[Unit Price]]*raw[[#This Row],[Units Sold]]</f>
        <v>668.27</v>
      </c>
      <c r="M8546" s="7">
        <f>raw[[#This Row],[Unit Cost]]*raw[[#This Row],[Units Sold]]</f>
        <v>502.54</v>
      </c>
      <c r="N8546" s="7">
        <f>raw[[#This Row],[Total Revenue]]-raw[[#This Row],[Total Cost]]</f>
        <v>165.72999999999996</v>
      </c>
    </row>
    <row r="8547" spans="1:14" x14ac:dyDescent="0.25">
      <c r="A8547" t="s">
        <v>30</v>
      </c>
      <c r="B8547" t="s">
        <v>102</v>
      </c>
      <c r="C8547" t="s">
        <v>26</v>
      </c>
      <c r="D8547" t="s">
        <v>24</v>
      </c>
      <c r="E8547" t="s">
        <v>29</v>
      </c>
      <c r="F8547" s="1">
        <v>40614</v>
      </c>
      <c r="G8547">
        <v>146205127</v>
      </c>
      <c r="H8547" s="1">
        <v>40647</v>
      </c>
      <c r="I8547">
        <v>7</v>
      </c>
      <c r="J8547" s="6">
        <v>668.27</v>
      </c>
      <c r="K8547" s="6">
        <v>502.54</v>
      </c>
      <c r="L8547" s="7">
        <f>raw[[#This Row],[Unit Price]]*raw[[#This Row],[Units Sold]]</f>
        <v>4677.8899999999994</v>
      </c>
      <c r="M8547" s="7">
        <f>raw[[#This Row],[Unit Cost]]*raw[[#This Row],[Units Sold]]</f>
        <v>3517.78</v>
      </c>
      <c r="N8547" s="7">
        <f>raw[[#This Row],[Total Revenue]]-raw[[#This Row],[Total Cost]]</f>
        <v>1160.1099999999992</v>
      </c>
    </row>
    <row r="8548" spans="1:14" x14ac:dyDescent="0.25">
      <c r="A8548" t="s">
        <v>30</v>
      </c>
      <c r="B8548" t="s">
        <v>162</v>
      </c>
      <c r="C8548" t="s">
        <v>67</v>
      </c>
      <c r="D8548" t="s">
        <v>16</v>
      </c>
      <c r="E8548" t="s">
        <v>29</v>
      </c>
      <c r="F8548" s="1">
        <v>42729</v>
      </c>
      <c r="G8548">
        <v>143424642</v>
      </c>
      <c r="H8548" s="1">
        <v>42743</v>
      </c>
      <c r="I8548">
        <v>2</v>
      </c>
      <c r="J8548" s="6">
        <v>9.33</v>
      </c>
      <c r="K8548" s="6">
        <v>6.92</v>
      </c>
      <c r="L8548" s="7">
        <f>raw[[#This Row],[Unit Price]]*raw[[#This Row],[Units Sold]]</f>
        <v>18.66</v>
      </c>
      <c r="M8548" s="7">
        <f>raw[[#This Row],[Unit Cost]]*raw[[#This Row],[Units Sold]]</f>
        <v>13.84</v>
      </c>
      <c r="N8548" s="7">
        <f>raw[[#This Row],[Total Revenue]]-raw[[#This Row],[Total Cost]]</f>
        <v>4.82</v>
      </c>
    </row>
    <row r="8549" spans="1:14" x14ac:dyDescent="0.25">
      <c r="A8549" t="s">
        <v>246</v>
      </c>
      <c r="B8549" t="s">
        <v>101</v>
      </c>
      <c r="C8549" t="s">
        <v>38</v>
      </c>
      <c r="D8549" t="s">
        <v>24</v>
      </c>
      <c r="E8549" t="s">
        <v>39</v>
      </c>
      <c r="F8549" s="1">
        <v>40304</v>
      </c>
      <c r="G8549">
        <v>311989676</v>
      </c>
      <c r="H8549" s="1">
        <v>40332</v>
      </c>
      <c r="I8549">
        <v>6</v>
      </c>
      <c r="J8549" s="6">
        <v>205.7</v>
      </c>
      <c r="K8549" s="6">
        <v>117.11</v>
      </c>
      <c r="L8549" s="7">
        <f>raw[[#This Row],[Unit Price]]*raw[[#This Row],[Units Sold]]</f>
        <v>1234.1999999999998</v>
      </c>
      <c r="M8549" s="7">
        <f>raw[[#This Row],[Unit Cost]]*raw[[#This Row],[Units Sold]]</f>
        <v>702.66</v>
      </c>
      <c r="N8549" s="7">
        <f>raw[[#This Row],[Total Revenue]]-raw[[#This Row],[Total Cost]]</f>
        <v>531.53999999999985</v>
      </c>
    </row>
    <row r="8550" spans="1:14" x14ac:dyDescent="0.25">
      <c r="A8550" t="s">
        <v>18</v>
      </c>
      <c r="B8550" t="s">
        <v>99</v>
      </c>
      <c r="C8550" t="s">
        <v>15</v>
      </c>
      <c r="D8550" t="s">
        <v>16</v>
      </c>
      <c r="E8550" t="s">
        <v>39</v>
      </c>
      <c r="F8550" s="1">
        <v>41136</v>
      </c>
      <c r="G8550">
        <v>691011559</v>
      </c>
      <c r="H8550" s="1">
        <v>41178</v>
      </c>
      <c r="I8550">
        <v>8</v>
      </c>
      <c r="J8550" s="6">
        <v>651.21</v>
      </c>
      <c r="K8550" s="6">
        <v>524.96</v>
      </c>
      <c r="L8550" s="7">
        <f>raw[[#This Row],[Unit Price]]*raw[[#This Row],[Units Sold]]</f>
        <v>5209.68</v>
      </c>
      <c r="M8550" s="7">
        <f>raw[[#This Row],[Unit Cost]]*raw[[#This Row],[Units Sold]]</f>
        <v>4199.68</v>
      </c>
      <c r="N8550" s="7">
        <f>raw[[#This Row],[Total Revenue]]-raw[[#This Row],[Total Cost]]</f>
        <v>1010</v>
      </c>
    </row>
    <row r="8551" spans="1:14" x14ac:dyDescent="0.25">
      <c r="A8551" t="s">
        <v>245</v>
      </c>
      <c r="B8551" t="s">
        <v>100</v>
      </c>
      <c r="C8551" t="s">
        <v>44</v>
      </c>
      <c r="D8551" t="s">
        <v>24</v>
      </c>
      <c r="E8551" t="s">
        <v>17</v>
      </c>
      <c r="F8551" s="1">
        <v>40962</v>
      </c>
      <c r="G8551">
        <v>489914119</v>
      </c>
      <c r="H8551" s="1">
        <v>40973</v>
      </c>
      <c r="I8551">
        <v>9</v>
      </c>
      <c r="J8551" s="6">
        <v>109.28</v>
      </c>
      <c r="K8551" s="6">
        <v>35.840000000000003</v>
      </c>
      <c r="L8551" s="7">
        <f>raw[[#This Row],[Unit Price]]*raw[[#This Row],[Units Sold]]</f>
        <v>983.52</v>
      </c>
      <c r="M8551" s="7">
        <f>raw[[#This Row],[Unit Cost]]*raw[[#This Row],[Units Sold]]</f>
        <v>322.56000000000006</v>
      </c>
      <c r="N8551" s="7">
        <f>raw[[#This Row],[Total Revenue]]-raw[[#This Row],[Total Cost]]</f>
        <v>660.95999999999992</v>
      </c>
    </row>
    <row r="8552" spans="1:14" x14ac:dyDescent="0.25">
      <c r="A8552" t="s">
        <v>247</v>
      </c>
      <c r="B8552" t="s">
        <v>213</v>
      </c>
      <c r="C8552" t="s">
        <v>53</v>
      </c>
      <c r="D8552" t="s">
        <v>16</v>
      </c>
      <c r="E8552" t="s">
        <v>17</v>
      </c>
      <c r="F8552" s="1">
        <v>41444</v>
      </c>
      <c r="G8552">
        <v>338433682</v>
      </c>
      <c r="H8552" s="1">
        <v>41452</v>
      </c>
      <c r="I8552">
        <v>15</v>
      </c>
      <c r="J8552" s="6">
        <v>437.2</v>
      </c>
      <c r="K8552" s="6">
        <v>263.33</v>
      </c>
      <c r="L8552" s="7">
        <f>raw[[#This Row],[Unit Price]]*raw[[#This Row],[Units Sold]]</f>
        <v>6558</v>
      </c>
      <c r="M8552" s="7">
        <f>raw[[#This Row],[Unit Cost]]*raw[[#This Row],[Units Sold]]</f>
        <v>3949.95</v>
      </c>
      <c r="N8552" s="7">
        <f>raw[[#This Row],[Total Revenue]]-raw[[#This Row],[Total Cost]]</f>
        <v>2608.0500000000002</v>
      </c>
    </row>
    <row r="8553" spans="1:14" x14ac:dyDescent="0.25">
      <c r="A8553" t="s">
        <v>30</v>
      </c>
      <c r="B8553" t="s">
        <v>205</v>
      </c>
      <c r="C8553" t="s">
        <v>38</v>
      </c>
      <c r="D8553" t="s">
        <v>24</v>
      </c>
      <c r="E8553" t="s">
        <v>21</v>
      </c>
      <c r="F8553" s="1">
        <v>40480</v>
      </c>
      <c r="G8553">
        <v>936619079</v>
      </c>
      <c r="H8553" s="1">
        <v>40521</v>
      </c>
      <c r="I8553">
        <v>9</v>
      </c>
      <c r="J8553" s="6">
        <v>205.7</v>
      </c>
      <c r="K8553" s="6">
        <v>117.11</v>
      </c>
      <c r="L8553" s="7">
        <f>raw[[#This Row],[Unit Price]]*raw[[#This Row],[Units Sold]]</f>
        <v>1851.3</v>
      </c>
      <c r="M8553" s="7">
        <f>raw[[#This Row],[Unit Cost]]*raw[[#This Row],[Units Sold]]</f>
        <v>1053.99</v>
      </c>
      <c r="N8553" s="7">
        <f>raw[[#This Row],[Total Revenue]]-raw[[#This Row],[Total Cost]]</f>
        <v>797.31</v>
      </c>
    </row>
    <row r="8554" spans="1:14" x14ac:dyDescent="0.25">
      <c r="A8554" t="s">
        <v>78</v>
      </c>
      <c r="B8554" t="s">
        <v>45</v>
      </c>
      <c r="C8554" t="s">
        <v>35</v>
      </c>
      <c r="D8554" t="s">
        <v>16</v>
      </c>
      <c r="E8554" t="s">
        <v>29</v>
      </c>
      <c r="F8554" s="1">
        <v>41892</v>
      </c>
      <c r="G8554">
        <v>804831635</v>
      </c>
      <c r="H8554" s="1">
        <v>41922</v>
      </c>
      <c r="I8554">
        <v>11</v>
      </c>
      <c r="J8554" s="6">
        <v>421.89</v>
      </c>
      <c r="K8554" s="6">
        <v>364.69</v>
      </c>
      <c r="L8554" s="7">
        <f>raw[[#This Row],[Unit Price]]*raw[[#This Row],[Units Sold]]</f>
        <v>4640.79</v>
      </c>
      <c r="M8554" s="7">
        <f>raw[[#This Row],[Unit Cost]]*raw[[#This Row],[Units Sold]]</f>
        <v>4011.59</v>
      </c>
      <c r="N8554" s="7">
        <f>raw[[#This Row],[Total Revenue]]-raw[[#This Row],[Total Cost]]</f>
        <v>629.19999999999982</v>
      </c>
    </row>
    <row r="8555" spans="1:14" x14ac:dyDescent="0.25">
      <c r="A8555" t="s">
        <v>245</v>
      </c>
      <c r="B8555" t="s">
        <v>180</v>
      </c>
      <c r="C8555" t="s">
        <v>50</v>
      </c>
      <c r="D8555" t="s">
        <v>24</v>
      </c>
      <c r="E8555" t="s">
        <v>29</v>
      </c>
      <c r="F8555" s="1">
        <v>40209</v>
      </c>
      <c r="G8555">
        <v>333745181</v>
      </c>
      <c r="H8555" s="1">
        <v>40245</v>
      </c>
      <c r="I8555">
        <v>2</v>
      </c>
      <c r="J8555" s="6">
        <v>81.73</v>
      </c>
      <c r="K8555" s="6">
        <v>56.67</v>
      </c>
      <c r="L8555" s="7">
        <f>raw[[#This Row],[Unit Price]]*raw[[#This Row],[Units Sold]]</f>
        <v>163.46</v>
      </c>
      <c r="M8555" s="7">
        <f>raw[[#This Row],[Unit Cost]]*raw[[#This Row],[Units Sold]]</f>
        <v>113.34</v>
      </c>
      <c r="N8555" s="7">
        <f>raw[[#This Row],[Total Revenue]]-raw[[#This Row],[Total Cost]]</f>
        <v>50.120000000000005</v>
      </c>
    </row>
    <row r="8556" spans="1:14" x14ac:dyDescent="0.25">
      <c r="A8556" t="s">
        <v>30</v>
      </c>
      <c r="B8556" t="s">
        <v>164</v>
      </c>
      <c r="C8556" t="s">
        <v>38</v>
      </c>
      <c r="D8556" t="s">
        <v>24</v>
      </c>
      <c r="E8556" t="s">
        <v>21</v>
      </c>
      <c r="F8556" s="1">
        <v>41412</v>
      </c>
      <c r="G8556">
        <v>434346044</v>
      </c>
      <c r="H8556" s="1">
        <v>41444</v>
      </c>
      <c r="I8556">
        <v>3</v>
      </c>
      <c r="J8556" s="6">
        <v>205.7</v>
      </c>
      <c r="K8556" s="6">
        <v>117.11</v>
      </c>
      <c r="L8556" s="7">
        <f>raw[[#This Row],[Unit Price]]*raw[[#This Row],[Units Sold]]</f>
        <v>617.09999999999991</v>
      </c>
      <c r="M8556" s="7">
        <f>raw[[#This Row],[Unit Cost]]*raw[[#This Row],[Units Sold]]</f>
        <v>351.33</v>
      </c>
      <c r="N8556" s="7">
        <f>raw[[#This Row],[Total Revenue]]-raw[[#This Row],[Total Cost]]</f>
        <v>265.76999999999992</v>
      </c>
    </row>
    <row r="8557" spans="1:14" x14ac:dyDescent="0.25">
      <c r="A8557" t="s">
        <v>18</v>
      </c>
      <c r="B8557" t="s">
        <v>99</v>
      </c>
      <c r="C8557" t="s">
        <v>38</v>
      </c>
      <c r="D8557" t="s">
        <v>16</v>
      </c>
      <c r="E8557" t="s">
        <v>17</v>
      </c>
      <c r="F8557" s="1">
        <v>42191</v>
      </c>
      <c r="G8557">
        <v>287933051</v>
      </c>
      <c r="H8557" s="1">
        <v>42220</v>
      </c>
      <c r="I8557">
        <v>8</v>
      </c>
      <c r="J8557" s="6">
        <v>205.7</v>
      </c>
      <c r="K8557" s="6">
        <v>117.11</v>
      </c>
      <c r="L8557" s="7">
        <f>raw[[#This Row],[Unit Price]]*raw[[#This Row],[Units Sold]]</f>
        <v>1645.6</v>
      </c>
      <c r="M8557" s="7">
        <f>raw[[#This Row],[Unit Cost]]*raw[[#This Row],[Units Sold]]</f>
        <v>936.88</v>
      </c>
      <c r="N8557" s="7">
        <f>raw[[#This Row],[Total Revenue]]-raw[[#This Row],[Total Cost]]</f>
        <v>708.71999999999991</v>
      </c>
    </row>
    <row r="8558" spans="1:14" x14ac:dyDescent="0.25">
      <c r="A8558" t="s">
        <v>18</v>
      </c>
      <c r="B8558" t="s">
        <v>63</v>
      </c>
      <c r="C8558" t="s">
        <v>67</v>
      </c>
      <c r="D8558" t="s">
        <v>16</v>
      </c>
      <c r="E8558" t="s">
        <v>29</v>
      </c>
      <c r="F8558" s="1">
        <v>42391</v>
      </c>
      <c r="G8558">
        <v>496117532</v>
      </c>
      <c r="H8558" s="1">
        <v>42393</v>
      </c>
      <c r="I8558">
        <v>2</v>
      </c>
      <c r="J8558" s="6">
        <v>9.33</v>
      </c>
      <c r="K8558" s="6">
        <v>6.92</v>
      </c>
      <c r="L8558" s="7">
        <f>raw[[#This Row],[Unit Price]]*raw[[#This Row],[Units Sold]]</f>
        <v>18.66</v>
      </c>
      <c r="M8558" s="7">
        <f>raw[[#This Row],[Unit Cost]]*raw[[#This Row],[Units Sold]]</f>
        <v>13.84</v>
      </c>
      <c r="N8558" s="7">
        <f>raw[[#This Row],[Total Revenue]]-raw[[#This Row],[Total Cost]]</f>
        <v>4.82</v>
      </c>
    </row>
    <row r="8559" spans="1:14" x14ac:dyDescent="0.25">
      <c r="A8559" t="s">
        <v>78</v>
      </c>
      <c r="B8559" t="s">
        <v>181</v>
      </c>
      <c r="C8559" t="s">
        <v>15</v>
      </c>
      <c r="D8559" t="s">
        <v>16</v>
      </c>
      <c r="E8559" t="s">
        <v>21</v>
      </c>
      <c r="F8559" s="1">
        <v>40861</v>
      </c>
      <c r="G8559">
        <v>830823314</v>
      </c>
      <c r="H8559" s="1">
        <v>40875</v>
      </c>
      <c r="I8559">
        <v>13</v>
      </c>
      <c r="J8559" s="6">
        <v>651.21</v>
      </c>
      <c r="K8559" s="6">
        <v>524.96</v>
      </c>
      <c r="L8559" s="7">
        <f>raw[[#This Row],[Unit Price]]*raw[[#This Row],[Units Sold]]</f>
        <v>8465.73</v>
      </c>
      <c r="M8559" s="7">
        <f>raw[[#This Row],[Unit Cost]]*raw[[#This Row],[Units Sold]]</f>
        <v>6824.4800000000005</v>
      </c>
      <c r="N8559" s="7">
        <f>raw[[#This Row],[Total Revenue]]-raw[[#This Row],[Total Cost]]</f>
        <v>1641.2499999999991</v>
      </c>
    </row>
    <row r="8560" spans="1:14" x14ac:dyDescent="0.25">
      <c r="A8560" t="s">
        <v>247</v>
      </c>
      <c r="B8560" t="s">
        <v>183</v>
      </c>
      <c r="C8560" t="s">
        <v>53</v>
      </c>
      <c r="D8560" t="s">
        <v>24</v>
      </c>
      <c r="E8560" t="s">
        <v>21</v>
      </c>
      <c r="F8560" s="1">
        <v>42375</v>
      </c>
      <c r="G8560">
        <v>684286725</v>
      </c>
      <c r="H8560" s="1">
        <v>42417</v>
      </c>
      <c r="I8560">
        <v>8</v>
      </c>
      <c r="J8560" s="6">
        <v>437.2</v>
      </c>
      <c r="K8560" s="6">
        <v>263.33</v>
      </c>
      <c r="L8560" s="7">
        <f>raw[[#This Row],[Unit Price]]*raw[[#This Row],[Units Sold]]</f>
        <v>3497.6</v>
      </c>
      <c r="M8560" s="7">
        <f>raw[[#This Row],[Unit Cost]]*raw[[#This Row],[Units Sold]]</f>
        <v>2106.64</v>
      </c>
      <c r="N8560" s="7">
        <f>raw[[#This Row],[Total Revenue]]-raw[[#This Row],[Total Cost]]</f>
        <v>1390.96</v>
      </c>
    </row>
    <row r="8561" spans="1:14" x14ac:dyDescent="0.25">
      <c r="A8561" t="s">
        <v>245</v>
      </c>
      <c r="B8561" t="s">
        <v>82</v>
      </c>
      <c r="C8561" t="s">
        <v>53</v>
      </c>
      <c r="D8561" t="s">
        <v>16</v>
      </c>
      <c r="E8561" t="s">
        <v>17</v>
      </c>
      <c r="F8561" s="1">
        <v>42411</v>
      </c>
      <c r="G8561">
        <v>419056594</v>
      </c>
      <c r="H8561" s="1">
        <v>42461</v>
      </c>
      <c r="I8561">
        <v>12</v>
      </c>
      <c r="J8561" s="6">
        <v>437.2</v>
      </c>
      <c r="K8561" s="6">
        <v>263.33</v>
      </c>
      <c r="L8561" s="7">
        <f>raw[[#This Row],[Unit Price]]*raw[[#This Row],[Units Sold]]</f>
        <v>5246.4</v>
      </c>
      <c r="M8561" s="7">
        <f>raw[[#This Row],[Unit Cost]]*raw[[#This Row],[Units Sold]]</f>
        <v>3159.96</v>
      </c>
      <c r="N8561" s="7">
        <f>raw[[#This Row],[Total Revenue]]-raw[[#This Row],[Total Cost]]</f>
        <v>2086.4399999999996</v>
      </c>
    </row>
    <row r="8562" spans="1:14" x14ac:dyDescent="0.25">
      <c r="A8562" t="s">
        <v>18</v>
      </c>
      <c r="B8562" t="s">
        <v>51</v>
      </c>
      <c r="C8562" t="s">
        <v>44</v>
      </c>
      <c r="D8562" t="s">
        <v>16</v>
      </c>
      <c r="E8562" t="s">
        <v>39</v>
      </c>
      <c r="F8562" s="1">
        <v>42371</v>
      </c>
      <c r="G8562">
        <v>917994248</v>
      </c>
      <c r="H8562" s="1">
        <v>42385</v>
      </c>
      <c r="I8562">
        <v>6</v>
      </c>
      <c r="J8562" s="6">
        <v>109.28</v>
      </c>
      <c r="K8562" s="6">
        <v>35.840000000000003</v>
      </c>
      <c r="L8562" s="7">
        <f>raw[[#This Row],[Unit Price]]*raw[[#This Row],[Units Sold]]</f>
        <v>655.68000000000006</v>
      </c>
      <c r="M8562" s="7">
        <f>raw[[#This Row],[Unit Cost]]*raw[[#This Row],[Units Sold]]</f>
        <v>215.04000000000002</v>
      </c>
      <c r="N8562" s="7">
        <f>raw[[#This Row],[Total Revenue]]-raw[[#This Row],[Total Cost]]</f>
        <v>440.64000000000004</v>
      </c>
    </row>
    <row r="8563" spans="1:14" x14ac:dyDescent="0.25">
      <c r="A8563" t="s">
        <v>30</v>
      </c>
      <c r="B8563" t="s">
        <v>83</v>
      </c>
      <c r="C8563" t="s">
        <v>50</v>
      </c>
      <c r="D8563" t="s">
        <v>24</v>
      </c>
      <c r="E8563" t="s">
        <v>21</v>
      </c>
      <c r="F8563" s="1">
        <v>42660</v>
      </c>
      <c r="G8563">
        <v>434273517</v>
      </c>
      <c r="H8563" s="1">
        <v>42664</v>
      </c>
      <c r="I8563">
        <v>1</v>
      </c>
      <c r="J8563" s="6">
        <v>81.73</v>
      </c>
      <c r="K8563" s="6">
        <v>56.67</v>
      </c>
      <c r="L8563" s="7">
        <f>raw[[#This Row],[Unit Price]]*raw[[#This Row],[Units Sold]]</f>
        <v>81.73</v>
      </c>
      <c r="M8563" s="7">
        <f>raw[[#This Row],[Unit Cost]]*raw[[#This Row],[Units Sold]]</f>
        <v>56.67</v>
      </c>
      <c r="N8563" s="7">
        <f>raw[[#This Row],[Total Revenue]]-raw[[#This Row],[Total Cost]]</f>
        <v>25.060000000000002</v>
      </c>
    </row>
    <row r="8564" spans="1:14" x14ac:dyDescent="0.25">
      <c r="A8564" t="s">
        <v>245</v>
      </c>
      <c r="B8564" t="s">
        <v>216</v>
      </c>
      <c r="C8564" t="s">
        <v>26</v>
      </c>
      <c r="D8564" t="s">
        <v>24</v>
      </c>
      <c r="E8564" t="s">
        <v>39</v>
      </c>
      <c r="F8564" s="1">
        <v>41308</v>
      </c>
      <c r="G8564">
        <v>441380727</v>
      </c>
      <c r="H8564" s="1">
        <v>41355</v>
      </c>
      <c r="I8564">
        <v>5</v>
      </c>
      <c r="J8564" s="6">
        <v>668.27</v>
      </c>
      <c r="K8564" s="6">
        <v>502.54</v>
      </c>
      <c r="L8564" s="7">
        <f>raw[[#This Row],[Unit Price]]*raw[[#This Row],[Units Sold]]</f>
        <v>3341.35</v>
      </c>
      <c r="M8564" s="7">
        <f>raw[[#This Row],[Unit Cost]]*raw[[#This Row],[Units Sold]]</f>
        <v>2512.7000000000003</v>
      </c>
      <c r="N8564" s="7">
        <f>raw[[#This Row],[Total Revenue]]-raw[[#This Row],[Total Cost]]</f>
        <v>828.64999999999964</v>
      </c>
    </row>
    <row r="8565" spans="1:14" x14ac:dyDescent="0.25">
      <c r="A8565" t="s">
        <v>245</v>
      </c>
      <c r="B8565" t="s">
        <v>107</v>
      </c>
      <c r="C8565" t="s">
        <v>50</v>
      </c>
      <c r="D8565" t="s">
        <v>24</v>
      </c>
      <c r="E8565" t="s">
        <v>29</v>
      </c>
      <c r="F8565" s="1">
        <v>40882</v>
      </c>
      <c r="G8565">
        <v>683114707</v>
      </c>
      <c r="H8565" s="1">
        <v>40892</v>
      </c>
      <c r="I8565">
        <v>13</v>
      </c>
      <c r="J8565" s="6">
        <v>81.73</v>
      </c>
      <c r="K8565" s="6">
        <v>56.67</v>
      </c>
      <c r="L8565" s="7">
        <f>raw[[#This Row],[Unit Price]]*raw[[#This Row],[Units Sold]]</f>
        <v>1062.49</v>
      </c>
      <c r="M8565" s="7">
        <f>raw[[#This Row],[Unit Cost]]*raw[[#This Row],[Units Sold]]</f>
        <v>736.71</v>
      </c>
      <c r="N8565" s="7">
        <f>raw[[#This Row],[Total Revenue]]-raw[[#This Row],[Total Cost]]</f>
        <v>325.77999999999997</v>
      </c>
    </row>
    <row r="8566" spans="1:14" x14ac:dyDescent="0.25">
      <c r="A8566" t="s">
        <v>30</v>
      </c>
      <c r="B8566" t="s">
        <v>219</v>
      </c>
      <c r="C8566" t="s">
        <v>23</v>
      </c>
      <c r="D8566" t="s">
        <v>16</v>
      </c>
      <c r="E8566" t="s">
        <v>21</v>
      </c>
      <c r="F8566" s="1">
        <v>41574</v>
      </c>
      <c r="G8566">
        <v>523586785</v>
      </c>
      <c r="H8566" s="1">
        <v>41600</v>
      </c>
      <c r="I8566">
        <v>16</v>
      </c>
      <c r="J8566" s="6">
        <v>154.06</v>
      </c>
      <c r="K8566" s="6">
        <v>90.93</v>
      </c>
      <c r="L8566" s="7">
        <f>raw[[#This Row],[Unit Price]]*raw[[#This Row],[Units Sold]]</f>
        <v>2464.96</v>
      </c>
      <c r="M8566" s="7">
        <f>raw[[#This Row],[Unit Cost]]*raw[[#This Row],[Units Sold]]</f>
        <v>1454.88</v>
      </c>
      <c r="N8566" s="7">
        <f>raw[[#This Row],[Total Revenue]]-raw[[#This Row],[Total Cost]]</f>
        <v>1010.0799999999999</v>
      </c>
    </row>
    <row r="8567" spans="1:14" x14ac:dyDescent="0.25">
      <c r="A8567" t="s">
        <v>18</v>
      </c>
      <c r="B8567" t="s">
        <v>117</v>
      </c>
      <c r="C8567" t="s">
        <v>53</v>
      </c>
      <c r="D8567" t="s">
        <v>16</v>
      </c>
      <c r="E8567" t="s">
        <v>39</v>
      </c>
      <c r="F8567" s="1">
        <v>42579</v>
      </c>
      <c r="G8567">
        <v>297220790</v>
      </c>
      <c r="H8567" s="1">
        <v>42592</v>
      </c>
      <c r="I8567">
        <v>5</v>
      </c>
      <c r="J8567" s="6">
        <v>437.2</v>
      </c>
      <c r="K8567" s="6">
        <v>263.33</v>
      </c>
      <c r="L8567" s="7">
        <f>raw[[#This Row],[Unit Price]]*raw[[#This Row],[Units Sold]]</f>
        <v>2186</v>
      </c>
      <c r="M8567" s="7">
        <f>raw[[#This Row],[Unit Cost]]*raw[[#This Row],[Units Sold]]</f>
        <v>1316.6499999999999</v>
      </c>
      <c r="N8567" s="7">
        <f>raw[[#This Row],[Total Revenue]]-raw[[#This Row],[Total Cost]]</f>
        <v>869.35000000000014</v>
      </c>
    </row>
    <row r="8568" spans="1:14" x14ac:dyDescent="0.25">
      <c r="A8568" t="s">
        <v>18</v>
      </c>
      <c r="B8568" t="s">
        <v>77</v>
      </c>
      <c r="C8568" t="s">
        <v>46</v>
      </c>
      <c r="D8568" t="s">
        <v>16</v>
      </c>
      <c r="E8568" t="s">
        <v>39</v>
      </c>
      <c r="F8568" s="1">
        <v>40716</v>
      </c>
      <c r="G8568">
        <v>858753049</v>
      </c>
      <c r="H8568" s="1">
        <v>40719</v>
      </c>
      <c r="I8568">
        <v>5</v>
      </c>
      <c r="J8568" s="6">
        <v>152.58000000000001</v>
      </c>
      <c r="K8568" s="6">
        <v>97.44</v>
      </c>
      <c r="L8568" s="7">
        <f>raw[[#This Row],[Unit Price]]*raw[[#This Row],[Units Sold]]</f>
        <v>762.90000000000009</v>
      </c>
      <c r="M8568" s="7">
        <f>raw[[#This Row],[Unit Cost]]*raw[[#This Row],[Units Sold]]</f>
        <v>487.2</v>
      </c>
      <c r="N8568" s="7">
        <f>raw[[#This Row],[Total Revenue]]-raw[[#This Row],[Total Cost]]</f>
        <v>275.7000000000001</v>
      </c>
    </row>
    <row r="8569" spans="1:14" x14ac:dyDescent="0.25">
      <c r="A8569" t="s">
        <v>246</v>
      </c>
      <c r="B8569" t="s">
        <v>197</v>
      </c>
      <c r="C8569" t="s">
        <v>26</v>
      </c>
      <c r="D8569" t="s">
        <v>24</v>
      </c>
      <c r="E8569" t="s">
        <v>17</v>
      </c>
      <c r="F8569" s="1">
        <v>42876</v>
      </c>
      <c r="G8569">
        <v>433232390</v>
      </c>
      <c r="H8569" s="1">
        <v>42895</v>
      </c>
      <c r="I8569">
        <v>3</v>
      </c>
      <c r="J8569" s="6">
        <v>668.27</v>
      </c>
      <c r="K8569" s="6">
        <v>502.54</v>
      </c>
      <c r="L8569" s="7">
        <f>raw[[#This Row],[Unit Price]]*raw[[#This Row],[Units Sold]]</f>
        <v>2004.81</v>
      </c>
      <c r="M8569" s="7">
        <f>raw[[#This Row],[Unit Cost]]*raw[[#This Row],[Units Sold]]</f>
        <v>1507.6200000000001</v>
      </c>
      <c r="N8569" s="7">
        <f>raw[[#This Row],[Total Revenue]]-raw[[#This Row],[Total Cost]]</f>
        <v>497.18999999999983</v>
      </c>
    </row>
    <row r="8570" spans="1:14" x14ac:dyDescent="0.25">
      <c r="A8570" t="s">
        <v>245</v>
      </c>
      <c r="B8570" t="s">
        <v>130</v>
      </c>
      <c r="C8570" t="s">
        <v>53</v>
      </c>
      <c r="D8570" t="s">
        <v>24</v>
      </c>
      <c r="E8570" t="s">
        <v>39</v>
      </c>
      <c r="F8570" s="1">
        <v>42506</v>
      </c>
      <c r="G8570">
        <v>466020143</v>
      </c>
      <c r="H8570" s="1">
        <v>42550</v>
      </c>
      <c r="I8570">
        <v>8</v>
      </c>
      <c r="J8570" s="6">
        <v>437.2</v>
      </c>
      <c r="K8570" s="6">
        <v>263.33</v>
      </c>
      <c r="L8570" s="7">
        <f>raw[[#This Row],[Unit Price]]*raw[[#This Row],[Units Sold]]</f>
        <v>3497.6</v>
      </c>
      <c r="M8570" s="7">
        <f>raw[[#This Row],[Unit Cost]]*raw[[#This Row],[Units Sold]]</f>
        <v>2106.64</v>
      </c>
      <c r="N8570" s="7">
        <f>raw[[#This Row],[Total Revenue]]-raw[[#This Row],[Total Cost]]</f>
        <v>1390.96</v>
      </c>
    </row>
    <row r="8571" spans="1:14" x14ac:dyDescent="0.25">
      <c r="A8571" t="s">
        <v>18</v>
      </c>
      <c r="B8571" t="s">
        <v>117</v>
      </c>
      <c r="C8571" t="s">
        <v>15</v>
      </c>
      <c r="D8571" t="s">
        <v>24</v>
      </c>
      <c r="E8571" t="s">
        <v>21</v>
      </c>
      <c r="F8571" s="1">
        <v>40359</v>
      </c>
      <c r="G8571">
        <v>672790133</v>
      </c>
      <c r="H8571" s="1">
        <v>40408</v>
      </c>
      <c r="I8571">
        <v>4</v>
      </c>
      <c r="J8571" s="6">
        <v>651.21</v>
      </c>
      <c r="K8571" s="6">
        <v>524.96</v>
      </c>
      <c r="L8571" s="7">
        <f>raw[[#This Row],[Unit Price]]*raw[[#This Row],[Units Sold]]</f>
        <v>2604.84</v>
      </c>
      <c r="M8571" s="7">
        <f>raw[[#This Row],[Unit Cost]]*raw[[#This Row],[Units Sold]]</f>
        <v>2099.84</v>
      </c>
      <c r="N8571" s="7">
        <f>raw[[#This Row],[Total Revenue]]-raw[[#This Row],[Total Cost]]</f>
        <v>505</v>
      </c>
    </row>
    <row r="8572" spans="1:14" x14ac:dyDescent="0.25">
      <c r="A8572" t="s">
        <v>18</v>
      </c>
      <c r="B8572" t="s">
        <v>108</v>
      </c>
      <c r="C8572" t="s">
        <v>20</v>
      </c>
      <c r="D8572" t="s">
        <v>16</v>
      </c>
      <c r="E8572" t="s">
        <v>39</v>
      </c>
      <c r="F8572" s="1">
        <v>40341</v>
      </c>
      <c r="G8572">
        <v>389528691</v>
      </c>
      <c r="H8572" s="1">
        <v>40362</v>
      </c>
      <c r="I8572">
        <v>15</v>
      </c>
      <c r="J8572" s="6">
        <v>47.45</v>
      </c>
      <c r="K8572" s="6">
        <v>31.79</v>
      </c>
      <c r="L8572" s="7">
        <f>raw[[#This Row],[Unit Price]]*raw[[#This Row],[Units Sold]]</f>
        <v>711.75</v>
      </c>
      <c r="M8572" s="7">
        <f>raw[[#This Row],[Unit Cost]]*raw[[#This Row],[Units Sold]]</f>
        <v>476.84999999999997</v>
      </c>
      <c r="N8572" s="7">
        <f>raw[[#This Row],[Total Revenue]]-raw[[#This Row],[Total Cost]]</f>
        <v>234.90000000000003</v>
      </c>
    </row>
    <row r="8573" spans="1:14" x14ac:dyDescent="0.25">
      <c r="A8573" t="s">
        <v>245</v>
      </c>
      <c r="B8573" t="s">
        <v>97</v>
      </c>
      <c r="C8573" t="s">
        <v>15</v>
      </c>
      <c r="D8573" t="s">
        <v>24</v>
      </c>
      <c r="E8573" t="s">
        <v>21</v>
      </c>
      <c r="F8573" s="1">
        <v>42601</v>
      </c>
      <c r="G8573">
        <v>822534644</v>
      </c>
      <c r="H8573" s="1">
        <v>42635</v>
      </c>
      <c r="I8573">
        <v>9</v>
      </c>
      <c r="J8573" s="6">
        <v>651.21</v>
      </c>
      <c r="K8573" s="6">
        <v>524.96</v>
      </c>
      <c r="L8573" s="7">
        <f>raw[[#This Row],[Unit Price]]*raw[[#This Row],[Units Sold]]</f>
        <v>5860.89</v>
      </c>
      <c r="M8573" s="7">
        <f>raw[[#This Row],[Unit Cost]]*raw[[#This Row],[Units Sold]]</f>
        <v>4724.6400000000003</v>
      </c>
      <c r="N8573" s="7">
        <f>raw[[#This Row],[Total Revenue]]-raw[[#This Row],[Total Cost]]</f>
        <v>1136.25</v>
      </c>
    </row>
    <row r="8574" spans="1:14" x14ac:dyDescent="0.25">
      <c r="A8574" t="s">
        <v>18</v>
      </c>
      <c r="B8574" t="s">
        <v>40</v>
      </c>
      <c r="C8574" t="s">
        <v>35</v>
      </c>
      <c r="D8574" t="s">
        <v>24</v>
      </c>
      <c r="E8574" t="s">
        <v>29</v>
      </c>
      <c r="F8574" s="1">
        <v>42142</v>
      </c>
      <c r="G8574">
        <v>998419320</v>
      </c>
      <c r="H8574" s="1">
        <v>42167</v>
      </c>
      <c r="I8574">
        <v>6</v>
      </c>
      <c r="J8574" s="6">
        <v>421.89</v>
      </c>
      <c r="K8574" s="6">
        <v>364.69</v>
      </c>
      <c r="L8574" s="7">
        <f>raw[[#This Row],[Unit Price]]*raw[[#This Row],[Units Sold]]</f>
        <v>2531.34</v>
      </c>
      <c r="M8574" s="7">
        <f>raw[[#This Row],[Unit Cost]]*raw[[#This Row],[Units Sold]]</f>
        <v>2188.14</v>
      </c>
      <c r="N8574" s="7">
        <f>raw[[#This Row],[Total Revenue]]-raw[[#This Row],[Total Cost]]</f>
        <v>343.20000000000027</v>
      </c>
    </row>
    <row r="8575" spans="1:14" x14ac:dyDescent="0.25">
      <c r="A8575" t="s">
        <v>18</v>
      </c>
      <c r="B8575" t="s">
        <v>63</v>
      </c>
      <c r="C8575" t="s">
        <v>50</v>
      </c>
      <c r="D8575" t="s">
        <v>16</v>
      </c>
      <c r="E8575" t="s">
        <v>29</v>
      </c>
      <c r="F8575" s="1">
        <v>41273</v>
      </c>
      <c r="G8575">
        <v>914106547</v>
      </c>
      <c r="H8575" s="1">
        <v>41292</v>
      </c>
      <c r="I8575">
        <v>5</v>
      </c>
      <c r="J8575" s="6">
        <v>81.73</v>
      </c>
      <c r="K8575" s="6">
        <v>56.67</v>
      </c>
      <c r="L8575" s="7">
        <f>raw[[#This Row],[Unit Price]]*raw[[#This Row],[Units Sold]]</f>
        <v>408.65000000000003</v>
      </c>
      <c r="M8575" s="7">
        <f>raw[[#This Row],[Unit Cost]]*raw[[#This Row],[Units Sold]]</f>
        <v>283.35000000000002</v>
      </c>
      <c r="N8575" s="7">
        <f>raw[[#This Row],[Total Revenue]]-raw[[#This Row],[Total Cost]]</f>
        <v>125.30000000000001</v>
      </c>
    </row>
    <row r="8576" spans="1:14" x14ac:dyDescent="0.25">
      <c r="A8576" t="s">
        <v>30</v>
      </c>
      <c r="B8576" t="s">
        <v>73</v>
      </c>
      <c r="C8576" t="s">
        <v>33</v>
      </c>
      <c r="D8576" t="s">
        <v>24</v>
      </c>
      <c r="E8576" t="s">
        <v>29</v>
      </c>
      <c r="F8576" s="1">
        <v>42690</v>
      </c>
      <c r="G8576">
        <v>186832654</v>
      </c>
      <c r="H8576" s="1">
        <v>42696</v>
      </c>
      <c r="I8576">
        <v>11</v>
      </c>
      <c r="J8576" s="6">
        <v>255.28</v>
      </c>
      <c r="K8576" s="6">
        <v>159.41999999999999</v>
      </c>
      <c r="L8576" s="7">
        <f>raw[[#This Row],[Unit Price]]*raw[[#This Row],[Units Sold]]</f>
        <v>2808.08</v>
      </c>
      <c r="M8576" s="7">
        <f>raw[[#This Row],[Unit Cost]]*raw[[#This Row],[Units Sold]]</f>
        <v>1753.62</v>
      </c>
      <c r="N8576" s="7">
        <f>raw[[#This Row],[Total Revenue]]-raw[[#This Row],[Total Cost]]</f>
        <v>1054.46</v>
      </c>
    </row>
    <row r="8577" spans="1:14" x14ac:dyDescent="0.25">
      <c r="A8577" t="s">
        <v>245</v>
      </c>
      <c r="B8577" t="s">
        <v>216</v>
      </c>
      <c r="C8577" t="s">
        <v>67</v>
      </c>
      <c r="D8577" t="s">
        <v>24</v>
      </c>
      <c r="E8577" t="s">
        <v>29</v>
      </c>
      <c r="F8577" s="1">
        <v>42565</v>
      </c>
      <c r="G8577">
        <v>304146468</v>
      </c>
      <c r="H8577" s="1">
        <v>42577</v>
      </c>
      <c r="I8577">
        <v>4</v>
      </c>
      <c r="J8577" s="6">
        <v>9.33</v>
      </c>
      <c r="K8577" s="6">
        <v>6.92</v>
      </c>
      <c r="L8577" s="7">
        <f>raw[[#This Row],[Unit Price]]*raw[[#This Row],[Units Sold]]</f>
        <v>37.32</v>
      </c>
      <c r="M8577" s="7">
        <f>raw[[#This Row],[Unit Cost]]*raw[[#This Row],[Units Sold]]</f>
        <v>27.68</v>
      </c>
      <c r="N8577" s="7">
        <f>raw[[#This Row],[Total Revenue]]-raw[[#This Row],[Total Cost]]</f>
        <v>9.64</v>
      </c>
    </row>
    <row r="8578" spans="1:14" x14ac:dyDescent="0.25">
      <c r="A8578" t="s">
        <v>245</v>
      </c>
      <c r="B8578" t="s">
        <v>203</v>
      </c>
      <c r="C8578" t="s">
        <v>35</v>
      </c>
      <c r="D8578" t="s">
        <v>16</v>
      </c>
      <c r="E8578" t="s">
        <v>29</v>
      </c>
      <c r="F8578" s="1">
        <v>40224</v>
      </c>
      <c r="G8578">
        <v>573909318</v>
      </c>
      <c r="H8578" s="1">
        <v>40253</v>
      </c>
      <c r="I8578">
        <v>2</v>
      </c>
      <c r="J8578" s="6">
        <v>421.89</v>
      </c>
      <c r="K8578" s="6">
        <v>364.69</v>
      </c>
      <c r="L8578" s="7">
        <f>raw[[#This Row],[Unit Price]]*raw[[#This Row],[Units Sold]]</f>
        <v>843.78</v>
      </c>
      <c r="M8578" s="7">
        <f>raw[[#This Row],[Unit Cost]]*raw[[#This Row],[Units Sold]]</f>
        <v>729.38</v>
      </c>
      <c r="N8578" s="7">
        <f>raw[[#This Row],[Total Revenue]]-raw[[#This Row],[Total Cost]]</f>
        <v>114.39999999999998</v>
      </c>
    </row>
    <row r="8579" spans="1:14" x14ac:dyDescent="0.25">
      <c r="A8579" t="s">
        <v>30</v>
      </c>
      <c r="B8579" t="s">
        <v>102</v>
      </c>
      <c r="C8579" t="s">
        <v>46</v>
      </c>
      <c r="D8579" t="s">
        <v>16</v>
      </c>
      <c r="E8579" t="s">
        <v>17</v>
      </c>
      <c r="F8579" s="1">
        <v>42296</v>
      </c>
      <c r="G8579">
        <v>374295032</v>
      </c>
      <c r="H8579" s="1">
        <v>42329</v>
      </c>
      <c r="I8579">
        <v>2</v>
      </c>
      <c r="J8579" s="6">
        <v>152.58000000000001</v>
      </c>
      <c r="K8579" s="6">
        <v>97.44</v>
      </c>
      <c r="L8579" s="7">
        <f>raw[[#This Row],[Unit Price]]*raw[[#This Row],[Units Sold]]</f>
        <v>305.16000000000003</v>
      </c>
      <c r="M8579" s="7">
        <f>raw[[#This Row],[Unit Cost]]*raw[[#This Row],[Units Sold]]</f>
        <v>194.88</v>
      </c>
      <c r="N8579" s="7">
        <f>raw[[#This Row],[Total Revenue]]-raw[[#This Row],[Total Cost]]</f>
        <v>110.28000000000003</v>
      </c>
    </row>
    <row r="8580" spans="1:14" x14ac:dyDescent="0.25">
      <c r="A8580" t="s">
        <v>245</v>
      </c>
      <c r="B8580" t="s">
        <v>37</v>
      </c>
      <c r="C8580" t="s">
        <v>15</v>
      </c>
      <c r="D8580" t="s">
        <v>16</v>
      </c>
      <c r="E8580" t="s">
        <v>17</v>
      </c>
      <c r="F8580" s="1">
        <v>41971</v>
      </c>
      <c r="G8580">
        <v>503789937</v>
      </c>
      <c r="H8580" s="1">
        <v>41989</v>
      </c>
      <c r="I8580">
        <v>2</v>
      </c>
      <c r="J8580" s="6">
        <v>651.21</v>
      </c>
      <c r="K8580" s="6">
        <v>524.96</v>
      </c>
      <c r="L8580" s="7">
        <f>raw[[#This Row],[Unit Price]]*raw[[#This Row],[Units Sold]]</f>
        <v>1302.42</v>
      </c>
      <c r="M8580" s="7">
        <f>raw[[#This Row],[Unit Cost]]*raw[[#This Row],[Units Sold]]</f>
        <v>1049.92</v>
      </c>
      <c r="N8580" s="7">
        <f>raw[[#This Row],[Total Revenue]]-raw[[#This Row],[Total Cost]]</f>
        <v>252.5</v>
      </c>
    </row>
    <row r="8581" spans="1:14" x14ac:dyDescent="0.25">
      <c r="A8581" t="s">
        <v>245</v>
      </c>
      <c r="B8581" t="s">
        <v>118</v>
      </c>
      <c r="C8581" t="s">
        <v>23</v>
      </c>
      <c r="D8581" t="s">
        <v>24</v>
      </c>
      <c r="E8581" t="s">
        <v>21</v>
      </c>
      <c r="F8581" s="1">
        <v>42508</v>
      </c>
      <c r="G8581">
        <v>931192862</v>
      </c>
      <c r="H8581" s="1">
        <v>42521</v>
      </c>
      <c r="I8581">
        <v>16</v>
      </c>
      <c r="J8581" s="6">
        <v>154.06</v>
      </c>
      <c r="K8581" s="6">
        <v>90.93</v>
      </c>
      <c r="L8581" s="7">
        <f>raw[[#This Row],[Unit Price]]*raw[[#This Row],[Units Sold]]</f>
        <v>2464.96</v>
      </c>
      <c r="M8581" s="7">
        <f>raw[[#This Row],[Unit Cost]]*raw[[#This Row],[Units Sold]]</f>
        <v>1454.88</v>
      </c>
      <c r="N8581" s="7">
        <f>raw[[#This Row],[Total Revenue]]-raw[[#This Row],[Total Cost]]</f>
        <v>1010.0799999999999</v>
      </c>
    </row>
    <row r="8582" spans="1:14" x14ac:dyDescent="0.25">
      <c r="A8582" t="s">
        <v>18</v>
      </c>
      <c r="B8582" t="s">
        <v>117</v>
      </c>
      <c r="C8582" t="s">
        <v>23</v>
      </c>
      <c r="D8582" t="s">
        <v>16</v>
      </c>
      <c r="E8582" t="s">
        <v>17</v>
      </c>
      <c r="F8582" s="1">
        <v>42022</v>
      </c>
      <c r="G8582">
        <v>345615136</v>
      </c>
      <c r="H8582" s="1">
        <v>42034</v>
      </c>
      <c r="I8582">
        <v>7</v>
      </c>
      <c r="J8582" s="6">
        <v>154.06</v>
      </c>
      <c r="K8582" s="6">
        <v>90.93</v>
      </c>
      <c r="L8582" s="7">
        <f>raw[[#This Row],[Unit Price]]*raw[[#This Row],[Units Sold]]</f>
        <v>1078.42</v>
      </c>
      <c r="M8582" s="7">
        <f>raw[[#This Row],[Unit Cost]]*raw[[#This Row],[Units Sold]]</f>
        <v>636.51</v>
      </c>
      <c r="N8582" s="7">
        <f>raw[[#This Row],[Total Revenue]]-raw[[#This Row],[Total Cost]]</f>
        <v>441.91000000000008</v>
      </c>
    </row>
    <row r="8583" spans="1:14" x14ac:dyDescent="0.25">
      <c r="A8583" t="s">
        <v>18</v>
      </c>
      <c r="B8583" t="s">
        <v>72</v>
      </c>
      <c r="C8583" t="s">
        <v>35</v>
      </c>
      <c r="D8583" t="s">
        <v>24</v>
      </c>
      <c r="E8583" t="s">
        <v>39</v>
      </c>
      <c r="F8583" s="1">
        <v>40402</v>
      </c>
      <c r="G8583">
        <v>206480586</v>
      </c>
      <c r="H8583" s="1">
        <v>40450</v>
      </c>
      <c r="I8583">
        <v>2</v>
      </c>
      <c r="J8583" s="6">
        <v>421.89</v>
      </c>
      <c r="K8583" s="6">
        <v>364.69</v>
      </c>
      <c r="L8583" s="7">
        <f>raw[[#This Row],[Unit Price]]*raw[[#This Row],[Units Sold]]</f>
        <v>843.78</v>
      </c>
      <c r="M8583" s="7">
        <f>raw[[#This Row],[Unit Cost]]*raw[[#This Row],[Units Sold]]</f>
        <v>729.38</v>
      </c>
      <c r="N8583" s="7">
        <f>raw[[#This Row],[Total Revenue]]-raw[[#This Row],[Total Cost]]</f>
        <v>114.39999999999998</v>
      </c>
    </row>
    <row r="8584" spans="1:14" x14ac:dyDescent="0.25">
      <c r="A8584" t="s">
        <v>18</v>
      </c>
      <c r="B8584" t="s">
        <v>57</v>
      </c>
      <c r="C8584" t="s">
        <v>15</v>
      </c>
      <c r="D8584" t="s">
        <v>24</v>
      </c>
      <c r="E8584" t="s">
        <v>21</v>
      </c>
      <c r="F8584" s="1">
        <v>40691</v>
      </c>
      <c r="G8584">
        <v>693525540</v>
      </c>
      <c r="H8584" s="1">
        <v>40704</v>
      </c>
      <c r="I8584">
        <v>14</v>
      </c>
      <c r="J8584" s="6">
        <v>651.21</v>
      </c>
      <c r="K8584" s="6">
        <v>524.96</v>
      </c>
      <c r="L8584" s="7">
        <f>raw[[#This Row],[Unit Price]]*raw[[#This Row],[Units Sold]]</f>
        <v>9116.94</v>
      </c>
      <c r="M8584" s="7">
        <f>raw[[#This Row],[Unit Cost]]*raw[[#This Row],[Units Sold]]</f>
        <v>7349.4400000000005</v>
      </c>
      <c r="N8584" s="7">
        <f>raw[[#This Row],[Total Revenue]]-raw[[#This Row],[Total Cost]]</f>
        <v>1767.5</v>
      </c>
    </row>
    <row r="8585" spans="1:14" x14ac:dyDescent="0.25">
      <c r="A8585" t="s">
        <v>246</v>
      </c>
      <c r="B8585" t="s">
        <v>127</v>
      </c>
      <c r="C8585" t="s">
        <v>46</v>
      </c>
      <c r="D8585" t="s">
        <v>16</v>
      </c>
      <c r="E8585" t="s">
        <v>39</v>
      </c>
      <c r="F8585" s="1">
        <v>42171</v>
      </c>
      <c r="G8585">
        <v>256798827</v>
      </c>
      <c r="H8585" s="1">
        <v>42214</v>
      </c>
      <c r="I8585">
        <v>2</v>
      </c>
      <c r="J8585" s="6">
        <v>152.58000000000001</v>
      </c>
      <c r="K8585" s="6">
        <v>97.44</v>
      </c>
      <c r="L8585" s="7">
        <f>raw[[#This Row],[Unit Price]]*raw[[#This Row],[Units Sold]]</f>
        <v>305.16000000000003</v>
      </c>
      <c r="M8585" s="7">
        <f>raw[[#This Row],[Unit Cost]]*raw[[#This Row],[Units Sold]]</f>
        <v>194.88</v>
      </c>
      <c r="N8585" s="7">
        <f>raw[[#This Row],[Total Revenue]]-raw[[#This Row],[Total Cost]]</f>
        <v>110.28000000000003</v>
      </c>
    </row>
    <row r="8586" spans="1:14" x14ac:dyDescent="0.25">
      <c r="A8586" t="s">
        <v>30</v>
      </c>
      <c r="B8586" t="s">
        <v>42</v>
      </c>
      <c r="C8586" t="s">
        <v>15</v>
      </c>
      <c r="D8586" t="s">
        <v>24</v>
      </c>
      <c r="E8586" t="s">
        <v>39</v>
      </c>
      <c r="F8586" s="1">
        <v>41747</v>
      </c>
      <c r="G8586">
        <v>566661775</v>
      </c>
      <c r="H8586" s="1">
        <v>41780</v>
      </c>
      <c r="I8586">
        <v>11</v>
      </c>
      <c r="J8586" s="6">
        <v>651.21</v>
      </c>
      <c r="K8586" s="6">
        <v>524.96</v>
      </c>
      <c r="L8586" s="7">
        <f>raw[[#This Row],[Unit Price]]*raw[[#This Row],[Units Sold]]</f>
        <v>7163.31</v>
      </c>
      <c r="M8586" s="7">
        <f>raw[[#This Row],[Unit Cost]]*raw[[#This Row],[Units Sold]]</f>
        <v>5774.56</v>
      </c>
      <c r="N8586" s="7">
        <f>raw[[#This Row],[Total Revenue]]-raw[[#This Row],[Total Cost]]</f>
        <v>1388.75</v>
      </c>
    </row>
    <row r="8587" spans="1:14" x14ac:dyDescent="0.25">
      <c r="A8587" t="s">
        <v>30</v>
      </c>
      <c r="B8587" t="s">
        <v>42</v>
      </c>
      <c r="C8587" t="s">
        <v>26</v>
      </c>
      <c r="D8587" t="s">
        <v>16</v>
      </c>
      <c r="E8587" t="s">
        <v>21</v>
      </c>
      <c r="F8587" s="1">
        <v>40865</v>
      </c>
      <c r="G8587">
        <v>663788211</v>
      </c>
      <c r="H8587" s="1">
        <v>40884</v>
      </c>
      <c r="I8587">
        <v>14</v>
      </c>
      <c r="J8587" s="6">
        <v>668.27</v>
      </c>
      <c r="K8587" s="6">
        <v>502.54</v>
      </c>
      <c r="L8587" s="7">
        <f>raw[[#This Row],[Unit Price]]*raw[[#This Row],[Units Sold]]</f>
        <v>9355.7799999999988</v>
      </c>
      <c r="M8587" s="7">
        <f>raw[[#This Row],[Unit Cost]]*raw[[#This Row],[Units Sold]]</f>
        <v>7035.56</v>
      </c>
      <c r="N8587" s="7">
        <f>raw[[#This Row],[Total Revenue]]-raw[[#This Row],[Total Cost]]</f>
        <v>2320.2199999999984</v>
      </c>
    </row>
    <row r="8588" spans="1:14" x14ac:dyDescent="0.25">
      <c r="A8588" t="s">
        <v>245</v>
      </c>
      <c r="B8588" t="s">
        <v>178</v>
      </c>
      <c r="C8588" t="s">
        <v>38</v>
      </c>
      <c r="D8588" t="s">
        <v>24</v>
      </c>
      <c r="E8588" t="s">
        <v>21</v>
      </c>
      <c r="F8588" s="1">
        <v>41356</v>
      </c>
      <c r="G8588">
        <v>109164464</v>
      </c>
      <c r="H8588" s="1">
        <v>41406</v>
      </c>
      <c r="I8588">
        <v>5</v>
      </c>
      <c r="J8588" s="6">
        <v>205.7</v>
      </c>
      <c r="K8588" s="6">
        <v>117.11</v>
      </c>
      <c r="L8588" s="7">
        <f>raw[[#This Row],[Unit Price]]*raw[[#This Row],[Units Sold]]</f>
        <v>1028.5</v>
      </c>
      <c r="M8588" s="7">
        <f>raw[[#This Row],[Unit Cost]]*raw[[#This Row],[Units Sold]]</f>
        <v>585.54999999999995</v>
      </c>
      <c r="N8588" s="7">
        <f>raw[[#This Row],[Total Revenue]]-raw[[#This Row],[Total Cost]]</f>
        <v>442.95000000000005</v>
      </c>
    </row>
    <row r="8589" spans="1:14" x14ac:dyDescent="0.25">
      <c r="A8589" t="s">
        <v>18</v>
      </c>
      <c r="B8589" t="s">
        <v>173</v>
      </c>
      <c r="C8589" t="s">
        <v>33</v>
      </c>
      <c r="D8589" t="s">
        <v>24</v>
      </c>
      <c r="E8589" t="s">
        <v>29</v>
      </c>
      <c r="F8589" s="1">
        <v>41294</v>
      </c>
      <c r="G8589">
        <v>334089362</v>
      </c>
      <c r="H8589" s="1">
        <v>41303</v>
      </c>
      <c r="I8589">
        <v>6</v>
      </c>
      <c r="J8589" s="6">
        <v>255.28</v>
      </c>
      <c r="K8589" s="6">
        <v>159.41999999999999</v>
      </c>
      <c r="L8589" s="7">
        <f>raw[[#This Row],[Unit Price]]*raw[[#This Row],[Units Sold]]</f>
        <v>1531.68</v>
      </c>
      <c r="M8589" s="7">
        <f>raw[[#This Row],[Unit Cost]]*raw[[#This Row],[Units Sold]]</f>
        <v>956.52</v>
      </c>
      <c r="N8589" s="7">
        <f>raw[[#This Row],[Total Revenue]]-raw[[#This Row],[Total Cost]]</f>
        <v>575.16000000000008</v>
      </c>
    </row>
    <row r="8590" spans="1:14" x14ac:dyDescent="0.25">
      <c r="A8590" t="s">
        <v>245</v>
      </c>
      <c r="B8590" t="s">
        <v>97</v>
      </c>
      <c r="C8590" t="s">
        <v>44</v>
      </c>
      <c r="D8590" t="s">
        <v>16</v>
      </c>
      <c r="E8590" t="s">
        <v>39</v>
      </c>
      <c r="F8590" s="1">
        <v>41905</v>
      </c>
      <c r="G8590">
        <v>590174233</v>
      </c>
      <c r="H8590" s="1">
        <v>41955</v>
      </c>
      <c r="I8590">
        <v>8</v>
      </c>
      <c r="J8590" s="6">
        <v>109.28</v>
      </c>
      <c r="K8590" s="6">
        <v>35.840000000000003</v>
      </c>
      <c r="L8590" s="7">
        <f>raw[[#This Row],[Unit Price]]*raw[[#This Row],[Units Sold]]</f>
        <v>874.24</v>
      </c>
      <c r="M8590" s="7">
        <f>raw[[#This Row],[Unit Cost]]*raw[[#This Row],[Units Sold]]</f>
        <v>286.72000000000003</v>
      </c>
      <c r="N8590" s="7">
        <f>raw[[#This Row],[Total Revenue]]-raw[[#This Row],[Total Cost]]</f>
        <v>587.52</v>
      </c>
    </row>
    <row r="8591" spans="1:14" x14ac:dyDescent="0.25">
      <c r="A8591" t="s">
        <v>18</v>
      </c>
      <c r="B8591" t="s">
        <v>150</v>
      </c>
      <c r="C8591" t="s">
        <v>26</v>
      </c>
      <c r="D8591" t="s">
        <v>24</v>
      </c>
      <c r="E8591" t="s">
        <v>21</v>
      </c>
      <c r="F8591" s="1">
        <v>40658</v>
      </c>
      <c r="G8591">
        <v>199342906</v>
      </c>
      <c r="H8591" s="1">
        <v>40665</v>
      </c>
      <c r="I8591">
        <v>15</v>
      </c>
      <c r="J8591" s="6">
        <v>668.27</v>
      </c>
      <c r="K8591" s="6">
        <v>502.54</v>
      </c>
      <c r="L8591" s="7">
        <f>raw[[#This Row],[Unit Price]]*raw[[#This Row],[Units Sold]]</f>
        <v>10024.049999999999</v>
      </c>
      <c r="M8591" s="7">
        <f>raw[[#This Row],[Unit Cost]]*raw[[#This Row],[Units Sold]]</f>
        <v>7538.1</v>
      </c>
      <c r="N8591" s="7">
        <f>raw[[#This Row],[Total Revenue]]-raw[[#This Row],[Total Cost]]</f>
        <v>2485.9499999999989</v>
      </c>
    </row>
    <row r="8592" spans="1:14" x14ac:dyDescent="0.25">
      <c r="A8592" t="s">
        <v>245</v>
      </c>
      <c r="B8592" t="s">
        <v>129</v>
      </c>
      <c r="C8592" t="s">
        <v>26</v>
      </c>
      <c r="D8592" t="s">
        <v>16</v>
      </c>
      <c r="E8592" t="s">
        <v>29</v>
      </c>
      <c r="F8592" s="1">
        <v>40942</v>
      </c>
      <c r="G8592">
        <v>803831708</v>
      </c>
      <c r="H8592" s="1">
        <v>40977</v>
      </c>
      <c r="I8592">
        <v>1</v>
      </c>
      <c r="J8592" s="6">
        <v>668.27</v>
      </c>
      <c r="K8592" s="6">
        <v>502.54</v>
      </c>
      <c r="L8592" s="7">
        <f>raw[[#This Row],[Unit Price]]*raw[[#This Row],[Units Sold]]</f>
        <v>668.27</v>
      </c>
      <c r="M8592" s="7">
        <f>raw[[#This Row],[Unit Cost]]*raw[[#This Row],[Units Sold]]</f>
        <v>502.54</v>
      </c>
      <c r="N8592" s="7">
        <f>raw[[#This Row],[Total Revenue]]-raw[[#This Row],[Total Cost]]</f>
        <v>165.72999999999996</v>
      </c>
    </row>
    <row r="8593" spans="1:14" x14ac:dyDescent="0.25">
      <c r="A8593" t="s">
        <v>18</v>
      </c>
      <c r="B8593" t="s">
        <v>91</v>
      </c>
      <c r="C8593" t="s">
        <v>38</v>
      </c>
      <c r="D8593" t="s">
        <v>24</v>
      </c>
      <c r="E8593" t="s">
        <v>39</v>
      </c>
      <c r="F8593" s="1">
        <v>42384</v>
      </c>
      <c r="G8593">
        <v>516189467</v>
      </c>
      <c r="H8593" s="1">
        <v>42405</v>
      </c>
      <c r="I8593">
        <v>1</v>
      </c>
      <c r="J8593" s="6">
        <v>205.7</v>
      </c>
      <c r="K8593" s="6">
        <v>117.11</v>
      </c>
      <c r="L8593" s="7">
        <f>raw[[#This Row],[Unit Price]]*raw[[#This Row],[Units Sold]]</f>
        <v>205.7</v>
      </c>
      <c r="M8593" s="7">
        <f>raw[[#This Row],[Unit Cost]]*raw[[#This Row],[Units Sold]]</f>
        <v>117.11</v>
      </c>
      <c r="N8593" s="7">
        <f>raw[[#This Row],[Total Revenue]]-raw[[#This Row],[Total Cost]]</f>
        <v>88.589999999999989</v>
      </c>
    </row>
    <row r="8594" spans="1:14" x14ac:dyDescent="0.25">
      <c r="A8594" t="s">
        <v>247</v>
      </c>
      <c r="B8594" t="s">
        <v>217</v>
      </c>
      <c r="C8594" t="s">
        <v>44</v>
      </c>
      <c r="D8594" t="s">
        <v>16</v>
      </c>
      <c r="E8594" t="s">
        <v>21</v>
      </c>
      <c r="F8594" s="1">
        <v>42237</v>
      </c>
      <c r="G8594">
        <v>669277513</v>
      </c>
      <c r="H8594" s="1">
        <v>42256</v>
      </c>
      <c r="I8594">
        <v>5</v>
      </c>
      <c r="J8594" s="6">
        <v>109.28</v>
      </c>
      <c r="K8594" s="6">
        <v>35.840000000000003</v>
      </c>
      <c r="L8594" s="7">
        <f>raw[[#This Row],[Unit Price]]*raw[[#This Row],[Units Sold]]</f>
        <v>546.4</v>
      </c>
      <c r="M8594" s="7">
        <f>raw[[#This Row],[Unit Cost]]*raw[[#This Row],[Units Sold]]</f>
        <v>179.20000000000002</v>
      </c>
      <c r="N8594" s="7">
        <f>raw[[#This Row],[Total Revenue]]-raw[[#This Row],[Total Cost]]</f>
        <v>367.19999999999993</v>
      </c>
    </row>
    <row r="8595" spans="1:14" x14ac:dyDescent="0.25">
      <c r="A8595" t="s">
        <v>245</v>
      </c>
      <c r="B8595" t="s">
        <v>34</v>
      </c>
      <c r="C8595" t="s">
        <v>26</v>
      </c>
      <c r="D8595" t="s">
        <v>16</v>
      </c>
      <c r="E8595" t="s">
        <v>29</v>
      </c>
      <c r="F8595" s="1">
        <v>42289</v>
      </c>
      <c r="G8595">
        <v>866269671</v>
      </c>
      <c r="H8595" s="1">
        <v>42309</v>
      </c>
      <c r="I8595">
        <v>12</v>
      </c>
      <c r="J8595" s="6">
        <v>668.27</v>
      </c>
      <c r="K8595" s="6">
        <v>502.54</v>
      </c>
      <c r="L8595" s="7">
        <f>raw[[#This Row],[Unit Price]]*raw[[#This Row],[Units Sold]]</f>
        <v>8019.24</v>
      </c>
      <c r="M8595" s="7">
        <f>raw[[#This Row],[Unit Cost]]*raw[[#This Row],[Units Sold]]</f>
        <v>6030.4800000000005</v>
      </c>
      <c r="N8595" s="7">
        <f>raw[[#This Row],[Total Revenue]]-raw[[#This Row],[Total Cost]]</f>
        <v>1988.7599999999993</v>
      </c>
    </row>
    <row r="8596" spans="1:14" x14ac:dyDescent="0.25">
      <c r="A8596" t="s">
        <v>18</v>
      </c>
      <c r="B8596" t="s">
        <v>147</v>
      </c>
      <c r="C8596" t="s">
        <v>35</v>
      </c>
      <c r="D8596" t="s">
        <v>16</v>
      </c>
      <c r="E8596" t="s">
        <v>21</v>
      </c>
      <c r="F8596" s="1">
        <v>41954</v>
      </c>
      <c r="G8596">
        <v>330652272</v>
      </c>
      <c r="H8596" s="1">
        <v>41982</v>
      </c>
      <c r="I8596">
        <v>10</v>
      </c>
      <c r="J8596" s="6">
        <v>421.89</v>
      </c>
      <c r="K8596" s="6">
        <v>364.69</v>
      </c>
      <c r="L8596" s="7">
        <f>raw[[#This Row],[Unit Price]]*raw[[#This Row],[Units Sold]]</f>
        <v>4218.8999999999996</v>
      </c>
      <c r="M8596" s="7">
        <f>raw[[#This Row],[Unit Cost]]*raw[[#This Row],[Units Sold]]</f>
        <v>3646.9</v>
      </c>
      <c r="N8596" s="7">
        <f>raw[[#This Row],[Total Revenue]]-raw[[#This Row],[Total Cost]]</f>
        <v>571.99999999999955</v>
      </c>
    </row>
    <row r="8597" spans="1:14" x14ac:dyDescent="0.25">
      <c r="A8597" t="s">
        <v>247</v>
      </c>
      <c r="B8597" t="s">
        <v>215</v>
      </c>
      <c r="C8597" t="s">
        <v>67</v>
      </c>
      <c r="D8597" t="s">
        <v>24</v>
      </c>
      <c r="E8597" t="s">
        <v>29</v>
      </c>
      <c r="F8597" s="1">
        <v>42416</v>
      </c>
      <c r="G8597">
        <v>156224143</v>
      </c>
      <c r="H8597" s="1">
        <v>42452</v>
      </c>
      <c r="I8597">
        <v>15</v>
      </c>
      <c r="J8597" s="6">
        <v>9.33</v>
      </c>
      <c r="K8597" s="6">
        <v>6.92</v>
      </c>
      <c r="L8597" s="7">
        <f>raw[[#This Row],[Unit Price]]*raw[[#This Row],[Units Sold]]</f>
        <v>139.94999999999999</v>
      </c>
      <c r="M8597" s="7">
        <f>raw[[#This Row],[Unit Cost]]*raw[[#This Row],[Units Sold]]</f>
        <v>103.8</v>
      </c>
      <c r="N8597" s="7">
        <f>raw[[#This Row],[Total Revenue]]-raw[[#This Row],[Total Cost]]</f>
        <v>36.149999999999991</v>
      </c>
    </row>
    <row r="8598" spans="1:14" x14ac:dyDescent="0.25">
      <c r="A8598" t="s">
        <v>104</v>
      </c>
      <c r="B8598" t="s">
        <v>105</v>
      </c>
      <c r="C8598" t="s">
        <v>35</v>
      </c>
      <c r="D8598" t="s">
        <v>24</v>
      </c>
      <c r="E8598" t="s">
        <v>17</v>
      </c>
      <c r="F8598" s="1">
        <v>42482</v>
      </c>
      <c r="G8598">
        <v>157096612</v>
      </c>
      <c r="H8598" s="1">
        <v>42482</v>
      </c>
      <c r="I8598">
        <v>12</v>
      </c>
      <c r="J8598" s="6">
        <v>421.89</v>
      </c>
      <c r="K8598" s="6">
        <v>364.69</v>
      </c>
      <c r="L8598" s="7">
        <f>raw[[#This Row],[Unit Price]]*raw[[#This Row],[Units Sold]]</f>
        <v>5062.68</v>
      </c>
      <c r="M8598" s="7">
        <f>raw[[#This Row],[Unit Cost]]*raw[[#This Row],[Units Sold]]</f>
        <v>4376.28</v>
      </c>
      <c r="N8598" s="7">
        <f>raw[[#This Row],[Total Revenue]]-raw[[#This Row],[Total Cost]]</f>
        <v>686.40000000000055</v>
      </c>
    </row>
    <row r="8599" spans="1:14" x14ac:dyDescent="0.25">
      <c r="A8599" t="s">
        <v>246</v>
      </c>
      <c r="B8599" t="s">
        <v>66</v>
      </c>
      <c r="C8599" t="s">
        <v>46</v>
      </c>
      <c r="D8599" t="s">
        <v>16</v>
      </c>
      <c r="E8599" t="s">
        <v>29</v>
      </c>
      <c r="F8599" s="1">
        <v>42732</v>
      </c>
      <c r="G8599">
        <v>217693507</v>
      </c>
      <c r="H8599" s="1">
        <v>42746</v>
      </c>
      <c r="I8599">
        <v>15</v>
      </c>
      <c r="J8599" s="6">
        <v>152.58000000000001</v>
      </c>
      <c r="K8599" s="6">
        <v>97.44</v>
      </c>
      <c r="L8599" s="7">
        <f>raw[[#This Row],[Unit Price]]*raw[[#This Row],[Units Sold]]</f>
        <v>2288.7000000000003</v>
      </c>
      <c r="M8599" s="7">
        <f>raw[[#This Row],[Unit Cost]]*raw[[#This Row],[Units Sold]]</f>
        <v>1461.6</v>
      </c>
      <c r="N8599" s="7">
        <f>raw[[#This Row],[Total Revenue]]-raw[[#This Row],[Total Cost]]</f>
        <v>827.10000000000036</v>
      </c>
    </row>
    <row r="8600" spans="1:14" x14ac:dyDescent="0.25">
      <c r="A8600" t="s">
        <v>18</v>
      </c>
      <c r="B8600" t="s">
        <v>57</v>
      </c>
      <c r="C8600" t="s">
        <v>44</v>
      </c>
      <c r="D8600" t="s">
        <v>24</v>
      </c>
      <c r="E8600" t="s">
        <v>21</v>
      </c>
      <c r="F8600" s="1">
        <v>41368</v>
      </c>
      <c r="G8600">
        <v>742751157</v>
      </c>
      <c r="H8600" s="1">
        <v>41404</v>
      </c>
      <c r="I8600">
        <v>9</v>
      </c>
      <c r="J8600" s="6">
        <v>109.28</v>
      </c>
      <c r="K8600" s="6">
        <v>35.840000000000003</v>
      </c>
      <c r="L8600" s="7">
        <f>raw[[#This Row],[Unit Price]]*raw[[#This Row],[Units Sold]]</f>
        <v>983.52</v>
      </c>
      <c r="M8600" s="7">
        <f>raw[[#This Row],[Unit Cost]]*raw[[#This Row],[Units Sold]]</f>
        <v>322.56000000000006</v>
      </c>
      <c r="N8600" s="7">
        <f>raw[[#This Row],[Total Revenue]]-raw[[#This Row],[Total Cost]]</f>
        <v>660.95999999999992</v>
      </c>
    </row>
    <row r="8601" spans="1:14" x14ac:dyDescent="0.25">
      <c r="A8601" t="s">
        <v>247</v>
      </c>
      <c r="B8601" t="s">
        <v>213</v>
      </c>
      <c r="C8601" t="s">
        <v>44</v>
      </c>
      <c r="D8601" t="s">
        <v>24</v>
      </c>
      <c r="E8601" t="s">
        <v>17</v>
      </c>
      <c r="F8601" s="1">
        <v>41130</v>
      </c>
      <c r="G8601">
        <v>407318389</v>
      </c>
      <c r="H8601" s="1">
        <v>41141</v>
      </c>
      <c r="I8601">
        <v>6</v>
      </c>
      <c r="J8601" s="6">
        <v>109.28</v>
      </c>
      <c r="K8601" s="6">
        <v>35.840000000000003</v>
      </c>
      <c r="L8601" s="7">
        <f>raw[[#This Row],[Unit Price]]*raw[[#This Row],[Units Sold]]</f>
        <v>655.68000000000006</v>
      </c>
      <c r="M8601" s="7">
        <f>raw[[#This Row],[Unit Cost]]*raw[[#This Row],[Units Sold]]</f>
        <v>215.04000000000002</v>
      </c>
      <c r="N8601" s="7">
        <f>raw[[#This Row],[Total Revenue]]-raw[[#This Row],[Total Cost]]</f>
        <v>440.64000000000004</v>
      </c>
    </row>
    <row r="8602" spans="1:14" x14ac:dyDescent="0.25">
      <c r="A8602" t="s">
        <v>18</v>
      </c>
      <c r="B8602" t="s">
        <v>77</v>
      </c>
      <c r="C8602" t="s">
        <v>53</v>
      </c>
      <c r="D8602" t="s">
        <v>24</v>
      </c>
      <c r="E8602" t="s">
        <v>29</v>
      </c>
      <c r="F8602" s="1">
        <v>42383</v>
      </c>
      <c r="G8602">
        <v>206756532</v>
      </c>
      <c r="H8602" s="1">
        <v>42433</v>
      </c>
      <c r="I8602">
        <v>5</v>
      </c>
      <c r="J8602" s="6">
        <v>437.2</v>
      </c>
      <c r="K8602" s="6">
        <v>263.33</v>
      </c>
      <c r="L8602" s="7">
        <f>raw[[#This Row],[Unit Price]]*raw[[#This Row],[Units Sold]]</f>
        <v>2186</v>
      </c>
      <c r="M8602" s="7">
        <f>raw[[#This Row],[Unit Cost]]*raw[[#This Row],[Units Sold]]</f>
        <v>1316.6499999999999</v>
      </c>
      <c r="N8602" s="7">
        <f>raw[[#This Row],[Total Revenue]]-raw[[#This Row],[Total Cost]]</f>
        <v>869.35000000000014</v>
      </c>
    </row>
    <row r="8603" spans="1:14" x14ac:dyDescent="0.25">
      <c r="A8603" t="s">
        <v>18</v>
      </c>
      <c r="B8603" t="s">
        <v>88</v>
      </c>
      <c r="C8603" t="s">
        <v>15</v>
      </c>
      <c r="D8603" t="s">
        <v>16</v>
      </c>
      <c r="E8603" t="s">
        <v>17</v>
      </c>
      <c r="F8603" s="1">
        <v>41728</v>
      </c>
      <c r="G8603">
        <v>306739413</v>
      </c>
      <c r="H8603" s="1">
        <v>41776</v>
      </c>
      <c r="I8603">
        <v>16</v>
      </c>
      <c r="J8603" s="6">
        <v>651.21</v>
      </c>
      <c r="K8603" s="6">
        <v>524.96</v>
      </c>
      <c r="L8603" s="7">
        <f>raw[[#This Row],[Unit Price]]*raw[[#This Row],[Units Sold]]</f>
        <v>10419.36</v>
      </c>
      <c r="M8603" s="7">
        <f>raw[[#This Row],[Unit Cost]]*raw[[#This Row],[Units Sold]]</f>
        <v>8399.36</v>
      </c>
      <c r="N8603" s="7">
        <f>raw[[#This Row],[Total Revenue]]-raw[[#This Row],[Total Cost]]</f>
        <v>2020</v>
      </c>
    </row>
    <row r="8604" spans="1:14" x14ac:dyDescent="0.25">
      <c r="A8604" t="s">
        <v>78</v>
      </c>
      <c r="B8604" t="s">
        <v>187</v>
      </c>
      <c r="C8604" t="s">
        <v>35</v>
      </c>
      <c r="D8604" t="s">
        <v>16</v>
      </c>
      <c r="E8604" t="s">
        <v>17</v>
      </c>
      <c r="F8604" s="1">
        <v>41690</v>
      </c>
      <c r="G8604">
        <v>493253362</v>
      </c>
      <c r="H8604" s="1">
        <v>41707</v>
      </c>
      <c r="I8604">
        <v>6</v>
      </c>
      <c r="J8604" s="6">
        <v>421.89</v>
      </c>
      <c r="K8604" s="6">
        <v>364.69</v>
      </c>
      <c r="L8604" s="7">
        <f>raw[[#This Row],[Unit Price]]*raw[[#This Row],[Units Sold]]</f>
        <v>2531.34</v>
      </c>
      <c r="M8604" s="7">
        <f>raw[[#This Row],[Unit Cost]]*raw[[#This Row],[Units Sold]]</f>
        <v>2188.14</v>
      </c>
      <c r="N8604" s="7">
        <f>raw[[#This Row],[Total Revenue]]-raw[[#This Row],[Total Cost]]</f>
        <v>343.20000000000027</v>
      </c>
    </row>
    <row r="8605" spans="1:14" x14ac:dyDescent="0.25">
      <c r="A8605" t="s">
        <v>245</v>
      </c>
      <c r="B8605" t="s">
        <v>100</v>
      </c>
      <c r="C8605" t="s">
        <v>46</v>
      </c>
      <c r="D8605" t="s">
        <v>16</v>
      </c>
      <c r="E8605" t="s">
        <v>17</v>
      </c>
      <c r="F8605" s="1">
        <v>41034</v>
      </c>
      <c r="G8605">
        <v>622597205</v>
      </c>
      <c r="H8605" s="1">
        <v>41039</v>
      </c>
      <c r="I8605">
        <v>15</v>
      </c>
      <c r="J8605" s="6">
        <v>152.58000000000001</v>
      </c>
      <c r="K8605" s="6">
        <v>97.44</v>
      </c>
      <c r="L8605" s="7">
        <f>raw[[#This Row],[Unit Price]]*raw[[#This Row],[Units Sold]]</f>
        <v>2288.7000000000003</v>
      </c>
      <c r="M8605" s="7">
        <f>raw[[#This Row],[Unit Cost]]*raw[[#This Row],[Units Sold]]</f>
        <v>1461.6</v>
      </c>
      <c r="N8605" s="7">
        <f>raw[[#This Row],[Total Revenue]]-raw[[#This Row],[Total Cost]]</f>
        <v>827.10000000000036</v>
      </c>
    </row>
    <row r="8606" spans="1:14" x14ac:dyDescent="0.25">
      <c r="A8606" t="s">
        <v>78</v>
      </c>
      <c r="B8606" t="s">
        <v>81</v>
      </c>
      <c r="C8606" t="s">
        <v>53</v>
      </c>
      <c r="D8606" t="s">
        <v>16</v>
      </c>
      <c r="E8606" t="s">
        <v>21</v>
      </c>
      <c r="F8606" s="1">
        <v>41679</v>
      </c>
      <c r="G8606">
        <v>171382272</v>
      </c>
      <c r="H8606" s="1">
        <v>41705</v>
      </c>
      <c r="I8606">
        <v>8</v>
      </c>
      <c r="J8606" s="6">
        <v>437.2</v>
      </c>
      <c r="K8606" s="6">
        <v>263.33</v>
      </c>
      <c r="L8606" s="7">
        <f>raw[[#This Row],[Unit Price]]*raw[[#This Row],[Units Sold]]</f>
        <v>3497.6</v>
      </c>
      <c r="M8606" s="7">
        <f>raw[[#This Row],[Unit Cost]]*raw[[#This Row],[Units Sold]]</f>
        <v>2106.64</v>
      </c>
      <c r="N8606" s="7">
        <f>raw[[#This Row],[Total Revenue]]-raw[[#This Row],[Total Cost]]</f>
        <v>1390.96</v>
      </c>
    </row>
    <row r="8607" spans="1:14" x14ac:dyDescent="0.25">
      <c r="A8607" t="s">
        <v>18</v>
      </c>
      <c r="B8607" t="s">
        <v>80</v>
      </c>
      <c r="C8607" t="s">
        <v>26</v>
      </c>
      <c r="D8607" t="s">
        <v>24</v>
      </c>
      <c r="E8607" t="s">
        <v>21</v>
      </c>
      <c r="F8607" s="1">
        <v>41783</v>
      </c>
      <c r="G8607">
        <v>486532390</v>
      </c>
      <c r="H8607" s="1">
        <v>41812</v>
      </c>
      <c r="I8607">
        <v>8</v>
      </c>
      <c r="J8607" s="6">
        <v>668.27</v>
      </c>
      <c r="K8607" s="6">
        <v>502.54</v>
      </c>
      <c r="L8607" s="7">
        <f>raw[[#This Row],[Unit Price]]*raw[[#This Row],[Units Sold]]</f>
        <v>5346.16</v>
      </c>
      <c r="M8607" s="7">
        <f>raw[[#This Row],[Unit Cost]]*raw[[#This Row],[Units Sold]]</f>
        <v>4020.32</v>
      </c>
      <c r="N8607" s="7">
        <f>raw[[#This Row],[Total Revenue]]-raw[[#This Row],[Total Cost]]</f>
        <v>1325.8399999999997</v>
      </c>
    </row>
    <row r="8608" spans="1:14" x14ac:dyDescent="0.25">
      <c r="A8608" t="s">
        <v>18</v>
      </c>
      <c r="B8608" t="s">
        <v>111</v>
      </c>
      <c r="C8608" t="s">
        <v>53</v>
      </c>
      <c r="D8608" t="s">
        <v>24</v>
      </c>
      <c r="E8608" t="s">
        <v>39</v>
      </c>
      <c r="F8608" s="1">
        <v>42661</v>
      </c>
      <c r="G8608">
        <v>735283887</v>
      </c>
      <c r="H8608" s="1">
        <v>42689</v>
      </c>
      <c r="I8608">
        <v>9</v>
      </c>
      <c r="J8608" s="6">
        <v>437.2</v>
      </c>
      <c r="K8608" s="6">
        <v>263.33</v>
      </c>
      <c r="L8608" s="7">
        <f>raw[[#This Row],[Unit Price]]*raw[[#This Row],[Units Sold]]</f>
        <v>3934.7999999999997</v>
      </c>
      <c r="M8608" s="7">
        <f>raw[[#This Row],[Unit Cost]]*raw[[#This Row],[Units Sold]]</f>
        <v>2369.9699999999998</v>
      </c>
      <c r="N8608" s="7">
        <f>raw[[#This Row],[Total Revenue]]-raw[[#This Row],[Total Cost]]</f>
        <v>1564.83</v>
      </c>
    </row>
    <row r="8609" spans="1:14" x14ac:dyDescent="0.25">
      <c r="A8609" t="s">
        <v>18</v>
      </c>
      <c r="B8609" t="s">
        <v>80</v>
      </c>
      <c r="C8609" t="s">
        <v>50</v>
      </c>
      <c r="D8609" t="s">
        <v>16</v>
      </c>
      <c r="E8609" t="s">
        <v>29</v>
      </c>
      <c r="F8609" s="1">
        <v>41868</v>
      </c>
      <c r="G8609">
        <v>155185592</v>
      </c>
      <c r="H8609" s="1">
        <v>41894</v>
      </c>
      <c r="I8609">
        <v>3</v>
      </c>
      <c r="J8609" s="6">
        <v>81.73</v>
      </c>
      <c r="K8609" s="6">
        <v>56.67</v>
      </c>
      <c r="L8609" s="7">
        <f>raw[[#This Row],[Unit Price]]*raw[[#This Row],[Units Sold]]</f>
        <v>245.19</v>
      </c>
      <c r="M8609" s="7">
        <f>raw[[#This Row],[Unit Cost]]*raw[[#This Row],[Units Sold]]</f>
        <v>170.01</v>
      </c>
      <c r="N8609" s="7">
        <f>raw[[#This Row],[Total Revenue]]-raw[[#This Row],[Total Cost]]</f>
        <v>75.180000000000007</v>
      </c>
    </row>
    <row r="8610" spans="1:14" x14ac:dyDescent="0.25">
      <c r="A8610" t="s">
        <v>245</v>
      </c>
      <c r="B8610" t="s">
        <v>110</v>
      </c>
      <c r="C8610" t="s">
        <v>50</v>
      </c>
      <c r="D8610" t="s">
        <v>16</v>
      </c>
      <c r="E8610" t="s">
        <v>39</v>
      </c>
      <c r="F8610" s="1">
        <v>42877</v>
      </c>
      <c r="G8610">
        <v>304098832</v>
      </c>
      <c r="H8610" s="1">
        <v>42914</v>
      </c>
      <c r="I8610">
        <v>14</v>
      </c>
      <c r="J8610" s="6">
        <v>81.73</v>
      </c>
      <c r="K8610" s="6">
        <v>56.67</v>
      </c>
      <c r="L8610" s="7">
        <f>raw[[#This Row],[Unit Price]]*raw[[#This Row],[Units Sold]]</f>
        <v>1144.22</v>
      </c>
      <c r="M8610" s="7">
        <f>raw[[#This Row],[Unit Cost]]*raw[[#This Row],[Units Sold]]</f>
        <v>793.38</v>
      </c>
      <c r="N8610" s="7">
        <f>raw[[#This Row],[Total Revenue]]-raw[[#This Row],[Total Cost]]</f>
        <v>350.84000000000003</v>
      </c>
    </row>
    <row r="8611" spans="1:14" x14ac:dyDescent="0.25">
      <c r="A8611" t="s">
        <v>18</v>
      </c>
      <c r="B8611" t="s">
        <v>119</v>
      </c>
      <c r="C8611" t="s">
        <v>46</v>
      </c>
      <c r="D8611" t="s">
        <v>24</v>
      </c>
      <c r="E8611" t="s">
        <v>17</v>
      </c>
      <c r="F8611" s="1">
        <v>42639</v>
      </c>
      <c r="G8611">
        <v>110197436</v>
      </c>
      <c r="H8611" s="1">
        <v>42654</v>
      </c>
      <c r="I8611">
        <v>15</v>
      </c>
      <c r="J8611" s="6">
        <v>152.58000000000001</v>
      </c>
      <c r="K8611" s="6">
        <v>97.44</v>
      </c>
      <c r="L8611" s="7">
        <f>raw[[#This Row],[Unit Price]]*raw[[#This Row],[Units Sold]]</f>
        <v>2288.7000000000003</v>
      </c>
      <c r="M8611" s="7">
        <f>raw[[#This Row],[Unit Cost]]*raw[[#This Row],[Units Sold]]</f>
        <v>1461.6</v>
      </c>
      <c r="N8611" s="7">
        <f>raw[[#This Row],[Total Revenue]]-raw[[#This Row],[Total Cost]]</f>
        <v>827.10000000000036</v>
      </c>
    </row>
    <row r="8612" spans="1:14" x14ac:dyDescent="0.25">
      <c r="A8612" t="s">
        <v>18</v>
      </c>
      <c r="B8612" t="s">
        <v>111</v>
      </c>
      <c r="C8612" t="s">
        <v>20</v>
      </c>
      <c r="D8612" t="s">
        <v>16</v>
      </c>
      <c r="E8612" t="s">
        <v>39</v>
      </c>
      <c r="F8612" s="1">
        <v>41256</v>
      </c>
      <c r="G8612">
        <v>821967732</v>
      </c>
      <c r="H8612" s="1">
        <v>41284</v>
      </c>
      <c r="I8612">
        <v>12</v>
      </c>
      <c r="J8612" s="6">
        <v>47.45</v>
      </c>
      <c r="K8612" s="6">
        <v>31.79</v>
      </c>
      <c r="L8612" s="7">
        <f>raw[[#This Row],[Unit Price]]*raw[[#This Row],[Units Sold]]</f>
        <v>569.40000000000009</v>
      </c>
      <c r="M8612" s="7">
        <f>raw[[#This Row],[Unit Cost]]*raw[[#This Row],[Units Sold]]</f>
        <v>381.48</v>
      </c>
      <c r="N8612" s="7">
        <f>raw[[#This Row],[Total Revenue]]-raw[[#This Row],[Total Cost]]</f>
        <v>187.92000000000007</v>
      </c>
    </row>
    <row r="8613" spans="1:14" x14ac:dyDescent="0.25">
      <c r="A8613" t="s">
        <v>104</v>
      </c>
      <c r="B8613" t="s">
        <v>202</v>
      </c>
      <c r="C8613" t="s">
        <v>15</v>
      </c>
      <c r="D8613" t="s">
        <v>16</v>
      </c>
      <c r="E8613" t="s">
        <v>39</v>
      </c>
      <c r="F8613" s="1">
        <v>40606</v>
      </c>
      <c r="G8613">
        <v>158208549</v>
      </c>
      <c r="H8613" s="1">
        <v>40636</v>
      </c>
      <c r="I8613">
        <v>10</v>
      </c>
      <c r="J8613" s="6">
        <v>651.21</v>
      </c>
      <c r="K8613" s="6">
        <v>524.96</v>
      </c>
      <c r="L8613" s="7">
        <f>raw[[#This Row],[Unit Price]]*raw[[#This Row],[Units Sold]]</f>
        <v>6512.1</v>
      </c>
      <c r="M8613" s="7">
        <f>raw[[#This Row],[Unit Cost]]*raw[[#This Row],[Units Sold]]</f>
        <v>5249.6</v>
      </c>
      <c r="N8613" s="7">
        <f>raw[[#This Row],[Total Revenue]]-raw[[#This Row],[Total Cost]]</f>
        <v>1262.5</v>
      </c>
    </row>
    <row r="8614" spans="1:14" x14ac:dyDescent="0.25">
      <c r="A8614" t="s">
        <v>18</v>
      </c>
      <c r="B8614" t="s">
        <v>27</v>
      </c>
      <c r="C8614" t="s">
        <v>50</v>
      </c>
      <c r="D8614" t="s">
        <v>16</v>
      </c>
      <c r="E8614" t="s">
        <v>29</v>
      </c>
      <c r="F8614" s="1">
        <v>40187</v>
      </c>
      <c r="G8614">
        <v>858031213</v>
      </c>
      <c r="H8614" s="1">
        <v>40227</v>
      </c>
      <c r="I8614">
        <v>16</v>
      </c>
      <c r="J8614" s="6">
        <v>81.73</v>
      </c>
      <c r="K8614" s="6">
        <v>56.67</v>
      </c>
      <c r="L8614" s="7">
        <f>raw[[#This Row],[Unit Price]]*raw[[#This Row],[Units Sold]]</f>
        <v>1307.68</v>
      </c>
      <c r="M8614" s="7">
        <f>raw[[#This Row],[Unit Cost]]*raw[[#This Row],[Units Sold]]</f>
        <v>906.72</v>
      </c>
      <c r="N8614" s="7">
        <f>raw[[#This Row],[Total Revenue]]-raw[[#This Row],[Total Cost]]</f>
        <v>400.96000000000004</v>
      </c>
    </row>
    <row r="8615" spans="1:14" x14ac:dyDescent="0.25">
      <c r="A8615" t="s">
        <v>247</v>
      </c>
      <c r="B8615" t="s">
        <v>170</v>
      </c>
      <c r="C8615" t="s">
        <v>38</v>
      </c>
      <c r="D8615" t="s">
        <v>16</v>
      </c>
      <c r="E8615" t="s">
        <v>39</v>
      </c>
      <c r="F8615" s="1">
        <v>41269</v>
      </c>
      <c r="G8615">
        <v>330859553</v>
      </c>
      <c r="H8615" s="1">
        <v>41283</v>
      </c>
      <c r="I8615">
        <v>13</v>
      </c>
      <c r="J8615" s="6">
        <v>205.7</v>
      </c>
      <c r="K8615" s="6">
        <v>117.11</v>
      </c>
      <c r="L8615" s="7">
        <f>raw[[#This Row],[Unit Price]]*raw[[#This Row],[Units Sold]]</f>
        <v>2674.1</v>
      </c>
      <c r="M8615" s="7">
        <f>raw[[#This Row],[Unit Cost]]*raw[[#This Row],[Units Sold]]</f>
        <v>1522.43</v>
      </c>
      <c r="N8615" s="7">
        <f>raw[[#This Row],[Total Revenue]]-raw[[#This Row],[Total Cost]]</f>
        <v>1151.6699999999998</v>
      </c>
    </row>
    <row r="8616" spans="1:14" x14ac:dyDescent="0.25">
      <c r="A8616" t="s">
        <v>18</v>
      </c>
      <c r="B8616" t="s">
        <v>150</v>
      </c>
      <c r="C8616" t="s">
        <v>20</v>
      </c>
      <c r="D8616" t="s">
        <v>24</v>
      </c>
      <c r="E8616" t="s">
        <v>39</v>
      </c>
      <c r="F8616" s="1">
        <v>42747</v>
      </c>
      <c r="G8616">
        <v>106429898</v>
      </c>
      <c r="H8616" s="1">
        <v>42771</v>
      </c>
      <c r="I8616">
        <v>6</v>
      </c>
      <c r="J8616" s="6">
        <v>47.45</v>
      </c>
      <c r="K8616" s="6">
        <v>31.79</v>
      </c>
      <c r="L8616" s="7">
        <f>raw[[#This Row],[Unit Price]]*raw[[#This Row],[Units Sold]]</f>
        <v>284.70000000000005</v>
      </c>
      <c r="M8616" s="7">
        <f>raw[[#This Row],[Unit Cost]]*raw[[#This Row],[Units Sold]]</f>
        <v>190.74</v>
      </c>
      <c r="N8616" s="7">
        <f>raw[[#This Row],[Total Revenue]]-raw[[#This Row],[Total Cost]]</f>
        <v>93.960000000000036</v>
      </c>
    </row>
    <row r="8617" spans="1:14" x14ac:dyDescent="0.25">
      <c r="A8617" t="s">
        <v>18</v>
      </c>
      <c r="B8617" t="s">
        <v>57</v>
      </c>
      <c r="C8617" t="s">
        <v>15</v>
      </c>
      <c r="D8617" t="s">
        <v>24</v>
      </c>
      <c r="E8617" t="s">
        <v>39</v>
      </c>
      <c r="F8617" s="1">
        <v>42521</v>
      </c>
      <c r="G8617">
        <v>884791076</v>
      </c>
      <c r="H8617" s="1">
        <v>42547</v>
      </c>
      <c r="I8617">
        <v>14</v>
      </c>
      <c r="J8617" s="6">
        <v>651.21</v>
      </c>
      <c r="K8617" s="6">
        <v>524.96</v>
      </c>
      <c r="L8617" s="7">
        <f>raw[[#This Row],[Unit Price]]*raw[[#This Row],[Units Sold]]</f>
        <v>9116.94</v>
      </c>
      <c r="M8617" s="7">
        <f>raw[[#This Row],[Unit Cost]]*raw[[#This Row],[Units Sold]]</f>
        <v>7349.4400000000005</v>
      </c>
      <c r="N8617" s="7">
        <f>raw[[#This Row],[Total Revenue]]-raw[[#This Row],[Total Cost]]</f>
        <v>1767.5</v>
      </c>
    </row>
    <row r="8618" spans="1:14" x14ac:dyDescent="0.25">
      <c r="A8618" t="s">
        <v>245</v>
      </c>
      <c r="B8618" t="s">
        <v>94</v>
      </c>
      <c r="C8618" t="s">
        <v>50</v>
      </c>
      <c r="D8618" t="s">
        <v>16</v>
      </c>
      <c r="E8618" t="s">
        <v>17</v>
      </c>
      <c r="F8618" s="1">
        <v>41646</v>
      </c>
      <c r="G8618">
        <v>286304414</v>
      </c>
      <c r="H8618" s="1">
        <v>41690</v>
      </c>
      <c r="I8618">
        <v>4</v>
      </c>
      <c r="J8618" s="6">
        <v>81.73</v>
      </c>
      <c r="K8618" s="6">
        <v>56.67</v>
      </c>
      <c r="L8618" s="7">
        <f>raw[[#This Row],[Unit Price]]*raw[[#This Row],[Units Sold]]</f>
        <v>326.92</v>
      </c>
      <c r="M8618" s="7">
        <f>raw[[#This Row],[Unit Cost]]*raw[[#This Row],[Units Sold]]</f>
        <v>226.68</v>
      </c>
      <c r="N8618" s="7">
        <f>raw[[#This Row],[Total Revenue]]-raw[[#This Row],[Total Cost]]</f>
        <v>100.24000000000001</v>
      </c>
    </row>
    <row r="8619" spans="1:14" x14ac:dyDescent="0.25">
      <c r="A8619" t="s">
        <v>246</v>
      </c>
      <c r="B8619" t="s">
        <v>36</v>
      </c>
      <c r="C8619" t="s">
        <v>50</v>
      </c>
      <c r="D8619" t="s">
        <v>24</v>
      </c>
      <c r="E8619" t="s">
        <v>39</v>
      </c>
      <c r="F8619" s="1">
        <v>40181</v>
      </c>
      <c r="G8619">
        <v>501643741</v>
      </c>
      <c r="H8619" s="1">
        <v>40216</v>
      </c>
      <c r="I8619">
        <v>11</v>
      </c>
      <c r="J8619" s="6">
        <v>81.73</v>
      </c>
      <c r="K8619" s="6">
        <v>56.67</v>
      </c>
      <c r="L8619" s="7">
        <f>raw[[#This Row],[Unit Price]]*raw[[#This Row],[Units Sold]]</f>
        <v>899.03000000000009</v>
      </c>
      <c r="M8619" s="7">
        <f>raw[[#This Row],[Unit Cost]]*raw[[#This Row],[Units Sold]]</f>
        <v>623.37</v>
      </c>
      <c r="N8619" s="7">
        <f>raw[[#This Row],[Total Revenue]]-raw[[#This Row],[Total Cost]]</f>
        <v>275.66000000000008</v>
      </c>
    </row>
    <row r="8620" spans="1:14" x14ac:dyDescent="0.25">
      <c r="A8620" t="s">
        <v>18</v>
      </c>
      <c r="B8620" t="s">
        <v>86</v>
      </c>
      <c r="C8620" t="s">
        <v>23</v>
      </c>
      <c r="D8620" t="s">
        <v>16</v>
      </c>
      <c r="E8620" t="s">
        <v>39</v>
      </c>
      <c r="F8620" s="1">
        <v>41344</v>
      </c>
      <c r="G8620">
        <v>641795384</v>
      </c>
      <c r="H8620" s="1">
        <v>41368</v>
      </c>
      <c r="I8620">
        <v>1</v>
      </c>
      <c r="J8620" s="6">
        <v>154.06</v>
      </c>
      <c r="K8620" s="6">
        <v>90.93</v>
      </c>
      <c r="L8620" s="7">
        <f>raw[[#This Row],[Unit Price]]*raw[[#This Row],[Units Sold]]</f>
        <v>154.06</v>
      </c>
      <c r="M8620" s="7">
        <f>raw[[#This Row],[Unit Cost]]*raw[[#This Row],[Units Sold]]</f>
        <v>90.93</v>
      </c>
      <c r="N8620" s="7">
        <f>raw[[#This Row],[Total Revenue]]-raw[[#This Row],[Total Cost]]</f>
        <v>63.129999999999995</v>
      </c>
    </row>
    <row r="8621" spans="1:14" x14ac:dyDescent="0.25">
      <c r="A8621" t="s">
        <v>18</v>
      </c>
      <c r="B8621" t="s">
        <v>147</v>
      </c>
      <c r="C8621" t="s">
        <v>44</v>
      </c>
      <c r="D8621" t="s">
        <v>16</v>
      </c>
      <c r="E8621" t="s">
        <v>29</v>
      </c>
      <c r="F8621" s="1">
        <v>41823</v>
      </c>
      <c r="G8621">
        <v>788058173</v>
      </c>
      <c r="H8621" s="1">
        <v>41845</v>
      </c>
      <c r="I8621">
        <v>5</v>
      </c>
      <c r="J8621" s="6">
        <v>109.28</v>
      </c>
      <c r="K8621" s="6">
        <v>35.840000000000003</v>
      </c>
      <c r="L8621" s="7">
        <f>raw[[#This Row],[Unit Price]]*raw[[#This Row],[Units Sold]]</f>
        <v>546.4</v>
      </c>
      <c r="M8621" s="7">
        <f>raw[[#This Row],[Unit Cost]]*raw[[#This Row],[Units Sold]]</f>
        <v>179.20000000000002</v>
      </c>
      <c r="N8621" s="7">
        <f>raw[[#This Row],[Total Revenue]]-raw[[#This Row],[Total Cost]]</f>
        <v>367.19999999999993</v>
      </c>
    </row>
    <row r="8622" spans="1:14" x14ac:dyDescent="0.25">
      <c r="A8622" t="s">
        <v>245</v>
      </c>
      <c r="B8622" t="s">
        <v>156</v>
      </c>
      <c r="C8622" t="s">
        <v>50</v>
      </c>
      <c r="D8622" t="s">
        <v>24</v>
      </c>
      <c r="E8622" t="s">
        <v>21</v>
      </c>
      <c r="F8622" s="1">
        <v>41463</v>
      </c>
      <c r="G8622">
        <v>642043435</v>
      </c>
      <c r="H8622" s="1">
        <v>41467</v>
      </c>
      <c r="I8622">
        <v>6</v>
      </c>
      <c r="J8622" s="6">
        <v>81.73</v>
      </c>
      <c r="K8622" s="6">
        <v>56.67</v>
      </c>
      <c r="L8622" s="7">
        <f>raw[[#This Row],[Unit Price]]*raw[[#This Row],[Units Sold]]</f>
        <v>490.38</v>
      </c>
      <c r="M8622" s="7">
        <f>raw[[#This Row],[Unit Cost]]*raw[[#This Row],[Units Sold]]</f>
        <v>340.02</v>
      </c>
      <c r="N8622" s="7">
        <f>raw[[#This Row],[Total Revenue]]-raw[[#This Row],[Total Cost]]</f>
        <v>150.36000000000001</v>
      </c>
    </row>
    <row r="8623" spans="1:14" x14ac:dyDescent="0.25">
      <c r="A8623" t="s">
        <v>78</v>
      </c>
      <c r="B8623" t="s">
        <v>134</v>
      </c>
      <c r="C8623" t="s">
        <v>26</v>
      </c>
      <c r="D8623" t="s">
        <v>24</v>
      </c>
      <c r="E8623" t="s">
        <v>39</v>
      </c>
      <c r="F8623" s="1">
        <v>41881</v>
      </c>
      <c r="G8623">
        <v>875674998</v>
      </c>
      <c r="H8623" s="1">
        <v>41915</v>
      </c>
      <c r="I8623">
        <v>1</v>
      </c>
      <c r="J8623" s="6">
        <v>668.27</v>
      </c>
      <c r="K8623" s="6">
        <v>502.54</v>
      </c>
      <c r="L8623" s="7">
        <f>raw[[#This Row],[Unit Price]]*raw[[#This Row],[Units Sold]]</f>
        <v>668.27</v>
      </c>
      <c r="M8623" s="7">
        <f>raw[[#This Row],[Unit Cost]]*raw[[#This Row],[Units Sold]]</f>
        <v>502.54</v>
      </c>
      <c r="N8623" s="7">
        <f>raw[[#This Row],[Total Revenue]]-raw[[#This Row],[Total Cost]]</f>
        <v>165.72999999999996</v>
      </c>
    </row>
    <row r="8624" spans="1:14" x14ac:dyDescent="0.25">
      <c r="A8624" t="s">
        <v>247</v>
      </c>
      <c r="B8624" t="s">
        <v>183</v>
      </c>
      <c r="C8624" t="s">
        <v>35</v>
      </c>
      <c r="D8624" t="s">
        <v>24</v>
      </c>
      <c r="E8624" t="s">
        <v>17</v>
      </c>
      <c r="F8624" s="1">
        <v>42317</v>
      </c>
      <c r="G8624">
        <v>881189191</v>
      </c>
      <c r="H8624" s="1">
        <v>42353</v>
      </c>
      <c r="I8624">
        <v>4</v>
      </c>
      <c r="J8624" s="6">
        <v>421.89</v>
      </c>
      <c r="K8624" s="6">
        <v>364.69</v>
      </c>
      <c r="L8624" s="7">
        <f>raw[[#This Row],[Unit Price]]*raw[[#This Row],[Units Sold]]</f>
        <v>1687.56</v>
      </c>
      <c r="M8624" s="7">
        <f>raw[[#This Row],[Unit Cost]]*raw[[#This Row],[Units Sold]]</f>
        <v>1458.76</v>
      </c>
      <c r="N8624" s="7">
        <f>raw[[#This Row],[Total Revenue]]-raw[[#This Row],[Total Cost]]</f>
        <v>228.79999999999995</v>
      </c>
    </row>
    <row r="8625" spans="1:14" x14ac:dyDescent="0.25">
      <c r="A8625" t="s">
        <v>247</v>
      </c>
      <c r="B8625" t="s">
        <v>49</v>
      </c>
      <c r="C8625" t="s">
        <v>46</v>
      </c>
      <c r="D8625" t="s">
        <v>16</v>
      </c>
      <c r="E8625" t="s">
        <v>17</v>
      </c>
      <c r="F8625" s="1">
        <v>41017</v>
      </c>
      <c r="G8625">
        <v>121134841</v>
      </c>
      <c r="H8625" s="1">
        <v>41043</v>
      </c>
      <c r="I8625">
        <v>9</v>
      </c>
      <c r="J8625" s="6">
        <v>152.58000000000001</v>
      </c>
      <c r="K8625" s="6">
        <v>97.44</v>
      </c>
      <c r="L8625" s="7">
        <f>raw[[#This Row],[Unit Price]]*raw[[#This Row],[Units Sold]]</f>
        <v>1373.22</v>
      </c>
      <c r="M8625" s="7">
        <f>raw[[#This Row],[Unit Cost]]*raw[[#This Row],[Units Sold]]</f>
        <v>876.96</v>
      </c>
      <c r="N8625" s="7">
        <f>raw[[#This Row],[Total Revenue]]-raw[[#This Row],[Total Cost]]</f>
        <v>496.26</v>
      </c>
    </row>
    <row r="8626" spans="1:14" x14ac:dyDescent="0.25">
      <c r="A8626" t="s">
        <v>245</v>
      </c>
      <c r="B8626" t="s">
        <v>186</v>
      </c>
      <c r="C8626" t="s">
        <v>33</v>
      </c>
      <c r="D8626" t="s">
        <v>16</v>
      </c>
      <c r="E8626" t="s">
        <v>17</v>
      </c>
      <c r="F8626" s="1">
        <v>42146</v>
      </c>
      <c r="G8626">
        <v>378373277</v>
      </c>
      <c r="H8626" s="1">
        <v>42177</v>
      </c>
      <c r="I8626">
        <v>13</v>
      </c>
      <c r="J8626" s="6">
        <v>255.28</v>
      </c>
      <c r="K8626" s="6">
        <v>159.41999999999999</v>
      </c>
      <c r="L8626" s="7">
        <f>raw[[#This Row],[Unit Price]]*raw[[#This Row],[Units Sold]]</f>
        <v>3318.64</v>
      </c>
      <c r="M8626" s="7">
        <f>raw[[#This Row],[Unit Cost]]*raw[[#This Row],[Units Sold]]</f>
        <v>2072.46</v>
      </c>
      <c r="N8626" s="7">
        <f>raw[[#This Row],[Total Revenue]]-raw[[#This Row],[Total Cost]]</f>
        <v>1246.1799999999998</v>
      </c>
    </row>
    <row r="8627" spans="1:14" x14ac:dyDescent="0.25">
      <c r="A8627" t="s">
        <v>246</v>
      </c>
      <c r="B8627" t="s">
        <v>135</v>
      </c>
      <c r="C8627" t="s">
        <v>35</v>
      </c>
      <c r="D8627" t="s">
        <v>16</v>
      </c>
      <c r="E8627" t="s">
        <v>39</v>
      </c>
      <c r="F8627" s="1">
        <v>40579</v>
      </c>
      <c r="G8627">
        <v>806078326</v>
      </c>
      <c r="H8627" s="1">
        <v>40597</v>
      </c>
      <c r="I8627">
        <v>9</v>
      </c>
      <c r="J8627" s="6">
        <v>421.89</v>
      </c>
      <c r="K8627" s="6">
        <v>364.69</v>
      </c>
      <c r="L8627" s="7">
        <f>raw[[#This Row],[Unit Price]]*raw[[#This Row],[Units Sold]]</f>
        <v>3797.0099999999998</v>
      </c>
      <c r="M8627" s="7">
        <f>raw[[#This Row],[Unit Cost]]*raw[[#This Row],[Units Sold]]</f>
        <v>3282.21</v>
      </c>
      <c r="N8627" s="7">
        <f>raw[[#This Row],[Total Revenue]]-raw[[#This Row],[Total Cost]]</f>
        <v>514.79999999999973</v>
      </c>
    </row>
    <row r="8628" spans="1:14" x14ac:dyDescent="0.25">
      <c r="A8628" t="s">
        <v>78</v>
      </c>
      <c r="B8628" t="s">
        <v>45</v>
      </c>
      <c r="C8628" t="s">
        <v>50</v>
      </c>
      <c r="D8628" t="s">
        <v>16</v>
      </c>
      <c r="E8628" t="s">
        <v>21</v>
      </c>
      <c r="F8628" s="1">
        <v>42644</v>
      </c>
      <c r="G8628">
        <v>177736318</v>
      </c>
      <c r="H8628" s="1">
        <v>42661</v>
      </c>
      <c r="I8628">
        <v>8</v>
      </c>
      <c r="J8628" s="6">
        <v>81.73</v>
      </c>
      <c r="K8628" s="6">
        <v>56.67</v>
      </c>
      <c r="L8628" s="7">
        <f>raw[[#This Row],[Unit Price]]*raw[[#This Row],[Units Sold]]</f>
        <v>653.84</v>
      </c>
      <c r="M8628" s="7">
        <f>raw[[#This Row],[Unit Cost]]*raw[[#This Row],[Units Sold]]</f>
        <v>453.36</v>
      </c>
      <c r="N8628" s="7">
        <f>raw[[#This Row],[Total Revenue]]-raw[[#This Row],[Total Cost]]</f>
        <v>200.48000000000002</v>
      </c>
    </row>
    <row r="8629" spans="1:14" x14ac:dyDescent="0.25">
      <c r="A8629" t="s">
        <v>78</v>
      </c>
      <c r="B8629" t="s">
        <v>169</v>
      </c>
      <c r="C8629" t="s">
        <v>44</v>
      </c>
      <c r="D8629" t="s">
        <v>24</v>
      </c>
      <c r="E8629" t="s">
        <v>21</v>
      </c>
      <c r="F8629" s="1">
        <v>42610</v>
      </c>
      <c r="G8629">
        <v>937146079</v>
      </c>
      <c r="H8629" s="1">
        <v>42655</v>
      </c>
      <c r="I8629">
        <v>2</v>
      </c>
      <c r="J8629" s="6">
        <v>109.28</v>
      </c>
      <c r="K8629" s="6">
        <v>35.840000000000003</v>
      </c>
      <c r="L8629" s="7">
        <f>raw[[#This Row],[Unit Price]]*raw[[#This Row],[Units Sold]]</f>
        <v>218.56</v>
      </c>
      <c r="M8629" s="7">
        <f>raw[[#This Row],[Unit Cost]]*raw[[#This Row],[Units Sold]]</f>
        <v>71.680000000000007</v>
      </c>
      <c r="N8629" s="7">
        <f>raw[[#This Row],[Total Revenue]]-raw[[#This Row],[Total Cost]]</f>
        <v>146.88</v>
      </c>
    </row>
    <row r="8630" spans="1:14" x14ac:dyDescent="0.25">
      <c r="A8630" t="s">
        <v>245</v>
      </c>
      <c r="B8630" t="s">
        <v>204</v>
      </c>
      <c r="C8630" t="s">
        <v>46</v>
      </c>
      <c r="D8630" t="s">
        <v>16</v>
      </c>
      <c r="E8630" t="s">
        <v>21</v>
      </c>
      <c r="F8630" s="1">
        <v>40668</v>
      </c>
      <c r="G8630">
        <v>648418939</v>
      </c>
      <c r="H8630" s="1">
        <v>40700</v>
      </c>
      <c r="I8630">
        <v>1</v>
      </c>
      <c r="J8630" s="6">
        <v>152.58000000000001</v>
      </c>
      <c r="K8630" s="6">
        <v>97.44</v>
      </c>
      <c r="L8630" s="7">
        <f>raw[[#This Row],[Unit Price]]*raw[[#This Row],[Units Sold]]</f>
        <v>152.58000000000001</v>
      </c>
      <c r="M8630" s="7">
        <f>raw[[#This Row],[Unit Cost]]*raw[[#This Row],[Units Sold]]</f>
        <v>97.44</v>
      </c>
      <c r="N8630" s="7">
        <f>raw[[#This Row],[Total Revenue]]-raw[[#This Row],[Total Cost]]</f>
        <v>55.140000000000015</v>
      </c>
    </row>
    <row r="8631" spans="1:14" x14ac:dyDescent="0.25">
      <c r="A8631" t="s">
        <v>30</v>
      </c>
      <c r="B8631" t="s">
        <v>174</v>
      </c>
      <c r="C8631" t="s">
        <v>67</v>
      </c>
      <c r="D8631" t="s">
        <v>24</v>
      </c>
      <c r="E8631" t="s">
        <v>21</v>
      </c>
      <c r="F8631" s="1">
        <v>41546</v>
      </c>
      <c r="G8631">
        <v>545978724</v>
      </c>
      <c r="H8631" s="1">
        <v>41594</v>
      </c>
      <c r="I8631">
        <v>10</v>
      </c>
      <c r="J8631" s="6">
        <v>9.33</v>
      </c>
      <c r="K8631" s="6">
        <v>6.92</v>
      </c>
      <c r="L8631" s="7">
        <f>raw[[#This Row],[Unit Price]]*raw[[#This Row],[Units Sold]]</f>
        <v>93.3</v>
      </c>
      <c r="M8631" s="7">
        <f>raw[[#This Row],[Unit Cost]]*raw[[#This Row],[Units Sold]]</f>
        <v>69.2</v>
      </c>
      <c r="N8631" s="7">
        <f>raw[[#This Row],[Total Revenue]]-raw[[#This Row],[Total Cost]]</f>
        <v>24.099999999999994</v>
      </c>
    </row>
    <row r="8632" spans="1:14" x14ac:dyDescent="0.25">
      <c r="A8632" t="s">
        <v>247</v>
      </c>
      <c r="B8632" t="s">
        <v>213</v>
      </c>
      <c r="C8632" t="s">
        <v>46</v>
      </c>
      <c r="D8632" t="s">
        <v>16</v>
      </c>
      <c r="E8632" t="s">
        <v>39</v>
      </c>
      <c r="F8632" s="1">
        <v>42063</v>
      </c>
      <c r="G8632">
        <v>584561765</v>
      </c>
      <c r="H8632" s="1">
        <v>42089</v>
      </c>
      <c r="I8632">
        <v>6</v>
      </c>
      <c r="J8632" s="6">
        <v>152.58000000000001</v>
      </c>
      <c r="K8632" s="6">
        <v>97.44</v>
      </c>
      <c r="L8632" s="7">
        <f>raw[[#This Row],[Unit Price]]*raw[[#This Row],[Units Sold]]</f>
        <v>915.48</v>
      </c>
      <c r="M8632" s="7">
        <f>raw[[#This Row],[Unit Cost]]*raw[[#This Row],[Units Sold]]</f>
        <v>584.64</v>
      </c>
      <c r="N8632" s="7">
        <f>raw[[#This Row],[Total Revenue]]-raw[[#This Row],[Total Cost]]</f>
        <v>330.84000000000003</v>
      </c>
    </row>
    <row r="8633" spans="1:14" x14ac:dyDescent="0.25">
      <c r="A8633" t="s">
        <v>30</v>
      </c>
      <c r="B8633" t="s">
        <v>179</v>
      </c>
      <c r="C8633" t="s">
        <v>26</v>
      </c>
      <c r="D8633" t="s">
        <v>16</v>
      </c>
      <c r="E8633" t="s">
        <v>29</v>
      </c>
      <c r="F8633" s="1">
        <v>40811</v>
      </c>
      <c r="G8633">
        <v>789216887</v>
      </c>
      <c r="H8633" s="1">
        <v>40848</v>
      </c>
      <c r="I8633">
        <v>9</v>
      </c>
      <c r="J8633" s="6">
        <v>668.27</v>
      </c>
      <c r="K8633" s="6">
        <v>502.54</v>
      </c>
      <c r="L8633" s="7">
        <f>raw[[#This Row],[Unit Price]]*raw[[#This Row],[Units Sold]]</f>
        <v>6014.43</v>
      </c>
      <c r="M8633" s="7">
        <f>raw[[#This Row],[Unit Cost]]*raw[[#This Row],[Units Sold]]</f>
        <v>4522.8600000000006</v>
      </c>
      <c r="N8633" s="7">
        <f>raw[[#This Row],[Total Revenue]]-raw[[#This Row],[Total Cost]]</f>
        <v>1491.5699999999997</v>
      </c>
    </row>
    <row r="8634" spans="1:14" x14ac:dyDescent="0.25">
      <c r="A8634" t="s">
        <v>246</v>
      </c>
      <c r="B8634" t="s">
        <v>124</v>
      </c>
      <c r="C8634" t="s">
        <v>35</v>
      </c>
      <c r="D8634" t="s">
        <v>16</v>
      </c>
      <c r="E8634" t="s">
        <v>29</v>
      </c>
      <c r="F8634" s="1">
        <v>42302</v>
      </c>
      <c r="G8634">
        <v>805305421</v>
      </c>
      <c r="H8634" s="1">
        <v>42315</v>
      </c>
      <c r="I8634">
        <v>11</v>
      </c>
      <c r="J8634" s="6">
        <v>421.89</v>
      </c>
      <c r="K8634" s="6">
        <v>364.69</v>
      </c>
      <c r="L8634" s="7">
        <f>raw[[#This Row],[Unit Price]]*raw[[#This Row],[Units Sold]]</f>
        <v>4640.79</v>
      </c>
      <c r="M8634" s="7">
        <f>raw[[#This Row],[Unit Cost]]*raw[[#This Row],[Units Sold]]</f>
        <v>4011.59</v>
      </c>
      <c r="N8634" s="7">
        <f>raw[[#This Row],[Total Revenue]]-raw[[#This Row],[Total Cost]]</f>
        <v>629.19999999999982</v>
      </c>
    </row>
    <row r="8635" spans="1:14" x14ac:dyDescent="0.25">
      <c r="A8635" t="s">
        <v>246</v>
      </c>
      <c r="B8635" t="s">
        <v>66</v>
      </c>
      <c r="C8635" t="s">
        <v>67</v>
      </c>
      <c r="D8635" t="s">
        <v>16</v>
      </c>
      <c r="E8635" t="s">
        <v>29</v>
      </c>
      <c r="F8635" s="1">
        <v>41757</v>
      </c>
      <c r="G8635">
        <v>348501193</v>
      </c>
      <c r="H8635" s="1">
        <v>41786</v>
      </c>
      <c r="I8635">
        <v>14</v>
      </c>
      <c r="J8635" s="6">
        <v>9.33</v>
      </c>
      <c r="K8635" s="6">
        <v>6.92</v>
      </c>
      <c r="L8635" s="7">
        <f>raw[[#This Row],[Unit Price]]*raw[[#This Row],[Units Sold]]</f>
        <v>130.62</v>
      </c>
      <c r="M8635" s="7">
        <f>raw[[#This Row],[Unit Cost]]*raw[[#This Row],[Units Sold]]</f>
        <v>96.88</v>
      </c>
      <c r="N8635" s="7">
        <f>raw[[#This Row],[Total Revenue]]-raw[[#This Row],[Total Cost]]</f>
        <v>33.740000000000009</v>
      </c>
    </row>
    <row r="8636" spans="1:14" x14ac:dyDescent="0.25">
      <c r="A8636" t="s">
        <v>18</v>
      </c>
      <c r="B8636" t="s">
        <v>41</v>
      </c>
      <c r="C8636" t="s">
        <v>35</v>
      </c>
      <c r="D8636" t="s">
        <v>24</v>
      </c>
      <c r="E8636" t="s">
        <v>29</v>
      </c>
      <c r="F8636" s="1">
        <v>40316</v>
      </c>
      <c r="G8636">
        <v>554790532</v>
      </c>
      <c r="H8636" s="1">
        <v>40336</v>
      </c>
      <c r="I8636">
        <v>6</v>
      </c>
      <c r="J8636" s="6">
        <v>421.89</v>
      </c>
      <c r="K8636" s="6">
        <v>364.69</v>
      </c>
      <c r="L8636" s="7">
        <f>raw[[#This Row],[Unit Price]]*raw[[#This Row],[Units Sold]]</f>
        <v>2531.34</v>
      </c>
      <c r="M8636" s="7">
        <f>raw[[#This Row],[Unit Cost]]*raw[[#This Row],[Units Sold]]</f>
        <v>2188.14</v>
      </c>
      <c r="N8636" s="7">
        <f>raw[[#This Row],[Total Revenue]]-raw[[#This Row],[Total Cost]]</f>
        <v>343.20000000000027</v>
      </c>
    </row>
    <row r="8637" spans="1:14" x14ac:dyDescent="0.25">
      <c r="A8637" t="s">
        <v>247</v>
      </c>
      <c r="B8637" t="s">
        <v>170</v>
      </c>
      <c r="C8637" t="s">
        <v>20</v>
      </c>
      <c r="D8637" t="s">
        <v>24</v>
      </c>
      <c r="E8637" t="s">
        <v>29</v>
      </c>
      <c r="F8637" s="1">
        <v>40893</v>
      </c>
      <c r="G8637">
        <v>830472266</v>
      </c>
      <c r="H8637" s="1">
        <v>40902</v>
      </c>
      <c r="I8637">
        <v>7</v>
      </c>
      <c r="J8637" s="6">
        <v>47.45</v>
      </c>
      <c r="K8637" s="6">
        <v>31.79</v>
      </c>
      <c r="L8637" s="7">
        <f>raw[[#This Row],[Unit Price]]*raw[[#This Row],[Units Sold]]</f>
        <v>332.15000000000003</v>
      </c>
      <c r="M8637" s="7">
        <f>raw[[#This Row],[Unit Cost]]*raw[[#This Row],[Units Sold]]</f>
        <v>222.53</v>
      </c>
      <c r="N8637" s="7">
        <f>raw[[#This Row],[Total Revenue]]-raw[[#This Row],[Total Cost]]</f>
        <v>109.62000000000003</v>
      </c>
    </row>
    <row r="8638" spans="1:14" x14ac:dyDescent="0.25">
      <c r="A8638" t="s">
        <v>18</v>
      </c>
      <c r="B8638" t="s">
        <v>88</v>
      </c>
      <c r="C8638" t="s">
        <v>53</v>
      </c>
      <c r="D8638" t="s">
        <v>24</v>
      </c>
      <c r="E8638" t="s">
        <v>21</v>
      </c>
      <c r="F8638" s="1">
        <v>41258</v>
      </c>
      <c r="G8638">
        <v>202157723</v>
      </c>
      <c r="H8638" s="1">
        <v>41292</v>
      </c>
      <c r="I8638">
        <v>3</v>
      </c>
      <c r="J8638" s="6">
        <v>437.2</v>
      </c>
      <c r="K8638" s="6">
        <v>263.33</v>
      </c>
      <c r="L8638" s="7">
        <f>raw[[#This Row],[Unit Price]]*raw[[#This Row],[Units Sold]]</f>
        <v>1311.6</v>
      </c>
      <c r="M8638" s="7">
        <f>raw[[#This Row],[Unit Cost]]*raw[[#This Row],[Units Sold]]</f>
        <v>789.99</v>
      </c>
      <c r="N8638" s="7">
        <f>raw[[#This Row],[Total Revenue]]-raw[[#This Row],[Total Cost]]</f>
        <v>521.6099999999999</v>
      </c>
    </row>
    <row r="8639" spans="1:14" x14ac:dyDescent="0.25">
      <c r="A8639" t="s">
        <v>245</v>
      </c>
      <c r="B8639" t="s">
        <v>34</v>
      </c>
      <c r="C8639" t="s">
        <v>50</v>
      </c>
      <c r="D8639" t="s">
        <v>16</v>
      </c>
      <c r="E8639" t="s">
        <v>17</v>
      </c>
      <c r="F8639" s="1">
        <v>40953</v>
      </c>
      <c r="G8639">
        <v>466770732</v>
      </c>
      <c r="H8639" s="1">
        <v>40974</v>
      </c>
      <c r="I8639">
        <v>11</v>
      </c>
      <c r="J8639" s="6">
        <v>81.73</v>
      </c>
      <c r="K8639" s="6">
        <v>56.67</v>
      </c>
      <c r="L8639" s="7">
        <f>raw[[#This Row],[Unit Price]]*raw[[#This Row],[Units Sold]]</f>
        <v>899.03000000000009</v>
      </c>
      <c r="M8639" s="7">
        <f>raw[[#This Row],[Unit Cost]]*raw[[#This Row],[Units Sold]]</f>
        <v>623.37</v>
      </c>
      <c r="N8639" s="7">
        <f>raw[[#This Row],[Total Revenue]]-raw[[#This Row],[Total Cost]]</f>
        <v>275.66000000000008</v>
      </c>
    </row>
    <row r="8640" spans="1:14" x14ac:dyDescent="0.25">
      <c r="A8640" t="s">
        <v>245</v>
      </c>
      <c r="B8640" t="s">
        <v>84</v>
      </c>
      <c r="C8640" t="s">
        <v>26</v>
      </c>
      <c r="D8640" t="s">
        <v>24</v>
      </c>
      <c r="E8640" t="s">
        <v>29</v>
      </c>
      <c r="F8640" s="1">
        <v>42676</v>
      </c>
      <c r="G8640">
        <v>341547620</v>
      </c>
      <c r="H8640" s="1">
        <v>42683</v>
      </c>
      <c r="I8640">
        <v>1</v>
      </c>
      <c r="J8640" s="6">
        <v>668.27</v>
      </c>
      <c r="K8640" s="6">
        <v>502.54</v>
      </c>
      <c r="L8640" s="7">
        <f>raw[[#This Row],[Unit Price]]*raw[[#This Row],[Units Sold]]</f>
        <v>668.27</v>
      </c>
      <c r="M8640" s="7">
        <f>raw[[#This Row],[Unit Cost]]*raw[[#This Row],[Units Sold]]</f>
        <v>502.54</v>
      </c>
      <c r="N8640" s="7">
        <f>raw[[#This Row],[Total Revenue]]-raw[[#This Row],[Total Cost]]</f>
        <v>165.72999999999996</v>
      </c>
    </row>
    <row r="8641" spans="1:14" x14ac:dyDescent="0.25">
      <c r="A8641" t="s">
        <v>18</v>
      </c>
      <c r="B8641" t="s">
        <v>65</v>
      </c>
      <c r="C8641" t="s">
        <v>44</v>
      </c>
      <c r="D8641" t="s">
        <v>24</v>
      </c>
      <c r="E8641" t="s">
        <v>21</v>
      </c>
      <c r="F8641" s="1">
        <v>42597</v>
      </c>
      <c r="G8641">
        <v>414037215</v>
      </c>
      <c r="H8641" s="1">
        <v>42618</v>
      </c>
      <c r="I8641">
        <v>3</v>
      </c>
      <c r="J8641" s="6">
        <v>109.28</v>
      </c>
      <c r="K8641" s="6">
        <v>35.840000000000003</v>
      </c>
      <c r="L8641" s="7">
        <f>raw[[#This Row],[Unit Price]]*raw[[#This Row],[Units Sold]]</f>
        <v>327.84000000000003</v>
      </c>
      <c r="M8641" s="7">
        <f>raw[[#This Row],[Unit Cost]]*raw[[#This Row],[Units Sold]]</f>
        <v>107.52000000000001</v>
      </c>
      <c r="N8641" s="7">
        <f>raw[[#This Row],[Total Revenue]]-raw[[#This Row],[Total Cost]]</f>
        <v>220.32000000000002</v>
      </c>
    </row>
    <row r="8642" spans="1:14" x14ac:dyDescent="0.25">
      <c r="A8642" t="s">
        <v>245</v>
      </c>
      <c r="B8642" t="s">
        <v>200</v>
      </c>
      <c r="C8642" t="s">
        <v>20</v>
      </c>
      <c r="D8642" t="s">
        <v>16</v>
      </c>
      <c r="E8642" t="s">
        <v>17</v>
      </c>
      <c r="F8642" s="1">
        <v>42808</v>
      </c>
      <c r="G8642">
        <v>892100846</v>
      </c>
      <c r="H8642" s="1">
        <v>42810</v>
      </c>
      <c r="I8642">
        <v>2</v>
      </c>
      <c r="J8642" s="6">
        <v>47.45</v>
      </c>
      <c r="K8642" s="6">
        <v>31.79</v>
      </c>
      <c r="L8642" s="7">
        <f>raw[[#This Row],[Unit Price]]*raw[[#This Row],[Units Sold]]</f>
        <v>94.9</v>
      </c>
      <c r="M8642" s="7">
        <f>raw[[#This Row],[Unit Cost]]*raw[[#This Row],[Units Sold]]</f>
        <v>63.58</v>
      </c>
      <c r="N8642" s="7">
        <f>raw[[#This Row],[Total Revenue]]-raw[[#This Row],[Total Cost]]</f>
        <v>31.320000000000007</v>
      </c>
    </row>
    <row r="8643" spans="1:14" x14ac:dyDescent="0.25">
      <c r="A8643" t="s">
        <v>245</v>
      </c>
      <c r="B8643" t="s">
        <v>52</v>
      </c>
      <c r="C8643" t="s">
        <v>50</v>
      </c>
      <c r="D8643" t="s">
        <v>24</v>
      </c>
      <c r="E8643" t="s">
        <v>17</v>
      </c>
      <c r="F8643" s="1">
        <v>41641</v>
      </c>
      <c r="G8643">
        <v>253912341</v>
      </c>
      <c r="H8643" s="1">
        <v>41671</v>
      </c>
      <c r="I8643">
        <v>12</v>
      </c>
      <c r="J8643" s="6">
        <v>81.73</v>
      </c>
      <c r="K8643" s="6">
        <v>56.67</v>
      </c>
      <c r="L8643" s="7">
        <f>raw[[#This Row],[Unit Price]]*raw[[#This Row],[Units Sold]]</f>
        <v>980.76</v>
      </c>
      <c r="M8643" s="7">
        <f>raw[[#This Row],[Unit Cost]]*raw[[#This Row],[Units Sold]]</f>
        <v>680.04</v>
      </c>
      <c r="N8643" s="7">
        <f>raw[[#This Row],[Total Revenue]]-raw[[#This Row],[Total Cost]]</f>
        <v>300.72000000000003</v>
      </c>
    </row>
    <row r="8644" spans="1:14" x14ac:dyDescent="0.25">
      <c r="A8644" t="s">
        <v>245</v>
      </c>
      <c r="B8644" t="s">
        <v>199</v>
      </c>
      <c r="C8644" t="s">
        <v>26</v>
      </c>
      <c r="D8644" t="s">
        <v>16</v>
      </c>
      <c r="E8644" t="s">
        <v>39</v>
      </c>
      <c r="F8644" s="1">
        <v>40585</v>
      </c>
      <c r="G8644">
        <v>197958028</v>
      </c>
      <c r="H8644" s="1">
        <v>40631</v>
      </c>
      <c r="I8644">
        <v>15</v>
      </c>
      <c r="J8644" s="6">
        <v>668.27</v>
      </c>
      <c r="K8644" s="6">
        <v>502.54</v>
      </c>
      <c r="L8644" s="7">
        <f>raw[[#This Row],[Unit Price]]*raw[[#This Row],[Units Sold]]</f>
        <v>10024.049999999999</v>
      </c>
      <c r="M8644" s="7">
        <f>raw[[#This Row],[Unit Cost]]*raw[[#This Row],[Units Sold]]</f>
        <v>7538.1</v>
      </c>
      <c r="N8644" s="7">
        <f>raw[[#This Row],[Total Revenue]]-raw[[#This Row],[Total Cost]]</f>
        <v>2485.9499999999989</v>
      </c>
    </row>
    <row r="8645" spans="1:14" x14ac:dyDescent="0.25">
      <c r="A8645" t="s">
        <v>18</v>
      </c>
      <c r="B8645" t="s">
        <v>206</v>
      </c>
      <c r="C8645" t="s">
        <v>67</v>
      </c>
      <c r="D8645" t="s">
        <v>24</v>
      </c>
      <c r="E8645" t="s">
        <v>17</v>
      </c>
      <c r="F8645" s="1">
        <v>42896</v>
      </c>
      <c r="G8645">
        <v>693036735</v>
      </c>
      <c r="H8645" s="1">
        <v>42925</v>
      </c>
      <c r="I8645">
        <v>6</v>
      </c>
      <c r="J8645" s="6">
        <v>9.33</v>
      </c>
      <c r="K8645" s="6">
        <v>6.92</v>
      </c>
      <c r="L8645" s="7">
        <f>raw[[#This Row],[Unit Price]]*raw[[#This Row],[Units Sold]]</f>
        <v>55.980000000000004</v>
      </c>
      <c r="M8645" s="7">
        <f>raw[[#This Row],[Unit Cost]]*raw[[#This Row],[Units Sold]]</f>
        <v>41.519999999999996</v>
      </c>
      <c r="N8645" s="7">
        <f>raw[[#This Row],[Total Revenue]]-raw[[#This Row],[Total Cost]]</f>
        <v>14.460000000000008</v>
      </c>
    </row>
    <row r="8646" spans="1:14" x14ac:dyDescent="0.25">
      <c r="A8646" t="s">
        <v>78</v>
      </c>
      <c r="B8646" t="s">
        <v>169</v>
      </c>
      <c r="C8646" t="s">
        <v>53</v>
      </c>
      <c r="D8646" t="s">
        <v>16</v>
      </c>
      <c r="E8646" t="s">
        <v>29</v>
      </c>
      <c r="F8646" s="1">
        <v>41160</v>
      </c>
      <c r="G8646">
        <v>428259789</v>
      </c>
      <c r="H8646" s="1">
        <v>41185</v>
      </c>
      <c r="I8646">
        <v>1</v>
      </c>
      <c r="J8646" s="6">
        <v>437.2</v>
      </c>
      <c r="K8646" s="6">
        <v>263.33</v>
      </c>
      <c r="L8646" s="7">
        <f>raw[[#This Row],[Unit Price]]*raw[[#This Row],[Units Sold]]</f>
        <v>437.2</v>
      </c>
      <c r="M8646" s="7">
        <f>raw[[#This Row],[Unit Cost]]*raw[[#This Row],[Units Sold]]</f>
        <v>263.33</v>
      </c>
      <c r="N8646" s="7">
        <f>raw[[#This Row],[Total Revenue]]-raw[[#This Row],[Total Cost]]</f>
        <v>173.87</v>
      </c>
    </row>
    <row r="8647" spans="1:14" x14ac:dyDescent="0.25">
      <c r="A8647" t="s">
        <v>247</v>
      </c>
      <c r="B8647" t="s">
        <v>112</v>
      </c>
      <c r="C8647" t="s">
        <v>15</v>
      </c>
      <c r="D8647" t="s">
        <v>16</v>
      </c>
      <c r="E8647" t="s">
        <v>21</v>
      </c>
      <c r="F8647" s="1">
        <v>40796</v>
      </c>
      <c r="G8647">
        <v>863051021</v>
      </c>
      <c r="H8647" s="1">
        <v>40810</v>
      </c>
      <c r="I8647">
        <v>8</v>
      </c>
      <c r="J8647" s="6">
        <v>651.21</v>
      </c>
      <c r="K8647" s="6">
        <v>524.96</v>
      </c>
      <c r="L8647" s="7">
        <f>raw[[#This Row],[Unit Price]]*raw[[#This Row],[Units Sold]]</f>
        <v>5209.68</v>
      </c>
      <c r="M8647" s="7">
        <f>raw[[#This Row],[Unit Cost]]*raw[[#This Row],[Units Sold]]</f>
        <v>4199.68</v>
      </c>
      <c r="N8647" s="7">
        <f>raw[[#This Row],[Total Revenue]]-raw[[#This Row],[Total Cost]]</f>
        <v>1010</v>
      </c>
    </row>
    <row r="8648" spans="1:14" x14ac:dyDescent="0.25">
      <c r="A8648" t="s">
        <v>30</v>
      </c>
      <c r="B8648" t="s">
        <v>120</v>
      </c>
      <c r="C8648" t="s">
        <v>26</v>
      </c>
      <c r="D8648" t="s">
        <v>24</v>
      </c>
      <c r="E8648" t="s">
        <v>29</v>
      </c>
      <c r="F8648" s="1">
        <v>42081</v>
      </c>
      <c r="G8648">
        <v>377146756</v>
      </c>
      <c r="H8648" s="1">
        <v>42123</v>
      </c>
      <c r="I8648">
        <v>8</v>
      </c>
      <c r="J8648" s="6">
        <v>668.27</v>
      </c>
      <c r="K8648" s="6">
        <v>502.54</v>
      </c>
      <c r="L8648" s="7">
        <f>raw[[#This Row],[Unit Price]]*raw[[#This Row],[Units Sold]]</f>
        <v>5346.16</v>
      </c>
      <c r="M8648" s="7">
        <f>raw[[#This Row],[Unit Cost]]*raw[[#This Row],[Units Sold]]</f>
        <v>4020.32</v>
      </c>
      <c r="N8648" s="7">
        <f>raw[[#This Row],[Total Revenue]]-raw[[#This Row],[Total Cost]]</f>
        <v>1325.8399999999997</v>
      </c>
    </row>
    <row r="8649" spans="1:14" x14ac:dyDescent="0.25">
      <c r="A8649" t="s">
        <v>18</v>
      </c>
      <c r="B8649" t="s">
        <v>166</v>
      </c>
      <c r="C8649" t="s">
        <v>26</v>
      </c>
      <c r="D8649" t="s">
        <v>16</v>
      </c>
      <c r="E8649" t="s">
        <v>39</v>
      </c>
      <c r="F8649" s="1">
        <v>41532</v>
      </c>
      <c r="G8649">
        <v>120595824</v>
      </c>
      <c r="H8649" s="1">
        <v>41574</v>
      </c>
      <c r="I8649">
        <v>10</v>
      </c>
      <c r="J8649" s="6">
        <v>668.27</v>
      </c>
      <c r="K8649" s="6">
        <v>502.54</v>
      </c>
      <c r="L8649" s="7">
        <f>raw[[#This Row],[Unit Price]]*raw[[#This Row],[Units Sold]]</f>
        <v>6682.7</v>
      </c>
      <c r="M8649" s="7">
        <f>raw[[#This Row],[Unit Cost]]*raw[[#This Row],[Units Sold]]</f>
        <v>5025.4000000000005</v>
      </c>
      <c r="N8649" s="7">
        <f>raw[[#This Row],[Total Revenue]]-raw[[#This Row],[Total Cost]]</f>
        <v>1657.2999999999993</v>
      </c>
    </row>
    <row r="8650" spans="1:14" x14ac:dyDescent="0.25">
      <c r="A8650" t="s">
        <v>18</v>
      </c>
      <c r="B8650" t="s">
        <v>117</v>
      </c>
      <c r="C8650" t="s">
        <v>33</v>
      </c>
      <c r="D8650" t="s">
        <v>24</v>
      </c>
      <c r="E8650" t="s">
        <v>39</v>
      </c>
      <c r="F8650" s="1">
        <v>41587</v>
      </c>
      <c r="G8650">
        <v>863759553</v>
      </c>
      <c r="H8650" s="1">
        <v>41597</v>
      </c>
      <c r="I8650">
        <v>8</v>
      </c>
      <c r="J8650" s="6">
        <v>255.28</v>
      </c>
      <c r="K8650" s="6">
        <v>159.41999999999999</v>
      </c>
      <c r="L8650" s="7">
        <f>raw[[#This Row],[Unit Price]]*raw[[#This Row],[Units Sold]]</f>
        <v>2042.24</v>
      </c>
      <c r="M8650" s="7">
        <f>raw[[#This Row],[Unit Cost]]*raw[[#This Row],[Units Sold]]</f>
        <v>1275.3599999999999</v>
      </c>
      <c r="N8650" s="7">
        <f>raw[[#This Row],[Total Revenue]]-raw[[#This Row],[Total Cost]]</f>
        <v>766.88000000000011</v>
      </c>
    </row>
    <row r="8651" spans="1:14" x14ac:dyDescent="0.25">
      <c r="A8651" t="s">
        <v>18</v>
      </c>
      <c r="B8651" t="s">
        <v>117</v>
      </c>
      <c r="C8651" t="s">
        <v>23</v>
      </c>
      <c r="D8651" t="s">
        <v>24</v>
      </c>
      <c r="E8651" t="s">
        <v>21</v>
      </c>
      <c r="F8651" s="1">
        <v>40924</v>
      </c>
      <c r="G8651">
        <v>747311770</v>
      </c>
      <c r="H8651" s="1">
        <v>40956</v>
      </c>
      <c r="I8651">
        <v>8</v>
      </c>
      <c r="J8651" s="6">
        <v>154.06</v>
      </c>
      <c r="K8651" s="6">
        <v>90.93</v>
      </c>
      <c r="L8651" s="7">
        <f>raw[[#This Row],[Unit Price]]*raw[[#This Row],[Units Sold]]</f>
        <v>1232.48</v>
      </c>
      <c r="M8651" s="7">
        <f>raw[[#This Row],[Unit Cost]]*raw[[#This Row],[Units Sold]]</f>
        <v>727.44</v>
      </c>
      <c r="N8651" s="7">
        <f>raw[[#This Row],[Total Revenue]]-raw[[#This Row],[Total Cost]]</f>
        <v>505.03999999999996</v>
      </c>
    </row>
    <row r="8652" spans="1:14" x14ac:dyDescent="0.25">
      <c r="A8652" t="s">
        <v>245</v>
      </c>
      <c r="B8652" t="s">
        <v>167</v>
      </c>
      <c r="C8652" t="s">
        <v>20</v>
      </c>
      <c r="D8652" t="s">
        <v>16</v>
      </c>
      <c r="E8652" t="s">
        <v>29</v>
      </c>
      <c r="F8652" s="1">
        <v>41374</v>
      </c>
      <c r="G8652">
        <v>232238805</v>
      </c>
      <c r="H8652" s="1">
        <v>41379</v>
      </c>
      <c r="I8652">
        <v>6</v>
      </c>
      <c r="J8652" s="6">
        <v>47.45</v>
      </c>
      <c r="K8652" s="6">
        <v>31.79</v>
      </c>
      <c r="L8652" s="7">
        <f>raw[[#This Row],[Unit Price]]*raw[[#This Row],[Units Sold]]</f>
        <v>284.70000000000005</v>
      </c>
      <c r="M8652" s="7">
        <f>raw[[#This Row],[Unit Cost]]*raw[[#This Row],[Units Sold]]</f>
        <v>190.74</v>
      </c>
      <c r="N8652" s="7">
        <f>raw[[#This Row],[Total Revenue]]-raw[[#This Row],[Total Cost]]</f>
        <v>93.960000000000036</v>
      </c>
    </row>
    <row r="8653" spans="1:14" x14ac:dyDescent="0.25">
      <c r="A8653" t="s">
        <v>78</v>
      </c>
      <c r="B8653" t="s">
        <v>60</v>
      </c>
      <c r="C8653" t="s">
        <v>23</v>
      </c>
      <c r="D8653" t="s">
        <v>24</v>
      </c>
      <c r="E8653" t="s">
        <v>29</v>
      </c>
      <c r="F8653" s="1">
        <v>41012</v>
      </c>
      <c r="G8653">
        <v>749839484</v>
      </c>
      <c r="H8653" s="1">
        <v>41029</v>
      </c>
      <c r="I8653">
        <v>5</v>
      </c>
      <c r="J8653" s="6">
        <v>154.06</v>
      </c>
      <c r="K8653" s="6">
        <v>90.93</v>
      </c>
      <c r="L8653" s="7">
        <f>raw[[#This Row],[Unit Price]]*raw[[#This Row],[Units Sold]]</f>
        <v>770.3</v>
      </c>
      <c r="M8653" s="7">
        <f>raw[[#This Row],[Unit Cost]]*raw[[#This Row],[Units Sold]]</f>
        <v>454.65000000000003</v>
      </c>
      <c r="N8653" s="7">
        <f>raw[[#This Row],[Total Revenue]]-raw[[#This Row],[Total Cost]]</f>
        <v>315.64999999999992</v>
      </c>
    </row>
    <row r="8654" spans="1:14" x14ac:dyDescent="0.25">
      <c r="A8654" t="s">
        <v>245</v>
      </c>
      <c r="B8654" t="s">
        <v>98</v>
      </c>
      <c r="C8654" t="s">
        <v>44</v>
      </c>
      <c r="D8654" t="s">
        <v>16</v>
      </c>
      <c r="E8654" t="s">
        <v>17</v>
      </c>
      <c r="F8654" s="1">
        <v>41064</v>
      </c>
      <c r="G8654">
        <v>651725137</v>
      </c>
      <c r="H8654" s="1">
        <v>41080</v>
      </c>
      <c r="I8654">
        <v>15</v>
      </c>
      <c r="J8654" s="6">
        <v>109.28</v>
      </c>
      <c r="K8654" s="6">
        <v>35.840000000000003</v>
      </c>
      <c r="L8654" s="7">
        <f>raw[[#This Row],[Unit Price]]*raw[[#This Row],[Units Sold]]</f>
        <v>1639.2</v>
      </c>
      <c r="M8654" s="7">
        <f>raw[[#This Row],[Unit Cost]]*raw[[#This Row],[Units Sold]]</f>
        <v>537.6</v>
      </c>
      <c r="N8654" s="7">
        <f>raw[[#This Row],[Total Revenue]]-raw[[#This Row],[Total Cost]]</f>
        <v>1101.5999999999999</v>
      </c>
    </row>
    <row r="8655" spans="1:14" x14ac:dyDescent="0.25">
      <c r="A8655" t="s">
        <v>245</v>
      </c>
      <c r="B8655" t="s">
        <v>192</v>
      </c>
      <c r="C8655" t="s">
        <v>35</v>
      </c>
      <c r="D8655" t="s">
        <v>16</v>
      </c>
      <c r="E8655" t="s">
        <v>29</v>
      </c>
      <c r="F8655" s="1">
        <v>41765</v>
      </c>
      <c r="G8655">
        <v>159819591</v>
      </c>
      <c r="H8655" s="1">
        <v>41806</v>
      </c>
      <c r="I8655">
        <v>5</v>
      </c>
      <c r="J8655" s="6">
        <v>421.89</v>
      </c>
      <c r="K8655" s="6">
        <v>364.69</v>
      </c>
      <c r="L8655" s="7">
        <f>raw[[#This Row],[Unit Price]]*raw[[#This Row],[Units Sold]]</f>
        <v>2109.4499999999998</v>
      </c>
      <c r="M8655" s="7">
        <f>raw[[#This Row],[Unit Cost]]*raw[[#This Row],[Units Sold]]</f>
        <v>1823.45</v>
      </c>
      <c r="N8655" s="7">
        <f>raw[[#This Row],[Total Revenue]]-raw[[#This Row],[Total Cost]]</f>
        <v>285.99999999999977</v>
      </c>
    </row>
    <row r="8656" spans="1:14" x14ac:dyDescent="0.25">
      <c r="A8656" t="s">
        <v>18</v>
      </c>
      <c r="B8656" t="s">
        <v>172</v>
      </c>
      <c r="C8656" t="s">
        <v>26</v>
      </c>
      <c r="D8656" t="s">
        <v>16</v>
      </c>
      <c r="E8656" t="s">
        <v>39</v>
      </c>
      <c r="F8656" s="1">
        <v>40970</v>
      </c>
      <c r="G8656">
        <v>916359174</v>
      </c>
      <c r="H8656" s="1">
        <v>41013</v>
      </c>
      <c r="I8656">
        <v>16</v>
      </c>
      <c r="J8656" s="6">
        <v>668.27</v>
      </c>
      <c r="K8656" s="6">
        <v>502.54</v>
      </c>
      <c r="L8656" s="7">
        <f>raw[[#This Row],[Unit Price]]*raw[[#This Row],[Units Sold]]</f>
        <v>10692.32</v>
      </c>
      <c r="M8656" s="7">
        <f>raw[[#This Row],[Unit Cost]]*raw[[#This Row],[Units Sold]]</f>
        <v>8040.64</v>
      </c>
      <c r="N8656" s="7">
        <f>raw[[#This Row],[Total Revenue]]-raw[[#This Row],[Total Cost]]</f>
        <v>2651.6799999999994</v>
      </c>
    </row>
    <row r="8657" spans="1:14" x14ac:dyDescent="0.25">
      <c r="A8657" t="s">
        <v>18</v>
      </c>
      <c r="B8657" t="s">
        <v>157</v>
      </c>
      <c r="C8657" t="s">
        <v>23</v>
      </c>
      <c r="D8657" t="s">
        <v>16</v>
      </c>
      <c r="E8657" t="s">
        <v>21</v>
      </c>
      <c r="F8657" s="1">
        <v>41076</v>
      </c>
      <c r="G8657">
        <v>133892714</v>
      </c>
      <c r="H8657" s="1">
        <v>41087</v>
      </c>
      <c r="I8657">
        <v>1</v>
      </c>
      <c r="J8657" s="6">
        <v>154.06</v>
      </c>
      <c r="K8657" s="6">
        <v>90.93</v>
      </c>
      <c r="L8657" s="7">
        <f>raw[[#This Row],[Unit Price]]*raw[[#This Row],[Units Sold]]</f>
        <v>154.06</v>
      </c>
      <c r="M8657" s="7">
        <f>raw[[#This Row],[Unit Cost]]*raw[[#This Row],[Units Sold]]</f>
        <v>90.93</v>
      </c>
      <c r="N8657" s="7">
        <f>raw[[#This Row],[Total Revenue]]-raw[[#This Row],[Total Cost]]</f>
        <v>63.129999999999995</v>
      </c>
    </row>
    <row r="8658" spans="1:14" x14ac:dyDescent="0.25">
      <c r="A8658" t="s">
        <v>78</v>
      </c>
      <c r="B8658" t="s">
        <v>211</v>
      </c>
      <c r="C8658" t="s">
        <v>35</v>
      </c>
      <c r="D8658" t="s">
        <v>16</v>
      </c>
      <c r="E8658" t="s">
        <v>17</v>
      </c>
      <c r="F8658" s="1">
        <v>42098</v>
      </c>
      <c r="G8658">
        <v>945281541</v>
      </c>
      <c r="H8658" s="1">
        <v>42148</v>
      </c>
      <c r="I8658">
        <v>14</v>
      </c>
      <c r="J8658" s="6">
        <v>421.89</v>
      </c>
      <c r="K8658" s="6">
        <v>364.69</v>
      </c>
      <c r="L8658" s="7">
        <f>raw[[#This Row],[Unit Price]]*raw[[#This Row],[Units Sold]]</f>
        <v>5906.46</v>
      </c>
      <c r="M8658" s="7">
        <f>raw[[#This Row],[Unit Cost]]*raw[[#This Row],[Units Sold]]</f>
        <v>5105.66</v>
      </c>
      <c r="N8658" s="7">
        <f>raw[[#This Row],[Total Revenue]]-raw[[#This Row],[Total Cost]]</f>
        <v>800.80000000000018</v>
      </c>
    </row>
    <row r="8659" spans="1:14" x14ac:dyDescent="0.25">
      <c r="A8659" t="s">
        <v>245</v>
      </c>
      <c r="B8659" t="s">
        <v>125</v>
      </c>
      <c r="C8659" t="s">
        <v>53</v>
      </c>
      <c r="D8659" t="s">
        <v>24</v>
      </c>
      <c r="E8659" t="s">
        <v>29</v>
      </c>
      <c r="F8659" s="1">
        <v>40295</v>
      </c>
      <c r="G8659">
        <v>253699481</v>
      </c>
      <c r="H8659" s="1">
        <v>40344</v>
      </c>
      <c r="I8659">
        <v>7</v>
      </c>
      <c r="J8659" s="6">
        <v>437.2</v>
      </c>
      <c r="K8659" s="6">
        <v>263.33</v>
      </c>
      <c r="L8659" s="7">
        <f>raw[[#This Row],[Unit Price]]*raw[[#This Row],[Units Sold]]</f>
        <v>3060.4</v>
      </c>
      <c r="M8659" s="7">
        <f>raw[[#This Row],[Unit Cost]]*raw[[#This Row],[Units Sold]]</f>
        <v>1843.31</v>
      </c>
      <c r="N8659" s="7">
        <f>raw[[#This Row],[Total Revenue]]-raw[[#This Row],[Total Cost]]</f>
        <v>1217.0900000000001</v>
      </c>
    </row>
    <row r="8660" spans="1:14" x14ac:dyDescent="0.25">
      <c r="A8660" t="s">
        <v>247</v>
      </c>
      <c r="B8660" t="s">
        <v>109</v>
      </c>
      <c r="C8660" t="s">
        <v>33</v>
      </c>
      <c r="D8660" t="s">
        <v>16</v>
      </c>
      <c r="E8660" t="s">
        <v>29</v>
      </c>
      <c r="F8660" s="1">
        <v>40611</v>
      </c>
      <c r="G8660">
        <v>882632863</v>
      </c>
      <c r="H8660" s="1">
        <v>40624</v>
      </c>
      <c r="I8660">
        <v>16</v>
      </c>
      <c r="J8660" s="6">
        <v>255.28</v>
      </c>
      <c r="K8660" s="6">
        <v>159.41999999999999</v>
      </c>
      <c r="L8660" s="7">
        <f>raw[[#This Row],[Unit Price]]*raw[[#This Row],[Units Sold]]</f>
        <v>4084.48</v>
      </c>
      <c r="M8660" s="7">
        <f>raw[[#This Row],[Unit Cost]]*raw[[#This Row],[Units Sold]]</f>
        <v>2550.7199999999998</v>
      </c>
      <c r="N8660" s="7">
        <f>raw[[#This Row],[Total Revenue]]-raw[[#This Row],[Total Cost]]</f>
        <v>1533.7600000000002</v>
      </c>
    </row>
    <row r="8661" spans="1:14" x14ac:dyDescent="0.25">
      <c r="A8661" t="s">
        <v>78</v>
      </c>
      <c r="B8661" t="s">
        <v>211</v>
      </c>
      <c r="C8661" t="s">
        <v>33</v>
      </c>
      <c r="D8661" t="s">
        <v>16</v>
      </c>
      <c r="E8661" t="s">
        <v>17</v>
      </c>
      <c r="F8661" s="1">
        <v>41464</v>
      </c>
      <c r="G8661">
        <v>325880515</v>
      </c>
      <c r="H8661" s="1">
        <v>41499</v>
      </c>
      <c r="I8661">
        <v>7</v>
      </c>
      <c r="J8661" s="6">
        <v>255.28</v>
      </c>
      <c r="K8661" s="6">
        <v>159.41999999999999</v>
      </c>
      <c r="L8661" s="7">
        <f>raw[[#This Row],[Unit Price]]*raw[[#This Row],[Units Sold]]</f>
        <v>1786.96</v>
      </c>
      <c r="M8661" s="7">
        <f>raw[[#This Row],[Unit Cost]]*raw[[#This Row],[Units Sold]]</f>
        <v>1115.9399999999998</v>
      </c>
      <c r="N8661" s="7">
        <f>raw[[#This Row],[Total Revenue]]-raw[[#This Row],[Total Cost]]</f>
        <v>671.02000000000021</v>
      </c>
    </row>
    <row r="8662" spans="1:14" x14ac:dyDescent="0.25">
      <c r="A8662" t="s">
        <v>245</v>
      </c>
      <c r="B8662" t="s">
        <v>93</v>
      </c>
      <c r="C8662" t="s">
        <v>50</v>
      </c>
      <c r="D8662" t="s">
        <v>16</v>
      </c>
      <c r="E8662" t="s">
        <v>17</v>
      </c>
      <c r="F8662" s="1">
        <v>41663</v>
      </c>
      <c r="G8662">
        <v>197553765</v>
      </c>
      <c r="H8662" s="1">
        <v>41683</v>
      </c>
      <c r="I8662">
        <v>16</v>
      </c>
      <c r="J8662" s="6">
        <v>81.73</v>
      </c>
      <c r="K8662" s="6">
        <v>56.67</v>
      </c>
      <c r="L8662" s="7">
        <f>raw[[#This Row],[Unit Price]]*raw[[#This Row],[Units Sold]]</f>
        <v>1307.68</v>
      </c>
      <c r="M8662" s="7">
        <f>raw[[#This Row],[Unit Cost]]*raw[[#This Row],[Units Sold]]</f>
        <v>906.72</v>
      </c>
      <c r="N8662" s="7">
        <f>raw[[#This Row],[Total Revenue]]-raw[[#This Row],[Total Cost]]</f>
        <v>400.96000000000004</v>
      </c>
    </row>
    <row r="8663" spans="1:14" x14ac:dyDescent="0.25">
      <c r="A8663" t="s">
        <v>245</v>
      </c>
      <c r="B8663" t="s">
        <v>154</v>
      </c>
      <c r="C8663" t="s">
        <v>50</v>
      </c>
      <c r="D8663" t="s">
        <v>16</v>
      </c>
      <c r="E8663" t="s">
        <v>39</v>
      </c>
      <c r="F8663" s="1">
        <v>41786</v>
      </c>
      <c r="G8663">
        <v>382076442</v>
      </c>
      <c r="H8663" s="1">
        <v>41799</v>
      </c>
      <c r="I8663">
        <v>6</v>
      </c>
      <c r="J8663" s="6">
        <v>81.73</v>
      </c>
      <c r="K8663" s="6">
        <v>56.67</v>
      </c>
      <c r="L8663" s="7">
        <f>raw[[#This Row],[Unit Price]]*raw[[#This Row],[Units Sold]]</f>
        <v>490.38</v>
      </c>
      <c r="M8663" s="7">
        <f>raw[[#This Row],[Unit Cost]]*raw[[#This Row],[Units Sold]]</f>
        <v>340.02</v>
      </c>
      <c r="N8663" s="7">
        <f>raw[[#This Row],[Total Revenue]]-raw[[#This Row],[Total Cost]]</f>
        <v>150.36000000000001</v>
      </c>
    </row>
    <row r="8664" spans="1:14" x14ac:dyDescent="0.25">
      <c r="A8664" t="s">
        <v>245</v>
      </c>
      <c r="B8664" t="s">
        <v>106</v>
      </c>
      <c r="C8664" t="s">
        <v>23</v>
      </c>
      <c r="D8664" t="s">
        <v>16</v>
      </c>
      <c r="E8664" t="s">
        <v>39</v>
      </c>
      <c r="F8664" s="1">
        <v>42801</v>
      </c>
      <c r="G8664">
        <v>384184873</v>
      </c>
      <c r="H8664" s="1">
        <v>42824</v>
      </c>
      <c r="I8664">
        <v>13</v>
      </c>
      <c r="J8664" s="6">
        <v>154.06</v>
      </c>
      <c r="K8664" s="6">
        <v>90.93</v>
      </c>
      <c r="L8664" s="7">
        <f>raw[[#This Row],[Unit Price]]*raw[[#This Row],[Units Sold]]</f>
        <v>2002.78</v>
      </c>
      <c r="M8664" s="7">
        <f>raw[[#This Row],[Unit Cost]]*raw[[#This Row],[Units Sold]]</f>
        <v>1182.0900000000001</v>
      </c>
      <c r="N8664" s="7">
        <f>raw[[#This Row],[Total Revenue]]-raw[[#This Row],[Total Cost]]</f>
        <v>820.68999999999983</v>
      </c>
    </row>
    <row r="8665" spans="1:14" x14ac:dyDescent="0.25">
      <c r="A8665" t="s">
        <v>18</v>
      </c>
      <c r="B8665" t="s">
        <v>27</v>
      </c>
      <c r="C8665" t="s">
        <v>15</v>
      </c>
      <c r="D8665" t="s">
        <v>16</v>
      </c>
      <c r="E8665" t="s">
        <v>17</v>
      </c>
      <c r="F8665" s="1">
        <v>41918</v>
      </c>
      <c r="G8665">
        <v>678927886</v>
      </c>
      <c r="H8665" s="1">
        <v>41961</v>
      </c>
      <c r="I8665">
        <v>15</v>
      </c>
      <c r="J8665" s="6">
        <v>651.21</v>
      </c>
      <c r="K8665" s="6">
        <v>524.96</v>
      </c>
      <c r="L8665" s="7">
        <f>raw[[#This Row],[Unit Price]]*raw[[#This Row],[Units Sold]]</f>
        <v>9768.1500000000015</v>
      </c>
      <c r="M8665" s="7">
        <f>raw[[#This Row],[Unit Cost]]*raw[[#This Row],[Units Sold]]</f>
        <v>7874.4000000000005</v>
      </c>
      <c r="N8665" s="7">
        <f>raw[[#This Row],[Total Revenue]]-raw[[#This Row],[Total Cost]]</f>
        <v>1893.7500000000009</v>
      </c>
    </row>
    <row r="8666" spans="1:14" x14ac:dyDescent="0.25">
      <c r="A8666" t="s">
        <v>104</v>
      </c>
      <c r="B8666" t="s">
        <v>105</v>
      </c>
      <c r="C8666" t="s">
        <v>53</v>
      </c>
      <c r="D8666" t="s">
        <v>16</v>
      </c>
      <c r="E8666" t="s">
        <v>17</v>
      </c>
      <c r="F8666" s="1">
        <v>42266</v>
      </c>
      <c r="G8666">
        <v>461666810</v>
      </c>
      <c r="H8666" s="1">
        <v>42300</v>
      </c>
      <c r="I8666">
        <v>11</v>
      </c>
      <c r="J8666" s="6">
        <v>437.2</v>
      </c>
      <c r="K8666" s="6">
        <v>263.33</v>
      </c>
      <c r="L8666" s="7">
        <f>raw[[#This Row],[Unit Price]]*raw[[#This Row],[Units Sold]]</f>
        <v>4809.2</v>
      </c>
      <c r="M8666" s="7">
        <f>raw[[#This Row],[Unit Cost]]*raw[[#This Row],[Units Sold]]</f>
        <v>2896.6299999999997</v>
      </c>
      <c r="N8666" s="7">
        <f>raw[[#This Row],[Total Revenue]]-raw[[#This Row],[Total Cost]]</f>
        <v>1912.5700000000002</v>
      </c>
    </row>
    <row r="8667" spans="1:14" x14ac:dyDescent="0.25">
      <c r="A8667" t="s">
        <v>30</v>
      </c>
      <c r="B8667" t="s">
        <v>83</v>
      </c>
      <c r="C8667" t="s">
        <v>46</v>
      </c>
      <c r="D8667" t="s">
        <v>24</v>
      </c>
      <c r="E8667" t="s">
        <v>17</v>
      </c>
      <c r="F8667" s="1">
        <v>40447</v>
      </c>
      <c r="G8667">
        <v>798075473</v>
      </c>
      <c r="H8667" s="1">
        <v>40490</v>
      </c>
      <c r="I8667">
        <v>12</v>
      </c>
      <c r="J8667" s="6">
        <v>152.58000000000001</v>
      </c>
      <c r="K8667" s="6">
        <v>97.44</v>
      </c>
      <c r="L8667" s="7">
        <f>raw[[#This Row],[Unit Price]]*raw[[#This Row],[Units Sold]]</f>
        <v>1830.96</v>
      </c>
      <c r="M8667" s="7">
        <f>raw[[#This Row],[Unit Cost]]*raw[[#This Row],[Units Sold]]</f>
        <v>1169.28</v>
      </c>
      <c r="N8667" s="7">
        <f>raw[[#This Row],[Total Revenue]]-raw[[#This Row],[Total Cost]]</f>
        <v>661.68000000000006</v>
      </c>
    </row>
    <row r="8668" spans="1:14" x14ac:dyDescent="0.25">
      <c r="A8668" t="s">
        <v>104</v>
      </c>
      <c r="B8668" t="s">
        <v>202</v>
      </c>
      <c r="C8668" t="s">
        <v>26</v>
      </c>
      <c r="D8668" t="s">
        <v>16</v>
      </c>
      <c r="E8668" t="s">
        <v>29</v>
      </c>
      <c r="F8668" s="1">
        <v>41751</v>
      </c>
      <c r="G8668">
        <v>574140202</v>
      </c>
      <c r="H8668" s="1">
        <v>41781</v>
      </c>
      <c r="I8668">
        <v>16</v>
      </c>
      <c r="J8668" s="6">
        <v>668.27</v>
      </c>
      <c r="K8668" s="6">
        <v>502.54</v>
      </c>
      <c r="L8668" s="7">
        <f>raw[[#This Row],[Unit Price]]*raw[[#This Row],[Units Sold]]</f>
        <v>10692.32</v>
      </c>
      <c r="M8668" s="7">
        <f>raw[[#This Row],[Unit Cost]]*raw[[#This Row],[Units Sold]]</f>
        <v>8040.64</v>
      </c>
      <c r="N8668" s="7">
        <f>raw[[#This Row],[Total Revenue]]-raw[[#This Row],[Total Cost]]</f>
        <v>2651.6799999999994</v>
      </c>
    </row>
    <row r="8669" spans="1:14" x14ac:dyDescent="0.25">
      <c r="A8669" t="s">
        <v>245</v>
      </c>
      <c r="B8669" t="s">
        <v>216</v>
      </c>
      <c r="C8669" t="s">
        <v>20</v>
      </c>
      <c r="D8669" t="s">
        <v>16</v>
      </c>
      <c r="E8669" t="s">
        <v>39</v>
      </c>
      <c r="F8669" s="1">
        <v>42179</v>
      </c>
      <c r="G8669">
        <v>546159827</v>
      </c>
      <c r="H8669" s="1">
        <v>42224</v>
      </c>
      <c r="I8669">
        <v>16</v>
      </c>
      <c r="J8669" s="6">
        <v>47.45</v>
      </c>
      <c r="K8669" s="6">
        <v>31.79</v>
      </c>
      <c r="L8669" s="7">
        <f>raw[[#This Row],[Unit Price]]*raw[[#This Row],[Units Sold]]</f>
        <v>759.2</v>
      </c>
      <c r="M8669" s="7">
        <f>raw[[#This Row],[Unit Cost]]*raw[[#This Row],[Units Sold]]</f>
        <v>508.64</v>
      </c>
      <c r="N8669" s="7">
        <f>raw[[#This Row],[Total Revenue]]-raw[[#This Row],[Total Cost]]</f>
        <v>250.56000000000006</v>
      </c>
    </row>
    <row r="8670" spans="1:14" x14ac:dyDescent="0.25">
      <c r="A8670" t="s">
        <v>246</v>
      </c>
      <c r="B8670" t="s">
        <v>36</v>
      </c>
      <c r="C8670" t="s">
        <v>15</v>
      </c>
      <c r="D8670" t="s">
        <v>24</v>
      </c>
      <c r="E8670" t="s">
        <v>39</v>
      </c>
      <c r="F8670" s="1">
        <v>40881</v>
      </c>
      <c r="G8670">
        <v>190745675</v>
      </c>
      <c r="H8670" s="1">
        <v>40931</v>
      </c>
      <c r="I8670">
        <v>8</v>
      </c>
      <c r="J8670" s="6">
        <v>651.21</v>
      </c>
      <c r="K8670" s="6">
        <v>524.96</v>
      </c>
      <c r="L8670" s="7">
        <f>raw[[#This Row],[Unit Price]]*raw[[#This Row],[Units Sold]]</f>
        <v>5209.68</v>
      </c>
      <c r="M8670" s="7">
        <f>raw[[#This Row],[Unit Cost]]*raw[[#This Row],[Units Sold]]</f>
        <v>4199.68</v>
      </c>
      <c r="N8670" s="7">
        <f>raw[[#This Row],[Total Revenue]]-raw[[#This Row],[Total Cost]]</f>
        <v>1010</v>
      </c>
    </row>
    <row r="8671" spans="1:14" x14ac:dyDescent="0.25">
      <c r="A8671" t="s">
        <v>247</v>
      </c>
      <c r="B8671" t="s">
        <v>74</v>
      </c>
      <c r="C8671" t="s">
        <v>23</v>
      </c>
      <c r="D8671" t="s">
        <v>16</v>
      </c>
      <c r="E8671" t="s">
        <v>29</v>
      </c>
      <c r="F8671" s="1">
        <v>41550</v>
      </c>
      <c r="G8671">
        <v>854821574</v>
      </c>
      <c r="H8671" s="1">
        <v>41595</v>
      </c>
      <c r="I8671">
        <v>16</v>
      </c>
      <c r="J8671" s="6">
        <v>154.06</v>
      </c>
      <c r="K8671" s="6">
        <v>90.93</v>
      </c>
      <c r="L8671" s="7">
        <f>raw[[#This Row],[Unit Price]]*raw[[#This Row],[Units Sold]]</f>
        <v>2464.96</v>
      </c>
      <c r="M8671" s="7">
        <f>raw[[#This Row],[Unit Cost]]*raw[[#This Row],[Units Sold]]</f>
        <v>1454.88</v>
      </c>
      <c r="N8671" s="7">
        <f>raw[[#This Row],[Total Revenue]]-raw[[#This Row],[Total Cost]]</f>
        <v>1010.0799999999999</v>
      </c>
    </row>
    <row r="8672" spans="1:14" x14ac:dyDescent="0.25">
      <c r="A8672" t="s">
        <v>245</v>
      </c>
      <c r="B8672" t="s">
        <v>93</v>
      </c>
      <c r="C8672" t="s">
        <v>15</v>
      </c>
      <c r="D8672" t="s">
        <v>24</v>
      </c>
      <c r="E8672" t="s">
        <v>29</v>
      </c>
      <c r="F8672" s="1">
        <v>42733</v>
      </c>
      <c r="G8672">
        <v>805623853</v>
      </c>
      <c r="H8672" s="1">
        <v>42776</v>
      </c>
      <c r="I8672">
        <v>1</v>
      </c>
      <c r="J8672" s="6">
        <v>651.21</v>
      </c>
      <c r="K8672" s="6">
        <v>524.96</v>
      </c>
      <c r="L8672" s="7">
        <f>raw[[#This Row],[Unit Price]]*raw[[#This Row],[Units Sold]]</f>
        <v>651.21</v>
      </c>
      <c r="M8672" s="7">
        <f>raw[[#This Row],[Unit Cost]]*raw[[#This Row],[Units Sold]]</f>
        <v>524.96</v>
      </c>
      <c r="N8672" s="7">
        <f>raw[[#This Row],[Total Revenue]]-raw[[#This Row],[Total Cost]]</f>
        <v>126.25</v>
      </c>
    </row>
    <row r="8673" spans="1:14" x14ac:dyDescent="0.25">
      <c r="A8673" t="s">
        <v>245</v>
      </c>
      <c r="B8673" t="s">
        <v>218</v>
      </c>
      <c r="C8673" t="s">
        <v>26</v>
      </c>
      <c r="D8673" t="s">
        <v>24</v>
      </c>
      <c r="E8673" t="s">
        <v>17</v>
      </c>
      <c r="F8673" s="1">
        <v>41986</v>
      </c>
      <c r="G8673">
        <v>180701339</v>
      </c>
      <c r="H8673" s="1">
        <v>42035</v>
      </c>
      <c r="I8673">
        <v>4</v>
      </c>
      <c r="J8673" s="6">
        <v>668.27</v>
      </c>
      <c r="K8673" s="6">
        <v>502.54</v>
      </c>
      <c r="L8673" s="7">
        <f>raw[[#This Row],[Unit Price]]*raw[[#This Row],[Units Sold]]</f>
        <v>2673.08</v>
      </c>
      <c r="M8673" s="7">
        <f>raw[[#This Row],[Unit Cost]]*raw[[#This Row],[Units Sold]]</f>
        <v>2010.16</v>
      </c>
      <c r="N8673" s="7">
        <f>raw[[#This Row],[Total Revenue]]-raw[[#This Row],[Total Cost]]</f>
        <v>662.91999999999985</v>
      </c>
    </row>
    <row r="8674" spans="1:14" x14ac:dyDescent="0.25">
      <c r="A8674" t="s">
        <v>18</v>
      </c>
      <c r="B8674" t="s">
        <v>88</v>
      </c>
      <c r="C8674" t="s">
        <v>26</v>
      </c>
      <c r="D8674" t="s">
        <v>16</v>
      </c>
      <c r="E8674" t="s">
        <v>39</v>
      </c>
      <c r="F8674" s="1">
        <v>42782</v>
      </c>
      <c r="G8674">
        <v>537915360</v>
      </c>
      <c r="H8674" s="1">
        <v>42807</v>
      </c>
      <c r="I8674">
        <v>17</v>
      </c>
      <c r="J8674" s="6">
        <v>668.27</v>
      </c>
      <c r="K8674" s="6">
        <v>502.54</v>
      </c>
      <c r="L8674" s="7">
        <f>raw[[#This Row],[Unit Price]]*raw[[#This Row],[Units Sold]]</f>
        <v>11360.59</v>
      </c>
      <c r="M8674" s="7">
        <f>raw[[#This Row],[Unit Cost]]*raw[[#This Row],[Units Sold]]</f>
        <v>8543.18</v>
      </c>
      <c r="N8674" s="7">
        <f>raw[[#This Row],[Total Revenue]]-raw[[#This Row],[Total Cost]]</f>
        <v>2817.41</v>
      </c>
    </row>
    <row r="8675" spans="1:14" x14ac:dyDescent="0.25">
      <c r="A8675" t="s">
        <v>246</v>
      </c>
      <c r="B8675" t="s">
        <v>36</v>
      </c>
      <c r="C8675" t="s">
        <v>53</v>
      </c>
      <c r="D8675" t="s">
        <v>16</v>
      </c>
      <c r="E8675" t="s">
        <v>17</v>
      </c>
      <c r="F8675" s="1">
        <v>42070</v>
      </c>
      <c r="G8675">
        <v>805439746</v>
      </c>
      <c r="H8675" s="1">
        <v>42096</v>
      </c>
      <c r="I8675">
        <v>11</v>
      </c>
      <c r="J8675" s="6">
        <v>437.2</v>
      </c>
      <c r="K8675" s="6">
        <v>263.33</v>
      </c>
      <c r="L8675" s="7">
        <f>raw[[#This Row],[Unit Price]]*raw[[#This Row],[Units Sold]]</f>
        <v>4809.2</v>
      </c>
      <c r="M8675" s="7">
        <f>raw[[#This Row],[Unit Cost]]*raw[[#This Row],[Units Sold]]</f>
        <v>2896.6299999999997</v>
      </c>
      <c r="N8675" s="7">
        <f>raw[[#This Row],[Total Revenue]]-raw[[#This Row],[Total Cost]]</f>
        <v>1912.5700000000002</v>
      </c>
    </row>
    <row r="8676" spans="1:14" x14ac:dyDescent="0.25">
      <c r="A8676" t="s">
        <v>78</v>
      </c>
      <c r="B8676" t="s">
        <v>123</v>
      </c>
      <c r="C8676" t="s">
        <v>26</v>
      </c>
      <c r="D8676" t="s">
        <v>24</v>
      </c>
      <c r="E8676" t="s">
        <v>21</v>
      </c>
      <c r="F8676" s="1">
        <v>42722</v>
      </c>
      <c r="G8676">
        <v>431760823</v>
      </c>
      <c r="H8676" s="1">
        <v>42741</v>
      </c>
      <c r="I8676">
        <v>11</v>
      </c>
      <c r="J8676" s="6">
        <v>668.27</v>
      </c>
      <c r="K8676" s="6">
        <v>502.54</v>
      </c>
      <c r="L8676" s="7">
        <f>raw[[#This Row],[Unit Price]]*raw[[#This Row],[Units Sold]]</f>
        <v>7350.9699999999993</v>
      </c>
      <c r="M8676" s="7">
        <f>raw[[#This Row],[Unit Cost]]*raw[[#This Row],[Units Sold]]</f>
        <v>5527.9400000000005</v>
      </c>
      <c r="N8676" s="7">
        <f>raw[[#This Row],[Total Revenue]]-raw[[#This Row],[Total Cost]]</f>
        <v>1823.0299999999988</v>
      </c>
    </row>
    <row r="8677" spans="1:14" x14ac:dyDescent="0.25">
      <c r="A8677" t="s">
        <v>246</v>
      </c>
      <c r="B8677" t="s">
        <v>87</v>
      </c>
      <c r="C8677" t="s">
        <v>20</v>
      </c>
      <c r="D8677" t="s">
        <v>16</v>
      </c>
      <c r="E8677" t="s">
        <v>21</v>
      </c>
      <c r="F8677" s="1">
        <v>41080</v>
      </c>
      <c r="G8677">
        <v>735677421</v>
      </c>
      <c r="H8677" s="1">
        <v>41090</v>
      </c>
      <c r="I8677">
        <v>4</v>
      </c>
      <c r="J8677" s="6">
        <v>47.45</v>
      </c>
      <c r="K8677" s="6">
        <v>31.79</v>
      </c>
      <c r="L8677" s="7">
        <f>raw[[#This Row],[Unit Price]]*raw[[#This Row],[Units Sold]]</f>
        <v>189.8</v>
      </c>
      <c r="M8677" s="7">
        <f>raw[[#This Row],[Unit Cost]]*raw[[#This Row],[Units Sold]]</f>
        <v>127.16</v>
      </c>
      <c r="N8677" s="7">
        <f>raw[[#This Row],[Total Revenue]]-raw[[#This Row],[Total Cost]]</f>
        <v>62.640000000000015</v>
      </c>
    </row>
    <row r="8678" spans="1:14" x14ac:dyDescent="0.25">
      <c r="A8678" t="s">
        <v>18</v>
      </c>
      <c r="B8678" t="s">
        <v>150</v>
      </c>
      <c r="C8678" t="s">
        <v>33</v>
      </c>
      <c r="D8678" t="s">
        <v>16</v>
      </c>
      <c r="E8678" t="s">
        <v>39</v>
      </c>
      <c r="F8678" s="1">
        <v>42176</v>
      </c>
      <c r="G8678">
        <v>856300866</v>
      </c>
      <c r="H8678" s="1">
        <v>42193</v>
      </c>
      <c r="I8678">
        <v>12</v>
      </c>
      <c r="J8678" s="6">
        <v>255.28</v>
      </c>
      <c r="K8678" s="6">
        <v>159.41999999999999</v>
      </c>
      <c r="L8678" s="7">
        <f>raw[[#This Row],[Unit Price]]*raw[[#This Row],[Units Sold]]</f>
        <v>3063.36</v>
      </c>
      <c r="M8678" s="7">
        <f>raw[[#This Row],[Unit Cost]]*raw[[#This Row],[Units Sold]]</f>
        <v>1913.04</v>
      </c>
      <c r="N8678" s="7">
        <f>raw[[#This Row],[Total Revenue]]-raw[[#This Row],[Total Cost]]</f>
        <v>1150.3200000000002</v>
      </c>
    </row>
    <row r="8679" spans="1:14" x14ac:dyDescent="0.25">
      <c r="A8679" t="s">
        <v>246</v>
      </c>
      <c r="B8679" t="s">
        <v>61</v>
      </c>
      <c r="C8679" t="s">
        <v>50</v>
      </c>
      <c r="D8679" t="s">
        <v>16</v>
      </c>
      <c r="E8679" t="s">
        <v>39</v>
      </c>
      <c r="F8679" s="1">
        <v>41749</v>
      </c>
      <c r="G8679">
        <v>903054988</v>
      </c>
      <c r="H8679" s="1">
        <v>41795</v>
      </c>
      <c r="I8679">
        <v>5</v>
      </c>
      <c r="J8679" s="6">
        <v>81.73</v>
      </c>
      <c r="K8679" s="6">
        <v>56.67</v>
      </c>
      <c r="L8679" s="7">
        <f>raw[[#This Row],[Unit Price]]*raw[[#This Row],[Units Sold]]</f>
        <v>408.65000000000003</v>
      </c>
      <c r="M8679" s="7">
        <f>raw[[#This Row],[Unit Cost]]*raw[[#This Row],[Units Sold]]</f>
        <v>283.35000000000002</v>
      </c>
      <c r="N8679" s="7">
        <f>raw[[#This Row],[Total Revenue]]-raw[[#This Row],[Total Cost]]</f>
        <v>125.30000000000001</v>
      </c>
    </row>
    <row r="8680" spans="1:14" x14ac:dyDescent="0.25">
      <c r="A8680" t="s">
        <v>18</v>
      </c>
      <c r="B8680" t="s">
        <v>131</v>
      </c>
      <c r="C8680" t="s">
        <v>44</v>
      </c>
      <c r="D8680" t="s">
        <v>24</v>
      </c>
      <c r="E8680" t="s">
        <v>29</v>
      </c>
      <c r="F8680" s="1">
        <v>41458</v>
      </c>
      <c r="G8680">
        <v>605676114</v>
      </c>
      <c r="H8680" s="1">
        <v>41475</v>
      </c>
      <c r="I8680">
        <v>3</v>
      </c>
      <c r="J8680" s="6">
        <v>109.28</v>
      </c>
      <c r="K8680" s="6">
        <v>35.840000000000003</v>
      </c>
      <c r="L8680" s="7">
        <f>raw[[#This Row],[Unit Price]]*raw[[#This Row],[Units Sold]]</f>
        <v>327.84000000000003</v>
      </c>
      <c r="M8680" s="7">
        <f>raw[[#This Row],[Unit Cost]]*raw[[#This Row],[Units Sold]]</f>
        <v>107.52000000000001</v>
      </c>
      <c r="N8680" s="7">
        <f>raw[[#This Row],[Total Revenue]]-raw[[#This Row],[Total Cost]]</f>
        <v>220.32000000000002</v>
      </c>
    </row>
    <row r="8681" spans="1:14" x14ac:dyDescent="0.25">
      <c r="A8681" t="s">
        <v>245</v>
      </c>
      <c r="B8681" t="s">
        <v>84</v>
      </c>
      <c r="C8681" t="s">
        <v>46</v>
      </c>
      <c r="D8681" t="s">
        <v>24</v>
      </c>
      <c r="E8681" t="s">
        <v>39</v>
      </c>
      <c r="F8681" s="1">
        <v>41969</v>
      </c>
      <c r="G8681">
        <v>664213073</v>
      </c>
      <c r="H8681" s="1">
        <v>42009</v>
      </c>
      <c r="I8681">
        <v>7</v>
      </c>
      <c r="J8681" s="6">
        <v>152.58000000000001</v>
      </c>
      <c r="K8681" s="6">
        <v>97.44</v>
      </c>
      <c r="L8681" s="7">
        <f>raw[[#This Row],[Unit Price]]*raw[[#This Row],[Units Sold]]</f>
        <v>1068.0600000000002</v>
      </c>
      <c r="M8681" s="7">
        <f>raw[[#This Row],[Unit Cost]]*raw[[#This Row],[Units Sold]]</f>
        <v>682.07999999999993</v>
      </c>
      <c r="N8681" s="7">
        <f>raw[[#This Row],[Total Revenue]]-raw[[#This Row],[Total Cost]]</f>
        <v>385.98000000000025</v>
      </c>
    </row>
    <row r="8682" spans="1:14" x14ac:dyDescent="0.25">
      <c r="A8682" t="s">
        <v>245</v>
      </c>
      <c r="B8682" t="s">
        <v>163</v>
      </c>
      <c r="C8682" t="s">
        <v>46</v>
      </c>
      <c r="D8682" t="s">
        <v>24</v>
      </c>
      <c r="E8682" t="s">
        <v>39</v>
      </c>
      <c r="F8682" s="1">
        <v>41572</v>
      </c>
      <c r="G8682">
        <v>499027192</v>
      </c>
      <c r="H8682" s="1">
        <v>41607</v>
      </c>
      <c r="I8682">
        <v>3</v>
      </c>
      <c r="J8682" s="6">
        <v>152.58000000000001</v>
      </c>
      <c r="K8682" s="6">
        <v>97.44</v>
      </c>
      <c r="L8682" s="7">
        <f>raw[[#This Row],[Unit Price]]*raw[[#This Row],[Units Sold]]</f>
        <v>457.74</v>
      </c>
      <c r="M8682" s="7">
        <f>raw[[#This Row],[Unit Cost]]*raw[[#This Row],[Units Sold]]</f>
        <v>292.32</v>
      </c>
      <c r="N8682" s="7">
        <f>raw[[#This Row],[Total Revenue]]-raw[[#This Row],[Total Cost]]</f>
        <v>165.42000000000002</v>
      </c>
    </row>
    <row r="8683" spans="1:14" x14ac:dyDescent="0.25">
      <c r="A8683" t="s">
        <v>246</v>
      </c>
      <c r="B8683" t="s">
        <v>197</v>
      </c>
      <c r="C8683" t="s">
        <v>46</v>
      </c>
      <c r="D8683" t="s">
        <v>24</v>
      </c>
      <c r="E8683" t="s">
        <v>29</v>
      </c>
      <c r="F8683" s="1">
        <v>40326</v>
      </c>
      <c r="G8683">
        <v>500792300</v>
      </c>
      <c r="H8683" s="1">
        <v>40337</v>
      </c>
      <c r="I8683">
        <v>7</v>
      </c>
      <c r="J8683" s="6">
        <v>152.58000000000001</v>
      </c>
      <c r="K8683" s="6">
        <v>97.44</v>
      </c>
      <c r="L8683" s="7">
        <f>raw[[#This Row],[Unit Price]]*raw[[#This Row],[Units Sold]]</f>
        <v>1068.0600000000002</v>
      </c>
      <c r="M8683" s="7">
        <f>raw[[#This Row],[Unit Cost]]*raw[[#This Row],[Units Sold]]</f>
        <v>682.07999999999993</v>
      </c>
      <c r="N8683" s="7">
        <f>raw[[#This Row],[Total Revenue]]-raw[[#This Row],[Total Cost]]</f>
        <v>385.98000000000025</v>
      </c>
    </row>
    <row r="8684" spans="1:14" x14ac:dyDescent="0.25">
      <c r="A8684" t="s">
        <v>245</v>
      </c>
      <c r="B8684" t="s">
        <v>97</v>
      </c>
      <c r="C8684" t="s">
        <v>46</v>
      </c>
      <c r="D8684" t="s">
        <v>16</v>
      </c>
      <c r="E8684" t="s">
        <v>29</v>
      </c>
      <c r="F8684" s="1">
        <v>41448</v>
      </c>
      <c r="G8684">
        <v>680494725</v>
      </c>
      <c r="H8684" s="1">
        <v>41492</v>
      </c>
      <c r="I8684">
        <v>4</v>
      </c>
      <c r="J8684" s="6">
        <v>152.58000000000001</v>
      </c>
      <c r="K8684" s="6">
        <v>97.44</v>
      </c>
      <c r="L8684" s="7">
        <f>raw[[#This Row],[Unit Price]]*raw[[#This Row],[Units Sold]]</f>
        <v>610.32000000000005</v>
      </c>
      <c r="M8684" s="7">
        <f>raw[[#This Row],[Unit Cost]]*raw[[#This Row],[Units Sold]]</f>
        <v>389.76</v>
      </c>
      <c r="N8684" s="7">
        <f>raw[[#This Row],[Total Revenue]]-raw[[#This Row],[Total Cost]]</f>
        <v>220.56000000000006</v>
      </c>
    </row>
    <row r="8685" spans="1:14" x14ac:dyDescent="0.25">
      <c r="A8685" t="s">
        <v>245</v>
      </c>
      <c r="B8685" t="s">
        <v>128</v>
      </c>
      <c r="C8685" t="s">
        <v>26</v>
      </c>
      <c r="D8685" t="s">
        <v>16</v>
      </c>
      <c r="E8685" t="s">
        <v>21</v>
      </c>
      <c r="F8685" s="1">
        <v>41627</v>
      </c>
      <c r="G8685">
        <v>219433295</v>
      </c>
      <c r="H8685" s="1">
        <v>41671</v>
      </c>
      <c r="I8685">
        <v>7</v>
      </c>
      <c r="J8685" s="6">
        <v>668.27</v>
      </c>
      <c r="K8685" s="6">
        <v>502.54</v>
      </c>
      <c r="L8685" s="7">
        <f>raw[[#This Row],[Unit Price]]*raw[[#This Row],[Units Sold]]</f>
        <v>4677.8899999999994</v>
      </c>
      <c r="M8685" s="7">
        <f>raw[[#This Row],[Unit Cost]]*raw[[#This Row],[Units Sold]]</f>
        <v>3517.78</v>
      </c>
      <c r="N8685" s="7">
        <f>raw[[#This Row],[Total Revenue]]-raw[[#This Row],[Total Cost]]</f>
        <v>1160.1099999999992</v>
      </c>
    </row>
    <row r="8686" spans="1:14" x14ac:dyDescent="0.25">
      <c r="A8686" t="s">
        <v>247</v>
      </c>
      <c r="B8686" t="s">
        <v>112</v>
      </c>
      <c r="C8686" t="s">
        <v>53</v>
      </c>
      <c r="D8686" t="s">
        <v>16</v>
      </c>
      <c r="E8686" t="s">
        <v>17</v>
      </c>
      <c r="F8686" s="1">
        <v>40709</v>
      </c>
      <c r="G8686">
        <v>619219338</v>
      </c>
      <c r="H8686" s="1">
        <v>40744</v>
      </c>
      <c r="I8686">
        <v>16</v>
      </c>
      <c r="J8686" s="6">
        <v>437.2</v>
      </c>
      <c r="K8686" s="6">
        <v>263.33</v>
      </c>
      <c r="L8686" s="7">
        <f>raw[[#This Row],[Unit Price]]*raw[[#This Row],[Units Sold]]</f>
        <v>6995.2</v>
      </c>
      <c r="M8686" s="7">
        <f>raw[[#This Row],[Unit Cost]]*raw[[#This Row],[Units Sold]]</f>
        <v>4213.28</v>
      </c>
      <c r="N8686" s="7">
        <f>raw[[#This Row],[Total Revenue]]-raw[[#This Row],[Total Cost]]</f>
        <v>2781.92</v>
      </c>
    </row>
    <row r="8687" spans="1:14" x14ac:dyDescent="0.25">
      <c r="A8687" t="s">
        <v>78</v>
      </c>
      <c r="B8687" t="s">
        <v>123</v>
      </c>
      <c r="C8687" t="s">
        <v>38</v>
      </c>
      <c r="D8687" t="s">
        <v>24</v>
      </c>
      <c r="E8687" t="s">
        <v>39</v>
      </c>
      <c r="F8687" s="1">
        <v>40308</v>
      </c>
      <c r="G8687">
        <v>751776683</v>
      </c>
      <c r="H8687" s="1">
        <v>40339</v>
      </c>
      <c r="I8687">
        <v>10</v>
      </c>
      <c r="J8687" s="6">
        <v>205.7</v>
      </c>
      <c r="K8687" s="6">
        <v>117.11</v>
      </c>
      <c r="L8687" s="7">
        <f>raw[[#This Row],[Unit Price]]*raw[[#This Row],[Units Sold]]</f>
        <v>2057</v>
      </c>
      <c r="M8687" s="7">
        <f>raw[[#This Row],[Unit Cost]]*raw[[#This Row],[Units Sold]]</f>
        <v>1171.0999999999999</v>
      </c>
      <c r="N8687" s="7">
        <f>raw[[#This Row],[Total Revenue]]-raw[[#This Row],[Total Cost]]</f>
        <v>885.90000000000009</v>
      </c>
    </row>
    <row r="8688" spans="1:14" x14ac:dyDescent="0.25">
      <c r="A8688" t="s">
        <v>247</v>
      </c>
      <c r="B8688" t="s">
        <v>213</v>
      </c>
      <c r="C8688" t="s">
        <v>38</v>
      </c>
      <c r="D8688" t="s">
        <v>24</v>
      </c>
      <c r="E8688" t="s">
        <v>17</v>
      </c>
      <c r="F8688" s="1">
        <v>42433</v>
      </c>
      <c r="G8688">
        <v>909341657</v>
      </c>
      <c r="H8688" s="1">
        <v>42440</v>
      </c>
      <c r="I8688">
        <v>5</v>
      </c>
      <c r="J8688" s="6">
        <v>205.7</v>
      </c>
      <c r="K8688" s="6">
        <v>117.11</v>
      </c>
      <c r="L8688" s="7">
        <f>raw[[#This Row],[Unit Price]]*raw[[#This Row],[Units Sold]]</f>
        <v>1028.5</v>
      </c>
      <c r="M8688" s="7">
        <f>raw[[#This Row],[Unit Cost]]*raw[[#This Row],[Units Sold]]</f>
        <v>585.54999999999995</v>
      </c>
      <c r="N8688" s="7">
        <f>raw[[#This Row],[Total Revenue]]-raw[[#This Row],[Total Cost]]</f>
        <v>442.95000000000005</v>
      </c>
    </row>
    <row r="8689" spans="1:14" x14ac:dyDescent="0.25">
      <c r="A8689" t="s">
        <v>245</v>
      </c>
      <c r="B8689" t="s">
        <v>14</v>
      </c>
      <c r="C8689" t="s">
        <v>26</v>
      </c>
      <c r="D8689" t="s">
        <v>16</v>
      </c>
      <c r="E8689" t="s">
        <v>21</v>
      </c>
      <c r="F8689" s="1">
        <v>42561</v>
      </c>
      <c r="G8689">
        <v>554463088</v>
      </c>
      <c r="H8689" s="1">
        <v>42591</v>
      </c>
      <c r="I8689">
        <v>11</v>
      </c>
      <c r="J8689" s="6">
        <v>668.27</v>
      </c>
      <c r="K8689" s="6">
        <v>502.54</v>
      </c>
      <c r="L8689" s="7">
        <f>raw[[#This Row],[Unit Price]]*raw[[#This Row],[Units Sold]]</f>
        <v>7350.9699999999993</v>
      </c>
      <c r="M8689" s="7">
        <f>raw[[#This Row],[Unit Cost]]*raw[[#This Row],[Units Sold]]</f>
        <v>5527.9400000000005</v>
      </c>
      <c r="N8689" s="7">
        <f>raw[[#This Row],[Total Revenue]]-raw[[#This Row],[Total Cost]]</f>
        <v>1823.0299999999988</v>
      </c>
    </row>
    <row r="8690" spans="1:14" x14ac:dyDescent="0.25">
      <c r="A8690" t="s">
        <v>30</v>
      </c>
      <c r="B8690" t="s">
        <v>114</v>
      </c>
      <c r="C8690" t="s">
        <v>23</v>
      </c>
      <c r="D8690" t="s">
        <v>16</v>
      </c>
      <c r="E8690" t="s">
        <v>21</v>
      </c>
      <c r="F8690" s="1">
        <v>42093</v>
      </c>
      <c r="G8690">
        <v>570002305</v>
      </c>
      <c r="H8690" s="1">
        <v>42119</v>
      </c>
      <c r="I8690">
        <v>9</v>
      </c>
      <c r="J8690" s="6">
        <v>154.06</v>
      </c>
      <c r="K8690" s="6">
        <v>90.93</v>
      </c>
      <c r="L8690" s="7">
        <f>raw[[#This Row],[Unit Price]]*raw[[#This Row],[Units Sold]]</f>
        <v>1386.54</v>
      </c>
      <c r="M8690" s="7">
        <f>raw[[#This Row],[Unit Cost]]*raw[[#This Row],[Units Sold]]</f>
        <v>818.37000000000012</v>
      </c>
      <c r="N8690" s="7">
        <f>raw[[#This Row],[Total Revenue]]-raw[[#This Row],[Total Cost]]</f>
        <v>568.16999999999985</v>
      </c>
    </row>
    <row r="8691" spans="1:14" x14ac:dyDescent="0.25">
      <c r="A8691" t="s">
        <v>247</v>
      </c>
      <c r="B8691" t="s">
        <v>165</v>
      </c>
      <c r="C8691" t="s">
        <v>50</v>
      </c>
      <c r="D8691" t="s">
        <v>16</v>
      </c>
      <c r="E8691" t="s">
        <v>21</v>
      </c>
      <c r="F8691" s="1">
        <v>41437</v>
      </c>
      <c r="G8691">
        <v>109133136</v>
      </c>
      <c r="H8691" s="1">
        <v>41448</v>
      </c>
      <c r="I8691">
        <v>6</v>
      </c>
      <c r="J8691" s="6">
        <v>81.73</v>
      </c>
      <c r="K8691" s="6">
        <v>56.67</v>
      </c>
      <c r="L8691" s="7">
        <f>raw[[#This Row],[Unit Price]]*raw[[#This Row],[Units Sold]]</f>
        <v>490.38</v>
      </c>
      <c r="M8691" s="7">
        <f>raw[[#This Row],[Unit Cost]]*raw[[#This Row],[Units Sold]]</f>
        <v>340.02</v>
      </c>
      <c r="N8691" s="7">
        <f>raw[[#This Row],[Total Revenue]]-raw[[#This Row],[Total Cost]]</f>
        <v>150.36000000000001</v>
      </c>
    </row>
    <row r="8692" spans="1:14" x14ac:dyDescent="0.25">
      <c r="A8692" t="s">
        <v>247</v>
      </c>
      <c r="B8692" t="s">
        <v>103</v>
      </c>
      <c r="C8692" t="s">
        <v>44</v>
      </c>
      <c r="D8692" t="s">
        <v>16</v>
      </c>
      <c r="E8692" t="s">
        <v>21</v>
      </c>
      <c r="F8692" s="1">
        <v>41387</v>
      </c>
      <c r="G8692">
        <v>645341908</v>
      </c>
      <c r="H8692" s="1">
        <v>41402</v>
      </c>
      <c r="I8692">
        <v>16</v>
      </c>
      <c r="J8692" s="6">
        <v>109.28</v>
      </c>
      <c r="K8692" s="6">
        <v>35.840000000000003</v>
      </c>
      <c r="L8692" s="7">
        <f>raw[[#This Row],[Unit Price]]*raw[[#This Row],[Units Sold]]</f>
        <v>1748.48</v>
      </c>
      <c r="M8692" s="7">
        <f>raw[[#This Row],[Unit Cost]]*raw[[#This Row],[Units Sold]]</f>
        <v>573.44000000000005</v>
      </c>
      <c r="N8692" s="7">
        <f>raw[[#This Row],[Total Revenue]]-raw[[#This Row],[Total Cost]]</f>
        <v>1175.04</v>
      </c>
    </row>
    <row r="8693" spans="1:14" x14ac:dyDescent="0.25">
      <c r="A8693" t="s">
        <v>247</v>
      </c>
      <c r="B8693" t="s">
        <v>188</v>
      </c>
      <c r="C8693" t="s">
        <v>33</v>
      </c>
      <c r="D8693" t="s">
        <v>16</v>
      </c>
      <c r="E8693" t="s">
        <v>29</v>
      </c>
      <c r="F8693" s="1">
        <v>41745</v>
      </c>
      <c r="G8693">
        <v>122427451</v>
      </c>
      <c r="H8693" s="1">
        <v>41751</v>
      </c>
      <c r="I8693">
        <v>13</v>
      </c>
      <c r="J8693" s="6">
        <v>255.28</v>
      </c>
      <c r="K8693" s="6">
        <v>159.41999999999999</v>
      </c>
      <c r="L8693" s="7">
        <f>raw[[#This Row],[Unit Price]]*raw[[#This Row],[Units Sold]]</f>
        <v>3318.64</v>
      </c>
      <c r="M8693" s="7">
        <f>raw[[#This Row],[Unit Cost]]*raw[[#This Row],[Units Sold]]</f>
        <v>2072.46</v>
      </c>
      <c r="N8693" s="7">
        <f>raw[[#This Row],[Total Revenue]]-raw[[#This Row],[Total Cost]]</f>
        <v>1246.1799999999998</v>
      </c>
    </row>
    <row r="8694" spans="1:14" x14ac:dyDescent="0.25">
      <c r="A8694" t="s">
        <v>246</v>
      </c>
      <c r="B8694" t="s">
        <v>47</v>
      </c>
      <c r="C8694" t="s">
        <v>50</v>
      </c>
      <c r="D8694" t="s">
        <v>16</v>
      </c>
      <c r="E8694" t="s">
        <v>39</v>
      </c>
      <c r="F8694" s="1">
        <v>42701</v>
      </c>
      <c r="G8694">
        <v>604501092</v>
      </c>
      <c r="H8694" s="1">
        <v>42716</v>
      </c>
      <c r="I8694">
        <v>7</v>
      </c>
      <c r="J8694" s="6">
        <v>81.73</v>
      </c>
      <c r="K8694" s="6">
        <v>56.67</v>
      </c>
      <c r="L8694" s="7">
        <f>raw[[#This Row],[Unit Price]]*raw[[#This Row],[Units Sold]]</f>
        <v>572.11</v>
      </c>
      <c r="M8694" s="7">
        <f>raw[[#This Row],[Unit Cost]]*raw[[#This Row],[Units Sold]]</f>
        <v>396.69</v>
      </c>
      <c r="N8694" s="7">
        <f>raw[[#This Row],[Total Revenue]]-raw[[#This Row],[Total Cost]]</f>
        <v>175.42000000000002</v>
      </c>
    </row>
    <row r="8695" spans="1:14" x14ac:dyDescent="0.25">
      <c r="A8695" t="s">
        <v>245</v>
      </c>
      <c r="B8695" t="s">
        <v>25</v>
      </c>
      <c r="C8695" t="s">
        <v>50</v>
      </c>
      <c r="D8695" t="s">
        <v>24</v>
      </c>
      <c r="E8695" t="s">
        <v>17</v>
      </c>
      <c r="F8695" s="1">
        <v>40686</v>
      </c>
      <c r="G8695">
        <v>625986659</v>
      </c>
      <c r="H8695" s="1">
        <v>40697</v>
      </c>
      <c r="I8695">
        <v>4</v>
      </c>
      <c r="J8695" s="6">
        <v>81.73</v>
      </c>
      <c r="K8695" s="6">
        <v>56.67</v>
      </c>
      <c r="L8695" s="7">
        <f>raw[[#This Row],[Unit Price]]*raw[[#This Row],[Units Sold]]</f>
        <v>326.92</v>
      </c>
      <c r="M8695" s="7">
        <f>raw[[#This Row],[Unit Cost]]*raw[[#This Row],[Units Sold]]</f>
        <v>226.68</v>
      </c>
      <c r="N8695" s="7">
        <f>raw[[#This Row],[Total Revenue]]-raw[[#This Row],[Total Cost]]</f>
        <v>100.24000000000001</v>
      </c>
    </row>
    <row r="8696" spans="1:14" x14ac:dyDescent="0.25">
      <c r="A8696" t="s">
        <v>247</v>
      </c>
      <c r="B8696" t="s">
        <v>183</v>
      </c>
      <c r="C8696" t="s">
        <v>33</v>
      </c>
      <c r="D8696" t="s">
        <v>16</v>
      </c>
      <c r="E8696" t="s">
        <v>17</v>
      </c>
      <c r="F8696" s="1">
        <v>40817</v>
      </c>
      <c r="G8696">
        <v>141620481</v>
      </c>
      <c r="H8696" s="1">
        <v>40843</v>
      </c>
      <c r="I8696">
        <v>13</v>
      </c>
      <c r="J8696" s="6">
        <v>255.28</v>
      </c>
      <c r="K8696" s="6">
        <v>159.41999999999999</v>
      </c>
      <c r="L8696" s="7">
        <f>raw[[#This Row],[Unit Price]]*raw[[#This Row],[Units Sold]]</f>
        <v>3318.64</v>
      </c>
      <c r="M8696" s="7">
        <f>raw[[#This Row],[Unit Cost]]*raw[[#This Row],[Units Sold]]</f>
        <v>2072.46</v>
      </c>
      <c r="N8696" s="7">
        <f>raw[[#This Row],[Total Revenue]]-raw[[#This Row],[Total Cost]]</f>
        <v>1246.1799999999998</v>
      </c>
    </row>
    <row r="8697" spans="1:14" x14ac:dyDescent="0.25">
      <c r="A8697" t="s">
        <v>245</v>
      </c>
      <c r="B8697" t="s">
        <v>216</v>
      </c>
      <c r="C8697" t="s">
        <v>20</v>
      </c>
      <c r="D8697" t="s">
        <v>16</v>
      </c>
      <c r="E8697" t="s">
        <v>17</v>
      </c>
      <c r="F8697" s="1">
        <v>41685</v>
      </c>
      <c r="G8697">
        <v>976451385</v>
      </c>
      <c r="H8697" s="1">
        <v>41717</v>
      </c>
      <c r="I8697">
        <v>4</v>
      </c>
      <c r="J8697" s="6">
        <v>47.45</v>
      </c>
      <c r="K8697" s="6">
        <v>31.79</v>
      </c>
      <c r="L8697" s="7">
        <f>raw[[#This Row],[Unit Price]]*raw[[#This Row],[Units Sold]]</f>
        <v>189.8</v>
      </c>
      <c r="M8697" s="7">
        <f>raw[[#This Row],[Unit Cost]]*raw[[#This Row],[Units Sold]]</f>
        <v>127.16</v>
      </c>
      <c r="N8697" s="7">
        <f>raw[[#This Row],[Total Revenue]]-raw[[#This Row],[Total Cost]]</f>
        <v>62.640000000000015</v>
      </c>
    </row>
    <row r="8698" spans="1:14" x14ac:dyDescent="0.25">
      <c r="A8698" t="s">
        <v>18</v>
      </c>
      <c r="B8698" t="s">
        <v>173</v>
      </c>
      <c r="C8698" t="s">
        <v>33</v>
      </c>
      <c r="D8698" t="s">
        <v>16</v>
      </c>
      <c r="E8698" t="s">
        <v>29</v>
      </c>
      <c r="F8698" s="1">
        <v>42272</v>
      </c>
      <c r="G8698">
        <v>975840699</v>
      </c>
      <c r="H8698" s="1">
        <v>42283</v>
      </c>
      <c r="I8698">
        <v>3</v>
      </c>
      <c r="J8698" s="6">
        <v>255.28</v>
      </c>
      <c r="K8698" s="6">
        <v>159.41999999999999</v>
      </c>
      <c r="L8698" s="7">
        <f>raw[[#This Row],[Unit Price]]*raw[[#This Row],[Units Sold]]</f>
        <v>765.84</v>
      </c>
      <c r="M8698" s="7">
        <f>raw[[#This Row],[Unit Cost]]*raw[[#This Row],[Units Sold]]</f>
        <v>478.26</v>
      </c>
      <c r="N8698" s="7">
        <f>raw[[#This Row],[Total Revenue]]-raw[[#This Row],[Total Cost]]</f>
        <v>287.58000000000004</v>
      </c>
    </row>
    <row r="8699" spans="1:14" x14ac:dyDescent="0.25">
      <c r="A8699" t="s">
        <v>245</v>
      </c>
      <c r="B8699" t="s">
        <v>100</v>
      </c>
      <c r="C8699" t="s">
        <v>67</v>
      </c>
      <c r="D8699" t="s">
        <v>16</v>
      </c>
      <c r="E8699" t="s">
        <v>21</v>
      </c>
      <c r="F8699" s="1">
        <v>40562</v>
      </c>
      <c r="G8699">
        <v>755462253</v>
      </c>
      <c r="H8699" s="1">
        <v>40600</v>
      </c>
      <c r="I8699">
        <v>12</v>
      </c>
      <c r="J8699" s="6">
        <v>9.33</v>
      </c>
      <c r="K8699" s="6">
        <v>6.92</v>
      </c>
      <c r="L8699" s="7">
        <f>raw[[#This Row],[Unit Price]]*raw[[#This Row],[Units Sold]]</f>
        <v>111.96000000000001</v>
      </c>
      <c r="M8699" s="7">
        <f>raw[[#This Row],[Unit Cost]]*raw[[#This Row],[Units Sold]]</f>
        <v>83.039999999999992</v>
      </c>
      <c r="N8699" s="7">
        <f>raw[[#This Row],[Total Revenue]]-raw[[#This Row],[Total Cost]]</f>
        <v>28.920000000000016</v>
      </c>
    </row>
    <row r="8700" spans="1:14" x14ac:dyDescent="0.25">
      <c r="A8700" t="s">
        <v>18</v>
      </c>
      <c r="B8700" t="s">
        <v>80</v>
      </c>
      <c r="C8700" t="s">
        <v>67</v>
      </c>
      <c r="D8700" t="s">
        <v>24</v>
      </c>
      <c r="E8700" t="s">
        <v>39</v>
      </c>
      <c r="F8700" s="1">
        <v>40464</v>
      </c>
      <c r="G8700">
        <v>551302373</v>
      </c>
      <c r="H8700" s="1">
        <v>40512</v>
      </c>
      <c r="I8700">
        <v>2</v>
      </c>
      <c r="J8700" s="6">
        <v>9.33</v>
      </c>
      <c r="K8700" s="6">
        <v>6.92</v>
      </c>
      <c r="L8700" s="7">
        <f>raw[[#This Row],[Unit Price]]*raw[[#This Row],[Units Sold]]</f>
        <v>18.66</v>
      </c>
      <c r="M8700" s="7">
        <f>raw[[#This Row],[Unit Cost]]*raw[[#This Row],[Units Sold]]</f>
        <v>13.84</v>
      </c>
      <c r="N8700" s="7">
        <f>raw[[#This Row],[Total Revenue]]-raw[[#This Row],[Total Cost]]</f>
        <v>4.82</v>
      </c>
    </row>
    <row r="8701" spans="1:14" x14ac:dyDescent="0.25">
      <c r="A8701" t="s">
        <v>246</v>
      </c>
      <c r="B8701" t="s">
        <v>193</v>
      </c>
      <c r="C8701" t="s">
        <v>26</v>
      </c>
      <c r="D8701" t="s">
        <v>16</v>
      </c>
      <c r="E8701" t="s">
        <v>17</v>
      </c>
      <c r="F8701" s="1">
        <v>42124</v>
      </c>
      <c r="G8701">
        <v>669659888</v>
      </c>
      <c r="H8701" s="1">
        <v>42136</v>
      </c>
      <c r="I8701">
        <v>10</v>
      </c>
      <c r="J8701" s="6">
        <v>668.27</v>
      </c>
      <c r="K8701" s="6">
        <v>502.54</v>
      </c>
      <c r="L8701" s="7">
        <f>raw[[#This Row],[Unit Price]]*raw[[#This Row],[Units Sold]]</f>
        <v>6682.7</v>
      </c>
      <c r="M8701" s="7">
        <f>raw[[#This Row],[Unit Cost]]*raw[[#This Row],[Units Sold]]</f>
        <v>5025.4000000000005</v>
      </c>
      <c r="N8701" s="7">
        <f>raw[[#This Row],[Total Revenue]]-raw[[#This Row],[Total Cost]]</f>
        <v>1657.2999999999993</v>
      </c>
    </row>
    <row r="8702" spans="1:14" x14ac:dyDescent="0.25">
      <c r="A8702" t="s">
        <v>246</v>
      </c>
      <c r="B8702" t="s">
        <v>47</v>
      </c>
      <c r="C8702" t="s">
        <v>33</v>
      </c>
      <c r="D8702" t="s">
        <v>16</v>
      </c>
      <c r="E8702" t="s">
        <v>29</v>
      </c>
      <c r="F8702" s="1">
        <v>40547</v>
      </c>
      <c r="G8702">
        <v>137146127</v>
      </c>
      <c r="H8702" s="1">
        <v>40569</v>
      </c>
      <c r="I8702">
        <v>6</v>
      </c>
      <c r="J8702" s="6">
        <v>255.28</v>
      </c>
      <c r="K8702" s="6">
        <v>159.41999999999999</v>
      </c>
      <c r="L8702" s="7">
        <f>raw[[#This Row],[Unit Price]]*raw[[#This Row],[Units Sold]]</f>
        <v>1531.68</v>
      </c>
      <c r="M8702" s="7">
        <f>raw[[#This Row],[Unit Cost]]*raw[[#This Row],[Units Sold]]</f>
        <v>956.52</v>
      </c>
      <c r="N8702" s="7">
        <f>raw[[#This Row],[Total Revenue]]-raw[[#This Row],[Total Cost]]</f>
        <v>575.16000000000008</v>
      </c>
    </row>
    <row r="8703" spans="1:14" x14ac:dyDescent="0.25">
      <c r="A8703" t="s">
        <v>30</v>
      </c>
      <c r="B8703" t="s">
        <v>114</v>
      </c>
      <c r="C8703" t="s">
        <v>46</v>
      </c>
      <c r="D8703" t="s">
        <v>16</v>
      </c>
      <c r="E8703" t="s">
        <v>39</v>
      </c>
      <c r="F8703" s="1">
        <v>40807</v>
      </c>
      <c r="G8703">
        <v>750684916</v>
      </c>
      <c r="H8703" s="1">
        <v>40857</v>
      </c>
      <c r="I8703">
        <v>5</v>
      </c>
      <c r="J8703" s="6">
        <v>152.58000000000001</v>
      </c>
      <c r="K8703" s="6">
        <v>97.44</v>
      </c>
      <c r="L8703" s="7">
        <f>raw[[#This Row],[Unit Price]]*raw[[#This Row],[Units Sold]]</f>
        <v>762.90000000000009</v>
      </c>
      <c r="M8703" s="7">
        <f>raw[[#This Row],[Unit Cost]]*raw[[#This Row],[Units Sold]]</f>
        <v>487.2</v>
      </c>
      <c r="N8703" s="7">
        <f>raw[[#This Row],[Total Revenue]]-raw[[#This Row],[Total Cost]]</f>
        <v>275.7000000000001</v>
      </c>
    </row>
    <row r="8704" spans="1:14" x14ac:dyDescent="0.25">
      <c r="A8704" t="s">
        <v>246</v>
      </c>
      <c r="B8704" t="s">
        <v>189</v>
      </c>
      <c r="C8704" t="s">
        <v>35</v>
      </c>
      <c r="D8704" t="s">
        <v>24</v>
      </c>
      <c r="E8704" t="s">
        <v>17</v>
      </c>
      <c r="F8704" s="1">
        <v>42834</v>
      </c>
      <c r="G8704">
        <v>327512586</v>
      </c>
      <c r="H8704" s="1">
        <v>42870</v>
      </c>
      <c r="I8704">
        <v>12</v>
      </c>
      <c r="J8704" s="6">
        <v>421.89</v>
      </c>
      <c r="K8704" s="6">
        <v>364.69</v>
      </c>
      <c r="L8704" s="7">
        <f>raw[[#This Row],[Unit Price]]*raw[[#This Row],[Units Sold]]</f>
        <v>5062.68</v>
      </c>
      <c r="M8704" s="7">
        <f>raw[[#This Row],[Unit Cost]]*raw[[#This Row],[Units Sold]]</f>
        <v>4376.28</v>
      </c>
      <c r="N8704" s="7">
        <f>raw[[#This Row],[Total Revenue]]-raw[[#This Row],[Total Cost]]</f>
        <v>686.40000000000055</v>
      </c>
    </row>
    <row r="8705" spans="1:14" x14ac:dyDescent="0.25">
      <c r="A8705" t="s">
        <v>247</v>
      </c>
      <c r="B8705" t="s">
        <v>148</v>
      </c>
      <c r="C8705" t="s">
        <v>23</v>
      </c>
      <c r="D8705" t="s">
        <v>24</v>
      </c>
      <c r="E8705" t="s">
        <v>21</v>
      </c>
      <c r="F8705" s="1">
        <v>42801</v>
      </c>
      <c r="G8705">
        <v>355177962</v>
      </c>
      <c r="H8705" s="1">
        <v>42808</v>
      </c>
      <c r="I8705">
        <v>7</v>
      </c>
      <c r="J8705" s="6">
        <v>154.06</v>
      </c>
      <c r="K8705" s="6">
        <v>90.93</v>
      </c>
      <c r="L8705" s="7">
        <f>raw[[#This Row],[Unit Price]]*raw[[#This Row],[Units Sold]]</f>
        <v>1078.42</v>
      </c>
      <c r="M8705" s="7">
        <f>raw[[#This Row],[Unit Cost]]*raw[[#This Row],[Units Sold]]</f>
        <v>636.51</v>
      </c>
      <c r="N8705" s="7">
        <f>raw[[#This Row],[Total Revenue]]-raw[[#This Row],[Total Cost]]</f>
        <v>441.91000000000008</v>
      </c>
    </row>
    <row r="8706" spans="1:14" x14ac:dyDescent="0.25">
      <c r="A8706" t="s">
        <v>245</v>
      </c>
      <c r="B8706" t="s">
        <v>156</v>
      </c>
      <c r="C8706" t="s">
        <v>50</v>
      </c>
      <c r="D8706" t="s">
        <v>16</v>
      </c>
      <c r="E8706" t="s">
        <v>39</v>
      </c>
      <c r="F8706" s="1">
        <v>42799</v>
      </c>
      <c r="G8706">
        <v>141542375</v>
      </c>
      <c r="H8706" s="1">
        <v>42802</v>
      </c>
      <c r="I8706">
        <v>7</v>
      </c>
      <c r="J8706" s="6">
        <v>81.73</v>
      </c>
      <c r="K8706" s="6">
        <v>56.67</v>
      </c>
      <c r="L8706" s="7">
        <f>raw[[#This Row],[Unit Price]]*raw[[#This Row],[Units Sold]]</f>
        <v>572.11</v>
      </c>
      <c r="M8706" s="7">
        <f>raw[[#This Row],[Unit Cost]]*raw[[#This Row],[Units Sold]]</f>
        <v>396.69</v>
      </c>
      <c r="N8706" s="7">
        <f>raw[[#This Row],[Total Revenue]]-raw[[#This Row],[Total Cost]]</f>
        <v>175.42000000000002</v>
      </c>
    </row>
    <row r="8707" spans="1:14" x14ac:dyDescent="0.25">
      <c r="A8707" t="s">
        <v>245</v>
      </c>
      <c r="B8707" t="s">
        <v>121</v>
      </c>
      <c r="C8707" t="s">
        <v>35</v>
      </c>
      <c r="D8707" t="s">
        <v>16</v>
      </c>
      <c r="E8707" t="s">
        <v>29</v>
      </c>
      <c r="F8707" s="1">
        <v>41160</v>
      </c>
      <c r="G8707">
        <v>864779651</v>
      </c>
      <c r="H8707" s="1">
        <v>41164</v>
      </c>
      <c r="I8707">
        <v>11</v>
      </c>
      <c r="J8707" s="6">
        <v>421.89</v>
      </c>
      <c r="K8707" s="6">
        <v>364.69</v>
      </c>
      <c r="L8707" s="7">
        <f>raw[[#This Row],[Unit Price]]*raw[[#This Row],[Units Sold]]</f>
        <v>4640.79</v>
      </c>
      <c r="M8707" s="7">
        <f>raw[[#This Row],[Unit Cost]]*raw[[#This Row],[Units Sold]]</f>
        <v>4011.59</v>
      </c>
      <c r="N8707" s="7">
        <f>raw[[#This Row],[Total Revenue]]-raw[[#This Row],[Total Cost]]</f>
        <v>629.19999999999982</v>
      </c>
    </row>
    <row r="8708" spans="1:14" x14ac:dyDescent="0.25">
      <c r="A8708" t="s">
        <v>245</v>
      </c>
      <c r="B8708" t="s">
        <v>140</v>
      </c>
      <c r="C8708" t="s">
        <v>38</v>
      </c>
      <c r="D8708" t="s">
        <v>16</v>
      </c>
      <c r="E8708" t="s">
        <v>17</v>
      </c>
      <c r="F8708" s="1">
        <v>42137</v>
      </c>
      <c r="G8708">
        <v>623376119</v>
      </c>
      <c r="H8708" s="1">
        <v>42137</v>
      </c>
      <c r="I8708">
        <v>16</v>
      </c>
      <c r="J8708" s="6">
        <v>205.7</v>
      </c>
      <c r="K8708" s="6">
        <v>117.11</v>
      </c>
      <c r="L8708" s="7">
        <f>raw[[#This Row],[Unit Price]]*raw[[#This Row],[Units Sold]]</f>
        <v>3291.2</v>
      </c>
      <c r="M8708" s="7">
        <f>raw[[#This Row],[Unit Cost]]*raw[[#This Row],[Units Sold]]</f>
        <v>1873.76</v>
      </c>
      <c r="N8708" s="7">
        <f>raw[[#This Row],[Total Revenue]]-raw[[#This Row],[Total Cost]]</f>
        <v>1417.4399999999998</v>
      </c>
    </row>
    <row r="8709" spans="1:14" x14ac:dyDescent="0.25">
      <c r="A8709" t="s">
        <v>30</v>
      </c>
      <c r="B8709" t="s">
        <v>171</v>
      </c>
      <c r="C8709" t="s">
        <v>23</v>
      </c>
      <c r="D8709" t="s">
        <v>16</v>
      </c>
      <c r="E8709" t="s">
        <v>17</v>
      </c>
      <c r="F8709" s="1">
        <v>40691</v>
      </c>
      <c r="G8709">
        <v>286130607</v>
      </c>
      <c r="H8709" s="1">
        <v>40715</v>
      </c>
      <c r="I8709">
        <v>2</v>
      </c>
      <c r="J8709" s="6">
        <v>154.06</v>
      </c>
      <c r="K8709" s="6">
        <v>90.93</v>
      </c>
      <c r="L8709" s="7">
        <f>raw[[#This Row],[Unit Price]]*raw[[#This Row],[Units Sold]]</f>
        <v>308.12</v>
      </c>
      <c r="M8709" s="7">
        <f>raw[[#This Row],[Unit Cost]]*raw[[#This Row],[Units Sold]]</f>
        <v>181.86</v>
      </c>
      <c r="N8709" s="7">
        <f>raw[[#This Row],[Total Revenue]]-raw[[#This Row],[Total Cost]]</f>
        <v>126.25999999999999</v>
      </c>
    </row>
    <row r="8710" spans="1:14" x14ac:dyDescent="0.25">
      <c r="A8710" t="s">
        <v>18</v>
      </c>
      <c r="B8710" t="s">
        <v>111</v>
      </c>
      <c r="C8710" t="s">
        <v>53</v>
      </c>
      <c r="D8710" t="s">
        <v>16</v>
      </c>
      <c r="E8710" t="s">
        <v>21</v>
      </c>
      <c r="F8710" s="1">
        <v>40470</v>
      </c>
      <c r="G8710">
        <v>342154443</v>
      </c>
      <c r="H8710" s="1">
        <v>40486</v>
      </c>
      <c r="I8710">
        <v>17</v>
      </c>
      <c r="J8710" s="6">
        <v>437.2</v>
      </c>
      <c r="K8710" s="6">
        <v>263.33</v>
      </c>
      <c r="L8710" s="7">
        <f>raw[[#This Row],[Unit Price]]*raw[[#This Row],[Units Sold]]</f>
        <v>7432.4</v>
      </c>
      <c r="M8710" s="7">
        <f>raw[[#This Row],[Unit Cost]]*raw[[#This Row],[Units Sold]]</f>
        <v>4476.6099999999997</v>
      </c>
      <c r="N8710" s="7">
        <f>raw[[#This Row],[Total Revenue]]-raw[[#This Row],[Total Cost]]</f>
        <v>2955.79</v>
      </c>
    </row>
    <row r="8711" spans="1:14" x14ac:dyDescent="0.25">
      <c r="A8711" t="s">
        <v>247</v>
      </c>
      <c r="B8711" t="s">
        <v>144</v>
      </c>
      <c r="C8711" t="s">
        <v>50</v>
      </c>
      <c r="D8711" t="s">
        <v>24</v>
      </c>
      <c r="E8711" t="s">
        <v>17</v>
      </c>
      <c r="F8711" s="1">
        <v>41362</v>
      </c>
      <c r="G8711">
        <v>450871455</v>
      </c>
      <c r="H8711" s="1">
        <v>41371</v>
      </c>
      <c r="I8711">
        <v>3</v>
      </c>
      <c r="J8711" s="6">
        <v>81.73</v>
      </c>
      <c r="K8711" s="6">
        <v>56.67</v>
      </c>
      <c r="L8711" s="7">
        <f>raw[[#This Row],[Unit Price]]*raw[[#This Row],[Units Sold]]</f>
        <v>245.19</v>
      </c>
      <c r="M8711" s="7">
        <f>raw[[#This Row],[Unit Cost]]*raw[[#This Row],[Units Sold]]</f>
        <v>170.01</v>
      </c>
      <c r="N8711" s="7">
        <f>raw[[#This Row],[Total Revenue]]-raw[[#This Row],[Total Cost]]</f>
        <v>75.180000000000007</v>
      </c>
    </row>
    <row r="8712" spans="1:14" x14ac:dyDescent="0.25">
      <c r="A8712" t="s">
        <v>245</v>
      </c>
      <c r="B8712" t="s">
        <v>154</v>
      </c>
      <c r="C8712" t="s">
        <v>53</v>
      </c>
      <c r="D8712" t="s">
        <v>16</v>
      </c>
      <c r="E8712" t="s">
        <v>17</v>
      </c>
      <c r="F8712" s="1">
        <v>40878</v>
      </c>
      <c r="G8712">
        <v>792017972</v>
      </c>
      <c r="H8712" s="1">
        <v>40928</v>
      </c>
      <c r="I8712">
        <v>8</v>
      </c>
      <c r="J8712" s="6">
        <v>437.2</v>
      </c>
      <c r="K8712" s="6">
        <v>263.33</v>
      </c>
      <c r="L8712" s="7">
        <f>raw[[#This Row],[Unit Price]]*raw[[#This Row],[Units Sold]]</f>
        <v>3497.6</v>
      </c>
      <c r="M8712" s="7">
        <f>raw[[#This Row],[Unit Cost]]*raw[[#This Row],[Units Sold]]</f>
        <v>2106.64</v>
      </c>
      <c r="N8712" s="7">
        <f>raw[[#This Row],[Total Revenue]]-raw[[#This Row],[Total Cost]]</f>
        <v>1390.96</v>
      </c>
    </row>
    <row r="8713" spans="1:14" x14ac:dyDescent="0.25">
      <c r="A8713" t="s">
        <v>18</v>
      </c>
      <c r="B8713" t="s">
        <v>77</v>
      </c>
      <c r="C8713" t="s">
        <v>44</v>
      </c>
      <c r="D8713" t="s">
        <v>16</v>
      </c>
      <c r="E8713" t="s">
        <v>21</v>
      </c>
      <c r="F8713" s="1">
        <v>41067</v>
      </c>
      <c r="G8713">
        <v>715642821</v>
      </c>
      <c r="H8713" s="1">
        <v>41086</v>
      </c>
      <c r="I8713">
        <v>6</v>
      </c>
      <c r="J8713" s="6">
        <v>109.28</v>
      </c>
      <c r="K8713" s="6">
        <v>35.840000000000003</v>
      </c>
      <c r="L8713" s="7">
        <f>raw[[#This Row],[Unit Price]]*raw[[#This Row],[Units Sold]]</f>
        <v>655.68000000000006</v>
      </c>
      <c r="M8713" s="7">
        <f>raw[[#This Row],[Unit Cost]]*raw[[#This Row],[Units Sold]]</f>
        <v>215.04000000000002</v>
      </c>
      <c r="N8713" s="7">
        <f>raw[[#This Row],[Total Revenue]]-raw[[#This Row],[Total Cost]]</f>
        <v>440.64000000000004</v>
      </c>
    </row>
    <row r="8714" spans="1:14" x14ac:dyDescent="0.25">
      <c r="A8714" t="s">
        <v>78</v>
      </c>
      <c r="B8714" t="s">
        <v>169</v>
      </c>
      <c r="C8714" t="s">
        <v>46</v>
      </c>
      <c r="D8714" t="s">
        <v>24</v>
      </c>
      <c r="E8714" t="s">
        <v>21</v>
      </c>
      <c r="F8714" s="1">
        <v>41600</v>
      </c>
      <c r="G8714">
        <v>992107331</v>
      </c>
      <c r="H8714" s="1">
        <v>41615</v>
      </c>
      <c r="I8714">
        <v>9</v>
      </c>
      <c r="J8714" s="6">
        <v>152.58000000000001</v>
      </c>
      <c r="K8714" s="6">
        <v>97.44</v>
      </c>
      <c r="L8714" s="7">
        <f>raw[[#This Row],[Unit Price]]*raw[[#This Row],[Units Sold]]</f>
        <v>1373.22</v>
      </c>
      <c r="M8714" s="7">
        <f>raw[[#This Row],[Unit Cost]]*raw[[#This Row],[Units Sold]]</f>
        <v>876.96</v>
      </c>
      <c r="N8714" s="7">
        <f>raw[[#This Row],[Total Revenue]]-raw[[#This Row],[Total Cost]]</f>
        <v>496.26</v>
      </c>
    </row>
    <row r="8715" spans="1:14" x14ac:dyDescent="0.25">
      <c r="A8715" t="s">
        <v>78</v>
      </c>
      <c r="B8715" t="s">
        <v>169</v>
      </c>
      <c r="C8715" t="s">
        <v>53</v>
      </c>
      <c r="D8715" t="s">
        <v>16</v>
      </c>
      <c r="E8715" t="s">
        <v>39</v>
      </c>
      <c r="F8715" s="1">
        <v>41155</v>
      </c>
      <c r="G8715">
        <v>662085330</v>
      </c>
      <c r="H8715" s="1">
        <v>41178</v>
      </c>
      <c r="I8715">
        <v>8</v>
      </c>
      <c r="J8715" s="6">
        <v>437.2</v>
      </c>
      <c r="K8715" s="6">
        <v>263.33</v>
      </c>
      <c r="L8715" s="7">
        <f>raw[[#This Row],[Unit Price]]*raw[[#This Row],[Units Sold]]</f>
        <v>3497.6</v>
      </c>
      <c r="M8715" s="7">
        <f>raw[[#This Row],[Unit Cost]]*raw[[#This Row],[Units Sold]]</f>
        <v>2106.64</v>
      </c>
      <c r="N8715" s="7">
        <f>raw[[#This Row],[Total Revenue]]-raw[[#This Row],[Total Cost]]</f>
        <v>1390.96</v>
      </c>
    </row>
    <row r="8716" spans="1:14" x14ac:dyDescent="0.25">
      <c r="A8716" t="s">
        <v>246</v>
      </c>
      <c r="B8716" t="s">
        <v>193</v>
      </c>
      <c r="C8716" t="s">
        <v>33</v>
      </c>
      <c r="D8716" t="s">
        <v>16</v>
      </c>
      <c r="E8716" t="s">
        <v>39</v>
      </c>
      <c r="F8716" s="1">
        <v>41565</v>
      </c>
      <c r="G8716">
        <v>186563146</v>
      </c>
      <c r="H8716" s="1">
        <v>41605</v>
      </c>
      <c r="I8716">
        <v>12</v>
      </c>
      <c r="J8716" s="6">
        <v>255.28</v>
      </c>
      <c r="K8716" s="6">
        <v>159.41999999999999</v>
      </c>
      <c r="L8716" s="7">
        <f>raw[[#This Row],[Unit Price]]*raw[[#This Row],[Units Sold]]</f>
        <v>3063.36</v>
      </c>
      <c r="M8716" s="7">
        <f>raw[[#This Row],[Unit Cost]]*raw[[#This Row],[Units Sold]]</f>
        <v>1913.04</v>
      </c>
      <c r="N8716" s="7">
        <f>raw[[#This Row],[Total Revenue]]-raw[[#This Row],[Total Cost]]</f>
        <v>1150.3200000000002</v>
      </c>
    </row>
    <row r="8717" spans="1:14" x14ac:dyDescent="0.25">
      <c r="A8717" t="s">
        <v>245</v>
      </c>
      <c r="B8717" t="s">
        <v>175</v>
      </c>
      <c r="C8717" t="s">
        <v>46</v>
      </c>
      <c r="D8717" t="s">
        <v>16</v>
      </c>
      <c r="E8717" t="s">
        <v>17</v>
      </c>
      <c r="F8717" s="1">
        <v>40903</v>
      </c>
      <c r="G8717">
        <v>996839606</v>
      </c>
      <c r="H8717" s="1">
        <v>40905</v>
      </c>
      <c r="I8717">
        <v>10</v>
      </c>
      <c r="J8717" s="6">
        <v>152.58000000000001</v>
      </c>
      <c r="K8717" s="6">
        <v>97.44</v>
      </c>
      <c r="L8717" s="7">
        <f>raw[[#This Row],[Unit Price]]*raw[[#This Row],[Units Sold]]</f>
        <v>1525.8000000000002</v>
      </c>
      <c r="M8717" s="7">
        <f>raw[[#This Row],[Unit Cost]]*raw[[#This Row],[Units Sold]]</f>
        <v>974.4</v>
      </c>
      <c r="N8717" s="7">
        <f>raw[[#This Row],[Total Revenue]]-raw[[#This Row],[Total Cost]]</f>
        <v>551.4000000000002</v>
      </c>
    </row>
    <row r="8718" spans="1:14" x14ac:dyDescent="0.25">
      <c r="A8718" t="s">
        <v>246</v>
      </c>
      <c r="B8718" t="s">
        <v>201</v>
      </c>
      <c r="C8718" t="s">
        <v>20</v>
      </c>
      <c r="D8718" t="s">
        <v>24</v>
      </c>
      <c r="E8718" t="s">
        <v>29</v>
      </c>
      <c r="F8718" s="1">
        <v>40396</v>
      </c>
      <c r="G8718">
        <v>544526040</v>
      </c>
      <c r="H8718" s="1">
        <v>40406</v>
      </c>
      <c r="I8718">
        <v>10</v>
      </c>
      <c r="J8718" s="6">
        <v>47.45</v>
      </c>
      <c r="K8718" s="6">
        <v>31.79</v>
      </c>
      <c r="L8718" s="7">
        <f>raw[[#This Row],[Unit Price]]*raw[[#This Row],[Units Sold]]</f>
        <v>474.5</v>
      </c>
      <c r="M8718" s="7">
        <f>raw[[#This Row],[Unit Cost]]*raw[[#This Row],[Units Sold]]</f>
        <v>317.89999999999998</v>
      </c>
      <c r="N8718" s="7">
        <f>raw[[#This Row],[Total Revenue]]-raw[[#This Row],[Total Cost]]</f>
        <v>156.60000000000002</v>
      </c>
    </row>
    <row r="8719" spans="1:14" x14ac:dyDescent="0.25">
      <c r="A8719" t="s">
        <v>18</v>
      </c>
      <c r="B8719" t="s">
        <v>57</v>
      </c>
      <c r="C8719" t="s">
        <v>35</v>
      </c>
      <c r="D8719" t="s">
        <v>16</v>
      </c>
      <c r="E8719" t="s">
        <v>17</v>
      </c>
      <c r="F8719" s="1">
        <v>40278</v>
      </c>
      <c r="G8719">
        <v>851546275</v>
      </c>
      <c r="H8719" s="1">
        <v>40280</v>
      </c>
      <c r="I8719">
        <v>1</v>
      </c>
      <c r="J8719" s="6">
        <v>421.89</v>
      </c>
      <c r="K8719" s="6">
        <v>364.69</v>
      </c>
      <c r="L8719" s="7">
        <f>raw[[#This Row],[Unit Price]]*raw[[#This Row],[Units Sold]]</f>
        <v>421.89</v>
      </c>
      <c r="M8719" s="7">
        <f>raw[[#This Row],[Unit Cost]]*raw[[#This Row],[Units Sold]]</f>
        <v>364.69</v>
      </c>
      <c r="N8719" s="7">
        <f>raw[[#This Row],[Total Revenue]]-raw[[#This Row],[Total Cost]]</f>
        <v>57.199999999999989</v>
      </c>
    </row>
    <row r="8720" spans="1:14" x14ac:dyDescent="0.25">
      <c r="A8720" t="s">
        <v>245</v>
      </c>
      <c r="B8720" t="s">
        <v>159</v>
      </c>
      <c r="C8720" t="s">
        <v>44</v>
      </c>
      <c r="D8720" t="s">
        <v>24</v>
      </c>
      <c r="E8720" t="s">
        <v>29</v>
      </c>
      <c r="F8720" s="1">
        <v>41172</v>
      </c>
      <c r="G8720">
        <v>860136640</v>
      </c>
      <c r="H8720" s="1">
        <v>41201</v>
      </c>
      <c r="I8720">
        <v>4</v>
      </c>
      <c r="J8720" s="6">
        <v>109.28</v>
      </c>
      <c r="K8720" s="6">
        <v>35.840000000000003</v>
      </c>
      <c r="L8720" s="7">
        <f>raw[[#This Row],[Unit Price]]*raw[[#This Row],[Units Sold]]</f>
        <v>437.12</v>
      </c>
      <c r="M8720" s="7">
        <f>raw[[#This Row],[Unit Cost]]*raw[[#This Row],[Units Sold]]</f>
        <v>143.36000000000001</v>
      </c>
      <c r="N8720" s="7">
        <f>raw[[#This Row],[Total Revenue]]-raw[[#This Row],[Total Cost]]</f>
        <v>293.76</v>
      </c>
    </row>
    <row r="8721" spans="1:14" x14ac:dyDescent="0.25">
      <c r="A8721" t="s">
        <v>18</v>
      </c>
      <c r="B8721" t="s">
        <v>77</v>
      </c>
      <c r="C8721" t="s">
        <v>44</v>
      </c>
      <c r="D8721" t="s">
        <v>24</v>
      </c>
      <c r="E8721" t="s">
        <v>21</v>
      </c>
      <c r="F8721" s="1">
        <v>42706</v>
      </c>
      <c r="G8721">
        <v>482845962</v>
      </c>
      <c r="H8721" s="1">
        <v>42736</v>
      </c>
      <c r="I8721">
        <v>6</v>
      </c>
      <c r="J8721" s="6">
        <v>109.28</v>
      </c>
      <c r="K8721" s="6">
        <v>35.840000000000003</v>
      </c>
      <c r="L8721" s="7">
        <f>raw[[#This Row],[Unit Price]]*raw[[#This Row],[Units Sold]]</f>
        <v>655.68000000000006</v>
      </c>
      <c r="M8721" s="7">
        <f>raw[[#This Row],[Unit Cost]]*raw[[#This Row],[Units Sold]]</f>
        <v>215.04000000000002</v>
      </c>
      <c r="N8721" s="7">
        <f>raw[[#This Row],[Total Revenue]]-raw[[#This Row],[Total Cost]]</f>
        <v>440.64000000000004</v>
      </c>
    </row>
    <row r="8722" spans="1:14" x14ac:dyDescent="0.25">
      <c r="A8722" t="s">
        <v>245</v>
      </c>
      <c r="B8722" t="s">
        <v>100</v>
      </c>
      <c r="C8722" t="s">
        <v>35</v>
      </c>
      <c r="D8722" t="s">
        <v>16</v>
      </c>
      <c r="E8722" t="s">
        <v>17</v>
      </c>
      <c r="F8722" s="1">
        <v>42132</v>
      </c>
      <c r="G8722">
        <v>152535569</v>
      </c>
      <c r="H8722" s="1">
        <v>42140</v>
      </c>
      <c r="I8722">
        <v>13</v>
      </c>
      <c r="J8722" s="6">
        <v>421.89</v>
      </c>
      <c r="K8722" s="6">
        <v>364.69</v>
      </c>
      <c r="L8722" s="7">
        <f>raw[[#This Row],[Unit Price]]*raw[[#This Row],[Units Sold]]</f>
        <v>5484.57</v>
      </c>
      <c r="M8722" s="7">
        <f>raw[[#This Row],[Unit Cost]]*raw[[#This Row],[Units Sold]]</f>
        <v>4740.97</v>
      </c>
      <c r="N8722" s="7">
        <f>raw[[#This Row],[Total Revenue]]-raw[[#This Row],[Total Cost]]</f>
        <v>743.59999999999945</v>
      </c>
    </row>
    <row r="8723" spans="1:14" x14ac:dyDescent="0.25">
      <c r="A8723" t="s">
        <v>78</v>
      </c>
      <c r="B8723" t="s">
        <v>209</v>
      </c>
      <c r="C8723" t="s">
        <v>20</v>
      </c>
      <c r="D8723" t="s">
        <v>16</v>
      </c>
      <c r="E8723" t="s">
        <v>39</v>
      </c>
      <c r="F8723" s="1">
        <v>41239</v>
      </c>
      <c r="G8723">
        <v>372379291</v>
      </c>
      <c r="H8723" s="1">
        <v>41244</v>
      </c>
      <c r="I8723">
        <v>7</v>
      </c>
      <c r="J8723" s="6">
        <v>47.45</v>
      </c>
      <c r="K8723" s="6">
        <v>31.79</v>
      </c>
      <c r="L8723" s="7">
        <f>raw[[#This Row],[Unit Price]]*raw[[#This Row],[Units Sold]]</f>
        <v>332.15000000000003</v>
      </c>
      <c r="M8723" s="7">
        <f>raw[[#This Row],[Unit Cost]]*raw[[#This Row],[Units Sold]]</f>
        <v>222.53</v>
      </c>
      <c r="N8723" s="7">
        <f>raw[[#This Row],[Total Revenue]]-raw[[#This Row],[Total Cost]]</f>
        <v>109.62000000000003</v>
      </c>
    </row>
    <row r="8724" spans="1:14" x14ac:dyDescent="0.25">
      <c r="A8724" t="s">
        <v>78</v>
      </c>
      <c r="B8724" t="s">
        <v>123</v>
      </c>
      <c r="C8724" t="s">
        <v>44</v>
      </c>
      <c r="D8724" t="s">
        <v>16</v>
      </c>
      <c r="E8724" t="s">
        <v>17</v>
      </c>
      <c r="F8724" s="1">
        <v>42206</v>
      </c>
      <c r="G8724">
        <v>365863454</v>
      </c>
      <c r="H8724" s="1">
        <v>42232</v>
      </c>
      <c r="I8724">
        <v>10</v>
      </c>
      <c r="J8724" s="6">
        <v>109.28</v>
      </c>
      <c r="K8724" s="6">
        <v>35.840000000000003</v>
      </c>
      <c r="L8724" s="7">
        <f>raw[[#This Row],[Unit Price]]*raw[[#This Row],[Units Sold]]</f>
        <v>1092.8</v>
      </c>
      <c r="M8724" s="7">
        <f>raw[[#This Row],[Unit Cost]]*raw[[#This Row],[Units Sold]]</f>
        <v>358.40000000000003</v>
      </c>
      <c r="N8724" s="7">
        <f>raw[[#This Row],[Total Revenue]]-raw[[#This Row],[Total Cost]]</f>
        <v>734.39999999999986</v>
      </c>
    </row>
    <row r="8725" spans="1:14" x14ac:dyDescent="0.25">
      <c r="A8725" t="s">
        <v>245</v>
      </c>
      <c r="B8725" t="s">
        <v>163</v>
      </c>
      <c r="C8725" t="s">
        <v>46</v>
      </c>
      <c r="D8725" t="s">
        <v>16</v>
      </c>
      <c r="E8725" t="s">
        <v>17</v>
      </c>
      <c r="F8725" s="1">
        <v>40685</v>
      </c>
      <c r="G8725">
        <v>326786887</v>
      </c>
      <c r="H8725" s="1">
        <v>40696</v>
      </c>
      <c r="I8725">
        <v>4</v>
      </c>
      <c r="J8725" s="6">
        <v>152.58000000000001</v>
      </c>
      <c r="K8725" s="6">
        <v>97.44</v>
      </c>
      <c r="L8725" s="7">
        <f>raw[[#This Row],[Unit Price]]*raw[[#This Row],[Units Sold]]</f>
        <v>610.32000000000005</v>
      </c>
      <c r="M8725" s="7">
        <f>raw[[#This Row],[Unit Cost]]*raw[[#This Row],[Units Sold]]</f>
        <v>389.76</v>
      </c>
      <c r="N8725" s="7">
        <f>raw[[#This Row],[Total Revenue]]-raw[[#This Row],[Total Cost]]</f>
        <v>220.56000000000006</v>
      </c>
    </row>
    <row r="8726" spans="1:14" x14ac:dyDescent="0.25">
      <c r="A8726" t="s">
        <v>30</v>
      </c>
      <c r="B8726" t="s">
        <v>164</v>
      </c>
      <c r="C8726" t="s">
        <v>46</v>
      </c>
      <c r="D8726" t="s">
        <v>16</v>
      </c>
      <c r="E8726" t="s">
        <v>17</v>
      </c>
      <c r="F8726" s="1">
        <v>41016</v>
      </c>
      <c r="G8726">
        <v>969260919</v>
      </c>
      <c r="H8726" s="1">
        <v>41034</v>
      </c>
      <c r="I8726">
        <v>8</v>
      </c>
      <c r="J8726" s="6">
        <v>152.58000000000001</v>
      </c>
      <c r="K8726" s="6">
        <v>97.44</v>
      </c>
      <c r="L8726" s="7">
        <f>raw[[#This Row],[Unit Price]]*raw[[#This Row],[Units Sold]]</f>
        <v>1220.6400000000001</v>
      </c>
      <c r="M8726" s="7">
        <f>raw[[#This Row],[Unit Cost]]*raw[[#This Row],[Units Sold]]</f>
        <v>779.52</v>
      </c>
      <c r="N8726" s="7">
        <f>raw[[#This Row],[Total Revenue]]-raw[[#This Row],[Total Cost]]</f>
        <v>441.12000000000012</v>
      </c>
    </row>
    <row r="8727" spans="1:14" x14ac:dyDescent="0.25">
      <c r="A8727" t="s">
        <v>78</v>
      </c>
      <c r="B8727" t="s">
        <v>169</v>
      </c>
      <c r="C8727" t="s">
        <v>35</v>
      </c>
      <c r="D8727" t="s">
        <v>16</v>
      </c>
      <c r="E8727" t="s">
        <v>21</v>
      </c>
      <c r="F8727" s="1">
        <v>41012</v>
      </c>
      <c r="G8727">
        <v>377709376</v>
      </c>
      <c r="H8727" s="1">
        <v>41053</v>
      </c>
      <c r="I8727">
        <v>2</v>
      </c>
      <c r="J8727" s="6">
        <v>421.89</v>
      </c>
      <c r="K8727" s="6">
        <v>364.69</v>
      </c>
      <c r="L8727" s="7">
        <f>raw[[#This Row],[Unit Price]]*raw[[#This Row],[Units Sold]]</f>
        <v>843.78</v>
      </c>
      <c r="M8727" s="7">
        <f>raw[[#This Row],[Unit Cost]]*raw[[#This Row],[Units Sold]]</f>
        <v>729.38</v>
      </c>
      <c r="N8727" s="7">
        <f>raw[[#This Row],[Total Revenue]]-raw[[#This Row],[Total Cost]]</f>
        <v>114.39999999999998</v>
      </c>
    </row>
    <row r="8728" spans="1:14" x14ac:dyDescent="0.25">
      <c r="A8728" t="s">
        <v>18</v>
      </c>
      <c r="B8728" t="s">
        <v>108</v>
      </c>
      <c r="C8728" t="s">
        <v>38</v>
      </c>
      <c r="D8728" t="s">
        <v>16</v>
      </c>
      <c r="E8728" t="s">
        <v>39</v>
      </c>
      <c r="F8728" s="1">
        <v>41642</v>
      </c>
      <c r="G8728">
        <v>756868588</v>
      </c>
      <c r="H8728" s="1">
        <v>41679</v>
      </c>
      <c r="I8728">
        <v>5</v>
      </c>
      <c r="J8728" s="6">
        <v>205.7</v>
      </c>
      <c r="K8728" s="6">
        <v>117.11</v>
      </c>
      <c r="L8728" s="7">
        <f>raw[[#This Row],[Unit Price]]*raw[[#This Row],[Units Sold]]</f>
        <v>1028.5</v>
      </c>
      <c r="M8728" s="7">
        <f>raw[[#This Row],[Unit Cost]]*raw[[#This Row],[Units Sold]]</f>
        <v>585.54999999999995</v>
      </c>
      <c r="N8728" s="7">
        <f>raw[[#This Row],[Total Revenue]]-raw[[#This Row],[Total Cost]]</f>
        <v>442.95000000000005</v>
      </c>
    </row>
    <row r="8729" spans="1:14" x14ac:dyDescent="0.25">
      <c r="A8729" t="s">
        <v>18</v>
      </c>
      <c r="B8729" t="s">
        <v>147</v>
      </c>
      <c r="C8729" t="s">
        <v>67</v>
      </c>
      <c r="D8729" t="s">
        <v>16</v>
      </c>
      <c r="E8729" t="s">
        <v>21</v>
      </c>
      <c r="F8729" s="1">
        <v>42879</v>
      </c>
      <c r="G8729">
        <v>781787383</v>
      </c>
      <c r="H8729" s="1">
        <v>42881</v>
      </c>
      <c r="I8729">
        <v>12</v>
      </c>
      <c r="J8729" s="6">
        <v>9.33</v>
      </c>
      <c r="K8729" s="6">
        <v>6.92</v>
      </c>
      <c r="L8729" s="7">
        <f>raw[[#This Row],[Unit Price]]*raw[[#This Row],[Units Sold]]</f>
        <v>111.96000000000001</v>
      </c>
      <c r="M8729" s="7">
        <f>raw[[#This Row],[Unit Cost]]*raw[[#This Row],[Units Sold]]</f>
        <v>83.039999999999992</v>
      </c>
      <c r="N8729" s="7">
        <f>raw[[#This Row],[Total Revenue]]-raw[[#This Row],[Total Cost]]</f>
        <v>28.920000000000016</v>
      </c>
    </row>
    <row r="8730" spans="1:14" x14ac:dyDescent="0.25">
      <c r="A8730" t="s">
        <v>245</v>
      </c>
      <c r="B8730" t="s">
        <v>93</v>
      </c>
      <c r="C8730" t="s">
        <v>67</v>
      </c>
      <c r="D8730" t="s">
        <v>16</v>
      </c>
      <c r="E8730" t="s">
        <v>39</v>
      </c>
      <c r="F8730" s="1">
        <v>42321</v>
      </c>
      <c r="G8730">
        <v>547827088</v>
      </c>
      <c r="H8730" s="1">
        <v>42368</v>
      </c>
      <c r="I8730">
        <v>5</v>
      </c>
      <c r="J8730" s="6">
        <v>9.33</v>
      </c>
      <c r="K8730" s="6">
        <v>6.92</v>
      </c>
      <c r="L8730" s="7">
        <f>raw[[#This Row],[Unit Price]]*raw[[#This Row],[Units Sold]]</f>
        <v>46.65</v>
      </c>
      <c r="M8730" s="7">
        <f>raw[[#This Row],[Unit Cost]]*raw[[#This Row],[Units Sold]]</f>
        <v>34.6</v>
      </c>
      <c r="N8730" s="7">
        <f>raw[[#This Row],[Total Revenue]]-raw[[#This Row],[Total Cost]]</f>
        <v>12.049999999999997</v>
      </c>
    </row>
    <row r="8731" spans="1:14" x14ac:dyDescent="0.25">
      <c r="A8731" t="s">
        <v>245</v>
      </c>
      <c r="B8731" t="s">
        <v>199</v>
      </c>
      <c r="C8731" t="s">
        <v>35</v>
      </c>
      <c r="D8731" t="s">
        <v>16</v>
      </c>
      <c r="E8731" t="s">
        <v>21</v>
      </c>
      <c r="F8731" s="1">
        <v>42104</v>
      </c>
      <c r="G8731">
        <v>220661532</v>
      </c>
      <c r="H8731" s="1">
        <v>42119</v>
      </c>
      <c r="I8731">
        <v>13</v>
      </c>
      <c r="J8731" s="6">
        <v>421.89</v>
      </c>
      <c r="K8731" s="6">
        <v>364.69</v>
      </c>
      <c r="L8731" s="7">
        <f>raw[[#This Row],[Unit Price]]*raw[[#This Row],[Units Sold]]</f>
        <v>5484.57</v>
      </c>
      <c r="M8731" s="7">
        <f>raw[[#This Row],[Unit Cost]]*raw[[#This Row],[Units Sold]]</f>
        <v>4740.97</v>
      </c>
      <c r="N8731" s="7">
        <f>raw[[#This Row],[Total Revenue]]-raw[[#This Row],[Total Cost]]</f>
        <v>743.59999999999945</v>
      </c>
    </row>
    <row r="8732" spans="1:14" x14ac:dyDescent="0.25">
      <c r="A8732" t="s">
        <v>247</v>
      </c>
      <c r="B8732" t="s">
        <v>132</v>
      </c>
      <c r="C8732" t="s">
        <v>33</v>
      </c>
      <c r="D8732" t="s">
        <v>16</v>
      </c>
      <c r="E8732" t="s">
        <v>21</v>
      </c>
      <c r="F8732" s="1">
        <v>41986</v>
      </c>
      <c r="G8732">
        <v>486277043</v>
      </c>
      <c r="H8732" s="1">
        <v>42007</v>
      </c>
      <c r="I8732">
        <v>15</v>
      </c>
      <c r="J8732" s="6">
        <v>255.28</v>
      </c>
      <c r="K8732" s="6">
        <v>159.41999999999999</v>
      </c>
      <c r="L8732" s="7">
        <f>raw[[#This Row],[Unit Price]]*raw[[#This Row],[Units Sold]]</f>
        <v>3829.2</v>
      </c>
      <c r="M8732" s="7">
        <f>raw[[#This Row],[Unit Cost]]*raw[[#This Row],[Units Sold]]</f>
        <v>2391.2999999999997</v>
      </c>
      <c r="N8732" s="7">
        <f>raw[[#This Row],[Total Revenue]]-raw[[#This Row],[Total Cost]]</f>
        <v>1437.9</v>
      </c>
    </row>
    <row r="8733" spans="1:14" x14ac:dyDescent="0.25">
      <c r="A8733" t="s">
        <v>245</v>
      </c>
      <c r="B8733" t="s">
        <v>208</v>
      </c>
      <c r="C8733" t="s">
        <v>53</v>
      </c>
      <c r="D8733" t="s">
        <v>24</v>
      </c>
      <c r="E8733" t="s">
        <v>17</v>
      </c>
      <c r="F8733" s="1">
        <v>40730</v>
      </c>
      <c r="G8733">
        <v>300972449</v>
      </c>
      <c r="H8733" s="1">
        <v>40742</v>
      </c>
      <c r="I8733">
        <v>5</v>
      </c>
      <c r="J8733" s="6">
        <v>437.2</v>
      </c>
      <c r="K8733" s="6">
        <v>263.33</v>
      </c>
      <c r="L8733" s="7">
        <f>raw[[#This Row],[Unit Price]]*raw[[#This Row],[Units Sold]]</f>
        <v>2186</v>
      </c>
      <c r="M8733" s="7">
        <f>raw[[#This Row],[Unit Cost]]*raw[[#This Row],[Units Sold]]</f>
        <v>1316.6499999999999</v>
      </c>
      <c r="N8733" s="7">
        <f>raw[[#This Row],[Total Revenue]]-raw[[#This Row],[Total Cost]]</f>
        <v>869.35000000000014</v>
      </c>
    </row>
    <row r="8734" spans="1:14" x14ac:dyDescent="0.25">
      <c r="A8734" t="s">
        <v>18</v>
      </c>
      <c r="B8734" t="s">
        <v>75</v>
      </c>
      <c r="C8734" t="s">
        <v>46</v>
      </c>
      <c r="D8734" t="s">
        <v>16</v>
      </c>
      <c r="E8734" t="s">
        <v>39</v>
      </c>
      <c r="F8734" s="1">
        <v>40256</v>
      </c>
      <c r="G8734">
        <v>941359078</v>
      </c>
      <c r="H8734" s="1">
        <v>40256</v>
      </c>
      <c r="I8734">
        <v>13</v>
      </c>
      <c r="J8734" s="6">
        <v>152.58000000000001</v>
      </c>
      <c r="K8734" s="6">
        <v>97.44</v>
      </c>
      <c r="L8734" s="7">
        <f>raw[[#This Row],[Unit Price]]*raw[[#This Row],[Units Sold]]</f>
        <v>1983.5400000000002</v>
      </c>
      <c r="M8734" s="7">
        <f>raw[[#This Row],[Unit Cost]]*raw[[#This Row],[Units Sold]]</f>
        <v>1266.72</v>
      </c>
      <c r="N8734" s="7">
        <f>raw[[#This Row],[Total Revenue]]-raw[[#This Row],[Total Cost]]</f>
        <v>716.82000000000016</v>
      </c>
    </row>
    <row r="8735" spans="1:14" x14ac:dyDescent="0.25">
      <c r="A8735" t="s">
        <v>30</v>
      </c>
      <c r="B8735" t="s">
        <v>162</v>
      </c>
      <c r="C8735" t="s">
        <v>53</v>
      </c>
      <c r="D8735" t="s">
        <v>16</v>
      </c>
      <c r="E8735" t="s">
        <v>39</v>
      </c>
      <c r="F8735" s="1">
        <v>41490</v>
      </c>
      <c r="G8735">
        <v>154360759</v>
      </c>
      <c r="H8735" s="1">
        <v>41528</v>
      </c>
      <c r="I8735">
        <v>13</v>
      </c>
      <c r="J8735" s="6">
        <v>437.2</v>
      </c>
      <c r="K8735" s="6">
        <v>263.33</v>
      </c>
      <c r="L8735" s="7">
        <f>raw[[#This Row],[Unit Price]]*raw[[#This Row],[Units Sold]]</f>
        <v>5683.5999999999995</v>
      </c>
      <c r="M8735" s="7">
        <f>raw[[#This Row],[Unit Cost]]*raw[[#This Row],[Units Sold]]</f>
        <v>3423.29</v>
      </c>
      <c r="N8735" s="7">
        <f>raw[[#This Row],[Total Revenue]]-raw[[#This Row],[Total Cost]]</f>
        <v>2260.3099999999995</v>
      </c>
    </row>
    <row r="8736" spans="1:14" x14ac:dyDescent="0.25">
      <c r="A8736" t="s">
        <v>247</v>
      </c>
      <c r="B8736" t="s">
        <v>68</v>
      </c>
      <c r="C8736" t="s">
        <v>46</v>
      </c>
      <c r="D8736" t="s">
        <v>24</v>
      </c>
      <c r="E8736" t="s">
        <v>39</v>
      </c>
      <c r="F8736" s="1">
        <v>40212</v>
      </c>
      <c r="G8736">
        <v>707213819</v>
      </c>
      <c r="H8736" s="1">
        <v>40248</v>
      </c>
      <c r="I8736">
        <v>15</v>
      </c>
      <c r="J8736" s="6">
        <v>152.58000000000001</v>
      </c>
      <c r="K8736" s="6">
        <v>97.44</v>
      </c>
      <c r="L8736" s="7">
        <f>raw[[#This Row],[Unit Price]]*raw[[#This Row],[Units Sold]]</f>
        <v>2288.7000000000003</v>
      </c>
      <c r="M8736" s="7">
        <f>raw[[#This Row],[Unit Cost]]*raw[[#This Row],[Units Sold]]</f>
        <v>1461.6</v>
      </c>
      <c r="N8736" s="7">
        <f>raw[[#This Row],[Total Revenue]]-raw[[#This Row],[Total Cost]]</f>
        <v>827.10000000000036</v>
      </c>
    </row>
    <row r="8737" spans="1:14" x14ac:dyDescent="0.25">
      <c r="A8737" t="s">
        <v>30</v>
      </c>
      <c r="B8737" t="s">
        <v>32</v>
      </c>
      <c r="C8737" t="s">
        <v>20</v>
      </c>
      <c r="D8737" t="s">
        <v>16</v>
      </c>
      <c r="E8737" t="s">
        <v>39</v>
      </c>
      <c r="F8737" s="1">
        <v>42276</v>
      </c>
      <c r="G8737">
        <v>937467086</v>
      </c>
      <c r="H8737" s="1">
        <v>42325</v>
      </c>
      <c r="I8737">
        <v>10</v>
      </c>
      <c r="J8737" s="6">
        <v>47.45</v>
      </c>
      <c r="K8737" s="6">
        <v>31.79</v>
      </c>
      <c r="L8737" s="7">
        <f>raw[[#This Row],[Unit Price]]*raw[[#This Row],[Units Sold]]</f>
        <v>474.5</v>
      </c>
      <c r="M8737" s="7">
        <f>raw[[#This Row],[Unit Cost]]*raw[[#This Row],[Units Sold]]</f>
        <v>317.89999999999998</v>
      </c>
      <c r="N8737" s="7">
        <f>raw[[#This Row],[Total Revenue]]-raw[[#This Row],[Total Cost]]</f>
        <v>156.60000000000002</v>
      </c>
    </row>
    <row r="8738" spans="1:14" x14ac:dyDescent="0.25">
      <c r="A8738" t="s">
        <v>30</v>
      </c>
      <c r="B8738" t="s">
        <v>120</v>
      </c>
      <c r="C8738" t="s">
        <v>20</v>
      </c>
      <c r="D8738" t="s">
        <v>16</v>
      </c>
      <c r="E8738" t="s">
        <v>21</v>
      </c>
      <c r="F8738" s="1">
        <v>42859</v>
      </c>
      <c r="G8738">
        <v>602981889</v>
      </c>
      <c r="H8738" s="1">
        <v>42900</v>
      </c>
      <c r="I8738">
        <v>8</v>
      </c>
      <c r="J8738" s="6">
        <v>47.45</v>
      </c>
      <c r="K8738" s="6">
        <v>31.79</v>
      </c>
      <c r="L8738" s="7">
        <f>raw[[#This Row],[Unit Price]]*raw[[#This Row],[Units Sold]]</f>
        <v>379.6</v>
      </c>
      <c r="M8738" s="7">
        <f>raw[[#This Row],[Unit Cost]]*raw[[#This Row],[Units Sold]]</f>
        <v>254.32</v>
      </c>
      <c r="N8738" s="7">
        <f>raw[[#This Row],[Total Revenue]]-raw[[#This Row],[Total Cost]]</f>
        <v>125.28000000000003</v>
      </c>
    </row>
    <row r="8739" spans="1:14" x14ac:dyDescent="0.25">
      <c r="A8739" t="s">
        <v>30</v>
      </c>
      <c r="B8739" t="s">
        <v>73</v>
      </c>
      <c r="C8739" t="s">
        <v>26</v>
      </c>
      <c r="D8739" t="s">
        <v>16</v>
      </c>
      <c r="E8739" t="s">
        <v>17</v>
      </c>
      <c r="F8739" s="1">
        <v>41675</v>
      </c>
      <c r="G8739">
        <v>431932055</v>
      </c>
      <c r="H8739" s="1">
        <v>41690</v>
      </c>
      <c r="I8739">
        <v>12</v>
      </c>
      <c r="J8739" s="6">
        <v>668.27</v>
      </c>
      <c r="K8739" s="6">
        <v>502.54</v>
      </c>
      <c r="L8739" s="7">
        <f>raw[[#This Row],[Unit Price]]*raw[[#This Row],[Units Sold]]</f>
        <v>8019.24</v>
      </c>
      <c r="M8739" s="7">
        <f>raw[[#This Row],[Unit Cost]]*raw[[#This Row],[Units Sold]]</f>
        <v>6030.4800000000005</v>
      </c>
      <c r="N8739" s="7">
        <f>raw[[#This Row],[Total Revenue]]-raw[[#This Row],[Total Cost]]</f>
        <v>1988.7599999999993</v>
      </c>
    </row>
    <row r="8740" spans="1:14" x14ac:dyDescent="0.25">
      <c r="A8740" t="s">
        <v>104</v>
      </c>
      <c r="B8740" t="s">
        <v>202</v>
      </c>
      <c r="C8740" t="s">
        <v>26</v>
      </c>
      <c r="D8740" t="s">
        <v>24</v>
      </c>
      <c r="E8740" t="s">
        <v>21</v>
      </c>
      <c r="F8740" s="1">
        <v>41595</v>
      </c>
      <c r="G8740">
        <v>772803914</v>
      </c>
      <c r="H8740" s="1">
        <v>41635</v>
      </c>
      <c r="I8740">
        <v>15</v>
      </c>
      <c r="J8740" s="6">
        <v>668.27</v>
      </c>
      <c r="K8740" s="6">
        <v>502.54</v>
      </c>
      <c r="L8740" s="7">
        <f>raw[[#This Row],[Unit Price]]*raw[[#This Row],[Units Sold]]</f>
        <v>10024.049999999999</v>
      </c>
      <c r="M8740" s="7">
        <f>raw[[#This Row],[Unit Cost]]*raw[[#This Row],[Units Sold]]</f>
        <v>7538.1</v>
      </c>
      <c r="N8740" s="7">
        <f>raw[[#This Row],[Total Revenue]]-raw[[#This Row],[Total Cost]]</f>
        <v>2485.9499999999989</v>
      </c>
    </row>
    <row r="8741" spans="1:14" x14ac:dyDescent="0.25">
      <c r="A8741" t="s">
        <v>245</v>
      </c>
      <c r="B8741" t="s">
        <v>14</v>
      </c>
      <c r="C8741" t="s">
        <v>50</v>
      </c>
      <c r="D8741" t="s">
        <v>16</v>
      </c>
      <c r="E8741" t="s">
        <v>39</v>
      </c>
      <c r="F8741" s="1">
        <v>41728</v>
      </c>
      <c r="G8741">
        <v>244396293</v>
      </c>
      <c r="H8741" s="1">
        <v>41747</v>
      </c>
      <c r="I8741">
        <v>2</v>
      </c>
      <c r="J8741" s="6">
        <v>81.73</v>
      </c>
      <c r="K8741" s="6">
        <v>56.67</v>
      </c>
      <c r="L8741" s="7">
        <f>raw[[#This Row],[Unit Price]]*raw[[#This Row],[Units Sold]]</f>
        <v>163.46</v>
      </c>
      <c r="M8741" s="7">
        <f>raw[[#This Row],[Unit Cost]]*raw[[#This Row],[Units Sold]]</f>
        <v>113.34</v>
      </c>
      <c r="N8741" s="7">
        <f>raw[[#This Row],[Total Revenue]]-raw[[#This Row],[Total Cost]]</f>
        <v>50.120000000000005</v>
      </c>
    </row>
    <row r="8742" spans="1:14" x14ac:dyDescent="0.25">
      <c r="A8742" t="s">
        <v>18</v>
      </c>
      <c r="B8742" t="s">
        <v>86</v>
      </c>
      <c r="C8742" t="s">
        <v>50</v>
      </c>
      <c r="D8742" t="s">
        <v>16</v>
      </c>
      <c r="E8742" t="s">
        <v>21</v>
      </c>
      <c r="F8742" s="1">
        <v>41573</v>
      </c>
      <c r="G8742">
        <v>685820519</v>
      </c>
      <c r="H8742" s="1">
        <v>41595</v>
      </c>
      <c r="I8742">
        <v>14</v>
      </c>
      <c r="J8742" s="6">
        <v>81.73</v>
      </c>
      <c r="K8742" s="6">
        <v>56.67</v>
      </c>
      <c r="L8742" s="7">
        <f>raw[[#This Row],[Unit Price]]*raw[[#This Row],[Units Sold]]</f>
        <v>1144.22</v>
      </c>
      <c r="M8742" s="7">
        <f>raw[[#This Row],[Unit Cost]]*raw[[#This Row],[Units Sold]]</f>
        <v>793.38</v>
      </c>
      <c r="N8742" s="7">
        <f>raw[[#This Row],[Total Revenue]]-raw[[#This Row],[Total Cost]]</f>
        <v>350.84000000000003</v>
      </c>
    </row>
    <row r="8743" spans="1:14" x14ac:dyDescent="0.25">
      <c r="A8743" t="s">
        <v>30</v>
      </c>
      <c r="B8743" t="s">
        <v>56</v>
      </c>
      <c r="C8743" t="s">
        <v>23</v>
      </c>
      <c r="D8743" t="s">
        <v>24</v>
      </c>
      <c r="E8743" t="s">
        <v>17</v>
      </c>
      <c r="F8743" s="1">
        <v>42402</v>
      </c>
      <c r="G8743">
        <v>406500422</v>
      </c>
      <c r="H8743" s="1">
        <v>42407</v>
      </c>
      <c r="I8743">
        <v>2</v>
      </c>
      <c r="J8743" s="6">
        <v>154.06</v>
      </c>
      <c r="K8743" s="6">
        <v>90.93</v>
      </c>
      <c r="L8743" s="7">
        <f>raw[[#This Row],[Unit Price]]*raw[[#This Row],[Units Sold]]</f>
        <v>308.12</v>
      </c>
      <c r="M8743" s="7">
        <f>raw[[#This Row],[Unit Cost]]*raw[[#This Row],[Units Sold]]</f>
        <v>181.86</v>
      </c>
      <c r="N8743" s="7">
        <f>raw[[#This Row],[Total Revenue]]-raw[[#This Row],[Total Cost]]</f>
        <v>126.25999999999999</v>
      </c>
    </row>
    <row r="8744" spans="1:14" x14ac:dyDescent="0.25">
      <c r="A8744" t="s">
        <v>245</v>
      </c>
      <c r="B8744" t="s">
        <v>82</v>
      </c>
      <c r="C8744" t="s">
        <v>46</v>
      </c>
      <c r="D8744" t="s">
        <v>24</v>
      </c>
      <c r="E8744" t="s">
        <v>39</v>
      </c>
      <c r="F8744" s="1">
        <v>40342</v>
      </c>
      <c r="G8744">
        <v>936172330</v>
      </c>
      <c r="H8744" s="1">
        <v>40381</v>
      </c>
      <c r="I8744">
        <v>5</v>
      </c>
      <c r="J8744" s="6">
        <v>152.58000000000001</v>
      </c>
      <c r="K8744" s="6">
        <v>97.44</v>
      </c>
      <c r="L8744" s="7">
        <f>raw[[#This Row],[Unit Price]]*raw[[#This Row],[Units Sold]]</f>
        <v>762.90000000000009</v>
      </c>
      <c r="M8744" s="7">
        <f>raw[[#This Row],[Unit Cost]]*raw[[#This Row],[Units Sold]]</f>
        <v>487.2</v>
      </c>
      <c r="N8744" s="7">
        <f>raw[[#This Row],[Total Revenue]]-raw[[#This Row],[Total Cost]]</f>
        <v>275.7000000000001</v>
      </c>
    </row>
    <row r="8745" spans="1:14" x14ac:dyDescent="0.25">
      <c r="A8745" t="s">
        <v>247</v>
      </c>
      <c r="B8745" t="s">
        <v>89</v>
      </c>
      <c r="C8745" t="s">
        <v>15</v>
      </c>
      <c r="D8745" t="s">
        <v>16</v>
      </c>
      <c r="E8745" t="s">
        <v>39</v>
      </c>
      <c r="F8745" s="1">
        <v>41590</v>
      </c>
      <c r="G8745">
        <v>274885070</v>
      </c>
      <c r="H8745" s="1">
        <v>41621</v>
      </c>
      <c r="I8745">
        <v>6</v>
      </c>
      <c r="J8745" s="6">
        <v>651.21</v>
      </c>
      <c r="K8745" s="6">
        <v>524.96</v>
      </c>
      <c r="L8745" s="7">
        <f>raw[[#This Row],[Unit Price]]*raw[[#This Row],[Units Sold]]</f>
        <v>3907.26</v>
      </c>
      <c r="M8745" s="7">
        <f>raw[[#This Row],[Unit Cost]]*raw[[#This Row],[Units Sold]]</f>
        <v>3149.76</v>
      </c>
      <c r="N8745" s="7">
        <f>raw[[#This Row],[Total Revenue]]-raw[[#This Row],[Total Cost]]</f>
        <v>757.5</v>
      </c>
    </row>
    <row r="8746" spans="1:14" x14ac:dyDescent="0.25">
      <c r="A8746" t="s">
        <v>245</v>
      </c>
      <c r="B8746" t="s">
        <v>156</v>
      </c>
      <c r="C8746" t="s">
        <v>67</v>
      </c>
      <c r="D8746" t="s">
        <v>24</v>
      </c>
      <c r="E8746" t="s">
        <v>17</v>
      </c>
      <c r="F8746" s="1">
        <v>41671</v>
      </c>
      <c r="G8746">
        <v>542999970</v>
      </c>
      <c r="H8746" s="1">
        <v>41674</v>
      </c>
      <c r="I8746">
        <v>8</v>
      </c>
      <c r="J8746" s="6">
        <v>9.33</v>
      </c>
      <c r="K8746" s="6">
        <v>6.92</v>
      </c>
      <c r="L8746" s="7">
        <f>raw[[#This Row],[Unit Price]]*raw[[#This Row],[Units Sold]]</f>
        <v>74.64</v>
      </c>
      <c r="M8746" s="7">
        <f>raw[[#This Row],[Unit Cost]]*raw[[#This Row],[Units Sold]]</f>
        <v>55.36</v>
      </c>
      <c r="N8746" s="7">
        <f>raw[[#This Row],[Total Revenue]]-raw[[#This Row],[Total Cost]]</f>
        <v>19.28</v>
      </c>
    </row>
    <row r="8747" spans="1:14" x14ac:dyDescent="0.25">
      <c r="A8747" t="s">
        <v>246</v>
      </c>
      <c r="B8747" t="s">
        <v>189</v>
      </c>
      <c r="C8747" t="s">
        <v>67</v>
      </c>
      <c r="D8747" t="s">
        <v>16</v>
      </c>
      <c r="E8747" t="s">
        <v>39</v>
      </c>
      <c r="F8747" s="1">
        <v>40644</v>
      </c>
      <c r="G8747">
        <v>331190860</v>
      </c>
      <c r="H8747" s="1">
        <v>40660</v>
      </c>
      <c r="I8747">
        <v>9</v>
      </c>
      <c r="J8747" s="6">
        <v>9.33</v>
      </c>
      <c r="K8747" s="6">
        <v>6.92</v>
      </c>
      <c r="L8747" s="7">
        <f>raw[[#This Row],[Unit Price]]*raw[[#This Row],[Units Sold]]</f>
        <v>83.97</v>
      </c>
      <c r="M8747" s="7">
        <f>raw[[#This Row],[Unit Cost]]*raw[[#This Row],[Units Sold]]</f>
        <v>62.28</v>
      </c>
      <c r="N8747" s="7">
        <f>raw[[#This Row],[Total Revenue]]-raw[[#This Row],[Total Cost]]</f>
        <v>21.689999999999998</v>
      </c>
    </row>
    <row r="8748" spans="1:14" x14ac:dyDescent="0.25">
      <c r="A8748" t="s">
        <v>247</v>
      </c>
      <c r="B8748" t="s">
        <v>213</v>
      </c>
      <c r="C8748" t="s">
        <v>15</v>
      </c>
      <c r="D8748" t="s">
        <v>16</v>
      </c>
      <c r="E8748" t="s">
        <v>29</v>
      </c>
      <c r="F8748" s="1">
        <v>41725</v>
      </c>
      <c r="G8748">
        <v>550444066</v>
      </c>
      <c r="H8748" s="1">
        <v>41768</v>
      </c>
      <c r="I8748">
        <v>12</v>
      </c>
      <c r="J8748" s="6">
        <v>651.21</v>
      </c>
      <c r="K8748" s="6">
        <v>524.96</v>
      </c>
      <c r="L8748" s="7">
        <f>raw[[#This Row],[Unit Price]]*raw[[#This Row],[Units Sold]]</f>
        <v>7814.52</v>
      </c>
      <c r="M8748" s="7">
        <f>raw[[#This Row],[Unit Cost]]*raw[[#This Row],[Units Sold]]</f>
        <v>6299.52</v>
      </c>
      <c r="N8748" s="7">
        <f>raw[[#This Row],[Total Revenue]]-raw[[#This Row],[Total Cost]]</f>
        <v>1515</v>
      </c>
    </row>
    <row r="8749" spans="1:14" x14ac:dyDescent="0.25">
      <c r="A8749" t="s">
        <v>245</v>
      </c>
      <c r="B8749" t="s">
        <v>118</v>
      </c>
      <c r="C8749" t="s">
        <v>44</v>
      </c>
      <c r="D8749" t="s">
        <v>24</v>
      </c>
      <c r="E8749" t="s">
        <v>29</v>
      </c>
      <c r="F8749" s="1">
        <v>41605</v>
      </c>
      <c r="G8749">
        <v>382058417</v>
      </c>
      <c r="H8749" s="1">
        <v>41648</v>
      </c>
      <c r="I8749">
        <v>14</v>
      </c>
      <c r="J8749" s="6">
        <v>109.28</v>
      </c>
      <c r="K8749" s="6">
        <v>35.840000000000003</v>
      </c>
      <c r="L8749" s="7">
        <f>raw[[#This Row],[Unit Price]]*raw[[#This Row],[Units Sold]]</f>
        <v>1529.92</v>
      </c>
      <c r="M8749" s="7">
        <f>raw[[#This Row],[Unit Cost]]*raw[[#This Row],[Units Sold]]</f>
        <v>501.76000000000005</v>
      </c>
      <c r="N8749" s="7">
        <f>raw[[#This Row],[Total Revenue]]-raw[[#This Row],[Total Cost]]</f>
        <v>1028.1600000000001</v>
      </c>
    </row>
    <row r="8750" spans="1:14" x14ac:dyDescent="0.25">
      <c r="A8750" t="s">
        <v>245</v>
      </c>
      <c r="B8750" t="s">
        <v>210</v>
      </c>
      <c r="C8750" t="s">
        <v>20</v>
      </c>
      <c r="D8750" t="s">
        <v>16</v>
      </c>
      <c r="E8750" t="s">
        <v>21</v>
      </c>
      <c r="F8750" s="1">
        <v>42893</v>
      </c>
      <c r="G8750">
        <v>427645242</v>
      </c>
      <c r="H8750" s="1">
        <v>42937</v>
      </c>
      <c r="I8750">
        <v>14</v>
      </c>
      <c r="J8750" s="6">
        <v>47.45</v>
      </c>
      <c r="K8750" s="6">
        <v>31.79</v>
      </c>
      <c r="L8750" s="7">
        <f>raw[[#This Row],[Unit Price]]*raw[[#This Row],[Units Sold]]</f>
        <v>664.30000000000007</v>
      </c>
      <c r="M8750" s="7">
        <f>raw[[#This Row],[Unit Cost]]*raw[[#This Row],[Units Sold]]</f>
        <v>445.06</v>
      </c>
      <c r="N8750" s="7">
        <f>raw[[#This Row],[Total Revenue]]-raw[[#This Row],[Total Cost]]</f>
        <v>219.24000000000007</v>
      </c>
    </row>
    <row r="8751" spans="1:14" x14ac:dyDescent="0.25">
      <c r="A8751" t="s">
        <v>30</v>
      </c>
      <c r="B8751" t="s">
        <v>191</v>
      </c>
      <c r="C8751" t="s">
        <v>44</v>
      </c>
      <c r="D8751" t="s">
        <v>16</v>
      </c>
      <c r="E8751" t="s">
        <v>17</v>
      </c>
      <c r="F8751" s="1">
        <v>41674</v>
      </c>
      <c r="G8751">
        <v>459128367</v>
      </c>
      <c r="H8751" s="1">
        <v>41680</v>
      </c>
      <c r="I8751">
        <v>9</v>
      </c>
      <c r="J8751" s="6">
        <v>109.28</v>
      </c>
      <c r="K8751" s="6">
        <v>35.840000000000003</v>
      </c>
      <c r="L8751" s="7">
        <f>raw[[#This Row],[Unit Price]]*raw[[#This Row],[Units Sold]]</f>
        <v>983.52</v>
      </c>
      <c r="M8751" s="7">
        <f>raw[[#This Row],[Unit Cost]]*raw[[#This Row],[Units Sold]]</f>
        <v>322.56000000000006</v>
      </c>
      <c r="N8751" s="7">
        <f>raw[[#This Row],[Total Revenue]]-raw[[#This Row],[Total Cost]]</f>
        <v>660.95999999999992</v>
      </c>
    </row>
    <row r="8752" spans="1:14" x14ac:dyDescent="0.25">
      <c r="A8752" t="s">
        <v>18</v>
      </c>
      <c r="B8752" t="s">
        <v>91</v>
      </c>
      <c r="C8752" t="s">
        <v>44</v>
      </c>
      <c r="D8752" t="s">
        <v>24</v>
      </c>
      <c r="E8752" t="s">
        <v>29</v>
      </c>
      <c r="F8752" s="1">
        <v>42721</v>
      </c>
      <c r="G8752">
        <v>768744122</v>
      </c>
      <c r="H8752" s="1">
        <v>42728</v>
      </c>
      <c r="I8752">
        <v>12</v>
      </c>
      <c r="J8752" s="6">
        <v>109.28</v>
      </c>
      <c r="K8752" s="6">
        <v>35.840000000000003</v>
      </c>
      <c r="L8752" s="7">
        <f>raw[[#This Row],[Unit Price]]*raw[[#This Row],[Units Sold]]</f>
        <v>1311.3600000000001</v>
      </c>
      <c r="M8752" s="7">
        <f>raw[[#This Row],[Unit Cost]]*raw[[#This Row],[Units Sold]]</f>
        <v>430.08000000000004</v>
      </c>
      <c r="N8752" s="7">
        <f>raw[[#This Row],[Total Revenue]]-raw[[#This Row],[Total Cost]]</f>
        <v>881.28000000000009</v>
      </c>
    </row>
    <row r="8753" spans="1:14" x14ac:dyDescent="0.25">
      <c r="A8753" t="s">
        <v>247</v>
      </c>
      <c r="B8753" t="s">
        <v>155</v>
      </c>
      <c r="C8753" t="s">
        <v>26</v>
      </c>
      <c r="D8753" t="s">
        <v>16</v>
      </c>
      <c r="E8753" t="s">
        <v>39</v>
      </c>
      <c r="F8753" s="1">
        <v>41512</v>
      </c>
      <c r="G8753">
        <v>819041335</v>
      </c>
      <c r="H8753" s="1">
        <v>41524</v>
      </c>
      <c r="I8753">
        <v>2</v>
      </c>
      <c r="J8753" s="6">
        <v>668.27</v>
      </c>
      <c r="K8753" s="6">
        <v>502.54</v>
      </c>
      <c r="L8753" s="7">
        <f>raw[[#This Row],[Unit Price]]*raw[[#This Row],[Units Sold]]</f>
        <v>1336.54</v>
      </c>
      <c r="M8753" s="7">
        <f>raw[[#This Row],[Unit Cost]]*raw[[#This Row],[Units Sold]]</f>
        <v>1005.08</v>
      </c>
      <c r="N8753" s="7">
        <f>raw[[#This Row],[Total Revenue]]-raw[[#This Row],[Total Cost]]</f>
        <v>331.45999999999992</v>
      </c>
    </row>
    <row r="8754" spans="1:14" x14ac:dyDescent="0.25">
      <c r="A8754" t="s">
        <v>18</v>
      </c>
      <c r="B8754" t="s">
        <v>95</v>
      </c>
      <c r="C8754" t="s">
        <v>20</v>
      </c>
      <c r="D8754" t="s">
        <v>24</v>
      </c>
      <c r="E8754" t="s">
        <v>17</v>
      </c>
      <c r="F8754" s="1">
        <v>42214</v>
      </c>
      <c r="G8754">
        <v>592881333</v>
      </c>
      <c r="H8754" s="1">
        <v>42263</v>
      </c>
      <c r="I8754">
        <v>9</v>
      </c>
      <c r="J8754" s="6">
        <v>47.45</v>
      </c>
      <c r="K8754" s="6">
        <v>31.79</v>
      </c>
      <c r="L8754" s="7">
        <f>raw[[#This Row],[Unit Price]]*raw[[#This Row],[Units Sold]]</f>
        <v>427.05</v>
      </c>
      <c r="M8754" s="7">
        <f>raw[[#This Row],[Unit Cost]]*raw[[#This Row],[Units Sold]]</f>
        <v>286.11</v>
      </c>
      <c r="N8754" s="7">
        <f>raw[[#This Row],[Total Revenue]]-raw[[#This Row],[Total Cost]]</f>
        <v>140.94</v>
      </c>
    </row>
    <row r="8755" spans="1:14" x14ac:dyDescent="0.25">
      <c r="A8755" t="s">
        <v>245</v>
      </c>
      <c r="B8755" t="s">
        <v>178</v>
      </c>
      <c r="C8755" t="s">
        <v>20</v>
      </c>
      <c r="D8755" t="s">
        <v>16</v>
      </c>
      <c r="E8755" t="s">
        <v>21</v>
      </c>
      <c r="F8755" s="1">
        <v>42468</v>
      </c>
      <c r="G8755">
        <v>143437945</v>
      </c>
      <c r="H8755" s="1">
        <v>42500</v>
      </c>
      <c r="I8755">
        <v>9</v>
      </c>
      <c r="J8755" s="6">
        <v>47.45</v>
      </c>
      <c r="K8755" s="6">
        <v>31.79</v>
      </c>
      <c r="L8755" s="7">
        <f>raw[[#This Row],[Unit Price]]*raw[[#This Row],[Units Sold]]</f>
        <v>427.05</v>
      </c>
      <c r="M8755" s="7">
        <f>raw[[#This Row],[Unit Cost]]*raw[[#This Row],[Units Sold]]</f>
        <v>286.11</v>
      </c>
      <c r="N8755" s="7">
        <f>raw[[#This Row],[Total Revenue]]-raw[[#This Row],[Total Cost]]</f>
        <v>140.94</v>
      </c>
    </row>
    <row r="8756" spans="1:14" x14ac:dyDescent="0.25">
      <c r="A8756" t="s">
        <v>104</v>
      </c>
      <c r="B8756" t="s">
        <v>142</v>
      </c>
      <c r="C8756" t="s">
        <v>33</v>
      </c>
      <c r="D8756" t="s">
        <v>24</v>
      </c>
      <c r="E8756" t="s">
        <v>29</v>
      </c>
      <c r="F8756" s="1">
        <v>40303</v>
      </c>
      <c r="G8756">
        <v>944197499</v>
      </c>
      <c r="H8756" s="1">
        <v>40346</v>
      </c>
      <c r="I8756">
        <v>13</v>
      </c>
      <c r="J8756" s="6">
        <v>255.28</v>
      </c>
      <c r="K8756" s="6">
        <v>159.41999999999999</v>
      </c>
      <c r="L8756" s="7">
        <f>raw[[#This Row],[Unit Price]]*raw[[#This Row],[Units Sold]]</f>
        <v>3318.64</v>
      </c>
      <c r="M8756" s="7">
        <f>raw[[#This Row],[Unit Cost]]*raw[[#This Row],[Units Sold]]</f>
        <v>2072.46</v>
      </c>
      <c r="N8756" s="7">
        <f>raw[[#This Row],[Total Revenue]]-raw[[#This Row],[Total Cost]]</f>
        <v>1246.1799999999998</v>
      </c>
    </row>
    <row r="8757" spans="1:14" x14ac:dyDescent="0.25">
      <c r="A8757" t="s">
        <v>246</v>
      </c>
      <c r="B8757" t="s">
        <v>90</v>
      </c>
      <c r="C8757" t="s">
        <v>35</v>
      </c>
      <c r="D8757" t="s">
        <v>16</v>
      </c>
      <c r="E8757" t="s">
        <v>17</v>
      </c>
      <c r="F8757" s="1">
        <v>41052</v>
      </c>
      <c r="G8757">
        <v>938958823</v>
      </c>
      <c r="H8757" s="1">
        <v>41100</v>
      </c>
      <c r="I8757">
        <v>13</v>
      </c>
      <c r="J8757" s="6">
        <v>421.89</v>
      </c>
      <c r="K8757" s="6">
        <v>364.69</v>
      </c>
      <c r="L8757" s="7">
        <f>raw[[#This Row],[Unit Price]]*raw[[#This Row],[Units Sold]]</f>
        <v>5484.57</v>
      </c>
      <c r="M8757" s="7">
        <f>raw[[#This Row],[Unit Cost]]*raw[[#This Row],[Units Sold]]</f>
        <v>4740.97</v>
      </c>
      <c r="N8757" s="7">
        <f>raw[[#This Row],[Total Revenue]]-raw[[#This Row],[Total Cost]]</f>
        <v>743.59999999999945</v>
      </c>
    </row>
    <row r="8758" spans="1:14" x14ac:dyDescent="0.25">
      <c r="A8758" t="s">
        <v>18</v>
      </c>
      <c r="B8758" t="s">
        <v>143</v>
      </c>
      <c r="C8758" t="s">
        <v>15</v>
      </c>
      <c r="D8758" t="s">
        <v>24</v>
      </c>
      <c r="E8758" t="s">
        <v>39</v>
      </c>
      <c r="F8758" s="1">
        <v>42141</v>
      </c>
      <c r="G8758">
        <v>391833245</v>
      </c>
      <c r="H8758" s="1">
        <v>42169</v>
      </c>
      <c r="I8758">
        <v>2</v>
      </c>
      <c r="J8758" s="6">
        <v>651.21</v>
      </c>
      <c r="K8758" s="6">
        <v>524.96</v>
      </c>
      <c r="L8758" s="7">
        <f>raw[[#This Row],[Unit Price]]*raw[[#This Row],[Units Sold]]</f>
        <v>1302.42</v>
      </c>
      <c r="M8758" s="7">
        <f>raw[[#This Row],[Unit Cost]]*raw[[#This Row],[Units Sold]]</f>
        <v>1049.92</v>
      </c>
      <c r="N8758" s="7">
        <f>raw[[#This Row],[Total Revenue]]-raw[[#This Row],[Total Cost]]</f>
        <v>252.5</v>
      </c>
    </row>
    <row r="8759" spans="1:14" x14ac:dyDescent="0.25">
      <c r="A8759" t="s">
        <v>18</v>
      </c>
      <c r="B8759" t="s">
        <v>126</v>
      </c>
      <c r="C8759" t="s">
        <v>38</v>
      </c>
      <c r="D8759" t="s">
        <v>16</v>
      </c>
      <c r="E8759" t="s">
        <v>21</v>
      </c>
      <c r="F8759" s="1">
        <v>42765</v>
      </c>
      <c r="G8759">
        <v>537244594</v>
      </c>
      <c r="H8759" s="1">
        <v>42767</v>
      </c>
      <c r="I8759">
        <v>2</v>
      </c>
      <c r="J8759" s="6">
        <v>205.7</v>
      </c>
      <c r="K8759" s="6">
        <v>117.11</v>
      </c>
      <c r="L8759" s="7">
        <f>raw[[#This Row],[Unit Price]]*raw[[#This Row],[Units Sold]]</f>
        <v>411.4</v>
      </c>
      <c r="M8759" s="7">
        <f>raw[[#This Row],[Unit Cost]]*raw[[#This Row],[Units Sold]]</f>
        <v>234.22</v>
      </c>
      <c r="N8759" s="7">
        <f>raw[[#This Row],[Total Revenue]]-raw[[#This Row],[Total Cost]]</f>
        <v>177.17999999999998</v>
      </c>
    </row>
    <row r="8760" spans="1:14" x14ac:dyDescent="0.25">
      <c r="A8760" t="s">
        <v>247</v>
      </c>
      <c r="B8760" t="s">
        <v>138</v>
      </c>
      <c r="C8760" t="s">
        <v>15</v>
      </c>
      <c r="D8760" t="s">
        <v>16</v>
      </c>
      <c r="E8760" t="s">
        <v>29</v>
      </c>
      <c r="F8760" s="1">
        <v>42510</v>
      </c>
      <c r="G8760">
        <v>429929196</v>
      </c>
      <c r="H8760" s="1">
        <v>42514</v>
      </c>
      <c r="I8760">
        <v>7</v>
      </c>
      <c r="J8760" s="6">
        <v>651.21</v>
      </c>
      <c r="K8760" s="6">
        <v>524.96</v>
      </c>
      <c r="L8760" s="7">
        <f>raw[[#This Row],[Unit Price]]*raw[[#This Row],[Units Sold]]</f>
        <v>4558.47</v>
      </c>
      <c r="M8760" s="7">
        <f>raw[[#This Row],[Unit Cost]]*raw[[#This Row],[Units Sold]]</f>
        <v>3674.7200000000003</v>
      </c>
      <c r="N8760" s="7">
        <f>raw[[#This Row],[Total Revenue]]-raw[[#This Row],[Total Cost]]</f>
        <v>883.75</v>
      </c>
    </row>
    <row r="8761" spans="1:14" x14ac:dyDescent="0.25">
      <c r="A8761" t="s">
        <v>18</v>
      </c>
      <c r="B8761" t="s">
        <v>55</v>
      </c>
      <c r="C8761" t="s">
        <v>23</v>
      </c>
      <c r="D8761" t="s">
        <v>16</v>
      </c>
      <c r="E8761" t="s">
        <v>17</v>
      </c>
      <c r="F8761" s="1">
        <v>42733</v>
      </c>
      <c r="G8761">
        <v>994935882</v>
      </c>
      <c r="H8761" s="1">
        <v>42738</v>
      </c>
      <c r="I8761">
        <v>4</v>
      </c>
      <c r="J8761" s="6">
        <v>154.06</v>
      </c>
      <c r="K8761" s="6">
        <v>90.93</v>
      </c>
      <c r="L8761" s="7">
        <f>raw[[#This Row],[Unit Price]]*raw[[#This Row],[Units Sold]]</f>
        <v>616.24</v>
      </c>
      <c r="M8761" s="7">
        <f>raw[[#This Row],[Unit Cost]]*raw[[#This Row],[Units Sold]]</f>
        <v>363.72</v>
      </c>
      <c r="N8761" s="7">
        <f>raw[[#This Row],[Total Revenue]]-raw[[#This Row],[Total Cost]]</f>
        <v>252.51999999999998</v>
      </c>
    </row>
    <row r="8762" spans="1:14" x14ac:dyDescent="0.25">
      <c r="A8762" t="s">
        <v>30</v>
      </c>
      <c r="B8762" t="s">
        <v>162</v>
      </c>
      <c r="C8762" t="s">
        <v>44</v>
      </c>
      <c r="D8762" t="s">
        <v>24</v>
      </c>
      <c r="E8762" t="s">
        <v>17</v>
      </c>
      <c r="F8762" s="1">
        <v>42414</v>
      </c>
      <c r="G8762">
        <v>977625977</v>
      </c>
      <c r="H8762" s="1">
        <v>42452</v>
      </c>
      <c r="I8762">
        <v>1</v>
      </c>
      <c r="J8762" s="6">
        <v>109.28</v>
      </c>
      <c r="K8762" s="6">
        <v>35.840000000000003</v>
      </c>
      <c r="L8762" s="7">
        <f>raw[[#This Row],[Unit Price]]*raw[[#This Row],[Units Sold]]</f>
        <v>109.28</v>
      </c>
      <c r="M8762" s="7">
        <f>raw[[#This Row],[Unit Cost]]*raw[[#This Row],[Units Sold]]</f>
        <v>35.840000000000003</v>
      </c>
      <c r="N8762" s="7">
        <f>raw[[#This Row],[Total Revenue]]-raw[[#This Row],[Total Cost]]</f>
        <v>73.44</v>
      </c>
    </row>
    <row r="8763" spans="1:14" x14ac:dyDescent="0.25">
      <c r="A8763" t="s">
        <v>30</v>
      </c>
      <c r="B8763" t="s">
        <v>179</v>
      </c>
      <c r="C8763" t="s">
        <v>35</v>
      </c>
      <c r="D8763" t="s">
        <v>16</v>
      </c>
      <c r="E8763" t="s">
        <v>17</v>
      </c>
      <c r="F8763" s="1">
        <v>42306</v>
      </c>
      <c r="G8763">
        <v>993673312</v>
      </c>
      <c r="H8763" s="1">
        <v>42331</v>
      </c>
      <c r="I8763">
        <v>15</v>
      </c>
      <c r="J8763" s="6">
        <v>421.89</v>
      </c>
      <c r="K8763" s="6">
        <v>364.69</v>
      </c>
      <c r="L8763" s="7">
        <f>raw[[#This Row],[Unit Price]]*raw[[#This Row],[Units Sold]]</f>
        <v>6328.3499999999995</v>
      </c>
      <c r="M8763" s="7">
        <f>raw[[#This Row],[Unit Cost]]*raw[[#This Row],[Units Sold]]</f>
        <v>5470.35</v>
      </c>
      <c r="N8763" s="7">
        <f>raw[[#This Row],[Total Revenue]]-raw[[#This Row],[Total Cost]]</f>
        <v>857.99999999999909</v>
      </c>
    </row>
    <row r="8764" spans="1:14" x14ac:dyDescent="0.25">
      <c r="A8764" t="s">
        <v>245</v>
      </c>
      <c r="B8764" t="s">
        <v>203</v>
      </c>
      <c r="C8764" t="s">
        <v>53</v>
      </c>
      <c r="D8764" t="s">
        <v>16</v>
      </c>
      <c r="E8764" t="s">
        <v>17</v>
      </c>
      <c r="F8764" s="1">
        <v>40784</v>
      </c>
      <c r="G8764">
        <v>379064214</v>
      </c>
      <c r="H8764" s="1">
        <v>40786</v>
      </c>
      <c r="I8764">
        <v>4</v>
      </c>
      <c r="J8764" s="6">
        <v>437.2</v>
      </c>
      <c r="K8764" s="6">
        <v>263.33</v>
      </c>
      <c r="L8764" s="7">
        <f>raw[[#This Row],[Unit Price]]*raw[[#This Row],[Units Sold]]</f>
        <v>1748.8</v>
      </c>
      <c r="M8764" s="7">
        <f>raw[[#This Row],[Unit Cost]]*raw[[#This Row],[Units Sold]]</f>
        <v>1053.32</v>
      </c>
      <c r="N8764" s="7">
        <f>raw[[#This Row],[Total Revenue]]-raw[[#This Row],[Total Cost]]</f>
        <v>695.48</v>
      </c>
    </row>
    <row r="8765" spans="1:14" x14ac:dyDescent="0.25">
      <c r="A8765" t="s">
        <v>30</v>
      </c>
      <c r="B8765" t="s">
        <v>179</v>
      </c>
      <c r="C8765" t="s">
        <v>35</v>
      </c>
      <c r="D8765" t="s">
        <v>24</v>
      </c>
      <c r="E8765" t="s">
        <v>17</v>
      </c>
      <c r="F8765" s="1">
        <v>40762</v>
      </c>
      <c r="G8765">
        <v>340097510</v>
      </c>
      <c r="H8765" s="1">
        <v>40806</v>
      </c>
      <c r="I8765">
        <v>2</v>
      </c>
      <c r="J8765" s="6">
        <v>421.89</v>
      </c>
      <c r="K8765" s="6">
        <v>364.69</v>
      </c>
      <c r="L8765" s="7">
        <f>raw[[#This Row],[Unit Price]]*raw[[#This Row],[Units Sold]]</f>
        <v>843.78</v>
      </c>
      <c r="M8765" s="7">
        <f>raw[[#This Row],[Unit Cost]]*raw[[#This Row],[Units Sold]]</f>
        <v>729.38</v>
      </c>
      <c r="N8765" s="7">
        <f>raw[[#This Row],[Total Revenue]]-raw[[#This Row],[Total Cost]]</f>
        <v>114.39999999999998</v>
      </c>
    </row>
    <row r="8766" spans="1:14" x14ac:dyDescent="0.25">
      <c r="A8766" t="s">
        <v>245</v>
      </c>
      <c r="B8766" t="s">
        <v>125</v>
      </c>
      <c r="C8766" t="s">
        <v>33</v>
      </c>
      <c r="D8766" t="s">
        <v>16</v>
      </c>
      <c r="E8766" t="s">
        <v>17</v>
      </c>
      <c r="F8766" s="1">
        <v>42774</v>
      </c>
      <c r="G8766">
        <v>803384530</v>
      </c>
      <c r="H8766" s="1">
        <v>42811</v>
      </c>
      <c r="I8766">
        <v>14</v>
      </c>
      <c r="J8766" s="6">
        <v>255.28</v>
      </c>
      <c r="K8766" s="6">
        <v>159.41999999999999</v>
      </c>
      <c r="L8766" s="7">
        <f>raw[[#This Row],[Unit Price]]*raw[[#This Row],[Units Sold]]</f>
        <v>3573.92</v>
      </c>
      <c r="M8766" s="7">
        <f>raw[[#This Row],[Unit Cost]]*raw[[#This Row],[Units Sold]]</f>
        <v>2231.8799999999997</v>
      </c>
      <c r="N8766" s="7">
        <f>raw[[#This Row],[Total Revenue]]-raw[[#This Row],[Total Cost]]</f>
        <v>1342.0400000000004</v>
      </c>
    </row>
    <row r="8767" spans="1:14" x14ac:dyDescent="0.25">
      <c r="A8767" t="s">
        <v>18</v>
      </c>
      <c r="B8767" t="s">
        <v>196</v>
      </c>
      <c r="C8767" t="s">
        <v>67</v>
      </c>
      <c r="D8767" t="s">
        <v>24</v>
      </c>
      <c r="E8767" t="s">
        <v>39</v>
      </c>
      <c r="F8767" s="1">
        <v>40833</v>
      </c>
      <c r="G8767">
        <v>865849101</v>
      </c>
      <c r="H8767" s="1">
        <v>40840</v>
      </c>
      <c r="I8767">
        <v>5</v>
      </c>
      <c r="J8767" s="6">
        <v>9.33</v>
      </c>
      <c r="K8767" s="6">
        <v>6.92</v>
      </c>
      <c r="L8767" s="7">
        <f>raw[[#This Row],[Unit Price]]*raw[[#This Row],[Units Sold]]</f>
        <v>46.65</v>
      </c>
      <c r="M8767" s="7">
        <f>raw[[#This Row],[Unit Cost]]*raw[[#This Row],[Units Sold]]</f>
        <v>34.6</v>
      </c>
      <c r="N8767" s="7">
        <f>raw[[#This Row],[Total Revenue]]-raw[[#This Row],[Total Cost]]</f>
        <v>12.049999999999997</v>
      </c>
    </row>
    <row r="8768" spans="1:14" x14ac:dyDescent="0.25">
      <c r="A8768" t="s">
        <v>18</v>
      </c>
      <c r="B8768" t="s">
        <v>147</v>
      </c>
      <c r="C8768" t="s">
        <v>35</v>
      </c>
      <c r="D8768" t="s">
        <v>24</v>
      </c>
      <c r="E8768" t="s">
        <v>39</v>
      </c>
      <c r="F8768" s="1">
        <v>40400</v>
      </c>
      <c r="G8768">
        <v>144727551</v>
      </c>
      <c r="H8768" s="1">
        <v>40443</v>
      </c>
      <c r="I8768">
        <v>12</v>
      </c>
      <c r="J8768" s="6">
        <v>421.89</v>
      </c>
      <c r="K8768" s="6">
        <v>364.69</v>
      </c>
      <c r="L8768" s="7">
        <f>raw[[#This Row],[Unit Price]]*raw[[#This Row],[Units Sold]]</f>
        <v>5062.68</v>
      </c>
      <c r="M8768" s="7">
        <f>raw[[#This Row],[Unit Cost]]*raw[[#This Row],[Units Sold]]</f>
        <v>4376.28</v>
      </c>
      <c r="N8768" s="7">
        <f>raw[[#This Row],[Total Revenue]]-raw[[#This Row],[Total Cost]]</f>
        <v>686.40000000000055</v>
      </c>
    </row>
    <row r="8769" spans="1:14" x14ac:dyDescent="0.25">
      <c r="A8769" t="s">
        <v>30</v>
      </c>
      <c r="B8769" t="s">
        <v>219</v>
      </c>
      <c r="C8769" t="s">
        <v>53</v>
      </c>
      <c r="D8769" t="s">
        <v>24</v>
      </c>
      <c r="E8769" t="s">
        <v>39</v>
      </c>
      <c r="F8769" s="1">
        <v>40412</v>
      </c>
      <c r="G8769">
        <v>127568709</v>
      </c>
      <c r="H8769" s="1">
        <v>40434</v>
      </c>
      <c r="I8769">
        <v>15</v>
      </c>
      <c r="J8769" s="6">
        <v>437.2</v>
      </c>
      <c r="K8769" s="6">
        <v>263.33</v>
      </c>
      <c r="L8769" s="7">
        <f>raw[[#This Row],[Unit Price]]*raw[[#This Row],[Units Sold]]</f>
        <v>6558</v>
      </c>
      <c r="M8769" s="7">
        <f>raw[[#This Row],[Unit Cost]]*raw[[#This Row],[Units Sold]]</f>
        <v>3949.95</v>
      </c>
      <c r="N8769" s="7">
        <f>raw[[#This Row],[Total Revenue]]-raw[[#This Row],[Total Cost]]</f>
        <v>2608.0500000000002</v>
      </c>
    </row>
    <row r="8770" spans="1:14" x14ac:dyDescent="0.25">
      <c r="A8770" t="s">
        <v>30</v>
      </c>
      <c r="B8770" t="s">
        <v>102</v>
      </c>
      <c r="C8770" t="s">
        <v>35</v>
      </c>
      <c r="D8770" t="s">
        <v>24</v>
      </c>
      <c r="E8770" t="s">
        <v>39</v>
      </c>
      <c r="F8770" s="1">
        <v>40197</v>
      </c>
      <c r="G8770">
        <v>122233903</v>
      </c>
      <c r="H8770" s="1">
        <v>40231</v>
      </c>
      <c r="I8770">
        <v>1</v>
      </c>
      <c r="J8770" s="6">
        <v>421.89</v>
      </c>
      <c r="K8770" s="6">
        <v>364.69</v>
      </c>
      <c r="L8770" s="7">
        <f>raw[[#This Row],[Unit Price]]*raw[[#This Row],[Units Sold]]</f>
        <v>421.89</v>
      </c>
      <c r="M8770" s="7">
        <f>raw[[#This Row],[Unit Cost]]*raw[[#This Row],[Units Sold]]</f>
        <v>364.69</v>
      </c>
      <c r="N8770" s="7">
        <f>raw[[#This Row],[Total Revenue]]-raw[[#This Row],[Total Cost]]</f>
        <v>57.199999999999989</v>
      </c>
    </row>
    <row r="8771" spans="1:14" x14ac:dyDescent="0.25">
      <c r="A8771" t="s">
        <v>246</v>
      </c>
      <c r="B8771" t="s">
        <v>201</v>
      </c>
      <c r="C8771" t="s">
        <v>26</v>
      </c>
      <c r="D8771" t="s">
        <v>24</v>
      </c>
      <c r="E8771" t="s">
        <v>29</v>
      </c>
      <c r="F8771" s="1">
        <v>40851</v>
      </c>
      <c r="G8771">
        <v>406896960</v>
      </c>
      <c r="H8771" s="1">
        <v>40858</v>
      </c>
      <c r="I8771">
        <v>15</v>
      </c>
      <c r="J8771" s="6">
        <v>668.27</v>
      </c>
      <c r="K8771" s="6">
        <v>502.54</v>
      </c>
      <c r="L8771" s="7">
        <f>raw[[#This Row],[Unit Price]]*raw[[#This Row],[Units Sold]]</f>
        <v>10024.049999999999</v>
      </c>
      <c r="M8771" s="7">
        <f>raw[[#This Row],[Unit Cost]]*raw[[#This Row],[Units Sold]]</f>
        <v>7538.1</v>
      </c>
      <c r="N8771" s="7">
        <f>raw[[#This Row],[Total Revenue]]-raw[[#This Row],[Total Cost]]</f>
        <v>2485.9499999999989</v>
      </c>
    </row>
    <row r="8772" spans="1:14" x14ac:dyDescent="0.25">
      <c r="A8772" t="s">
        <v>78</v>
      </c>
      <c r="B8772" t="s">
        <v>45</v>
      </c>
      <c r="C8772" t="s">
        <v>26</v>
      </c>
      <c r="D8772" t="s">
        <v>16</v>
      </c>
      <c r="E8772" t="s">
        <v>39</v>
      </c>
      <c r="F8772" s="1">
        <v>41096</v>
      </c>
      <c r="G8772">
        <v>880044209</v>
      </c>
      <c r="H8772" s="1">
        <v>41131</v>
      </c>
      <c r="I8772">
        <v>6</v>
      </c>
      <c r="J8772" s="6">
        <v>668.27</v>
      </c>
      <c r="K8772" s="6">
        <v>502.54</v>
      </c>
      <c r="L8772" s="7">
        <f>raw[[#This Row],[Unit Price]]*raw[[#This Row],[Units Sold]]</f>
        <v>4009.62</v>
      </c>
      <c r="M8772" s="7">
        <f>raw[[#This Row],[Unit Cost]]*raw[[#This Row],[Units Sold]]</f>
        <v>3015.2400000000002</v>
      </c>
      <c r="N8772" s="7">
        <f>raw[[#This Row],[Total Revenue]]-raw[[#This Row],[Total Cost]]</f>
        <v>994.37999999999965</v>
      </c>
    </row>
    <row r="8773" spans="1:14" x14ac:dyDescent="0.25">
      <c r="A8773" t="s">
        <v>246</v>
      </c>
      <c r="B8773" t="s">
        <v>64</v>
      </c>
      <c r="C8773" t="s">
        <v>50</v>
      </c>
      <c r="D8773" t="s">
        <v>24</v>
      </c>
      <c r="E8773" t="s">
        <v>29</v>
      </c>
      <c r="F8773" s="1">
        <v>41425</v>
      </c>
      <c r="G8773">
        <v>610474479</v>
      </c>
      <c r="H8773" s="1">
        <v>41472</v>
      </c>
      <c r="I8773">
        <v>3</v>
      </c>
      <c r="J8773" s="6">
        <v>81.73</v>
      </c>
      <c r="K8773" s="6">
        <v>56.67</v>
      </c>
      <c r="L8773" s="7">
        <f>raw[[#This Row],[Unit Price]]*raw[[#This Row],[Units Sold]]</f>
        <v>245.19</v>
      </c>
      <c r="M8773" s="7">
        <f>raw[[#This Row],[Unit Cost]]*raw[[#This Row],[Units Sold]]</f>
        <v>170.01</v>
      </c>
      <c r="N8773" s="7">
        <f>raw[[#This Row],[Total Revenue]]-raw[[#This Row],[Total Cost]]</f>
        <v>75.180000000000007</v>
      </c>
    </row>
    <row r="8774" spans="1:14" x14ac:dyDescent="0.25">
      <c r="A8774" t="s">
        <v>30</v>
      </c>
      <c r="B8774" t="s">
        <v>113</v>
      </c>
      <c r="C8774" t="s">
        <v>23</v>
      </c>
      <c r="D8774" t="s">
        <v>24</v>
      </c>
      <c r="E8774" t="s">
        <v>29</v>
      </c>
      <c r="F8774" s="1">
        <v>42719</v>
      </c>
      <c r="G8774">
        <v>987299096</v>
      </c>
      <c r="H8774" s="1">
        <v>42754</v>
      </c>
      <c r="I8774">
        <v>4</v>
      </c>
      <c r="J8774" s="6">
        <v>154.06</v>
      </c>
      <c r="K8774" s="6">
        <v>90.93</v>
      </c>
      <c r="L8774" s="7">
        <f>raw[[#This Row],[Unit Price]]*raw[[#This Row],[Units Sold]]</f>
        <v>616.24</v>
      </c>
      <c r="M8774" s="7">
        <f>raw[[#This Row],[Unit Cost]]*raw[[#This Row],[Units Sold]]</f>
        <v>363.72</v>
      </c>
      <c r="N8774" s="7">
        <f>raw[[#This Row],[Total Revenue]]-raw[[#This Row],[Total Cost]]</f>
        <v>252.51999999999998</v>
      </c>
    </row>
    <row r="8775" spans="1:14" x14ac:dyDescent="0.25">
      <c r="A8775" t="s">
        <v>247</v>
      </c>
      <c r="B8775" t="s">
        <v>183</v>
      </c>
      <c r="C8775" t="s">
        <v>46</v>
      </c>
      <c r="D8775" t="s">
        <v>16</v>
      </c>
      <c r="E8775" t="s">
        <v>17</v>
      </c>
      <c r="F8775" s="1">
        <v>42101</v>
      </c>
      <c r="G8775">
        <v>769941890</v>
      </c>
      <c r="H8775" s="1">
        <v>42134</v>
      </c>
      <c r="I8775">
        <v>3</v>
      </c>
      <c r="J8775" s="6">
        <v>152.58000000000001</v>
      </c>
      <c r="K8775" s="6">
        <v>97.44</v>
      </c>
      <c r="L8775" s="7">
        <f>raw[[#This Row],[Unit Price]]*raw[[#This Row],[Units Sold]]</f>
        <v>457.74</v>
      </c>
      <c r="M8775" s="7">
        <f>raw[[#This Row],[Unit Cost]]*raw[[#This Row],[Units Sold]]</f>
        <v>292.32</v>
      </c>
      <c r="N8775" s="7">
        <f>raw[[#This Row],[Total Revenue]]-raw[[#This Row],[Total Cost]]</f>
        <v>165.42000000000002</v>
      </c>
    </row>
    <row r="8776" spans="1:14" x14ac:dyDescent="0.25">
      <c r="A8776" t="s">
        <v>104</v>
      </c>
      <c r="B8776" t="s">
        <v>142</v>
      </c>
      <c r="C8776" t="s">
        <v>46</v>
      </c>
      <c r="D8776" t="s">
        <v>24</v>
      </c>
      <c r="E8776" t="s">
        <v>17</v>
      </c>
      <c r="F8776" s="1">
        <v>42614</v>
      </c>
      <c r="G8776">
        <v>138139188</v>
      </c>
      <c r="H8776" s="1">
        <v>42649</v>
      </c>
      <c r="I8776">
        <v>12</v>
      </c>
      <c r="J8776" s="6">
        <v>152.58000000000001</v>
      </c>
      <c r="K8776" s="6">
        <v>97.44</v>
      </c>
      <c r="L8776" s="7">
        <f>raw[[#This Row],[Unit Price]]*raw[[#This Row],[Units Sold]]</f>
        <v>1830.96</v>
      </c>
      <c r="M8776" s="7">
        <f>raw[[#This Row],[Unit Cost]]*raw[[#This Row],[Units Sold]]</f>
        <v>1169.28</v>
      </c>
      <c r="N8776" s="7">
        <f>raw[[#This Row],[Total Revenue]]-raw[[#This Row],[Total Cost]]</f>
        <v>661.68000000000006</v>
      </c>
    </row>
    <row r="8777" spans="1:14" x14ac:dyDescent="0.25">
      <c r="A8777" t="s">
        <v>18</v>
      </c>
      <c r="B8777" t="s">
        <v>75</v>
      </c>
      <c r="C8777" t="s">
        <v>33</v>
      </c>
      <c r="D8777" t="s">
        <v>24</v>
      </c>
      <c r="E8777" t="s">
        <v>17</v>
      </c>
      <c r="F8777" s="1">
        <v>40774</v>
      </c>
      <c r="G8777">
        <v>241939818</v>
      </c>
      <c r="H8777" s="1">
        <v>40799</v>
      </c>
      <c r="I8777">
        <v>7</v>
      </c>
      <c r="J8777" s="6">
        <v>255.28</v>
      </c>
      <c r="K8777" s="6">
        <v>159.41999999999999</v>
      </c>
      <c r="L8777" s="7">
        <f>raw[[#This Row],[Unit Price]]*raw[[#This Row],[Units Sold]]</f>
        <v>1786.96</v>
      </c>
      <c r="M8777" s="7">
        <f>raw[[#This Row],[Unit Cost]]*raw[[#This Row],[Units Sold]]</f>
        <v>1115.9399999999998</v>
      </c>
      <c r="N8777" s="7">
        <f>raw[[#This Row],[Total Revenue]]-raw[[#This Row],[Total Cost]]</f>
        <v>671.02000000000021</v>
      </c>
    </row>
    <row r="8778" spans="1:14" x14ac:dyDescent="0.25">
      <c r="A8778" t="s">
        <v>18</v>
      </c>
      <c r="B8778" t="s">
        <v>111</v>
      </c>
      <c r="C8778" t="s">
        <v>46</v>
      </c>
      <c r="D8778" t="s">
        <v>24</v>
      </c>
      <c r="E8778" t="s">
        <v>17</v>
      </c>
      <c r="F8778" s="1">
        <v>41785</v>
      </c>
      <c r="G8778">
        <v>951705110</v>
      </c>
      <c r="H8778" s="1">
        <v>41834</v>
      </c>
      <c r="I8778">
        <v>16</v>
      </c>
      <c r="J8778" s="6">
        <v>152.58000000000001</v>
      </c>
      <c r="K8778" s="6">
        <v>97.44</v>
      </c>
      <c r="L8778" s="7">
        <f>raw[[#This Row],[Unit Price]]*raw[[#This Row],[Units Sold]]</f>
        <v>2441.2800000000002</v>
      </c>
      <c r="M8778" s="7">
        <f>raw[[#This Row],[Unit Cost]]*raw[[#This Row],[Units Sold]]</f>
        <v>1559.04</v>
      </c>
      <c r="N8778" s="7">
        <f>raw[[#This Row],[Total Revenue]]-raw[[#This Row],[Total Cost]]</f>
        <v>882.24000000000024</v>
      </c>
    </row>
    <row r="8779" spans="1:14" x14ac:dyDescent="0.25">
      <c r="A8779" t="s">
        <v>18</v>
      </c>
      <c r="B8779" t="s">
        <v>63</v>
      </c>
      <c r="C8779" t="s">
        <v>53</v>
      </c>
      <c r="D8779" t="s">
        <v>16</v>
      </c>
      <c r="E8779" t="s">
        <v>29</v>
      </c>
      <c r="F8779" s="1">
        <v>41559</v>
      </c>
      <c r="G8779">
        <v>408108890</v>
      </c>
      <c r="H8779" s="1">
        <v>41601</v>
      </c>
      <c r="I8779">
        <v>12</v>
      </c>
      <c r="J8779" s="6">
        <v>437.2</v>
      </c>
      <c r="K8779" s="6">
        <v>263.33</v>
      </c>
      <c r="L8779" s="7">
        <f>raw[[#This Row],[Unit Price]]*raw[[#This Row],[Units Sold]]</f>
        <v>5246.4</v>
      </c>
      <c r="M8779" s="7">
        <f>raw[[#This Row],[Unit Cost]]*raw[[#This Row],[Units Sold]]</f>
        <v>3159.96</v>
      </c>
      <c r="N8779" s="7">
        <f>raw[[#This Row],[Total Revenue]]-raw[[#This Row],[Total Cost]]</f>
        <v>2086.4399999999996</v>
      </c>
    </row>
    <row r="8780" spans="1:14" x14ac:dyDescent="0.25">
      <c r="A8780" t="s">
        <v>246</v>
      </c>
      <c r="B8780" t="s">
        <v>189</v>
      </c>
      <c r="C8780" t="s">
        <v>53</v>
      </c>
      <c r="D8780" t="s">
        <v>16</v>
      </c>
      <c r="E8780" t="s">
        <v>29</v>
      </c>
      <c r="F8780" s="1">
        <v>41929</v>
      </c>
      <c r="G8780">
        <v>872137486</v>
      </c>
      <c r="H8780" s="1">
        <v>41930</v>
      </c>
      <c r="I8780">
        <v>6</v>
      </c>
      <c r="J8780" s="6">
        <v>437.2</v>
      </c>
      <c r="K8780" s="6">
        <v>263.33</v>
      </c>
      <c r="L8780" s="7">
        <f>raw[[#This Row],[Unit Price]]*raw[[#This Row],[Units Sold]]</f>
        <v>2623.2</v>
      </c>
      <c r="M8780" s="7">
        <f>raw[[#This Row],[Unit Cost]]*raw[[#This Row],[Units Sold]]</f>
        <v>1579.98</v>
      </c>
      <c r="N8780" s="7">
        <f>raw[[#This Row],[Total Revenue]]-raw[[#This Row],[Total Cost]]</f>
        <v>1043.2199999999998</v>
      </c>
    </row>
    <row r="8781" spans="1:14" x14ac:dyDescent="0.25">
      <c r="A8781" t="s">
        <v>18</v>
      </c>
      <c r="B8781" t="s">
        <v>95</v>
      </c>
      <c r="C8781" t="s">
        <v>35</v>
      </c>
      <c r="D8781" t="s">
        <v>16</v>
      </c>
      <c r="E8781" t="s">
        <v>39</v>
      </c>
      <c r="F8781" s="1">
        <v>40967</v>
      </c>
      <c r="G8781">
        <v>175089728</v>
      </c>
      <c r="H8781" s="1">
        <v>40983</v>
      </c>
      <c r="I8781">
        <v>3</v>
      </c>
      <c r="J8781" s="6">
        <v>421.89</v>
      </c>
      <c r="K8781" s="6">
        <v>364.69</v>
      </c>
      <c r="L8781" s="7">
        <f>raw[[#This Row],[Unit Price]]*raw[[#This Row],[Units Sold]]</f>
        <v>1265.67</v>
      </c>
      <c r="M8781" s="7">
        <f>raw[[#This Row],[Unit Cost]]*raw[[#This Row],[Units Sold]]</f>
        <v>1094.07</v>
      </c>
      <c r="N8781" s="7">
        <f>raw[[#This Row],[Total Revenue]]-raw[[#This Row],[Total Cost]]</f>
        <v>171.60000000000014</v>
      </c>
    </row>
    <row r="8782" spans="1:14" x14ac:dyDescent="0.25">
      <c r="A8782" t="s">
        <v>246</v>
      </c>
      <c r="B8782" t="s">
        <v>189</v>
      </c>
      <c r="C8782" t="s">
        <v>67</v>
      </c>
      <c r="D8782" t="s">
        <v>24</v>
      </c>
      <c r="E8782" t="s">
        <v>21</v>
      </c>
      <c r="F8782" s="1">
        <v>42667</v>
      </c>
      <c r="G8782">
        <v>268576943</v>
      </c>
      <c r="H8782" s="1">
        <v>42700</v>
      </c>
      <c r="I8782">
        <v>11</v>
      </c>
      <c r="J8782" s="6">
        <v>9.33</v>
      </c>
      <c r="K8782" s="6">
        <v>6.92</v>
      </c>
      <c r="L8782" s="7">
        <f>raw[[#This Row],[Unit Price]]*raw[[#This Row],[Units Sold]]</f>
        <v>102.63</v>
      </c>
      <c r="M8782" s="7">
        <f>raw[[#This Row],[Unit Cost]]*raw[[#This Row],[Units Sold]]</f>
        <v>76.12</v>
      </c>
      <c r="N8782" s="7">
        <f>raw[[#This Row],[Total Revenue]]-raw[[#This Row],[Total Cost]]</f>
        <v>26.509999999999991</v>
      </c>
    </row>
    <row r="8783" spans="1:14" x14ac:dyDescent="0.25">
      <c r="A8783" t="s">
        <v>30</v>
      </c>
      <c r="B8783" t="s">
        <v>32</v>
      </c>
      <c r="C8783" t="s">
        <v>44</v>
      </c>
      <c r="D8783" t="s">
        <v>24</v>
      </c>
      <c r="E8783" t="s">
        <v>17</v>
      </c>
      <c r="F8783" s="1">
        <v>41731</v>
      </c>
      <c r="G8783">
        <v>474522960</v>
      </c>
      <c r="H8783" s="1">
        <v>41773</v>
      </c>
      <c r="I8783">
        <v>1</v>
      </c>
      <c r="J8783" s="6">
        <v>109.28</v>
      </c>
      <c r="K8783" s="6">
        <v>35.840000000000003</v>
      </c>
      <c r="L8783" s="7">
        <f>raw[[#This Row],[Unit Price]]*raw[[#This Row],[Units Sold]]</f>
        <v>109.28</v>
      </c>
      <c r="M8783" s="7">
        <f>raw[[#This Row],[Unit Cost]]*raw[[#This Row],[Units Sold]]</f>
        <v>35.840000000000003</v>
      </c>
      <c r="N8783" s="7">
        <f>raw[[#This Row],[Total Revenue]]-raw[[#This Row],[Total Cost]]</f>
        <v>73.44</v>
      </c>
    </row>
    <row r="8784" spans="1:14" x14ac:dyDescent="0.25">
      <c r="A8784" t="s">
        <v>246</v>
      </c>
      <c r="B8784" t="s">
        <v>124</v>
      </c>
      <c r="C8784" t="s">
        <v>38</v>
      </c>
      <c r="D8784" t="s">
        <v>16</v>
      </c>
      <c r="E8784" t="s">
        <v>29</v>
      </c>
      <c r="F8784" s="1">
        <v>41547</v>
      </c>
      <c r="G8784">
        <v>635164105</v>
      </c>
      <c r="H8784" s="1">
        <v>41590</v>
      </c>
      <c r="I8784">
        <v>13</v>
      </c>
      <c r="J8784" s="6">
        <v>205.7</v>
      </c>
      <c r="K8784" s="6">
        <v>117.11</v>
      </c>
      <c r="L8784" s="7">
        <f>raw[[#This Row],[Unit Price]]*raw[[#This Row],[Units Sold]]</f>
        <v>2674.1</v>
      </c>
      <c r="M8784" s="7">
        <f>raw[[#This Row],[Unit Cost]]*raw[[#This Row],[Units Sold]]</f>
        <v>1522.43</v>
      </c>
      <c r="N8784" s="7">
        <f>raw[[#This Row],[Total Revenue]]-raw[[#This Row],[Total Cost]]</f>
        <v>1151.6699999999998</v>
      </c>
    </row>
    <row r="8785" spans="1:14" x14ac:dyDescent="0.25">
      <c r="A8785" t="s">
        <v>18</v>
      </c>
      <c r="B8785" t="s">
        <v>126</v>
      </c>
      <c r="C8785" t="s">
        <v>15</v>
      </c>
      <c r="D8785" t="s">
        <v>16</v>
      </c>
      <c r="E8785" t="s">
        <v>21</v>
      </c>
      <c r="F8785" s="1">
        <v>41744</v>
      </c>
      <c r="G8785">
        <v>663049209</v>
      </c>
      <c r="H8785" s="1">
        <v>41771</v>
      </c>
      <c r="I8785">
        <v>16</v>
      </c>
      <c r="J8785" s="6">
        <v>651.21</v>
      </c>
      <c r="K8785" s="6">
        <v>524.96</v>
      </c>
      <c r="L8785" s="7">
        <f>raw[[#This Row],[Unit Price]]*raw[[#This Row],[Units Sold]]</f>
        <v>10419.36</v>
      </c>
      <c r="M8785" s="7">
        <f>raw[[#This Row],[Unit Cost]]*raw[[#This Row],[Units Sold]]</f>
        <v>8399.36</v>
      </c>
      <c r="N8785" s="7">
        <f>raw[[#This Row],[Total Revenue]]-raw[[#This Row],[Total Cost]]</f>
        <v>2020</v>
      </c>
    </row>
    <row r="8786" spans="1:14" x14ac:dyDescent="0.25">
      <c r="A8786" t="s">
        <v>245</v>
      </c>
      <c r="B8786" t="s">
        <v>204</v>
      </c>
      <c r="C8786" t="s">
        <v>26</v>
      </c>
      <c r="D8786" t="s">
        <v>16</v>
      </c>
      <c r="E8786" t="s">
        <v>29</v>
      </c>
      <c r="F8786" s="1">
        <v>42339</v>
      </c>
      <c r="G8786">
        <v>991039597</v>
      </c>
      <c r="H8786" s="1">
        <v>42385</v>
      </c>
      <c r="I8786">
        <v>16</v>
      </c>
      <c r="J8786" s="6">
        <v>668.27</v>
      </c>
      <c r="K8786" s="6">
        <v>502.54</v>
      </c>
      <c r="L8786" s="7">
        <f>raw[[#This Row],[Unit Price]]*raw[[#This Row],[Units Sold]]</f>
        <v>10692.32</v>
      </c>
      <c r="M8786" s="7">
        <f>raw[[#This Row],[Unit Cost]]*raw[[#This Row],[Units Sold]]</f>
        <v>8040.64</v>
      </c>
      <c r="N8786" s="7">
        <f>raw[[#This Row],[Total Revenue]]-raw[[#This Row],[Total Cost]]</f>
        <v>2651.6799999999994</v>
      </c>
    </row>
    <row r="8787" spans="1:14" x14ac:dyDescent="0.25">
      <c r="A8787" t="s">
        <v>30</v>
      </c>
      <c r="B8787" t="s">
        <v>164</v>
      </c>
      <c r="C8787" t="s">
        <v>46</v>
      </c>
      <c r="D8787" t="s">
        <v>24</v>
      </c>
      <c r="E8787" t="s">
        <v>29</v>
      </c>
      <c r="F8787" s="1">
        <v>42357</v>
      </c>
      <c r="G8787">
        <v>322309100</v>
      </c>
      <c r="H8787" s="1">
        <v>42398</v>
      </c>
      <c r="I8787">
        <v>12</v>
      </c>
      <c r="J8787" s="6">
        <v>152.58000000000001</v>
      </c>
      <c r="K8787" s="6">
        <v>97.44</v>
      </c>
      <c r="L8787" s="7">
        <f>raw[[#This Row],[Unit Price]]*raw[[#This Row],[Units Sold]]</f>
        <v>1830.96</v>
      </c>
      <c r="M8787" s="7">
        <f>raw[[#This Row],[Unit Cost]]*raw[[#This Row],[Units Sold]]</f>
        <v>1169.28</v>
      </c>
      <c r="N8787" s="7">
        <f>raw[[#This Row],[Total Revenue]]-raw[[#This Row],[Total Cost]]</f>
        <v>661.68000000000006</v>
      </c>
    </row>
    <row r="8788" spans="1:14" x14ac:dyDescent="0.25">
      <c r="A8788" t="s">
        <v>245</v>
      </c>
      <c r="B8788" t="s">
        <v>110</v>
      </c>
      <c r="C8788" t="s">
        <v>50</v>
      </c>
      <c r="D8788" t="s">
        <v>16</v>
      </c>
      <c r="E8788" t="s">
        <v>17</v>
      </c>
      <c r="F8788" s="1">
        <v>41208</v>
      </c>
      <c r="G8788">
        <v>580344045</v>
      </c>
      <c r="H8788" s="1">
        <v>41224</v>
      </c>
      <c r="I8788">
        <v>9</v>
      </c>
      <c r="J8788" s="6">
        <v>81.73</v>
      </c>
      <c r="K8788" s="6">
        <v>56.67</v>
      </c>
      <c r="L8788" s="7">
        <f>raw[[#This Row],[Unit Price]]*raw[[#This Row],[Units Sold]]</f>
        <v>735.57</v>
      </c>
      <c r="M8788" s="7">
        <f>raw[[#This Row],[Unit Cost]]*raw[[#This Row],[Units Sold]]</f>
        <v>510.03000000000003</v>
      </c>
      <c r="N8788" s="7">
        <f>raw[[#This Row],[Total Revenue]]-raw[[#This Row],[Total Cost]]</f>
        <v>225.54000000000002</v>
      </c>
    </row>
    <row r="8789" spans="1:14" x14ac:dyDescent="0.25">
      <c r="A8789" t="s">
        <v>245</v>
      </c>
      <c r="B8789" t="s">
        <v>167</v>
      </c>
      <c r="C8789" t="s">
        <v>20</v>
      </c>
      <c r="D8789" t="s">
        <v>24</v>
      </c>
      <c r="E8789" t="s">
        <v>17</v>
      </c>
      <c r="F8789" s="1">
        <v>42845</v>
      </c>
      <c r="G8789">
        <v>158943259</v>
      </c>
      <c r="H8789" s="1">
        <v>42860</v>
      </c>
      <c r="I8789">
        <v>6</v>
      </c>
      <c r="J8789" s="6">
        <v>47.45</v>
      </c>
      <c r="K8789" s="6">
        <v>31.79</v>
      </c>
      <c r="L8789" s="7">
        <f>raw[[#This Row],[Unit Price]]*raw[[#This Row],[Units Sold]]</f>
        <v>284.70000000000005</v>
      </c>
      <c r="M8789" s="7">
        <f>raw[[#This Row],[Unit Cost]]*raw[[#This Row],[Units Sold]]</f>
        <v>190.74</v>
      </c>
      <c r="N8789" s="7">
        <f>raw[[#This Row],[Total Revenue]]-raw[[#This Row],[Total Cost]]</f>
        <v>93.960000000000036</v>
      </c>
    </row>
    <row r="8790" spans="1:14" x14ac:dyDescent="0.25">
      <c r="A8790" t="s">
        <v>18</v>
      </c>
      <c r="B8790" t="s">
        <v>85</v>
      </c>
      <c r="C8790" t="s">
        <v>23</v>
      </c>
      <c r="D8790" t="s">
        <v>24</v>
      </c>
      <c r="E8790" t="s">
        <v>29</v>
      </c>
      <c r="F8790" s="1">
        <v>40543</v>
      </c>
      <c r="G8790">
        <v>672218072</v>
      </c>
      <c r="H8790" s="1">
        <v>40587</v>
      </c>
      <c r="I8790">
        <v>5</v>
      </c>
      <c r="J8790" s="6">
        <v>154.06</v>
      </c>
      <c r="K8790" s="6">
        <v>90.93</v>
      </c>
      <c r="L8790" s="7">
        <f>raw[[#This Row],[Unit Price]]*raw[[#This Row],[Units Sold]]</f>
        <v>770.3</v>
      </c>
      <c r="M8790" s="7">
        <f>raw[[#This Row],[Unit Cost]]*raw[[#This Row],[Units Sold]]</f>
        <v>454.65000000000003</v>
      </c>
      <c r="N8790" s="7">
        <f>raw[[#This Row],[Total Revenue]]-raw[[#This Row],[Total Cost]]</f>
        <v>315.64999999999992</v>
      </c>
    </row>
    <row r="8791" spans="1:14" x14ac:dyDescent="0.25">
      <c r="A8791" t="s">
        <v>247</v>
      </c>
      <c r="B8791" t="s">
        <v>109</v>
      </c>
      <c r="C8791" t="s">
        <v>50</v>
      </c>
      <c r="D8791" t="s">
        <v>16</v>
      </c>
      <c r="E8791" t="s">
        <v>17</v>
      </c>
      <c r="F8791" s="1">
        <v>40412</v>
      </c>
      <c r="G8791">
        <v>204592311</v>
      </c>
      <c r="H8791" s="1">
        <v>40459</v>
      </c>
      <c r="I8791">
        <v>4</v>
      </c>
      <c r="J8791" s="6">
        <v>81.73</v>
      </c>
      <c r="K8791" s="6">
        <v>56.67</v>
      </c>
      <c r="L8791" s="7">
        <f>raw[[#This Row],[Unit Price]]*raw[[#This Row],[Units Sold]]</f>
        <v>326.92</v>
      </c>
      <c r="M8791" s="7">
        <f>raw[[#This Row],[Unit Cost]]*raw[[#This Row],[Units Sold]]</f>
        <v>226.68</v>
      </c>
      <c r="N8791" s="7">
        <f>raw[[#This Row],[Total Revenue]]-raw[[#This Row],[Total Cost]]</f>
        <v>100.24000000000001</v>
      </c>
    </row>
    <row r="8792" spans="1:14" x14ac:dyDescent="0.25">
      <c r="A8792" t="s">
        <v>245</v>
      </c>
      <c r="B8792" t="s">
        <v>151</v>
      </c>
      <c r="C8792" t="s">
        <v>33</v>
      </c>
      <c r="D8792" t="s">
        <v>16</v>
      </c>
      <c r="E8792" t="s">
        <v>39</v>
      </c>
      <c r="F8792" s="1">
        <v>40655</v>
      </c>
      <c r="G8792">
        <v>960802304</v>
      </c>
      <c r="H8792" s="1">
        <v>40685</v>
      </c>
      <c r="I8792">
        <v>3</v>
      </c>
      <c r="J8792" s="6">
        <v>255.28</v>
      </c>
      <c r="K8792" s="6">
        <v>159.41999999999999</v>
      </c>
      <c r="L8792" s="7">
        <f>raw[[#This Row],[Unit Price]]*raw[[#This Row],[Units Sold]]</f>
        <v>765.84</v>
      </c>
      <c r="M8792" s="7">
        <f>raw[[#This Row],[Unit Cost]]*raw[[#This Row],[Units Sold]]</f>
        <v>478.26</v>
      </c>
      <c r="N8792" s="7">
        <f>raw[[#This Row],[Total Revenue]]-raw[[#This Row],[Total Cost]]</f>
        <v>287.58000000000004</v>
      </c>
    </row>
    <row r="8793" spans="1:14" x14ac:dyDescent="0.25">
      <c r="A8793" t="s">
        <v>245</v>
      </c>
      <c r="B8793" t="s">
        <v>210</v>
      </c>
      <c r="C8793" t="s">
        <v>67</v>
      </c>
      <c r="D8793" t="s">
        <v>16</v>
      </c>
      <c r="E8793" t="s">
        <v>39</v>
      </c>
      <c r="F8793" s="1">
        <v>41247</v>
      </c>
      <c r="G8793">
        <v>715896880</v>
      </c>
      <c r="H8793" s="1">
        <v>41287</v>
      </c>
      <c r="I8793">
        <v>14</v>
      </c>
      <c r="J8793" s="6">
        <v>9.33</v>
      </c>
      <c r="K8793" s="6">
        <v>6.92</v>
      </c>
      <c r="L8793" s="7">
        <f>raw[[#This Row],[Unit Price]]*raw[[#This Row],[Units Sold]]</f>
        <v>130.62</v>
      </c>
      <c r="M8793" s="7">
        <f>raw[[#This Row],[Unit Cost]]*raw[[#This Row],[Units Sold]]</f>
        <v>96.88</v>
      </c>
      <c r="N8793" s="7">
        <f>raw[[#This Row],[Total Revenue]]-raw[[#This Row],[Total Cost]]</f>
        <v>33.740000000000009</v>
      </c>
    </row>
    <row r="8794" spans="1:14" x14ac:dyDescent="0.25">
      <c r="A8794" t="s">
        <v>30</v>
      </c>
      <c r="B8794" t="s">
        <v>145</v>
      </c>
      <c r="C8794" t="s">
        <v>50</v>
      </c>
      <c r="D8794" t="s">
        <v>16</v>
      </c>
      <c r="E8794" t="s">
        <v>39</v>
      </c>
      <c r="F8794" s="1">
        <v>42550</v>
      </c>
      <c r="G8794">
        <v>465237367</v>
      </c>
      <c r="H8794" s="1">
        <v>42587</v>
      </c>
      <c r="I8794">
        <v>5</v>
      </c>
      <c r="J8794" s="6">
        <v>81.73</v>
      </c>
      <c r="K8794" s="6">
        <v>56.67</v>
      </c>
      <c r="L8794" s="7">
        <f>raw[[#This Row],[Unit Price]]*raw[[#This Row],[Units Sold]]</f>
        <v>408.65000000000003</v>
      </c>
      <c r="M8794" s="7">
        <f>raw[[#This Row],[Unit Cost]]*raw[[#This Row],[Units Sold]]</f>
        <v>283.35000000000002</v>
      </c>
      <c r="N8794" s="7">
        <f>raw[[#This Row],[Total Revenue]]-raw[[#This Row],[Total Cost]]</f>
        <v>125.30000000000001</v>
      </c>
    </row>
    <row r="8795" spans="1:14" x14ac:dyDescent="0.25">
      <c r="A8795" t="s">
        <v>245</v>
      </c>
      <c r="B8795" t="s">
        <v>186</v>
      </c>
      <c r="C8795" t="s">
        <v>67</v>
      </c>
      <c r="D8795" t="s">
        <v>24</v>
      </c>
      <c r="E8795" t="s">
        <v>39</v>
      </c>
      <c r="F8795" s="1">
        <v>41169</v>
      </c>
      <c r="G8795">
        <v>374497592</v>
      </c>
      <c r="H8795" s="1">
        <v>41185</v>
      </c>
      <c r="I8795">
        <v>2</v>
      </c>
      <c r="J8795" s="6">
        <v>9.33</v>
      </c>
      <c r="K8795" s="6">
        <v>6.92</v>
      </c>
      <c r="L8795" s="7">
        <f>raw[[#This Row],[Unit Price]]*raw[[#This Row],[Units Sold]]</f>
        <v>18.66</v>
      </c>
      <c r="M8795" s="7">
        <f>raw[[#This Row],[Unit Cost]]*raw[[#This Row],[Units Sold]]</f>
        <v>13.84</v>
      </c>
      <c r="N8795" s="7">
        <f>raw[[#This Row],[Total Revenue]]-raw[[#This Row],[Total Cost]]</f>
        <v>4.82</v>
      </c>
    </row>
    <row r="8796" spans="1:14" x14ac:dyDescent="0.25">
      <c r="A8796" t="s">
        <v>78</v>
      </c>
      <c r="B8796" t="s">
        <v>153</v>
      </c>
      <c r="C8796" t="s">
        <v>50</v>
      </c>
      <c r="D8796" t="s">
        <v>24</v>
      </c>
      <c r="E8796" t="s">
        <v>21</v>
      </c>
      <c r="F8796" s="1">
        <v>42392</v>
      </c>
      <c r="G8796">
        <v>229663884</v>
      </c>
      <c r="H8796" s="1">
        <v>42433</v>
      </c>
      <c r="I8796">
        <v>3</v>
      </c>
      <c r="J8796" s="6">
        <v>81.73</v>
      </c>
      <c r="K8796" s="6">
        <v>56.67</v>
      </c>
      <c r="L8796" s="7">
        <f>raw[[#This Row],[Unit Price]]*raw[[#This Row],[Units Sold]]</f>
        <v>245.19</v>
      </c>
      <c r="M8796" s="7">
        <f>raw[[#This Row],[Unit Cost]]*raw[[#This Row],[Units Sold]]</f>
        <v>170.01</v>
      </c>
      <c r="N8796" s="7">
        <f>raw[[#This Row],[Total Revenue]]-raw[[#This Row],[Total Cost]]</f>
        <v>75.180000000000007</v>
      </c>
    </row>
    <row r="8797" spans="1:14" x14ac:dyDescent="0.25">
      <c r="A8797" t="s">
        <v>245</v>
      </c>
      <c r="B8797" t="s">
        <v>97</v>
      </c>
      <c r="C8797" t="s">
        <v>26</v>
      </c>
      <c r="D8797" t="s">
        <v>16</v>
      </c>
      <c r="E8797" t="s">
        <v>39</v>
      </c>
      <c r="F8797" s="1">
        <v>42220</v>
      </c>
      <c r="G8797">
        <v>787035071</v>
      </c>
      <c r="H8797" s="1">
        <v>42228</v>
      </c>
      <c r="I8797">
        <v>1</v>
      </c>
      <c r="J8797" s="6">
        <v>668.27</v>
      </c>
      <c r="K8797" s="6">
        <v>502.54</v>
      </c>
      <c r="L8797" s="7">
        <f>raw[[#This Row],[Unit Price]]*raw[[#This Row],[Units Sold]]</f>
        <v>668.27</v>
      </c>
      <c r="M8797" s="7">
        <f>raw[[#This Row],[Unit Cost]]*raw[[#This Row],[Units Sold]]</f>
        <v>502.54</v>
      </c>
      <c r="N8797" s="7">
        <f>raw[[#This Row],[Total Revenue]]-raw[[#This Row],[Total Cost]]</f>
        <v>165.72999999999996</v>
      </c>
    </row>
    <row r="8798" spans="1:14" x14ac:dyDescent="0.25">
      <c r="A8798" t="s">
        <v>30</v>
      </c>
      <c r="B8798" t="s">
        <v>219</v>
      </c>
      <c r="C8798" t="s">
        <v>35</v>
      </c>
      <c r="D8798" t="s">
        <v>24</v>
      </c>
      <c r="E8798" t="s">
        <v>39</v>
      </c>
      <c r="F8798" s="1">
        <v>42570</v>
      </c>
      <c r="G8798">
        <v>623222482</v>
      </c>
      <c r="H8798" s="1">
        <v>42601</v>
      </c>
      <c r="I8798">
        <v>7</v>
      </c>
      <c r="J8798" s="6">
        <v>421.89</v>
      </c>
      <c r="K8798" s="6">
        <v>364.69</v>
      </c>
      <c r="L8798" s="7">
        <f>raw[[#This Row],[Unit Price]]*raw[[#This Row],[Units Sold]]</f>
        <v>2953.23</v>
      </c>
      <c r="M8798" s="7">
        <f>raw[[#This Row],[Unit Cost]]*raw[[#This Row],[Units Sold]]</f>
        <v>2552.83</v>
      </c>
      <c r="N8798" s="7">
        <f>raw[[#This Row],[Total Revenue]]-raw[[#This Row],[Total Cost]]</f>
        <v>400.40000000000009</v>
      </c>
    </row>
    <row r="8799" spans="1:14" x14ac:dyDescent="0.25">
      <c r="A8799" t="s">
        <v>78</v>
      </c>
      <c r="B8799" t="s">
        <v>133</v>
      </c>
      <c r="C8799" t="s">
        <v>53</v>
      </c>
      <c r="D8799" t="s">
        <v>24</v>
      </c>
      <c r="E8799" t="s">
        <v>29</v>
      </c>
      <c r="F8799" s="1">
        <v>41602</v>
      </c>
      <c r="G8799">
        <v>185149943</v>
      </c>
      <c r="H8799" s="1">
        <v>41611</v>
      </c>
      <c r="I8799">
        <v>15</v>
      </c>
      <c r="J8799" s="6">
        <v>437.2</v>
      </c>
      <c r="K8799" s="6">
        <v>263.33</v>
      </c>
      <c r="L8799" s="7">
        <f>raw[[#This Row],[Unit Price]]*raw[[#This Row],[Units Sold]]</f>
        <v>6558</v>
      </c>
      <c r="M8799" s="7">
        <f>raw[[#This Row],[Unit Cost]]*raw[[#This Row],[Units Sold]]</f>
        <v>3949.95</v>
      </c>
      <c r="N8799" s="7">
        <f>raw[[#This Row],[Total Revenue]]-raw[[#This Row],[Total Cost]]</f>
        <v>2608.0500000000002</v>
      </c>
    </row>
    <row r="8800" spans="1:14" x14ac:dyDescent="0.25">
      <c r="A8800" t="s">
        <v>246</v>
      </c>
      <c r="B8800" t="s">
        <v>47</v>
      </c>
      <c r="C8800" t="s">
        <v>15</v>
      </c>
      <c r="D8800" t="s">
        <v>16</v>
      </c>
      <c r="E8800" t="s">
        <v>17</v>
      </c>
      <c r="F8800" s="1">
        <v>40630</v>
      </c>
      <c r="G8800">
        <v>440053784</v>
      </c>
      <c r="H8800" s="1">
        <v>40637</v>
      </c>
      <c r="I8800">
        <v>1</v>
      </c>
      <c r="J8800" s="6">
        <v>651.21</v>
      </c>
      <c r="K8800" s="6">
        <v>524.96</v>
      </c>
      <c r="L8800" s="7">
        <f>raw[[#This Row],[Unit Price]]*raw[[#This Row],[Units Sold]]</f>
        <v>651.21</v>
      </c>
      <c r="M8800" s="7">
        <f>raw[[#This Row],[Unit Cost]]*raw[[#This Row],[Units Sold]]</f>
        <v>524.96</v>
      </c>
      <c r="N8800" s="7">
        <f>raw[[#This Row],[Total Revenue]]-raw[[#This Row],[Total Cost]]</f>
        <v>126.25</v>
      </c>
    </row>
    <row r="8801" spans="1:14" x14ac:dyDescent="0.25">
      <c r="A8801" t="s">
        <v>18</v>
      </c>
      <c r="B8801" t="s">
        <v>184</v>
      </c>
      <c r="C8801" t="s">
        <v>23</v>
      </c>
      <c r="D8801" t="s">
        <v>24</v>
      </c>
      <c r="E8801" t="s">
        <v>39</v>
      </c>
      <c r="F8801" s="1">
        <v>42740</v>
      </c>
      <c r="G8801">
        <v>625482833</v>
      </c>
      <c r="H8801" s="1">
        <v>42767</v>
      </c>
      <c r="I8801">
        <v>5</v>
      </c>
      <c r="J8801" s="6">
        <v>154.06</v>
      </c>
      <c r="K8801" s="6">
        <v>90.93</v>
      </c>
      <c r="L8801" s="7">
        <f>raw[[#This Row],[Unit Price]]*raw[[#This Row],[Units Sold]]</f>
        <v>770.3</v>
      </c>
      <c r="M8801" s="7">
        <f>raw[[#This Row],[Unit Cost]]*raw[[#This Row],[Units Sold]]</f>
        <v>454.65000000000003</v>
      </c>
      <c r="N8801" s="7">
        <f>raw[[#This Row],[Total Revenue]]-raw[[#This Row],[Total Cost]]</f>
        <v>315.64999999999992</v>
      </c>
    </row>
    <row r="8802" spans="1:14" x14ac:dyDescent="0.25">
      <c r="A8802" t="s">
        <v>245</v>
      </c>
      <c r="B8802" t="s">
        <v>208</v>
      </c>
      <c r="C8802" t="s">
        <v>23</v>
      </c>
      <c r="D8802" t="s">
        <v>24</v>
      </c>
      <c r="E8802" t="s">
        <v>17</v>
      </c>
      <c r="F8802" s="1">
        <v>40343</v>
      </c>
      <c r="G8802">
        <v>499298417</v>
      </c>
      <c r="H8802" s="1">
        <v>40377</v>
      </c>
      <c r="I8802">
        <v>4</v>
      </c>
      <c r="J8802" s="6">
        <v>154.06</v>
      </c>
      <c r="K8802" s="6">
        <v>90.93</v>
      </c>
      <c r="L8802" s="7">
        <f>raw[[#This Row],[Unit Price]]*raw[[#This Row],[Units Sold]]</f>
        <v>616.24</v>
      </c>
      <c r="M8802" s="7">
        <f>raw[[#This Row],[Unit Cost]]*raw[[#This Row],[Units Sold]]</f>
        <v>363.72</v>
      </c>
      <c r="N8802" s="7">
        <f>raw[[#This Row],[Total Revenue]]-raw[[#This Row],[Total Cost]]</f>
        <v>252.51999999999998</v>
      </c>
    </row>
    <row r="8803" spans="1:14" x14ac:dyDescent="0.25">
      <c r="A8803" t="s">
        <v>18</v>
      </c>
      <c r="B8803" t="s">
        <v>117</v>
      </c>
      <c r="C8803" t="s">
        <v>15</v>
      </c>
      <c r="D8803" t="s">
        <v>16</v>
      </c>
      <c r="E8803" t="s">
        <v>29</v>
      </c>
      <c r="F8803" s="1">
        <v>41453</v>
      </c>
      <c r="G8803">
        <v>789674365</v>
      </c>
      <c r="H8803" s="1">
        <v>41485</v>
      </c>
      <c r="I8803">
        <v>2</v>
      </c>
      <c r="J8803" s="6">
        <v>651.21</v>
      </c>
      <c r="K8803" s="6">
        <v>524.96</v>
      </c>
      <c r="L8803" s="7">
        <f>raw[[#This Row],[Unit Price]]*raw[[#This Row],[Units Sold]]</f>
        <v>1302.42</v>
      </c>
      <c r="M8803" s="7">
        <f>raw[[#This Row],[Unit Cost]]*raw[[#This Row],[Units Sold]]</f>
        <v>1049.92</v>
      </c>
      <c r="N8803" s="7">
        <f>raw[[#This Row],[Total Revenue]]-raw[[#This Row],[Total Cost]]</f>
        <v>252.5</v>
      </c>
    </row>
    <row r="8804" spans="1:14" x14ac:dyDescent="0.25">
      <c r="A8804" t="s">
        <v>247</v>
      </c>
      <c r="B8804" t="s">
        <v>43</v>
      </c>
      <c r="C8804" t="s">
        <v>46</v>
      </c>
      <c r="D8804" t="s">
        <v>16</v>
      </c>
      <c r="E8804" t="s">
        <v>29</v>
      </c>
      <c r="F8804" s="1">
        <v>40640</v>
      </c>
      <c r="G8804">
        <v>945097005</v>
      </c>
      <c r="H8804" s="1">
        <v>40677</v>
      </c>
      <c r="I8804">
        <v>7</v>
      </c>
      <c r="J8804" s="6">
        <v>152.58000000000001</v>
      </c>
      <c r="K8804" s="6">
        <v>97.44</v>
      </c>
      <c r="L8804" s="7">
        <f>raw[[#This Row],[Unit Price]]*raw[[#This Row],[Units Sold]]</f>
        <v>1068.0600000000002</v>
      </c>
      <c r="M8804" s="7">
        <f>raw[[#This Row],[Unit Cost]]*raw[[#This Row],[Units Sold]]</f>
        <v>682.07999999999993</v>
      </c>
      <c r="N8804" s="7">
        <f>raw[[#This Row],[Total Revenue]]-raw[[#This Row],[Total Cost]]</f>
        <v>385.98000000000025</v>
      </c>
    </row>
    <row r="8805" spans="1:14" x14ac:dyDescent="0.25">
      <c r="A8805" t="s">
        <v>245</v>
      </c>
      <c r="B8805" t="s">
        <v>214</v>
      </c>
      <c r="C8805" t="s">
        <v>15</v>
      </c>
      <c r="D8805" t="s">
        <v>16</v>
      </c>
      <c r="E8805" t="s">
        <v>39</v>
      </c>
      <c r="F8805" s="1">
        <v>42548</v>
      </c>
      <c r="G8805">
        <v>484365165</v>
      </c>
      <c r="H8805" s="1">
        <v>42553</v>
      </c>
      <c r="I8805">
        <v>5</v>
      </c>
      <c r="J8805" s="6">
        <v>651.21</v>
      </c>
      <c r="K8805" s="6">
        <v>524.96</v>
      </c>
      <c r="L8805" s="7">
        <f>raw[[#This Row],[Unit Price]]*raw[[#This Row],[Units Sold]]</f>
        <v>3256.05</v>
      </c>
      <c r="M8805" s="7">
        <f>raw[[#This Row],[Unit Cost]]*raw[[#This Row],[Units Sold]]</f>
        <v>2624.8</v>
      </c>
      <c r="N8805" s="7">
        <f>raw[[#This Row],[Total Revenue]]-raw[[#This Row],[Total Cost]]</f>
        <v>631.25</v>
      </c>
    </row>
    <row r="8806" spans="1:14" x14ac:dyDescent="0.25">
      <c r="A8806" t="s">
        <v>246</v>
      </c>
      <c r="B8806" t="s">
        <v>146</v>
      </c>
      <c r="C8806" t="s">
        <v>15</v>
      </c>
      <c r="D8806" t="s">
        <v>24</v>
      </c>
      <c r="E8806" t="s">
        <v>17</v>
      </c>
      <c r="F8806" s="1">
        <v>41143</v>
      </c>
      <c r="G8806">
        <v>346590173</v>
      </c>
      <c r="H8806" s="1">
        <v>41148</v>
      </c>
      <c r="I8806">
        <v>4</v>
      </c>
      <c r="J8806" s="6">
        <v>651.21</v>
      </c>
      <c r="K8806" s="6">
        <v>524.96</v>
      </c>
      <c r="L8806" s="7">
        <f>raw[[#This Row],[Unit Price]]*raw[[#This Row],[Units Sold]]</f>
        <v>2604.84</v>
      </c>
      <c r="M8806" s="7">
        <f>raw[[#This Row],[Unit Cost]]*raw[[#This Row],[Units Sold]]</f>
        <v>2099.84</v>
      </c>
      <c r="N8806" s="7">
        <f>raw[[#This Row],[Total Revenue]]-raw[[#This Row],[Total Cost]]</f>
        <v>505</v>
      </c>
    </row>
    <row r="8807" spans="1:14" x14ac:dyDescent="0.25">
      <c r="A8807" t="s">
        <v>246</v>
      </c>
      <c r="B8807" t="s">
        <v>124</v>
      </c>
      <c r="C8807" t="s">
        <v>67</v>
      </c>
      <c r="D8807" t="s">
        <v>24</v>
      </c>
      <c r="E8807" t="s">
        <v>39</v>
      </c>
      <c r="F8807" s="1">
        <v>40461</v>
      </c>
      <c r="G8807">
        <v>641195857</v>
      </c>
      <c r="H8807" s="1">
        <v>40504</v>
      </c>
      <c r="I8807">
        <v>5</v>
      </c>
      <c r="J8807" s="6">
        <v>9.33</v>
      </c>
      <c r="K8807" s="6">
        <v>6.92</v>
      </c>
      <c r="L8807" s="7">
        <f>raw[[#This Row],[Unit Price]]*raw[[#This Row],[Units Sold]]</f>
        <v>46.65</v>
      </c>
      <c r="M8807" s="7">
        <f>raw[[#This Row],[Unit Cost]]*raw[[#This Row],[Units Sold]]</f>
        <v>34.6</v>
      </c>
      <c r="N8807" s="7">
        <f>raw[[#This Row],[Total Revenue]]-raw[[#This Row],[Total Cost]]</f>
        <v>12.049999999999997</v>
      </c>
    </row>
    <row r="8808" spans="1:14" x14ac:dyDescent="0.25">
      <c r="A8808" t="s">
        <v>30</v>
      </c>
      <c r="B8808" t="s">
        <v>31</v>
      </c>
      <c r="C8808" t="s">
        <v>38</v>
      </c>
      <c r="D8808" t="s">
        <v>16</v>
      </c>
      <c r="E8808" t="s">
        <v>29</v>
      </c>
      <c r="F8808" s="1">
        <v>42164</v>
      </c>
      <c r="G8808">
        <v>197918546</v>
      </c>
      <c r="H8808" s="1">
        <v>42203</v>
      </c>
      <c r="I8808">
        <v>12</v>
      </c>
      <c r="J8808" s="6">
        <v>205.7</v>
      </c>
      <c r="K8808" s="6">
        <v>117.11</v>
      </c>
      <c r="L8808" s="7">
        <f>raw[[#This Row],[Unit Price]]*raw[[#This Row],[Units Sold]]</f>
        <v>2468.3999999999996</v>
      </c>
      <c r="M8808" s="7">
        <f>raw[[#This Row],[Unit Cost]]*raw[[#This Row],[Units Sold]]</f>
        <v>1405.32</v>
      </c>
      <c r="N8808" s="7">
        <f>raw[[#This Row],[Total Revenue]]-raw[[#This Row],[Total Cost]]</f>
        <v>1063.0799999999997</v>
      </c>
    </row>
    <row r="8809" spans="1:14" x14ac:dyDescent="0.25">
      <c r="A8809" t="s">
        <v>245</v>
      </c>
      <c r="B8809" t="s">
        <v>186</v>
      </c>
      <c r="C8809" t="s">
        <v>67</v>
      </c>
      <c r="D8809" t="s">
        <v>16</v>
      </c>
      <c r="E8809" t="s">
        <v>21</v>
      </c>
      <c r="F8809" s="1">
        <v>41384</v>
      </c>
      <c r="G8809">
        <v>616807067</v>
      </c>
      <c r="H8809" s="1">
        <v>41384</v>
      </c>
      <c r="I8809">
        <v>10</v>
      </c>
      <c r="J8809" s="6">
        <v>9.33</v>
      </c>
      <c r="K8809" s="6">
        <v>6.92</v>
      </c>
      <c r="L8809" s="7">
        <f>raw[[#This Row],[Unit Price]]*raw[[#This Row],[Units Sold]]</f>
        <v>93.3</v>
      </c>
      <c r="M8809" s="7">
        <f>raw[[#This Row],[Unit Cost]]*raw[[#This Row],[Units Sold]]</f>
        <v>69.2</v>
      </c>
      <c r="N8809" s="7">
        <f>raw[[#This Row],[Total Revenue]]-raw[[#This Row],[Total Cost]]</f>
        <v>24.099999999999994</v>
      </c>
    </row>
    <row r="8810" spans="1:14" x14ac:dyDescent="0.25">
      <c r="A8810" t="s">
        <v>78</v>
      </c>
      <c r="B8810" t="s">
        <v>209</v>
      </c>
      <c r="C8810" t="s">
        <v>46</v>
      </c>
      <c r="D8810" t="s">
        <v>16</v>
      </c>
      <c r="E8810" t="s">
        <v>21</v>
      </c>
      <c r="F8810" s="1">
        <v>41943</v>
      </c>
      <c r="G8810">
        <v>418222749</v>
      </c>
      <c r="H8810" s="1">
        <v>41943</v>
      </c>
      <c r="I8810">
        <v>1</v>
      </c>
      <c r="J8810" s="6">
        <v>152.58000000000001</v>
      </c>
      <c r="K8810" s="6">
        <v>97.44</v>
      </c>
      <c r="L8810" s="7">
        <f>raw[[#This Row],[Unit Price]]*raw[[#This Row],[Units Sold]]</f>
        <v>152.58000000000001</v>
      </c>
      <c r="M8810" s="7">
        <f>raw[[#This Row],[Unit Cost]]*raw[[#This Row],[Units Sold]]</f>
        <v>97.44</v>
      </c>
      <c r="N8810" s="7">
        <f>raw[[#This Row],[Total Revenue]]-raw[[#This Row],[Total Cost]]</f>
        <v>55.140000000000015</v>
      </c>
    </row>
    <row r="8811" spans="1:14" x14ac:dyDescent="0.25">
      <c r="A8811" t="s">
        <v>245</v>
      </c>
      <c r="B8811" t="s">
        <v>198</v>
      </c>
      <c r="C8811" t="s">
        <v>46</v>
      </c>
      <c r="D8811" t="s">
        <v>16</v>
      </c>
      <c r="E8811" t="s">
        <v>17</v>
      </c>
      <c r="F8811" s="1">
        <v>41135</v>
      </c>
      <c r="G8811">
        <v>892839419</v>
      </c>
      <c r="H8811" s="1">
        <v>41185</v>
      </c>
      <c r="I8811">
        <v>16</v>
      </c>
      <c r="J8811" s="6">
        <v>152.58000000000001</v>
      </c>
      <c r="K8811" s="6">
        <v>97.44</v>
      </c>
      <c r="L8811" s="7">
        <f>raw[[#This Row],[Unit Price]]*raw[[#This Row],[Units Sold]]</f>
        <v>2441.2800000000002</v>
      </c>
      <c r="M8811" s="7">
        <f>raw[[#This Row],[Unit Cost]]*raw[[#This Row],[Units Sold]]</f>
        <v>1559.04</v>
      </c>
      <c r="N8811" s="7">
        <f>raw[[#This Row],[Total Revenue]]-raw[[#This Row],[Total Cost]]</f>
        <v>882.24000000000024</v>
      </c>
    </row>
    <row r="8812" spans="1:14" x14ac:dyDescent="0.25">
      <c r="A8812" t="s">
        <v>245</v>
      </c>
      <c r="B8812" t="s">
        <v>218</v>
      </c>
      <c r="C8812" t="s">
        <v>67</v>
      </c>
      <c r="D8812" t="s">
        <v>24</v>
      </c>
      <c r="E8812" t="s">
        <v>17</v>
      </c>
      <c r="F8812" s="1">
        <v>42175</v>
      </c>
      <c r="G8812">
        <v>251643407</v>
      </c>
      <c r="H8812" s="1">
        <v>42193</v>
      </c>
      <c r="I8812">
        <v>10</v>
      </c>
      <c r="J8812" s="6">
        <v>9.33</v>
      </c>
      <c r="K8812" s="6">
        <v>6.92</v>
      </c>
      <c r="L8812" s="7">
        <f>raw[[#This Row],[Unit Price]]*raw[[#This Row],[Units Sold]]</f>
        <v>93.3</v>
      </c>
      <c r="M8812" s="7">
        <f>raw[[#This Row],[Unit Cost]]*raw[[#This Row],[Units Sold]]</f>
        <v>69.2</v>
      </c>
      <c r="N8812" s="7">
        <f>raw[[#This Row],[Total Revenue]]-raw[[#This Row],[Total Cost]]</f>
        <v>24.099999999999994</v>
      </c>
    </row>
    <row r="8813" spans="1:14" x14ac:dyDescent="0.25">
      <c r="A8813" t="s">
        <v>247</v>
      </c>
      <c r="B8813" t="s">
        <v>22</v>
      </c>
      <c r="C8813" t="s">
        <v>33</v>
      </c>
      <c r="D8813" t="s">
        <v>16</v>
      </c>
      <c r="E8813" t="s">
        <v>39</v>
      </c>
      <c r="F8813" s="1">
        <v>41755</v>
      </c>
      <c r="G8813">
        <v>375933539</v>
      </c>
      <c r="H8813" s="1">
        <v>41775</v>
      </c>
      <c r="I8813">
        <v>10</v>
      </c>
      <c r="J8813" s="6">
        <v>255.28</v>
      </c>
      <c r="K8813" s="6">
        <v>159.41999999999999</v>
      </c>
      <c r="L8813" s="7">
        <f>raw[[#This Row],[Unit Price]]*raw[[#This Row],[Units Sold]]</f>
        <v>2552.8000000000002</v>
      </c>
      <c r="M8813" s="7">
        <f>raw[[#This Row],[Unit Cost]]*raw[[#This Row],[Units Sold]]</f>
        <v>1594.1999999999998</v>
      </c>
      <c r="N8813" s="7">
        <f>raw[[#This Row],[Total Revenue]]-raw[[#This Row],[Total Cost]]</f>
        <v>958.60000000000036</v>
      </c>
    </row>
    <row r="8814" spans="1:14" x14ac:dyDescent="0.25">
      <c r="A8814" t="s">
        <v>247</v>
      </c>
      <c r="B8814" t="s">
        <v>148</v>
      </c>
      <c r="C8814" t="s">
        <v>46</v>
      </c>
      <c r="D8814" t="s">
        <v>16</v>
      </c>
      <c r="E8814" t="s">
        <v>39</v>
      </c>
      <c r="F8814" s="1">
        <v>42484</v>
      </c>
      <c r="G8814">
        <v>967321145</v>
      </c>
      <c r="H8814" s="1">
        <v>42514</v>
      </c>
      <c r="I8814">
        <v>1</v>
      </c>
      <c r="J8814" s="6">
        <v>152.58000000000001</v>
      </c>
      <c r="K8814" s="6">
        <v>97.44</v>
      </c>
      <c r="L8814" s="7">
        <f>raw[[#This Row],[Unit Price]]*raw[[#This Row],[Units Sold]]</f>
        <v>152.58000000000001</v>
      </c>
      <c r="M8814" s="7">
        <f>raw[[#This Row],[Unit Cost]]*raw[[#This Row],[Units Sold]]</f>
        <v>97.44</v>
      </c>
      <c r="N8814" s="7">
        <f>raw[[#This Row],[Total Revenue]]-raw[[#This Row],[Total Cost]]</f>
        <v>55.140000000000015</v>
      </c>
    </row>
    <row r="8815" spans="1:14" x14ac:dyDescent="0.25">
      <c r="A8815" t="s">
        <v>247</v>
      </c>
      <c r="B8815" t="s">
        <v>165</v>
      </c>
      <c r="C8815" t="s">
        <v>35</v>
      </c>
      <c r="D8815" t="s">
        <v>24</v>
      </c>
      <c r="E8815" t="s">
        <v>39</v>
      </c>
      <c r="F8815" s="1">
        <v>40447</v>
      </c>
      <c r="G8815">
        <v>897730052</v>
      </c>
      <c r="H8815" s="1">
        <v>40456</v>
      </c>
      <c r="I8815">
        <v>12</v>
      </c>
      <c r="J8815" s="6">
        <v>421.89</v>
      </c>
      <c r="K8815" s="6">
        <v>364.69</v>
      </c>
      <c r="L8815" s="7">
        <f>raw[[#This Row],[Unit Price]]*raw[[#This Row],[Units Sold]]</f>
        <v>5062.68</v>
      </c>
      <c r="M8815" s="7">
        <f>raw[[#This Row],[Unit Cost]]*raw[[#This Row],[Units Sold]]</f>
        <v>4376.28</v>
      </c>
      <c r="N8815" s="7">
        <f>raw[[#This Row],[Total Revenue]]-raw[[#This Row],[Total Cost]]</f>
        <v>686.40000000000055</v>
      </c>
    </row>
    <row r="8816" spans="1:14" x14ac:dyDescent="0.25">
      <c r="A8816" t="s">
        <v>104</v>
      </c>
      <c r="B8816" t="s">
        <v>185</v>
      </c>
      <c r="C8816" t="s">
        <v>26</v>
      </c>
      <c r="D8816" t="s">
        <v>16</v>
      </c>
      <c r="E8816" t="s">
        <v>17</v>
      </c>
      <c r="F8816" s="1">
        <v>40416</v>
      </c>
      <c r="G8816">
        <v>459396588</v>
      </c>
      <c r="H8816" s="1">
        <v>40452</v>
      </c>
      <c r="I8816">
        <v>8</v>
      </c>
      <c r="J8816" s="6">
        <v>668.27</v>
      </c>
      <c r="K8816" s="6">
        <v>502.54</v>
      </c>
      <c r="L8816" s="7">
        <f>raw[[#This Row],[Unit Price]]*raw[[#This Row],[Units Sold]]</f>
        <v>5346.16</v>
      </c>
      <c r="M8816" s="7">
        <f>raw[[#This Row],[Unit Cost]]*raw[[#This Row],[Units Sold]]</f>
        <v>4020.32</v>
      </c>
      <c r="N8816" s="7">
        <f>raw[[#This Row],[Total Revenue]]-raw[[#This Row],[Total Cost]]</f>
        <v>1325.8399999999997</v>
      </c>
    </row>
    <row r="8817" spans="1:14" x14ac:dyDescent="0.25">
      <c r="A8817" t="s">
        <v>245</v>
      </c>
      <c r="B8817" t="s">
        <v>116</v>
      </c>
      <c r="C8817" t="s">
        <v>20</v>
      </c>
      <c r="D8817" t="s">
        <v>16</v>
      </c>
      <c r="E8817" t="s">
        <v>39</v>
      </c>
      <c r="F8817" s="1">
        <v>40636</v>
      </c>
      <c r="G8817">
        <v>914869582</v>
      </c>
      <c r="H8817" s="1">
        <v>40659</v>
      </c>
      <c r="I8817">
        <v>15</v>
      </c>
      <c r="J8817" s="6">
        <v>47.45</v>
      </c>
      <c r="K8817" s="6">
        <v>31.79</v>
      </c>
      <c r="L8817" s="7">
        <f>raw[[#This Row],[Unit Price]]*raw[[#This Row],[Units Sold]]</f>
        <v>711.75</v>
      </c>
      <c r="M8817" s="7">
        <f>raw[[#This Row],[Unit Cost]]*raw[[#This Row],[Units Sold]]</f>
        <v>476.84999999999997</v>
      </c>
      <c r="N8817" s="7">
        <f>raw[[#This Row],[Total Revenue]]-raw[[#This Row],[Total Cost]]</f>
        <v>234.90000000000003</v>
      </c>
    </row>
    <row r="8818" spans="1:14" x14ac:dyDescent="0.25">
      <c r="A8818" t="s">
        <v>245</v>
      </c>
      <c r="B8818" t="s">
        <v>37</v>
      </c>
      <c r="C8818" t="s">
        <v>26</v>
      </c>
      <c r="D8818" t="s">
        <v>24</v>
      </c>
      <c r="E8818" t="s">
        <v>21</v>
      </c>
      <c r="F8818" s="1">
        <v>42507</v>
      </c>
      <c r="G8818">
        <v>447010362</v>
      </c>
      <c r="H8818" s="1">
        <v>42557</v>
      </c>
      <c r="I8818">
        <v>15</v>
      </c>
      <c r="J8818" s="6">
        <v>668.27</v>
      </c>
      <c r="K8818" s="6">
        <v>502.54</v>
      </c>
      <c r="L8818" s="7">
        <f>raw[[#This Row],[Unit Price]]*raw[[#This Row],[Units Sold]]</f>
        <v>10024.049999999999</v>
      </c>
      <c r="M8818" s="7">
        <f>raw[[#This Row],[Unit Cost]]*raw[[#This Row],[Units Sold]]</f>
        <v>7538.1</v>
      </c>
      <c r="N8818" s="7">
        <f>raw[[#This Row],[Total Revenue]]-raw[[#This Row],[Total Cost]]</f>
        <v>2485.9499999999989</v>
      </c>
    </row>
    <row r="8819" spans="1:14" x14ac:dyDescent="0.25">
      <c r="A8819" t="s">
        <v>246</v>
      </c>
      <c r="B8819" t="s">
        <v>36</v>
      </c>
      <c r="C8819" t="s">
        <v>15</v>
      </c>
      <c r="D8819" t="s">
        <v>24</v>
      </c>
      <c r="E8819" t="s">
        <v>29</v>
      </c>
      <c r="F8819" s="1">
        <v>40906</v>
      </c>
      <c r="G8819">
        <v>908992755</v>
      </c>
      <c r="H8819" s="1">
        <v>40937</v>
      </c>
      <c r="I8819">
        <v>1</v>
      </c>
      <c r="J8819" s="6">
        <v>651.21</v>
      </c>
      <c r="K8819" s="6">
        <v>524.96</v>
      </c>
      <c r="L8819" s="7">
        <f>raw[[#This Row],[Unit Price]]*raw[[#This Row],[Units Sold]]</f>
        <v>651.21</v>
      </c>
      <c r="M8819" s="7">
        <f>raw[[#This Row],[Unit Cost]]*raw[[#This Row],[Units Sold]]</f>
        <v>524.96</v>
      </c>
      <c r="N8819" s="7">
        <f>raw[[#This Row],[Total Revenue]]-raw[[#This Row],[Total Cost]]</f>
        <v>126.25</v>
      </c>
    </row>
    <row r="8820" spans="1:14" x14ac:dyDescent="0.25">
      <c r="A8820" t="s">
        <v>245</v>
      </c>
      <c r="B8820" t="s">
        <v>37</v>
      </c>
      <c r="C8820" t="s">
        <v>35</v>
      </c>
      <c r="D8820" t="s">
        <v>16</v>
      </c>
      <c r="E8820" t="s">
        <v>17</v>
      </c>
      <c r="F8820" s="1">
        <v>42157</v>
      </c>
      <c r="G8820">
        <v>174303090</v>
      </c>
      <c r="H8820" s="1">
        <v>42205</v>
      </c>
      <c r="I8820">
        <v>15</v>
      </c>
      <c r="J8820" s="6">
        <v>421.89</v>
      </c>
      <c r="K8820" s="6">
        <v>364.69</v>
      </c>
      <c r="L8820" s="7">
        <f>raw[[#This Row],[Unit Price]]*raw[[#This Row],[Units Sold]]</f>
        <v>6328.3499999999995</v>
      </c>
      <c r="M8820" s="7">
        <f>raw[[#This Row],[Unit Cost]]*raw[[#This Row],[Units Sold]]</f>
        <v>5470.35</v>
      </c>
      <c r="N8820" s="7">
        <f>raw[[#This Row],[Total Revenue]]-raw[[#This Row],[Total Cost]]</f>
        <v>857.99999999999909</v>
      </c>
    </row>
    <row r="8821" spans="1:14" x14ac:dyDescent="0.25">
      <c r="A8821" t="s">
        <v>30</v>
      </c>
      <c r="B8821" t="s">
        <v>136</v>
      </c>
      <c r="C8821" t="s">
        <v>53</v>
      </c>
      <c r="D8821" t="s">
        <v>24</v>
      </c>
      <c r="E8821" t="s">
        <v>17</v>
      </c>
      <c r="F8821" s="1">
        <v>40533</v>
      </c>
      <c r="G8821">
        <v>686740195</v>
      </c>
      <c r="H8821" s="1">
        <v>40549</v>
      </c>
      <c r="I8821">
        <v>1</v>
      </c>
      <c r="J8821" s="6">
        <v>437.2</v>
      </c>
      <c r="K8821" s="6">
        <v>263.33</v>
      </c>
      <c r="L8821" s="7">
        <f>raw[[#This Row],[Unit Price]]*raw[[#This Row],[Units Sold]]</f>
        <v>437.2</v>
      </c>
      <c r="M8821" s="7">
        <f>raw[[#This Row],[Unit Cost]]*raw[[#This Row],[Units Sold]]</f>
        <v>263.33</v>
      </c>
      <c r="N8821" s="7">
        <f>raw[[#This Row],[Total Revenue]]-raw[[#This Row],[Total Cost]]</f>
        <v>173.87</v>
      </c>
    </row>
    <row r="8822" spans="1:14" x14ac:dyDescent="0.25">
      <c r="A8822" t="s">
        <v>18</v>
      </c>
      <c r="B8822" t="s">
        <v>96</v>
      </c>
      <c r="C8822" t="s">
        <v>35</v>
      </c>
      <c r="D8822" t="s">
        <v>16</v>
      </c>
      <c r="E8822" t="s">
        <v>39</v>
      </c>
      <c r="F8822" s="1">
        <v>41754</v>
      </c>
      <c r="G8822">
        <v>910415399</v>
      </c>
      <c r="H8822" s="1">
        <v>41771</v>
      </c>
      <c r="I8822">
        <v>2</v>
      </c>
      <c r="J8822" s="6">
        <v>421.89</v>
      </c>
      <c r="K8822" s="6">
        <v>364.69</v>
      </c>
      <c r="L8822" s="7">
        <f>raw[[#This Row],[Unit Price]]*raw[[#This Row],[Units Sold]]</f>
        <v>843.78</v>
      </c>
      <c r="M8822" s="7">
        <f>raw[[#This Row],[Unit Cost]]*raw[[#This Row],[Units Sold]]</f>
        <v>729.38</v>
      </c>
      <c r="N8822" s="7">
        <f>raw[[#This Row],[Total Revenue]]-raw[[#This Row],[Total Cost]]</f>
        <v>114.39999999999998</v>
      </c>
    </row>
    <row r="8823" spans="1:14" x14ac:dyDescent="0.25">
      <c r="A8823" t="s">
        <v>247</v>
      </c>
      <c r="B8823" t="s">
        <v>165</v>
      </c>
      <c r="C8823" t="s">
        <v>46</v>
      </c>
      <c r="D8823" t="s">
        <v>16</v>
      </c>
      <c r="E8823" t="s">
        <v>39</v>
      </c>
      <c r="F8823" s="1">
        <v>42251</v>
      </c>
      <c r="G8823">
        <v>279752528</v>
      </c>
      <c r="H8823" s="1">
        <v>42273</v>
      </c>
      <c r="I8823">
        <v>6</v>
      </c>
      <c r="J8823" s="6">
        <v>152.58000000000001</v>
      </c>
      <c r="K8823" s="6">
        <v>97.44</v>
      </c>
      <c r="L8823" s="7">
        <f>raw[[#This Row],[Unit Price]]*raw[[#This Row],[Units Sold]]</f>
        <v>915.48</v>
      </c>
      <c r="M8823" s="7">
        <f>raw[[#This Row],[Unit Cost]]*raw[[#This Row],[Units Sold]]</f>
        <v>584.64</v>
      </c>
      <c r="N8823" s="7">
        <f>raw[[#This Row],[Total Revenue]]-raw[[#This Row],[Total Cost]]</f>
        <v>330.84000000000003</v>
      </c>
    </row>
    <row r="8824" spans="1:14" x14ac:dyDescent="0.25">
      <c r="A8824" t="s">
        <v>247</v>
      </c>
      <c r="B8824" t="s">
        <v>148</v>
      </c>
      <c r="C8824" t="s">
        <v>20</v>
      </c>
      <c r="D8824" t="s">
        <v>16</v>
      </c>
      <c r="E8824" t="s">
        <v>29</v>
      </c>
      <c r="F8824" s="1">
        <v>41609</v>
      </c>
      <c r="G8824">
        <v>549487912</v>
      </c>
      <c r="H8824" s="1">
        <v>41620</v>
      </c>
      <c r="I8824">
        <v>8</v>
      </c>
      <c r="J8824" s="6">
        <v>47.45</v>
      </c>
      <c r="K8824" s="6">
        <v>31.79</v>
      </c>
      <c r="L8824" s="7">
        <f>raw[[#This Row],[Unit Price]]*raw[[#This Row],[Units Sold]]</f>
        <v>379.6</v>
      </c>
      <c r="M8824" s="7">
        <f>raw[[#This Row],[Unit Cost]]*raw[[#This Row],[Units Sold]]</f>
        <v>254.32</v>
      </c>
      <c r="N8824" s="7">
        <f>raw[[#This Row],[Total Revenue]]-raw[[#This Row],[Total Cost]]</f>
        <v>125.28000000000003</v>
      </c>
    </row>
    <row r="8825" spans="1:14" x14ac:dyDescent="0.25">
      <c r="A8825" t="s">
        <v>247</v>
      </c>
      <c r="B8825" t="s">
        <v>213</v>
      </c>
      <c r="C8825" t="s">
        <v>33</v>
      </c>
      <c r="D8825" t="s">
        <v>16</v>
      </c>
      <c r="E8825" t="s">
        <v>21</v>
      </c>
      <c r="F8825" s="1">
        <v>41187</v>
      </c>
      <c r="G8825">
        <v>844670379</v>
      </c>
      <c r="H8825" s="1">
        <v>41193</v>
      </c>
      <c r="I8825">
        <v>9</v>
      </c>
      <c r="J8825" s="6">
        <v>255.28</v>
      </c>
      <c r="K8825" s="6">
        <v>159.41999999999999</v>
      </c>
      <c r="L8825" s="7">
        <f>raw[[#This Row],[Unit Price]]*raw[[#This Row],[Units Sold]]</f>
        <v>2297.52</v>
      </c>
      <c r="M8825" s="7">
        <f>raw[[#This Row],[Unit Cost]]*raw[[#This Row],[Units Sold]]</f>
        <v>1434.78</v>
      </c>
      <c r="N8825" s="7">
        <f>raw[[#This Row],[Total Revenue]]-raw[[#This Row],[Total Cost]]</f>
        <v>862.74</v>
      </c>
    </row>
    <row r="8826" spans="1:14" x14ac:dyDescent="0.25">
      <c r="A8826" t="s">
        <v>78</v>
      </c>
      <c r="B8826" t="s">
        <v>209</v>
      </c>
      <c r="C8826" t="s">
        <v>26</v>
      </c>
      <c r="D8826" t="s">
        <v>24</v>
      </c>
      <c r="E8826" t="s">
        <v>39</v>
      </c>
      <c r="F8826" s="1">
        <v>42729</v>
      </c>
      <c r="G8826">
        <v>810661256</v>
      </c>
      <c r="H8826" s="1">
        <v>42771</v>
      </c>
      <c r="I8826">
        <v>3</v>
      </c>
      <c r="J8826" s="6">
        <v>668.27</v>
      </c>
      <c r="K8826" s="6">
        <v>502.54</v>
      </c>
      <c r="L8826" s="7">
        <f>raw[[#This Row],[Unit Price]]*raw[[#This Row],[Units Sold]]</f>
        <v>2004.81</v>
      </c>
      <c r="M8826" s="7">
        <f>raw[[#This Row],[Unit Cost]]*raw[[#This Row],[Units Sold]]</f>
        <v>1507.6200000000001</v>
      </c>
      <c r="N8826" s="7">
        <f>raw[[#This Row],[Total Revenue]]-raw[[#This Row],[Total Cost]]</f>
        <v>497.18999999999983</v>
      </c>
    </row>
    <row r="8827" spans="1:14" x14ac:dyDescent="0.25">
      <c r="A8827" t="s">
        <v>18</v>
      </c>
      <c r="B8827" t="s">
        <v>85</v>
      </c>
      <c r="C8827" t="s">
        <v>20</v>
      </c>
      <c r="D8827" t="s">
        <v>24</v>
      </c>
      <c r="E8827" t="s">
        <v>21</v>
      </c>
      <c r="F8827" s="1">
        <v>41457</v>
      </c>
      <c r="G8827">
        <v>163134372</v>
      </c>
      <c r="H8827" s="1">
        <v>41497</v>
      </c>
      <c r="I8827">
        <v>7</v>
      </c>
      <c r="J8827" s="6">
        <v>47.45</v>
      </c>
      <c r="K8827" s="6">
        <v>31.79</v>
      </c>
      <c r="L8827" s="7">
        <f>raw[[#This Row],[Unit Price]]*raw[[#This Row],[Units Sold]]</f>
        <v>332.15000000000003</v>
      </c>
      <c r="M8827" s="7">
        <f>raw[[#This Row],[Unit Cost]]*raw[[#This Row],[Units Sold]]</f>
        <v>222.53</v>
      </c>
      <c r="N8827" s="7">
        <f>raw[[#This Row],[Total Revenue]]-raw[[#This Row],[Total Cost]]</f>
        <v>109.62000000000003</v>
      </c>
    </row>
    <row r="8828" spans="1:14" x14ac:dyDescent="0.25">
      <c r="A8828" t="s">
        <v>78</v>
      </c>
      <c r="B8828" t="s">
        <v>169</v>
      </c>
      <c r="C8828" t="s">
        <v>67</v>
      </c>
      <c r="D8828" t="s">
        <v>16</v>
      </c>
      <c r="E8828" t="s">
        <v>39</v>
      </c>
      <c r="F8828" s="1">
        <v>41278</v>
      </c>
      <c r="G8828">
        <v>938076055</v>
      </c>
      <c r="H8828" s="1">
        <v>41314</v>
      </c>
      <c r="I8828">
        <v>11</v>
      </c>
      <c r="J8828" s="6">
        <v>9.33</v>
      </c>
      <c r="K8828" s="6">
        <v>6.92</v>
      </c>
      <c r="L8828" s="7">
        <f>raw[[#This Row],[Unit Price]]*raw[[#This Row],[Units Sold]]</f>
        <v>102.63</v>
      </c>
      <c r="M8828" s="7">
        <f>raw[[#This Row],[Unit Cost]]*raw[[#This Row],[Units Sold]]</f>
        <v>76.12</v>
      </c>
      <c r="N8828" s="7">
        <f>raw[[#This Row],[Total Revenue]]-raw[[#This Row],[Total Cost]]</f>
        <v>26.509999999999991</v>
      </c>
    </row>
    <row r="8829" spans="1:14" x14ac:dyDescent="0.25">
      <c r="A8829" t="s">
        <v>245</v>
      </c>
      <c r="B8829" t="s">
        <v>210</v>
      </c>
      <c r="C8829" t="s">
        <v>50</v>
      </c>
      <c r="D8829" t="s">
        <v>16</v>
      </c>
      <c r="E8829" t="s">
        <v>21</v>
      </c>
      <c r="F8829" s="1">
        <v>42338</v>
      </c>
      <c r="G8829">
        <v>741785132</v>
      </c>
      <c r="H8829" s="1">
        <v>42341</v>
      </c>
      <c r="I8829">
        <v>16</v>
      </c>
      <c r="J8829" s="6">
        <v>81.73</v>
      </c>
      <c r="K8829" s="6">
        <v>56.67</v>
      </c>
      <c r="L8829" s="7">
        <f>raw[[#This Row],[Unit Price]]*raw[[#This Row],[Units Sold]]</f>
        <v>1307.68</v>
      </c>
      <c r="M8829" s="7">
        <f>raw[[#This Row],[Unit Cost]]*raw[[#This Row],[Units Sold]]</f>
        <v>906.72</v>
      </c>
      <c r="N8829" s="7">
        <f>raw[[#This Row],[Total Revenue]]-raw[[#This Row],[Total Cost]]</f>
        <v>400.96000000000004</v>
      </c>
    </row>
    <row r="8830" spans="1:14" x14ac:dyDescent="0.25">
      <c r="A8830" t="s">
        <v>30</v>
      </c>
      <c r="B8830" t="s">
        <v>139</v>
      </c>
      <c r="C8830" t="s">
        <v>67</v>
      </c>
      <c r="D8830" t="s">
        <v>24</v>
      </c>
      <c r="E8830" t="s">
        <v>39</v>
      </c>
      <c r="F8830" s="1">
        <v>42409</v>
      </c>
      <c r="G8830">
        <v>400872933</v>
      </c>
      <c r="H8830" s="1">
        <v>42440</v>
      </c>
      <c r="I8830">
        <v>10</v>
      </c>
      <c r="J8830" s="6">
        <v>9.33</v>
      </c>
      <c r="K8830" s="6">
        <v>6.92</v>
      </c>
      <c r="L8830" s="7">
        <f>raw[[#This Row],[Unit Price]]*raw[[#This Row],[Units Sold]]</f>
        <v>93.3</v>
      </c>
      <c r="M8830" s="7">
        <f>raw[[#This Row],[Unit Cost]]*raw[[#This Row],[Units Sold]]</f>
        <v>69.2</v>
      </c>
      <c r="N8830" s="7">
        <f>raw[[#This Row],[Total Revenue]]-raw[[#This Row],[Total Cost]]</f>
        <v>24.099999999999994</v>
      </c>
    </row>
    <row r="8831" spans="1:14" x14ac:dyDescent="0.25">
      <c r="A8831" t="s">
        <v>245</v>
      </c>
      <c r="B8831" t="s">
        <v>106</v>
      </c>
      <c r="C8831" t="s">
        <v>46</v>
      </c>
      <c r="D8831" t="s">
        <v>16</v>
      </c>
      <c r="E8831" t="s">
        <v>21</v>
      </c>
      <c r="F8831" s="1">
        <v>41032</v>
      </c>
      <c r="G8831">
        <v>812263286</v>
      </c>
      <c r="H8831" s="1">
        <v>41075</v>
      </c>
      <c r="I8831">
        <v>9</v>
      </c>
      <c r="J8831" s="6">
        <v>152.58000000000001</v>
      </c>
      <c r="K8831" s="6">
        <v>97.44</v>
      </c>
      <c r="L8831" s="7">
        <f>raw[[#This Row],[Unit Price]]*raw[[#This Row],[Units Sold]]</f>
        <v>1373.22</v>
      </c>
      <c r="M8831" s="7">
        <f>raw[[#This Row],[Unit Cost]]*raw[[#This Row],[Units Sold]]</f>
        <v>876.96</v>
      </c>
      <c r="N8831" s="7">
        <f>raw[[#This Row],[Total Revenue]]-raw[[#This Row],[Total Cost]]</f>
        <v>496.26</v>
      </c>
    </row>
    <row r="8832" spans="1:14" x14ac:dyDescent="0.25">
      <c r="A8832" t="s">
        <v>18</v>
      </c>
      <c r="B8832" t="s">
        <v>206</v>
      </c>
      <c r="C8832" t="s">
        <v>26</v>
      </c>
      <c r="D8832" t="s">
        <v>24</v>
      </c>
      <c r="E8832" t="s">
        <v>39</v>
      </c>
      <c r="F8832" s="1">
        <v>40904</v>
      </c>
      <c r="G8832">
        <v>693192517</v>
      </c>
      <c r="H8832" s="1">
        <v>40932</v>
      </c>
      <c r="I8832">
        <v>17</v>
      </c>
      <c r="J8832" s="6">
        <v>668.27</v>
      </c>
      <c r="K8832" s="6">
        <v>502.54</v>
      </c>
      <c r="L8832" s="7">
        <f>raw[[#This Row],[Unit Price]]*raw[[#This Row],[Units Sold]]</f>
        <v>11360.59</v>
      </c>
      <c r="M8832" s="7">
        <f>raw[[#This Row],[Unit Cost]]*raw[[#This Row],[Units Sold]]</f>
        <v>8543.18</v>
      </c>
      <c r="N8832" s="7">
        <f>raw[[#This Row],[Total Revenue]]-raw[[#This Row],[Total Cost]]</f>
        <v>2817.41</v>
      </c>
    </row>
    <row r="8833" spans="1:14" x14ac:dyDescent="0.25">
      <c r="A8833" t="s">
        <v>78</v>
      </c>
      <c r="B8833" t="s">
        <v>134</v>
      </c>
      <c r="C8833" t="s">
        <v>67</v>
      </c>
      <c r="D8833" t="s">
        <v>16</v>
      </c>
      <c r="E8833" t="s">
        <v>29</v>
      </c>
      <c r="F8833" s="1">
        <v>40962</v>
      </c>
      <c r="G8833">
        <v>631209456</v>
      </c>
      <c r="H8833" s="1">
        <v>40976</v>
      </c>
      <c r="I8833">
        <v>13</v>
      </c>
      <c r="J8833" s="6">
        <v>9.33</v>
      </c>
      <c r="K8833" s="6">
        <v>6.92</v>
      </c>
      <c r="L8833" s="7">
        <f>raw[[#This Row],[Unit Price]]*raw[[#This Row],[Units Sold]]</f>
        <v>121.29</v>
      </c>
      <c r="M8833" s="7">
        <f>raw[[#This Row],[Unit Cost]]*raw[[#This Row],[Units Sold]]</f>
        <v>89.96</v>
      </c>
      <c r="N8833" s="7">
        <f>raw[[#This Row],[Total Revenue]]-raw[[#This Row],[Total Cost]]</f>
        <v>31.330000000000013</v>
      </c>
    </row>
    <row r="8834" spans="1:14" x14ac:dyDescent="0.25">
      <c r="A8834" t="s">
        <v>247</v>
      </c>
      <c r="B8834" t="s">
        <v>74</v>
      </c>
      <c r="C8834" t="s">
        <v>35</v>
      </c>
      <c r="D8834" t="s">
        <v>16</v>
      </c>
      <c r="E8834" t="s">
        <v>21</v>
      </c>
      <c r="F8834" s="1">
        <v>40533</v>
      </c>
      <c r="G8834">
        <v>834175431</v>
      </c>
      <c r="H8834" s="1">
        <v>40575</v>
      </c>
      <c r="I8834">
        <v>17</v>
      </c>
      <c r="J8834" s="6">
        <v>421.89</v>
      </c>
      <c r="K8834" s="6">
        <v>364.69</v>
      </c>
      <c r="L8834" s="7">
        <f>raw[[#This Row],[Unit Price]]*raw[[#This Row],[Units Sold]]</f>
        <v>7172.13</v>
      </c>
      <c r="M8834" s="7">
        <f>raw[[#This Row],[Unit Cost]]*raw[[#This Row],[Units Sold]]</f>
        <v>6199.73</v>
      </c>
      <c r="N8834" s="7">
        <f>raw[[#This Row],[Total Revenue]]-raw[[#This Row],[Total Cost]]</f>
        <v>972.40000000000055</v>
      </c>
    </row>
    <row r="8835" spans="1:14" x14ac:dyDescent="0.25">
      <c r="A8835" t="s">
        <v>246</v>
      </c>
      <c r="B8835" t="s">
        <v>61</v>
      </c>
      <c r="C8835" t="s">
        <v>20</v>
      </c>
      <c r="D8835" t="s">
        <v>16</v>
      </c>
      <c r="E8835" t="s">
        <v>29</v>
      </c>
      <c r="F8835" s="1">
        <v>40715</v>
      </c>
      <c r="G8835">
        <v>680264270</v>
      </c>
      <c r="H8835" s="1">
        <v>40754</v>
      </c>
      <c r="I8835">
        <v>7</v>
      </c>
      <c r="J8835" s="6">
        <v>47.45</v>
      </c>
      <c r="K8835" s="6">
        <v>31.79</v>
      </c>
      <c r="L8835" s="7">
        <f>raw[[#This Row],[Unit Price]]*raw[[#This Row],[Units Sold]]</f>
        <v>332.15000000000003</v>
      </c>
      <c r="M8835" s="7">
        <f>raw[[#This Row],[Unit Cost]]*raw[[#This Row],[Units Sold]]</f>
        <v>222.53</v>
      </c>
      <c r="N8835" s="7">
        <f>raw[[#This Row],[Total Revenue]]-raw[[#This Row],[Total Cost]]</f>
        <v>109.62000000000003</v>
      </c>
    </row>
    <row r="8836" spans="1:14" x14ac:dyDescent="0.25">
      <c r="A8836" t="s">
        <v>30</v>
      </c>
      <c r="B8836" t="s">
        <v>139</v>
      </c>
      <c r="C8836" t="s">
        <v>15</v>
      </c>
      <c r="D8836" t="s">
        <v>24</v>
      </c>
      <c r="E8836" t="s">
        <v>29</v>
      </c>
      <c r="F8836" s="1">
        <v>40228</v>
      </c>
      <c r="G8836">
        <v>967962300</v>
      </c>
      <c r="H8836" s="1">
        <v>40275</v>
      </c>
      <c r="I8836">
        <v>1</v>
      </c>
      <c r="J8836" s="6">
        <v>651.21</v>
      </c>
      <c r="K8836" s="6">
        <v>524.96</v>
      </c>
      <c r="L8836" s="7">
        <f>raw[[#This Row],[Unit Price]]*raw[[#This Row],[Units Sold]]</f>
        <v>651.21</v>
      </c>
      <c r="M8836" s="7">
        <f>raw[[#This Row],[Unit Cost]]*raw[[#This Row],[Units Sold]]</f>
        <v>524.96</v>
      </c>
      <c r="N8836" s="7">
        <f>raw[[#This Row],[Total Revenue]]-raw[[#This Row],[Total Cost]]</f>
        <v>126.25</v>
      </c>
    </row>
    <row r="8837" spans="1:14" x14ac:dyDescent="0.25">
      <c r="A8837" t="s">
        <v>18</v>
      </c>
      <c r="B8837" t="s">
        <v>58</v>
      </c>
      <c r="C8837" t="s">
        <v>38</v>
      </c>
      <c r="D8837" t="s">
        <v>16</v>
      </c>
      <c r="E8837" t="s">
        <v>17</v>
      </c>
      <c r="F8837" s="1">
        <v>42331</v>
      </c>
      <c r="G8837">
        <v>766068351</v>
      </c>
      <c r="H8837" s="1">
        <v>42378</v>
      </c>
      <c r="I8837">
        <v>9</v>
      </c>
      <c r="J8837" s="6">
        <v>205.7</v>
      </c>
      <c r="K8837" s="6">
        <v>117.11</v>
      </c>
      <c r="L8837" s="7">
        <f>raw[[#This Row],[Unit Price]]*raw[[#This Row],[Units Sold]]</f>
        <v>1851.3</v>
      </c>
      <c r="M8837" s="7">
        <f>raw[[#This Row],[Unit Cost]]*raw[[#This Row],[Units Sold]]</f>
        <v>1053.99</v>
      </c>
      <c r="N8837" s="7">
        <f>raw[[#This Row],[Total Revenue]]-raw[[#This Row],[Total Cost]]</f>
        <v>797.31</v>
      </c>
    </row>
    <row r="8838" spans="1:14" x14ac:dyDescent="0.25">
      <c r="A8838" t="s">
        <v>245</v>
      </c>
      <c r="B8838" t="s">
        <v>204</v>
      </c>
      <c r="C8838" t="s">
        <v>44</v>
      </c>
      <c r="D8838" t="s">
        <v>24</v>
      </c>
      <c r="E8838" t="s">
        <v>17</v>
      </c>
      <c r="F8838" s="1">
        <v>42375</v>
      </c>
      <c r="G8838">
        <v>563693749</v>
      </c>
      <c r="H8838" s="1">
        <v>42407</v>
      </c>
      <c r="I8838">
        <v>14</v>
      </c>
      <c r="J8838" s="6">
        <v>109.28</v>
      </c>
      <c r="K8838" s="6">
        <v>35.840000000000003</v>
      </c>
      <c r="L8838" s="7">
        <f>raw[[#This Row],[Unit Price]]*raw[[#This Row],[Units Sold]]</f>
        <v>1529.92</v>
      </c>
      <c r="M8838" s="7">
        <f>raw[[#This Row],[Unit Cost]]*raw[[#This Row],[Units Sold]]</f>
        <v>501.76000000000005</v>
      </c>
      <c r="N8838" s="7">
        <f>raw[[#This Row],[Total Revenue]]-raw[[#This Row],[Total Cost]]</f>
        <v>1028.1600000000001</v>
      </c>
    </row>
    <row r="8839" spans="1:14" x14ac:dyDescent="0.25">
      <c r="A8839" t="s">
        <v>247</v>
      </c>
      <c r="B8839" t="s">
        <v>103</v>
      </c>
      <c r="C8839" t="s">
        <v>23</v>
      </c>
      <c r="D8839" t="s">
        <v>16</v>
      </c>
      <c r="E8839" t="s">
        <v>21</v>
      </c>
      <c r="F8839" s="1">
        <v>40248</v>
      </c>
      <c r="G8839">
        <v>920262324</v>
      </c>
      <c r="H8839" s="1">
        <v>40283</v>
      </c>
      <c r="I8839">
        <v>8</v>
      </c>
      <c r="J8839" s="6">
        <v>154.06</v>
      </c>
      <c r="K8839" s="6">
        <v>90.93</v>
      </c>
      <c r="L8839" s="7">
        <f>raw[[#This Row],[Unit Price]]*raw[[#This Row],[Units Sold]]</f>
        <v>1232.48</v>
      </c>
      <c r="M8839" s="7">
        <f>raw[[#This Row],[Unit Cost]]*raw[[#This Row],[Units Sold]]</f>
        <v>727.44</v>
      </c>
      <c r="N8839" s="7">
        <f>raw[[#This Row],[Total Revenue]]-raw[[#This Row],[Total Cost]]</f>
        <v>505.03999999999996</v>
      </c>
    </row>
    <row r="8840" spans="1:14" x14ac:dyDescent="0.25">
      <c r="A8840" t="s">
        <v>18</v>
      </c>
      <c r="B8840" t="s">
        <v>58</v>
      </c>
      <c r="C8840" t="s">
        <v>26</v>
      </c>
      <c r="D8840" t="s">
        <v>16</v>
      </c>
      <c r="E8840" t="s">
        <v>21</v>
      </c>
      <c r="F8840" s="1">
        <v>41757</v>
      </c>
      <c r="G8840">
        <v>215510404</v>
      </c>
      <c r="H8840" s="1">
        <v>41806</v>
      </c>
      <c r="I8840">
        <v>5</v>
      </c>
      <c r="J8840" s="6">
        <v>668.27</v>
      </c>
      <c r="K8840" s="6">
        <v>502.54</v>
      </c>
      <c r="L8840" s="7">
        <f>raw[[#This Row],[Unit Price]]*raw[[#This Row],[Units Sold]]</f>
        <v>3341.35</v>
      </c>
      <c r="M8840" s="7">
        <f>raw[[#This Row],[Unit Cost]]*raw[[#This Row],[Units Sold]]</f>
        <v>2512.7000000000003</v>
      </c>
      <c r="N8840" s="7">
        <f>raw[[#This Row],[Total Revenue]]-raw[[#This Row],[Total Cost]]</f>
        <v>828.64999999999964</v>
      </c>
    </row>
    <row r="8841" spans="1:14" x14ac:dyDescent="0.25">
      <c r="A8841" t="s">
        <v>18</v>
      </c>
      <c r="B8841" t="s">
        <v>168</v>
      </c>
      <c r="C8841" t="s">
        <v>23</v>
      </c>
      <c r="D8841" t="s">
        <v>16</v>
      </c>
      <c r="E8841" t="s">
        <v>21</v>
      </c>
      <c r="F8841" s="1">
        <v>40654</v>
      </c>
      <c r="G8841">
        <v>499486815</v>
      </c>
      <c r="H8841" s="1">
        <v>40662</v>
      </c>
      <c r="I8841">
        <v>14</v>
      </c>
      <c r="J8841" s="6">
        <v>154.06</v>
      </c>
      <c r="K8841" s="6">
        <v>90.93</v>
      </c>
      <c r="L8841" s="7">
        <f>raw[[#This Row],[Unit Price]]*raw[[#This Row],[Units Sold]]</f>
        <v>2156.84</v>
      </c>
      <c r="M8841" s="7">
        <f>raw[[#This Row],[Unit Cost]]*raw[[#This Row],[Units Sold]]</f>
        <v>1273.02</v>
      </c>
      <c r="N8841" s="7">
        <f>raw[[#This Row],[Total Revenue]]-raw[[#This Row],[Total Cost]]</f>
        <v>883.82000000000016</v>
      </c>
    </row>
    <row r="8842" spans="1:14" x14ac:dyDescent="0.25">
      <c r="A8842" t="s">
        <v>30</v>
      </c>
      <c r="B8842" t="s">
        <v>145</v>
      </c>
      <c r="C8842" t="s">
        <v>38</v>
      </c>
      <c r="D8842" t="s">
        <v>16</v>
      </c>
      <c r="E8842" t="s">
        <v>17</v>
      </c>
      <c r="F8842" s="1">
        <v>42143</v>
      </c>
      <c r="G8842">
        <v>742552888</v>
      </c>
      <c r="H8842" s="1">
        <v>42153</v>
      </c>
      <c r="I8842">
        <v>11</v>
      </c>
      <c r="J8842" s="6">
        <v>205.7</v>
      </c>
      <c r="K8842" s="6">
        <v>117.11</v>
      </c>
      <c r="L8842" s="7">
        <f>raw[[#This Row],[Unit Price]]*raw[[#This Row],[Units Sold]]</f>
        <v>2262.6999999999998</v>
      </c>
      <c r="M8842" s="7">
        <f>raw[[#This Row],[Unit Cost]]*raw[[#This Row],[Units Sold]]</f>
        <v>1288.21</v>
      </c>
      <c r="N8842" s="7">
        <f>raw[[#This Row],[Total Revenue]]-raw[[#This Row],[Total Cost]]</f>
        <v>974.48999999999978</v>
      </c>
    </row>
    <row r="8843" spans="1:14" x14ac:dyDescent="0.25">
      <c r="A8843" t="s">
        <v>30</v>
      </c>
      <c r="B8843" t="s">
        <v>145</v>
      </c>
      <c r="C8843" t="s">
        <v>23</v>
      </c>
      <c r="D8843" t="s">
        <v>16</v>
      </c>
      <c r="E8843" t="s">
        <v>29</v>
      </c>
      <c r="F8843" s="1">
        <v>42136</v>
      </c>
      <c r="G8843">
        <v>885382449</v>
      </c>
      <c r="H8843" s="1">
        <v>42175</v>
      </c>
      <c r="I8843">
        <v>5</v>
      </c>
      <c r="J8843" s="6">
        <v>154.06</v>
      </c>
      <c r="K8843" s="6">
        <v>90.93</v>
      </c>
      <c r="L8843" s="7">
        <f>raw[[#This Row],[Unit Price]]*raw[[#This Row],[Units Sold]]</f>
        <v>770.3</v>
      </c>
      <c r="M8843" s="7">
        <f>raw[[#This Row],[Unit Cost]]*raw[[#This Row],[Units Sold]]</f>
        <v>454.65000000000003</v>
      </c>
      <c r="N8843" s="7">
        <f>raw[[#This Row],[Total Revenue]]-raw[[#This Row],[Total Cost]]</f>
        <v>315.64999999999992</v>
      </c>
    </row>
    <row r="8844" spans="1:14" x14ac:dyDescent="0.25">
      <c r="A8844" t="s">
        <v>246</v>
      </c>
      <c r="B8844" t="s">
        <v>127</v>
      </c>
      <c r="C8844" t="s">
        <v>50</v>
      </c>
      <c r="D8844" t="s">
        <v>24</v>
      </c>
      <c r="E8844" t="s">
        <v>29</v>
      </c>
      <c r="F8844" s="1">
        <v>42465</v>
      </c>
      <c r="G8844">
        <v>488961827</v>
      </c>
      <c r="H8844" s="1">
        <v>42508</v>
      </c>
      <c r="I8844">
        <v>6</v>
      </c>
      <c r="J8844" s="6">
        <v>81.73</v>
      </c>
      <c r="K8844" s="6">
        <v>56.67</v>
      </c>
      <c r="L8844" s="7">
        <f>raw[[#This Row],[Unit Price]]*raw[[#This Row],[Units Sold]]</f>
        <v>490.38</v>
      </c>
      <c r="M8844" s="7">
        <f>raw[[#This Row],[Unit Cost]]*raw[[#This Row],[Units Sold]]</f>
        <v>340.02</v>
      </c>
      <c r="N8844" s="7">
        <f>raw[[#This Row],[Total Revenue]]-raw[[#This Row],[Total Cost]]</f>
        <v>150.36000000000001</v>
      </c>
    </row>
    <row r="8845" spans="1:14" x14ac:dyDescent="0.25">
      <c r="A8845" t="s">
        <v>18</v>
      </c>
      <c r="B8845" t="s">
        <v>62</v>
      </c>
      <c r="C8845" t="s">
        <v>23</v>
      </c>
      <c r="D8845" t="s">
        <v>24</v>
      </c>
      <c r="E8845" t="s">
        <v>39</v>
      </c>
      <c r="F8845" s="1">
        <v>41204</v>
      </c>
      <c r="G8845">
        <v>984589850</v>
      </c>
      <c r="H8845" s="1">
        <v>41211</v>
      </c>
      <c r="I8845">
        <v>1</v>
      </c>
      <c r="J8845" s="6">
        <v>154.06</v>
      </c>
      <c r="K8845" s="6">
        <v>90.93</v>
      </c>
      <c r="L8845" s="7">
        <f>raw[[#This Row],[Unit Price]]*raw[[#This Row],[Units Sold]]</f>
        <v>154.06</v>
      </c>
      <c r="M8845" s="7">
        <f>raw[[#This Row],[Unit Cost]]*raw[[#This Row],[Units Sold]]</f>
        <v>90.93</v>
      </c>
      <c r="N8845" s="7">
        <f>raw[[#This Row],[Total Revenue]]-raw[[#This Row],[Total Cost]]</f>
        <v>63.129999999999995</v>
      </c>
    </row>
    <row r="8846" spans="1:14" x14ac:dyDescent="0.25">
      <c r="A8846" t="s">
        <v>246</v>
      </c>
      <c r="B8846" t="s">
        <v>64</v>
      </c>
      <c r="C8846" t="s">
        <v>44</v>
      </c>
      <c r="D8846" t="s">
        <v>16</v>
      </c>
      <c r="E8846" t="s">
        <v>29</v>
      </c>
      <c r="F8846" s="1">
        <v>42344</v>
      </c>
      <c r="G8846">
        <v>723877847</v>
      </c>
      <c r="H8846" s="1">
        <v>42378</v>
      </c>
      <c r="I8846">
        <v>1</v>
      </c>
      <c r="J8846" s="6">
        <v>109.28</v>
      </c>
      <c r="K8846" s="6">
        <v>35.840000000000003</v>
      </c>
      <c r="L8846" s="7">
        <f>raw[[#This Row],[Unit Price]]*raw[[#This Row],[Units Sold]]</f>
        <v>109.28</v>
      </c>
      <c r="M8846" s="7">
        <f>raw[[#This Row],[Unit Cost]]*raw[[#This Row],[Units Sold]]</f>
        <v>35.840000000000003</v>
      </c>
      <c r="N8846" s="7">
        <f>raw[[#This Row],[Total Revenue]]-raw[[#This Row],[Total Cost]]</f>
        <v>73.44</v>
      </c>
    </row>
    <row r="8847" spans="1:14" x14ac:dyDescent="0.25">
      <c r="A8847" t="s">
        <v>245</v>
      </c>
      <c r="B8847" t="s">
        <v>180</v>
      </c>
      <c r="C8847" t="s">
        <v>53</v>
      </c>
      <c r="D8847" t="s">
        <v>16</v>
      </c>
      <c r="E8847" t="s">
        <v>21</v>
      </c>
      <c r="F8847" s="1">
        <v>40590</v>
      </c>
      <c r="G8847">
        <v>828749644</v>
      </c>
      <c r="H8847" s="1">
        <v>40599</v>
      </c>
      <c r="I8847">
        <v>7</v>
      </c>
      <c r="J8847" s="6">
        <v>437.2</v>
      </c>
      <c r="K8847" s="6">
        <v>263.33</v>
      </c>
      <c r="L8847" s="7">
        <f>raw[[#This Row],[Unit Price]]*raw[[#This Row],[Units Sold]]</f>
        <v>3060.4</v>
      </c>
      <c r="M8847" s="7">
        <f>raw[[#This Row],[Unit Cost]]*raw[[#This Row],[Units Sold]]</f>
        <v>1843.31</v>
      </c>
      <c r="N8847" s="7">
        <f>raw[[#This Row],[Total Revenue]]-raw[[#This Row],[Total Cost]]</f>
        <v>1217.0900000000001</v>
      </c>
    </row>
    <row r="8848" spans="1:14" x14ac:dyDescent="0.25">
      <c r="A8848" t="s">
        <v>18</v>
      </c>
      <c r="B8848" t="s">
        <v>62</v>
      </c>
      <c r="C8848" t="s">
        <v>50</v>
      </c>
      <c r="D8848" t="s">
        <v>16</v>
      </c>
      <c r="E8848" t="s">
        <v>17</v>
      </c>
      <c r="F8848" s="1">
        <v>42094</v>
      </c>
      <c r="G8848">
        <v>241441571</v>
      </c>
      <c r="H8848" s="1">
        <v>42129</v>
      </c>
      <c r="I8848">
        <v>11</v>
      </c>
      <c r="J8848" s="6">
        <v>81.73</v>
      </c>
      <c r="K8848" s="6">
        <v>56.67</v>
      </c>
      <c r="L8848" s="7">
        <f>raw[[#This Row],[Unit Price]]*raw[[#This Row],[Units Sold]]</f>
        <v>899.03000000000009</v>
      </c>
      <c r="M8848" s="7">
        <f>raw[[#This Row],[Unit Cost]]*raw[[#This Row],[Units Sold]]</f>
        <v>623.37</v>
      </c>
      <c r="N8848" s="7">
        <f>raw[[#This Row],[Total Revenue]]-raw[[#This Row],[Total Cost]]</f>
        <v>275.66000000000008</v>
      </c>
    </row>
    <row r="8849" spans="1:14" x14ac:dyDescent="0.25">
      <c r="A8849" t="s">
        <v>246</v>
      </c>
      <c r="B8849" t="s">
        <v>189</v>
      </c>
      <c r="C8849" t="s">
        <v>67</v>
      </c>
      <c r="D8849" t="s">
        <v>24</v>
      </c>
      <c r="E8849" t="s">
        <v>17</v>
      </c>
      <c r="F8849" s="1">
        <v>40954</v>
      </c>
      <c r="G8849">
        <v>674502456</v>
      </c>
      <c r="H8849" s="1">
        <v>40955</v>
      </c>
      <c r="I8849">
        <v>15</v>
      </c>
      <c r="J8849" s="6">
        <v>9.33</v>
      </c>
      <c r="K8849" s="6">
        <v>6.92</v>
      </c>
      <c r="L8849" s="7">
        <f>raw[[#This Row],[Unit Price]]*raw[[#This Row],[Units Sold]]</f>
        <v>139.94999999999999</v>
      </c>
      <c r="M8849" s="7">
        <f>raw[[#This Row],[Unit Cost]]*raw[[#This Row],[Units Sold]]</f>
        <v>103.8</v>
      </c>
      <c r="N8849" s="7">
        <f>raw[[#This Row],[Total Revenue]]-raw[[#This Row],[Total Cost]]</f>
        <v>36.149999999999991</v>
      </c>
    </row>
    <row r="8850" spans="1:14" x14ac:dyDescent="0.25">
      <c r="A8850" t="s">
        <v>245</v>
      </c>
      <c r="B8850" t="s">
        <v>204</v>
      </c>
      <c r="C8850" t="s">
        <v>33</v>
      </c>
      <c r="D8850" t="s">
        <v>24</v>
      </c>
      <c r="E8850" t="s">
        <v>21</v>
      </c>
      <c r="F8850" s="1">
        <v>42719</v>
      </c>
      <c r="G8850">
        <v>760793626</v>
      </c>
      <c r="H8850" s="1">
        <v>42729</v>
      </c>
      <c r="I8850">
        <v>8</v>
      </c>
      <c r="J8850" s="6">
        <v>255.28</v>
      </c>
      <c r="K8850" s="6">
        <v>159.41999999999999</v>
      </c>
      <c r="L8850" s="7">
        <f>raw[[#This Row],[Unit Price]]*raw[[#This Row],[Units Sold]]</f>
        <v>2042.24</v>
      </c>
      <c r="M8850" s="7">
        <f>raw[[#This Row],[Unit Cost]]*raw[[#This Row],[Units Sold]]</f>
        <v>1275.3599999999999</v>
      </c>
      <c r="N8850" s="7">
        <f>raw[[#This Row],[Total Revenue]]-raw[[#This Row],[Total Cost]]</f>
        <v>766.88000000000011</v>
      </c>
    </row>
    <row r="8851" spans="1:14" x14ac:dyDescent="0.25">
      <c r="A8851" t="s">
        <v>18</v>
      </c>
      <c r="B8851" t="s">
        <v>92</v>
      </c>
      <c r="C8851" t="s">
        <v>20</v>
      </c>
      <c r="D8851" t="s">
        <v>24</v>
      </c>
      <c r="E8851" t="s">
        <v>29</v>
      </c>
      <c r="F8851" s="1">
        <v>40881</v>
      </c>
      <c r="G8851">
        <v>103488910</v>
      </c>
      <c r="H8851" s="1">
        <v>40884</v>
      </c>
      <c r="I8851">
        <v>6</v>
      </c>
      <c r="J8851" s="6">
        <v>47.45</v>
      </c>
      <c r="K8851" s="6">
        <v>31.79</v>
      </c>
      <c r="L8851" s="7">
        <f>raw[[#This Row],[Unit Price]]*raw[[#This Row],[Units Sold]]</f>
        <v>284.70000000000005</v>
      </c>
      <c r="M8851" s="7">
        <f>raw[[#This Row],[Unit Cost]]*raw[[#This Row],[Units Sold]]</f>
        <v>190.74</v>
      </c>
      <c r="N8851" s="7">
        <f>raw[[#This Row],[Total Revenue]]-raw[[#This Row],[Total Cost]]</f>
        <v>93.960000000000036</v>
      </c>
    </row>
    <row r="8852" spans="1:14" x14ac:dyDescent="0.25">
      <c r="A8852" t="s">
        <v>245</v>
      </c>
      <c r="B8852" t="s">
        <v>115</v>
      </c>
      <c r="C8852" t="s">
        <v>26</v>
      </c>
      <c r="D8852" t="s">
        <v>24</v>
      </c>
      <c r="E8852" t="s">
        <v>21</v>
      </c>
      <c r="F8852" s="1">
        <v>40384</v>
      </c>
      <c r="G8852">
        <v>626074635</v>
      </c>
      <c r="H8852" s="1">
        <v>40419</v>
      </c>
      <c r="I8852">
        <v>14</v>
      </c>
      <c r="J8852" s="6">
        <v>668.27</v>
      </c>
      <c r="K8852" s="6">
        <v>502.54</v>
      </c>
      <c r="L8852" s="7">
        <f>raw[[#This Row],[Unit Price]]*raw[[#This Row],[Units Sold]]</f>
        <v>9355.7799999999988</v>
      </c>
      <c r="M8852" s="7">
        <f>raw[[#This Row],[Unit Cost]]*raw[[#This Row],[Units Sold]]</f>
        <v>7035.56</v>
      </c>
      <c r="N8852" s="7">
        <f>raw[[#This Row],[Total Revenue]]-raw[[#This Row],[Total Cost]]</f>
        <v>2320.2199999999984</v>
      </c>
    </row>
    <row r="8853" spans="1:14" x14ac:dyDescent="0.25">
      <c r="A8853" t="s">
        <v>245</v>
      </c>
      <c r="B8853" t="s">
        <v>14</v>
      </c>
      <c r="C8853" t="s">
        <v>53</v>
      </c>
      <c r="D8853" t="s">
        <v>16</v>
      </c>
      <c r="E8853" t="s">
        <v>29</v>
      </c>
      <c r="F8853" s="1">
        <v>42412</v>
      </c>
      <c r="G8853">
        <v>722349631</v>
      </c>
      <c r="H8853" s="1">
        <v>42461</v>
      </c>
      <c r="I8853">
        <v>14</v>
      </c>
      <c r="J8853" s="6">
        <v>437.2</v>
      </c>
      <c r="K8853" s="6">
        <v>263.33</v>
      </c>
      <c r="L8853" s="7">
        <f>raw[[#This Row],[Unit Price]]*raw[[#This Row],[Units Sold]]</f>
        <v>6120.8</v>
      </c>
      <c r="M8853" s="7">
        <f>raw[[#This Row],[Unit Cost]]*raw[[#This Row],[Units Sold]]</f>
        <v>3686.62</v>
      </c>
      <c r="N8853" s="7">
        <f>raw[[#This Row],[Total Revenue]]-raw[[#This Row],[Total Cost]]</f>
        <v>2434.1800000000003</v>
      </c>
    </row>
    <row r="8854" spans="1:14" x14ac:dyDescent="0.25">
      <c r="A8854" t="s">
        <v>78</v>
      </c>
      <c r="B8854" t="s">
        <v>187</v>
      </c>
      <c r="C8854" t="s">
        <v>33</v>
      </c>
      <c r="D8854" t="s">
        <v>16</v>
      </c>
      <c r="E8854" t="s">
        <v>29</v>
      </c>
      <c r="F8854" s="1">
        <v>40242</v>
      </c>
      <c r="G8854">
        <v>206425225</v>
      </c>
      <c r="H8854" s="1">
        <v>40291</v>
      </c>
      <c r="I8854">
        <v>8</v>
      </c>
      <c r="J8854" s="6">
        <v>255.28</v>
      </c>
      <c r="K8854" s="6">
        <v>159.41999999999999</v>
      </c>
      <c r="L8854" s="7">
        <f>raw[[#This Row],[Unit Price]]*raw[[#This Row],[Units Sold]]</f>
        <v>2042.24</v>
      </c>
      <c r="M8854" s="7">
        <f>raw[[#This Row],[Unit Cost]]*raw[[#This Row],[Units Sold]]</f>
        <v>1275.3599999999999</v>
      </c>
      <c r="N8854" s="7">
        <f>raw[[#This Row],[Total Revenue]]-raw[[#This Row],[Total Cost]]</f>
        <v>766.88000000000011</v>
      </c>
    </row>
    <row r="8855" spans="1:14" x14ac:dyDescent="0.25">
      <c r="A8855" t="s">
        <v>18</v>
      </c>
      <c r="B8855" t="s">
        <v>48</v>
      </c>
      <c r="C8855" t="s">
        <v>46</v>
      </c>
      <c r="D8855" t="s">
        <v>16</v>
      </c>
      <c r="E8855" t="s">
        <v>21</v>
      </c>
      <c r="F8855" s="1">
        <v>42750</v>
      </c>
      <c r="G8855">
        <v>762725245</v>
      </c>
      <c r="H8855" s="1">
        <v>42780</v>
      </c>
      <c r="I8855">
        <v>10</v>
      </c>
      <c r="J8855" s="6">
        <v>152.58000000000001</v>
      </c>
      <c r="K8855" s="6">
        <v>97.44</v>
      </c>
      <c r="L8855" s="7">
        <f>raw[[#This Row],[Unit Price]]*raw[[#This Row],[Units Sold]]</f>
        <v>1525.8000000000002</v>
      </c>
      <c r="M8855" s="7">
        <f>raw[[#This Row],[Unit Cost]]*raw[[#This Row],[Units Sold]]</f>
        <v>974.4</v>
      </c>
      <c r="N8855" s="7">
        <f>raw[[#This Row],[Total Revenue]]-raw[[#This Row],[Total Cost]]</f>
        <v>551.4000000000002</v>
      </c>
    </row>
    <row r="8856" spans="1:14" x14ac:dyDescent="0.25">
      <c r="A8856" t="s">
        <v>18</v>
      </c>
      <c r="B8856" t="s">
        <v>86</v>
      </c>
      <c r="C8856" t="s">
        <v>53</v>
      </c>
      <c r="D8856" t="s">
        <v>24</v>
      </c>
      <c r="E8856" t="s">
        <v>29</v>
      </c>
      <c r="F8856" s="1">
        <v>42607</v>
      </c>
      <c r="G8856">
        <v>995986020</v>
      </c>
      <c r="H8856" s="1">
        <v>42607</v>
      </c>
      <c r="I8856">
        <v>5</v>
      </c>
      <c r="J8856" s="6">
        <v>437.2</v>
      </c>
      <c r="K8856" s="6">
        <v>263.33</v>
      </c>
      <c r="L8856" s="7">
        <f>raw[[#This Row],[Unit Price]]*raw[[#This Row],[Units Sold]]</f>
        <v>2186</v>
      </c>
      <c r="M8856" s="7">
        <f>raw[[#This Row],[Unit Cost]]*raw[[#This Row],[Units Sold]]</f>
        <v>1316.6499999999999</v>
      </c>
      <c r="N8856" s="7">
        <f>raw[[#This Row],[Total Revenue]]-raw[[#This Row],[Total Cost]]</f>
        <v>869.35000000000014</v>
      </c>
    </row>
    <row r="8857" spans="1:14" x14ac:dyDescent="0.25">
      <c r="A8857" t="s">
        <v>30</v>
      </c>
      <c r="B8857" t="s">
        <v>73</v>
      </c>
      <c r="C8857" t="s">
        <v>35</v>
      </c>
      <c r="D8857" t="s">
        <v>24</v>
      </c>
      <c r="E8857" t="s">
        <v>39</v>
      </c>
      <c r="F8857" s="1">
        <v>42553</v>
      </c>
      <c r="G8857">
        <v>481256377</v>
      </c>
      <c r="H8857" s="1">
        <v>42558</v>
      </c>
      <c r="I8857">
        <v>6</v>
      </c>
      <c r="J8857" s="6">
        <v>421.89</v>
      </c>
      <c r="K8857" s="6">
        <v>364.69</v>
      </c>
      <c r="L8857" s="7">
        <f>raw[[#This Row],[Unit Price]]*raw[[#This Row],[Units Sold]]</f>
        <v>2531.34</v>
      </c>
      <c r="M8857" s="7">
        <f>raw[[#This Row],[Unit Cost]]*raw[[#This Row],[Units Sold]]</f>
        <v>2188.14</v>
      </c>
      <c r="N8857" s="7">
        <f>raw[[#This Row],[Total Revenue]]-raw[[#This Row],[Total Cost]]</f>
        <v>343.20000000000027</v>
      </c>
    </row>
    <row r="8858" spans="1:14" x14ac:dyDescent="0.25">
      <c r="A8858" t="s">
        <v>18</v>
      </c>
      <c r="B8858" t="s">
        <v>111</v>
      </c>
      <c r="C8858" t="s">
        <v>38</v>
      </c>
      <c r="D8858" t="s">
        <v>16</v>
      </c>
      <c r="E8858" t="s">
        <v>17</v>
      </c>
      <c r="F8858" s="1">
        <v>40186</v>
      </c>
      <c r="G8858">
        <v>213897645</v>
      </c>
      <c r="H8858" s="1">
        <v>40190</v>
      </c>
      <c r="I8858">
        <v>10</v>
      </c>
      <c r="J8858" s="6">
        <v>205.7</v>
      </c>
      <c r="K8858" s="6">
        <v>117.11</v>
      </c>
      <c r="L8858" s="7">
        <f>raw[[#This Row],[Unit Price]]*raw[[#This Row],[Units Sold]]</f>
        <v>2057</v>
      </c>
      <c r="M8858" s="7">
        <f>raw[[#This Row],[Unit Cost]]*raw[[#This Row],[Units Sold]]</f>
        <v>1171.0999999999999</v>
      </c>
      <c r="N8858" s="7">
        <f>raw[[#This Row],[Total Revenue]]-raw[[#This Row],[Total Cost]]</f>
        <v>885.90000000000009</v>
      </c>
    </row>
    <row r="8859" spans="1:14" x14ac:dyDescent="0.25">
      <c r="A8859" t="s">
        <v>246</v>
      </c>
      <c r="B8859" t="s">
        <v>146</v>
      </c>
      <c r="C8859" t="s">
        <v>67</v>
      </c>
      <c r="D8859" t="s">
        <v>16</v>
      </c>
      <c r="E8859" t="s">
        <v>29</v>
      </c>
      <c r="F8859" s="1">
        <v>40406</v>
      </c>
      <c r="G8859">
        <v>359583652</v>
      </c>
      <c r="H8859" s="1">
        <v>40452</v>
      </c>
      <c r="I8859">
        <v>13</v>
      </c>
      <c r="J8859" s="6">
        <v>9.33</v>
      </c>
      <c r="K8859" s="6">
        <v>6.92</v>
      </c>
      <c r="L8859" s="7">
        <f>raw[[#This Row],[Unit Price]]*raw[[#This Row],[Units Sold]]</f>
        <v>121.29</v>
      </c>
      <c r="M8859" s="7">
        <f>raw[[#This Row],[Unit Cost]]*raw[[#This Row],[Units Sold]]</f>
        <v>89.96</v>
      </c>
      <c r="N8859" s="7">
        <f>raw[[#This Row],[Total Revenue]]-raw[[#This Row],[Total Cost]]</f>
        <v>31.330000000000013</v>
      </c>
    </row>
    <row r="8860" spans="1:14" x14ac:dyDescent="0.25">
      <c r="A8860" t="s">
        <v>245</v>
      </c>
      <c r="B8860" t="s">
        <v>167</v>
      </c>
      <c r="C8860" t="s">
        <v>67</v>
      </c>
      <c r="D8860" t="s">
        <v>16</v>
      </c>
      <c r="E8860" t="s">
        <v>29</v>
      </c>
      <c r="F8860" s="1">
        <v>40206</v>
      </c>
      <c r="G8860">
        <v>704300725</v>
      </c>
      <c r="H8860" s="1">
        <v>40244</v>
      </c>
      <c r="I8860">
        <v>12</v>
      </c>
      <c r="J8860" s="6">
        <v>9.33</v>
      </c>
      <c r="K8860" s="6">
        <v>6.92</v>
      </c>
      <c r="L8860" s="7">
        <f>raw[[#This Row],[Unit Price]]*raw[[#This Row],[Units Sold]]</f>
        <v>111.96000000000001</v>
      </c>
      <c r="M8860" s="7">
        <f>raw[[#This Row],[Unit Cost]]*raw[[#This Row],[Units Sold]]</f>
        <v>83.039999999999992</v>
      </c>
      <c r="N8860" s="7">
        <f>raw[[#This Row],[Total Revenue]]-raw[[#This Row],[Total Cost]]</f>
        <v>28.920000000000016</v>
      </c>
    </row>
    <row r="8861" spans="1:14" x14ac:dyDescent="0.25">
      <c r="A8861" t="s">
        <v>245</v>
      </c>
      <c r="B8861" t="s">
        <v>159</v>
      </c>
      <c r="C8861" t="s">
        <v>23</v>
      </c>
      <c r="D8861" t="s">
        <v>24</v>
      </c>
      <c r="E8861" t="s">
        <v>29</v>
      </c>
      <c r="F8861" s="1">
        <v>41117</v>
      </c>
      <c r="G8861">
        <v>204347693</v>
      </c>
      <c r="H8861" s="1">
        <v>41149</v>
      </c>
      <c r="I8861">
        <v>16</v>
      </c>
      <c r="J8861" s="6">
        <v>154.06</v>
      </c>
      <c r="K8861" s="6">
        <v>90.93</v>
      </c>
      <c r="L8861" s="7">
        <f>raw[[#This Row],[Unit Price]]*raw[[#This Row],[Units Sold]]</f>
        <v>2464.96</v>
      </c>
      <c r="M8861" s="7">
        <f>raw[[#This Row],[Unit Cost]]*raw[[#This Row],[Units Sold]]</f>
        <v>1454.88</v>
      </c>
      <c r="N8861" s="7">
        <f>raw[[#This Row],[Total Revenue]]-raw[[#This Row],[Total Cost]]</f>
        <v>1010.0799999999999</v>
      </c>
    </row>
    <row r="8862" spans="1:14" x14ac:dyDescent="0.25">
      <c r="A8862" t="s">
        <v>245</v>
      </c>
      <c r="B8862" t="s">
        <v>130</v>
      </c>
      <c r="C8862" t="s">
        <v>23</v>
      </c>
      <c r="D8862" t="s">
        <v>16</v>
      </c>
      <c r="E8862" t="s">
        <v>21</v>
      </c>
      <c r="F8862" s="1">
        <v>42291</v>
      </c>
      <c r="G8862">
        <v>136335885</v>
      </c>
      <c r="H8862" s="1">
        <v>42329</v>
      </c>
      <c r="I8862">
        <v>6</v>
      </c>
      <c r="J8862" s="6">
        <v>154.06</v>
      </c>
      <c r="K8862" s="6">
        <v>90.93</v>
      </c>
      <c r="L8862" s="7">
        <f>raw[[#This Row],[Unit Price]]*raw[[#This Row],[Units Sold]]</f>
        <v>924.36</v>
      </c>
      <c r="M8862" s="7">
        <f>raw[[#This Row],[Unit Cost]]*raw[[#This Row],[Units Sold]]</f>
        <v>545.58000000000004</v>
      </c>
      <c r="N8862" s="7">
        <f>raw[[#This Row],[Total Revenue]]-raw[[#This Row],[Total Cost]]</f>
        <v>378.78</v>
      </c>
    </row>
    <row r="8863" spans="1:14" x14ac:dyDescent="0.25">
      <c r="A8863" t="s">
        <v>78</v>
      </c>
      <c r="B8863" t="s">
        <v>78</v>
      </c>
      <c r="C8863" t="s">
        <v>23</v>
      </c>
      <c r="D8863" t="s">
        <v>16</v>
      </c>
      <c r="E8863" t="s">
        <v>39</v>
      </c>
      <c r="F8863" s="1">
        <v>41887</v>
      </c>
      <c r="G8863">
        <v>947189128</v>
      </c>
      <c r="H8863" s="1">
        <v>41895</v>
      </c>
      <c r="I8863">
        <v>5</v>
      </c>
      <c r="J8863" s="6">
        <v>154.06</v>
      </c>
      <c r="K8863" s="6">
        <v>90.93</v>
      </c>
      <c r="L8863" s="7">
        <f>raw[[#This Row],[Unit Price]]*raw[[#This Row],[Units Sold]]</f>
        <v>770.3</v>
      </c>
      <c r="M8863" s="7">
        <f>raw[[#This Row],[Unit Cost]]*raw[[#This Row],[Units Sold]]</f>
        <v>454.65000000000003</v>
      </c>
      <c r="N8863" s="7">
        <f>raw[[#This Row],[Total Revenue]]-raw[[#This Row],[Total Cost]]</f>
        <v>315.64999999999992</v>
      </c>
    </row>
    <row r="8864" spans="1:14" x14ac:dyDescent="0.25">
      <c r="A8864" t="s">
        <v>30</v>
      </c>
      <c r="B8864" t="s">
        <v>174</v>
      </c>
      <c r="C8864" t="s">
        <v>67</v>
      </c>
      <c r="D8864" t="s">
        <v>16</v>
      </c>
      <c r="E8864" t="s">
        <v>39</v>
      </c>
      <c r="F8864" s="1">
        <v>41221</v>
      </c>
      <c r="G8864">
        <v>904143750</v>
      </c>
      <c r="H8864" s="1">
        <v>41227</v>
      </c>
      <c r="I8864">
        <v>8</v>
      </c>
      <c r="J8864" s="6">
        <v>9.33</v>
      </c>
      <c r="K8864" s="6">
        <v>6.92</v>
      </c>
      <c r="L8864" s="7">
        <f>raw[[#This Row],[Unit Price]]*raw[[#This Row],[Units Sold]]</f>
        <v>74.64</v>
      </c>
      <c r="M8864" s="7">
        <f>raw[[#This Row],[Unit Cost]]*raw[[#This Row],[Units Sold]]</f>
        <v>55.36</v>
      </c>
      <c r="N8864" s="7">
        <f>raw[[#This Row],[Total Revenue]]-raw[[#This Row],[Total Cost]]</f>
        <v>19.28</v>
      </c>
    </row>
    <row r="8865" spans="1:14" x14ac:dyDescent="0.25">
      <c r="A8865" t="s">
        <v>245</v>
      </c>
      <c r="B8865" t="s">
        <v>93</v>
      </c>
      <c r="C8865" t="s">
        <v>20</v>
      </c>
      <c r="D8865" t="s">
        <v>24</v>
      </c>
      <c r="E8865" t="s">
        <v>17</v>
      </c>
      <c r="F8865" s="1">
        <v>40611</v>
      </c>
      <c r="G8865">
        <v>144748580</v>
      </c>
      <c r="H8865" s="1">
        <v>40645</v>
      </c>
      <c r="I8865">
        <v>5</v>
      </c>
      <c r="J8865" s="6">
        <v>47.45</v>
      </c>
      <c r="K8865" s="6">
        <v>31.79</v>
      </c>
      <c r="L8865" s="7">
        <f>raw[[#This Row],[Unit Price]]*raw[[#This Row],[Units Sold]]</f>
        <v>237.25</v>
      </c>
      <c r="M8865" s="7">
        <f>raw[[#This Row],[Unit Cost]]*raw[[#This Row],[Units Sold]]</f>
        <v>158.94999999999999</v>
      </c>
      <c r="N8865" s="7">
        <f>raw[[#This Row],[Total Revenue]]-raw[[#This Row],[Total Cost]]</f>
        <v>78.300000000000011</v>
      </c>
    </row>
    <row r="8866" spans="1:14" x14ac:dyDescent="0.25">
      <c r="A8866" t="s">
        <v>18</v>
      </c>
      <c r="B8866" t="s">
        <v>131</v>
      </c>
      <c r="C8866" t="s">
        <v>33</v>
      </c>
      <c r="D8866" t="s">
        <v>16</v>
      </c>
      <c r="E8866" t="s">
        <v>17</v>
      </c>
      <c r="F8866" s="1">
        <v>40767</v>
      </c>
      <c r="G8866">
        <v>226864945</v>
      </c>
      <c r="H8866" s="1">
        <v>40773</v>
      </c>
      <c r="I8866">
        <v>5</v>
      </c>
      <c r="J8866" s="6">
        <v>255.28</v>
      </c>
      <c r="K8866" s="6">
        <v>159.41999999999999</v>
      </c>
      <c r="L8866" s="7">
        <f>raw[[#This Row],[Unit Price]]*raw[[#This Row],[Units Sold]]</f>
        <v>1276.4000000000001</v>
      </c>
      <c r="M8866" s="7">
        <f>raw[[#This Row],[Unit Cost]]*raw[[#This Row],[Units Sold]]</f>
        <v>797.09999999999991</v>
      </c>
      <c r="N8866" s="7">
        <f>raw[[#This Row],[Total Revenue]]-raw[[#This Row],[Total Cost]]</f>
        <v>479.30000000000018</v>
      </c>
    </row>
    <row r="8867" spans="1:14" x14ac:dyDescent="0.25">
      <c r="A8867" t="s">
        <v>78</v>
      </c>
      <c r="B8867" t="s">
        <v>81</v>
      </c>
      <c r="C8867" t="s">
        <v>67</v>
      </c>
      <c r="D8867" t="s">
        <v>24</v>
      </c>
      <c r="E8867" t="s">
        <v>21</v>
      </c>
      <c r="F8867" s="1">
        <v>41403</v>
      </c>
      <c r="G8867">
        <v>978666675</v>
      </c>
      <c r="H8867" s="1">
        <v>41430</v>
      </c>
      <c r="I8867">
        <v>13</v>
      </c>
      <c r="J8867" s="6">
        <v>9.33</v>
      </c>
      <c r="K8867" s="6">
        <v>6.92</v>
      </c>
      <c r="L8867" s="7">
        <f>raw[[#This Row],[Unit Price]]*raw[[#This Row],[Units Sold]]</f>
        <v>121.29</v>
      </c>
      <c r="M8867" s="7">
        <f>raw[[#This Row],[Unit Cost]]*raw[[#This Row],[Units Sold]]</f>
        <v>89.96</v>
      </c>
      <c r="N8867" s="7">
        <f>raw[[#This Row],[Total Revenue]]-raw[[#This Row],[Total Cost]]</f>
        <v>31.330000000000013</v>
      </c>
    </row>
    <row r="8868" spans="1:14" x14ac:dyDescent="0.25">
      <c r="A8868" t="s">
        <v>245</v>
      </c>
      <c r="B8868" t="s">
        <v>163</v>
      </c>
      <c r="C8868" t="s">
        <v>67</v>
      </c>
      <c r="D8868" t="s">
        <v>24</v>
      </c>
      <c r="E8868" t="s">
        <v>17</v>
      </c>
      <c r="F8868" s="1">
        <v>42625</v>
      </c>
      <c r="G8868">
        <v>948640096</v>
      </c>
      <c r="H8868" s="1">
        <v>42638</v>
      </c>
      <c r="I8868">
        <v>4</v>
      </c>
      <c r="J8868" s="6">
        <v>9.33</v>
      </c>
      <c r="K8868" s="6">
        <v>6.92</v>
      </c>
      <c r="L8868" s="7">
        <f>raw[[#This Row],[Unit Price]]*raw[[#This Row],[Units Sold]]</f>
        <v>37.32</v>
      </c>
      <c r="M8868" s="7">
        <f>raw[[#This Row],[Unit Cost]]*raw[[#This Row],[Units Sold]]</f>
        <v>27.68</v>
      </c>
      <c r="N8868" s="7">
        <f>raw[[#This Row],[Total Revenue]]-raw[[#This Row],[Total Cost]]</f>
        <v>9.64</v>
      </c>
    </row>
    <row r="8869" spans="1:14" x14ac:dyDescent="0.25">
      <c r="A8869" t="s">
        <v>30</v>
      </c>
      <c r="B8869" t="s">
        <v>113</v>
      </c>
      <c r="C8869" t="s">
        <v>35</v>
      </c>
      <c r="D8869" t="s">
        <v>16</v>
      </c>
      <c r="E8869" t="s">
        <v>21</v>
      </c>
      <c r="F8869" s="1">
        <v>40775</v>
      </c>
      <c r="G8869">
        <v>555584037</v>
      </c>
      <c r="H8869" s="1">
        <v>40795</v>
      </c>
      <c r="I8869">
        <v>14</v>
      </c>
      <c r="J8869" s="6">
        <v>421.89</v>
      </c>
      <c r="K8869" s="6">
        <v>364.69</v>
      </c>
      <c r="L8869" s="7">
        <f>raw[[#This Row],[Unit Price]]*raw[[#This Row],[Units Sold]]</f>
        <v>5906.46</v>
      </c>
      <c r="M8869" s="7">
        <f>raw[[#This Row],[Unit Cost]]*raw[[#This Row],[Units Sold]]</f>
        <v>5105.66</v>
      </c>
      <c r="N8869" s="7">
        <f>raw[[#This Row],[Total Revenue]]-raw[[#This Row],[Total Cost]]</f>
        <v>800.80000000000018</v>
      </c>
    </row>
    <row r="8870" spans="1:14" x14ac:dyDescent="0.25">
      <c r="A8870" t="s">
        <v>245</v>
      </c>
      <c r="B8870" t="s">
        <v>152</v>
      </c>
      <c r="C8870" t="s">
        <v>23</v>
      </c>
      <c r="D8870" t="s">
        <v>24</v>
      </c>
      <c r="E8870" t="s">
        <v>21</v>
      </c>
      <c r="F8870" s="1">
        <v>40885</v>
      </c>
      <c r="G8870">
        <v>738609826</v>
      </c>
      <c r="H8870" s="1">
        <v>40901</v>
      </c>
      <c r="I8870">
        <v>17</v>
      </c>
      <c r="J8870" s="6">
        <v>154.06</v>
      </c>
      <c r="K8870" s="6">
        <v>90.93</v>
      </c>
      <c r="L8870" s="7">
        <f>raw[[#This Row],[Unit Price]]*raw[[#This Row],[Units Sold]]</f>
        <v>2619.02</v>
      </c>
      <c r="M8870" s="7">
        <f>raw[[#This Row],[Unit Cost]]*raw[[#This Row],[Units Sold]]</f>
        <v>1545.8100000000002</v>
      </c>
      <c r="N8870" s="7">
        <f>raw[[#This Row],[Total Revenue]]-raw[[#This Row],[Total Cost]]</f>
        <v>1073.2099999999998</v>
      </c>
    </row>
    <row r="8871" spans="1:14" x14ac:dyDescent="0.25">
      <c r="A8871" t="s">
        <v>247</v>
      </c>
      <c r="B8871" t="s">
        <v>158</v>
      </c>
      <c r="C8871" t="s">
        <v>23</v>
      </c>
      <c r="D8871" t="s">
        <v>16</v>
      </c>
      <c r="E8871" t="s">
        <v>39</v>
      </c>
      <c r="F8871" s="1">
        <v>41460</v>
      </c>
      <c r="G8871">
        <v>707141292</v>
      </c>
      <c r="H8871" s="1">
        <v>41468</v>
      </c>
      <c r="I8871">
        <v>13</v>
      </c>
      <c r="J8871" s="6">
        <v>154.06</v>
      </c>
      <c r="K8871" s="6">
        <v>90.93</v>
      </c>
      <c r="L8871" s="7">
        <f>raw[[#This Row],[Unit Price]]*raw[[#This Row],[Units Sold]]</f>
        <v>2002.78</v>
      </c>
      <c r="M8871" s="7">
        <f>raw[[#This Row],[Unit Cost]]*raw[[#This Row],[Units Sold]]</f>
        <v>1182.0900000000001</v>
      </c>
      <c r="N8871" s="7">
        <f>raw[[#This Row],[Total Revenue]]-raw[[#This Row],[Total Cost]]</f>
        <v>820.68999999999983</v>
      </c>
    </row>
    <row r="8872" spans="1:14" x14ac:dyDescent="0.25">
      <c r="A8872" t="s">
        <v>18</v>
      </c>
      <c r="B8872" t="s">
        <v>86</v>
      </c>
      <c r="C8872" t="s">
        <v>35</v>
      </c>
      <c r="D8872" t="s">
        <v>16</v>
      </c>
      <c r="E8872" t="s">
        <v>21</v>
      </c>
      <c r="F8872" s="1">
        <v>41393</v>
      </c>
      <c r="G8872">
        <v>190914762</v>
      </c>
      <c r="H8872" s="1">
        <v>41409</v>
      </c>
      <c r="I8872">
        <v>8</v>
      </c>
      <c r="J8872" s="6">
        <v>421.89</v>
      </c>
      <c r="K8872" s="6">
        <v>364.69</v>
      </c>
      <c r="L8872" s="7">
        <f>raw[[#This Row],[Unit Price]]*raw[[#This Row],[Units Sold]]</f>
        <v>3375.12</v>
      </c>
      <c r="M8872" s="7">
        <f>raw[[#This Row],[Unit Cost]]*raw[[#This Row],[Units Sold]]</f>
        <v>2917.52</v>
      </c>
      <c r="N8872" s="7">
        <f>raw[[#This Row],[Total Revenue]]-raw[[#This Row],[Total Cost]]</f>
        <v>457.59999999999991</v>
      </c>
    </row>
    <row r="8873" spans="1:14" x14ac:dyDescent="0.25">
      <c r="A8873" t="s">
        <v>247</v>
      </c>
      <c r="B8873" t="s">
        <v>148</v>
      </c>
      <c r="C8873" t="s">
        <v>67</v>
      </c>
      <c r="D8873" t="s">
        <v>16</v>
      </c>
      <c r="E8873" t="s">
        <v>17</v>
      </c>
      <c r="F8873" s="1">
        <v>41351</v>
      </c>
      <c r="G8873">
        <v>789979064</v>
      </c>
      <c r="H8873" s="1">
        <v>41400</v>
      </c>
      <c r="I8873">
        <v>2</v>
      </c>
      <c r="J8873" s="6">
        <v>9.33</v>
      </c>
      <c r="K8873" s="6">
        <v>6.92</v>
      </c>
      <c r="L8873" s="7">
        <f>raw[[#This Row],[Unit Price]]*raw[[#This Row],[Units Sold]]</f>
        <v>18.66</v>
      </c>
      <c r="M8873" s="7">
        <f>raw[[#This Row],[Unit Cost]]*raw[[#This Row],[Units Sold]]</f>
        <v>13.84</v>
      </c>
      <c r="N8873" s="7">
        <f>raw[[#This Row],[Total Revenue]]-raw[[#This Row],[Total Cost]]</f>
        <v>4.82</v>
      </c>
    </row>
    <row r="8874" spans="1:14" x14ac:dyDescent="0.25">
      <c r="A8874" t="s">
        <v>30</v>
      </c>
      <c r="B8874" t="s">
        <v>162</v>
      </c>
      <c r="C8874" t="s">
        <v>50</v>
      </c>
      <c r="D8874" t="s">
        <v>24</v>
      </c>
      <c r="E8874" t="s">
        <v>17</v>
      </c>
      <c r="F8874" s="1">
        <v>42387</v>
      </c>
      <c r="G8874">
        <v>124695527</v>
      </c>
      <c r="H8874" s="1">
        <v>42413</v>
      </c>
      <c r="I8874">
        <v>15</v>
      </c>
      <c r="J8874" s="6">
        <v>81.73</v>
      </c>
      <c r="K8874" s="6">
        <v>56.67</v>
      </c>
      <c r="L8874" s="7">
        <f>raw[[#This Row],[Unit Price]]*raw[[#This Row],[Units Sold]]</f>
        <v>1225.95</v>
      </c>
      <c r="M8874" s="7">
        <f>raw[[#This Row],[Unit Cost]]*raw[[#This Row],[Units Sold]]</f>
        <v>850.05000000000007</v>
      </c>
      <c r="N8874" s="7">
        <f>raw[[#This Row],[Total Revenue]]-raw[[#This Row],[Total Cost]]</f>
        <v>375.9</v>
      </c>
    </row>
    <row r="8875" spans="1:14" x14ac:dyDescent="0.25">
      <c r="A8875" t="s">
        <v>245</v>
      </c>
      <c r="B8875" t="s">
        <v>110</v>
      </c>
      <c r="C8875" t="s">
        <v>26</v>
      </c>
      <c r="D8875" t="s">
        <v>16</v>
      </c>
      <c r="E8875" t="s">
        <v>39</v>
      </c>
      <c r="F8875" s="1">
        <v>41798</v>
      </c>
      <c r="G8875">
        <v>385737979</v>
      </c>
      <c r="H8875" s="1">
        <v>41808</v>
      </c>
      <c r="I8875">
        <v>12</v>
      </c>
      <c r="J8875" s="6">
        <v>668.27</v>
      </c>
      <c r="K8875" s="6">
        <v>502.54</v>
      </c>
      <c r="L8875" s="7">
        <f>raw[[#This Row],[Unit Price]]*raw[[#This Row],[Units Sold]]</f>
        <v>8019.24</v>
      </c>
      <c r="M8875" s="7">
        <f>raw[[#This Row],[Unit Cost]]*raw[[#This Row],[Units Sold]]</f>
        <v>6030.4800000000005</v>
      </c>
      <c r="N8875" s="7">
        <f>raw[[#This Row],[Total Revenue]]-raw[[#This Row],[Total Cost]]</f>
        <v>1988.7599999999993</v>
      </c>
    </row>
    <row r="8876" spans="1:14" x14ac:dyDescent="0.25">
      <c r="A8876" t="s">
        <v>18</v>
      </c>
      <c r="B8876" t="s">
        <v>119</v>
      </c>
      <c r="C8876" t="s">
        <v>67</v>
      </c>
      <c r="D8876" t="s">
        <v>16</v>
      </c>
      <c r="E8876" t="s">
        <v>29</v>
      </c>
      <c r="F8876" s="1">
        <v>42799</v>
      </c>
      <c r="G8876">
        <v>684092748</v>
      </c>
      <c r="H8876" s="1">
        <v>42822</v>
      </c>
      <c r="I8876">
        <v>12</v>
      </c>
      <c r="J8876" s="6">
        <v>9.33</v>
      </c>
      <c r="K8876" s="6">
        <v>6.92</v>
      </c>
      <c r="L8876" s="7">
        <f>raw[[#This Row],[Unit Price]]*raw[[#This Row],[Units Sold]]</f>
        <v>111.96000000000001</v>
      </c>
      <c r="M8876" s="7">
        <f>raw[[#This Row],[Unit Cost]]*raw[[#This Row],[Units Sold]]</f>
        <v>83.039999999999992</v>
      </c>
      <c r="N8876" s="7">
        <f>raw[[#This Row],[Total Revenue]]-raw[[#This Row],[Total Cost]]</f>
        <v>28.920000000000016</v>
      </c>
    </row>
    <row r="8877" spans="1:14" x14ac:dyDescent="0.25">
      <c r="A8877" t="s">
        <v>246</v>
      </c>
      <c r="B8877" t="s">
        <v>189</v>
      </c>
      <c r="C8877" t="s">
        <v>35</v>
      </c>
      <c r="D8877" t="s">
        <v>16</v>
      </c>
      <c r="E8877" t="s">
        <v>29</v>
      </c>
      <c r="F8877" s="1">
        <v>42078</v>
      </c>
      <c r="G8877">
        <v>201058661</v>
      </c>
      <c r="H8877" s="1">
        <v>42104</v>
      </c>
      <c r="I8877">
        <v>11</v>
      </c>
      <c r="J8877" s="6">
        <v>421.89</v>
      </c>
      <c r="K8877" s="6">
        <v>364.69</v>
      </c>
      <c r="L8877" s="7">
        <f>raw[[#This Row],[Unit Price]]*raw[[#This Row],[Units Sold]]</f>
        <v>4640.79</v>
      </c>
      <c r="M8877" s="7">
        <f>raw[[#This Row],[Unit Cost]]*raw[[#This Row],[Units Sold]]</f>
        <v>4011.59</v>
      </c>
      <c r="N8877" s="7">
        <f>raw[[#This Row],[Total Revenue]]-raw[[#This Row],[Total Cost]]</f>
        <v>629.19999999999982</v>
      </c>
    </row>
    <row r="8878" spans="1:14" x14ac:dyDescent="0.25">
      <c r="A8878" t="s">
        <v>245</v>
      </c>
      <c r="B8878" t="s">
        <v>110</v>
      </c>
      <c r="C8878" t="s">
        <v>20</v>
      </c>
      <c r="D8878" t="s">
        <v>16</v>
      </c>
      <c r="E8878" t="s">
        <v>29</v>
      </c>
      <c r="F8878" s="1">
        <v>42248</v>
      </c>
      <c r="G8878">
        <v>438247048</v>
      </c>
      <c r="H8878" s="1">
        <v>42293</v>
      </c>
      <c r="I8878">
        <v>10</v>
      </c>
      <c r="J8878" s="6">
        <v>47.45</v>
      </c>
      <c r="K8878" s="6">
        <v>31.79</v>
      </c>
      <c r="L8878" s="7">
        <f>raw[[#This Row],[Unit Price]]*raw[[#This Row],[Units Sold]]</f>
        <v>474.5</v>
      </c>
      <c r="M8878" s="7">
        <f>raw[[#This Row],[Unit Cost]]*raw[[#This Row],[Units Sold]]</f>
        <v>317.89999999999998</v>
      </c>
      <c r="N8878" s="7">
        <f>raw[[#This Row],[Total Revenue]]-raw[[#This Row],[Total Cost]]</f>
        <v>156.60000000000002</v>
      </c>
    </row>
    <row r="8879" spans="1:14" x14ac:dyDescent="0.25">
      <c r="A8879" t="s">
        <v>18</v>
      </c>
      <c r="B8879" t="s">
        <v>166</v>
      </c>
      <c r="C8879" t="s">
        <v>35</v>
      </c>
      <c r="D8879" t="s">
        <v>24</v>
      </c>
      <c r="E8879" t="s">
        <v>29</v>
      </c>
      <c r="F8879" s="1">
        <v>42159</v>
      </c>
      <c r="G8879">
        <v>267581737</v>
      </c>
      <c r="H8879" s="1">
        <v>42200</v>
      </c>
      <c r="I8879">
        <v>4</v>
      </c>
      <c r="J8879" s="6">
        <v>421.89</v>
      </c>
      <c r="K8879" s="6">
        <v>364.69</v>
      </c>
      <c r="L8879" s="7">
        <f>raw[[#This Row],[Unit Price]]*raw[[#This Row],[Units Sold]]</f>
        <v>1687.56</v>
      </c>
      <c r="M8879" s="7">
        <f>raw[[#This Row],[Unit Cost]]*raw[[#This Row],[Units Sold]]</f>
        <v>1458.76</v>
      </c>
      <c r="N8879" s="7">
        <f>raw[[#This Row],[Total Revenue]]-raw[[#This Row],[Total Cost]]</f>
        <v>228.79999999999995</v>
      </c>
    </row>
    <row r="8880" spans="1:14" x14ac:dyDescent="0.25">
      <c r="A8880" t="s">
        <v>245</v>
      </c>
      <c r="B8880" t="s">
        <v>129</v>
      </c>
      <c r="C8880" t="s">
        <v>44</v>
      </c>
      <c r="D8880" t="s">
        <v>16</v>
      </c>
      <c r="E8880" t="s">
        <v>17</v>
      </c>
      <c r="F8880" s="1">
        <v>41050</v>
      </c>
      <c r="G8880">
        <v>881299054</v>
      </c>
      <c r="H8880" s="1">
        <v>41092</v>
      </c>
      <c r="I8880">
        <v>8</v>
      </c>
      <c r="J8880" s="6">
        <v>109.28</v>
      </c>
      <c r="K8880" s="6">
        <v>35.840000000000003</v>
      </c>
      <c r="L8880" s="7">
        <f>raw[[#This Row],[Unit Price]]*raw[[#This Row],[Units Sold]]</f>
        <v>874.24</v>
      </c>
      <c r="M8880" s="7">
        <f>raw[[#This Row],[Unit Cost]]*raw[[#This Row],[Units Sold]]</f>
        <v>286.72000000000003</v>
      </c>
      <c r="N8880" s="7">
        <f>raw[[#This Row],[Total Revenue]]-raw[[#This Row],[Total Cost]]</f>
        <v>587.52</v>
      </c>
    </row>
    <row r="8881" spans="1:14" x14ac:dyDescent="0.25">
      <c r="A8881" t="s">
        <v>246</v>
      </c>
      <c r="B8881" t="s">
        <v>197</v>
      </c>
      <c r="C8881" t="s">
        <v>23</v>
      </c>
      <c r="D8881" t="s">
        <v>24</v>
      </c>
      <c r="E8881" t="s">
        <v>17</v>
      </c>
      <c r="F8881" s="1">
        <v>42698</v>
      </c>
      <c r="G8881">
        <v>841947829</v>
      </c>
      <c r="H8881" s="1">
        <v>42709</v>
      </c>
      <c r="I8881">
        <v>17</v>
      </c>
      <c r="J8881" s="6">
        <v>154.06</v>
      </c>
      <c r="K8881" s="6">
        <v>90.93</v>
      </c>
      <c r="L8881" s="7">
        <f>raw[[#This Row],[Unit Price]]*raw[[#This Row],[Units Sold]]</f>
        <v>2619.02</v>
      </c>
      <c r="M8881" s="7">
        <f>raw[[#This Row],[Unit Cost]]*raw[[#This Row],[Units Sold]]</f>
        <v>1545.8100000000002</v>
      </c>
      <c r="N8881" s="7">
        <f>raw[[#This Row],[Total Revenue]]-raw[[#This Row],[Total Cost]]</f>
        <v>1073.2099999999998</v>
      </c>
    </row>
    <row r="8882" spans="1:14" x14ac:dyDescent="0.25">
      <c r="A8882" t="s">
        <v>18</v>
      </c>
      <c r="B8882" t="s">
        <v>95</v>
      </c>
      <c r="C8882" t="s">
        <v>50</v>
      </c>
      <c r="D8882" t="s">
        <v>16</v>
      </c>
      <c r="E8882" t="s">
        <v>29</v>
      </c>
      <c r="F8882" s="1">
        <v>40208</v>
      </c>
      <c r="G8882">
        <v>132389390</v>
      </c>
      <c r="H8882" s="1">
        <v>40237</v>
      </c>
      <c r="I8882">
        <v>10</v>
      </c>
      <c r="J8882" s="6">
        <v>81.73</v>
      </c>
      <c r="K8882" s="6">
        <v>56.67</v>
      </c>
      <c r="L8882" s="7">
        <f>raw[[#This Row],[Unit Price]]*raw[[#This Row],[Units Sold]]</f>
        <v>817.30000000000007</v>
      </c>
      <c r="M8882" s="7">
        <f>raw[[#This Row],[Unit Cost]]*raw[[#This Row],[Units Sold]]</f>
        <v>566.70000000000005</v>
      </c>
      <c r="N8882" s="7">
        <f>raw[[#This Row],[Total Revenue]]-raw[[#This Row],[Total Cost]]</f>
        <v>250.60000000000002</v>
      </c>
    </row>
    <row r="8883" spans="1:14" x14ac:dyDescent="0.25">
      <c r="A8883" t="s">
        <v>18</v>
      </c>
      <c r="B8883" t="s">
        <v>19</v>
      </c>
      <c r="C8883" t="s">
        <v>53</v>
      </c>
      <c r="D8883" t="s">
        <v>16</v>
      </c>
      <c r="E8883" t="s">
        <v>21</v>
      </c>
      <c r="F8883" s="1">
        <v>42282</v>
      </c>
      <c r="G8883">
        <v>605797564</v>
      </c>
      <c r="H8883" s="1">
        <v>42290</v>
      </c>
      <c r="I8883">
        <v>13</v>
      </c>
      <c r="J8883" s="6">
        <v>437.2</v>
      </c>
      <c r="K8883" s="6">
        <v>263.33</v>
      </c>
      <c r="L8883" s="7">
        <f>raw[[#This Row],[Unit Price]]*raw[[#This Row],[Units Sold]]</f>
        <v>5683.5999999999995</v>
      </c>
      <c r="M8883" s="7">
        <f>raw[[#This Row],[Unit Cost]]*raw[[#This Row],[Units Sold]]</f>
        <v>3423.29</v>
      </c>
      <c r="N8883" s="7">
        <f>raw[[#This Row],[Total Revenue]]-raw[[#This Row],[Total Cost]]</f>
        <v>2260.3099999999995</v>
      </c>
    </row>
    <row r="8884" spans="1:14" x14ac:dyDescent="0.25">
      <c r="A8884" t="s">
        <v>18</v>
      </c>
      <c r="B8884" t="s">
        <v>77</v>
      </c>
      <c r="C8884" t="s">
        <v>53</v>
      </c>
      <c r="D8884" t="s">
        <v>16</v>
      </c>
      <c r="E8884" t="s">
        <v>39</v>
      </c>
      <c r="F8884" s="1">
        <v>41419</v>
      </c>
      <c r="G8884">
        <v>135658681</v>
      </c>
      <c r="H8884" s="1">
        <v>41449</v>
      </c>
      <c r="I8884">
        <v>5</v>
      </c>
      <c r="J8884" s="6">
        <v>437.2</v>
      </c>
      <c r="K8884" s="6">
        <v>263.33</v>
      </c>
      <c r="L8884" s="7">
        <f>raw[[#This Row],[Unit Price]]*raw[[#This Row],[Units Sold]]</f>
        <v>2186</v>
      </c>
      <c r="M8884" s="7">
        <f>raw[[#This Row],[Unit Cost]]*raw[[#This Row],[Units Sold]]</f>
        <v>1316.6499999999999</v>
      </c>
      <c r="N8884" s="7">
        <f>raw[[#This Row],[Total Revenue]]-raw[[#This Row],[Total Cost]]</f>
        <v>869.35000000000014</v>
      </c>
    </row>
    <row r="8885" spans="1:14" x14ac:dyDescent="0.25">
      <c r="A8885" t="s">
        <v>246</v>
      </c>
      <c r="B8885" t="s">
        <v>87</v>
      </c>
      <c r="C8885" t="s">
        <v>33</v>
      </c>
      <c r="D8885" t="s">
        <v>24</v>
      </c>
      <c r="E8885" t="s">
        <v>17</v>
      </c>
      <c r="F8885" s="1">
        <v>40186</v>
      </c>
      <c r="G8885">
        <v>265771567</v>
      </c>
      <c r="H8885" s="1">
        <v>40198</v>
      </c>
      <c r="I8885">
        <v>11</v>
      </c>
      <c r="J8885" s="6">
        <v>255.28</v>
      </c>
      <c r="K8885" s="6">
        <v>159.41999999999999</v>
      </c>
      <c r="L8885" s="7">
        <f>raw[[#This Row],[Unit Price]]*raw[[#This Row],[Units Sold]]</f>
        <v>2808.08</v>
      </c>
      <c r="M8885" s="7">
        <f>raw[[#This Row],[Unit Cost]]*raw[[#This Row],[Units Sold]]</f>
        <v>1753.62</v>
      </c>
      <c r="N8885" s="7">
        <f>raw[[#This Row],[Total Revenue]]-raw[[#This Row],[Total Cost]]</f>
        <v>1054.46</v>
      </c>
    </row>
    <row r="8886" spans="1:14" x14ac:dyDescent="0.25">
      <c r="A8886" t="s">
        <v>18</v>
      </c>
      <c r="B8886" t="s">
        <v>75</v>
      </c>
      <c r="C8886" t="s">
        <v>44</v>
      </c>
      <c r="D8886" t="s">
        <v>16</v>
      </c>
      <c r="E8886" t="s">
        <v>21</v>
      </c>
      <c r="F8886" s="1">
        <v>41539</v>
      </c>
      <c r="G8886">
        <v>360247552</v>
      </c>
      <c r="H8886" s="1">
        <v>41575</v>
      </c>
      <c r="I8886">
        <v>7</v>
      </c>
      <c r="J8886" s="6">
        <v>109.28</v>
      </c>
      <c r="K8886" s="6">
        <v>35.840000000000003</v>
      </c>
      <c r="L8886" s="7">
        <f>raw[[#This Row],[Unit Price]]*raw[[#This Row],[Units Sold]]</f>
        <v>764.96</v>
      </c>
      <c r="M8886" s="7">
        <f>raw[[#This Row],[Unit Cost]]*raw[[#This Row],[Units Sold]]</f>
        <v>250.88000000000002</v>
      </c>
      <c r="N8886" s="7">
        <f>raw[[#This Row],[Total Revenue]]-raw[[#This Row],[Total Cost]]</f>
        <v>514.08000000000004</v>
      </c>
    </row>
    <row r="8887" spans="1:14" x14ac:dyDescent="0.25">
      <c r="A8887" t="s">
        <v>30</v>
      </c>
      <c r="B8887" t="s">
        <v>162</v>
      </c>
      <c r="C8887" t="s">
        <v>44</v>
      </c>
      <c r="D8887" t="s">
        <v>16</v>
      </c>
      <c r="E8887" t="s">
        <v>29</v>
      </c>
      <c r="F8887" s="1">
        <v>41909</v>
      </c>
      <c r="G8887">
        <v>753510463</v>
      </c>
      <c r="H8887" s="1">
        <v>41928</v>
      </c>
      <c r="I8887">
        <v>16</v>
      </c>
      <c r="J8887" s="6">
        <v>109.28</v>
      </c>
      <c r="K8887" s="6">
        <v>35.840000000000003</v>
      </c>
      <c r="L8887" s="7">
        <f>raw[[#This Row],[Unit Price]]*raw[[#This Row],[Units Sold]]</f>
        <v>1748.48</v>
      </c>
      <c r="M8887" s="7">
        <f>raw[[#This Row],[Unit Cost]]*raw[[#This Row],[Units Sold]]</f>
        <v>573.44000000000005</v>
      </c>
      <c r="N8887" s="7">
        <f>raw[[#This Row],[Total Revenue]]-raw[[#This Row],[Total Cost]]</f>
        <v>1175.04</v>
      </c>
    </row>
    <row r="8888" spans="1:14" x14ac:dyDescent="0.25">
      <c r="A8888" t="s">
        <v>18</v>
      </c>
      <c r="B8888" t="s">
        <v>92</v>
      </c>
      <c r="C8888" t="s">
        <v>26</v>
      </c>
      <c r="D8888" t="s">
        <v>16</v>
      </c>
      <c r="E8888" t="s">
        <v>39</v>
      </c>
      <c r="F8888" s="1">
        <v>40882</v>
      </c>
      <c r="G8888">
        <v>500296628</v>
      </c>
      <c r="H8888" s="1">
        <v>40929</v>
      </c>
      <c r="I8888">
        <v>13</v>
      </c>
      <c r="J8888" s="6">
        <v>668.27</v>
      </c>
      <c r="K8888" s="6">
        <v>502.54</v>
      </c>
      <c r="L8888" s="7">
        <f>raw[[#This Row],[Unit Price]]*raw[[#This Row],[Units Sold]]</f>
        <v>8687.51</v>
      </c>
      <c r="M8888" s="7">
        <f>raw[[#This Row],[Unit Cost]]*raw[[#This Row],[Units Sold]]</f>
        <v>6533.02</v>
      </c>
      <c r="N8888" s="7">
        <f>raw[[#This Row],[Total Revenue]]-raw[[#This Row],[Total Cost]]</f>
        <v>2154.4899999999998</v>
      </c>
    </row>
    <row r="8889" spans="1:14" x14ac:dyDescent="0.25">
      <c r="A8889" t="s">
        <v>30</v>
      </c>
      <c r="B8889" t="s">
        <v>207</v>
      </c>
      <c r="C8889" t="s">
        <v>44</v>
      </c>
      <c r="D8889" t="s">
        <v>24</v>
      </c>
      <c r="E8889" t="s">
        <v>17</v>
      </c>
      <c r="F8889" s="1">
        <v>42579</v>
      </c>
      <c r="G8889">
        <v>525654876</v>
      </c>
      <c r="H8889" s="1">
        <v>42616</v>
      </c>
      <c r="I8889">
        <v>3</v>
      </c>
      <c r="J8889" s="6">
        <v>109.28</v>
      </c>
      <c r="K8889" s="6">
        <v>35.840000000000003</v>
      </c>
      <c r="L8889" s="7">
        <f>raw[[#This Row],[Unit Price]]*raw[[#This Row],[Units Sold]]</f>
        <v>327.84000000000003</v>
      </c>
      <c r="M8889" s="7">
        <f>raw[[#This Row],[Unit Cost]]*raw[[#This Row],[Units Sold]]</f>
        <v>107.52000000000001</v>
      </c>
      <c r="N8889" s="7">
        <f>raw[[#This Row],[Total Revenue]]-raw[[#This Row],[Total Cost]]</f>
        <v>220.32000000000002</v>
      </c>
    </row>
    <row r="8890" spans="1:14" x14ac:dyDescent="0.25">
      <c r="A8890" t="s">
        <v>245</v>
      </c>
      <c r="B8890" t="s">
        <v>156</v>
      </c>
      <c r="C8890" t="s">
        <v>44</v>
      </c>
      <c r="D8890" t="s">
        <v>24</v>
      </c>
      <c r="E8890" t="s">
        <v>39</v>
      </c>
      <c r="F8890" s="1">
        <v>40451</v>
      </c>
      <c r="G8890">
        <v>474946534</v>
      </c>
      <c r="H8890" s="1">
        <v>40476</v>
      </c>
      <c r="I8890">
        <v>10</v>
      </c>
      <c r="J8890" s="6">
        <v>109.28</v>
      </c>
      <c r="K8890" s="6">
        <v>35.840000000000003</v>
      </c>
      <c r="L8890" s="7">
        <f>raw[[#This Row],[Unit Price]]*raw[[#This Row],[Units Sold]]</f>
        <v>1092.8</v>
      </c>
      <c r="M8890" s="7">
        <f>raw[[#This Row],[Unit Cost]]*raw[[#This Row],[Units Sold]]</f>
        <v>358.40000000000003</v>
      </c>
      <c r="N8890" s="7">
        <f>raw[[#This Row],[Total Revenue]]-raw[[#This Row],[Total Cost]]</f>
        <v>734.39999999999986</v>
      </c>
    </row>
    <row r="8891" spans="1:14" x14ac:dyDescent="0.25">
      <c r="A8891" t="s">
        <v>245</v>
      </c>
      <c r="B8891" t="s">
        <v>37</v>
      </c>
      <c r="C8891" t="s">
        <v>35</v>
      </c>
      <c r="D8891" t="s">
        <v>16</v>
      </c>
      <c r="E8891" t="s">
        <v>39</v>
      </c>
      <c r="F8891" s="1">
        <v>40781</v>
      </c>
      <c r="G8891">
        <v>963845431</v>
      </c>
      <c r="H8891" s="1">
        <v>40814</v>
      </c>
      <c r="I8891">
        <v>4</v>
      </c>
      <c r="J8891" s="6">
        <v>421.89</v>
      </c>
      <c r="K8891" s="6">
        <v>364.69</v>
      </c>
      <c r="L8891" s="7">
        <f>raw[[#This Row],[Unit Price]]*raw[[#This Row],[Units Sold]]</f>
        <v>1687.56</v>
      </c>
      <c r="M8891" s="7">
        <f>raw[[#This Row],[Unit Cost]]*raw[[#This Row],[Units Sold]]</f>
        <v>1458.76</v>
      </c>
      <c r="N8891" s="7">
        <f>raw[[#This Row],[Total Revenue]]-raw[[#This Row],[Total Cost]]</f>
        <v>228.79999999999995</v>
      </c>
    </row>
    <row r="8892" spans="1:14" x14ac:dyDescent="0.25">
      <c r="A8892" t="s">
        <v>18</v>
      </c>
      <c r="B8892" t="s">
        <v>59</v>
      </c>
      <c r="C8892" t="s">
        <v>50</v>
      </c>
      <c r="D8892" t="s">
        <v>16</v>
      </c>
      <c r="E8892" t="s">
        <v>39</v>
      </c>
      <c r="F8892" s="1">
        <v>41944</v>
      </c>
      <c r="G8892">
        <v>428337895</v>
      </c>
      <c r="H8892" s="1">
        <v>41992</v>
      </c>
      <c r="I8892">
        <v>6</v>
      </c>
      <c r="J8892" s="6">
        <v>81.73</v>
      </c>
      <c r="K8892" s="6">
        <v>56.67</v>
      </c>
      <c r="L8892" s="7">
        <f>raw[[#This Row],[Unit Price]]*raw[[#This Row],[Units Sold]]</f>
        <v>490.38</v>
      </c>
      <c r="M8892" s="7">
        <f>raw[[#This Row],[Unit Cost]]*raw[[#This Row],[Units Sold]]</f>
        <v>340.02</v>
      </c>
      <c r="N8892" s="7">
        <f>raw[[#This Row],[Total Revenue]]-raw[[#This Row],[Total Cost]]</f>
        <v>150.36000000000001</v>
      </c>
    </row>
    <row r="8893" spans="1:14" x14ac:dyDescent="0.25">
      <c r="A8893" t="s">
        <v>18</v>
      </c>
      <c r="B8893" t="s">
        <v>91</v>
      </c>
      <c r="C8893" t="s">
        <v>46</v>
      </c>
      <c r="D8893" t="s">
        <v>16</v>
      </c>
      <c r="E8893" t="s">
        <v>39</v>
      </c>
      <c r="F8893" s="1">
        <v>41322</v>
      </c>
      <c r="G8893">
        <v>974722754</v>
      </c>
      <c r="H8893" s="1">
        <v>41364</v>
      </c>
      <c r="I8893">
        <v>2</v>
      </c>
      <c r="J8893" s="6">
        <v>152.58000000000001</v>
      </c>
      <c r="K8893" s="6">
        <v>97.44</v>
      </c>
      <c r="L8893" s="7">
        <f>raw[[#This Row],[Unit Price]]*raw[[#This Row],[Units Sold]]</f>
        <v>305.16000000000003</v>
      </c>
      <c r="M8893" s="7">
        <f>raw[[#This Row],[Unit Cost]]*raw[[#This Row],[Units Sold]]</f>
        <v>194.88</v>
      </c>
      <c r="N8893" s="7">
        <f>raw[[#This Row],[Total Revenue]]-raw[[#This Row],[Total Cost]]</f>
        <v>110.28000000000003</v>
      </c>
    </row>
    <row r="8894" spans="1:14" x14ac:dyDescent="0.25">
      <c r="A8894" t="s">
        <v>18</v>
      </c>
      <c r="B8894" t="s">
        <v>117</v>
      </c>
      <c r="C8894" t="s">
        <v>26</v>
      </c>
      <c r="D8894" t="s">
        <v>24</v>
      </c>
      <c r="E8894" t="s">
        <v>17</v>
      </c>
      <c r="F8894" s="1">
        <v>42216</v>
      </c>
      <c r="G8894">
        <v>729611337</v>
      </c>
      <c r="H8894" s="1">
        <v>42218</v>
      </c>
      <c r="I8894">
        <v>12</v>
      </c>
      <c r="J8894" s="6">
        <v>668.27</v>
      </c>
      <c r="K8894" s="6">
        <v>502.54</v>
      </c>
      <c r="L8894" s="7">
        <f>raw[[#This Row],[Unit Price]]*raw[[#This Row],[Units Sold]]</f>
        <v>8019.24</v>
      </c>
      <c r="M8894" s="7">
        <f>raw[[#This Row],[Unit Cost]]*raw[[#This Row],[Units Sold]]</f>
        <v>6030.4800000000005</v>
      </c>
      <c r="N8894" s="7">
        <f>raw[[#This Row],[Total Revenue]]-raw[[#This Row],[Total Cost]]</f>
        <v>1988.7599999999993</v>
      </c>
    </row>
    <row r="8895" spans="1:14" x14ac:dyDescent="0.25">
      <c r="A8895" t="s">
        <v>18</v>
      </c>
      <c r="B8895" t="s">
        <v>173</v>
      </c>
      <c r="C8895" t="s">
        <v>26</v>
      </c>
      <c r="D8895" t="s">
        <v>16</v>
      </c>
      <c r="E8895" t="s">
        <v>17</v>
      </c>
      <c r="F8895" s="1">
        <v>41403</v>
      </c>
      <c r="G8895">
        <v>589927470</v>
      </c>
      <c r="H8895" s="1">
        <v>41409</v>
      </c>
      <c r="I8895">
        <v>3</v>
      </c>
      <c r="J8895" s="6">
        <v>668.27</v>
      </c>
      <c r="K8895" s="6">
        <v>502.54</v>
      </c>
      <c r="L8895" s="7">
        <f>raw[[#This Row],[Unit Price]]*raw[[#This Row],[Units Sold]]</f>
        <v>2004.81</v>
      </c>
      <c r="M8895" s="7">
        <f>raw[[#This Row],[Unit Cost]]*raw[[#This Row],[Units Sold]]</f>
        <v>1507.6200000000001</v>
      </c>
      <c r="N8895" s="7">
        <f>raw[[#This Row],[Total Revenue]]-raw[[#This Row],[Total Cost]]</f>
        <v>497.18999999999983</v>
      </c>
    </row>
    <row r="8896" spans="1:14" x14ac:dyDescent="0.25">
      <c r="A8896" t="s">
        <v>18</v>
      </c>
      <c r="B8896" t="s">
        <v>166</v>
      </c>
      <c r="C8896" t="s">
        <v>38</v>
      </c>
      <c r="D8896" t="s">
        <v>16</v>
      </c>
      <c r="E8896" t="s">
        <v>17</v>
      </c>
      <c r="F8896" s="1">
        <v>41581</v>
      </c>
      <c r="G8896">
        <v>172907483</v>
      </c>
      <c r="H8896" s="1">
        <v>41623</v>
      </c>
      <c r="I8896">
        <v>10</v>
      </c>
      <c r="J8896" s="6">
        <v>205.7</v>
      </c>
      <c r="K8896" s="6">
        <v>117.11</v>
      </c>
      <c r="L8896" s="7">
        <f>raw[[#This Row],[Unit Price]]*raw[[#This Row],[Units Sold]]</f>
        <v>2057</v>
      </c>
      <c r="M8896" s="7">
        <f>raw[[#This Row],[Unit Cost]]*raw[[#This Row],[Units Sold]]</f>
        <v>1171.0999999999999</v>
      </c>
      <c r="N8896" s="7">
        <f>raw[[#This Row],[Total Revenue]]-raw[[#This Row],[Total Cost]]</f>
        <v>885.90000000000009</v>
      </c>
    </row>
    <row r="8897" spans="1:14" x14ac:dyDescent="0.25">
      <c r="A8897" t="s">
        <v>245</v>
      </c>
      <c r="B8897" t="s">
        <v>37</v>
      </c>
      <c r="C8897" t="s">
        <v>15</v>
      </c>
      <c r="D8897" t="s">
        <v>24</v>
      </c>
      <c r="E8897" t="s">
        <v>29</v>
      </c>
      <c r="F8897" s="1">
        <v>41685</v>
      </c>
      <c r="G8897">
        <v>966100203</v>
      </c>
      <c r="H8897" s="1">
        <v>41720</v>
      </c>
      <c r="I8897">
        <v>16</v>
      </c>
      <c r="J8897" s="6">
        <v>651.21</v>
      </c>
      <c r="K8897" s="6">
        <v>524.96</v>
      </c>
      <c r="L8897" s="7">
        <f>raw[[#This Row],[Unit Price]]*raw[[#This Row],[Units Sold]]</f>
        <v>10419.36</v>
      </c>
      <c r="M8897" s="7">
        <f>raw[[#This Row],[Unit Cost]]*raw[[#This Row],[Units Sold]]</f>
        <v>8399.36</v>
      </c>
      <c r="N8897" s="7">
        <f>raw[[#This Row],[Total Revenue]]-raw[[#This Row],[Total Cost]]</f>
        <v>2020</v>
      </c>
    </row>
    <row r="8898" spans="1:14" x14ac:dyDescent="0.25">
      <c r="A8898" t="s">
        <v>246</v>
      </c>
      <c r="B8898" t="s">
        <v>101</v>
      </c>
      <c r="C8898" t="s">
        <v>44</v>
      </c>
      <c r="D8898" t="s">
        <v>16</v>
      </c>
      <c r="E8898" t="s">
        <v>17</v>
      </c>
      <c r="F8898" s="1">
        <v>41043</v>
      </c>
      <c r="G8898">
        <v>477366960</v>
      </c>
      <c r="H8898" s="1">
        <v>41071</v>
      </c>
      <c r="I8898">
        <v>4</v>
      </c>
      <c r="J8898" s="6">
        <v>109.28</v>
      </c>
      <c r="K8898" s="6">
        <v>35.840000000000003</v>
      </c>
      <c r="L8898" s="7">
        <f>raw[[#This Row],[Unit Price]]*raw[[#This Row],[Units Sold]]</f>
        <v>437.12</v>
      </c>
      <c r="M8898" s="7">
        <f>raw[[#This Row],[Unit Cost]]*raw[[#This Row],[Units Sold]]</f>
        <v>143.36000000000001</v>
      </c>
      <c r="N8898" s="7">
        <f>raw[[#This Row],[Total Revenue]]-raw[[#This Row],[Total Cost]]</f>
        <v>293.76</v>
      </c>
    </row>
    <row r="8899" spans="1:14" x14ac:dyDescent="0.25">
      <c r="A8899" t="s">
        <v>246</v>
      </c>
      <c r="B8899" t="s">
        <v>193</v>
      </c>
      <c r="C8899" t="s">
        <v>15</v>
      </c>
      <c r="D8899" t="s">
        <v>24</v>
      </c>
      <c r="E8899" t="s">
        <v>17</v>
      </c>
      <c r="F8899" s="1">
        <v>40752</v>
      </c>
      <c r="G8899">
        <v>784881579</v>
      </c>
      <c r="H8899" s="1">
        <v>40800</v>
      </c>
      <c r="I8899">
        <v>5</v>
      </c>
      <c r="J8899" s="6">
        <v>651.21</v>
      </c>
      <c r="K8899" s="6">
        <v>524.96</v>
      </c>
      <c r="L8899" s="7">
        <f>raw[[#This Row],[Unit Price]]*raw[[#This Row],[Units Sold]]</f>
        <v>3256.05</v>
      </c>
      <c r="M8899" s="7">
        <f>raw[[#This Row],[Unit Cost]]*raw[[#This Row],[Units Sold]]</f>
        <v>2624.8</v>
      </c>
      <c r="N8899" s="7">
        <f>raw[[#This Row],[Total Revenue]]-raw[[#This Row],[Total Cost]]</f>
        <v>631.25</v>
      </c>
    </row>
    <row r="8900" spans="1:14" x14ac:dyDescent="0.25">
      <c r="A8900" t="s">
        <v>18</v>
      </c>
      <c r="B8900" t="s">
        <v>75</v>
      </c>
      <c r="C8900" t="s">
        <v>23</v>
      </c>
      <c r="D8900" t="s">
        <v>16</v>
      </c>
      <c r="E8900" t="s">
        <v>39</v>
      </c>
      <c r="F8900" s="1">
        <v>42299</v>
      </c>
      <c r="G8900">
        <v>887130391</v>
      </c>
      <c r="H8900" s="1">
        <v>42336</v>
      </c>
      <c r="I8900">
        <v>1</v>
      </c>
      <c r="J8900" s="6">
        <v>154.06</v>
      </c>
      <c r="K8900" s="6">
        <v>90.93</v>
      </c>
      <c r="L8900" s="7">
        <f>raw[[#This Row],[Unit Price]]*raw[[#This Row],[Units Sold]]</f>
        <v>154.06</v>
      </c>
      <c r="M8900" s="7">
        <f>raw[[#This Row],[Unit Cost]]*raw[[#This Row],[Units Sold]]</f>
        <v>90.93</v>
      </c>
      <c r="N8900" s="7">
        <f>raw[[#This Row],[Total Revenue]]-raw[[#This Row],[Total Cost]]</f>
        <v>63.129999999999995</v>
      </c>
    </row>
    <row r="8901" spans="1:14" x14ac:dyDescent="0.25">
      <c r="A8901" t="s">
        <v>30</v>
      </c>
      <c r="B8901" t="s">
        <v>194</v>
      </c>
      <c r="C8901" t="s">
        <v>44</v>
      </c>
      <c r="D8901" t="s">
        <v>16</v>
      </c>
      <c r="E8901" t="s">
        <v>17</v>
      </c>
      <c r="F8901" s="1">
        <v>40645</v>
      </c>
      <c r="G8901">
        <v>752912223</v>
      </c>
      <c r="H8901" s="1">
        <v>40670</v>
      </c>
      <c r="I8901">
        <v>4</v>
      </c>
      <c r="J8901" s="6">
        <v>109.28</v>
      </c>
      <c r="K8901" s="6">
        <v>35.840000000000003</v>
      </c>
      <c r="L8901" s="7">
        <f>raw[[#This Row],[Unit Price]]*raw[[#This Row],[Units Sold]]</f>
        <v>437.12</v>
      </c>
      <c r="M8901" s="7">
        <f>raw[[#This Row],[Unit Cost]]*raw[[#This Row],[Units Sold]]</f>
        <v>143.36000000000001</v>
      </c>
      <c r="N8901" s="7">
        <f>raw[[#This Row],[Total Revenue]]-raw[[#This Row],[Total Cost]]</f>
        <v>293.76</v>
      </c>
    </row>
    <row r="8902" spans="1:14" x14ac:dyDescent="0.25">
      <c r="A8902" t="s">
        <v>104</v>
      </c>
      <c r="B8902" t="s">
        <v>142</v>
      </c>
      <c r="C8902" t="s">
        <v>67</v>
      </c>
      <c r="D8902" t="s">
        <v>16</v>
      </c>
      <c r="E8902" t="s">
        <v>39</v>
      </c>
      <c r="F8902" s="1">
        <v>42204</v>
      </c>
      <c r="G8902">
        <v>871338403</v>
      </c>
      <c r="H8902" s="1">
        <v>42211</v>
      </c>
      <c r="I8902">
        <v>12</v>
      </c>
      <c r="J8902" s="6">
        <v>9.33</v>
      </c>
      <c r="K8902" s="6">
        <v>6.92</v>
      </c>
      <c r="L8902" s="7">
        <f>raw[[#This Row],[Unit Price]]*raw[[#This Row],[Units Sold]]</f>
        <v>111.96000000000001</v>
      </c>
      <c r="M8902" s="7">
        <f>raw[[#This Row],[Unit Cost]]*raw[[#This Row],[Units Sold]]</f>
        <v>83.039999999999992</v>
      </c>
      <c r="N8902" s="7">
        <f>raw[[#This Row],[Total Revenue]]-raw[[#This Row],[Total Cost]]</f>
        <v>28.920000000000016</v>
      </c>
    </row>
    <row r="8903" spans="1:14" x14ac:dyDescent="0.25">
      <c r="A8903" t="s">
        <v>18</v>
      </c>
      <c r="B8903" t="s">
        <v>96</v>
      </c>
      <c r="C8903" t="s">
        <v>38</v>
      </c>
      <c r="D8903" t="s">
        <v>24</v>
      </c>
      <c r="E8903" t="s">
        <v>17</v>
      </c>
      <c r="F8903" s="1">
        <v>41332</v>
      </c>
      <c r="G8903">
        <v>901832759</v>
      </c>
      <c r="H8903" s="1">
        <v>41346</v>
      </c>
      <c r="I8903">
        <v>2</v>
      </c>
      <c r="J8903" s="6">
        <v>205.7</v>
      </c>
      <c r="K8903" s="6">
        <v>117.11</v>
      </c>
      <c r="L8903" s="7">
        <f>raw[[#This Row],[Unit Price]]*raw[[#This Row],[Units Sold]]</f>
        <v>411.4</v>
      </c>
      <c r="M8903" s="7">
        <f>raw[[#This Row],[Unit Cost]]*raw[[#This Row],[Units Sold]]</f>
        <v>234.22</v>
      </c>
      <c r="N8903" s="7">
        <f>raw[[#This Row],[Total Revenue]]-raw[[#This Row],[Total Cost]]</f>
        <v>177.17999999999998</v>
      </c>
    </row>
    <row r="8904" spans="1:14" x14ac:dyDescent="0.25">
      <c r="A8904" t="s">
        <v>247</v>
      </c>
      <c r="B8904" t="s">
        <v>155</v>
      </c>
      <c r="C8904" t="s">
        <v>26</v>
      </c>
      <c r="D8904" t="s">
        <v>16</v>
      </c>
      <c r="E8904" t="s">
        <v>39</v>
      </c>
      <c r="F8904" s="1">
        <v>41073</v>
      </c>
      <c r="G8904">
        <v>124131619</v>
      </c>
      <c r="H8904" s="1">
        <v>41114</v>
      </c>
      <c r="I8904">
        <v>4</v>
      </c>
      <c r="J8904" s="6">
        <v>668.27</v>
      </c>
      <c r="K8904" s="6">
        <v>502.54</v>
      </c>
      <c r="L8904" s="7">
        <f>raw[[#This Row],[Unit Price]]*raw[[#This Row],[Units Sold]]</f>
        <v>2673.08</v>
      </c>
      <c r="M8904" s="7">
        <f>raw[[#This Row],[Unit Cost]]*raw[[#This Row],[Units Sold]]</f>
        <v>2010.16</v>
      </c>
      <c r="N8904" s="7">
        <f>raw[[#This Row],[Total Revenue]]-raw[[#This Row],[Total Cost]]</f>
        <v>662.91999999999985</v>
      </c>
    </row>
    <row r="8905" spans="1:14" x14ac:dyDescent="0.25">
      <c r="A8905" t="s">
        <v>18</v>
      </c>
      <c r="B8905" t="s">
        <v>141</v>
      </c>
      <c r="C8905" t="s">
        <v>33</v>
      </c>
      <c r="D8905" t="s">
        <v>24</v>
      </c>
      <c r="E8905" t="s">
        <v>39</v>
      </c>
      <c r="F8905" s="1">
        <v>40707</v>
      </c>
      <c r="G8905">
        <v>588283812</v>
      </c>
      <c r="H8905" s="1">
        <v>40727</v>
      </c>
      <c r="I8905">
        <v>9</v>
      </c>
      <c r="J8905" s="6">
        <v>255.28</v>
      </c>
      <c r="K8905" s="6">
        <v>159.41999999999999</v>
      </c>
      <c r="L8905" s="7">
        <f>raw[[#This Row],[Unit Price]]*raw[[#This Row],[Units Sold]]</f>
        <v>2297.52</v>
      </c>
      <c r="M8905" s="7">
        <f>raw[[#This Row],[Unit Cost]]*raw[[#This Row],[Units Sold]]</f>
        <v>1434.78</v>
      </c>
      <c r="N8905" s="7">
        <f>raw[[#This Row],[Total Revenue]]-raw[[#This Row],[Total Cost]]</f>
        <v>862.74</v>
      </c>
    </row>
    <row r="8906" spans="1:14" x14ac:dyDescent="0.25">
      <c r="A8906" t="s">
        <v>245</v>
      </c>
      <c r="B8906" t="s">
        <v>93</v>
      </c>
      <c r="C8906" t="s">
        <v>15</v>
      </c>
      <c r="D8906" t="s">
        <v>24</v>
      </c>
      <c r="E8906" t="s">
        <v>21</v>
      </c>
      <c r="F8906" s="1">
        <v>42675</v>
      </c>
      <c r="G8906">
        <v>364650666</v>
      </c>
      <c r="H8906" s="1">
        <v>42725</v>
      </c>
      <c r="I8906">
        <v>12</v>
      </c>
      <c r="J8906" s="6">
        <v>651.21</v>
      </c>
      <c r="K8906" s="6">
        <v>524.96</v>
      </c>
      <c r="L8906" s="7">
        <f>raw[[#This Row],[Unit Price]]*raw[[#This Row],[Units Sold]]</f>
        <v>7814.52</v>
      </c>
      <c r="M8906" s="7">
        <f>raw[[#This Row],[Unit Cost]]*raw[[#This Row],[Units Sold]]</f>
        <v>6299.52</v>
      </c>
      <c r="N8906" s="7">
        <f>raw[[#This Row],[Total Revenue]]-raw[[#This Row],[Total Cost]]</f>
        <v>1515</v>
      </c>
    </row>
    <row r="8907" spans="1:14" x14ac:dyDescent="0.25">
      <c r="A8907" t="s">
        <v>245</v>
      </c>
      <c r="B8907" t="s">
        <v>125</v>
      </c>
      <c r="C8907" t="s">
        <v>44</v>
      </c>
      <c r="D8907" t="s">
        <v>16</v>
      </c>
      <c r="E8907" t="s">
        <v>39</v>
      </c>
      <c r="F8907" s="1">
        <v>42886</v>
      </c>
      <c r="G8907">
        <v>293906009</v>
      </c>
      <c r="H8907" s="1">
        <v>42900</v>
      </c>
      <c r="I8907">
        <v>4</v>
      </c>
      <c r="J8907" s="6">
        <v>109.28</v>
      </c>
      <c r="K8907" s="6">
        <v>35.840000000000003</v>
      </c>
      <c r="L8907" s="7">
        <f>raw[[#This Row],[Unit Price]]*raw[[#This Row],[Units Sold]]</f>
        <v>437.12</v>
      </c>
      <c r="M8907" s="7">
        <f>raw[[#This Row],[Unit Cost]]*raw[[#This Row],[Units Sold]]</f>
        <v>143.36000000000001</v>
      </c>
      <c r="N8907" s="7">
        <f>raw[[#This Row],[Total Revenue]]-raw[[#This Row],[Total Cost]]</f>
        <v>293.76</v>
      </c>
    </row>
    <row r="8908" spans="1:14" x14ac:dyDescent="0.25">
      <c r="A8908" t="s">
        <v>245</v>
      </c>
      <c r="B8908" t="s">
        <v>180</v>
      </c>
      <c r="C8908" t="s">
        <v>67</v>
      </c>
      <c r="D8908" t="s">
        <v>16</v>
      </c>
      <c r="E8908" t="s">
        <v>17</v>
      </c>
      <c r="F8908" s="1">
        <v>40409</v>
      </c>
      <c r="G8908">
        <v>837036168</v>
      </c>
      <c r="H8908" s="1">
        <v>40420</v>
      </c>
      <c r="I8908">
        <v>11</v>
      </c>
      <c r="J8908" s="6">
        <v>9.33</v>
      </c>
      <c r="K8908" s="6">
        <v>6.92</v>
      </c>
      <c r="L8908" s="7">
        <f>raw[[#This Row],[Unit Price]]*raw[[#This Row],[Units Sold]]</f>
        <v>102.63</v>
      </c>
      <c r="M8908" s="7">
        <f>raw[[#This Row],[Unit Cost]]*raw[[#This Row],[Units Sold]]</f>
        <v>76.12</v>
      </c>
      <c r="N8908" s="7">
        <f>raw[[#This Row],[Total Revenue]]-raw[[#This Row],[Total Cost]]</f>
        <v>26.509999999999991</v>
      </c>
    </row>
    <row r="8909" spans="1:14" x14ac:dyDescent="0.25">
      <c r="A8909" t="s">
        <v>247</v>
      </c>
      <c r="B8909" t="s">
        <v>144</v>
      </c>
      <c r="C8909" t="s">
        <v>15</v>
      </c>
      <c r="D8909" t="s">
        <v>16</v>
      </c>
      <c r="E8909" t="s">
        <v>21</v>
      </c>
      <c r="F8909" s="1">
        <v>41613</v>
      </c>
      <c r="G8909">
        <v>725339972</v>
      </c>
      <c r="H8909" s="1">
        <v>41640</v>
      </c>
      <c r="I8909">
        <v>5</v>
      </c>
      <c r="J8909" s="6">
        <v>651.21</v>
      </c>
      <c r="K8909" s="6">
        <v>524.96</v>
      </c>
      <c r="L8909" s="7">
        <f>raw[[#This Row],[Unit Price]]*raw[[#This Row],[Units Sold]]</f>
        <v>3256.05</v>
      </c>
      <c r="M8909" s="7">
        <f>raw[[#This Row],[Unit Cost]]*raw[[#This Row],[Units Sold]]</f>
        <v>2624.8</v>
      </c>
      <c r="N8909" s="7">
        <f>raw[[#This Row],[Total Revenue]]-raw[[#This Row],[Total Cost]]</f>
        <v>631.25</v>
      </c>
    </row>
    <row r="8910" spans="1:14" x14ac:dyDescent="0.25">
      <c r="A8910" t="s">
        <v>245</v>
      </c>
      <c r="B8910" t="s">
        <v>216</v>
      </c>
      <c r="C8910" t="s">
        <v>15</v>
      </c>
      <c r="D8910" t="s">
        <v>16</v>
      </c>
      <c r="E8910" t="s">
        <v>39</v>
      </c>
      <c r="F8910" s="1">
        <v>42195</v>
      </c>
      <c r="G8910">
        <v>110428750</v>
      </c>
      <c r="H8910" s="1">
        <v>42207</v>
      </c>
      <c r="I8910">
        <v>12</v>
      </c>
      <c r="J8910" s="6">
        <v>651.21</v>
      </c>
      <c r="K8910" s="6">
        <v>524.96</v>
      </c>
      <c r="L8910" s="7">
        <f>raw[[#This Row],[Unit Price]]*raw[[#This Row],[Units Sold]]</f>
        <v>7814.52</v>
      </c>
      <c r="M8910" s="7">
        <f>raw[[#This Row],[Unit Cost]]*raw[[#This Row],[Units Sold]]</f>
        <v>6299.52</v>
      </c>
      <c r="N8910" s="7">
        <f>raw[[#This Row],[Total Revenue]]-raw[[#This Row],[Total Cost]]</f>
        <v>1515</v>
      </c>
    </row>
    <row r="8911" spans="1:14" x14ac:dyDescent="0.25">
      <c r="A8911" t="s">
        <v>18</v>
      </c>
      <c r="B8911" t="s">
        <v>76</v>
      </c>
      <c r="C8911" t="s">
        <v>44</v>
      </c>
      <c r="D8911" t="s">
        <v>24</v>
      </c>
      <c r="E8911" t="s">
        <v>39</v>
      </c>
      <c r="F8911" s="1">
        <v>42388</v>
      </c>
      <c r="G8911">
        <v>114226329</v>
      </c>
      <c r="H8911" s="1">
        <v>42392</v>
      </c>
      <c r="I8911">
        <v>2</v>
      </c>
      <c r="J8911" s="6">
        <v>109.28</v>
      </c>
      <c r="K8911" s="6">
        <v>35.840000000000003</v>
      </c>
      <c r="L8911" s="7">
        <f>raw[[#This Row],[Unit Price]]*raw[[#This Row],[Units Sold]]</f>
        <v>218.56</v>
      </c>
      <c r="M8911" s="7">
        <f>raw[[#This Row],[Unit Cost]]*raw[[#This Row],[Units Sold]]</f>
        <v>71.680000000000007</v>
      </c>
      <c r="N8911" s="7">
        <f>raw[[#This Row],[Total Revenue]]-raw[[#This Row],[Total Cost]]</f>
        <v>146.88</v>
      </c>
    </row>
    <row r="8912" spans="1:14" x14ac:dyDescent="0.25">
      <c r="A8912" t="s">
        <v>30</v>
      </c>
      <c r="B8912" t="s">
        <v>212</v>
      </c>
      <c r="C8912" t="s">
        <v>67</v>
      </c>
      <c r="D8912" t="s">
        <v>24</v>
      </c>
      <c r="E8912" t="s">
        <v>29</v>
      </c>
      <c r="F8912" s="1">
        <v>42814</v>
      </c>
      <c r="G8912">
        <v>578969037</v>
      </c>
      <c r="H8912" s="1">
        <v>42819</v>
      </c>
      <c r="I8912">
        <v>14</v>
      </c>
      <c r="J8912" s="6">
        <v>9.33</v>
      </c>
      <c r="K8912" s="6">
        <v>6.92</v>
      </c>
      <c r="L8912" s="7">
        <f>raw[[#This Row],[Unit Price]]*raw[[#This Row],[Units Sold]]</f>
        <v>130.62</v>
      </c>
      <c r="M8912" s="7">
        <f>raw[[#This Row],[Unit Cost]]*raw[[#This Row],[Units Sold]]</f>
        <v>96.88</v>
      </c>
      <c r="N8912" s="7">
        <f>raw[[#This Row],[Total Revenue]]-raw[[#This Row],[Total Cost]]</f>
        <v>33.740000000000009</v>
      </c>
    </row>
    <row r="8913" spans="1:14" x14ac:dyDescent="0.25">
      <c r="A8913" t="s">
        <v>245</v>
      </c>
      <c r="B8913" t="s">
        <v>52</v>
      </c>
      <c r="C8913" t="s">
        <v>67</v>
      </c>
      <c r="D8913" t="s">
        <v>16</v>
      </c>
      <c r="E8913" t="s">
        <v>39</v>
      </c>
      <c r="F8913" s="1">
        <v>40337</v>
      </c>
      <c r="G8913">
        <v>517205703</v>
      </c>
      <c r="H8913" s="1">
        <v>40341</v>
      </c>
      <c r="I8913">
        <v>3</v>
      </c>
      <c r="J8913" s="6">
        <v>9.33</v>
      </c>
      <c r="K8913" s="6">
        <v>6.92</v>
      </c>
      <c r="L8913" s="7">
        <f>raw[[#This Row],[Unit Price]]*raw[[#This Row],[Units Sold]]</f>
        <v>27.990000000000002</v>
      </c>
      <c r="M8913" s="7">
        <f>raw[[#This Row],[Unit Cost]]*raw[[#This Row],[Units Sold]]</f>
        <v>20.759999999999998</v>
      </c>
      <c r="N8913" s="7">
        <f>raw[[#This Row],[Total Revenue]]-raw[[#This Row],[Total Cost]]</f>
        <v>7.230000000000004</v>
      </c>
    </row>
    <row r="8914" spans="1:14" x14ac:dyDescent="0.25">
      <c r="A8914" t="s">
        <v>245</v>
      </c>
      <c r="B8914" t="s">
        <v>100</v>
      </c>
      <c r="C8914" t="s">
        <v>35</v>
      </c>
      <c r="D8914" t="s">
        <v>16</v>
      </c>
      <c r="E8914" t="s">
        <v>21</v>
      </c>
      <c r="F8914" s="1">
        <v>40506</v>
      </c>
      <c r="G8914">
        <v>361797654</v>
      </c>
      <c r="H8914" s="1">
        <v>40509</v>
      </c>
      <c r="I8914">
        <v>5</v>
      </c>
      <c r="J8914" s="6">
        <v>421.89</v>
      </c>
      <c r="K8914" s="6">
        <v>364.69</v>
      </c>
      <c r="L8914" s="7">
        <f>raw[[#This Row],[Unit Price]]*raw[[#This Row],[Units Sold]]</f>
        <v>2109.4499999999998</v>
      </c>
      <c r="M8914" s="7">
        <f>raw[[#This Row],[Unit Cost]]*raw[[#This Row],[Units Sold]]</f>
        <v>1823.45</v>
      </c>
      <c r="N8914" s="7">
        <f>raw[[#This Row],[Total Revenue]]-raw[[#This Row],[Total Cost]]</f>
        <v>285.99999999999977</v>
      </c>
    </row>
    <row r="8915" spans="1:14" x14ac:dyDescent="0.25">
      <c r="A8915" t="s">
        <v>245</v>
      </c>
      <c r="B8915" t="s">
        <v>186</v>
      </c>
      <c r="C8915" t="s">
        <v>53</v>
      </c>
      <c r="D8915" t="s">
        <v>16</v>
      </c>
      <c r="E8915" t="s">
        <v>39</v>
      </c>
      <c r="F8915" s="1">
        <v>42344</v>
      </c>
      <c r="G8915">
        <v>615918719</v>
      </c>
      <c r="H8915" s="1">
        <v>42389</v>
      </c>
      <c r="I8915">
        <v>5</v>
      </c>
      <c r="J8915" s="6">
        <v>437.2</v>
      </c>
      <c r="K8915" s="6">
        <v>263.33</v>
      </c>
      <c r="L8915" s="7">
        <f>raw[[#This Row],[Unit Price]]*raw[[#This Row],[Units Sold]]</f>
        <v>2186</v>
      </c>
      <c r="M8915" s="7">
        <f>raw[[#This Row],[Unit Cost]]*raw[[#This Row],[Units Sold]]</f>
        <v>1316.6499999999999</v>
      </c>
      <c r="N8915" s="7">
        <f>raw[[#This Row],[Total Revenue]]-raw[[#This Row],[Total Cost]]</f>
        <v>869.35000000000014</v>
      </c>
    </row>
    <row r="8916" spans="1:14" x14ac:dyDescent="0.25">
      <c r="A8916" t="s">
        <v>245</v>
      </c>
      <c r="B8916" t="s">
        <v>210</v>
      </c>
      <c r="C8916" t="s">
        <v>20</v>
      </c>
      <c r="D8916" t="s">
        <v>24</v>
      </c>
      <c r="E8916" t="s">
        <v>39</v>
      </c>
      <c r="F8916" s="1">
        <v>42498</v>
      </c>
      <c r="G8916">
        <v>503055226</v>
      </c>
      <c r="H8916" s="1">
        <v>42530</v>
      </c>
      <c r="I8916">
        <v>7</v>
      </c>
      <c r="J8916" s="6">
        <v>47.45</v>
      </c>
      <c r="K8916" s="6">
        <v>31.79</v>
      </c>
      <c r="L8916" s="7">
        <f>raw[[#This Row],[Unit Price]]*raw[[#This Row],[Units Sold]]</f>
        <v>332.15000000000003</v>
      </c>
      <c r="M8916" s="7">
        <f>raw[[#This Row],[Unit Cost]]*raw[[#This Row],[Units Sold]]</f>
        <v>222.53</v>
      </c>
      <c r="N8916" s="7">
        <f>raw[[#This Row],[Total Revenue]]-raw[[#This Row],[Total Cost]]</f>
        <v>109.62000000000003</v>
      </c>
    </row>
    <row r="8917" spans="1:14" x14ac:dyDescent="0.25">
      <c r="A8917" t="s">
        <v>245</v>
      </c>
      <c r="B8917" t="s">
        <v>34</v>
      </c>
      <c r="C8917" t="s">
        <v>26</v>
      </c>
      <c r="D8917" t="s">
        <v>16</v>
      </c>
      <c r="E8917" t="s">
        <v>21</v>
      </c>
      <c r="F8917" s="1">
        <v>42152</v>
      </c>
      <c r="G8917">
        <v>217006003</v>
      </c>
      <c r="H8917" s="1">
        <v>42161</v>
      </c>
      <c r="I8917">
        <v>10</v>
      </c>
      <c r="J8917" s="6">
        <v>668.27</v>
      </c>
      <c r="K8917" s="6">
        <v>502.54</v>
      </c>
      <c r="L8917" s="7">
        <f>raw[[#This Row],[Unit Price]]*raw[[#This Row],[Units Sold]]</f>
        <v>6682.7</v>
      </c>
      <c r="M8917" s="7">
        <f>raw[[#This Row],[Unit Cost]]*raw[[#This Row],[Units Sold]]</f>
        <v>5025.4000000000005</v>
      </c>
      <c r="N8917" s="7">
        <f>raw[[#This Row],[Total Revenue]]-raw[[#This Row],[Total Cost]]</f>
        <v>1657.2999999999993</v>
      </c>
    </row>
    <row r="8918" spans="1:14" x14ac:dyDescent="0.25">
      <c r="A8918" t="s">
        <v>18</v>
      </c>
      <c r="B8918" t="s">
        <v>126</v>
      </c>
      <c r="C8918" t="s">
        <v>46</v>
      </c>
      <c r="D8918" t="s">
        <v>24</v>
      </c>
      <c r="E8918" t="s">
        <v>29</v>
      </c>
      <c r="F8918" s="1">
        <v>42880</v>
      </c>
      <c r="G8918">
        <v>471882379</v>
      </c>
      <c r="H8918" s="1">
        <v>42911</v>
      </c>
      <c r="I8918">
        <v>16</v>
      </c>
      <c r="J8918" s="6">
        <v>152.58000000000001</v>
      </c>
      <c r="K8918" s="6">
        <v>97.44</v>
      </c>
      <c r="L8918" s="7">
        <f>raw[[#This Row],[Unit Price]]*raw[[#This Row],[Units Sold]]</f>
        <v>2441.2800000000002</v>
      </c>
      <c r="M8918" s="7">
        <f>raw[[#This Row],[Unit Cost]]*raw[[#This Row],[Units Sold]]</f>
        <v>1559.04</v>
      </c>
      <c r="N8918" s="7">
        <f>raw[[#This Row],[Total Revenue]]-raw[[#This Row],[Total Cost]]</f>
        <v>882.24000000000024</v>
      </c>
    </row>
    <row r="8919" spans="1:14" x14ac:dyDescent="0.25">
      <c r="A8919" t="s">
        <v>245</v>
      </c>
      <c r="B8919" t="s">
        <v>159</v>
      </c>
      <c r="C8919" t="s">
        <v>23</v>
      </c>
      <c r="D8919" t="s">
        <v>24</v>
      </c>
      <c r="E8919" t="s">
        <v>39</v>
      </c>
      <c r="F8919" s="1">
        <v>42495</v>
      </c>
      <c r="G8919">
        <v>252108180</v>
      </c>
      <c r="H8919" s="1">
        <v>42537</v>
      </c>
      <c r="I8919">
        <v>5</v>
      </c>
      <c r="J8919" s="6">
        <v>154.06</v>
      </c>
      <c r="K8919" s="6">
        <v>90.93</v>
      </c>
      <c r="L8919" s="7">
        <f>raw[[#This Row],[Unit Price]]*raw[[#This Row],[Units Sold]]</f>
        <v>770.3</v>
      </c>
      <c r="M8919" s="7">
        <f>raw[[#This Row],[Unit Cost]]*raw[[#This Row],[Units Sold]]</f>
        <v>454.65000000000003</v>
      </c>
      <c r="N8919" s="7">
        <f>raw[[#This Row],[Total Revenue]]-raw[[#This Row],[Total Cost]]</f>
        <v>315.64999999999992</v>
      </c>
    </row>
    <row r="8920" spans="1:14" x14ac:dyDescent="0.25">
      <c r="A8920" t="s">
        <v>30</v>
      </c>
      <c r="B8920" t="s">
        <v>136</v>
      </c>
      <c r="C8920" t="s">
        <v>35</v>
      </c>
      <c r="D8920" t="s">
        <v>16</v>
      </c>
      <c r="E8920" t="s">
        <v>21</v>
      </c>
      <c r="F8920" s="1">
        <v>41966</v>
      </c>
      <c r="G8920">
        <v>862419736</v>
      </c>
      <c r="H8920" s="1">
        <v>42016</v>
      </c>
      <c r="I8920">
        <v>13</v>
      </c>
      <c r="J8920" s="6">
        <v>421.89</v>
      </c>
      <c r="K8920" s="6">
        <v>364.69</v>
      </c>
      <c r="L8920" s="7">
        <f>raw[[#This Row],[Unit Price]]*raw[[#This Row],[Units Sold]]</f>
        <v>5484.57</v>
      </c>
      <c r="M8920" s="7">
        <f>raw[[#This Row],[Unit Cost]]*raw[[#This Row],[Units Sold]]</f>
        <v>4740.97</v>
      </c>
      <c r="N8920" s="7">
        <f>raw[[#This Row],[Total Revenue]]-raw[[#This Row],[Total Cost]]</f>
        <v>743.59999999999945</v>
      </c>
    </row>
    <row r="8921" spans="1:14" x14ac:dyDescent="0.25">
      <c r="A8921" t="s">
        <v>18</v>
      </c>
      <c r="B8921" t="s">
        <v>91</v>
      </c>
      <c r="C8921" t="s">
        <v>46</v>
      </c>
      <c r="D8921" t="s">
        <v>16</v>
      </c>
      <c r="E8921" t="s">
        <v>17</v>
      </c>
      <c r="F8921" s="1">
        <v>41266</v>
      </c>
      <c r="G8921">
        <v>977865874</v>
      </c>
      <c r="H8921" s="1">
        <v>41316</v>
      </c>
      <c r="I8921">
        <v>2</v>
      </c>
      <c r="J8921" s="6">
        <v>152.58000000000001</v>
      </c>
      <c r="K8921" s="6">
        <v>97.44</v>
      </c>
      <c r="L8921" s="7">
        <f>raw[[#This Row],[Unit Price]]*raw[[#This Row],[Units Sold]]</f>
        <v>305.16000000000003</v>
      </c>
      <c r="M8921" s="7">
        <f>raw[[#This Row],[Unit Cost]]*raw[[#This Row],[Units Sold]]</f>
        <v>194.88</v>
      </c>
      <c r="N8921" s="7">
        <f>raw[[#This Row],[Total Revenue]]-raw[[#This Row],[Total Cost]]</f>
        <v>110.28000000000003</v>
      </c>
    </row>
    <row r="8922" spans="1:14" x14ac:dyDescent="0.25">
      <c r="A8922" t="s">
        <v>78</v>
      </c>
      <c r="B8922" t="s">
        <v>169</v>
      </c>
      <c r="C8922" t="s">
        <v>44</v>
      </c>
      <c r="D8922" t="s">
        <v>24</v>
      </c>
      <c r="E8922" t="s">
        <v>39</v>
      </c>
      <c r="F8922" s="1">
        <v>40760</v>
      </c>
      <c r="G8922">
        <v>693807923</v>
      </c>
      <c r="H8922" s="1">
        <v>40761</v>
      </c>
      <c r="I8922">
        <v>3</v>
      </c>
      <c r="J8922" s="6">
        <v>109.28</v>
      </c>
      <c r="K8922" s="6">
        <v>35.840000000000003</v>
      </c>
      <c r="L8922" s="7">
        <f>raw[[#This Row],[Unit Price]]*raw[[#This Row],[Units Sold]]</f>
        <v>327.84000000000003</v>
      </c>
      <c r="M8922" s="7">
        <f>raw[[#This Row],[Unit Cost]]*raw[[#This Row],[Units Sold]]</f>
        <v>107.52000000000001</v>
      </c>
      <c r="N8922" s="7">
        <f>raw[[#This Row],[Total Revenue]]-raw[[#This Row],[Total Cost]]</f>
        <v>220.32000000000002</v>
      </c>
    </row>
    <row r="8923" spans="1:14" x14ac:dyDescent="0.25">
      <c r="A8923" t="s">
        <v>18</v>
      </c>
      <c r="B8923" t="s">
        <v>131</v>
      </c>
      <c r="C8923" t="s">
        <v>35</v>
      </c>
      <c r="D8923" t="s">
        <v>24</v>
      </c>
      <c r="E8923" t="s">
        <v>39</v>
      </c>
      <c r="F8923" s="1">
        <v>42582</v>
      </c>
      <c r="G8923">
        <v>175919711</v>
      </c>
      <c r="H8923" s="1">
        <v>42584</v>
      </c>
      <c r="I8923">
        <v>12</v>
      </c>
      <c r="J8923" s="6">
        <v>421.89</v>
      </c>
      <c r="K8923" s="6">
        <v>364.69</v>
      </c>
      <c r="L8923" s="7">
        <f>raw[[#This Row],[Unit Price]]*raw[[#This Row],[Units Sold]]</f>
        <v>5062.68</v>
      </c>
      <c r="M8923" s="7">
        <f>raw[[#This Row],[Unit Cost]]*raw[[#This Row],[Units Sold]]</f>
        <v>4376.28</v>
      </c>
      <c r="N8923" s="7">
        <f>raw[[#This Row],[Total Revenue]]-raw[[#This Row],[Total Cost]]</f>
        <v>686.40000000000055</v>
      </c>
    </row>
    <row r="8924" spans="1:14" x14ac:dyDescent="0.25">
      <c r="A8924" t="s">
        <v>246</v>
      </c>
      <c r="B8924" t="s">
        <v>61</v>
      </c>
      <c r="C8924" t="s">
        <v>53</v>
      </c>
      <c r="D8924" t="s">
        <v>16</v>
      </c>
      <c r="E8924" t="s">
        <v>21</v>
      </c>
      <c r="F8924" s="1">
        <v>40959</v>
      </c>
      <c r="G8924">
        <v>110187566</v>
      </c>
      <c r="H8924" s="1">
        <v>40972</v>
      </c>
      <c r="I8924">
        <v>10</v>
      </c>
      <c r="J8924" s="6">
        <v>437.2</v>
      </c>
      <c r="K8924" s="6">
        <v>263.33</v>
      </c>
      <c r="L8924" s="7">
        <f>raw[[#This Row],[Unit Price]]*raw[[#This Row],[Units Sold]]</f>
        <v>4372</v>
      </c>
      <c r="M8924" s="7">
        <f>raw[[#This Row],[Unit Cost]]*raw[[#This Row],[Units Sold]]</f>
        <v>2633.2999999999997</v>
      </c>
      <c r="N8924" s="7">
        <f>raw[[#This Row],[Total Revenue]]-raw[[#This Row],[Total Cost]]</f>
        <v>1738.7000000000003</v>
      </c>
    </row>
    <row r="8925" spans="1:14" x14ac:dyDescent="0.25">
      <c r="A8925" t="s">
        <v>30</v>
      </c>
      <c r="B8925" t="s">
        <v>31</v>
      </c>
      <c r="C8925" t="s">
        <v>53</v>
      </c>
      <c r="D8925" t="s">
        <v>24</v>
      </c>
      <c r="E8925" t="s">
        <v>39</v>
      </c>
      <c r="F8925" s="1">
        <v>40187</v>
      </c>
      <c r="G8925">
        <v>352910315</v>
      </c>
      <c r="H8925" s="1">
        <v>40221</v>
      </c>
      <c r="I8925">
        <v>5</v>
      </c>
      <c r="J8925" s="6">
        <v>437.2</v>
      </c>
      <c r="K8925" s="6">
        <v>263.33</v>
      </c>
      <c r="L8925" s="7">
        <f>raw[[#This Row],[Unit Price]]*raw[[#This Row],[Units Sold]]</f>
        <v>2186</v>
      </c>
      <c r="M8925" s="7">
        <f>raw[[#This Row],[Unit Cost]]*raw[[#This Row],[Units Sold]]</f>
        <v>1316.6499999999999</v>
      </c>
      <c r="N8925" s="7">
        <f>raw[[#This Row],[Total Revenue]]-raw[[#This Row],[Total Cost]]</f>
        <v>869.35000000000014</v>
      </c>
    </row>
    <row r="8926" spans="1:14" x14ac:dyDescent="0.25">
      <c r="A8926" t="s">
        <v>245</v>
      </c>
      <c r="B8926" t="s">
        <v>129</v>
      </c>
      <c r="C8926" t="s">
        <v>23</v>
      </c>
      <c r="D8926" t="s">
        <v>24</v>
      </c>
      <c r="E8926" t="s">
        <v>17</v>
      </c>
      <c r="F8926" s="1">
        <v>42185</v>
      </c>
      <c r="G8926">
        <v>380699288</v>
      </c>
      <c r="H8926" s="1">
        <v>42209</v>
      </c>
      <c r="I8926">
        <v>10</v>
      </c>
      <c r="J8926" s="6">
        <v>154.06</v>
      </c>
      <c r="K8926" s="6">
        <v>90.93</v>
      </c>
      <c r="L8926" s="7">
        <f>raw[[#This Row],[Unit Price]]*raw[[#This Row],[Units Sold]]</f>
        <v>1540.6</v>
      </c>
      <c r="M8926" s="7">
        <f>raw[[#This Row],[Unit Cost]]*raw[[#This Row],[Units Sold]]</f>
        <v>909.30000000000007</v>
      </c>
      <c r="N8926" s="7">
        <f>raw[[#This Row],[Total Revenue]]-raw[[#This Row],[Total Cost]]</f>
        <v>631.29999999999984</v>
      </c>
    </row>
    <row r="8927" spans="1:14" x14ac:dyDescent="0.25">
      <c r="A8927" t="s">
        <v>78</v>
      </c>
      <c r="B8927" t="s">
        <v>209</v>
      </c>
      <c r="C8927" t="s">
        <v>44</v>
      </c>
      <c r="D8927" t="s">
        <v>24</v>
      </c>
      <c r="E8927" t="s">
        <v>17</v>
      </c>
      <c r="F8927" s="1">
        <v>42346</v>
      </c>
      <c r="G8927">
        <v>640478312</v>
      </c>
      <c r="H8927" s="1">
        <v>42382</v>
      </c>
      <c r="I8927">
        <v>1</v>
      </c>
      <c r="J8927" s="6">
        <v>109.28</v>
      </c>
      <c r="K8927" s="6">
        <v>35.840000000000003</v>
      </c>
      <c r="L8927" s="7">
        <f>raw[[#This Row],[Unit Price]]*raw[[#This Row],[Units Sold]]</f>
        <v>109.28</v>
      </c>
      <c r="M8927" s="7">
        <f>raw[[#This Row],[Unit Cost]]*raw[[#This Row],[Units Sold]]</f>
        <v>35.840000000000003</v>
      </c>
      <c r="N8927" s="7">
        <f>raw[[#This Row],[Total Revenue]]-raw[[#This Row],[Total Cost]]</f>
        <v>73.44</v>
      </c>
    </row>
    <row r="8928" spans="1:14" x14ac:dyDescent="0.25">
      <c r="A8928" t="s">
        <v>246</v>
      </c>
      <c r="B8928" t="s">
        <v>137</v>
      </c>
      <c r="C8928" t="s">
        <v>67</v>
      </c>
      <c r="D8928" t="s">
        <v>24</v>
      </c>
      <c r="E8928" t="s">
        <v>39</v>
      </c>
      <c r="F8928" s="1">
        <v>41984</v>
      </c>
      <c r="G8928">
        <v>299483716</v>
      </c>
      <c r="H8928" s="1">
        <v>42018</v>
      </c>
      <c r="I8928">
        <v>5</v>
      </c>
      <c r="J8928" s="6">
        <v>9.33</v>
      </c>
      <c r="K8928" s="6">
        <v>6.92</v>
      </c>
      <c r="L8928" s="7">
        <f>raw[[#This Row],[Unit Price]]*raw[[#This Row],[Units Sold]]</f>
        <v>46.65</v>
      </c>
      <c r="M8928" s="7">
        <f>raw[[#This Row],[Unit Cost]]*raw[[#This Row],[Units Sold]]</f>
        <v>34.6</v>
      </c>
      <c r="N8928" s="7">
        <f>raw[[#This Row],[Total Revenue]]-raw[[#This Row],[Total Cost]]</f>
        <v>12.049999999999997</v>
      </c>
    </row>
    <row r="8929" spans="1:14" x14ac:dyDescent="0.25">
      <c r="A8929" t="s">
        <v>18</v>
      </c>
      <c r="B8929" t="s">
        <v>108</v>
      </c>
      <c r="C8929" t="s">
        <v>26</v>
      </c>
      <c r="D8929" t="s">
        <v>24</v>
      </c>
      <c r="E8929" t="s">
        <v>39</v>
      </c>
      <c r="F8929" s="1">
        <v>41420</v>
      </c>
      <c r="G8929">
        <v>395264327</v>
      </c>
      <c r="H8929" s="1">
        <v>41438</v>
      </c>
      <c r="I8929">
        <v>11</v>
      </c>
      <c r="J8929" s="6">
        <v>668.27</v>
      </c>
      <c r="K8929" s="6">
        <v>502.54</v>
      </c>
      <c r="L8929" s="7">
        <f>raw[[#This Row],[Unit Price]]*raw[[#This Row],[Units Sold]]</f>
        <v>7350.9699999999993</v>
      </c>
      <c r="M8929" s="7">
        <f>raw[[#This Row],[Unit Cost]]*raw[[#This Row],[Units Sold]]</f>
        <v>5527.9400000000005</v>
      </c>
      <c r="N8929" s="7">
        <f>raw[[#This Row],[Total Revenue]]-raw[[#This Row],[Total Cost]]</f>
        <v>1823.0299999999988</v>
      </c>
    </row>
    <row r="8930" spans="1:14" x14ac:dyDescent="0.25">
      <c r="A8930" t="s">
        <v>18</v>
      </c>
      <c r="B8930" t="s">
        <v>77</v>
      </c>
      <c r="C8930" t="s">
        <v>46</v>
      </c>
      <c r="D8930" t="s">
        <v>16</v>
      </c>
      <c r="E8930" t="s">
        <v>21</v>
      </c>
      <c r="F8930" s="1">
        <v>41363</v>
      </c>
      <c r="G8930">
        <v>685681474</v>
      </c>
      <c r="H8930" s="1">
        <v>41369</v>
      </c>
      <c r="I8930">
        <v>12</v>
      </c>
      <c r="J8930" s="6">
        <v>152.58000000000001</v>
      </c>
      <c r="K8930" s="6">
        <v>97.44</v>
      </c>
      <c r="L8930" s="7">
        <f>raw[[#This Row],[Unit Price]]*raw[[#This Row],[Units Sold]]</f>
        <v>1830.96</v>
      </c>
      <c r="M8930" s="7">
        <f>raw[[#This Row],[Unit Cost]]*raw[[#This Row],[Units Sold]]</f>
        <v>1169.28</v>
      </c>
      <c r="N8930" s="7">
        <f>raw[[#This Row],[Total Revenue]]-raw[[#This Row],[Total Cost]]</f>
        <v>661.68000000000006</v>
      </c>
    </row>
    <row r="8931" spans="1:14" x14ac:dyDescent="0.25">
      <c r="A8931" t="s">
        <v>246</v>
      </c>
      <c r="B8931" t="s">
        <v>101</v>
      </c>
      <c r="C8931" t="s">
        <v>23</v>
      </c>
      <c r="D8931" t="s">
        <v>24</v>
      </c>
      <c r="E8931" t="s">
        <v>29</v>
      </c>
      <c r="F8931" s="1">
        <v>41527</v>
      </c>
      <c r="G8931">
        <v>998908984</v>
      </c>
      <c r="H8931" s="1">
        <v>41527</v>
      </c>
      <c r="I8931">
        <v>14</v>
      </c>
      <c r="J8931" s="6">
        <v>154.06</v>
      </c>
      <c r="K8931" s="6">
        <v>90.93</v>
      </c>
      <c r="L8931" s="7">
        <f>raw[[#This Row],[Unit Price]]*raw[[#This Row],[Units Sold]]</f>
        <v>2156.84</v>
      </c>
      <c r="M8931" s="7">
        <f>raw[[#This Row],[Unit Cost]]*raw[[#This Row],[Units Sold]]</f>
        <v>1273.02</v>
      </c>
      <c r="N8931" s="7">
        <f>raw[[#This Row],[Total Revenue]]-raw[[#This Row],[Total Cost]]</f>
        <v>883.82000000000016</v>
      </c>
    </row>
    <row r="8932" spans="1:14" x14ac:dyDescent="0.25">
      <c r="A8932" t="s">
        <v>246</v>
      </c>
      <c r="B8932" t="s">
        <v>124</v>
      </c>
      <c r="C8932" t="s">
        <v>46</v>
      </c>
      <c r="D8932" t="s">
        <v>16</v>
      </c>
      <c r="E8932" t="s">
        <v>39</v>
      </c>
      <c r="F8932" s="1">
        <v>42016</v>
      </c>
      <c r="G8932">
        <v>783433187</v>
      </c>
      <c r="H8932" s="1">
        <v>42033</v>
      </c>
      <c r="I8932">
        <v>7</v>
      </c>
      <c r="J8932" s="6">
        <v>152.58000000000001</v>
      </c>
      <c r="K8932" s="6">
        <v>97.44</v>
      </c>
      <c r="L8932" s="7">
        <f>raw[[#This Row],[Unit Price]]*raw[[#This Row],[Units Sold]]</f>
        <v>1068.0600000000002</v>
      </c>
      <c r="M8932" s="7">
        <f>raw[[#This Row],[Unit Cost]]*raw[[#This Row],[Units Sold]]</f>
        <v>682.07999999999993</v>
      </c>
      <c r="N8932" s="7">
        <f>raw[[#This Row],[Total Revenue]]-raw[[#This Row],[Total Cost]]</f>
        <v>385.98000000000025</v>
      </c>
    </row>
    <row r="8933" spans="1:14" x14ac:dyDescent="0.25">
      <c r="A8933" t="s">
        <v>18</v>
      </c>
      <c r="B8933" t="s">
        <v>88</v>
      </c>
      <c r="C8933" t="s">
        <v>44</v>
      </c>
      <c r="D8933" t="s">
        <v>24</v>
      </c>
      <c r="E8933" t="s">
        <v>39</v>
      </c>
      <c r="F8933" s="1">
        <v>41941</v>
      </c>
      <c r="G8933">
        <v>458052909</v>
      </c>
      <c r="H8933" s="1">
        <v>41954</v>
      </c>
      <c r="I8933">
        <v>11</v>
      </c>
      <c r="J8933" s="6">
        <v>109.28</v>
      </c>
      <c r="K8933" s="6">
        <v>35.840000000000003</v>
      </c>
      <c r="L8933" s="7">
        <f>raw[[#This Row],[Unit Price]]*raw[[#This Row],[Units Sold]]</f>
        <v>1202.08</v>
      </c>
      <c r="M8933" s="7">
        <f>raw[[#This Row],[Unit Cost]]*raw[[#This Row],[Units Sold]]</f>
        <v>394.24</v>
      </c>
      <c r="N8933" s="7">
        <f>raw[[#This Row],[Total Revenue]]-raw[[#This Row],[Total Cost]]</f>
        <v>807.83999999999992</v>
      </c>
    </row>
    <row r="8934" spans="1:14" x14ac:dyDescent="0.25">
      <c r="A8934" t="s">
        <v>30</v>
      </c>
      <c r="B8934" t="s">
        <v>120</v>
      </c>
      <c r="C8934" t="s">
        <v>35</v>
      </c>
      <c r="D8934" t="s">
        <v>16</v>
      </c>
      <c r="E8934" t="s">
        <v>29</v>
      </c>
      <c r="F8934" s="1">
        <v>40800</v>
      </c>
      <c r="G8934">
        <v>961879479</v>
      </c>
      <c r="H8934" s="1">
        <v>40805</v>
      </c>
      <c r="I8934">
        <v>1</v>
      </c>
      <c r="J8934" s="6">
        <v>421.89</v>
      </c>
      <c r="K8934" s="6">
        <v>364.69</v>
      </c>
      <c r="L8934" s="7">
        <f>raw[[#This Row],[Unit Price]]*raw[[#This Row],[Units Sold]]</f>
        <v>421.89</v>
      </c>
      <c r="M8934" s="7">
        <f>raw[[#This Row],[Unit Cost]]*raw[[#This Row],[Units Sold]]</f>
        <v>364.69</v>
      </c>
      <c r="N8934" s="7">
        <f>raw[[#This Row],[Total Revenue]]-raw[[#This Row],[Total Cost]]</f>
        <v>57.199999999999989</v>
      </c>
    </row>
    <row r="8935" spans="1:14" x14ac:dyDescent="0.25">
      <c r="A8935" t="s">
        <v>245</v>
      </c>
      <c r="B8935" t="s">
        <v>204</v>
      </c>
      <c r="C8935" t="s">
        <v>50</v>
      </c>
      <c r="D8935" t="s">
        <v>24</v>
      </c>
      <c r="E8935" t="s">
        <v>17</v>
      </c>
      <c r="F8935" s="1">
        <v>42631</v>
      </c>
      <c r="G8935">
        <v>604336726</v>
      </c>
      <c r="H8935" s="1">
        <v>42632</v>
      </c>
      <c r="I8935">
        <v>9</v>
      </c>
      <c r="J8935" s="6">
        <v>81.73</v>
      </c>
      <c r="K8935" s="6">
        <v>56.67</v>
      </c>
      <c r="L8935" s="7">
        <f>raw[[#This Row],[Unit Price]]*raw[[#This Row],[Units Sold]]</f>
        <v>735.57</v>
      </c>
      <c r="M8935" s="7">
        <f>raw[[#This Row],[Unit Cost]]*raw[[#This Row],[Units Sold]]</f>
        <v>510.03000000000003</v>
      </c>
      <c r="N8935" s="7">
        <f>raw[[#This Row],[Total Revenue]]-raw[[#This Row],[Total Cost]]</f>
        <v>225.54000000000002</v>
      </c>
    </row>
    <row r="8936" spans="1:14" x14ac:dyDescent="0.25">
      <c r="A8936" t="s">
        <v>245</v>
      </c>
      <c r="B8936" t="s">
        <v>100</v>
      </c>
      <c r="C8936" t="s">
        <v>53</v>
      </c>
      <c r="D8936" t="s">
        <v>16</v>
      </c>
      <c r="E8936" t="s">
        <v>29</v>
      </c>
      <c r="F8936" s="1">
        <v>40795</v>
      </c>
      <c r="G8936">
        <v>915160977</v>
      </c>
      <c r="H8936" s="1">
        <v>40817</v>
      </c>
      <c r="I8936">
        <v>9</v>
      </c>
      <c r="J8936" s="6">
        <v>437.2</v>
      </c>
      <c r="K8936" s="6">
        <v>263.33</v>
      </c>
      <c r="L8936" s="7">
        <f>raw[[#This Row],[Unit Price]]*raw[[#This Row],[Units Sold]]</f>
        <v>3934.7999999999997</v>
      </c>
      <c r="M8936" s="7">
        <f>raw[[#This Row],[Unit Cost]]*raw[[#This Row],[Units Sold]]</f>
        <v>2369.9699999999998</v>
      </c>
      <c r="N8936" s="7">
        <f>raw[[#This Row],[Total Revenue]]-raw[[#This Row],[Total Cost]]</f>
        <v>1564.83</v>
      </c>
    </row>
    <row r="8937" spans="1:14" x14ac:dyDescent="0.25">
      <c r="A8937" t="s">
        <v>245</v>
      </c>
      <c r="B8937" t="s">
        <v>94</v>
      </c>
      <c r="C8937" t="s">
        <v>35</v>
      </c>
      <c r="D8937" t="s">
        <v>16</v>
      </c>
      <c r="E8937" t="s">
        <v>17</v>
      </c>
      <c r="F8937" s="1">
        <v>41490</v>
      </c>
      <c r="G8937">
        <v>794401061</v>
      </c>
      <c r="H8937" s="1">
        <v>41514</v>
      </c>
      <c r="I8937">
        <v>16</v>
      </c>
      <c r="J8937" s="6">
        <v>421.89</v>
      </c>
      <c r="K8937" s="6">
        <v>364.69</v>
      </c>
      <c r="L8937" s="7">
        <f>raw[[#This Row],[Unit Price]]*raw[[#This Row],[Units Sold]]</f>
        <v>6750.24</v>
      </c>
      <c r="M8937" s="7">
        <f>raw[[#This Row],[Unit Cost]]*raw[[#This Row],[Units Sold]]</f>
        <v>5835.04</v>
      </c>
      <c r="N8937" s="7">
        <f>raw[[#This Row],[Total Revenue]]-raw[[#This Row],[Total Cost]]</f>
        <v>915.19999999999982</v>
      </c>
    </row>
    <row r="8938" spans="1:14" x14ac:dyDescent="0.25">
      <c r="A8938" t="s">
        <v>18</v>
      </c>
      <c r="B8938" t="s">
        <v>173</v>
      </c>
      <c r="C8938" t="s">
        <v>50</v>
      </c>
      <c r="D8938" t="s">
        <v>16</v>
      </c>
      <c r="E8938" t="s">
        <v>17</v>
      </c>
      <c r="F8938" s="1">
        <v>40239</v>
      </c>
      <c r="G8938">
        <v>562418305</v>
      </c>
      <c r="H8938" s="1">
        <v>40269</v>
      </c>
      <c r="I8938">
        <v>2</v>
      </c>
      <c r="J8938" s="6">
        <v>81.73</v>
      </c>
      <c r="K8938" s="6">
        <v>56.67</v>
      </c>
      <c r="L8938" s="7">
        <f>raw[[#This Row],[Unit Price]]*raw[[#This Row],[Units Sold]]</f>
        <v>163.46</v>
      </c>
      <c r="M8938" s="7">
        <f>raw[[#This Row],[Unit Cost]]*raw[[#This Row],[Units Sold]]</f>
        <v>113.34</v>
      </c>
      <c r="N8938" s="7">
        <f>raw[[#This Row],[Total Revenue]]-raw[[#This Row],[Total Cost]]</f>
        <v>50.120000000000005</v>
      </c>
    </row>
    <row r="8939" spans="1:14" x14ac:dyDescent="0.25">
      <c r="A8939" t="s">
        <v>30</v>
      </c>
      <c r="B8939" t="s">
        <v>207</v>
      </c>
      <c r="C8939" t="s">
        <v>26</v>
      </c>
      <c r="D8939" t="s">
        <v>24</v>
      </c>
      <c r="E8939" t="s">
        <v>39</v>
      </c>
      <c r="F8939" s="1">
        <v>42635</v>
      </c>
      <c r="G8939">
        <v>609886538</v>
      </c>
      <c r="H8939" s="1">
        <v>42685</v>
      </c>
      <c r="I8939">
        <v>13</v>
      </c>
      <c r="J8939" s="6">
        <v>668.27</v>
      </c>
      <c r="K8939" s="6">
        <v>502.54</v>
      </c>
      <c r="L8939" s="7">
        <f>raw[[#This Row],[Unit Price]]*raw[[#This Row],[Units Sold]]</f>
        <v>8687.51</v>
      </c>
      <c r="M8939" s="7">
        <f>raw[[#This Row],[Unit Cost]]*raw[[#This Row],[Units Sold]]</f>
        <v>6533.02</v>
      </c>
      <c r="N8939" s="7">
        <f>raw[[#This Row],[Total Revenue]]-raw[[#This Row],[Total Cost]]</f>
        <v>2154.4899999999998</v>
      </c>
    </row>
    <row r="8940" spans="1:14" x14ac:dyDescent="0.25">
      <c r="A8940" t="s">
        <v>245</v>
      </c>
      <c r="B8940" t="s">
        <v>130</v>
      </c>
      <c r="C8940" t="s">
        <v>35</v>
      </c>
      <c r="D8940" t="s">
        <v>16</v>
      </c>
      <c r="E8940" t="s">
        <v>29</v>
      </c>
      <c r="F8940" s="1">
        <v>40828</v>
      </c>
      <c r="G8940">
        <v>947792088</v>
      </c>
      <c r="H8940" s="1">
        <v>40833</v>
      </c>
      <c r="I8940">
        <v>3</v>
      </c>
      <c r="J8940" s="6">
        <v>421.89</v>
      </c>
      <c r="K8940" s="6">
        <v>364.69</v>
      </c>
      <c r="L8940" s="7">
        <f>raw[[#This Row],[Unit Price]]*raw[[#This Row],[Units Sold]]</f>
        <v>1265.67</v>
      </c>
      <c r="M8940" s="7">
        <f>raw[[#This Row],[Unit Cost]]*raw[[#This Row],[Units Sold]]</f>
        <v>1094.07</v>
      </c>
      <c r="N8940" s="7">
        <f>raw[[#This Row],[Total Revenue]]-raw[[#This Row],[Total Cost]]</f>
        <v>171.60000000000014</v>
      </c>
    </row>
    <row r="8941" spans="1:14" x14ac:dyDescent="0.25">
      <c r="A8941" t="s">
        <v>30</v>
      </c>
      <c r="B8941" t="s">
        <v>42</v>
      </c>
      <c r="C8941" t="s">
        <v>38</v>
      </c>
      <c r="D8941" t="s">
        <v>24</v>
      </c>
      <c r="E8941" t="s">
        <v>29</v>
      </c>
      <c r="F8941" s="1">
        <v>42574</v>
      </c>
      <c r="G8941">
        <v>757433784</v>
      </c>
      <c r="H8941" s="1">
        <v>42584</v>
      </c>
      <c r="I8941">
        <v>1</v>
      </c>
      <c r="J8941" s="6">
        <v>205.7</v>
      </c>
      <c r="K8941" s="6">
        <v>117.11</v>
      </c>
      <c r="L8941" s="7">
        <f>raw[[#This Row],[Unit Price]]*raw[[#This Row],[Units Sold]]</f>
        <v>205.7</v>
      </c>
      <c r="M8941" s="7">
        <f>raw[[#This Row],[Unit Cost]]*raw[[#This Row],[Units Sold]]</f>
        <v>117.11</v>
      </c>
      <c r="N8941" s="7">
        <f>raw[[#This Row],[Total Revenue]]-raw[[#This Row],[Total Cost]]</f>
        <v>88.589999999999989</v>
      </c>
    </row>
    <row r="8942" spans="1:14" x14ac:dyDescent="0.25">
      <c r="A8942" t="s">
        <v>18</v>
      </c>
      <c r="B8942" t="s">
        <v>70</v>
      </c>
      <c r="C8942" t="s">
        <v>67</v>
      </c>
      <c r="D8942" t="s">
        <v>16</v>
      </c>
      <c r="E8942" t="s">
        <v>29</v>
      </c>
      <c r="F8942" s="1">
        <v>42185</v>
      </c>
      <c r="G8942">
        <v>640422952</v>
      </c>
      <c r="H8942" s="1">
        <v>42223</v>
      </c>
      <c r="I8942">
        <v>7</v>
      </c>
      <c r="J8942" s="6">
        <v>9.33</v>
      </c>
      <c r="K8942" s="6">
        <v>6.92</v>
      </c>
      <c r="L8942" s="7">
        <f>raw[[#This Row],[Unit Price]]*raw[[#This Row],[Units Sold]]</f>
        <v>65.31</v>
      </c>
      <c r="M8942" s="7">
        <f>raw[[#This Row],[Unit Cost]]*raw[[#This Row],[Units Sold]]</f>
        <v>48.44</v>
      </c>
      <c r="N8942" s="7">
        <f>raw[[#This Row],[Total Revenue]]-raw[[#This Row],[Total Cost]]</f>
        <v>16.870000000000005</v>
      </c>
    </row>
    <row r="8943" spans="1:14" x14ac:dyDescent="0.25">
      <c r="A8943" t="s">
        <v>245</v>
      </c>
      <c r="B8943" t="s">
        <v>218</v>
      </c>
      <c r="C8943" t="s">
        <v>26</v>
      </c>
      <c r="D8943" t="s">
        <v>24</v>
      </c>
      <c r="E8943" t="s">
        <v>39</v>
      </c>
      <c r="F8943" s="1">
        <v>41277</v>
      </c>
      <c r="G8943">
        <v>368683421</v>
      </c>
      <c r="H8943" s="1">
        <v>41277</v>
      </c>
      <c r="I8943">
        <v>1</v>
      </c>
      <c r="J8943" s="6">
        <v>668.27</v>
      </c>
      <c r="K8943" s="6">
        <v>502.54</v>
      </c>
      <c r="L8943" s="7">
        <f>raw[[#This Row],[Unit Price]]*raw[[#This Row],[Units Sold]]</f>
        <v>668.27</v>
      </c>
      <c r="M8943" s="7">
        <f>raw[[#This Row],[Unit Cost]]*raw[[#This Row],[Units Sold]]</f>
        <v>502.54</v>
      </c>
      <c r="N8943" s="7">
        <f>raw[[#This Row],[Total Revenue]]-raw[[#This Row],[Total Cost]]</f>
        <v>165.72999999999996</v>
      </c>
    </row>
    <row r="8944" spans="1:14" x14ac:dyDescent="0.25">
      <c r="A8944" t="s">
        <v>30</v>
      </c>
      <c r="B8944" t="s">
        <v>160</v>
      </c>
      <c r="C8944" t="s">
        <v>33</v>
      </c>
      <c r="D8944" t="s">
        <v>16</v>
      </c>
      <c r="E8944" t="s">
        <v>29</v>
      </c>
      <c r="F8944" s="1">
        <v>41856</v>
      </c>
      <c r="G8944">
        <v>234451520</v>
      </c>
      <c r="H8944" s="1">
        <v>41882</v>
      </c>
      <c r="I8944">
        <v>14</v>
      </c>
      <c r="J8944" s="6">
        <v>255.28</v>
      </c>
      <c r="K8944" s="6">
        <v>159.41999999999999</v>
      </c>
      <c r="L8944" s="7">
        <f>raw[[#This Row],[Unit Price]]*raw[[#This Row],[Units Sold]]</f>
        <v>3573.92</v>
      </c>
      <c r="M8944" s="7">
        <f>raw[[#This Row],[Unit Cost]]*raw[[#This Row],[Units Sold]]</f>
        <v>2231.8799999999997</v>
      </c>
      <c r="N8944" s="7">
        <f>raw[[#This Row],[Total Revenue]]-raw[[#This Row],[Total Cost]]</f>
        <v>1342.0400000000004</v>
      </c>
    </row>
    <row r="8945" spans="1:14" x14ac:dyDescent="0.25">
      <c r="A8945" t="s">
        <v>18</v>
      </c>
      <c r="B8945" t="s">
        <v>27</v>
      </c>
      <c r="C8945" t="s">
        <v>20</v>
      </c>
      <c r="D8945" t="s">
        <v>24</v>
      </c>
      <c r="E8945" t="s">
        <v>29</v>
      </c>
      <c r="F8945" s="1">
        <v>42168</v>
      </c>
      <c r="G8945">
        <v>600276076</v>
      </c>
      <c r="H8945" s="1">
        <v>42197</v>
      </c>
      <c r="I8945">
        <v>6</v>
      </c>
      <c r="J8945" s="6">
        <v>47.45</v>
      </c>
      <c r="K8945" s="6">
        <v>31.79</v>
      </c>
      <c r="L8945" s="7">
        <f>raw[[#This Row],[Unit Price]]*raw[[#This Row],[Units Sold]]</f>
        <v>284.70000000000005</v>
      </c>
      <c r="M8945" s="7">
        <f>raw[[#This Row],[Unit Cost]]*raw[[#This Row],[Units Sold]]</f>
        <v>190.74</v>
      </c>
      <c r="N8945" s="7">
        <f>raw[[#This Row],[Total Revenue]]-raw[[#This Row],[Total Cost]]</f>
        <v>93.960000000000036</v>
      </c>
    </row>
    <row r="8946" spans="1:14" x14ac:dyDescent="0.25">
      <c r="A8946" t="s">
        <v>30</v>
      </c>
      <c r="B8946" t="s">
        <v>114</v>
      </c>
      <c r="C8946" t="s">
        <v>44</v>
      </c>
      <c r="D8946" t="s">
        <v>16</v>
      </c>
      <c r="E8946" t="s">
        <v>21</v>
      </c>
      <c r="F8946" s="1">
        <v>40847</v>
      </c>
      <c r="G8946">
        <v>549018418</v>
      </c>
      <c r="H8946" s="1">
        <v>40883</v>
      </c>
      <c r="I8946">
        <v>9</v>
      </c>
      <c r="J8946" s="6">
        <v>109.28</v>
      </c>
      <c r="K8946" s="6">
        <v>35.840000000000003</v>
      </c>
      <c r="L8946" s="7">
        <f>raw[[#This Row],[Unit Price]]*raw[[#This Row],[Units Sold]]</f>
        <v>983.52</v>
      </c>
      <c r="M8946" s="7">
        <f>raw[[#This Row],[Unit Cost]]*raw[[#This Row],[Units Sold]]</f>
        <v>322.56000000000006</v>
      </c>
      <c r="N8946" s="7">
        <f>raw[[#This Row],[Total Revenue]]-raw[[#This Row],[Total Cost]]</f>
        <v>660.95999999999992</v>
      </c>
    </row>
    <row r="8947" spans="1:14" x14ac:dyDescent="0.25">
      <c r="A8947" t="s">
        <v>247</v>
      </c>
      <c r="B8947" t="s">
        <v>79</v>
      </c>
      <c r="C8947" t="s">
        <v>33</v>
      </c>
      <c r="D8947" t="s">
        <v>24</v>
      </c>
      <c r="E8947" t="s">
        <v>17</v>
      </c>
      <c r="F8947" s="1">
        <v>41066</v>
      </c>
      <c r="G8947">
        <v>133852374</v>
      </c>
      <c r="H8947" s="1">
        <v>41079</v>
      </c>
      <c r="I8947">
        <v>15</v>
      </c>
      <c r="J8947" s="6">
        <v>255.28</v>
      </c>
      <c r="K8947" s="6">
        <v>159.41999999999999</v>
      </c>
      <c r="L8947" s="7">
        <f>raw[[#This Row],[Unit Price]]*raw[[#This Row],[Units Sold]]</f>
        <v>3829.2</v>
      </c>
      <c r="M8947" s="7">
        <f>raw[[#This Row],[Unit Cost]]*raw[[#This Row],[Units Sold]]</f>
        <v>2391.2999999999997</v>
      </c>
      <c r="N8947" s="7">
        <f>raw[[#This Row],[Total Revenue]]-raw[[#This Row],[Total Cost]]</f>
        <v>1437.9</v>
      </c>
    </row>
    <row r="8948" spans="1:14" x14ac:dyDescent="0.25">
      <c r="A8948" t="s">
        <v>245</v>
      </c>
      <c r="B8948" t="s">
        <v>122</v>
      </c>
      <c r="C8948" t="s">
        <v>33</v>
      </c>
      <c r="D8948" t="s">
        <v>24</v>
      </c>
      <c r="E8948" t="s">
        <v>17</v>
      </c>
      <c r="F8948" s="1">
        <v>40854</v>
      </c>
      <c r="G8948">
        <v>828264272</v>
      </c>
      <c r="H8948" s="1">
        <v>40896</v>
      </c>
      <c r="I8948">
        <v>1</v>
      </c>
      <c r="J8948" s="6">
        <v>255.28</v>
      </c>
      <c r="K8948" s="6">
        <v>159.41999999999999</v>
      </c>
      <c r="L8948" s="7">
        <f>raw[[#This Row],[Unit Price]]*raw[[#This Row],[Units Sold]]</f>
        <v>255.28</v>
      </c>
      <c r="M8948" s="7">
        <f>raw[[#This Row],[Unit Cost]]*raw[[#This Row],[Units Sold]]</f>
        <v>159.41999999999999</v>
      </c>
      <c r="N8948" s="7">
        <f>raw[[#This Row],[Total Revenue]]-raw[[#This Row],[Total Cost]]</f>
        <v>95.860000000000014</v>
      </c>
    </row>
    <row r="8949" spans="1:14" x14ac:dyDescent="0.25">
      <c r="A8949" t="s">
        <v>247</v>
      </c>
      <c r="B8949" t="s">
        <v>43</v>
      </c>
      <c r="C8949" t="s">
        <v>38</v>
      </c>
      <c r="D8949" t="s">
        <v>16</v>
      </c>
      <c r="E8949" t="s">
        <v>29</v>
      </c>
      <c r="F8949" s="1">
        <v>42778</v>
      </c>
      <c r="G8949">
        <v>576052939</v>
      </c>
      <c r="H8949" s="1">
        <v>42816</v>
      </c>
      <c r="I8949">
        <v>10</v>
      </c>
      <c r="J8949" s="6">
        <v>205.7</v>
      </c>
      <c r="K8949" s="6">
        <v>117.11</v>
      </c>
      <c r="L8949" s="7">
        <f>raw[[#This Row],[Unit Price]]*raw[[#This Row],[Units Sold]]</f>
        <v>2057</v>
      </c>
      <c r="M8949" s="7">
        <f>raw[[#This Row],[Unit Cost]]*raw[[#This Row],[Units Sold]]</f>
        <v>1171.0999999999999</v>
      </c>
      <c r="N8949" s="7">
        <f>raw[[#This Row],[Total Revenue]]-raw[[#This Row],[Total Cost]]</f>
        <v>885.90000000000009</v>
      </c>
    </row>
    <row r="8950" spans="1:14" x14ac:dyDescent="0.25">
      <c r="A8950" t="s">
        <v>18</v>
      </c>
      <c r="B8950" t="s">
        <v>150</v>
      </c>
      <c r="C8950" t="s">
        <v>67</v>
      </c>
      <c r="D8950" t="s">
        <v>16</v>
      </c>
      <c r="E8950" t="s">
        <v>17</v>
      </c>
      <c r="F8950" s="1">
        <v>41498</v>
      </c>
      <c r="G8950">
        <v>541329705</v>
      </c>
      <c r="H8950" s="1">
        <v>41530</v>
      </c>
      <c r="I8950">
        <v>1</v>
      </c>
      <c r="J8950" s="6">
        <v>9.33</v>
      </c>
      <c r="K8950" s="6">
        <v>6.92</v>
      </c>
      <c r="L8950" s="7">
        <f>raw[[#This Row],[Unit Price]]*raw[[#This Row],[Units Sold]]</f>
        <v>9.33</v>
      </c>
      <c r="M8950" s="7">
        <f>raw[[#This Row],[Unit Cost]]*raw[[#This Row],[Units Sold]]</f>
        <v>6.92</v>
      </c>
      <c r="N8950" s="7">
        <f>raw[[#This Row],[Total Revenue]]-raw[[#This Row],[Total Cost]]</f>
        <v>2.41</v>
      </c>
    </row>
    <row r="8951" spans="1:14" x14ac:dyDescent="0.25">
      <c r="A8951" t="s">
        <v>78</v>
      </c>
      <c r="B8951" t="s">
        <v>123</v>
      </c>
      <c r="C8951" t="s">
        <v>44</v>
      </c>
      <c r="D8951" t="s">
        <v>16</v>
      </c>
      <c r="E8951" t="s">
        <v>39</v>
      </c>
      <c r="F8951" s="1">
        <v>41741</v>
      </c>
      <c r="G8951">
        <v>158518397</v>
      </c>
      <c r="H8951" s="1">
        <v>41787</v>
      </c>
      <c r="I8951">
        <v>13</v>
      </c>
      <c r="J8951" s="6">
        <v>109.28</v>
      </c>
      <c r="K8951" s="6">
        <v>35.840000000000003</v>
      </c>
      <c r="L8951" s="7">
        <f>raw[[#This Row],[Unit Price]]*raw[[#This Row],[Units Sold]]</f>
        <v>1420.64</v>
      </c>
      <c r="M8951" s="7">
        <f>raw[[#This Row],[Unit Cost]]*raw[[#This Row],[Units Sold]]</f>
        <v>465.92000000000007</v>
      </c>
      <c r="N8951" s="7">
        <f>raw[[#This Row],[Total Revenue]]-raw[[#This Row],[Total Cost]]</f>
        <v>954.72</v>
      </c>
    </row>
    <row r="8952" spans="1:14" x14ac:dyDescent="0.25">
      <c r="A8952" t="s">
        <v>246</v>
      </c>
      <c r="B8952" t="s">
        <v>146</v>
      </c>
      <c r="C8952" t="s">
        <v>50</v>
      </c>
      <c r="D8952" t="s">
        <v>24</v>
      </c>
      <c r="E8952" t="s">
        <v>21</v>
      </c>
      <c r="F8952" s="1">
        <v>40327</v>
      </c>
      <c r="G8952">
        <v>282355344</v>
      </c>
      <c r="H8952" s="1">
        <v>40336</v>
      </c>
      <c r="I8952">
        <v>7</v>
      </c>
      <c r="J8952" s="6">
        <v>81.73</v>
      </c>
      <c r="K8952" s="6">
        <v>56.67</v>
      </c>
      <c r="L8952" s="7">
        <f>raw[[#This Row],[Unit Price]]*raw[[#This Row],[Units Sold]]</f>
        <v>572.11</v>
      </c>
      <c r="M8952" s="7">
        <f>raw[[#This Row],[Unit Cost]]*raw[[#This Row],[Units Sold]]</f>
        <v>396.69</v>
      </c>
      <c r="N8952" s="7">
        <f>raw[[#This Row],[Total Revenue]]-raw[[#This Row],[Total Cost]]</f>
        <v>175.42000000000002</v>
      </c>
    </row>
    <row r="8953" spans="1:14" x14ac:dyDescent="0.25">
      <c r="A8953" t="s">
        <v>78</v>
      </c>
      <c r="B8953" t="s">
        <v>209</v>
      </c>
      <c r="C8953" t="s">
        <v>44</v>
      </c>
      <c r="D8953" t="s">
        <v>16</v>
      </c>
      <c r="E8953" t="s">
        <v>39</v>
      </c>
      <c r="F8953" s="1">
        <v>41379</v>
      </c>
      <c r="G8953">
        <v>937889373</v>
      </c>
      <c r="H8953" s="1">
        <v>41424</v>
      </c>
      <c r="I8953">
        <v>2</v>
      </c>
      <c r="J8953" s="6">
        <v>109.28</v>
      </c>
      <c r="K8953" s="6">
        <v>35.840000000000003</v>
      </c>
      <c r="L8953" s="7">
        <f>raw[[#This Row],[Unit Price]]*raw[[#This Row],[Units Sold]]</f>
        <v>218.56</v>
      </c>
      <c r="M8953" s="7">
        <f>raw[[#This Row],[Unit Cost]]*raw[[#This Row],[Units Sold]]</f>
        <v>71.680000000000007</v>
      </c>
      <c r="N8953" s="7">
        <f>raw[[#This Row],[Total Revenue]]-raw[[#This Row],[Total Cost]]</f>
        <v>146.88</v>
      </c>
    </row>
    <row r="8954" spans="1:14" x14ac:dyDescent="0.25">
      <c r="A8954" t="s">
        <v>245</v>
      </c>
      <c r="B8954" t="s">
        <v>163</v>
      </c>
      <c r="C8954" t="s">
        <v>33</v>
      </c>
      <c r="D8954" t="s">
        <v>24</v>
      </c>
      <c r="E8954" t="s">
        <v>17</v>
      </c>
      <c r="F8954" s="1">
        <v>41112</v>
      </c>
      <c r="G8954">
        <v>870481812</v>
      </c>
      <c r="H8954" s="1">
        <v>41148</v>
      </c>
      <c r="I8954">
        <v>6</v>
      </c>
      <c r="J8954" s="6">
        <v>255.28</v>
      </c>
      <c r="K8954" s="6">
        <v>159.41999999999999</v>
      </c>
      <c r="L8954" s="7">
        <f>raw[[#This Row],[Unit Price]]*raw[[#This Row],[Units Sold]]</f>
        <v>1531.68</v>
      </c>
      <c r="M8954" s="7">
        <f>raw[[#This Row],[Unit Cost]]*raw[[#This Row],[Units Sold]]</f>
        <v>956.52</v>
      </c>
      <c r="N8954" s="7">
        <f>raw[[#This Row],[Total Revenue]]-raw[[#This Row],[Total Cost]]</f>
        <v>575.16000000000008</v>
      </c>
    </row>
    <row r="8955" spans="1:14" x14ac:dyDescent="0.25">
      <c r="A8955" t="s">
        <v>18</v>
      </c>
      <c r="B8955" t="s">
        <v>196</v>
      </c>
      <c r="C8955" t="s">
        <v>67</v>
      </c>
      <c r="D8955" t="s">
        <v>16</v>
      </c>
      <c r="E8955" t="s">
        <v>29</v>
      </c>
      <c r="F8955" s="1">
        <v>40278</v>
      </c>
      <c r="G8955">
        <v>695806491</v>
      </c>
      <c r="H8955" s="1">
        <v>40282</v>
      </c>
      <c r="I8955">
        <v>6</v>
      </c>
      <c r="J8955" s="6">
        <v>9.33</v>
      </c>
      <c r="K8955" s="6">
        <v>6.92</v>
      </c>
      <c r="L8955" s="7">
        <f>raw[[#This Row],[Unit Price]]*raw[[#This Row],[Units Sold]]</f>
        <v>55.980000000000004</v>
      </c>
      <c r="M8955" s="7">
        <f>raw[[#This Row],[Unit Cost]]*raw[[#This Row],[Units Sold]]</f>
        <v>41.519999999999996</v>
      </c>
      <c r="N8955" s="7">
        <f>raw[[#This Row],[Total Revenue]]-raw[[#This Row],[Total Cost]]</f>
        <v>14.460000000000008</v>
      </c>
    </row>
    <row r="8956" spans="1:14" x14ac:dyDescent="0.25">
      <c r="A8956" t="s">
        <v>245</v>
      </c>
      <c r="B8956" t="s">
        <v>175</v>
      </c>
      <c r="C8956" t="s">
        <v>38</v>
      </c>
      <c r="D8956" t="s">
        <v>24</v>
      </c>
      <c r="E8956" t="s">
        <v>17</v>
      </c>
      <c r="F8956" s="1">
        <v>42783</v>
      </c>
      <c r="G8956">
        <v>649849736</v>
      </c>
      <c r="H8956" s="1">
        <v>42820</v>
      </c>
      <c r="I8956">
        <v>6</v>
      </c>
      <c r="J8956" s="6">
        <v>205.7</v>
      </c>
      <c r="K8956" s="6">
        <v>117.11</v>
      </c>
      <c r="L8956" s="7">
        <f>raw[[#This Row],[Unit Price]]*raw[[#This Row],[Units Sold]]</f>
        <v>1234.1999999999998</v>
      </c>
      <c r="M8956" s="7">
        <f>raw[[#This Row],[Unit Cost]]*raw[[#This Row],[Units Sold]]</f>
        <v>702.66</v>
      </c>
      <c r="N8956" s="7">
        <f>raw[[#This Row],[Total Revenue]]-raw[[#This Row],[Total Cost]]</f>
        <v>531.53999999999985</v>
      </c>
    </row>
    <row r="8957" spans="1:14" x14ac:dyDescent="0.25">
      <c r="A8957" t="s">
        <v>30</v>
      </c>
      <c r="B8957" t="s">
        <v>120</v>
      </c>
      <c r="C8957" t="s">
        <v>67</v>
      </c>
      <c r="D8957" t="s">
        <v>16</v>
      </c>
      <c r="E8957" t="s">
        <v>29</v>
      </c>
      <c r="F8957" s="1">
        <v>40478</v>
      </c>
      <c r="G8957">
        <v>138910377</v>
      </c>
      <c r="H8957" s="1">
        <v>40485</v>
      </c>
      <c r="I8957">
        <v>9</v>
      </c>
      <c r="J8957" s="6">
        <v>9.33</v>
      </c>
      <c r="K8957" s="6">
        <v>6.92</v>
      </c>
      <c r="L8957" s="7">
        <f>raw[[#This Row],[Unit Price]]*raw[[#This Row],[Units Sold]]</f>
        <v>83.97</v>
      </c>
      <c r="M8957" s="7">
        <f>raw[[#This Row],[Unit Cost]]*raw[[#This Row],[Units Sold]]</f>
        <v>62.28</v>
      </c>
      <c r="N8957" s="7">
        <f>raw[[#This Row],[Total Revenue]]-raw[[#This Row],[Total Cost]]</f>
        <v>21.689999999999998</v>
      </c>
    </row>
    <row r="8958" spans="1:14" x14ac:dyDescent="0.25">
      <c r="A8958" t="s">
        <v>245</v>
      </c>
      <c r="B8958" t="s">
        <v>214</v>
      </c>
      <c r="C8958" t="s">
        <v>67</v>
      </c>
      <c r="D8958" t="s">
        <v>24</v>
      </c>
      <c r="E8958" t="s">
        <v>29</v>
      </c>
      <c r="F8958" s="1">
        <v>42196</v>
      </c>
      <c r="G8958">
        <v>889599740</v>
      </c>
      <c r="H8958" s="1">
        <v>42198</v>
      </c>
      <c r="I8958">
        <v>2</v>
      </c>
      <c r="J8958" s="6">
        <v>9.33</v>
      </c>
      <c r="K8958" s="6">
        <v>6.92</v>
      </c>
      <c r="L8958" s="7">
        <f>raw[[#This Row],[Unit Price]]*raw[[#This Row],[Units Sold]]</f>
        <v>18.66</v>
      </c>
      <c r="M8958" s="7">
        <f>raw[[#This Row],[Unit Cost]]*raw[[#This Row],[Units Sold]]</f>
        <v>13.84</v>
      </c>
      <c r="N8958" s="7">
        <f>raw[[#This Row],[Total Revenue]]-raw[[#This Row],[Total Cost]]</f>
        <v>4.82</v>
      </c>
    </row>
    <row r="8959" spans="1:14" x14ac:dyDescent="0.25">
      <c r="A8959" t="s">
        <v>245</v>
      </c>
      <c r="B8959" t="s">
        <v>192</v>
      </c>
      <c r="C8959" t="s">
        <v>50</v>
      </c>
      <c r="D8959" t="s">
        <v>16</v>
      </c>
      <c r="E8959" t="s">
        <v>17</v>
      </c>
      <c r="F8959" s="1">
        <v>41948</v>
      </c>
      <c r="G8959">
        <v>198841655</v>
      </c>
      <c r="H8959" s="1">
        <v>41997</v>
      </c>
      <c r="I8959">
        <v>1</v>
      </c>
      <c r="J8959" s="6">
        <v>81.73</v>
      </c>
      <c r="K8959" s="6">
        <v>56.67</v>
      </c>
      <c r="L8959" s="7">
        <f>raw[[#This Row],[Unit Price]]*raw[[#This Row],[Units Sold]]</f>
        <v>81.73</v>
      </c>
      <c r="M8959" s="7">
        <f>raw[[#This Row],[Unit Cost]]*raw[[#This Row],[Units Sold]]</f>
        <v>56.67</v>
      </c>
      <c r="N8959" s="7">
        <f>raw[[#This Row],[Total Revenue]]-raw[[#This Row],[Total Cost]]</f>
        <v>25.060000000000002</v>
      </c>
    </row>
    <row r="8960" spans="1:14" x14ac:dyDescent="0.25">
      <c r="A8960" t="s">
        <v>18</v>
      </c>
      <c r="B8960" t="s">
        <v>48</v>
      </c>
      <c r="C8960" t="s">
        <v>26</v>
      </c>
      <c r="D8960" t="s">
        <v>16</v>
      </c>
      <c r="E8960" t="s">
        <v>39</v>
      </c>
      <c r="F8960" s="1">
        <v>42431</v>
      </c>
      <c r="G8960">
        <v>383872449</v>
      </c>
      <c r="H8960" s="1">
        <v>42464</v>
      </c>
      <c r="I8960">
        <v>9</v>
      </c>
      <c r="J8960" s="6">
        <v>668.27</v>
      </c>
      <c r="K8960" s="6">
        <v>502.54</v>
      </c>
      <c r="L8960" s="7">
        <f>raw[[#This Row],[Unit Price]]*raw[[#This Row],[Units Sold]]</f>
        <v>6014.43</v>
      </c>
      <c r="M8960" s="7">
        <f>raw[[#This Row],[Unit Cost]]*raw[[#This Row],[Units Sold]]</f>
        <v>4522.8600000000006</v>
      </c>
      <c r="N8960" s="7">
        <f>raw[[#This Row],[Total Revenue]]-raw[[#This Row],[Total Cost]]</f>
        <v>1491.5699999999997</v>
      </c>
    </row>
    <row r="8961" spans="1:14" x14ac:dyDescent="0.25">
      <c r="A8961" t="s">
        <v>78</v>
      </c>
      <c r="B8961" t="s">
        <v>161</v>
      </c>
      <c r="C8961" t="s">
        <v>46</v>
      </c>
      <c r="D8961" t="s">
        <v>24</v>
      </c>
      <c r="E8961" t="s">
        <v>39</v>
      </c>
      <c r="F8961" s="1">
        <v>42581</v>
      </c>
      <c r="G8961">
        <v>232240951</v>
      </c>
      <c r="H8961" s="1">
        <v>42615</v>
      </c>
      <c r="I8961">
        <v>7</v>
      </c>
      <c r="J8961" s="6">
        <v>152.58000000000001</v>
      </c>
      <c r="K8961" s="6">
        <v>97.44</v>
      </c>
      <c r="L8961" s="7">
        <f>raw[[#This Row],[Unit Price]]*raw[[#This Row],[Units Sold]]</f>
        <v>1068.0600000000002</v>
      </c>
      <c r="M8961" s="7">
        <f>raw[[#This Row],[Unit Cost]]*raw[[#This Row],[Units Sold]]</f>
        <v>682.07999999999993</v>
      </c>
      <c r="N8961" s="7">
        <f>raw[[#This Row],[Total Revenue]]-raw[[#This Row],[Total Cost]]</f>
        <v>385.98000000000025</v>
      </c>
    </row>
    <row r="8962" spans="1:14" x14ac:dyDescent="0.25">
      <c r="A8962" t="s">
        <v>245</v>
      </c>
      <c r="B8962" t="s">
        <v>37</v>
      </c>
      <c r="C8962" t="s">
        <v>53</v>
      </c>
      <c r="D8962" t="s">
        <v>16</v>
      </c>
      <c r="E8962" t="s">
        <v>17</v>
      </c>
      <c r="F8962" s="1">
        <v>41725</v>
      </c>
      <c r="G8962">
        <v>851808488</v>
      </c>
      <c r="H8962" s="1">
        <v>41767</v>
      </c>
      <c r="I8962">
        <v>13</v>
      </c>
      <c r="J8962" s="6">
        <v>437.2</v>
      </c>
      <c r="K8962" s="6">
        <v>263.33</v>
      </c>
      <c r="L8962" s="7">
        <f>raw[[#This Row],[Unit Price]]*raw[[#This Row],[Units Sold]]</f>
        <v>5683.5999999999995</v>
      </c>
      <c r="M8962" s="7">
        <f>raw[[#This Row],[Unit Cost]]*raw[[#This Row],[Units Sold]]</f>
        <v>3423.29</v>
      </c>
      <c r="N8962" s="7">
        <f>raw[[#This Row],[Total Revenue]]-raw[[#This Row],[Total Cost]]</f>
        <v>2260.3099999999995</v>
      </c>
    </row>
    <row r="8963" spans="1:14" x14ac:dyDescent="0.25">
      <c r="A8963" t="s">
        <v>245</v>
      </c>
      <c r="B8963" t="s">
        <v>34</v>
      </c>
      <c r="C8963" t="s">
        <v>38</v>
      </c>
      <c r="D8963" t="s">
        <v>24</v>
      </c>
      <c r="E8963" t="s">
        <v>39</v>
      </c>
      <c r="F8963" s="1">
        <v>40962</v>
      </c>
      <c r="G8963">
        <v>720748889</v>
      </c>
      <c r="H8963" s="1">
        <v>40997</v>
      </c>
      <c r="I8963">
        <v>7</v>
      </c>
      <c r="J8963" s="6">
        <v>205.7</v>
      </c>
      <c r="K8963" s="6">
        <v>117.11</v>
      </c>
      <c r="L8963" s="7">
        <f>raw[[#This Row],[Unit Price]]*raw[[#This Row],[Units Sold]]</f>
        <v>1439.8999999999999</v>
      </c>
      <c r="M8963" s="7">
        <f>raw[[#This Row],[Unit Cost]]*raw[[#This Row],[Units Sold]]</f>
        <v>819.77</v>
      </c>
      <c r="N8963" s="7">
        <f>raw[[#This Row],[Total Revenue]]-raw[[#This Row],[Total Cost]]</f>
        <v>620.12999999999988</v>
      </c>
    </row>
    <row r="8964" spans="1:14" x14ac:dyDescent="0.25">
      <c r="A8964" t="s">
        <v>246</v>
      </c>
      <c r="B8964" t="s">
        <v>47</v>
      </c>
      <c r="C8964" t="s">
        <v>35</v>
      </c>
      <c r="D8964" t="s">
        <v>24</v>
      </c>
      <c r="E8964" t="s">
        <v>21</v>
      </c>
      <c r="F8964" s="1">
        <v>41777</v>
      </c>
      <c r="G8964">
        <v>637548482</v>
      </c>
      <c r="H8964" s="1">
        <v>41781</v>
      </c>
      <c r="I8964">
        <v>6</v>
      </c>
      <c r="J8964" s="6">
        <v>421.89</v>
      </c>
      <c r="K8964" s="6">
        <v>364.69</v>
      </c>
      <c r="L8964" s="7">
        <f>raw[[#This Row],[Unit Price]]*raw[[#This Row],[Units Sold]]</f>
        <v>2531.34</v>
      </c>
      <c r="M8964" s="7">
        <f>raw[[#This Row],[Unit Cost]]*raw[[#This Row],[Units Sold]]</f>
        <v>2188.14</v>
      </c>
      <c r="N8964" s="7">
        <f>raw[[#This Row],[Total Revenue]]-raw[[#This Row],[Total Cost]]</f>
        <v>343.20000000000027</v>
      </c>
    </row>
    <row r="8965" spans="1:14" x14ac:dyDescent="0.25">
      <c r="A8965" t="s">
        <v>78</v>
      </c>
      <c r="B8965" t="s">
        <v>45</v>
      </c>
      <c r="C8965" t="s">
        <v>50</v>
      </c>
      <c r="D8965" t="s">
        <v>16</v>
      </c>
      <c r="E8965" t="s">
        <v>21</v>
      </c>
      <c r="F8965" s="1">
        <v>41897</v>
      </c>
      <c r="G8965">
        <v>571006095</v>
      </c>
      <c r="H8965" s="1">
        <v>41930</v>
      </c>
      <c r="I8965">
        <v>4</v>
      </c>
      <c r="J8965" s="6">
        <v>81.73</v>
      </c>
      <c r="K8965" s="6">
        <v>56.67</v>
      </c>
      <c r="L8965" s="7">
        <f>raw[[#This Row],[Unit Price]]*raw[[#This Row],[Units Sold]]</f>
        <v>326.92</v>
      </c>
      <c r="M8965" s="7">
        <f>raw[[#This Row],[Unit Cost]]*raw[[#This Row],[Units Sold]]</f>
        <v>226.68</v>
      </c>
      <c r="N8965" s="7">
        <f>raw[[#This Row],[Total Revenue]]-raw[[#This Row],[Total Cost]]</f>
        <v>100.24000000000001</v>
      </c>
    </row>
    <row r="8966" spans="1:14" x14ac:dyDescent="0.25">
      <c r="A8966" t="s">
        <v>18</v>
      </c>
      <c r="B8966" t="s">
        <v>168</v>
      </c>
      <c r="C8966" t="s">
        <v>33</v>
      </c>
      <c r="D8966" t="s">
        <v>16</v>
      </c>
      <c r="E8966" t="s">
        <v>39</v>
      </c>
      <c r="F8966" s="1">
        <v>42206</v>
      </c>
      <c r="G8966">
        <v>110233056</v>
      </c>
      <c r="H8966" s="1">
        <v>42216</v>
      </c>
      <c r="I8966">
        <v>15</v>
      </c>
      <c r="J8966" s="6">
        <v>255.28</v>
      </c>
      <c r="K8966" s="6">
        <v>159.41999999999999</v>
      </c>
      <c r="L8966" s="7">
        <f>raw[[#This Row],[Unit Price]]*raw[[#This Row],[Units Sold]]</f>
        <v>3829.2</v>
      </c>
      <c r="M8966" s="7">
        <f>raw[[#This Row],[Unit Cost]]*raw[[#This Row],[Units Sold]]</f>
        <v>2391.2999999999997</v>
      </c>
      <c r="N8966" s="7">
        <f>raw[[#This Row],[Total Revenue]]-raw[[#This Row],[Total Cost]]</f>
        <v>1437.9</v>
      </c>
    </row>
    <row r="8967" spans="1:14" x14ac:dyDescent="0.25">
      <c r="A8967" t="s">
        <v>18</v>
      </c>
      <c r="B8967" t="s">
        <v>63</v>
      </c>
      <c r="C8967" t="s">
        <v>20</v>
      </c>
      <c r="D8967" t="s">
        <v>24</v>
      </c>
      <c r="E8967" t="s">
        <v>39</v>
      </c>
      <c r="F8967" s="1">
        <v>42590</v>
      </c>
      <c r="G8967">
        <v>714653193</v>
      </c>
      <c r="H8967" s="1">
        <v>42612</v>
      </c>
      <c r="I8967">
        <v>1</v>
      </c>
      <c r="J8967" s="6">
        <v>47.45</v>
      </c>
      <c r="K8967" s="6">
        <v>31.79</v>
      </c>
      <c r="L8967" s="7">
        <f>raw[[#This Row],[Unit Price]]*raw[[#This Row],[Units Sold]]</f>
        <v>47.45</v>
      </c>
      <c r="M8967" s="7">
        <f>raw[[#This Row],[Unit Cost]]*raw[[#This Row],[Units Sold]]</f>
        <v>31.79</v>
      </c>
      <c r="N8967" s="7">
        <f>raw[[#This Row],[Total Revenue]]-raw[[#This Row],[Total Cost]]</f>
        <v>15.660000000000004</v>
      </c>
    </row>
    <row r="8968" spans="1:14" x14ac:dyDescent="0.25">
      <c r="A8968" t="s">
        <v>247</v>
      </c>
      <c r="B8968" t="s">
        <v>103</v>
      </c>
      <c r="C8968" t="s">
        <v>20</v>
      </c>
      <c r="D8968" t="s">
        <v>16</v>
      </c>
      <c r="E8968" t="s">
        <v>29</v>
      </c>
      <c r="F8968" s="1">
        <v>40561</v>
      </c>
      <c r="G8968">
        <v>764002835</v>
      </c>
      <c r="H8968" s="1">
        <v>40571</v>
      </c>
      <c r="I8968">
        <v>7</v>
      </c>
      <c r="J8968" s="6">
        <v>47.45</v>
      </c>
      <c r="K8968" s="6">
        <v>31.79</v>
      </c>
      <c r="L8968" s="7">
        <f>raw[[#This Row],[Unit Price]]*raw[[#This Row],[Units Sold]]</f>
        <v>332.15000000000003</v>
      </c>
      <c r="M8968" s="7">
        <f>raw[[#This Row],[Unit Cost]]*raw[[#This Row],[Units Sold]]</f>
        <v>222.53</v>
      </c>
      <c r="N8968" s="7">
        <f>raw[[#This Row],[Total Revenue]]-raw[[#This Row],[Total Cost]]</f>
        <v>109.62000000000003</v>
      </c>
    </row>
    <row r="8969" spans="1:14" x14ac:dyDescent="0.25">
      <c r="A8969" t="s">
        <v>246</v>
      </c>
      <c r="B8969" t="s">
        <v>124</v>
      </c>
      <c r="C8969" t="s">
        <v>44</v>
      </c>
      <c r="D8969" t="s">
        <v>24</v>
      </c>
      <c r="E8969" t="s">
        <v>21</v>
      </c>
      <c r="F8969" s="1">
        <v>40933</v>
      </c>
      <c r="G8969">
        <v>508330810</v>
      </c>
      <c r="H8969" s="1">
        <v>40943</v>
      </c>
      <c r="I8969">
        <v>9</v>
      </c>
      <c r="J8969" s="6">
        <v>109.28</v>
      </c>
      <c r="K8969" s="6">
        <v>35.840000000000003</v>
      </c>
      <c r="L8969" s="7">
        <f>raw[[#This Row],[Unit Price]]*raw[[#This Row],[Units Sold]]</f>
        <v>983.52</v>
      </c>
      <c r="M8969" s="7">
        <f>raw[[#This Row],[Unit Cost]]*raw[[#This Row],[Units Sold]]</f>
        <v>322.56000000000006</v>
      </c>
      <c r="N8969" s="7">
        <f>raw[[#This Row],[Total Revenue]]-raw[[#This Row],[Total Cost]]</f>
        <v>660.95999999999992</v>
      </c>
    </row>
    <row r="8970" spans="1:14" x14ac:dyDescent="0.25">
      <c r="A8970" t="s">
        <v>104</v>
      </c>
      <c r="B8970" t="s">
        <v>105</v>
      </c>
      <c r="C8970" t="s">
        <v>33</v>
      </c>
      <c r="D8970" t="s">
        <v>16</v>
      </c>
      <c r="E8970" t="s">
        <v>17</v>
      </c>
      <c r="F8970" s="1">
        <v>40613</v>
      </c>
      <c r="G8970">
        <v>717998445</v>
      </c>
      <c r="H8970" s="1">
        <v>40630</v>
      </c>
      <c r="I8970">
        <v>1</v>
      </c>
      <c r="J8970" s="6">
        <v>255.28</v>
      </c>
      <c r="K8970" s="6">
        <v>159.41999999999999</v>
      </c>
      <c r="L8970" s="7">
        <f>raw[[#This Row],[Unit Price]]*raw[[#This Row],[Units Sold]]</f>
        <v>255.28</v>
      </c>
      <c r="M8970" s="7">
        <f>raw[[#This Row],[Unit Cost]]*raw[[#This Row],[Units Sold]]</f>
        <v>159.41999999999999</v>
      </c>
      <c r="N8970" s="7">
        <f>raw[[#This Row],[Total Revenue]]-raw[[#This Row],[Total Cost]]</f>
        <v>95.860000000000014</v>
      </c>
    </row>
    <row r="8971" spans="1:14" x14ac:dyDescent="0.25">
      <c r="A8971" t="s">
        <v>246</v>
      </c>
      <c r="B8971" t="s">
        <v>101</v>
      </c>
      <c r="C8971" t="s">
        <v>23</v>
      </c>
      <c r="D8971" t="s">
        <v>24</v>
      </c>
      <c r="E8971" t="s">
        <v>29</v>
      </c>
      <c r="F8971" s="1">
        <v>41043</v>
      </c>
      <c r="G8971">
        <v>433679568</v>
      </c>
      <c r="H8971" s="1">
        <v>41060</v>
      </c>
      <c r="I8971">
        <v>7</v>
      </c>
      <c r="J8971" s="6">
        <v>154.06</v>
      </c>
      <c r="K8971" s="6">
        <v>90.93</v>
      </c>
      <c r="L8971" s="7">
        <f>raw[[#This Row],[Unit Price]]*raw[[#This Row],[Units Sold]]</f>
        <v>1078.42</v>
      </c>
      <c r="M8971" s="7">
        <f>raw[[#This Row],[Unit Cost]]*raw[[#This Row],[Units Sold]]</f>
        <v>636.51</v>
      </c>
      <c r="N8971" s="7">
        <f>raw[[#This Row],[Total Revenue]]-raw[[#This Row],[Total Cost]]</f>
        <v>441.91000000000008</v>
      </c>
    </row>
    <row r="8972" spans="1:14" x14ac:dyDescent="0.25">
      <c r="A8972" t="s">
        <v>245</v>
      </c>
      <c r="B8972" t="s">
        <v>94</v>
      </c>
      <c r="C8972" t="s">
        <v>33</v>
      </c>
      <c r="D8972" t="s">
        <v>16</v>
      </c>
      <c r="E8972" t="s">
        <v>29</v>
      </c>
      <c r="F8972" s="1">
        <v>41291</v>
      </c>
      <c r="G8972">
        <v>116360509</v>
      </c>
      <c r="H8972" s="1">
        <v>41298</v>
      </c>
      <c r="I8972">
        <v>4</v>
      </c>
      <c r="J8972" s="6">
        <v>255.28</v>
      </c>
      <c r="K8972" s="6">
        <v>159.41999999999999</v>
      </c>
      <c r="L8972" s="7">
        <f>raw[[#This Row],[Unit Price]]*raw[[#This Row],[Units Sold]]</f>
        <v>1021.12</v>
      </c>
      <c r="M8972" s="7">
        <f>raw[[#This Row],[Unit Cost]]*raw[[#This Row],[Units Sold]]</f>
        <v>637.67999999999995</v>
      </c>
      <c r="N8972" s="7">
        <f>raw[[#This Row],[Total Revenue]]-raw[[#This Row],[Total Cost]]</f>
        <v>383.44000000000005</v>
      </c>
    </row>
    <row r="8973" spans="1:14" x14ac:dyDescent="0.25">
      <c r="A8973" t="s">
        <v>30</v>
      </c>
      <c r="B8973" t="s">
        <v>179</v>
      </c>
      <c r="C8973" t="s">
        <v>26</v>
      </c>
      <c r="D8973" t="s">
        <v>16</v>
      </c>
      <c r="E8973" t="s">
        <v>39</v>
      </c>
      <c r="F8973" s="1">
        <v>42196</v>
      </c>
      <c r="G8973">
        <v>297340095</v>
      </c>
      <c r="H8973" s="1">
        <v>42221</v>
      </c>
      <c r="I8973">
        <v>14</v>
      </c>
      <c r="J8973" s="6">
        <v>668.27</v>
      </c>
      <c r="K8973" s="6">
        <v>502.54</v>
      </c>
      <c r="L8973" s="7">
        <f>raw[[#This Row],[Unit Price]]*raw[[#This Row],[Units Sold]]</f>
        <v>9355.7799999999988</v>
      </c>
      <c r="M8973" s="7">
        <f>raw[[#This Row],[Unit Cost]]*raw[[#This Row],[Units Sold]]</f>
        <v>7035.56</v>
      </c>
      <c r="N8973" s="7">
        <f>raw[[#This Row],[Total Revenue]]-raw[[#This Row],[Total Cost]]</f>
        <v>2320.2199999999984</v>
      </c>
    </row>
    <row r="8974" spans="1:14" x14ac:dyDescent="0.25">
      <c r="A8974" t="s">
        <v>78</v>
      </c>
      <c r="B8974" t="s">
        <v>134</v>
      </c>
      <c r="C8974" t="s">
        <v>23</v>
      </c>
      <c r="D8974" t="s">
        <v>16</v>
      </c>
      <c r="E8974" t="s">
        <v>29</v>
      </c>
      <c r="F8974" s="1">
        <v>42218</v>
      </c>
      <c r="G8974">
        <v>228229653</v>
      </c>
      <c r="H8974" s="1">
        <v>42237</v>
      </c>
      <c r="I8974">
        <v>12</v>
      </c>
      <c r="J8974" s="6">
        <v>154.06</v>
      </c>
      <c r="K8974" s="6">
        <v>90.93</v>
      </c>
      <c r="L8974" s="7">
        <f>raw[[#This Row],[Unit Price]]*raw[[#This Row],[Units Sold]]</f>
        <v>1848.72</v>
      </c>
      <c r="M8974" s="7">
        <f>raw[[#This Row],[Unit Cost]]*raw[[#This Row],[Units Sold]]</f>
        <v>1091.1600000000001</v>
      </c>
      <c r="N8974" s="7">
        <f>raw[[#This Row],[Total Revenue]]-raw[[#This Row],[Total Cost]]</f>
        <v>757.56</v>
      </c>
    </row>
    <row r="8975" spans="1:14" x14ac:dyDescent="0.25">
      <c r="A8975" t="s">
        <v>247</v>
      </c>
      <c r="B8975" t="s">
        <v>188</v>
      </c>
      <c r="C8975" t="s">
        <v>35</v>
      </c>
      <c r="D8975" t="s">
        <v>16</v>
      </c>
      <c r="E8975" t="s">
        <v>29</v>
      </c>
      <c r="F8975" s="1">
        <v>41593</v>
      </c>
      <c r="G8975">
        <v>130953013</v>
      </c>
      <c r="H8975" s="1">
        <v>41622</v>
      </c>
      <c r="I8975">
        <v>1</v>
      </c>
      <c r="J8975" s="6">
        <v>421.89</v>
      </c>
      <c r="K8975" s="6">
        <v>364.69</v>
      </c>
      <c r="L8975" s="7">
        <f>raw[[#This Row],[Unit Price]]*raw[[#This Row],[Units Sold]]</f>
        <v>421.89</v>
      </c>
      <c r="M8975" s="7">
        <f>raw[[#This Row],[Unit Cost]]*raw[[#This Row],[Units Sold]]</f>
        <v>364.69</v>
      </c>
      <c r="N8975" s="7">
        <f>raw[[#This Row],[Total Revenue]]-raw[[#This Row],[Total Cost]]</f>
        <v>57.199999999999989</v>
      </c>
    </row>
    <row r="8976" spans="1:14" x14ac:dyDescent="0.25">
      <c r="A8976" t="s">
        <v>245</v>
      </c>
      <c r="B8976" t="s">
        <v>130</v>
      </c>
      <c r="C8976" t="s">
        <v>38</v>
      </c>
      <c r="D8976" t="s">
        <v>16</v>
      </c>
      <c r="E8976" t="s">
        <v>29</v>
      </c>
      <c r="F8976" s="1">
        <v>40942</v>
      </c>
      <c r="G8976">
        <v>747746503</v>
      </c>
      <c r="H8976" s="1">
        <v>40946</v>
      </c>
      <c r="I8976">
        <v>6</v>
      </c>
      <c r="J8976" s="6">
        <v>205.7</v>
      </c>
      <c r="K8976" s="6">
        <v>117.11</v>
      </c>
      <c r="L8976" s="7">
        <f>raw[[#This Row],[Unit Price]]*raw[[#This Row],[Units Sold]]</f>
        <v>1234.1999999999998</v>
      </c>
      <c r="M8976" s="7">
        <f>raw[[#This Row],[Unit Cost]]*raw[[#This Row],[Units Sold]]</f>
        <v>702.66</v>
      </c>
      <c r="N8976" s="7">
        <f>raw[[#This Row],[Total Revenue]]-raw[[#This Row],[Total Cost]]</f>
        <v>531.53999999999985</v>
      </c>
    </row>
    <row r="8977" spans="1:14" x14ac:dyDescent="0.25">
      <c r="A8977" t="s">
        <v>30</v>
      </c>
      <c r="B8977" t="s">
        <v>205</v>
      </c>
      <c r="C8977" t="s">
        <v>15</v>
      </c>
      <c r="D8977" t="s">
        <v>24</v>
      </c>
      <c r="E8977" t="s">
        <v>39</v>
      </c>
      <c r="F8977" s="1">
        <v>42659</v>
      </c>
      <c r="G8977">
        <v>191158950</v>
      </c>
      <c r="H8977" s="1">
        <v>42694</v>
      </c>
      <c r="I8977">
        <v>12</v>
      </c>
      <c r="J8977" s="6">
        <v>651.21</v>
      </c>
      <c r="K8977" s="6">
        <v>524.96</v>
      </c>
      <c r="L8977" s="7">
        <f>raw[[#This Row],[Unit Price]]*raw[[#This Row],[Units Sold]]</f>
        <v>7814.52</v>
      </c>
      <c r="M8977" s="7">
        <f>raw[[#This Row],[Unit Cost]]*raw[[#This Row],[Units Sold]]</f>
        <v>6299.52</v>
      </c>
      <c r="N8977" s="7">
        <f>raw[[#This Row],[Total Revenue]]-raw[[#This Row],[Total Cost]]</f>
        <v>1515</v>
      </c>
    </row>
    <row r="8978" spans="1:14" x14ac:dyDescent="0.25">
      <c r="A8978" t="s">
        <v>78</v>
      </c>
      <c r="B8978" t="s">
        <v>211</v>
      </c>
      <c r="C8978" t="s">
        <v>67</v>
      </c>
      <c r="D8978" t="s">
        <v>16</v>
      </c>
      <c r="E8978" t="s">
        <v>29</v>
      </c>
      <c r="F8978" s="1">
        <v>41232</v>
      </c>
      <c r="G8978">
        <v>694051682</v>
      </c>
      <c r="H8978" s="1">
        <v>41257</v>
      </c>
      <c r="I8978">
        <v>7</v>
      </c>
      <c r="J8978" s="6">
        <v>9.33</v>
      </c>
      <c r="K8978" s="6">
        <v>6.92</v>
      </c>
      <c r="L8978" s="7">
        <f>raw[[#This Row],[Unit Price]]*raw[[#This Row],[Units Sold]]</f>
        <v>65.31</v>
      </c>
      <c r="M8978" s="7">
        <f>raw[[#This Row],[Unit Cost]]*raw[[#This Row],[Units Sold]]</f>
        <v>48.44</v>
      </c>
      <c r="N8978" s="7">
        <f>raw[[#This Row],[Total Revenue]]-raw[[#This Row],[Total Cost]]</f>
        <v>16.870000000000005</v>
      </c>
    </row>
    <row r="8979" spans="1:14" x14ac:dyDescent="0.25">
      <c r="A8979" t="s">
        <v>30</v>
      </c>
      <c r="B8979" t="s">
        <v>174</v>
      </c>
      <c r="C8979" t="s">
        <v>26</v>
      </c>
      <c r="D8979" t="s">
        <v>16</v>
      </c>
      <c r="E8979" t="s">
        <v>21</v>
      </c>
      <c r="F8979" s="1">
        <v>41214</v>
      </c>
      <c r="G8979">
        <v>959598529</v>
      </c>
      <c r="H8979" s="1">
        <v>41228</v>
      </c>
      <c r="I8979">
        <v>9</v>
      </c>
      <c r="J8979" s="6">
        <v>668.27</v>
      </c>
      <c r="K8979" s="6">
        <v>502.54</v>
      </c>
      <c r="L8979" s="7">
        <f>raw[[#This Row],[Unit Price]]*raw[[#This Row],[Units Sold]]</f>
        <v>6014.43</v>
      </c>
      <c r="M8979" s="7">
        <f>raw[[#This Row],[Unit Cost]]*raw[[#This Row],[Units Sold]]</f>
        <v>4522.8600000000006</v>
      </c>
      <c r="N8979" s="7">
        <f>raw[[#This Row],[Total Revenue]]-raw[[#This Row],[Total Cost]]</f>
        <v>1491.5699999999997</v>
      </c>
    </row>
    <row r="8980" spans="1:14" x14ac:dyDescent="0.25">
      <c r="A8980" t="s">
        <v>245</v>
      </c>
      <c r="B8980" t="s">
        <v>115</v>
      </c>
      <c r="C8980" t="s">
        <v>23</v>
      </c>
      <c r="D8980" t="s">
        <v>16</v>
      </c>
      <c r="E8980" t="s">
        <v>29</v>
      </c>
      <c r="F8980" s="1">
        <v>42019</v>
      </c>
      <c r="G8980">
        <v>211285817</v>
      </c>
      <c r="H8980" s="1">
        <v>42026</v>
      </c>
      <c r="I8980">
        <v>5</v>
      </c>
      <c r="J8980" s="6">
        <v>154.06</v>
      </c>
      <c r="K8980" s="6">
        <v>90.93</v>
      </c>
      <c r="L8980" s="7">
        <f>raw[[#This Row],[Unit Price]]*raw[[#This Row],[Units Sold]]</f>
        <v>770.3</v>
      </c>
      <c r="M8980" s="7">
        <f>raw[[#This Row],[Unit Cost]]*raw[[#This Row],[Units Sold]]</f>
        <v>454.65000000000003</v>
      </c>
      <c r="N8980" s="7">
        <f>raw[[#This Row],[Total Revenue]]-raw[[#This Row],[Total Cost]]</f>
        <v>315.64999999999992</v>
      </c>
    </row>
    <row r="8981" spans="1:14" x14ac:dyDescent="0.25">
      <c r="A8981" t="s">
        <v>245</v>
      </c>
      <c r="B8981" t="s">
        <v>110</v>
      </c>
      <c r="C8981" t="s">
        <v>67</v>
      </c>
      <c r="D8981" t="s">
        <v>16</v>
      </c>
      <c r="E8981" t="s">
        <v>29</v>
      </c>
      <c r="F8981" s="1">
        <v>42065</v>
      </c>
      <c r="G8981">
        <v>442912375</v>
      </c>
      <c r="H8981" s="1">
        <v>42113</v>
      </c>
      <c r="I8981">
        <v>11</v>
      </c>
      <c r="J8981" s="6">
        <v>9.33</v>
      </c>
      <c r="K8981" s="6">
        <v>6.92</v>
      </c>
      <c r="L8981" s="7">
        <f>raw[[#This Row],[Unit Price]]*raw[[#This Row],[Units Sold]]</f>
        <v>102.63</v>
      </c>
      <c r="M8981" s="7">
        <f>raw[[#This Row],[Unit Cost]]*raw[[#This Row],[Units Sold]]</f>
        <v>76.12</v>
      </c>
      <c r="N8981" s="7">
        <f>raw[[#This Row],[Total Revenue]]-raw[[#This Row],[Total Cost]]</f>
        <v>26.509999999999991</v>
      </c>
    </row>
    <row r="8982" spans="1:14" x14ac:dyDescent="0.25">
      <c r="A8982" t="s">
        <v>30</v>
      </c>
      <c r="B8982" t="s">
        <v>171</v>
      </c>
      <c r="C8982" t="s">
        <v>20</v>
      </c>
      <c r="D8982" t="s">
        <v>24</v>
      </c>
      <c r="E8982" t="s">
        <v>17</v>
      </c>
      <c r="F8982" s="1">
        <v>42925</v>
      </c>
      <c r="G8982">
        <v>568589532</v>
      </c>
      <c r="H8982" s="1">
        <v>42966</v>
      </c>
      <c r="I8982">
        <v>12</v>
      </c>
      <c r="J8982" s="6">
        <v>47.45</v>
      </c>
      <c r="K8982" s="6">
        <v>31.79</v>
      </c>
      <c r="L8982" s="7">
        <f>raw[[#This Row],[Unit Price]]*raw[[#This Row],[Units Sold]]</f>
        <v>569.40000000000009</v>
      </c>
      <c r="M8982" s="7">
        <f>raw[[#This Row],[Unit Cost]]*raw[[#This Row],[Units Sold]]</f>
        <v>381.48</v>
      </c>
      <c r="N8982" s="7">
        <f>raw[[#This Row],[Total Revenue]]-raw[[#This Row],[Total Cost]]</f>
        <v>187.92000000000007</v>
      </c>
    </row>
    <row r="8983" spans="1:14" x14ac:dyDescent="0.25">
      <c r="A8983" t="s">
        <v>18</v>
      </c>
      <c r="B8983" t="s">
        <v>77</v>
      </c>
      <c r="C8983" t="s">
        <v>33</v>
      </c>
      <c r="D8983" t="s">
        <v>24</v>
      </c>
      <c r="E8983" t="s">
        <v>29</v>
      </c>
      <c r="F8983" s="1">
        <v>42413</v>
      </c>
      <c r="G8983">
        <v>472741115</v>
      </c>
      <c r="H8983" s="1">
        <v>42444</v>
      </c>
      <c r="I8983">
        <v>6</v>
      </c>
      <c r="J8983" s="6">
        <v>255.28</v>
      </c>
      <c r="K8983" s="6">
        <v>159.41999999999999</v>
      </c>
      <c r="L8983" s="7">
        <f>raw[[#This Row],[Unit Price]]*raw[[#This Row],[Units Sold]]</f>
        <v>1531.68</v>
      </c>
      <c r="M8983" s="7">
        <f>raw[[#This Row],[Unit Cost]]*raw[[#This Row],[Units Sold]]</f>
        <v>956.52</v>
      </c>
      <c r="N8983" s="7">
        <f>raw[[#This Row],[Total Revenue]]-raw[[#This Row],[Total Cost]]</f>
        <v>575.16000000000008</v>
      </c>
    </row>
    <row r="8984" spans="1:14" x14ac:dyDescent="0.25">
      <c r="A8984" t="s">
        <v>245</v>
      </c>
      <c r="B8984" t="s">
        <v>106</v>
      </c>
      <c r="C8984" t="s">
        <v>33</v>
      </c>
      <c r="D8984" t="s">
        <v>24</v>
      </c>
      <c r="E8984" t="s">
        <v>29</v>
      </c>
      <c r="F8984" s="1">
        <v>41498</v>
      </c>
      <c r="G8984">
        <v>560103452</v>
      </c>
      <c r="H8984" s="1">
        <v>41524</v>
      </c>
      <c r="I8984">
        <v>10</v>
      </c>
      <c r="J8984" s="6">
        <v>255.28</v>
      </c>
      <c r="K8984" s="6">
        <v>159.41999999999999</v>
      </c>
      <c r="L8984" s="7">
        <f>raw[[#This Row],[Unit Price]]*raw[[#This Row],[Units Sold]]</f>
        <v>2552.8000000000002</v>
      </c>
      <c r="M8984" s="7">
        <f>raw[[#This Row],[Unit Cost]]*raw[[#This Row],[Units Sold]]</f>
        <v>1594.1999999999998</v>
      </c>
      <c r="N8984" s="7">
        <f>raw[[#This Row],[Total Revenue]]-raw[[#This Row],[Total Cost]]</f>
        <v>958.60000000000036</v>
      </c>
    </row>
    <row r="8985" spans="1:14" x14ac:dyDescent="0.25">
      <c r="A8985" t="s">
        <v>245</v>
      </c>
      <c r="B8985" t="s">
        <v>84</v>
      </c>
      <c r="C8985" t="s">
        <v>15</v>
      </c>
      <c r="D8985" t="s">
        <v>16</v>
      </c>
      <c r="E8985" t="s">
        <v>29</v>
      </c>
      <c r="F8985" s="1">
        <v>42918</v>
      </c>
      <c r="G8985">
        <v>405725371</v>
      </c>
      <c r="H8985" s="1">
        <v>42939</v>
      </c>
      <c r="I8985">
        <v>3</v>
      </c>
      <c r="J8985" s="6">
        <v>651.21</v>
      </c>
      <c r="K8985" s="6">
        <v>524.96</v>
      </c>
      <c r="L8985" s="7">
        <f>raw[[#This Row],[Unit Price]]*raw[[#This Row],[Units Sold]]</f>
        <v>1953.63</v>
      </c>
      <c r="M8985" s="7">
        <f>raw[[#This Row],[Unit Cost]]*raw[[#This Row],[Units Sold]]</f>
        <v>1574.88</v>
      </c>
      <c r="N8985" s="7">
        <f>raw[[#This Row],[Total Revenue]]-raw[[#This Row],[Total Cost]]</f>
        <v>378.75</v>
      </c>
    </row>
    <row r="8986" spans="1:14" x14ac:dyDescent="0.25">
      <c r="A8986" t="s">
        <v>18</v>
      </c>
      <c r="B8986" t="s">
        <v>117</v>
      </c>
      <c r="C8986" t="s">
        <v>50</v>
      </c>
      <c r="D8986" t="s">
        <v>24</v>
      </c>
      <c r="E8986" t="s">
        <v>39</v>
      </c>
      <c r="F8986" s="1">
        <v>41507</v>
      </c>
      <c r="G8986">
        <v>104968202</v>
      </c>
      <c r="H8986" s="1">
        <v>41533</v>
      </c>
      <c r="I8986">
        <v>2</v>
      </c>
      <c r="J8986" s="6">
        <v>81.73</v>
      </c>
      <c r="K8986" s="6">
        <v>56.67</v>
      </c>
      <c r="L8986" s="7">
        <f>raw[[#This Row],[Unit Price]]*raw[[#This Row],[Units Sold]]</f>
        <v>163.46</v>
      </c>
      <c r="M8986" s="7">
        <f>raw[[#This Row],[Unit Cost]]*raw[[#This Row],[Units Sold]]</f>
        <v>113.34</v>
      </c>
      <c r="N8986" s="7">
        <f>raw[[#This Row],[Total Revenue]]-raw[[#This Row],[Total Cost]]</f>
        <v>50.120000000000005</v>
      </c>
    </row>
    <row r="8987" spans="1:14" x14ac:dyDescent="0.25">
      <c r="A8987" t="s">
        <v>18</v>
      </c>
      <c r="B8987" t="s">
        <v>48</v>
      </c>
      <c r="C8987" t="s">
        <v>46</v>
      </c>
      <c r="D8987" t="s">
        <v>16</v>
      </c>
      <c r="E8987" t="s">
        <v>21</v>
      </c>
      <c r="F8987" s="1">
        <v>42165</v>
      </c>
      <c r="G8987">
        <v>723505771</v>
      </c>
      <c r="H8987" s="1">
        <v>42203</v>
      </c>
      <c r="I8987">
        <v>1</v>
      </c>
      <c r="J8987" s="6">
        <v>152.58000000000001</v>
      </c>
      <c r="K8987" s="6">
        <v>97.44</v>
      </c>
      <c r="L8987" s="7">
        <f>raw[[#This Row],[Unit Price]]*raw[[#This Row],[Units Sold]]</f>
        <v>152.58000000000001</v>
      </c>
      <c r="M8987" s="7">
        <f>raw[[#This Row],[Unit Cost]]*raw[[#This Row],[Units Sold]]</f>
        <v>97.44</v>
      </c>
      <c r="N8987" s="7">
        <f>raw[[#This Row],[Total Revenue]]-raw[[#This Row],[Total Cost]]</f>
        <v>55.140000000000015</v>
      </c>
    </row>
    <row r="8988" spans="1:14" x14ac:dyDescent="0.25">
      <c r="A8988" t="s">
        <v>18</v>
      </c>
      <c r="B8988" t="s">
        <v>85</v>
      </c>
      <c r="C8988" t="s">
        <v>67</v>
      </c>
      <c r="D8988" t="s">
        <v>24</v>
      </c>
      <c r="E8988" t="s">
        <v>21</v>
      </c>
      <c r="F8988" s="1">
        <v>41885</v>
      </c>
      <c r="G8988">
        <v>247324407</v>
      </c>
      <c r="H8988" s="1">
        <v>41902</v>
      </c>
      <c r="I8988">
        <v>13</v>
      </c>
      <c r="J8988" s="6">
        <v>9.33</v>
      </c>
      <c r="K8988" s="6">
        <v>6.92</v>
      </c>
      <c r="L8988" s="7">
        <f>raw[[#This Row],[Unit Price]]*raw[[#This Row],[Units Sold]]</f>
        <v>121.29</v>
      </c>
      <c r="M8988" s="7">
        <f>raw[[#This Row],[Unit Cost]]*raw[[#This Row],[Units Sold]]</f>
        <v>89.96</v>
      </c>
      <c r="N8988" s="7">
        <f>raw[[#This Row],[Total Revenue]]-raw[[#This Row],[Total Cost]]</f>
        <v>31.330000000000013</v>
      </c>
    </row>
    <row r="8989" spans="1:14" x14ac:dyDescent="0.25">
      <c r="A8989" t="s">
        <v>18</v>
      </c>
      <c r="B8989" t="s">
        <v>195</v>
      </c>
      <c r="C8989" t="s">
        <v>53</v>
      </c>
      <c r="D8989" t="s">
        <v>16</v>
      </c>
      <c r="E8989" t="s">
        <v>21</v>
      </c>
      <c r="F8989" s="1">
        <v>42195</v>
      </c>
      <c r="G8989">
        <v>332722938</v>
      </c>
      <c r="H8989" s="1">
        <v>42208</v>
      </c>
      <c r="I8989">
        <v>15</v>
      </c>
      <c r="J8989" s="6">
        <v>437.2</v>
      </c>
      <c r="K8989" s="6">
        <v>263.33</v>
      </c>
      <c r="L8989" s="7">
        <f>raw[[#This Row],[Unit Price]]*raw[[#This Row],[Units Sold]]</f>
        <v>6558</v>
      </c>
      <c r="M8989" s="7">
        <f>raw[[#This Row],[Unit Cost]]*raw[[#This Row],[Units Sold]]</f>
        <v>3949.95</v>
      </c>
      <c r="N8989" s="7">
        <f>raw[[#This Row],[Total Revenue]]-raw[[#This Row],[Total Cost]]</f>
        <v>2608.0500000000002</v>
      </c>
    </row>
    <row r="8990" spans="1:14" x14ac:dyDescent="0.25">
      <c r="A8990" t="s">
        <v>245</v>
      </c>
      <c r="B8990" t="s">
        <v>200</v>
      </c>
      <c r="C8990" t="s">
        <v>35</v>
      </c>
      <c r="D8990" t="s">
        <v>16</v>
      </c>
      <c r="E8990" t="s">
        <v>17</v>
      </c>
      <c r="F8990" s="1">
        <v>42251</v>
      </c>
      <c r="G8990">
        <v>456312692</v>
      </c>
      <c r="H8990" s="1">
        <v>42289</v>
      </c>
      <c r="I8990">
        <v>3</v>
      </c>
      <c r="J8990" s="6">
        <v>421.89</v>
      </c>
      <c r="K8990" s="6">
        <v>364.69</v>
      </c>
      <c r="L8990" s="7">
        <f>raw[[#This Row],[Unit Price]]*raw[[#This Row],[Units Sold]]</f>
        <v>1265.67</v>
      </c>
      <c r="M8990" s="7">
        <f>raw[[#This Row],[Unit Cost]]*raw[[#This Row],[Units Sold]]</f>
        <v>1094.07</v>
      </c>
      <c r="N8990" s="7">
        <f>raw[[#This Row],[Total Revenue]]-raw[[#This Row],[Total Cost]]</f>
        <v>171.60000000000014</v>
      </c>
    </row>
    <row r="8991" spans="1:14" x14ac:dyDescent="0.25">
      <c r="A8991" t="s">
        <v>30</v>
      </c>
      <c r="B8991" t="s">
        <v>73</v>
      </c>
      <c r="C8991" t="s">
        <v>23</v>
      </c>
      <c r="D8991" t="s">
        <v>24</v>
      </c>
      <c r="E8991" t="s">
        <v>39</v>
      </c>
      <c r="F8991" s="1">
        <v>40211</v>
      </c>
      <c r="G8991">
        <v>165017497</v>
      </c>
      <c r="H8991" s="1">
        <v>40253</v>
      </c>
      <c r="I8991">
        <v>2</v>
      </c>
      <c r="J8991" s="6">
        <v>154.06</v>
      </c>
      <c r="K8991" s="6">
        <v>90.93</v>
      </c>
      <c r="L8991" s="7">
        <f>raw[[#This Row],[Unit Price]]*raw[[#This Row],[Units Sold]]</f>
        <v>308.12</v>
      </c>
      <c r="M8991" s="7">
        <f>raw[[#This Row],[Unit Cost]]*raw[[#This Row],[Units Sold]]</f>
        <v>181.86</v>
      </c>
      <c r="N8991" s="7">
        <f>raw[[#This Row],[Total Revenue]]-raw[[#This Row],[Total Cost]]</f>
        <v>126.25999999999999</v>
      </c>
    </row>
    <row r="8992" spans="1:14" x14ac:dyDescent="0.25">
      <c r="A8992" t="s">
        <v>247</v>
      </c>
      <c r="B8992" t="s">
        <v>132</v>
      </c>
      <c r="C8992" t="s">
        <v>15</v>
      </c>
      <c r="D8992" t="s">
        <v>24</v>
      </c>
      <c r="E8992" t="s">
        <v>17</v>
      </c>
      <c r="F8992" s="1">
        <v>42921</v>
      </c>
      <c r="G8992">
        <v>426073682</v>
      </c>
      <c r="H8992" s="1">
        <v>42960</v>
      </c>
      <c r="I8992">
        <v>6</v>
      </c>
      <c r="J8992" s="6">
        <v>651.21</v>
      </c>
      <c r="K8992" s="6">
        <v>524.96</v>
      </c>
      <c r="L8992" s="7">
        <f>raw[[#This Row],[Unit Price]]*raw[[#This Row],[Units Sold]]</f>
        <v>3907.26</v>
      </c>
      <c r="M8992" s="7">
        <f>raw[[#This Row],[Unit Cost]]*raw[[#This Row],[Units Sold]]</f>
        <v>3149.76</v>
      </c>
      <c r="N8992" s="7">
        <f>raw[[#This Row],[Total Revenue]]-raw[[#This Row],[Total Cost]]</f>
        <v>757.5</v>
      </c>
    </row>
    <row r="8993" spans="1:14" x14ac:dyDescent="0.25">
      <c r="A8993" t="s">
        <v>245</v>
      </c>
      <c r="B8993" t="s">
        <v>110</v>
      </c>
      <c r="C8993" t="s">
        <v>26</v>
      </c>
      <c r="D8993" t="s">
        <v>24</v>
      </c>
      <c r="E8993" t="s">
        <v>39</v>
      </c>
      <c r="F8993" s="1">
        <v>42402</v>
      </c>
      <c r="G8993">
        <v>477030074</v>
      </c>
      <c r="H8993" s="1">
        <v>42434</v>
      </c>
      <c r="I8993">
        <v>4</v>
      </c>
      <c r="J8993" s="6">
        <v>668.27</v>
      </c>
      <c r="K8993" s="6">
        <v>502.54</v>
      </c>
      <c r="L8993" s="7">
        <f>raw[[#This Row],[Unit Price]]*raw[[#This Row],[Units Sold]]</f>
        <v>2673.08</v>
      </c>
      <c r="M8993" s="7">
        <f>raw[[#This Row],[Unit Cost]]*raw[[#This Row],[Units Sold]]</f>
        <v>2010.16</v>
      </c>
      <c r="N8993" s="7">
        <f>raw[[#This Row],[Total Revenue]]-raw[[#This Row],[Total Cost]]</f>
        <v>662.91999999999985</v>
      </c>
    </row>
    <row r="8994" spans="1:14" x14ac:dyDescent="0.25">
      <c r="A8994" t="s">
        <v>247</v>
      </c>
      <c r="B8994" t="s">
        <v>79</v>
      </c>
      <c r="C8994" t="s">
        <v>46</v>
      </c>
      <c r="D8994" t="s">
        <v>16</v>
      </c>
      <c r="E8994" t="s">
        <v>17</v>
      </c>
      <c r="F8994" s="1">
        <v>42131</v>
      </c>
      <c r="G8994">
        <v>975748002</v>
      </c>
      <c r="H8994" s="1">
        <v>42166</v>
      </c>
      <c r="I8994">
        <v>7</v>
      </c>
      <c r="J8994" s="6">
        <v>152.58000000000001</v>
      </c>
      <c r="K8994" s="6">
        <v>97.44</v>
      </c>
      <c r="L8994" s="7">
        <f>raw[[#This Row],[Unit Price]]*raw[[#This Row],[Units Sold]]</f>
        <v>1068.0600000000002</v>
      </c>
      <c r="M8994" s="7">
        <f>raw[[#This Row],[Unit Cost]]*raw[[#This Row],[Units Sold]]</f>
        <v>682.07999999999993</v>
      </c>
      <c r="N8994" s="7">
        <f>raw[[#This Row],[Total Revenue]]-raw[[#This Row],[Total Cost]]</f>
        <v>385.98000000000025</v>
      </c>
    </row>
    <row r="8995" spans="1:14" x14ac:dyDescent="0.25">
      <c r="A8995" t="s">
        <v>247</v>
      </c>
      <c r="B8995" t="s">
        <v>89</v>
      </c>
      <c r="C8995" t="s">
        <v>26</v>
      </c>
      <c r="D8995" t="s">
        <v>16</v>
      </c>
      <c r="E8995" t="s">
        <v>39</v>
      </c>
      <c r="F8995" s="1">
        <v>41823</v>
      </c>
      <c r="G8995">
        <v>850401294</v>
      </c>
      <c r="H8995" s="1">
        <v>41824</v>
      </c>
      <c r="I8995">
        <v>2</v>
      </c>
      <c r="J8995" s="6">
        <v>668.27</v>
      </c>
      <c r="K8995" s="6">
        <v>502.54</v>
      </c>
      <c r="L8995" s="7">
        <f>raw[[#This Row],[Unit Price]]*raw[[#This Row],[Units Sold]]</f>
        <v>1336.54</v>
      </c>
      <c r="M8995" s="7">
        <f>raw[[#This Row],[Unit Cost]]*raw[[#This Row],[Units Sold]]</f>
        <v>1005.08</v>
      </c>
      <c r="N8995" s="7">
        <f>raw[[#This Row],[Total Revenue]]-raw[[#This Row],[Total Cost]]</f>
        <v>331.45999999999992</v>
      </c>
    </row>
    <row r="8996" spans="1:14" x14ac:dyDescent="0.25">
      <c r="A8996" t="s">
        <v>18</v>
      </c>
      <c r="B8996" t="s">
        <v>41</v>
      </c>
      <c r="C8996" t="s">
        <v>35</v>
      </c>
      <c r="D8996" t="s">
        <v>16</v>
      </c>
      <c r="E8996" t="s">
        <v>17</v>
      </c>
      <c r="F8996" s="1">
        <v>41580</v>
      </c>
      <c r="G8996">
        <v>449476277</v>
      </c>
      <c r="H8996" s="1">
        <v>41630</v>
      </c>
      <c r="I8996">
        <v>15</v>
      </c>
      <c r="J8996" s="6">
        <v>421.89</v>
      </c>
      <c r="K8996" s="6">
        <v>364.69</v>
      </c>
      <c r="L8996" s="7">
        <f>raw[[#This Row],[Unit Price]]*raw[[#This Row],[Units Sold]]</f>
        <v>6328.3499999999995</v>
      </c>
      <c r="M8996" s="7">
        <f>raw[[#This Row],[Unit Cost]]*raw[[#This Row],[Units Sold]]</f>
        <v>5470.35</v>
      </c>
      <c r="N8996" s="7">
        <f>raw[[#This Row],[Total Revenue]]-raw[[#This Row],[Total Cost]]</f>
        <v>857.99999999999909</v>
      </c>
    </row>
    <row r="8997" spans="1:14" x14ac:dyDescent="0.25">
      <c r="A8997" t="s">
        <v>245</v>
      </c>
      <c r="B8997" t="s">
        <v>216</v>
      </c>
      <c r="C8997" t="s">
        <v>53</v>
      </c>
      <c r="D8997" t="s">
        <v>24</v>
      </c>
      <c r="E8997" t="s">
        <v>39</v>
      </c>
      <c r="F8997" s="1">
        <v>40514</v>
      </c>
      <c r="G8997">
        <v>191771781</v>
      </c>
      <c r="H8997" s="1">
        <v>40548</v>
      </c>
      <c r="I8997">
        <v>14</v>
      </c>
      <c r="J8997" s="6">
        <v>437.2</v>
      </c>
      <c r="K8997" s="6">
        <v>263.33</v>
      </c>
      <c r="L8997" s="7">
        <f>raw[[#This Row],[Unit Price]]*raw[[#This Row],[Units Sold]]</f>
        <v>6120.8</v>
      </c>
      <c r="M8997" s="7">
        <f>raw[[#This Row],[Unit Cost]]*raw[[#This Row],[Units Sold]]</f>
        <v>3686.62</v>
      </c>
      <c r="N8997" s="7">
        <f>raw[[#This Row],[Total Revenue]]-raw[[#This Row],[Total Cost]]</f>
        <v>2434.1800000000003</v>
      </c>
    </row>
    <row r="8998" spans="1:14" x14ac:dyDescent="0.25">
      <c r="A8998" t="s">
        <v>18</v>
      </c>
      <c r="B8998" t="s">
        <v>184</v>
      </c>
      <c r="C8998" t="s">
        <v>46</v>
      </c>
      <c r="D8998" t="s">
        <v>16</v>
      </c>
      <c r="E8998" t="s">
        <v>21</v>
      </c>
      <c r="F8998" s="1">
        <v>40889</v>
      </c>
      <c r="G8998">
        <v>116399133</v>
      </c>
      <c r="H8998" s="1">
        <v>40912</v>
      </c>
      <c r="I8998">
        <v>7</v>
      </c>
      <c r="J8998" s="6">
        <v>152.58000000000001</v>
      </c>
      <c r="K8998" s="6">
        <v>97.44</v>
      </c>
      <c r="L8998" s="7">
        <f>raw[[#This Row],[Unit Price]]*raw[[#This Row],[Units Sold]]</f>
        <v>1068.0600000000002</v>
      </c>
      <c r="M8998" s="7">
        <f>raw[[#This Row],[Unit Cost]]*raw[[#This Row],[Units Sold]]</f>
        <v>682.07999999999993</v>
      </c>
      <c r="N8998" s="7">
        <f>raw[[#This Row],[Total Revenue]]-raw[[#This Row],[Total Cost]]</f>
        <v>385.98000000000025</v>
      </c>
    </row>
    <row r="8999" spans="1:14" x14ac:dyDescent="0.25">
      <c r="A8999" t="s">
        <v>18</v>
      </c>
      <c r="B8999" t="s">
        <v>85</v>
      </c>
      <c r="C8999" t="s">
        <v>38</v>
      </c>
      <c r="D8999" t="s">
        <v>16</v>
      </c>
      <c r="E8999" t="s">
        <v>29</v>
      </c>
      <c r="F8999" s="1">
        <v>41210</v>
      </c>
      <c r="G8999">
        <v>332782161</v>
      </c>
      <c r="H8999" s="1">
        <v>41234</v>
      </c>
      <c r="I8999">
        <v>11</v>
      </c>
      <c r="J8999" s="6">
        <v>205.7</v>
      </c>
      <c r="K8999" s="6">
        <v>117.11</v>
      </c>
      <c r="L8999" s="7">
        <f>raw[[#This Row],[Unit Price]]*raw[[#This Row],[Units Sold]]</f>
        <v>2262.6999999999998</v>
      </c>
      <c r="M8999" s="7">
        <f>raw[[#This Row],[Unit Cost]]*raw[[#This Row],[Units Sold]]</f>
        <v>1288.21</v>
      </c>
      <c r="N8999" s="7">
        <f>raw[[#This Row],[Total Revenue]]-raw[[#This Row],[Total Cost]]</f>
        <v>974.48999999999978</v>
      </c>
    </row>
    <row r="9000" spans="1:14" x14ac:dyDescent="0.25">
      <c r="A9000" t="s">
        <v>18</v>
      </c>
      <c r="B9000" t="s">
        <v>77</v>
      </c>
      <c r="C9000" t="s">
        <v>20</v>
      </c>
      <c r="D9000" t="s">
        <v>24</v>
      </c>
      <c r="E9000" t="s">
        <v>17</v>
      </c>
      <c r="F9000" s="1">
        <v>40370</v>
      </c>
      <c r="G9000">
        <v>570657193</v>
      </c>
      <c r="H9000" s="1">
        <v>40376</v>
      </c>
      <c r="I9000">
        <v>15</v>
      </c>
      <c r="J9000" s="6">
        <v>47.45</v>
      </c>
      <c r="K9000" s="6">
        <v>31.79</v>
      </c>
      <c r="L9000" s="7">
        <f>raw[[#This Row],[Unit Price]]*raw[[#This Row],[Units Sold]]</f>
        <v>711.75</v>
      </c>
      <c r="M9000" s="7">
        <f>raw[[#This Row],[Unit Cost]]*raw[[#This Row],[Units Sold]]</f>
        <v>476.84999999999997</v>
      </c>
      <c r="N9000" s="7">
        <f>raw[[#This Row],[Total Revenue]]-raw[[#This Row],[Total Cost]]</f>
        <v>234.90000000000003</v>
      </c>
    </row>
    <row r="9001" spans="1:14" x14ac:dyDescent="0.25">
      <c r="A9001" t="s">
        <v>104</v>
      </c>
      <c r="B9001" t="s">
        <v>185</v>
      </c>
      <c r="C9001" t="s">
        <v>46</v>
      </c>
      <c r="D9001" t="s">
        <v>16</v>
      </c>
      <c r="E9001" t="s">
        <v>29</v>
      </c>
      <c r="F9001" s="1">
        <v>41803</v>
      </c>
      <c r="G9001">
        <v>630073058</v>
      </c>
      <c r="H9001" s="1">
        <v>41831</v>
      </c>
      <c r="I9001">
        <v>2</v>
      </c>
      <c r="J9001" s="6">
        <v>152.58000000000001</v>
      </c>
      <c r="K9001" s="6">
        <v>97.44</v>
      </c>
      <c r="L9001" s="7">
        <f>raw[[#This Row],[Unit Price]]*raw[[#This Row],[Units Sold]]</f>
        <v>305.16000000000003</v>
      </c>
      <c r="M9001" s="7">
        <f>raw[[#This Row],[Unit Cost]]*raw[[#This Row],[Units Sold]]</f>
        <v>194.88</v>
      </c>
      <c r="N9001" s="7">
        <f>raw[[#This Row],[Total Revenue]]-raw[[#This Row],[Total Cost]]</f>
        <v>110.28000000000003</v>
      </c>
    </row>
    <row r="9002" spans="1:14" x14ac:dyDescent="0.25">
      <c r="A9002" t="s">
        <v>246</v>
      </c>
      <c r="B9002" t="s">
        <v>124</v>
      </c>
      <c r="C9002" t="s">
        <v>44</v>
      </c>
      <c r="D9002" t="s">
        <v>16</v>
      </c>
      <c r="E9002" t="s">
        <v>21</v>
      </c>
      <c r="F9002" s="1">
        <v>41030</v>
      </c>
      <c r="G9002">
        <v>831391084</v>
      </c>
      <c r="H9002" s="1">
        <v>41041</v>
      </c>
      <c r="I9002">
        <v>10</v>
      </c>
      <c r="J9002" s="6">
        <v>109.28</v>
      </c>
      <c r="K9002" s="6">
        <v>35.840000000000003</v>
      </c>
      <c r="L9002" s="7">
        <f>raw[[#This Row],[Unit Price]]*raw[[#This Row],[Units Sold]]</f>
        <v>1092.8</v>
      </c>
      <c r="M9002" s="7">
        <f>raw[[#This Row],[Unit Cost]]*raw[[#This Row],[Units Sold]]</f>
        <v>358.40000000000003</v>
      </c>
      <c r="N9002" s="7">
        <f>raw[[#This Row],[Total Revenue]]-raw[[#This Row],[Total Cost]]</f>
        <v>734.39999999999986</v>
      </c>
    </row>
    <row r="9003" spans="1:14" x14ac:dyDescent="0.25">
      <c r="A9003" t="s">
        <v>18</v>
      </c>
      <c r="B9003" t="s">
        <v>157</v>
      </c>
      <c r="C9003" t="s">
        <v>46</v>
      </c>
      <c r="D9003" t="s">
        <v>24</v>
      </c>
      <c r="E9003" t="s">
        <v>17</v>
      </c>
      <c r="F9003" s="1">
        <v>40878</v>
      </c>
      <c r="G9003">
        <v>665285098</v>
      </c>
      <c r="H9003" s="1">
        <v>40895</v>
      </c>
      <c r="I9003">
        <v>2</v>
      </c>
      <c r="J9003" s="6">
        <v>152.58000000000001</v>
      </c>
      <c r="K9003" s="6">
        <v>97.44</v>
      </c>
      <c r="L9003" s="7">
        <f>raw[[#This Row],[Unit Price]]*raw[[#This Row],[Units Sold]]</f>
        <v>305.16000000000003</v>
      </c>
      <c r="M9003" s="7">
        <f>raw[[#This Row],[Unit Cost]]*raw[[#This Row],[Units Sold]]</f>
        <v>194.88</v>
      </c>
      <c r="N9003" s="7">
        <f>raw[[#This Row],[Total Revenue]]-raw[[#This Row],[Total Cost]]</f>
        <v>110.28000000000003</v>
      </c>
    </row>
    <row r="9004" spans="1:14" x14ac:dyDescent="0.25">
      <c r="A9004" t="s">
        <v>246</v>
      </c>
      <c r="B9004" t="s">
        <v>47</v>
      </c>
      <c r="C9004" t="s">
        <v>46</v>
      </c>
      <c r="D9004" t="s">
        <v>16</v>
      </c>
      <c r="E9004" t="s">
        <v>17</v>
      </c>
      <c r="F9004" s="1">
        <v>41797</v>
      </c>
      <c r="G9004">
        <v>142741429</v>
      </c>
      <c r="H9004" s="1">
        <v>41813</v>
      </c>
      <c r="I9004">
        <v>15</v>
      </c>
      <c r="J9004" s="6">
        <v>152.58000000000001</v>
      </c>
      <c r="K9004" s="6">
        <v>97.44</v>
      </c>
      <c r="L9004" s="7">
        <f>raw[[#This Row],[Unit Price]]*raw[[#This Row],[Units Sold]]</f>
        <v>2288.7000000000003</v>
      </c>
      <c r="M9004" s="7">
        <f>raw[[#This Row],[Unit Cost]]*raw[[#This Row],[Units Sold]]</f>
        <v>1461.6</v>
      </c>
      <c r="N9004" s="7">
        <f>raw[[#This Row],[Total Revenue]]-raw[[#This Row],[Total Cost]]</f>
        <v>827.10000000000036</v>
      </c>
    </row>
    <row r="9005" spans="1:14" x14ac:dyDescent="0.25">
      <c r="A9005" t="s">
        <v>18</v>
      </c>
      <c r="B9005" t="s">
        <v>131</v>
      </c>
      <c r="C9005" t="s">
        <v>20</v>
      </c>
      <c r="D9005" t="s">
        <v>16</v>
      </c>
      <c r="E9005" t="s">
        <v>17</v>
      </c>
      <c r="F9005" s="1">
        <v>40477</v>
      </c>
      <c r="G9005">
        <v>245058906</v>
      </c>
      <c r="H9005" s="1">
        <v>40499</v>
      </c>
      <c r="I9005">
        <v>12</v>
      </c>
      <c r="J9005" s="6">
        <v>47.45</v>
      </c>
      <c r="K9005" s="6">
        <v>31.79</v>
      </c>
      <c r="L9005" s="7">
        <f>raw[[#This Row],[Unit Price]]*raw[[#This Row],[Units Sold]]</f>
        <v>569.40000000000009</v>
      </c>
      <c r="M9005" s="7">
        <f>raw[[#This Row],[Unit Cost]]*raw[[#This Row],[Units Sold]]</f>
        <v>381.48</v>
      </c>
      <c r="N9005" s="7">
        <f>raw[[#This Row],[Total Revenue]]-raw[[#This Row],[Total Cost]]</f>
        <v>187.92000000000007</v>
      </c>
    </row>
    <row r="9006" spans="1:14" x14ac:dyDescent="0.25">
      <c r="A9006" t="s">
        <v>247</v>
      </c>
      <c r="B9006" t="s">
        <v>49</v>
      </c>
      <c r="C9006" t="s">
        <v>44</v>
      </c>
      <c r="D9006" t="s">
        <v>16</v>
      </c>
      <c r="E9006" t="s">
        <v>17</v>
      </c>
      <c r="F9006" s="1">
        <v>42295</v>
      </c>
      <c r="G9006">
        <v>673848855</v>
      </c>
      <c r="H9006" s="1">
        <v>42303</v>
      </c>
      <c r="I9006">
        <v>10</v>
      </c>
      <c r="J9006" s="6">
        <v>109.28</v>
      </c>
      <c r="K9006" s="6">
        <v>35.840000000000003</v>
      </c>
      <c r="L9006" s="7">
        <f>raw[[#This Row],[Unit Price]]*raw[[#This Row],[Units Sold]]</f>
        <v>1092.8</v>
      </c>
      <c r="M9006" s="7">
        <f>raw[[#This Row],[Unit Cost]]*raw[[#This Row],[Units Sold]]</f>
        <v>358.40000000000003</v>
      </c>
      <c r="N9006" s="7">
        <f>raw[[#This Row],[Total Revenue]]-raw[[#This Row],[Total Cost]]</f>
        <v>734.39999999999986</v>
      </c>
    </row>
    <row r="9007" spans="1:14" x14ac:dyDescent="0.25">
      <c r="A9007" t="s">
        <v>30</v>
      </c>
      <c r="B9007" t="s">
        <v>31</v>
      </c>
      <c r="C9007" t="s">
        <v>38</v>
      </c>
      <c r="D9007" t="s">
        <v>24</v>
      </c>
      <c r="E9007" t="s">
        <v>21</v>
      </c>
      <c r="F9007" s="1">
        <v>40569</v>
      </c>
      <c r="G9007">
        <v>301035106</v>
      </c>
      <c r="H9007" s="1">
        <v>40608</v>
      </c>
      <c r="I9007">
        <v>3</v>
      </c>
      <c r="J9007" s="6">
        <v>205.7</v>
      </c>
      <c r="K9007" s="6">
        <v>117.11</v>
      </c>
      <c r="L9007" s="7">
        <f>raw[[#This Row],[Unit Price]]*raw[[#This Row],[Units Sold]]</f>
        <v>617.09999999999991</v>
      </c>
      <c r="M9007" s="7">
        <f>raw[[#This Row],[Unit Cost]]*raw[[#This Row],[Units Sold]]</f>
        <v>351.33</v>
      </c>
      <c r="N9007" s="7">
        <f>raw[[#This Row],[Total Revenue]]-raw[[#This Row],[Total Cost]]</f>
        <v>265.76999999999992</v>
      </c>
    </row>
    <row r="9008" spans="1:14" x14ac:dyDescent="0.25">
      <c r="A9008" t="s">
        <v>18</v>
      </c>
      <c r="B9008" t="s">
        <v>176</v>
      </c>
      <c r="C9008" t="s">
        <v>35</v>
      </c>
      <c r="D9008" t="s">
        <v>24</v>
      </c>
      <c r="E9008" t="s">
        <v>17</v>
      </c>
      <c r="F9008" s="1">
        <v>42836</v>
      </c>
      <c r="G9008">
        <v>318853986</v>
      </c>
      <c r="H9008" s="1">
        <v>42875</v>
      </c>
      <c r="I9008">
        <v>8</v>
      </c>
      <c r="J9008" s="6">
        <v>421.89</v>
      </c>
      <c r="K9008" s="6">
        <v>364.69</v>
      </c>
      <c r="L9008" s="7">
        <f>raw[[#This Row],[Unit Price]]*raw[[#This Row],[Units Sold]]</f>
        <v>3375.12</v>
      </c>
      <c r="M9008" s="7">
        <f>raw[[#This Row],[Unit Cost]]*raw[[#This Row],[Units Sold]]</f>
        <v>2917.52</v>
      </c>
      <c r="N9008" s="7">
        <f>raw[[#This Row],[Total Revenue]]-raw[[#This Row],[Total Cost]]</f>
        <v>457.59999999999991</v>
      </c>
    </row>
    <row r="9009" spans="1:14" x14ac:dyDescent="0.25">
      <c r="A9009" t="s">
        <v>30</v>
      </c>
      <c r="B9009" t="s">
        <v>177</v>
      </c>
      <c r="C9009" t="s">
        <v>26</v>
      </c>
      <c r="D9009" t="s">
        <v>16</v>
      </c>
      <c r="E9009" t="s">
        <v>21</v>
      </c>
      <c r="F9009" s="1">
        <v>41811</v>
      </c>
      <c r="G9009">
        <v>189854323</v>
      </c>
      <c r="H9009" s="1">
        <v>41834</v>
      </c>
      <c r="I9009">
        <v>2</v>
      </c>
      <c r="J9009" s="6">
        <v>668.27</v>
      </c>
      <c r="K9009" s="6">
        <v>502.54</v>
      </c>
      <c r="L9009" s="7">
        <f>raw[[#This Row],[Unit Price]]*raw[[#This Row],[Units Sold]]</f>
        <v>1336.54</v>
      </c>
      <c r="M9009" s="7">
        <f>raw[[#This Row],[Unit Cost]]*raw[[#This Row],[Units Sold]]</f>
        <v>1005.08</v>
      </c>
      <c r="N9009" s="7">
        <f>raw[[#This Row],[Total Revenue]]-raw[[#This Row],[Total Cost]]</f>
        <v>331.45999999999992</v>
      </c>
    </row>
    <row r="9010" spans="1:14" x14ac:dyDescent="0.25">
      <c r="A9010" t="s">
        <v>245</v>
      </c>
      <c r="B9010" t="s">
        <v>186</v>
      </c>
      <c r="C9010" t="s">
        <v>33</v>
      </c>
      <c r="D9010" t="s">
        <v>24</v>
      </c>
      <c r="E9010" t="s">
        <v>21</v>
      </c>
      <c r="F9010" s="1">
        <v>41659</v>
      </c>
      <c r="G9010">
        <v>796897447</v>
      </c>
      <c r="H9010" s="1">
        <v>41680</v>
      </c>
      <c r="I9010">
        <v>14</v>
      </c>
      <c r="J9010" s="6">
        <v>255.28</v>
      </c>
      <c r="K9010" s="6">
        <v>159.41999999999999</v>
      </c>
      <c r="L9010" s="7">
        <f>raw[[#This Row],[Unit Price]]*raw[[#This Row],[Units Sold]]</f>
        <v>3573.92</v>
      </c>
      <c r="M9010" s="7">
        <f>raw[[#This Row],[Unit Cost]]*raw[[#This Row],[Units Sold]]</f>
        <v>2231.8799999999997</v>
      </c>
      <c r="N9010" s="7">
        <f>raw[[#This Row],[Total Revenue]]-raw[[#This Row],[Total Cost]]</f>
        <v>1342.0400000000004</v>
      </c>
    </row>
    <row r="9011" spans="1:14" x14ac:dyDescent="0.25">
      <c r="A9011" t="s">
        <v>247</v>
      </c>
      <c r="B9011" t="s">
        <v>158</v>
      </c>
      <c r="C9011" t="s">
        <v>38</v>
      </c>
      <c r="D9011" t="s">
        <v>16</v>
      </c>
      <c r="E9011" t="s">
        <v>21</v>
      </c>
      <c r="F9011" s="1">
        <v>42788</v>
      </c>
      <c r="G9011">
        <v>393157184</v>
      </c>
      <c r="H9011" s="1">
        <v>42835</v>
      </c>
      <c r="I9011">
        <v>5</v>
      </c>
      <c r="J9011" s="6">
        <v>205.7</v>
      </c>
      <c r="K9011" s="6">
        <v>117.11</v>
      </c>
      <c r="L9011" s="7">
        <f>raw[[#This Row],[Unit Price]]*raw[[#This Row],[Units Sold]]</f>
        <v>1028.5</v>
      </c>
      <c r="M9011" s="7">
        <f>raw[[#This Row],[Unit Cost]]*raw[[#This Row],[Units Sold]]</f>
        <v>585.54999999999995</v>
      </c>
      <c r="N9011" s="7">
        <f>raw[[#This Row],[Total Revenue]]-raw[[#This Row],[Total Cost]]</f>
        <v>442.95000000000005</v>
      </c>
    </row>
    <row r="9012" spans="1:14" x14ac:dyDescent="0.25">
      <c r="A9012" t="s">
        <v>18</v>
      </c>
      <c r="B9012" t="s">
        <v>88</v>
      </c>
      <c r="C9012" t="s">
        <v>33</v>
      </c>
      <c r="D9012" t="s">
        <v>16</v>
      </c>
      <c r="E9012" t="s">
        <v>29</v>
      </c>
      <c r="F9012" s="1">
        <v>40461</v>
      </c>
      <c r="G9012">
        <v>452119863</v>
      </c>
      <c r="H9012" s="1">
        <v>40492</v>
      </c>
      <c r="I9012">
        <v>2</v>
      </c>
      <c r="J9012" s="6">
        <v>255.28</v>
      </c>
      <c r="K9012" s="6">
        <v>159.41999999999999</v>
      </c>
      <c r="L9012" s="7">
        <f>raw[[#This Row],[Unit Price]]*raw[[#This Row],[Units Sold]]</f>
        <v>510.56</v>
      </c>
      <c r="M9012" s="7">
        <f>raw[[#This Row],[Unit Cost]]*raw[[#This Row],[Units Sold]]</f>
        <v>318.83999999999997</v>
      </c>
      <c r="N9012" s="7">
        <f>raw[[#This Row],[Total Revenue]]-raw[[#This Row],[Total Cost]]</f>
        <v>191.72000000000003</v>
      </c>
    </row>
    <row r="9013" spans="1:14" x14ac:dyDescent="0.25">
      <c r="A9013" t="s">
        <v>245</v>
      </c>
      <c r="B9013" t="s">
        <v>129</v>
      </c>
      <c r="C9013" t="s">
        <v>67</v>
      </c>
      <c r="D9013" t="s">
        <v>16</v>
      </c>
      <c r="E9013" t="s">
        <v>21</v>
      </c>
      <c r="F9013" s="1">
        <v>42777</v>
      </c>
      <c r="G9013">
        <v>717584311</v>
      </c>
      <c r="H9013" s="1">
        <v>42818</v>
      </c>
      <c r="I9013">
        <v>13</v>
      </c>
      <c r="J9013" s="6">
        <v>9.33</v>
      </c>
      <c r="K9013" s="6">
        <v>6.92</v>
      </c>
      <c r="L9013" s="7">
        <f>raw[[#This Row],[Unit Price]]*raw[[#This Row],[Units Sold]]</f>
        <v>121.29</v>
      </c>
      <c r="M9013" s="7">
        <f>raw[[#This Row],[Unit Cost]]*raw[[#This Row],[Units Sold]]</f>
        <v>89.96</v>
      </c>
      <c r="N9013" s="7">
        <f>raw[[#This Row],[Total Revenue]]-raw[[#This Row],[Total Cost]]</f>
        <v>31.330000000000013</v>
      </c>
    </row>
    <row r="9014" spans="1:14" x14ac:dyDescent="0.25">
      <c r="A9014" t="s">
        <v>18</v>
      </c>
      <c r="B9014" t="s">
        <v>95</v>
      </c>
      <c r="C9014" t="s">
        <v>46</v>
      </c>
      <c r="D9014" t="s">
        <v>16</v>
      </c>
      <c r="E9014" t="s">
        <v>21</v>
      </c>
      <c r="F9014" s="1">
        <v>41629</v>
      </c>
      <c r="G9014">
        <v>553661859</v>
      </c>
      <c r="H9014" s="1">
        <v>41635</v>
      </c>
      <c r="I9014">
        <v>16</v>
      </c>
      <c r="J9014" s="6">
        <v>152.58000000000001</v>
      </c>
      <c r="K9014" s="6">
        <v>97.44</v>
      </c>
      <c r="L9014" s="7">
        <f>raw[[#This Row],[Unit Price]]*raw[[#This Row],[Units Sold]]</f>
        <v>2441.2800000000002</v>
      </c>
      <c r="M9014" s="7">
        <f>raw[[#This Row],[Unit Cost]]*raw[[#This Row],[Units Sold]]</f>
        <v>1559.04</v>
      </c>
      <c r="N9014" s="7">
        <f>raw[[#This Row],[Total Revenue]]-raw[[#This Row],[Total Cost]]</f>
        <v>882.24000000000024</v>
      </c>
    </row>
    <row r="9015" spans="1:14" x14ac:dyDescent="0.25">
      <c r="A9015" t="s">
        <v>78</v>
      </c>
      <c r="B9015" t="s">
        <v>133</v>
      </c>
      <c r="C9015" t="s">
        <v>38</v>
      </c>
      <c r="D9015" t="s">
        <v>16</v>
      </c>
      <c r="E9015" t="s">
        <v>17</v>
      </c>
      <c r="F9015" s="1">
        <v>41745</v>
      </c>
      <c r="G9015">
        <v>294776332</v>
      </c>
      <c r="H9015" s="1">
        <v>41795</v>
      </c>
      <c r="I9015">
        <v>16</v>
      </c>
      <c r="J9015" s="6">
        <v>205.7</v>
      </c>
      <c r="K9015" s="6">
        <v>117.11</v>
      </c>
      <c r="L9015" s="7">
        <f>raw[[#This Row],[Unit Price]]*raw[[#This Row],[Units Sold]]</f>
        <v>3291.2</v>
      </c>
      <c r="M9015" s="7">
        <f>raw[[#This Row],[Unit Cost]]*raw[[#This Row],[Units Sold]]</f>
        <v>1873.76</v>
      </c>
      <c r="N9015" s="7">
        <f>raw[[#This Row],[Total Revenue]]-raw[[#This Row],[Total Cost]]</f>
        <v>1417.4399999999998</v>
      </c>
    </row>
    <row r="9016" spans="1:14" x14ac:dyDescent="0.25">
      <c r="A9016" t="s">
        <v>245</v>
      </c>
      <c r="B9016" t="s">
        <v>163</v>
      </c>
      <c r="C9016" t="s">
        <v>44</v>
      </c>
      <c r="D9016" t="s">
        <v>24</v>
      </c>
      <c r="E9016" t="s">
        <v>17</v>
      </c>
      <c r="F9016" s="1">
        <v>42711</v>
      </c>
      <c r="G9016">
        <v>795664060</v>
      </c>
      <c r="H9016" s="1">
        <v>42711</v>
      </c>
      <c r="I9016">
        <v>6</v>
      </c>
      <c r="J9016" s="6">
        <v>109.28</v>
      </c>
      <c r="K9016" s="6">
        <v>35.840000000000003</v>
      </c>
      <c r="L9016" s="7">
        <f>raw[[#This Row],[Unit Price]]*raw[[#This Row],[Units Sold]]</f>
        <v>655.68000000000006</v>
      </c>
      <c r="M9016" s="7">
        <f>raw[[#This Row],[Unit Cost]]*raw[[#This Row],[Units Sold]]</f>
        <v>215.04000000000002</v>
      </c>
      <c r="N9016" s="7">
        <f>raw[[#This Row],[Total Revenue]]-raw[[#This Row],[Total Cost]]</f>
        <v>440.64000000000004</v>
      </c>
    </row>
    <row r="9017" spans="1:14" x14ac:dyDescent="0.25">
      <c r="A9017" t="s">
        <v>245</v>
      </c>
      <c r="B9017" t="s">
        <v>28</v>
      </c>
      <c r="C9017" t="s">
        <v>20</v>
      </c>
      <c r="D9017" t="s">
        <v>24</v>
      </c>
      <c r="E9017" t="s">
        <v>17</v>
      </c>
      <c r="F9017" s="1">
        <v>40352</v>
      </c>
      <c r="G9017">
        <v>281373870</v>
      </c>
      <c r="H9017" s="1">
        <v>40382</v>
      </c>
      <c r="I9017">
        <v>6</v>
      </c>
      <c r="J9017" s="6">
        <v>47.45</v>
      </c>
      <c r="K9017" s="6">
        <v>31.79</v>
      </c>
      <c r="L9017" s="7">
        <f>raw[[#This Row],[Unit Price]]*raw[[#This Row],[Units Sold]]</f>
        <v>284.70000000000005</v>
      </c>
      <c r="M9017" s="7">
        <f>raw[[#This Row],[Unit Cost]]*raw[[#This Row],[Units Sold]]</f>
        <v>190.74</v>
      </c>
      <c r="N9017" s="7">
        <f>raw[[#This Row],[Total Revenue]]-raw[[#This Row],[Total Cost]]</f>
        <v>93.960000000000036</v>
      </c>
    </row>
    <row r="9018" spans="1:14" x14ac:dyDescent="0.25">
      <c r="A9018" t="s">
        <v>245</v>
      </c>
      <c r="B9018" t="s">
        <v>94</v>
      </c>
      <c r="C9018" t="s">
        <v>35</v>
      </c>
      <c r="D9018" t="s">
        <v>16</v>
      </c>
      <c r="E9018" t="s">
        <v>39</v>
      </c>
      <c r="F9018" s="1">
        <v>41946</v>
      </c>
      <c r="G9018">
        <v>197267091</v>
      </c>
      <c r="H9018" s="1">
        <v>41970</v>
      </c>
      <c r="I9018">
        <v>8</v>
      </c>
      <c r="J9018" s="6">
        <v>421.89</v>
      </c>
      <c r="K9018" s="6">
        <v>364.69</v>
      </c>
      <c r="L9018" s="7">
        <f>raw[[#This Row],[Unit Price]]*raw[[#This Row],[Units Sold]]</f>
        <v>3375.12</v>
      </c>
      <c r="M9018" s="7">
        <f>raw[[#This Row],[Unit Cost]]*raw[[#This Row],[Units Sold]]</f>
        <v>2917.52</v>
      </c>
      <c r="N9018" s="7">
        <f>raw[[#This Row],[Total Revenue]]-raw[[#This Row],[Total Cost]]</f>
        <v>457.59999999999991</v>
      </c>
    </row>
    <row r="9019" spans="1:14" x14ac:dyDescent="0.25">
      <c r="A9019" t="s">
        <v>78</v>
      </c>
      <c r="B9019" t="s">
        <v>209</v>
      </c>
      <c r="C9019" t="s">
        <v>67</v>
      </c>
      <c r="D9019" t="s">
        <v>24</v>
      </c>
      <c r="E9019" t="s">
        <v>39</v>
      </c>
      <c r="F9019" s="1">
        <v>42713</v>
      </c>
      <c r="G9019">
        <v>259017550</v>
      </c>
      <c r="H9019" s="1">
        <v>42716</v>
      </c>
      <c r="I9019">
        <v>13</v>
      </c>
      <c r="J9019" s="6">
        <v>9.33</v>
      </c>
      <c r="K9019" s="6">
        <v>6.92</v>
      </c>
      <c r="L9019" s="7">
        <f>raw[[#This Row],[Unit Price]]*raw[[#This Row],[Units Sold]]</f>
        <v>121.29</v>
      </c>
      <c r="M9019" s="7">
        <f>raw[[#This Row],[Unit Cost]]*raw[[#This Row],[Units Sold]]</f>
        <v>89.96</v>
      </c>
      <c r="N9019" s="7">
        <f>raw[[#This Row],[Total Revenue]]-raw[[#This Row],[Total Cost]]</f>
        <v>31.330000000000013</v>
      </c>
    </row>
    <row r="9020" spans="1:14" x14ac:dyDescent="0.25">
      <c r="A9020" t="s">
        <v>30</v>
      </c>
      <c r="B9020" t="s">
        <v>139</v>
      </c>
      <c r="C9020" t="s">
        <v>44</v>
      </c>
      <c r="D9020" t="s">
        <v>24</v>
      </c>
      <c r="E9020" t="s">
        <v>39</v>
      </c>
      <c r="F9020" s="1">
        <v>41029</v>
      </c>
      <c r="G9020">
        <v>702611577</v>
      </c>
      <c r="H9020" s="1">
        <v>41033</v>
      </c>
      <c r="I9020">
        <v>12</v>
      </c>
      <c r="J9020" s="6">
        <v>109.28</v>
      </c>
      <c r="K9020" s="6">
        <v>35.840000000000003</v>
      </c>
      <c r="L9020" s="7">
        <f>raw[[#This Row],[Unit Price]]*raw[[#This Row],[Units Sold]]</f>
        <v>1311.3600000000001</v>
      </c>
      <c r="M9020" s="7">
        <f>raw[[#This Row],[Unit Cost]]*raw[[#This Row],[Units Sold]]</f>
        <v>430.08000000000004</v>
      </c>
      <c r="N9020" s="7">
        <f>raw[[#This Row],[Total Revenue]]-raw[[#This Row],[Total Cost]]</f>
        <v>881.28000000000009</v>
      </c>
    </row>
    <row r="9021" spans="1:14" x14ac:dyDescent="0.25">
      <c r="A9021" t="s">
        <v>245</v>
      </c>
      <c r="B9021" t="s">
        <v>106</v>
      </c>
      <c r="C9021" t="s">
        <v>20</v>
      </c>
      <c r="D9021" t="s">
        <v>24</v>
      </c>
      <c r="E9021" t="s">
        <v>39</v>
      </c>
      <c r="F9021" s="1">
        <v>42573</v>
      </c>
      <c r="G9021">
        <v>934347999</v>
      </c>
      <c r="H9021" s="1">
        <v>42574</v>
      </c>
      <c r="I9021">
        <v>5</v>
      </c>
      <c r="J9021" s="6">
        <v>47.45</v>
      </c>
      <c r="K9021" s="6">
        <v>31.79</v>
      </c>
      <c r="L9021" s="7">
        <f>raw[[#This Row],[Unit Price]]*raw[[#This Row],[Units Sold]]</f>
        <v>237.25</v>
      </c>
      <c r="M9021" s="7">
        <f>raw[[#This Row],[Unit Cost]]*raw[[#This Row],[Units Sold]]</f>
        <v>158.94999999999999</v>
      </c>
      <c r="N9021" s="7">
        <f>raw[[#This Row],[Total Revenue]]-raw[[#This Row],[Total Cost]]</f>
        <v>78.300000000000011</v>
      </c>
    </row>
    <row r="9022" spans="1:14" x14ac:dyDescent="0.25">
      <c r="A9022" t="s">
        <v>18</v>
      </c>
      <c r="B9022" t="s">
        <v>41</v>
      </c>
      <c r="C9022" t="s">
        <v>33</v>
      </c>
      <c r="D9022" t="s">
        <v>16</v>
      </c>
      <c r="E9022" t="s">
        <v>21</v>
      </c>
      <c r="F9022" s="1">
        <v>42349</v>
      </c>
      <c r="G9022">
        <v>880838143</v>
      </c>
      <c r="H9022" s="1">
        <v>42380</v>
      </c>
      <c r="I9022">
        <v>14</v>
      </c>
      <c r="J9022" s="6">
        <v>255.28</v>
      </c>
      <c r="K9022" s="6">
        <v>159.41999999999999</v>
      </c>
      <c r="L9022" s="7">
        <f>raw[[#This Row],[Unit Price]]*raw[[#This Row],[Units Sold]]</f>
        <v>3573.92</v>
      </c>
      <c r="M9022" s="7">
        <f>raw[[#This Row],[Unit Cost]]*raw[[#This Row],[Units Sold]]</f>
        <v>2231.8799999999997</v>
      </c>
      <c r="N9022" s="7">
        <f>raw[[#This Row],[Total Revenue]]-raw[[#This Row],[Total Cost]]</f>
        <v>1342.0400000000004</v>
      </c>
    </row>
    <row r="9023" spans="1:14" x14ac:dyDescent="0.25">
      <c r="A9023" t="s">
        <v>18</v>
      </c>
      <c r="B9023" t="s">
        <v>126</v>
      </c>
      <c r="C9023" t="s">
        <v>44</v>
      </c>
      <c r="D9023" t="s">
        <v>16</v>
      </c>
      <c r="E9023" t="s">
        <v>21</v>
      </c>
      <c r="F9023" s="1">
        <v>42666</v>
      </c>
      <c r="G9023">
        <v>539005839</v>
      </c>
      <c r="H9023" s="1">
        <v>42684</v>
      </c>
      <c r="I9023">
        <v>4</v>
      </c>
      <c r="J9023" s="6">
        <v>109.28</v>
      </c>
      <c r="K9023" s="6">
        <v>35.840000000000003</v>
      </c>
      <c r="L9023" s="7">
        <f>raw[[#This Row],[Unit Price]]*raw[[#This Row],[Units Sold]]</f>
        <v>437.12</v>
      </c>
      <c r="M9023" s="7">
        <f>raw[[#This Row],[Unit Cost]]*raw[[#This Row],[Units Sold]]</f>
        <v>143.36000000000001</v>
      </c>
      <c r="N9023" s="7">
        <f>raw[[#This Row],[Total Revenue]]-raw[[#This Row],[Total Cost]]</f>
        <v>293.76</v>
      </c>
    </row>
    <row r="9024" spans="1:14" x14ac:dyDescent="0.25">
      <c r="A9024" t="s">
        <v>245</v>
      </c>
      <c r="B9024" t="s">
        <v>98</v>
      </c>
      <c r="C9024" t="s">
        <v>15</v>
      </c>
      <c r="D9024" t="s">
        <v>16</v>
      </c>
      <c r="E9024" t="s">
        <v>39</v>
      </c>
      <c r="F9024" s="1">
        <v>40688</v>
      </c>
      <c r="G9024">
        <v>426087415</v>
      </c>
      <c r="H9024" s="1">
        <v>40690</v>
      </c>
      <c r="I9024">
        <v>13</v>
      </c>
      <c r="J9024" s="6">
        <v>651.21</v>
      </c>
      <c r="K9024" s="6">
        <v>524.96</v>
      </c>
      <c r="L9024" s="7">
        <f>raw[[#This Row],[Unit Price]]*raw[[#This Row],[Units Sold]]</f>
        <v>8465.73</v>
      </c>
      <c r="M9024" s="7">
        <f>raw[[#This Row],[Unit Cost]]*raw[[#This Row],[Units Sold]]</f>
        <v>6824.4800000000005</v>
      </c>
      <c r="N9024" s="7">
        <f>raw[[#This Row],[Total Revenue]]-raw[[#This Row],[Total Cost]]</f>
        <v>1641.2499999999991</v>
      </c>
    </row>
    <row r="9025" spans="1:14" x14ac:dyDescent="0.25">
      <c r="A9025" t="s">
        <v>30</v>
      </c>
      <c r="B9025" t="s">
        <v>69</v>
      </c>
      <c r="C9025" t="s">
        <v>15</v>
      </c>
      <c r="D9025" t="s">
        <v>24</v>
      </c>
      <c r="E9025" t="s">
        <v>29</v>
      </c>
      <c r="F9025" s="1">
        <v>40884</v>
      </c>
      <c r="G9025">
        <v>229631698</v>
      </c>
      <c r="H9025" s="1">
        <v>40895</v>
      </c>
      <c r="I9025">
        <v>3</v>
      </c>
      <c r="J9025" s="6">
        <v>651.21</v>
      </c>
      <c r="K9025" s="6">
        <v>524.96</v>
      </c>
      <c r="L9025" s="7">
        <f>raw[[#This Row],[Unit Price]]*raw[[#This Row],[Units Sold]]</f>
        <v>1953.63</v>
      </c>
      <c r="M9025" s="7">
        <f>raw[[#This Row],[Unit Cost]]*raw[[#This Row],[Units Sold]]</f>
        <v>1574.88</v>
      </c>
      <c r="N9025" s="7">
        <f>raw[[#This Row],[Total Revenue]]-raw[[#This Row],[Total Cost]]</f>
        <v>378.75</v>
      </c>
    </row>
    <row r="9026" spans="1:14" x14ac:dyDescent="0.25">
      <c r="A9026" t="s">
        <v>18</v>
      </c>
      <c r="B9026" t="s">
        <v>168</v>
      </c>
      <c r="C9026" t="s">
        <v>46</v>
      </c>
      <c r="D9026" t="s">
        <v>16</v>
      </c>
      <c r="E9026" t="s">
        <v>21</v>
      </c>
      <c r="F9026" s="1">
        <v>42581</v>
      </c>
      <c r="G9026">
        <v>157500016</v>
      </c>
      <c r="H9026" s="1">
        <v>42615</v>
      </c>
      <c r="I9026">
        <v>11</v>
      </c>
      <c r="J9026" s="6">
        <v>152.58000000000001</v>
      </c>
      <c r="K9026" s="6">
        <v>97.44</v>
      </c>
      <c r="L9026" s="7">
        <f>raw[[#This Row],[Unit Price]]*raw[[#This Row],[Units Sold]]</f>
        <v>1678.38</v>
      </c>
      <c r="M9026" s="7">
        <f>raw[[#This Row],[Unit Cost]]*raw[[#This Row],[Units Sold]]</f>
        <v>1071.8399999999999</v>
      </c>
      <c r="N9026" s="7">
        <f>raw[[#This Row],[Total Revenue]]-raw[[#This Row],[Total Cost]]</f>
        <v>606.54000000000019</v>
      </c>
    </row>
    <row r="9027" spans="1:14" x14ac:dyDescent="0.25">
      <c r="A9027" t="s">
        <v>245</v>
      </c>
      <c r="B9027" t="s">
        <v>118</v>
      </c>
      <c r="C9027" t="s">
        <v>33</v>
      </c>
      <c r="D9027" t="s">
        <v>24</v>
      </c>
      <c r="E9027" t="s">
        <v>39</v>
      </c>
      <c r="F9027" s="1">
        <v>41344</v>
      </c>
      <c r="G9027">
        <v>487866199</v>
      </c>
      <c r="H9027" s="1">
        <v>41344</v>
      </c>
      <c r="I9027">
        <v>16</v>
      </c>
      <c r="J9027" s="6">
        <v>255.28</v>
      </c>
      <c r="K9027" s="6">
        <v>159.41999999999999</v>
      </c>
      <c r="L9027" s="7">
        <f>raw[[#This Row],[Unit Price]]*raw[[#This Row],[Units Sold]]</f>
        <v>4084.48</v>
      </c>
      <c r="M9027" s="7">
        <f>raw[[#This Row],[Unit Cost]]*raw[[#This Row],[Units Sold]]</f>
        <v>2550.7199999999998</v>
      </c>
      <c r="N9027" s="7">
        <f>raw[[#This Row],[Total Revenue]]-raw[[#This Row],[Total Cost]]</f>
        <v>1533.7600000000002</v>
      </c>
    </row>
    <row r="9028" spans="1:14" x14ac:dyDescent="0.25">
      <c r="A9028" t="s">
        <v>245</v>
      </c>
      <c r="B9028" t="s">
        <v>37</v>
      </c>
      <c r="C9028" t="s">
        <v>46</v>
      </c>
      <c r="D9028" t="s">
        <v>24</v>
      </c>
      <c r="E9028" t="s">
        <v>17</v>
      </c>
      <c r="F9028" s="1">
        <v>41427</v>
      </c>
      <c r="G9028">
        <v>219216573</v>
      </c>
      <c r="H9028" s="1">
        <v>41428</v>
      </c>
      <c r="I9028">
        <v>17</v>
      </c>
      <c r="J9028" s="6">
        <v>152.58000000000001</v>
      </c>
      <c r="K9028" s="6">
        <v>97.44</v>
      </c>
      <c r="L9028" s="7">
        <f>raw[[#This Row],[Unit Price]]*raw[[#This Row],[Units Sold]]</f>
        <v>2593.86</v>
      </c>
      <c r="M9028" s="7">
        <f>raw[[#This Row],[Unit Cost]]*raw[[#This Row],[Units Sold]]</f>
        <v>1656.48</v>
      </c>
      <c r="N9028" s="7">
        <f>raw[[#This Row],[Total Revenue]]-raw[[#This Row],[Total Cost]]</f>
        <v>937.38000000000011</v>
      </c>
    </row>
    <row r="9029" spans="1:14" x14ac:dyDescent="0.25">
      <c r="A9029" t="s">
        <v>245</v>
      </c>
      <c r="B9029" t="s">
        <v>100</v>
      </c>
      <c r="C9029" t="s">
        <v>50</v>
      </c>
      <c r="D9029" t="s">
        <v>16</v>
      </c>
      <c r="E9029" t="s">
        <v>17</v>
      </c>
      <c r="F9029" s="1">
        <v>40557</v>
      </c>
      <c r="G9029">
        <v>220349967</v>
      </c>
      <c r="H9029" s="1">
        <v>40574</v>
      </c>
      <c r="I9029">
        <v>9</v>
      </c>
      <c r="J9029" s="6">
        <v>81.73</v>
      </c>
      <c r="K9029" s="6">
        <v>56.67</v>
      </c>
      <c r="L9029" s="7">
        <f>raw[[#This Row],[Unit Price]]*raw[[#This Row],[Units Sold]]</f>
        <v>735.57</v>
      </c>
      <c r="M9029" s="7">
        <f>raw[[#This Row],[Unit Cost]]*raw[[#This Row],[Units Sold]]</f>
        <v>510.03000000000003</v>
      </c>
      <c r="N9029" s="7">
        <f>raw[[#This Row],[Total Revenue]]-raw[[#This Row],[Total Cost]]</f>
        <v>225.54000000000002</v>
      </c>
    </row>
    <row r="9030" spans="1:14" x14ac:dyDescent="0.25">
      <c r="A9030" t="s">
        <v>247</v>
      </c>
      <c r="B9030" t="s">
        <v>89</v>
      </c>
      <c r="C9030" t="s">
        <v>33</v>
      </c>
      <c r="D9030" t="s">
        <v>24</v>
      </c>
      <c r="E9030" t="s">
        <v>21</v>
      </c>
      <c r="F9030" s="1">
        <v>42381</v>
      </c>
      <c r="G9030">
        <v>980377709</v>
      </c>
      <c r="H9030" s="1">
        <v>42424</v>
      </c>
      <c r="I9030">
        <v>7</v>
      </c>
      <c r="J9030" s="6">
        <v>255.28</v>
      </c>
      <c r="K9030" s="6">
        <v>159.41999999999999</v>
      </c>
      <c r="L9030" s="7">
        <f>raw[[#This Row],[Unit Price]]*raw[[#This Row],[Units Sold]]</f>
        <v>1786.96</v>
      </c>
      <c r="M9030" s="7">
        <f>raw[[#This Row],[Unit Cost]]*raw[[#This Row],[Units Sold]]</f>
        <v>1115.9399999999998</v>
      </c>
      <c r="N9030" s="7">
        <f>raw[[#This Row],[Total Revenue]]-raw[[#This Row],[Total Cost]]</f>
        <v>671.02000000000021</v>
      </c>
    </row>
    <row r="9031" spans="1:14" x14ac:dyDescent="0.25">
      <c r="A9031" t="s">
        <v>245</v>
      </c>
      <c r="B9031" t="s">
        <v>208</v>
      </c>
      <c r="C9031" t="s">
        <v>33</v>
      </c>
      <c r="D9031" t="s">
        <v>16</v>
      </c>
      <c r="E9031" t="s">
        <v>17</v>
      </c>
      <c r="F9031" s="1">
        <v>41255</v>
      </c>
      <c r="G9031">
        <v>358723628</v>
      </c>
      <c r="H9031" s="1">
        <v>41262</v>
      </c>
      <c r="I9031">
        <v>5</v>
      </c>
      <c r="J9031" s="6">
        <v>255.28</v>
      </c>
      <c r="K9031" s="6">
        <v>159.41999999999999</v>
      </c>
      <c r="L9031" s="7">
        <f>raw[[#This Row],[Unit Price]]*raw[[#This Row],[Units Sold]]</f>
        <v>1276.4000000000001</v>
      </c>
      <c r="M9031" s="7">
        <f>raw[[#This Row],[Unit Cost]]*raw[[#This Row],[Units Sold]]</f>
        <v>797.09999999999991</v>
      </c>
      <c r="N9031" s="7">
        <f>raw[[#This Row],[Total Revenue]]-raw[[#This Row],[Total Cost]]</f>
        <v>479.30000000000018</v>
      </c>
    </row>
    <row r="9032" spans="1:14" x14ac:dyDescent="0.25">
      <c r="A9032" t="s">
        <v>247</v>
      </c>
      <c r="B9032" t="s">
        <v>79</v>
      </c>
      <c r="C9032" t="s">
        <v>23</v>
      </c>
      <c r="D9032" t="s">
        <v>24</v>
      </c>
      <c r="E9032" t="s">
        <v>29</v>
      </c>
      <c r="F9032" s="1">
        <v>40223</v>
      </c>
      <c r="G9032">
        <v>335124051</v>
      </c>
      <c r="H9032" s="1">
        <v>40231</v>
      </c>
      <c r="I9032">
        <v>16</v>
      </c>
      <c r="J9032" s="6">
        <v>154.06</v>
      </c>
      <c r="K9032" s="6">
        <v>90.93</v>
      </c>
      <c r="L9032" s="7">
        <f>raw[[#This Row],[Unit Price]]*raw[[#This Row],[Units Sold]]</f>
        <v>2464.96</v>
      </c>
      <c r="M9032" s="7">
        <f>raw[[#This Row],[Unit Cost]]*raw[[#This Row],[Units Sold]]</f>
        <v>1454.88</v>
      </c>
      <c r="N9032" s="7">
        <f>raw[[#This Row],[Total Revenue]]-raw[[#This Row],[Total Cost]]</f>
        <v>1010.0799999999999</v>
      </c>
    </row>
    <row r="9033" spans="1:14" x14ac:dyDescent="0.25">
      <c r="A9033" t="s">
        <v>245</v>
      </c>
      <c r="B9033" t="s">
        <v>216</v>
      </c>
      <c r="C9033" t="s">
        <v>44</v>
      </c>
      <c r="D9033" t="s">
        <v>16</v>
      </c>
      <c r="E9033" t="s">
        <v>29</v>
      </c>
      <c r="F9033" s="1">
        <v>41332</v>
      </c>
      <c r="G9033">
        <v>259627807</v>
      </c>
      <c r="H9033" s="1">
        <v>41360</v>
      </c>
      <c r="I9033">
        <v>14</v>
      </c>
      <c r="J9033" s="6">
        <v>109.28</v>
      </c>
      <c r="K9033" s="6">
        <v>35.840000000000003</v>
      </c>
      <c r="L9033" s="7">
        <f>raw[[#This Row],[Unit Price]]*raw[[#This Row],[Units Sold]]</f>
        <v>1529.92</v>
      </c>
      <c r="M9033" s="7">
        <f>raw[[#This Row],[Unit Cost]]*raw[[#This Row],[Units Sold]]</f>
        <v>501.76000000000005</v>
      </c>
      <c r="N9033" s="7">
        <f>raw[[#This Row],[Total Revenue]]-raw[[#This Row],[Total Cost]]</f>
        <v>1028.1600000000001</v>
      </c>
    </row>
    <row r="9034" spans="1:14" x14ac:dyDescent="0.25">
      <c r="A9034" t="s">
        <v>18</v>
      </c>
      <c r="B9034" t="s">
        <v>91</v>
      </c>
      <c r="C9034" t="s">
        <v>44</v>
      </c>
      <c r="D9034" t="s">
        <v>16</v>
      </c>
      <c r="E9034" t="s">
        <v>17</v>
      </c>
      <c r="F9034" s="1">
        <v>41490</v>
      </c>
      <c r="G9034">
        <v>902596223</v>
      </c>
      <c r="H9034" s="1">
        <v>41503</v>
      </c>
      <c r="I9034">
        <v>12</v>
      </c>
      <c r="J9034" s="6">
        <v>109.28</v>
      </c>
      <c r="K9034" s="6">
        <v>35.840000000000003</v>
      </c>
      <c r="L9034" s="7">
        <f>raw[[#This Row],[Unit Price]]*raw[[#This Row],[Units Sold]]</f>
        <v>1311.3600000000001</v>
      </c>
      <c r="M9034" s="7">
        <f>raw[[#This Row],[Unit Cost]]*raw[[#This Row],[Units Sold]]</f>
        <v>430.08000000000004</v>
      </c>
      <c r="N9034" s="7">
        <f>raw[[#This Row],[Total Revenue]]-raw[[#This Row],[Total Cost]]</f>
        <v>881.28000000000009</v>
      </c>
    </row>
    <row r="9035" spans="1:14" x14ac:dyDescent="0.25">
      <c r="A9035" t="s">
        <v>18</v>
      </c>
      <c r="B9035" t="s">
        <v>41</v>
      </c>
      <c r="C9035" t="s">
        <v>38</v>
      </c>
      <c r="D9035" t="s">
        <v>16</v>
      </c>
      <c r="E9035" t="s">
        <v>29</v>
      </c>
      <c r="F9035" s="1">
        <v>42139</v>
      </c>
      <c r="G9035">
        <v>404703128</v>
      </c>
      <c r="H9035" s="1">
        <v>42188</v>
      </c>
      <c r="I9035">
        <v>16</v>
      </c>
      <c r="J9035" s="6">
        <v>205.7</v>
      </c>
      <c r="K9035" s="6">
        <v>117.11</v>
      </c>
      <c r="L9035" s="7">
        <f>raw[[#This Row],[Unit Price]]*raw[[#This Row],[Units Sold]]</f>
        <v>3291.2</v>
      </c>
      <c r="M9035" s="7">
        <f>raw[[#This Row],[Unit Cost]]*raw[[#This Row],[Units Sold]]</f>
        <v>1873.76</v>
      </c>
      <c r="N9035" s="7">
        <f>raw[[#This Row],[Total Revenue]]-raw[[#This Row],[Total Cost]]</f>
        <v>1417.4399999999998</v>
      </c>
    </row>
    <row r="9036" spans="1:14" x14ac:dyDescent="0.25">
      <c r="A9036" t="s">
        <v>30</v>
      </c>
      <c r="B9036" t="s">
        <v>219</v>
      </c>
      <c r="C9036" t="s">
        <v>33</v>
      </c>
      <c r="D9036" t="s">
        <v>16</v>
      </c>
      <c r="E9036" t="s">
        <v>29</v>
      </c>
      <c r="F9036" s="1">
        <v>42346</v>
      </c>
      <c r="G9036">
        <v>126934850</v>
      </c>
      <c r="H9036" s="1">
        <v>42378</v>
      </c>
      <c r="I9036">
        <v>3</v>
      </c>
      <c r="J9036" s="6">
        <v>255.28</v>
      </c>
      <c r="K9036" s="6">
        <v>159.41999999999999</v>
      </c>
      <c r="L9036" s="7">
        <f>raw[[#This Row],[Unit Price]]*raw[[#This Row],[Units Sold]]</f>
        <v>765.84</v>
      </c>
      <c r="M9036" s="7">
        <f>raw[[#This Row],[Unit Cost]]*raw[[#This Row],[Units Sold]]</f>
        <v>478.26</v>
      </c>
      <c r="N9036" s="7">
        <f>raw[[#This Row],[Total Revenue]]-raw[[#This Row],[Total Cost]]</f>
        <v>287.58000000000004</v>
      </c>
    </row>
    <row r="9037" spans="1:14" x14ac:dyDescent="0.25">
      <c r="A9037" t="s">
        <v>247</v>
      </c>
      <c r="B9037" t="s">
        <v>183</v>
      </c>
      <c r="C9037" t="s">
        <v>38</v>
      </c>
      <c r="D9037" t="s">
        <v>24</v>
      </c>
      <c r="E9037" t="s">
        <v>39</v>
      </c>
      <c r="F9037" s="1">
        <v>40185</v>
      </c>
      <c r="G9037">
        <v>600590217</v>
      </c>
      <c r="H9037" s="1">
        <v>40186</v>
      </c>
      <c r="I9037">
        <v>11</v>
      </c>
      <c r="J9037" s="6">
        <v>205.7</v>
      </c>
      <c r="K9037" s="6">
        <v>117.11</v>
      </c>
      <c r="L9037" s="7">
        <f>raw[[#This Row],[Unit Price]]*raw[[#This Row],[Units Sold]]</f>
        <v>2262.6999999999998</v>
      </c>
      <c r="M9037" s="7">
        <f>raw[[#This Row],[Unit Cost]]*raw[[#This Row],[Units Sold]]</f>
        <v>1288.21</v>
      </c>
      <c r="N9037" s="7">
        <f>raw[[#This Row],[Total Revenue]]-raw[[#This Row],[Total Cost]]</f>
        <v>974.48999999999978</v>
      </c>
    </row>
    <row r="9038" spans="1:14" x14ac:dyDescent="0.25">
      <c r="A9038" t="s">
        <v>247</v>
      </c>
      <c r="B9038" t="s">
        <v>109</v>
      </c>
      <c r="C9038" t="s">
        <v>15</v>
      </c>
      <c r="D9038" t="s">
        <v>24</v>
      </c>
      <c r="E9038" t="s">
        <v>39</v>
      </c>
      <c r="F9038" s="1">
        <v>42415</v>
      </c>
      <c r="G9038">
        <v>177280557</v>
      </c>
      <c r="H9038" s="1">
        <v>42419</v>
      </c>
      <c r="I9038">
        <v>1</v>
      </c>
      <c r="J9038" s="6">
        <v>651.21</v>
      </c>
      <c r="K9038" s="6">
        <v>524.96</v>
      </c>
      <c r="L9038" s="7">
        <f>raw[[#This Row],[Unit Price]]*raw[[#This Row],[Units Sold]]</f>
        <v>651.21</v>
      </c>
      <c r="M9038" s="7">
        <f>raw[[#This Row],[Unit Cost]]*raw[[#This Row],[Units Sold]]</f>
        <v>524.96</v>
      </c>
      <c r="N9038" s="7">
        <f>raw[[#This Row],[Total Revenue]]-raw[[#This Row],[Total Cost]]</f>
        <v>126.25</v>
      </c>
    </row>
    <row r="9039" spans="1:14" x14ac:dyDescent="0.25">
      <c r="A9039" t="s">
        <v>30</v>
      </c>
      <c r="B9039" t="s">
        <v>177</v>
      </c>
      <c r="C9039" t="s">
        <v>15</v>
      </c>
      <c r="D9039" t="s">
        <v>16</v>
      </c>
      <c r="E9039" t="s">
        <v>39</v>
      </c>
      <c r="F9039" s="1">
        <v>40971</v>
      </c>
      <c r="G9039">
        <v>878929698</v>
      </c>
      <c r="H9039" s="1">
        <v>41002</v>
      </c>
      <c r="I9039">
        <v>6</v>
      </c>
      <c r="J9039" s="6">
        <v>651.21</v>
      </c>
      <c r="K9039" s="6">
        <v>524.96</v>
      </c>
      <c r="L9039" s="7">
        <f>raw[[#This Row],[Unit Price]]*raw[[#This Row],[Units Sold]]</f>
        <v>3907.26</v>
      </c>
      <c r="M9039" s="7">
        <f>raw[[#This Row],[Unit Cost]]*raw[[#This Row],[Units Sold]]</f>
        <v>3149.76</v>
      </c>
      <c r="N9039" s="7">
        <f>raw[[#This Row],[Total Revenue]]-raw[[#This Row],[Total Cost]]</f>
        <v>757.5</v>
      </c>
    </row>
    <row r="9040" spans="1:14" x14ac:dyDescent="0.25">
      <c r="A9040" t="s">
        <v>245</v>
      </c>
      <c r="B9040" t="s">
        <v>93</v>
      </c>
      <c r="C9040" t="s">
        <v>53</v>
      </c>
      <c r="D9040" t="s">
        <v>24</v>
      </c>
      <c r="E9040" t="s">
        <v>17</v>
      </c>
      <c r="F9040" s="1">
        <v>42008</v>
      </c>
      <c r="G9040">
        <v>747773969</v>
      </c>
      <c r="H9040" s="1">
        <v>42039</v>
      </c>
      <c r="I9040">
        <v>3</v>
      </c>
      <c r="J9040" s="6">
        <v>437.2</v>
      </c>
      <c r="K9040" s="6">
        <v>263.33</v>
      </c>
      <c r="L9040" s="7">
        <f>raw[[#This Row],[Unit Price]]*raw[[#This Row],[Units Sold]]</f>
        <v>1311.6</v>
      </c>
      <c r="M9040" s="7">
        <f>raw[[#This Row],[Unit Cost]]*raw[[#This Row],[Units Sold]]</f>
        <v>789.99</v>
      </c>
      <c r="N9040" s="7">
        <f>raw[[#This Row],[Total Revenue]]-raw[[#This Row],[Total Cost]]</f>
        <v>521.6099999999999</v>
      </c>
    </row>
    <row r="9041" spans="1:14" x14ac:dyDescent="0.25">
      <c r="A9041" t="s">
        <v>18</v>
      </c>
      <c r="B9041" t="s">
        <v>95</v>
      </c>
      <c r="C9041" t="s">
        <v>44</v>
      </c>
      <c r="D9041" t="s">
        <v>16</v>
      </c>
      <c r="E9041" t="s">
        <v>21</v>
      </c>
      <c r="F9041" s="1">
        <v>42388</v>
      </c>
      <c r="G9041">
        <v>596362197</v>
      </c>
      <c r="H9041" s="1">
        <v>42432</v>
      </c>
      <c r="I9041">
        <v>9</v>
      </c>
      <c r="J9041" s="6">
        <v>109.28</v>
      </c>
      <c r="K9041" s="6">
        <v>35.840000000000003</v>
      </c>
      <c r="L9041" s="7">
        <f>raw[[#This Row],[Unit Price]]*raw[[#This Row],[Units Sold]]</f>
        <v>983.52</v>
      </c>
      <c r="M9041" s="7">
        <f>raw[[#This Row],[Unit Cost]]*raw[[#This Row],[Units Sold]]</f>
        <v>322.56000000000006</v>
      </c>
      <c r="N9041" s="7">
        <f>raw[[#This Row],[Total Revenue]]-raw[[#This Row],[Total Cost]]</f>
        <v>660.95999999999992</v>
      </c>
    </row>
    <row r="9042" spans="1:14" x14ac:dyDescent="0.25">
      <c r="A9042" t="s">
        <v>247</v>
      </c>
      <c r="B9042" t="s">
        <v>183</v>
      </c>
      <c r="C9042" t="s">
        <v>53</v>
      </c>
      <c r="D9042" t="s">
        <v>16</v>
      </c>
      <c r="E9042" t="s">
        <v>21</v>
      </c>
      <c r="F9042" s="1">
        <v>42130</v>
      </c>
      <c r="G9042">
        <v>857555711</v>
      </c>
      <c r="H9042" s="1">
        <v>42154</v>
      </c>
      <c r="I9042">
        <v>14</v>
      </c>
      <c r="J9042" s="6">
        <v>437.2</v>
      </c>
      <c r="K9042" s="6">
        <v>263.33</v>
      </c>
      <c r="L9042" s="7">
        <f>raw[[#This Row],[Unit Price]]*raw[[#This Row],[Units Sold]]</f>
        <v>6120.8</v>
      </c>
      <c r="M9042" s="7">
        <f>raw[[#This Row],[Unit Cost]]*raw[[#This Row],[Units Sold]]</f>
        <v>3686.62</v>
      </c>
      <c r="N9042" s="7">
        <f>raw[[#This Row],[Total Revenue]]-raw[[#This Row],[Total Cost]]</f>
        <v>2434.1800000000003</v>
      </c>
    </row>
    <row r="9043" spans="1:14" x14ac:dyDescent="0.25">
      <c r="A9043" t="s">
        <v>18</v>
      </c>
      <c r="B9043" t="s">
        <v>85</v>
      </c>
      <c r="C9043" t="s">
        <v>23</v>
      </c>
      <c r="D9043" t="s">
        <v>24</v>
      </c>
      <c r="E9043" t="s">
        <v>17</v>
      </c>
      <c r="F9043" s="1">
        <v>40257</v>
      </c>
      <c r="G9043">
        <v>234528338</v>
      </c>
      <c r="H9043" s="1">
        <v>40268</v>
      </c>
      <c r="I9043">
        <v>2</v>
      </c>
      <c r="J9043" s="6">
        <v>154.06</v>
      </c>
      <c r="K9043" s="6">
        <v>90.93</v>
      </c>
      <c r="L9043" s="7">
        <f>raw[[#This Row],[Unit Price]]*raw[[#This Row],[Units Sold]]</f>
        <v>308.12</v>
      </c>
      <c r="M9043" s="7">
        <f>raw[[#This Row],[Unit Cost]]*raw[[#This Row],[Units Sold]]</f>
        <v>181.86</v>
      </c>
      <c r="N9043" s="7">
        <f>raw[[#This Row],[Total Revenue]]-raw[[#This Row],[Total Cost]]</f>
        <v>126.25999999999999</v>
      </c>
    </row>
    <row r="9044" spans="1:14" x14ac:dyDescent="0.25">
      <c r="A9044" t="s">
        <v>245</v>
      </c>
      <c r="B9044" t="s">
        <v>156</v>
      </c>
      <c r="C9044" t="s">
        <v>33</v>
      </c>
      <c r="D9044" t="s">
        <v>16</v>
      </c>
      <c r="E9044" t="s">
        <v>39</v>
      </c>
      <c r="F9044" s="1">
        <v>41713</v>
      </c>
      <c r="G9044">
        <v>650766408</v>
      </c>
      <c r="H9044" s="1">
        <v>41724</v>
      </c>
      <c r="I9044">
        <v>8</v>
      </c>
      <c r="J9044" s="6">
        <v>255.28</v>
      </c>
      <c r="K9044" s="6">
        <v>159.41999999999999</v>
      </c>
      <c r="L9044" s="7">
        <f>raw[[#This Row],[Unit Price]]*raw[[#This Row],[Units Sold]]</f>
        <v>2042.24</v>
      </c>
      <c r="M9044" s="7">
        <f>raw[[#This Row],[Unit Cost]]*raw[[#This Row],[Units Sold]]</f>
        <v>1275.3599999999999</v>
      </c>
      <c r="N9044" s="7">
        <f>raw[[#This Row],[Total Revenue]]-raw[[#This Row],[Total Cost]]</f>
        <v>766.88000000000011</v>
      </c>
    </row>
    <row r="9045" spans="1:14" x14ac:dyDescent="0.25">
      <c r="A9045" t="s">
        <v>78</v>
      </c>
      <c r="B9045" t="s">
        <v>181</v>
      </c>
      <c r="C9045" t="s">
        <v>38</v>
      </c>
      <c r="D9045" t="s">
        <v>16</v>
      </c>
      <c r="E9045" t="s">
        <v>39</v>
      </c>
      <c r="F9045" s="1">
        <v>42150</v>
      </c>
      <c r="G9045">
        <v>500068747</v>
      </c>
      <c r="H9045" s="1">
        <v>42165</v>
      </c>
      <c r="I9045">
        <v>1</v>
      </c>
      <c r="J9045" s="6">
        <v>205.7</v>
      </c>
      <c r="K9045" s="6">
        <v>117.11</v>
      </c>
      <c r="L9045" s="7">
        <f>raw[[#This Row],[Unit Price]]*raw[[#This Row],[Units Sold]]</f>
        <v>205.7</v>
      </c>
      <c r="M9045" s="7">
        <f>raw[[#This Row],[Unit Cost]]*raw[[#This Row],[Units Sold]]</f>
        <v>117.11</v>
      </c>
      <c r="N9045" s="7">
        <f>raw[[#This Row],[Total Revenue]]-raw[[#This Row],[Total Cost]]</f>
        <v>88.589999999999989</v>
      </c>
    </row>
    <row r="9046" spans="1:14" x14ac:dyDescent="0.25">
      <c r="A9046" t="s">
        <v>246</v>
      </c>
      <c r="B9046" t="s">
        <v>135</v>
      </c>
      <c r="C9046" t="s">
        <v>53</v>
      </c>
      <c r="D9046" t="s">
        <v>24</v>
      </c>
      <c r="E9046" t="s">
        <v>39</v>
      </c>
      <c r="F9046" s="1">
        <v>40377</v>
      </c>
      <c r="G9046">
        <v>496546685</v>
      </c>
      <c r="H9046" s="1">
        <v>40407</v>
      </c>
      <c r="I9046">
        <v>13</v>
      </c>
      <c r="J9046" s="6">
        <v>437.2</v>
      </c>
      <c r="K9046" s="6">
        <v>263.33</v>
      </c>
      <c r="L9046" s="7">
        <f>raw[[#This Row],[Unit Price]]*raw[[#This Row],[Units Sold]]</f>
        <v>5683.5999999999995</v>
      </c>
      <c r="M9046" s="7">
        <f>raw[[#This Row],[Unit Cost]]*raw[[#This Row],[Units Sold]]</f>
        <v>3423.29</v>
      </c>
      <c r="N9046" s="7">
        <f>raw[[#This Row],[Total Revenue]]-raw[[#This Row],[Total Cost]]</f>
        <v>2260.3099999999995</v>
      </c>
    </row>
    <row r="9047" spans="1:14" x14ac:dyDescent="0.25">
      <c r="A9047" t="s">
        <v>245</v>
      </c>
      <c r="B9047" t="s">
        <v>122</v>
      </c>
      <c r="C9047" t="s">
        <v>20</v>
      </c>
      <c r="D9047" t="s">
        <v>24</v>
      </c>
      <c r="E9047" t="s">
        <v>29</v>
      </c>
      <c r="F9047" s="1">
        <v>42504</v>
      </c>
      <c r="G9047">
        <v>524624049</v>
      </c>
      <c r="H9047" s="1">
        <v>42554</v>
      </c>
      <c r="I9047">
        <v>11</v>
      </c>
      <c r="J9047" s="6">
        <v>47.45</v>
      </c>
      <c r="K9047" s="6">
        <v>31.79</v>
      </c>
      <c r="L9047" s="7">
        <f>raw[[#This Row],[Unit Price]]*raw[[#This Row],[Units Sold]]</f>
        <v>521.95000000000005</v>
      </c>
      <c r="M9047" s="7">
        <f>raw[[#This Row],[Unit Cost]]*raw[[#This Row],[Units Sold]]</f>
        <v>349.69</v>
      </c>
      <c r="N9047" s="7">
        <f>raw[[#This Row],[Total Revenue]]-raw[[#This Row],[Total Cost]]</f>
        <v>172.26000000000005</v>
      </c>
    </row>
    <row r="9048" spans="1:14" x14ac:dyDescent="0.25">
      <c r="A9048" t="s">
        <v>246</v>
      </c>
      <c r="B9048" t="s">
        <v>201</v>
      </c>
      <c r="C9048" t="s">
        <v>44</v>
      </c>
      <c r="D9048" t="s">
        <v>16</v>
      </c>
      <c r="E9048" t="s">
        <v>39</v>
      </c>
      <c r="F9048" s="1">
        <v>41202</v>
      </c>
      <c r="G9048">
        <v>989037168</v>
      </c>
      <c r="H9048" s="1">
        <v>41233</v>
      </c>
      <c r="I9048">
        <v>12</v>
      </c>
      <c r="J9048" s="6">
        <v>109.28</v>
      </c>
      <c r="K9048" s="6">
        <v>35.840000000000003</v>
      </c>
      <c r="L9048" s="7">
        <f>raw[[#This Row],[Unit Price]]*raw[[#This Row],[Units Sold]]</f>
        <v>1311.3600000000001</v>
      </c>
      <c r="M9048" s="7">
        <f>raw[[#This Row],[Unit Cost]]*raw[[#This Row],[Units Sold]]</f>
        <v>430.08000000000004</v>
      </c>
      <c r="N9048" s="7">
        <f>raw[[#This Row],[Total Revenue]]-raw[[#This Row],[Total Cost]]</f>
        <v>881.28000000000009</v>
      </c>
    </row>
    <row r="9049" spans="1:14" x14ac:dyDescent="0.25">
      <c r="A9049" t="s">
        <v>247</v>
      </c>
      <c r="B9049" t="s">
        <v>148</v>
      </c>
      <c r="C9049" t="s">
        <v>67</v>
      </c>
      <c r="D9049" t="s">
        <v>16</v>
      </c>
      <c r="E9049" t="s">
        <v>29</v>
      </c>
      <c r="F9049" s="1">
        <v>41978</v>
      </c>
      <c r="G9049">
        <v>564834868</v>
      </c>
      <c r="H9049" s="1">
        <v>41999</v>
      </c>
      <c r="I9049">
        <v>10</v>
      </c>
      <c r="J9049" s="6">
        <v>9.33</v>
      </c>
      <c r="K9049" s="6">
        <v>6.92</v>
      </c>
      <c r="L9049" s="7">
        <f>raw[[#This Row],[Unit Price]]*raw[[#This Row],[Units Sold]]</f>
        <v>93.3</v>
      </c>
      <c r="M9049" s="7">
        <f>raw[[#This Row],[Unit Cost]]*raw[[#This Row],[Units Sold]]</f>
        <v>69.2</v>
      </c>
      <c r="N9049" s="7">
        <f>raw[[#This Row],[Total Revenue]]-raw[[#This Row],[Total Cost]]</f>
        <v>24.099999999999994</v>
      </c>
    </row>
    <row r="9050" spans="1:14" x14ac:dyDescent="0.25">
      <c r="A9050" t="s">
        <v>30</v>
      </c>
      <c r="B9050" t="s">
        <v>42</v>
      </c>
      <c r="C9050" t="s">
        <v>26</v>
      </c>
      <c r="D9050" t="s">
        <v>24</v>
      </c>
      <c r="E9050" t="s">
        <v>17</v>
      </c>
      <c r="F9050" s="1">
        <v>42427</v>
      </c>
      <c r="G9050">
        <v>247378480</v>
      </c>
      <c r="H9050" s="1">
        <v>42456</v>
      </c>
      <c r="I9050">
        <v>6</v>
      </c>
      <c r="J9050" s="6">
        <v>668.27</v>
      </c>
      <c r="K9050" s="6">
        <v>502.54</v>
      </c>
      <c r="L9050" s="7">
        <f>raw[[#This Row],[Unit Price]]*raw[[#This Row],[Units Sold]]</f>
        <v>4009.62</v>
      </c>
      <c r="M9050" s="7">
        <f>raw[[#This Row],[Unit Cost]]*raw[[#This Row],[Units Sold]]</f>
        <v>3015.2400000000002</v>
      </c>
      <c r="N9050" s="7">
        <f>raw[[#This Row],[Total Revenue]]-raw[[#This Row],[Total Cost]]</f>
        <v>994.37999999999965</v>
      </c>
    </row>
    <row r="9051" spans="1:14" x14ac:dyDescent="0.25">
      <c r="A9051" t="s">
        <v>246</v>
      </c>
      <c r="B9051" t="s">
        <v>189</v>
      </c>
      <c r="C9051" t="s">
        <v>15</v>
      </c>
      <c r="D9051" t="s">
        <v>16</v>
      </c>
      <c r="E9051" t="s">
        <v>17</v>
      </c>
      <c r="F9051" s="1">
        <v>41921</v>
      </c>
      <c r="G9051">
        <v>202341830</v>
      </c>
      <c r="H9051" s="1">
        <v>41922</v>
      </c>
      <c r="I9051">
        <v>10</v>
      </c>
      <c r="J9051" s="6">
        <v>651.21</v>
      </c>
      <c r="K9051" s="6">
        <v>524.96</v>
      </c>
      <c r="L9051" s="7">
        <f>raw[[#This Row],[Unit Price]]*raw[[#This Row],[Units Sold]]</f>
        <v>6512.1</v>
      </c>
      <c r="M9051" s="7">
        <f>raw[[#This Row],[Unit Cost]]*raw[[#This Row],[Units Sold]]</f>
        <v>5249.6</v>
      </c>
      <c r="N9051" s="7">
        <f>raw[[#This Row],[Total Revenue]]-raw[[#This Row],[Total Cost]]</f>
        <v>1262.5</v>
      </c>
    </row>
    <row r="9052" spans="1:14" x14ac:dyDescent="0.25">
      <c r="A9052" t="s">
        <v>18</v>
      </c>
      <c r="B9052" t="s">
        <v>65</v>
      </c>
      <c r="C9052" t="s">
        <v>50</v>
      </c>
      <c r="D9052" t="s">
        <v>24</v>
      </c>
      <c r="E9052" t="s">
        <v>29</v>
      </c>
      <c r="F9052" s="1">
        <v>40217</v>
      </c>
      <c r="G9052">
        <v>215711247</v>
      </c>
      <c r="H9052" s="1">
        <v>40267</v>
      </c>
      <c r="I9052">
        <v>4</v>
      </c>
      <c r="J9052" s="6">
        <v>81.73</v>
      </c>
      <c r="K9052" s="6">
        <v>56.67</v>
      </c>
      <c r="L9052" s="7">
        <f>raw[[#This Row],[Unit Price]]*raw[[#This Row],[Units Sold]]</f>
        <v>326.92</v>
      </c>
      <c r="M9052" s="7">
        <f>raw[[#This Row],[Unit Cost]]*raw[[#This Row],[Units Sold]]</f>
        <v>226.68</v>
      </c>
      <c r="N9052" s="7">
        <f>raw[[#This Row],[Total Revenue]]-raw[[#This Row],[Total Cost]]</f>
        <v>100.24000000000001</v>
      </c>
    </row>
    <row r="9053" spans="1:14" x14ac:dyDescent="0.25">
      <c r="A9053" t="s">
        <v>246</v>
      </c>
      <c r="B9053" t="s">
        <v>87</v>
      </c>
      <c r="C9053" t="s">
        <v>15</v>
      </c>
      <c r="D9053" t="s">
        <v>16</v>
      </c>
      <c r="E9053" t="s">
        <v>21</v>
      </c>
      <c r="F9053" s="1">
        <v>41611</v>
      </c>
      <c r="G9053">
        <v>143785560</v>
      </c>
      <c r="H9053" s="1">
        <v>41632</v>
      </c>
      <c r="I9053">
        <v>14</v>
      </c>
      <c r="J9053" s="6">
        <v>651.21</v>
      </c>
      <c r="K9053" s="6">
        <v>524.96</v>
      </c>
      <c r="L9053" s="7">
        <f>raw[[#This Row],[Unit Price]]*raw[[#This Row],[Units Sold]]</f>
        <v>9116.94</v>
      </c>
      <c r="M9053" s="7">
        <f>raw[[#This Row],[Unit Cost]]*raw[[#This Row],[Units Sold]]</f>
        <v>7349.4400000000005</v>
      </c>
      <c r="N9053" s="7">
        <f>raw[[#This Row],[Total Revenue]]-raw[[#This Row],[Total Cost]]</f>
        <v>1767.5</v>
      </c>
    </row>
    <row r="9054" spans="1:14" x14ac:dyDescent="0.25">
      <c r="A9054" t="s">
        <v>245</v>
      </c>
      <c r="B9054" t="s">
        <v>115</v>
      </c>
      <c r="C9054" t="s">
        <v>20</v>
      </c>
      <c r="D9054" t="s">
        <v>24</v>
      </c>
      <c r="E9054" t="s">
        <v>29</v>
      </c>
      <c r="F9054" s="1">
        <v>42491</v>
      </c>
      <c r="G9054">
        <v>363176095</v>
      </c>
      <c r="H9054" s="1">
        <v>42521</v>
      </c>
      <c r="I9054">
        <v>1</v>
      </c>
      <c r="J9054" s="6">
        <v>47.45</v>
      </c>
      <c r="K9054" s="6">
        <v>31.79</v>
      </c>
      <c r="L9054" s="7">
        <f>raw[[#This Row],[Unit Price]]*raw[[#This Row],[Units Sold]]</f>
        <v>47.45</v>
      </c>
      <c r="M9054" s="7">
        <f>raw[[#This Row],[Unit Cost]]*raw[[#This Row],[Units Sold]]</f>
        <v>31.79</v>
      </c>
      <c r="N9054" s="7">
        <f>raw[[#This Row],[Total Revenue]]-raw[[#This Row],[Total Cost]]</f>
        <v>15.660000000000004</v>
      </c>
    </row>
    <row r="9055" spans="1:14" x14ac:dyDescent="0.25">
      <c r="A9055" t="s">
        <v>247</v>
      </c>
      <c r="B9055" t="s">
        <v>158</v>
      </c>
      <c r="C9055" t="s">
        <v>38</v>
      </c>
      <c r="D9055" t="s">
        <v>16</v>
      </c>
      <c r="E9055" t="s">
        <v>39</v>
      </c>
      <c r="F9055" s="1">
        <v>41015</v>
      </c>
      <c r="G9055">
        <v>420806682</v>
      </c>
      <c r="H9055" s="1">
        <v>41041</v>
      </c>
      <c r="I9055">
        <v>8</v>
      </c>
      <c r="J9055" s="6">
        <v>205.7</v>
      </c>
      <c r="K9055" s="6">
        <v>117.11</v>
      </c>
      <c r="L9055" s="7">
        <f>raw[[#This Row],[Unit Price]]*raw[[#This Row],[Units Sold]]</f>
        <v>1645.6</v>
      </c>
      <c r="M9055" s="7">
        <f>raw[[#This Row],[Unit Cost]]*raw[[#This Row],[Units Sold]]</f>
        <v>936.88</v>
      </c>
      <c r="N9055" s="7">
        <f>raw[[#This Row],[Total Revenue]]-raw[[#This Row],[Total Cost]]</f>
        <v>708.71999999999991</v>
      </c>
    </row>
    <row r="9056" spans="1:14" x14ac:dyDescent="0.25">
      <c r="A9056" t="s">
        <v>245</v>
      </c>
      <c r="B9056" t="s">
        <v>140</v>
      </c>
      <c r="C9056" t="s">
        <v>44</v>
      </c>
      <c r="D9056" t="s">
        <v>16</v>
      </c>
      <c r="E9056" t="s">
        <v>39</v>
      </c>
      <c r="F9056" s="1">
        <v>41264</v>
      </c>
      <c r="G9056">
        <v>383913648</v>
      </c>
      <c r="H9056" s="1">
        <v>41287</v>
      </c>
      <c r="I9056">
        <v>12</v>
      </c>
      <c r="J9056" s="6">
        <v>109.28</v>
      </c>
      <c r="K9056" s="6">
        <v>35.840000000000003</v>
      </c>
      <c r="L9056" s="7">
        <f>raw[[#This Row],[Unit Price]]*raw[[#This Row],[Units Sold]]</f>
        <v>1311.3600000000001</v>
      </c>
      <c r="M9056" s="7">
        <f>raw[[#This Row],[Unit Cost]]*raw[[#This Row],[Units Sold]]</f>
        <v>430.08000000000004</v>
      </c>
      <c r="N9056" s="7">
        <f>raw[[#This Row],[Total Revenue]]-raw[[#This Row],[Total Cost]]</f>
        <v>881.28000000000009</v>
      </c>
    </row>
    <row r="9057" spans="1:14" x14ac:dyDescent="0.25">
      <c r="A9057" t="s">
        <v>18</v>
      </c>
      <c r="B9057" t="s">
        <v>95</v>
      </c>
      <c r="C9057" t="s">
        <v>46</v>
      </c>
      <c r="D9057" t="s">
        <v>16</v>
      </c>
      <c r="E9057" t="s">
        <v>17</v>
      </c>
      <c r="F9057" s="1">
        <v>40792</v>
      </c>
      <c r="G9057">
        <v>390045821</v>
      </c>
      <c r="H9057" s="1">
        <v>40815</v>
      </c>
      <c r="I9057">
        <v>3</v>
      </c>
      <c r="J9057" s="6">
        <v>152.58000000000001</v>
      </c>
      <c r="K9057" s="6">
        <v>97.44</v>
      </c>
      <c r="L9057" s="7">
        <f>raw[[#This Row],[Unit Price]]*raw[[#This Row],[Units Sold]]</f>
        <v>457.74</v>
      </c>
      <c r="M9057" s="7">
        <f>raw[[#This Row],[Unit Cost]]*raw[[#This Row],[Units Sold]]</f>
        <v>292.32</v>
      </c>
      <c r="N9057" s="7">
        <f>raw[[#This Row],[Total Revenue]]-raw[[#This Row],[Total Cost]]</f>
        <v>165.42000000000002</v>
      </c>
    </row>
    <row r="9058" spans="1:14" x14ac:dyDescent="0.25">
      <c r="A9058" t="s">
        <v>247</v>
      </c>
      <c r="B9058" t="s">
        <v>215</v>
      </c>
      <c r="C9058" t="s">
        <v>38</v>
      </c>
      <c r="D9058" t="s">
        <v>16</v>
      </c>
      <c r="E9058" t="s">
        <v>17</v>
      </c>
      <c r="F9058" s="1">
        <v>40307</v>
      </c>
      <c r="G9058">
        <v>197064530</v>
      </c>
      <c r="H9058" s="1">
        <v>40348</v>
      </c>
      <c r="I9058">
        <v>8</v>
      </c>
      <c r="J9058" s="6">
        <v>205.7</v>
      </c>
      <c r="K9058" s="6">
        <v>117.11</v>
      </c>
      <c r="L9058" s="7">
        <f>raw[[#This Row],[Unit Price]]*raw[[#This Row],[Units Sold]]</f>
        <v>1645.6</v>
      </c>
      <c r="M9058" s="7">
        <f>raw[[#This Row],[Unit Cost]]*raw[[#This Row],[Units Sold]]</f>
        <v>936.88</v>
      </c>
      <c r="N9058" s="7">
        <f>raw[[#This Row],[Total Revenue]]-raw[[#This Row],[Total Cost]]</f>
        <v>708.71999999999991</v>
      </c>
    </row>
    <row r="9059" spans="1:14" x14ac:dyDescent="0.25">
      <c r="A9059" t="s">
        <v>245</v>
      </c>
      <c r="B9059" t="s">
        <v>130</v>
      </c>
      <c r="C9059" t="s">
        <v>38</v>
      </c>
      <c r="D9059" t="s">
        <v>16</v>
      </c>
      <c r="E9059" t="s">
        <v>29</v>
      </c>
      <c r="F9059" s="1">
        <v>42292</v>
      </c>
      <c r="G9059">
        <v>533143603</v>
      </c>
      <c r="H9059" s="1">
        <v>42323</v>
      </c>
      <c r="I9059">
        <v>13</v>
      </c>
      <c r="J9059" s="6">
        <v>205.7</v>
      </c>
      <c r="K9059" s="6">
        <v>117.11</v>
      </c>
      <c r="L9059" s="7">
        <f>raw[[#This Row],[Unit Price]]*raw[[#This Row],[Units Sold]]</f>
        <v>2674.1</v>
      </c>
      <c r="M9059" s="7">
        <f>raw[[#This Row],[Unit Cost]]*raw[[#This Row],[Units Sold]]</f>
        <v>1522.43</v>
      </c>
      <c r="N9059" s="7">
        <f>raw[[#This Row],[Total Revenue]]-raw[[#This Row],[Total Cost]]</f>
        <v>1151.6699999999998</v>
      </c>
    </row>
    <row r="9060" spans="1:14" x14ac:dyDescent="0.25">
      <c r="A9060" t="s">
        <v>247</v>
      </c>
      <c r="B9060" t="s">
        <v>22</v>
      </c>
      <c r="C9060" t="s">
        <v>35</v>
      </c>
      <c r="D9060" t="s">
        <v>24</v>
      </c>
      <c r="E9060" t="s">
        <v>29</v>
      </c>
      <c r="F9060" s="1">
        <v>41317</v>
      </c>
      <c r="G9060">
        <v>846769368</v>
      </c>
      <c r="H9060" s="1">
        <v>41327</v>
      </c>
      <c r="I9060">
        <v>11</v>
      </c>
      <c r="J9060" s="6">
        <v>421.89</v>
      </c>
      <c r="K9060" s="6">
        <v>364.69</v>
      </c>
      <c r="L9060" s="7">
        <f>raw[[#This Row],[Unit Price]]*raw[[#This Row],[Units Sold]]</f>
        <v>4640.79</v>
      </c>
      <c r="M9060" s="7">
        <f>raw[[#This Row],[Unit Cost]]*raw[[#This Row],[Units Sold]]</f>
        <v>4011.59</v>
      </c>
      <c r="N9060" s="7">
        <f>raw[[#This Row],[Total Revenue]]-raw[[#This Row],[Total Cost]]</f>
        <v>629.19999999999982</v>
      </c>
    </row>
    <row r="9061" spans="1:14" x14ac:dyDescent="0.25">
      <c r="A9061" t="s">
        <v>247</v>
      </c>
      <c r="B9061" t="s">
        <v>49</v>
      </c>
      <c r="C9061" t="s">
        <v>44</v>
      </c>
      <c r="D9061" t="s">
        <v>16</v>
      </c>
      <c r="E9061" t="s">
        <v>17</v>
      </c>
      <c r="F9061" s="1">
        <v>42026</v>
      </c>
      <c r="G9061">
        <v>656740653</v>
      </c>
      <c r="H9061" s="1">
        <v>42059</v>
      </c>
      <c r="I9061">
        <v>5</v>
      </c>
      <c r="J9061" s="6">
        <v>109.28</v>
      </c>
      <c r="K9061" s="6">
        <v>35.840000000000003</v>
      </c>
      <c r="L9061" s="7">
        <f>raw[[#This Row],[Unit Price]]*raw[[#This Row],[Units Sold]]</f>
        <v>546.4</v>
      </c>
      <c r="M9061" s="7">
        <f>raw[[#This Row],[Unit Cost]]*raw[[#This Row],[Units Sold]]</f>
        <v>179.20000000000002</v>
      </c>
      <c r="N9061" s="7">
        <f>raw[[#This Row],[Total Revenue]]-raw[[#This Row],[Total Cost]]</f>
        <v>367.19999999999993</v>
      </c>
    </row>
    <row r="9062" spans="1:14" x14ac:dyDescent="0.25">
      <c r="A9062" t="s">
        <v>245</v>
      </c>
      <c r="B9062" t="s">
        <v>216</v>
      </c>
      <c r="C9062" t="s">
        <v>15</v>
      </c>
      <c r="D9062" t="s">
        <v>16</v>
      </c>
      <c r="E9062" t="s">
        <v>29</v>
      </c>
      <c r="F9062" s="1">
        <v>41150</v>
      </c>
      <c r="G9062">
        <v>902168786</v>
      </c>
      <c r="H9062" s="1">
        <v>41168</v>
      </c>
      <c r="I9062">
        <v>1</v>
      </c>
      <c r="J9062" s="6">
        <v>651.21</v>
      </c>
      <c r="K9062" s="6">
        <v>524.96</v>
      </c>
      <c r="L9062" s="7">
        <f>raw[[#This Row],[Unit Price]]*raw[[#This Row],[Units Sold]]</f>
        <v>651.21</v>
      </c>
      <c r="M9062" s="7">
        <f>raw[[#This Row],[Unit Cost]]*raw[[#This Row],[Units Sold]]</f>
        <v>524.96</v>
      </c>
      <c r="N9062" s="7">
        <f>raw[[#This Row],[Total Revenue]]-raw[[#This Row],[Total Cost]]</f>
        <v>126.25</v>
      </c>
    </row>
    <row r="9063" spans="1:14" x14ac:dyDescent="0.25">
      <c r="A9063" t="s">
        <v>18</v>
      </c>
      <c r="B9063" t="s">
        <v>59</v>
      </c>
      <c r="C9063" t="s">
        <v>44</v>
      </c>
      <c r="D9063" t="s">
        <v>24</v>
      </c>
      <c r="E9063" t="s">
        <v>29</v>
      </c>
      <c r="F9063" s="1">
        <v>42727</v>
      </c>
      <c r="G9063">
        <v>792477595</v>
      </c>
      <c r="H9063" s="1">
        <v>42751</v>
      </c>
      <c r="I9063">
        <v>1</v>
      </c>
      <c r="J9063" s="6">
        <v>109.28</v>
      </c>
      <c r="K9063" s="6">
        <v>35.840000000000003</v>
      </c>
      <c r="L9063" s="7">
        <f>raw[[#This Row],[Unit Price]]*raw[[#This Row],[Units Sold]]</f>
        <v>109.28</v>
      </c>
      <c r="M9063" s="7">
        <f>raw[[#This Row],[Unit Cost]]*raw[[#This Row],[Units Sold]]</f>
        <v>35.840000000000003</v>
      </c>
      <c r="N9063" s="7">
        <f>raw[[#This Row],[Total Revenue]]-raw[[#This Row],[Total Cost]]</f>
        <v>73.44</v>
      </c>
    </row>
    <row r="9064" spans="1:14" x14ac:dyDescent="0.25">
      <c r="A9064" t="s">
        <v>245</v>
      </c>
      <c r="B9064" t="s">
        <v>130</v>
      </c>
      <c r="C9064" t="s">
        <v>20</v>
      </c>
      <c r="D9064" t="s">
        <v>24</v>
      </c>
      <c r="E9064" t="s">
        <v>39</v>
      </c>
      <c r="F9064" s="1">
        <v>42884</v>
      </c>
      <c r="G9064">
        <v>957403409</v>
      </c>
      <c r="H9064" s="1">
        <v>42902</v>
      </c>
      <c r="I9064">
        <v>10</v>
      </c>
      <c r="J9064" s="6">
        <v>47.45</v>
      </c>
      <c r="K9064" s="6">
        <v>31.79</v>
      </c>
      <c r="L9064" s="7">
        <f>raw[[#This Row],[Unit Price]]*raw[[#This Row],[Units Sold]]</f>
        <v>474.5</v>
      </c>
      <c r="M9064" s="7">
        <f>raw[[#This Row],[Unit Cost]]*raw[[#This Row],[Units Sold]]</f>
        <v>317.89999999999998</v>
      </c>
      <c r="N9064" s="7">
        <f>raw[[#This Row],[Total Revenue]]-raw[[#This Row],[Total Cost]]</f>
        <v>156.60000000000002</v>
      </c>
    </row>
    <row r="9065" spans="1:14" x14ac:dyDescent="0.25">
      <c r="A9065" t="s">
        <v>18</v>
      </c>
      <c r="B9065" t="s">
        <v>62</v>
      </c>
      <c r="C9065" t="s">
        <v>15</v>
      </c>
      <c r="D9065" t="s">
        <v>16</v>
      </c>
      <c r="E9065" t="s">
        <v>21</v>
      </c>
      <c r="F9065" s="1">
        <v>42288</v>
      </c>
      <c r="G9065">
        <v>296995055</v>
      </c>
      <c r="H9065" s="1">
        <v>42298</v>
      </c>
      <c r="I9065">
        <v>10</v>
      </c>
      <c r="J9065" s="6">
        <v>651.21</v>
      </c>
      <c r="K9065" s="6">
        <v>524.96</v>
      </c>
      <c r="L9065" s="7">
        <f>raw[[#This Row],[Unit Price]]*raw[[#This Row],[Units Sold]]</f>
        <v>6512.1</v>
      </c>
      <c r="M9065" s="7">
        <f>raw[[#This Row],[Unit Cost]]*raw[[#This Row],[Units Sold]]</f>
        <v>5249.6</v>
      </c>
      <c r="N9065" s="7">
        <f>raw[[#This Row],[Total Revenue]]-raw[[#This Row],[Total Cost]]</f>
        <v>1262.5</v>
      </c>
    </row>
    <row r="9066" spans="1:14" x14ac:dyDescent="0.25">
      <c r="A9066" t="s">
        <v>245</v>
      </c>
      <c r="B9066" t="s">
        <v>130</v>
      </c>
      <c r="C9066" t="s">
        <v>38</v>
      </c>
      <c r="D9066" t="s">
        <v>16</v>
      </c>
      <c r="E9066" t="s">
        <v>17</v>
      </c>
      <c r="F9066" s="1">
        <v>41993</v>
      </c>
      <c r="G9066">
        <v>931613862</v>
      </c>
      <c r="H9066" s="1">
        <v>42015</v>
      </c>
      <c r="I9066">
        <v>7</v>
      </c>
      <c r="J9066" s="6">
        <v>205.7</v>
      </c>
      <c r="K9066" s="6">
        <v>117.11</v>
      </c>
      <c r="L9066" s="7">
        <f>raw[[#This Row],[Unit Price]]*raw[[#This Row],[Units Sold]]</f>
        <v>1439.8999999999999</v>
      </c>
      <c r="M9066" s="7">
        <f>raw[[#This Row],[Unit Cost]]*raw[[#This Row],[Units Sold]]</f>
        <v>819.77</v>
      </c>
      <c r="N9066" s="7">
        <f>raw[[#This Row],[Total Revenue]]-raw[[#This Row],[Total Cost]]</f>
        <v>620.12999999999988</v>
      </c>
    </row>
    <row r="9067" spans="1:14" x14ac:dyDescent="0.25">
      <c r="A9067" t="s">
        <v>246</v>
      </c>
      <c r="B9067" t="s">
        <v>64</v>
      </c>
      <c r="C9067" t="s">
        <v>53</v>
      </c>
      <c r="D9067" t="s">
        <v>16</v>
      </c>
      <c r="E9067" t="s">
        <v>39</v>
      </c>
      <c r="F9067" s="1">
        <v>42060</v>
      </c>
      <c r="G9067">
        <v>551933658</v>
      </c>
      <c r="H9067" s="1">
        <v>42072</v>
      </c>
      <c r="I9067">
        <v>14</v>
      </c>
      <c r="J9067" s="6">
        <v>437.2</v>
      </c>
      <c r="K9067" s="6">
        <v>263.33</v>
      </c>
      <c r="L9067" s="7">
        <f>raw[[#This Row],[Unit Price]]*raw[[#This Row],[Units Sold]]</f>
        <v>6120.8</v>
      </c>
      <c r="M9067" s="7">
        <f>raw[[#This Row],[Unit Cost]]*raw[[#This Row],[Units Sold]]</f>
        <v>3686.62</v>
      </c>
      <c r="N9067" s="7">
        <f>raw[[#This Row],[Total Revenue]]-raw[[#This Row],[Total Cost]]</f>
        <v>2434.1800000000003</v>
      </c>
    </row>
    <row r="9068" spans="1:14" x14ac:dyDescent="0.25">
      <c r="A9068" t="s">
        <v>18</v>
      </c>
      <c r="B9068" t="s">
        <v>27</v>
      </c>
      <c r="C9068" t="s">
        <v>15</v>
      </c>
      <c r="D9068" t="s">
        <v>16</v>
      </c>
      <c r="E9068" t="s">
        <v>29</v>
      </c>
      <c r="F9068" s="1">
        <v>42939</v>
      </c>
      <c r="G9068">
        <v>968940770</v>
      </c>
      <c r="H9068" s="1">
        <v>42944</v>
      </c>
      <c r="I9068">
        <v>17</v>
      </c>
      <c r="J9068" s="6">
        <v>651.21</v>
      </c>
      <c r="K9068" s="6">
        <v>524.96</v>
      </c>
      <c r="L9068" s="7">
        <f>raw[[#This Row],[Unit Price]]*raw[[#This Row],[Units Sold]]</f>
        <v>11070.57</v>
      </c>
      <c r="M9068" s="7">
        <f>raw[[#This Row],[Unit Cost]]*raw[[#This Row],[Units Sold]]</f>
        <v>8924.32</v>
      </c>
      <c r="N9068" s="7">
        <f>raw[[#This Row],[Total Revenue]]-raw[[#This Row],[Total Cost]]</f>
        <v>2146.25</v>
      </c>
    </row>
    <row r="9069" spans="1:14" x14ac:dyDescent="0.25">
      <c r="A9069" t="s">
        <v>30</v>
      </c>
      <c r="B9069" t="s">
        <v>191</v>
      </c>
      <c r="C9069" t="s">
        <v>33</v>
      </c>
      <c r="D9069" t="s">
        <v>24</v>
      </c>
      <c r="E9069" t="s">
        <v>29</v>
      </c>
      <c r="F9069" s="1">
        <v>41319</v>
      </c>
      <c r="G9069">
        <v>463934028</v>
      </c>
      <c r="H9069" s="1">
        <v>41331</v>
      </c>
      <c r="I9069">
        <v>12</v>
      </c>
      <c r="J9069" s="6">
        <v>255.28</v>
      </c>
      <c r="K9069" s="6">
        <v>159.41999999999999</v>
      </c>
      <c r="L9069" s="7">
        <f>raw[[#This Row],[Unit Price]]*raw[[#This Row],[Units Sold]]</f>
        <v>3063.36</v>
      </c>
      <c r="M9069" s="7">
        <f>raw[[#This Row],[Unit Cost]]*raw[[#This Row],[Units Sold]]</f>
        <v>1913.04</v>
      </c>
      <c r="N9069" s="7">
        <f>raw[[#This Row],[Total Revenue]]-raw[[#This Row],[Total Cost]]</f>
        <v>1150.3200000000002</v>
      </c>
    </row>
    <row r="9070" spans="1:14" x14ac:dyDescent="0.25">
      <c r="A9070" t="s">
        <v>78</v>
      </c>
      <c r="B9070" t="s">
        <v>211</v>
      </c>
      <c r="C9070" t="s">
        <v>15</v>
      </c>
      <c r="D9070" t="s">
        <v>24</v>
      </c>
      <c r="E9070" t="s">
        <v>39</v>
      </c>
      <c r="F9070" s="1">
        <v>42578</v>
      </c>
      <c r="G9070">
        <v>538524758</v>
      </c>
      <c r="H9070" s="1">
        <v>42585</v>
      </c>
      <c r="I9070">
        <v>1</v>
      </c>
      <c r="J9070" s="6">
        <v>651.21</v>
      </c>
      <c r="K9070" s="6">
        <v>524.96</v>
      </c>
      <c r="L9070" s="7">
        <f>raw[[#This Row],[Unit Price]]*raw[[#This Row],[Units Sold]]</f>
        <v>651.21</v>
      </c>
      <c r="M9070" s="7">
        <f>raw[[#This Row],[Unit Cost]]*raw[[#This Row],[Units Sold]]</f>
        <v>524.96</v>
      </c>
      <c r="N9070" s="7">
        <f>raw[[#This Row],[Total Revenue]]-raw[[#This Row],[Total Cost]]</f>
        <v>126.25</v>
      </c>
    </row>
    <row r="9071" spans="1:14" x14ac:dyDescent="0.25">
      <c r="A9071" t="s">
        <v>18</v>
      </c>
      <c r="B9071" t="s">
        <v>55</v>
      </c>
      <c r="C9071" t="s">
        <v>50</v>
      </c>
      <c r="D9071" t="s">
        <v>16</v>
      </c>
      <c r="E9071" t="s">
        <v>17</v>
      </c>
      <c r="F9071" s="1">
        <v>42799</v>
      </c>
      <c r="G9071">
        <v>964636790</v>
      </c>
      <c r="H9071" s="1">
        <v>42803</v>
      </c>
      <c r="I9071">
        <v>11</v>
      </c>
      <c r="J9071" s="6">
        <v>81.73</v>
      </c>
      <c r="K9071" s="6">
        <v>56.67</v>
      </c>
      <c r="L9071" s="7">
        <f>raw[[#This Row],[Unit Price]]*raw[[#This Row],[Units Sold]]</f>
        <v>899.03000000000009</v>
      </c>
      <c r="M9071" s="7">
        <f>raw[[#This Row],[Unit Cost]]*raw[[#This Row],[Units Sold]]</f>
        <v>623.37</v>
      </c>
      <c r="N9071" s="7">
        <f>raw[[#This Row],[Total Revenue]]-raw[[#This Row],[Total Cost]]</f>
        <v>275.66000000000008</v>
      </c>
    </row>
    <row r="9072" spans="1:14" x14ac:dyDescent="0.25">
      <c r="A9072" t="s">
        <v>245</v>
      </c>
      <c r="B9072" t="s">
        <v>159</v>
      </c>
      <c r="C9072" t="s">
        <v>53</v>
      </c>
      <c r="D9072" t="s">
        <v>16</v>
      </c>
      <c r="E9072" t="s">
        <v>17</v>
      </c>
      <c r="F9072" s="1">
        <v>41222</v>
      </c>
      <c r="G9072">
        <v>234506452</v>
      </c>
      <c r="H9072" s="1">
        <v>41251</v>
      </c>
      <c r="I9072">
        <v>8</v>
      </c>
      <c r="J9072" s="6">
        <v>437.2</v>
      </c>
      <c r="K9072" s="6">
        <v>263.33</v>
      </c>
      <c r="L9072" s="7">
        <f>raw[[#This Row],[Unit Price]]*raw[[#This Row],[Units Sold]]</f>
        <v>3497.6</v>
      </c>
      <c r="M9072" s="7">
        <f>raw[[#This Row],[Unit Cost]]*raw[[#This Row],[Units Sold]]</f>
        <v>2106.64</v>
      </c>
      <c r="N9072" s="7">
        <f>raw[[#This Row],[Total Revenue]]-raw[[#This Row],[Total Cost]]</f>
        <v>1390.96</v>
      </c>
    </row>
    <row r="9073" spans="1:14" x14ac:dyDescent="0.25">
      <c r="A9073" t="s">
        <v>30</v>
      </c>
      <c r="B9073" t="s">
        <v>73</v>
      </c>
      <c r="C9073" t="s">
        <v>26</v>
      </c>
      <c r="D9073" t="s">
        <v>24</v>
      </c>
      <c r="E9073" t="s">
        <v>21</v>
      </c>
      <c r="F9073" s="1">
        <v>41626</v>
      </c>
      <c r="G9073">
        <v>510682570</v>
      </c>
      <c r="H9073" s="1">
        <v>41673</v>
      </c>
      <c r="I9073">
        <v>2</v>
      </c>
      <c r="J9073" s="6">
        <v>668.27</v>
      </c>
      <c r="K9073" s="6">
        <v>502.54</v>
      </c>
      <c r="L9073" s="7">
        <f>raw[[#This Row],[Unit Price]]*raw[[#This Row],[Units Sold]]</f>
        <v>1336.54</v>
      </c>
      <c r="M9073" s="7">
        <f>raw[[#This Row],[Unit Cost]]*raw[[#This Row],[Units Sold]]</f>
        <v>1005.08</v>
      </c>
      <c r="N9073" s="7">
        <f>raw[[#This Row],[Total Revenue]]-raw[[#This Row],[Total Cost]]</f>
        <v>331.45999999999992</v>
      </c>
    </row>
    <row r="9074" spans="1:14" x14ac:dyDescent="0.25">
      <c r="A9074" t="s">
        <v>18</v>
      </c>
      <c r="B9074" t="s">
        <v>51</v>
      </c>
      <c r="C9074" t="s">
        <v>35</v>
      </c>
      <c r="D9074" t="s">
        <v>24</v>
      </c>
      <c r="E9074" t="s">
        <v>29</v>
      </c>
      <c r="F9074" s="1">
        <v>42644</v>
      </c>
      <c r="G9074">
        <v>876026475</v>
      </c>
      <c r="H9074" s="1">
        <v>42678</v>
      </c>
      <c r="I9074">
        <v>8</v>
      </c>
      <c r="J9074" s="6">
        <v>421.89</v>
      </c>
      <c r="K9074" s="6">
        <v>364.69</v>
      </c>
      <c r="L9074" s="7">
        <f>raw[[#This Row],[Unit Price]]*raw[[#This Row],[Units Sold]]</f>
        <v>3375.12</v>
      </c>
      <c r="M9074" s="7">
        <f>raw[[#This Row],[Unit Cost]]*raw[[#This Row],[Units Sold]]</f>
        <v>2917.52</v>
      </c>
      <c r="N9074" s="7">
        <f>raw[[#This Row],[Total Revenue]]-raw[[#This Row],[Total Cost]]</f>
        <v>457.59999999999991</v>
      </c>
    </row>
    <row r="9075" spans="1:14" x14ac:dyDescent="0.25">
      <c r="A9075" t="s">
        <v>30</v>
      </c>
      <c r="B9075" t="s">
        <v>164</v>
      </c>
      <c r="C9075" t="s">
        <v>23</v>
      </c>
      <c r="D9075" t="s">
        <v>16</v>
      </c>
      <c r="E9075" t="s">
        <v>39</v>
      </c>
      <c r="F9075" s="1">
        <v>41917</v>
      </c>
      <c r="G9075">
        <v>483711993</v>
      </c>
      <c r="H9075" s="1">
        <v>41925</v>
      </c>
      <c r="I9075">
        <v>17</v>
      </c>
      <c r="J9075" s="6">
        <v>154.06</v>
      </c>
      <c r="K9075" s="6">
        <v>90.93</v>
      </c>
      <c r="L9075" s="7">
        <f>raw[[#This Row],[Unit Price]]*raw[[#This Row],[Units Sold]]</f>
        <v>2619.02</v>
      </c>
      <c r="M9075" s="7">
        <f>raw[[#This Row],[Unit Cost]]*raw[[#This Row],[Units Sold]]</f>
        <v>1545.8100000000002</v>
      </c>
      <c r="N9075" s="7">
        <f>raw[[#This Row],[Total Revenue]]-raw[[#This Row],[Total Cost]]</f>
        <v>1073.2099999999998</v>
      </c>
    </row>
    <row r="9076" spans="1:14" x14ac:dyDescent="0.25">
      <c r="A9076" t="s">
        <v>30</v>
      </c>
      <c r="B9076" t="s">
        <v>56</v>
      </c>
      <c r="C9076" t="s">
        <v>67</v>
      </c>
      <c r="D9076" t="s">
        <v>16</v>
      </c>
      <c r="E9076" t="s">
        <v>21</v>
      </c>
      <c r="F9076" s="1">
        <v>40241</v>
      </c>
      <c r="G9076">
        <v>807225453</v>
      </c>
      <c r="H9076" s="1">
        <v>40290</v>
      </c>
      <c r="I9076">
        <v>8</v>
      </c>
      <c r="J9076" s="6">
        <v>9.33</v>
      </c>
      <c r="K9076" s="6">
        <v>6.92</v>
      </c>
      <c r="L9076" s="7">
        <f>raw[[#This Row],[Unit Price]]*raw[[#This Row],[Units Sold]]</f>
        <v>74.64</v>
      </c>
      <c r="M9076" s="7">
        <f>raw[[#This Row],[Unit Cost]]*raw[[#This Row],[Units Sold]]</f>
        <v>55.36</v>
      </c>
      <c r="N9076" s="7">
        <f>raw[[#This Row],[Total Revenue]]-raw[[#This Row],[Total Cost]]</f>
        <v>19.28</v>
      </c>
    </row>
    <row r="9077" spans="1:14" x14ac:dyDescent="0.25">
      <c r="A9077" t="s">
        <v>18</v>
      </c>
      <c r="B9077" t="s">
        <v>55</v>
      </c>
      <c r="C9077" t="s">
        <v>26</v>
      </c>
      <c r="D9077" t="s">
        <v>16</v>
      </c>
      <c r="E9077" t="s">
        <v>21</v>
      </c>
      <c r="F9077" s="1">
        <v>40183</v>
      </c>
      <c r="G9077">
        <v>690365684</v>
      </c>
      <c r="H9077" s="1">
        <v>40204</v>
      </c>
      <c r="I9077">
        <v>6</v>
      </c>
      <c r="J9077" s="6">
        <v>668.27</v>
      </c>
      <c r="K9077" s="6">
        <v>502.54</v>
      </c>
      <c r="L9077" s="7">
        <f>raw[[#This Row],[Unit Price]]*raw[[#This Row],[Units Sold]]</f>
        <v>4009.62</v>
      </c>
      <c r="M9077" s="7">
        <f>raw[[#This Row],[Unit Cost]]*raw[[#This Row],[Units Sold]]</f>
        <v>3015.2400000000002</v>
      </c>
      <c r="N9077" s="7">
        <f>raw[[#This Row],[Total Revenue]]-raw[[#This Row],[Total Cost]]</f>
        <v>994.37999999999965</v>
      </c>
    </row>
    <row r="9078" spans="1:14" x14ac:dyDescent="0.25">
      <c r="A9078" t="s">
        <v>246</v>
      </c>
      <c r="B9078" t="s">
        <v>201</v>
      </c>
      <c r="C9078" t="s">
        <v>26</v>
      </c>
      <c r="D9078" t="s">
        <v>16</v>
      </c>
      <c r="E9078" t="s">
        <v>29</v>
      </c>
      <c r="F9078" s="1">
        <v>41934</v>
      </c>
      <c r="G9078">
        <v>397244012</v>
      </c>
      <c r="H9078" s="1">
        <v>41943</v>
      </c>
      <c r="I9078">
        <v>4</v>
      </c>
      <c r="J9078" s="6">
        <v>668.27</v>
      </c>
      <c r="K9078" s="6">
        <v>502.54</v>
      </c>
      <c r="L9078" s="7">
        <f>raw[[#This Row],[Unit Price]]*raw[[#This Row],[Units Sold]]</f>
        <v>2673.08</v>
      </c>
      <c r="M9078" s="7">
        <f>raw[[#This Row],[Unit Cost]]*raw[[#This Row],[Units Sold]]</f>
        <v>2010.16</v>
      </c>
      <c r="N9078" s="7">
        <f>raw[[#This Row],[Total Revenue]]-raw[[#This Row],[Total Cost]]</f>
        <v>662.91999999999985</v>
      </c>
    </row>
    <row r="9079" spans="1:14" x14ac:dyDescent="0.25">
      <c r="A9079" t="s">
        <v>30</v>
      </c>
      <c r="B9079" t="s">
        <v>69</v>
      </c>
      <c r="C9079" t="s">
        <v>35</v>
      </c>
      <c r="D9079" t="s">
        <v>16</v>
      </c>
      <c r="E9079" t="s">
        <v>39</v>
      </c>
      <c r="F9079" s="1">
        <v>41923</v>
      </c>
      <c r="G9079">
        <v>262284266</v>
      </c>
      <c r="H9079" s="1">
        <v>41954</v>
      </c>
      <c r="I9079">
        <v>8</v>
      </c>
      <c r="J9079" s="6">
        <v>421.89</v>
      </c>
      <c r="K9079" s="6">
        <v>364.69</v>
      </c>
      <c r="L9079" s="7">
        <f>raw[[#This Row],[Unit Price]]*raw[[#This Row],[Units Sold]]</f>
        <v>3375.12</v>
      </c>
      <c r="M9079" s="7">
        <f>raw[[#This Row],[Unit Cost]]*raw[[#This Row],[Units Sold]]</f>
        <v>2917.52</v>
      </c>
      <c r="N9079" s="7">
        <f>raw[[#This Row],[Total Revenue]]-raw[[#This Row],[Total Cost]]</f>
        <v>457.59999999999991</v>
      </c>
    </row>
    <row r="9080" spans="1:14" x14ac:dyDescent="0.25">
      <c r="A9080" t="s">
        <v>30</v>
      </c>
      <c r="B9080" t="s">
        <v>179</v>
      </c>
      <c r="C9080" t="s">
        <v>33</v>
      </c>
      <c r="D9080" t="s">
        <v>16</v>
      </c>
      <c r="E9080" t="s">
        <v>17</v>
      </c>
      <c r="F9080" s="1">
        <v>42502</v>
      </c>
      <c r="G9080">
        <v>240222775</v>
      </c>
      <c r="H9080" s="1">
        <v>42521</v>
      </c>
      <c r="I9080">
        <v>10</v>
      </c>
      <c r="J9080" s="6">
        <v>255.28</v>
      </c>
      <c r="K9080" s="6">
        <v>159.41999999999999</v>
      </c>
      <c r="L9080" s="7">
        <f>raw[[#This Row],[Unit Price]]*raw[[#This Row],[Units Sold]]</f>
        <v>2552.8000000000002</v>
      </c>
      <c r="M9080" s="7">
        <f>raw[[#This Row],[Unit Cost]]*raw[[#This Row],[Units Sold]]</f>
        <v>1594.1999999999998</v>
      </c>
      <c r="N9080" s="7">
        <f>raw[[#This Row],[Total Revenue]]-raw[[#This Row],[Total Cost]]</f>
        <v>958.60000000000036</v>
      </c>
    </row>
    <row r="9081" spans="1:14" x14ac:dyDescent="0.25">
      <c r="A9081" t="s">
        <v>245</v>
      </c>
      <c r="B9081" t="s">
        <v>140</v>
      </c>
      <c r="C9081" t="s">
        <v>23</v>
      </c>
      <c r="D9081" t="s">
        <v>16</v>
      </c>
      <c r="E9081" t="s">
        <v>29</v>
      </c>
      <c r="F9081" s="1">
        <v>42263</v>
      </c>
      <c r="G9081">
        <v>356108367</v>
      </c>
      <c r="H9081" s="1">
        <v>42308</v>
      </c>
      <c r="I9081">
        <v>15</v>
      </c>
      <c r="J9081" s="6">
        <v>154.06</v>
      </c>
      <c r="K9081" s="6">
        <v>90.93</v>
      </c>
      <c r="L9081" s="7">
        <f>raw[[#This Row],[Unit Price]]*raw[[#This Row],[Units Sold]]</f>
        <v>2310.9</v>
      </c>
      <c r="M9081" s="7">
        <f>raw[[#This Row],[Unit Cost]]*raw[[#This Row],[Units Sold]]</f>
        <v>1363.95</v>
      </c>
      <c r="N9081" s="7">
        <f>raw[[#This Row],[Total Revenue]]-raw[[#This Row],[Total Cost]]</f>
        <v>946.95</v>
      </c>
    </row>
    <row r="9082" spans="1:14" x14ac:dyDescent="0.25">
      <c r="A9082" t="s">
        <v>78</v>
      </c>
      <c r="B9082" t="s">
        <v>45</v>
      </c>
      <c r="C9082" t="s">
        <v>38</v>
      </c>
      <c r="D9082" t="s">
        <v>16</v>
      </c>
      <c r="E9082" t="s">
        <v>39</v>
      </c>
      <c r="F9082" s="1">
        <v>40186</v>
      </c>
      <c r="G9082">
        <v>255302369</v>
      </c>
      <c r="H9082" s="1">
        <v>40227</v>
      </c>
      <c r="I9082">
        <v>14</v>
      </c>
      <c r="J9082" s="6">
        <v>205.7</v>
      </c>
      <c r="K9082" s="6">
        <v>117.11</v>
      </c>
      <c r="L9082" s="7">
        <f>raw[[#This Row],[Unit Price]]*raw[[#This Row],[Units Sold]]</f>
        <v>2879.7999999999997</v>
      </c>
      <c r="M9082" s="7">
        <f>raw[[#This Row],[Unit Cost]]*raw[[#This Row],[Units Sold]]</f>
        <v>1639.54</v>
      </c>
      <c r="N9082" s="7">
        <f>raw[[#This Row],[Total Revenue]]-raw[[#This Row],[Total Cost]]</f>
        <v>1240.2599999999998</v>
      </c>
    </row>
    <row r="9083" spans="1:14" x14ac:dyDescent="0.25">
      <c r="A9083" t="s">
        <v>104</v>
      </c>
      <c r="B9083" t="s">
        <v>142</v>
      </c>
      <c r="C9083" t="s">
        <v>23</v>
      </c>
      <c r="D9083" t="s">
        <v>24</v>
      </c>
      <c r="E9083" t="s">
        <v>21</v>
      </c>
      <c r="F9083" s="1">
        <v>42555</v>
      </c>
      <c r="G9083">
        <v>553478610</v>
      </c>
      <c r="H9083" s="1">
        <v>42586</v>
      </c>
      <c r="I9083">
        <v>9</v>
      </c>
      <c r="J9083" s="6">
        <v>154.06</v>
      </c>
      <c r="K9083" s="6">
        <v>90.93</v>
      </c>
      <c r="L9083" s="7">
        <f>raw[[#This Row],[Unit Price]]*raw[[#This Row],[Units Sold]]</f>
        <v>1386.54</v>
      </c>
      <c r="M9083" s="7">
        <f>raw[[#This Row],[Unit Cost]]*raw[[#This Row],[Units Sold]]</f>
        <v>818.37000000000012</v>
      </c>
      <c r="N9083" s="7">
        <f>raw[[#This Row],[Total Revenue]]-raw[[#This Row],[Total Cost]]</f>
        <v>568.16999999999985</v>
      </c>
    </row>
    <row r="9084" spans="1:14" x14ac:dyDescent="0.25">
      <c r="A9084" t="s">
        <v>246</v>
      </c>
      <c r="B9084" t="s">
        <v>127</v>
      </c>
      <c r="C9084" t="s">
        <v>26</v>
      </c>
      <c r="D9084" t="s">
        <v>24</v>
      </c>
      <c r="E9084" t="s">
        <v>39</v>
      </c>
      <c r="F9084" s="1">
        <v>42214</v>
      </c>
      <c r="G9084">
        <v>586623418</v>
      </c>
      <c r="H9084" s="1">
        <v>42214</v>
      </c>
      <c r="I9084">
        <v>6</v>
      </c>
      <c r="J9084" s="6">
        <v>668.27</v>
      </c>
      <c r="K9084" s="6">
        <v>502.54</v>
      </c>
      <c r="L9084" s="7">
        <f>raw[[#This Row],[Unit Price]]*raw[[#This Row],[Units Sold]]</f>
        <v>4009.62</v>
      </c>
      <c r="M9084" s="7">
        <f>raw[[#This Row],[Unit Cost]]*raw[[#This Row],[Units Sold]]</f>
        <v>3015.2400000000002</v>
      </c>
      <c r="N9084" s="7">
        <f>raw[[#This Row],[Total Revenue]]-raw[[#This Row],[Total Cost]]</f>
        <v>994.37999999999965</v>
      </c>
    </row>
    <row r="9085" spans="1:14" x14ac:dyDescent="0.25">
      <c r="A9085" t="s">
        <v>246</v>
      </c>
      <c r="B9085" t="s">
        <v>193</v>
      </c>
      <c r="C9085" t="s">
        <v>44</v>
      </c>
      <c r="D9085" t="s">
        <v>16</v>
      </c>
      <c r="E9085" t="s">
        <v>21</v>
      </c>
      <c r="F9085" s="1">
        <v>42075</v>
      </c>
      <c r="G9085">
        <v>661035621</v>
      </c>
      <c r="H9085" s="1">
        <v>42098</v>
      </c>
      <c r="I9085">
        <v>7</v>
      </c>
      <c r="J9085" s="6">
        <v>109.28</v>
      </c>
      <c r="K9085" s="6">
        <v>35.840000000000003</v>
      </c>
      <c r="L9085" s="7">
        <f>raw[[#This Row],[Unit Price]]*raw[[#This Row],[Units Sold]]</f>
        <v>764.96</v>
      </c>
      <c r="M9085" s="7">
        <f>raw[[#This Row],[Unit Cost]]*raw[[#This Row],[Units Sold]]</f>
        <v>250.88000000000002</v>
      </c>
      <c r="N9085" s="7">
        <f>raw[[#This Row],[Total Revenue]]-raw[[#This Row],[Total Cost]]</f>
        <v>514.08000000000004</v>
      </c>
    </row>
    <row r="9086" spans="1:14" x14ac:dyDescent="0.25">
      <c r="A9086" t="s">
        <v>245</v>
      </c>
      <c r="B9086" t="s">
        <v>130</v>
      </c>
      <c r="C9086" t="s">
        <v>33</v>
      </c>
      <c r="D9086" t="s">
        <v>24</v>
      </c>
      <c r="E9086" t="s">
        <v>21</v>
      </c>
      <c r="F9086" s="1">
        <v>42675</v>
      </c>
      <c r="G9086">
        <v>703326547</v>
      </c>
      <c r="H9086" s="1">
        <v>42712</v>
      </c>
      <c r="I9086">
        <v>15</v>
      </c>
      <c r="J9086" s="6">
        <v>255.28</v>
      </c>
      <c r="K9086" s="6">
        <v>159.41999999999999</v>
      </c>
      <c r="L9086" s="7">
        <f>raw[[#This Row],[Unit Price]]*raw[[#This Row],[Units Sold]]</f>
        <v>3829.2</v>
      </c>
      <c r="M9086" s="7">
        <f>raw[[#This Row],[Unit Cost]]*raw[[#This Row],[Units Sold]]</f>
        <v>2391.2999999999997</v>
      </c>
      <c r="N9086" s="7">
        <f>raw[[#This Row],[Total Revenue]]-raw[[#This Row],[Total Cost]]</f>
        <v>1437.9</v>
      </c>
    </row>
    <row r="9087" spans="1:14" x14ac:dyDescent="0.25">
      <c r="A9087" t="s">
        <v>30</v>
      </c>
      <c r="B9087" t="s">
        <v>113</v>
      </c>
      <c r="C9087" t="s">
        <v>53</v>
      </c>
      <c r="D9087" t="s">
        <v>16</v>
      </c>
      <c r="E9087" t="s">
        <v>17</v>
      </c>
      <c r="F9087" s="1">
        <v>40790</v>
      </c>
      <c r="G9087">
        <v>710420024</v>
      </c>
      <c r="H9087" s="1">
        <v>40806</v>
      </c>
      <c r="I9087">
        <v>13</v>
      </c>
      <c r="J9087" s="6">
        <v>437.2</v>
      </c>
      <c r="K9087" s="6">
        <v>263.33</v>
      </c>
      <c r="L9087" s="7">
        <f>raw[[#This Row],[Unit Price]]*raw[[#This Row],[Units Sold]]</f>
        <v>5683.5999999999995</v>
      </c>
      <c r="M9087" s="7">
        <f>raw[[#This Row],[Unit Cost]]*raw[[#This Row],[Units Sold]]</f>
        <v>3423.29</v>
      </c>
      <c r="N9087" s="7">
        <f>raw[[#This Row],[Total Revenue]]-raw[[#This Row],[Total Cost]]</f>
        <v>2260.3099999999995</v>
      </c>
    </row>
    <row r="9088" spans="1:14" x14ac:dyDescent="0.25">
      <c r="A9088" t="s">
        <v>245</v>
      </c>
      <c r="B9088" t="s">
        <v>199</v>
      </c>
      <c r="C9088" t="s">
        <v>23</v>
      </c>
      <c r="D9088" t="s">
        <v>16</v>
      </c>
      <c r="E9088" t="s">
        <v>17</v>
      </c>
      <c r="F9088" s="1">
        <v>41883</v>
      </c>
      <c r="G9088">
        <v>299552381</v>
      </c>
      <c r="H9088" s="1">
        <v>41883</v>
      </c>
      <c r="I9088">
        <v>5</v>
      </c>
      <c r="J9088" s="6">
        <v>154.06</v>
      </c>
      <c r="K9088" s="6">
        <v>90.93</v>
      </c>
      <c r="L9088" s="7">
        <f>raw[[#This Row],[Unit Price]]*raw[[#This Row],[Units Sold]]</f>
        <v>770.3</v>
      </c>
      <c r="M9088" s="7">
        <f>raw[[#This Row],[Unit Cost]]*raw[[#This Row],[Units Sold]]</f>
        <v>454.65000000000003</v>
      </c>
      <c r="N9088" s="7">
        <f>raw[[#This Row],[Total Revenue]]-raw[[#This Row],[Total Cost]]</f>
        <v>315.64999999999992</v>
      </c>
    </row>
    <row r="9089" spans="1:14" x14ac:dyDescent="0.25">
      <c r="A9089" t="s">
        <v>30</v>
      </c>
      <c r="B9089" t="s">
        <v>179</v>
      </c>
      <c r="C9089" t="s">
        <v>53</v>
      </c>
      <c r="D9089" t="s">
        <v>16</v>
      </c>
      <c r="E9089" t="s">
        <v>21</v>
      </c>
      <c r="F9089" s="1">
        <v>42126</v>
      </c>
      <c r="G9089">
        <v>958272445</v>
      </c>
      <c r="H9089" s="1">
        <v>42142</v>
      </c>
      <c r="I9089">
        <v>5</v>
      </c>
      <c r="J9089" s="6">
        <v>437.2</v>
      </c>
      <c r="K9089" s="6">
        <v>263.33</v>
      </c>
      <c r="L9089" s="7">
        <f>raw[[#This Row],[Unit Price]]*raw[[#This Row],[Units Sold]]</f>
        <v>2186</v>
      </c>
      <c r="M9089" s="7">
        <f>raw[[#This Row],[Unit Cost]]*raw[[#This Row],[Units Sold]]</f>
        <v>1316.6499999999999</v>
      </c>
      <c r="N9089" s="7">
        <f>raw[[#This Row],[Total Revenue]]-raw[[#This Row],[Total Cost]]</f>
        <v>869.35000000000014</v>
      </c>
    </row>
    <row r="9090" spans="1:14" x14ac:dyDescent="0.25">
      <c r="A9090" t="s">
        <v>245</v>
      </c>
      <c r="B9090" t="s">
        <v>52</v>
      </c>
      <c r="C9090" t="s">
        <v>50</v>
      </c>
      <c r="D9090" t="s">
        <v>16</v>
      </c>
      <c r="E9090" t="s">
        <v>17</v>
      </c>
      <c r="F9090" s="1">
        <v>40843</v>
      </c>
      <c r="G9090">
        <v>194441545</v>
      </c>
      <c r="H9090" s="1">
        <v>40847</v>
      </c>
      <c r="I9090">
        <v>14</v>
      </c>
      <c r="J9090" s="6">
        <v>81.73</v>
      </c>
      <c r="K9090" s="6">
        <v>56.67</v>
      </c>
      <c r="L9090" s="7">
        <f>raw[[#This Row],[Unit Price]]*raw[[#This Row],[Units Sold]]</f>
        <v>1144.22</v>
      </c>
      <c r="M9090" s="7">
        <f>raw[[#This Row],[Unit Cost]]*raw[[#This Row],[Units Sold]]</f>
        <v>793.38</v>
      </c>
      <c r="N9090" s="7">
        <f>raw[[#This Row],[Total Revenue]]-raw[[#This Row],[Total Cost]]</f>
        <v>350.84000000000003</v>
      </c>
    </row>
    <row r="9091" spans="1:14" x14ac:dyDescent="0.25">
      <c r="A9091" t="s">
        <v>247</v>
      </c>
      <c r="B9091" t="s">
        <v>43</v>
      </c>
      <c r="C9091" t="s">
        <v>33</v>
      </c>
      <c r="D9091" t="s">
        <v>16</v>
      </c>
      <c r="E9091" t="s">
        <v>17</v>
      </c>
      <c r="F9091" s="1">
        <v>41900</v>
      </c>
      <c r="G9091">
        <v>986233508</v>
      </c>
      <c r="H9091" s="1">
        <v>41944</v>
      </c>
      <c r="I9091">
        <v>12</v>
      </c>
      <c r="J9091" s="6">
        <v>255.28</v>
      </c>
      <c r="K9091" s="6">
        <v>159.41999999999999</v>
      </c>
      <c r="L9091" s="7">
        <f>raw[[#This Row],[Unit Price]]*raw[[#This Row],[Units Sold]]</f>
        <v>3063.36</v>
      </c>
      <c r="M9091" s="7">
        <f>raw[[#This Row],[Unit Cost]]*raw[[#This Row],[Units Sold]]</f>
        <v>1913.04</v>
      </c>
      <c r="N9091" s="7">
        <f>raw[[#This Row],[Total Revenue]]-raw[[#This Row],[Total Cost]]</f>
        <v>1150.3200000000002</v>
      </c>
    </row>
    <row r="9092" spans="1:14" x14ac:dyDescent="0.25">
      <c r="A9092" t="s">
        <v>18</v>
      </c>
      <c r="B9092" t="s">
        <v>195</v>
      </c>
      <c r="C9092" t="s">
        <v>23</v>
      </c>
      <c r="D9092" t="s">
        <v>16</v>
      </c>
      <c r="E9092" t="s">
        <v>17</v>
      </c>
      <c r="F9092" s="1">
        <v>41251</v>
      </c>
      <c r="G9092">
        <v>532134664</v>
      </c>
      <c r="H9092" s="1">
        <v>41277</v>
      </c>
      <c r="I9092">
        <v>16</v>
      </c>
      <c r="J9092" s="6">
        <v>154.06</v>
      </c>
      <c r="K9092" s="6">
        <v>90.93</v>
      </c>
      <c r="L9092" s="7">
        <f>raw[[#This Row],[Unit Price]]*raw[[#This Row],[Units Sold]]</f>
        <v>2464.96</v>
      </c>
      <c r="M9092" s="7">
        <f>raw[[#This Row],[Unit Cost]]*raw[[#This Row],[Units Sold]]</f>
        <v>1454.88</v>
      </c>
      <c r="N9092" s="7">
        <f>raw[[#This Row],[Total Revenue]]-raw[[#This Row],[Total Cost]]</f>
        <v>1010.0799999999999</v>
      </c>
    </row>
    <row r="9093" spans="1:14" x14ac:dyDescent="0.25">
      <c r="A9093" t="s">
        <v>245</v>
      </c>
      <c r="B9093" t="s">
        <v>106</v>
      </c>
      <c r="C9093" t="s">
        <v>46</v>
      </c>
      <c r="D9093" t="s">
        <v>16</v>
      </c>
      <c r="E9093" t="s">
        <v>39</v>
      </c>
      <c r="F9093" s="1">
        <v>42155</v>
      </c>
      <c r="G9093">
        <v>600943839</v>
      </c>
      <c r="H9093" s="1">
        <v>42186</v>
      </c>
      <c r="I9093">
        <v>2</v>
      </c>
      <c r="J9093" s="6">
        <v>152.58000000000001</v>
      </c>
      <c r="K9093" s="6">
        <v>97.44</v>
      </c>
      <c r="L9093" s="7">
        <f>raw[[#This Row],[Unit Price]]*raw[[#This Row],[Units Sold]]</f>
        <v>305.16000000000003</v>
      </c>
      <c r="M9093" s="7">
        <f>raw[[#This Row],[Unit Cost]]*raw[[#This Row],[Units Sold]]</f>
        <v>194.88</v>
      </c>
      <c r="N9093" s="7">
        <f>raw[[#This Row],[Total Revenue]]-raw[[#This Row],[Total Cost]]</f>
        <v>110.28000000000003</v>
      </c>
    </row>
    <row r="9094" spans="1:14" x14ac:dyDescent="0.25">
      <c r="A9094" t="s">
        <v>30</v>
      </c>
      <c r="B9094" t="s">
        <v>164</v>
      </c>
      <c r="C9094" t="s">
        <v>38</v>
      </c>
      <c r="D9094" t="s">
        <v>24</v>
      </c>
      <c r="E9094" t="s">
        <v>17</v>
      </c>
      <c r="F9094" s="1">
        <v>42728</v>
      </c>
      <c r="G9094">
        <v>781772363</v>
      </c>
      <c r="H9094" s="1">
        <v>42729</v>
      </c>
      <c r="I9094">
        <v>4</v>
      </c>
      <c r="J9094" s="6">
        <v>205.7</v>
      </c>
      <c r="K9094" s="6">
        <v>117.11</v>
      </c>
      <c r="L9094" s="7">
        <f>raw[[#This Row],[Unit Price]]*raw[[#This Row],[Units Sold]]</f>
        <v>822.8</v>
      </c>
      <c r="M9094" s="7">
        <f>raw[[#This Row],[Unit Cost]]*raw[[#This Row],[Units Sold]]</f>
        <v>468.44</v>
      </c>
      <c r="N9094" s="7">
        <f>raw[[#This Row],[Total Revenue]]-raw[[#This Row],[Total Cost]]</f>
        <v>354.35999999999996</v>
      </c>
    </row>
    <row r="9095" spans="1:14" x14ac:dyDescent="0.25">
      <c r="A9095" t="s">
        <v>30</v>
      </c>
      <c r="B9095" t="s">
        <v>212</v>
      </c>
      <c r="C9095" t="s">
        <v>67</v>
      </c>
      <c r="D9095" t="s">
        <v>16</v>
      </c>
      <c r="E9095" t="s">
        <v>39</v>
      </c>
      <c r="F9095" s="1">
        <v>42859</v>
      </c>
      <c r="G9095">
        <v>734044063</v>
      </c>
      <c r="H9095" s="1">
        <v>42881</v>
      </c>
      <c r="I9095">
        <v>15</v>
      </c>
      <c r="J9095" s="6">
        <v>9.33</v>
      </c>
      <c r="K9095" s="6">
        <v>6.92</v>
      </c>
      <c r="L9095" s="7">
        <f>raw[[#This Row],[Unit Price]]*raw[[#This Row],[Units Sold]]</f>
        <v>139.94999999999999</v>
      </c>
      <c r="M9095" s="7">
        <f>raw[[#This Row],[Unit Cost]]*raw[[#This Row],[Units Sold]]</f>
        <v>103.8</v>
      </c>
      <c r="N9095" s="7">
        <f>raw[[#This Row],[Total Revenue]]-raw[[#This Row],[Total Cost]]</f>
        <v>36.149999999999991</v>
      </c>
    </row>
    <row r="9096" spans="1:14" x14ac:dyDescent="0.25">
      <c r="A9096" t="s">
        <v>18</v>
      </c>
      <c r="B9096" t="s">
        <v>27</v>
      </c>
      <c r="C9096" t="s">
        <v>20</v>
      </c>
      <c r="D9096" t="s">
        <v>24</v>
      </c>
      <c r="E9096" t="s">
        <v>17</v>
      </c>
      <c r="F9096" s="1">
        <v>42823</v>
      </c>
      <c r="G9096">
        <v>637495267</v>
      </c>
      <c r="H9096" s="1">
        <v>42858</v>
      </c>
      <c r="I9096">
        <v>13</v>
      </c>
      <c r="J9096" s="6">
        <v>47.45</v>
      </c>
      <c r="K9096" s="6">
        <v>31.79</v>
      </c>
      <c r="L9096" s="7">
        <f>raw[[#This Row],[Unit Price]]*raw[[#This Row],[Units Sold]]</f>
        <v>616.85</v>
      </c>
      <c r="M9096" s="7">
        <f>raw[[#This Row],[Unit Cost]]*raw[[#This Row],[Units Sold]]</f>
        <v>413.27</v>
      </c>
      <c r="N9096" s="7">
        <f>raw[[#This Row],[Total Revenue]]-raw[[#This Row],[Total Cost]]</f>
        <v>203.58000000000004</v>
      </c>
    </row>
    <row r="9097" spans="1:14" x14ac:dyDescent="0.25">
      <c r="A9097" t="s">
        <v>30</v>
      </c>
      <c r="B9097" t="s">
        <v>120</v>
      </c>
      <c r="C9097" t="s">
        <v>20</v>
      </c>
      <c r="D9097" t="s">
        <v>16</v>
      </c>
      <c r="E9097" t="s">
        <v>39</v>
      </c>
      <c r="F9097" s="1">
        <v>41904</v>
      </c>
      <c r="G9097">
        <v>742174804</v>
      </c>
      <c r="H9097" s="1">
        <v>41928</v>
      </c>
      <c r="I9097">
        <v>8</v>
      </c>
      <c r="J9097" s="6">
        <v>47.45</v>
      </c>
      <c r="K9097" s="6">
        <v>31.79</v>
      </c>
      <c r="L9097" s="7">
        <f>raw[[#This Row],[Unit Price]]*raw[[#This Row],[Units Sold]]</f>
        <v>379.6</v>
      </c>
      <c r="M9097" s="7">
        <f>raw[[#This Row],[Unit Cost]]*raw[[#This Row],[Units Sold]]</f>
        <v>254.32</v>
      </c>
      <c r="N9097" s="7">
        <f>raw[[#This Row],[Total Revenue]]-raw[[#This Row],[Total Cost]]</f>
        <v>125.28000000000003</v>
      </c>
    </row>
    <row r="9098" spans="1:14" x14ac:dyDescent="0.25">
      <c r="A9098" t="s">
        <v>247</v>
      </c>
      <c r="B9098" t="s">
        <v>103</v>
      </c>
      <c r="C9098" t="s">
        <v>44</v>
      </c>
      <c r="D9098" t="s">
        <v>24</v>
      </c>
      <c r="E9098" t="s">
        <v>21</v>
      </c>
      <c r="F9098" s="1">
        <v>42540</v>
      </c>
      <c r="G9098">
        <v>918444001</v>
      </c>
      <c r="H9098" s="1">
        <v>42577</v>
      </c>
      <c r="I9098">
        <v>11</v>
      </c>
      <c r="J9098" s="6">
        <v>109.28</v>
      </c>
      <c r="K9098" s="6">
        <v>35.840000000000003</v>
      </c>
      <c r="L9098" s="7">
        <f>raw[[#This Row],[Unit Price]]*raw[[#This Row],[Units Sold]]</f>
        <v>1202.08</v>
      </c>
      <c r="M9098" s="7">
        <f>raw[[#This Row],[Unit Cost]]*raw[[#This Row],[Units Sold]]</f>
        <v>394.24</v>
      </c>
      <c r="N9098" s="7">
        <f>raw[[#This Row],[Total Revenue]]-raw[[#This Row],[Total Cost]]</f>
        <v>807.83999999999992</v>
      </c>
    </row>
    <row r="9099" spans="1:14" x14ac:dyDescent="0.25">
      <c r="A9099" t="s">
        <v>247</v>
      </c>
      <c r="B9099" t="s">
        <v>22</v>
      </c>
      <c r="C9099" t="s">
        <v>33</v>
      </c>
      <c r="D9099" t="s">
        <v>24</v>
      </c>
      <c r="E9099" t="s">
        <v>39</v>
      </c>
      <c r="F9099" s="1">
        <v>40641</v>
      </c>
      <c r="G9099">
        <v>206976687</v>
      </c>
      <c r="H9099" s="1">
        <v>40649</v>
      </c>
      <c r="I9099">
        <v>13</v>
      </c>
      <c r="J9099" s="6">
        <v>255.28</v>
      </c>
      <c r="K9099" s="6">
        <v>159.41999999999999</v>
      </c>
      <c r="L9099" s="7">
        <f>raw[[#This Row],[Unit Price]]*raw[[#This Row],[Units Sold]]</f>
        <v>3318.64</v>
      </c>
      <c r="M9099" s="7">
        <f>raw[[#This Row],[Unit Cost]]*raw[[#This Row],[Units Sold]]</f>
        <v>2072.46</v>
      </c>
      <c r="N9099" s="7">
        <f>raw[[#This Row],[Total Revenue]]-raw[[#This Row],[Total Cost]]</f>
        <v>1246.1799999999998</v>
      </c>
    </row>
    <row r="9100" spans="1:14" x14ac:dyDescent="0.25">
      <c r="A9100" t="s">
        <v>18</v>
      </c>
      <c r="B9100" t="s">
        <v>77</v>
      </c>
      <c r="C9100" t="s">
        <v>53</v>
      </c>
      <c r="D9100" t="s">
        <v>24</v>
      </c>
      <c r="E9100" t="s">
        <v>39</v>
      </c>
      <c r="F9100" s="1">
        <v>40809</v>
      </c>
      <c r="G9100">
        <v>868759191</v>
      </c>
      <c r="H9100" s="1">
        <v>40844</v>
      </c>
      <c r="I9100">
        <v>7</v>
      </c>
      <c r="J9100" s="6">
        <v>437.2</v>
      </c>
      <c r="K9100" s="6">
        <v>263.33</v>
      </c>
      <c r="L9100" s="7">
        <f>raw[[#This Row],[Unit Price]]*raw[[#This Row],[Units Sold]]</f>
        <v>3060.4</v>
      </c>
      <c r="M9100" s="7">
        <f>raw[[#This Row],[Unit Cost]]*raw[[#This Row],[Units Sold]]</f>
        <v>1843.31</v>
      </c>
      <c r="N9100" s="7">
        <f>raw[[#This Row],[Total Revenue]]-raw[[#This Row],[Total Cost]]</f>
        <v>1217.0900000000001</v>
      </c>
    </row>
    <row r="9101" spans="1:14" x14ac:dyDescent="0.25">
      <c r="A9101" t="s">
        <v>247</v>
      </c>
      <c r="B9101" t="s">
        <v>74</v>
      </c>
      <c r="C9101" t="s">
        <v>26</v>
      </c>
      <c r="D9101" t="s">
        <v>24</v>
      </c>
      <c r="E9101" t="s">
        <v>21</v>
      </c>
      <c r="F9101" s="1">
        <v>41113</v>
      </c>
      <c r="G9101">
        <v>735090339</v>
      </c>
      <c r="H9101" s="1">
        <v>41118</v>
      </c>
      <c r="I9101">
        <v>14</v>
      </c>
      <c r="J9101" s="6">
        <v>668.27</v>
      </c>
      <c r="K9101" s="6">
        <v>502.54</v>
      </c>
      <c r="L9101" s="7">
        <f>raw[[#This Row],[Unit Price]]*raw[[#This Row],[Units Sold]]</f>
        <v>9355.7799999999988</v>
      </c>
      <c r="M9101" s="7">
        <f>raw[[#This Row],[Unit Cost]]*raw[[#This Row],[Units Sold]]</f>
        <v>7035.56</v>
      </c>
      <c r="N9101" s="7">
        <f>raw[[#This Row],[Total Revenue]]-raw[[#This Row],[Total Cost]]</f>
        <v>2320.2199999999984</v>
      </c>
    </row>
    <row r="9102" spans="1:14" x14ac:dyDescent="0.25">
      <c r="A9102" t="s">
        <v>18</v>
      </c>
      <c r="B9102" t="s">
        <v>54</v>
      </c>
      <c r="C9102" t="s">
        <v>26</v>
      </c>
      <c r="D9102" t="s">
        <v>24</v>
      </c>
      <c r="E9102" t="s">
        <v>17</v>
      </c>
      <c r="F9102" s="1">
        <v>42784</v>
      </c>
      <c r="G9102">
        <v>857581460</v>
      </c>
      <c r="H9102" s="1">
        <v>42801</v>
      </c>
      <c r="I9102">
        <v>10</v>
      </c>
      <c r="J9102" s="6">
        <v>668.27</v>
      </c>
      <c r="K9102" s="6">
        <v>502.54</v>
      </c>
      <c r="L9102" s="7">
        <f>raw[[#This Row],[Unit Price]]*raw[[#This Row],[Units Sold]]</f>
        <v>6682.7</v>
      </c>
      <c r="M9102" s="7">
        <f>raw[[#This Row],[Unit Cost]]*raw[[#This Row],[Units Sold]]</f>
        <v>5025.4000000000005</v>
      </c>
      <c r="N9102" s="7">
        <f>raw[[#This Row],[Total Revenue]]-raw[[#This Row],[Total Cost]]</f>
        <v>1657.2999999999993</v>
      </c>
    </row>
    <row r="9103" spans="1:14" x14ac:dyDescent="0.25">
      <c r="A9103" t="s">
        <v>30</v>
      </c>
      <c r="B9103" t="s">
        <v>219</v>
      </c>
      <c r="C9103" t="s">
        <v>50</v>
      </c>
      <c r="D9103" t="s">
        <v>24</v>
      </c>
      <c r="E9103" t="s">
        <v>21</v>
      </c>
      <c r="F9103" s="1">
        <v>40521</v>
      </c>
      <c r="G9103">
        <v>558156383</v>
      </c>
      <c r="H9103" s="1">
        <v>40531</v>
      </c>
      <c r="I9103">
        <v>16</v>
      </c>
      <c r="J9103" s="6">
        <v>81.73</v>
      </c>
      <c r="K9103" s="6">
        <v>56.67</v>
      </c>
      <c r="L9103" s="7">
        <f>raw[[#This Row],[Unit Price]]*raw[[#This Row],[Units Sold]]</f>
        <v>1307.68</v>
      </c>
      <c r="M9103" s="7">
        <f>raw[[#This Row],[Unit Cost]]*raw[[#This Row],[Units Sold]]</f>
        <v>906.72</v>
      </c>
      <c r="N9103" s="7">
        <f>raw[[#This Row],[Total Revenue]]-raw[[#This Row],[Total Cost]]</f>
        <v>400.96000000000004</v>
      </c>
    </row>
    <row r="9104" spans="1:14" x14ac:dyDescent="0.25">
      <c r="A9104" t="s">
        <v>245</v>
      </c>
      <c r="B9104" t="s">
        <v>84</v>
      </c>
      <c r="C9104" t="s">
        <v>15</v>
      </c>
      <c r="D9104" t="s">
        <v>24</v>
      </c>
      <c r="E9104" t="s">
        <v>29</v>
      </c>
      <c r="F9104" s="1">
        <v>40480</v>
      </c>
      <c r="G9104">
        <v>579051434</v>
      </c>
      <c r="H9104" s="1">
        <v>40515</v>
      </c>
      <c r="I9104">
        <v>5</v>
      </c>
      <c r="J9104" s="6">
        <v>651.21</v>
      </c>
      <c r="K9104" s="6">
        <v>524.96</v>
      </c>
      <c r="L9104" s="7">
        <f>raw[[#This Row],[Unit Price]]*raw[[#This Row],[Units Sold]]</f>
        <v>3256.05</v>
      </c>
      <c r="M9104" s="7">
        <f>raw[[#This Row],[Unit Cost]]*raw[[#This Row],[Units Sold]]</f>
        <v>2624.8</v>
      </c>
      <c r="N9104" s="7">
        <f>raw[[#This Row],[Total Revenue]]-raw[[#This Row],[Total Cost]]</f>
        <v>631.25</v>
      </c>
    </row>
    <row r="9105" spans="1:14" x14ac:dyDescent="0.25">
      <c r="A9105" t="s">
        <v>245</v>
      </c>
      <c r="B9105" t="s">
        <v>156</v>
      </c>
      <c r="C9105" t="s">
        <v>23</v>
      </c>
      <c r="D9105" t="s">
        <v>16</v>
      </c>
      <c r="E9105" t="s">
        <v>17</v>
      </c>
      <c r="F9105" s="1">
        <v>42290</v>
      </c>
      <c r="G9105">
        <v>832815444</v>
      </c>
      <c r="H9105" s="1">
        <v>42321</v>
      </c>
      <c r="I9105">
        <v>12</v>
      </c>
      <c r="J9105" s="6">
        <v>154.06</v>
      </c>
      <c r="K9105" s="6">
        <v>90.93</v>
      </c>
      <c r="L9105" s="7">
        <f>raw[[#This Row],[Unit Price]]*raw[[#This Row],[Units Sold]]</f>
        <v>1848.72</v>
      </c>
      <c r="M9105" s="7">
        <f>raw[[#This Row],[Unit Cost]]*raw[[#This Row],[Units Sold]]</f>
        <v>1091.1600000000001</v>
      </c>
      <c r="N9105" s="7">
        <f>raw[[#This Row],[Total Revenue]]-raw[[#This Row],[Total Cost]]</f>
        <v>757.56</v>
      </c>
    </row>
    <row r="9106" spans="1:14" x14ac:dyDescent="0.25">
      <c r="A9106" t="s">
        <v>18</v>
      </c>
      <c r="B9106" t="s">
        <v>141</v>
      </c>
      <c r="C9106" t="s">
        <v>67</v>
      </c>
      <c r="D9106" t="s">
        <v>16</v>
      </c>
      <c r="E9106" t="s">
        <v>21</v>
      </c>
      <c r="F9106" s="1">
        <v>40436</v>
      </c>
      <c r="G9106">
        <v>852309739</v>
      </c>
      <c r="H9106" s="1">
        <v>40437</v>
      </c>
      <c r="I9106">
        <v>10</v>
      </c>
      <c r="J9106" s="6">
        <v>9.33</v>
      </c>
      <c r="K9106" s="6">
        <v>6.92</v>
      </c>
      <c r="L9106" s="7">
        <f>raw[[#This Row],[Unit Price]]*raw[[#This Row],[Units Sold]]</f>
        <v>93.3</v>
      </c>
      <c r="M9106" s="7">
        <f>raw[[#This Row],[Unit Cost]]*raw[[#This Row],[Units Sold]]</f>
        <v>69.2</v>
      </c>
      <c r="N9106" s="7">
        <f>raw[[#This Row],[Total Revenue]]-raw[[#This Row],[Total Cost]]</f>
        <v>24.099999999999994</v>
      </c>
    </row>
    <row r="9107" spans="1:14" x14ac:dyDescent="0.25">
      <c r="A9107" t="s">
        <v>30</v>
      </c>
      <c r="B9107" t="s">
        <v>69</v>
      </c>
      <c r="C9107" t="s">
        <v>53</v>
      </c>
      <c r="D9107" t="s">
        <v>16</v>
      </c>
      <c r="E9107" t="s">
        <v>21</v>
      </c>
      <c r="F9107" s="1">
        <v>42238</v>
      </c>
      <c r="G9107">
        <v>240708148</v>
      </c>
      <c r="H9107" s="1">
        <v>42275</v>
      </c>
      <c r="I9107">
        <v>16</v>
      </c>
      <c r="J9107" s="6">
        <v>437.2</v>
      </c>
      <c r="K9107" s="6">
        <v>263.33</v>
      </c>
      <c r="L9107" s="7">
        <f>raw[[#This Row],[Unit Price]]*raw[[#This Row],[Units Sold]]</f>
        <v>6995.2</v>
      </c>
      <c r="M9107" s="7">
        <f>raw[[#This Row],[Unit Cost]]*raw[[#This Row],[Units Sold]]</f>
        <v>4213.28</v>
      </c>
      <c r="N9107" s="7">
        <f>raw[[#This Row],[Total Revenue]]-raw[[#This Row],[Total Cost]]</f>
        <v>2781.92</v>
      </c>
    </row>
    <row r="9108" spans="1:14" x14ac:dyDescent="0.25">
      <c r="A9108" t="s">
        <v>30</v>
      </c>
      <c r="B9108" t="s">
        <v>69</v>
      </c>
      <c r="C9108" t="s">
        <v>46</v>
      </c>
      <c r="D9108" t="s">
        <v>24</v>
      </c>
      <c r="E9108" t="s">
        <v>17</v>
      </c>
      <c r="F9108" s="1">
        <v>41579</v>
      </c>
      <c r="G9108">
        <v>921496999</v>
      </c>
      <c r="H9108" s="1">
        <v>41622</v>
      </c>
      <c r="I9108">
        <v>1</v>
      </c>
      <c r="J9108" s="6">
        <v>152.58000000000001</v>
      </c>
      <c r="K9108" s="6">
        <v>97.44</v>
      </c>
      <c r="L9108" s="7">
        <f>raw[[#This Row],[Unit Price]]*raw[[#This Row],[Units Sold]]</f>
        <v>152.58000000000001</v>
      </c>
      <c r="M9108" s="7">
        <f>raw[[#This Row],[Unit Cost]]*raw[[#This Row],[Units Sold]]</f>
        <v>97.44</v>
      </c>
      <c r="N9108" s="7">
        <f>raw[[#This Row],[Total Revenue]]-raw[[#This Row],[Total Cost]]</f>
        <v>55.140000000000015</v>
      </c>
    </row>
    <row r="9109" spans="1:14" x14ac:dyDescent="0.25">
      <c r="A9109" t="s">
        <v>247</v>
      </c>
      <c r="B9109" t="s">
        <v>103</v>
      </c>
      <c r="C9109" t="s">
        <v>38</v>
      </c>
      <c r="D9109" t="s">
        <v>24</v>
      </c>
      <c r="E9109" t="s">
        <v>29</v>
      </c>
      <c r="F9109" s="1">
        <v>42408</v>
      </c>
      <c r="G9109">
        <v>388475120</v>
      </c>
      <c r="H9109" s="1">
        <v>42418</v>
      </c>
      <c r="I9109">
        <v>12</v>
      </c>
      <c r="J9109" s="6">
        <v>205.7</v>
      </c>
      <c r="K9109" s="6">
        <v>117.11</v>
      </c>
      <c r="L9109" s="7">
        <f>raw[[#This Row],[Unit Price]]*raw[[#This Row],[Units Sold]]</f>
        <v>2468.3999999999996</v>
      </c>
      <c r="M9109" s="7">
        <f>raw[[#This Row],[Unit Cost]]*raw[[#This Row],[Units Sold]]</f>
        <v>1405.32</v>
      </c>
      <c r="N9109" s="7">
        <f>raw[[#This Row],[Total Revenue]]-raw[[#This Row],[Total Cost]]</f>
        <v>1063.0799999999997</v>
      </c>
    </row>
    <row r="9110" spans="1:14" x14ac:dyDescent="0.25">
      <c r="A9110" t="s">
        <v>18</v>
      </c>
      <c r="B9110" t="s">
        <v>168</v>
      </c>
      <c r="C9110" t="s">
        <v>50</v>
      </c>
      <c r="D9110" t="s">
        <v>16</v>
      </c>
      <c r="E9110" t="s">
        <v>39</v>
      </c>
      <c r="F9110" s="1">
        <v>40768</v>
      </c>
      <c r="G9110">
        <v>255753839</v>
      </c>
      <c r="H9110" s="1">
        <v>40815</v>
      </c>
      <c r="I9110">
        <v>3</v>
      </c>
      <c r="J9110" s="6">
        <v>81.73</v>
      </c>
      <c r="K9110" s="6">
        <v>56.67</v>
      </c>
      <c r="L9110" s="7">
        <f>raw[[#This Row],[Unit Price]]*raw[[#This Row],[Units Sold]]</f>
        <v>245.19</v>
      </c>
      <c r="M9110" s="7">
        <f>raw[[#This Row],[Unit Cost]]*raw[[#This Row],[Units Sold]]</f>
        <v>170.01</v>
      </c>
      <c r="N9110" s="7">
        <f>raw[[#This Row],[Total Revenue]]-raw[[#This Row],[Total Cost]]</f>
        <v>75.180000000000007</v>
      </c>
    </row>
    <row r="9111" spans="1:14" x14ac:dyDescent="0.25">
      <c r="A9111" t="s">
        <v>18</v>
      </c>
      <c r="B9111" t="s">
        <v>141</v>
      </c>
      <c r="C9111" t="s">
        <v>20</v>
      </c>
      <c r="D9111" t="s">
        <v>16</v>
      </c>
      <c r="E9111" t="s">
        <v>17</v>
      </c>
      <c r="F9111" s="1">
        <v>42768</v>
      </c>
      <c r="G9111">
        <v>407756984</v>
      </c>
      <c r="H9111" s="1">
        <v>42814</v>
      </c>
      <c r="I9111">
        <v>5</v>
      </c>
      <c r="J9111" s="6">
        <v>47.45</v>
      </c>
      <c r="K9111" s="6">
        <v>31.79</v>
      </c>
      <c r="L9111" s="7">
        <f>raw[[#This Row],[Unit Price]]*raw[[#This Row],[Units Sold]]</f>
        <v>237.25</v>
      </c>
      <c r="M9111" s="7">
        <f>raw[[#This Row],[Unit Cost]]*raw[[#This Row],[Units Sold]]</f>
        <v>158.94999999999999</v>
      </c>
      <c r="N9111" s="7">
        <f>raw[[#This Row],[Total Revenue]]-raw[[#This Row],[Total Cost]]</f>
        <v>78.300000000000011</v>
      </c>
    </row>
    <row r="9112" spans="1:14" x14ac:dyDescent="0.25">
      <c r="A9112" t="s">
        <v>18</v>
      </c>
      <c r="B9112" t="s">
        <v>166</v>
      </c>
      <c r="C9112" t="s">
        <v>50</v>
      </c>
      <c r="D9112" t="s">
        <v>24</v>
      </c>
      <c r="E9112" t="s">
        <v>29</v>
      </c>
      <c r="F9112" s="1">
        <v>41080</v>
      </c>
      <c r="G9112">
        <v>349220883</v>
      </c>
      <c r="H9112" s="1">
        <v>41094</v>
      </c>
      <c r="I9112">
        <v>2</v>
      </c>
      <c r="J9112" s="6">
        <v>81.73</v>
      </c>
      <c r="K9112" s="6">
        <v>56.67</v>
      </c>
      <c r="L9112" s="7">
        <f>raw[[#This Row],[Unit Price]]*raw[[#This Row],[Units Sold]]</f>
        <v>163.46</v>
      </c>
      <c r="M9112" s="7">
        <f>raw[[#This Row],[Unit Cost]]*raw[[#This Row],[Units Sold]]</f>
        <v>113.34</v>
      </c>
      <c r="N9112" s="7">
        <f>raw[[#This Row],[Total Revenue]]-raw[[#This Row],[Total Cost]]</f>
        <v>50.120000000000005</v>
      </c>
    </row>
    <row r="9113" spans="1:14" x14ac:dyDescent="0.25">
      <c r="A9113" t="s">
        <v>245</v>
      </c>
      <c r="B9113" t="s">
        <v>152</v>
      </c>
      <c r="C9113" t="s">
        <v>53</v>
      </c>
      <c r="D9113" t="s">
        <v>16</v>
      </c>
      <c r="E9113" t="s">
        <v>29</v>
      </c>
      <c r="F9113" s="1">
        <v>41209</v>
      </c>
      <c r="G9113">
        <v>555194365</v>
      </c>
      <c r="H9113" s="1">
        <v>41259</v>
      </c>
      <c r="I9113">
        <v>5</v>
      </c>
      <c r="J9113" s="6">
        <v>437.2</v>
      </c>
      <c r="K9113" s="6">
        <v>263.33</v>
      </c>
      <c r="L9113" s="7">
        <f>raw[[#This Row],[Unit Price]]*raw[[#This Row],[Units Sold]]</f>
        <v>2186</v>
      </c>
      <c r="M9113" s="7">
        <f>raw[[#This Row],[Unit Cost]]*raw[[#This Row],[Units Sold]]</f>
        <v>1316.6499999999999</v>
      </c>
      <c r="N9113" s="7">
        <f>raw[[#This Row],[Total Revenue]]-raw[[#This Row],[Total Cost]]</f>
        <v>869.35000000000014</v>
      </c>
    </row>
    <row r="9114" spans="1:14" x14ac:dyDescent="0.25">
      <c r="A9114" t="s">
        <v>245</v>
      </c>
      <c r="B9114" t="s">
        <v>175</v>
      </c>
      <c r="C9114" t="s">
        <v>20</v>
      </c>
      <c r="D9114" t="s">
        <v>16</v>
      </c>
      <c r="E9114" t="s">
        <v>39</v>
      </c>
      <c r="F9114" s="1">
        <v>40754</v>
      </c>
      <c r="G9114">
        <v>221038758</v>
      </c>
      <c r="H9114" s="1">
        <v>40764</v>
      </c>
      <c r="I9114">
        <v>15</v>
      </c>
      <c r="J9114" s="6">
        <v>47.45</v>
      </c>
      <c r="K9114" s="6">
        <v>31.79</v>
      </c>
      <c r="L9114" s="7">
        <f>raw[[#This Row],[Unit Price]]*raw[[#This Row],[Units Sold]]</f>
        <v>711.75</v>
      </c>
      <c r="M9114" s="7">
        <f>raw[[#This Row],[Unit Cost]]*raw[[#This Row],[Units Sold]]</f>
        <v>476.84999999999997</v>
      </c>
      <c r="N9114" s="7">
        <f>raw[[#This Row],[Total Revenue]]-raw[[#This Row],[Total Cost]]</f>
        <v>234.90000000000003</v>
      </c>
    </row>
    <row r="9115" spans="1:14" x14ac:dyDescent="0.25">
      <c r="A9115" t="s">
        <v>245</v>
      </c>
      <c r="B9115" t="s">
        <v>167</v>
      </c>
      <c r="C9115" t="s">
        <v>53</v>
      </c>
      <c r="D9115" t="s">
        <v>16</v>
      </c>
      <c r="E9115" t="s">
        <v>21</v>
      </c>
      <c r="F9115" s="1">
        <v>41850</v>
      </c>
      <c r="G9115">
        <v>412427890</v>
      </c>
      <c r="H9115" s="1">
        <v>41893</v>
      </c>
      <c r="I9115">
        <v>9</v>
      </c>
      <c r="J9115" s="6">
        <v>437.2</v>
      </c>
      <c r="K9115" s="6">
        <v>263.33</v>
      </c>
      <c r="L9115" s="7">
        <f>raw[[#This Row],[Unit Price]]*raw[[#This Row],[Units Sold]]</f>
        <v>3934.7999999999997</v>
      </c>
      <c r="M9115" s="7">
        <f>raw[[#This Row],[Unit Cost]]*raw[[#This Row],[Units Sold]]</f>
        <v>2369.9699999999998</v>
      </c>
      <c r="N9115" s="7">
        <f>raw[[#This Row],[Total Revenue]]-raw[[#This Row],[Total Cost]]</f>
        <v>1564.83</v>
      </c>
    </row>
    <row r="9116" spans="1:14" x14ac:dyDescent="0.25">
      <c r="A9116" t="s">
        <v>18</v>
      </c>
      <c r="B9116" t="s">
        <v>131</v>
      </c>
      <c r="C9116" t="s">
        <v>33</v>
      </c>
      <c r="D9116" t="s">
        <v>24</v>
      </c>
      <c r="E9116" t="s">
        <v>17</v>
      </c>
      <c r="F9116" s="1">
        <v>41488</v>
      </c>
      <c r="G9116">
        <v>915348088</v>
      </c>
      <c r="H9116" s="1">
        <v>41497</v>
      </c>
      <c r="I9116">
        <v>1</v>
      </c>
      <c r="J9116" s="6">
        <v>255.28</v>
      </c>
      <c r="K9116" s="6">
        <v>159.41999999999999</v>
      </c>
      <c r="L9116" s="7">
        <f>raw[[#This Row],[Unit Price]]*raw[[#This Row],[Units Sold]]</f>
        <v>255.28</v>
      </c>
      <c r="M9116" s="7">
        <f>raw[[#This Row],[Unit Cost]]*raw[[#This Row],[Units Sold]]</f>
        <v>159.41999999999999</v>
      </c>
      <c r="N9116" s="7">
        <f>raw[[#This Row],[Total Revenue]]-raw[[#This Row],[Total Cost]]</f>
        <v>95.860000000000014</v>
      </c>
    </row>
    <row r="9117" spans="1:14" x14ac:dyDescent="0.25">
      <c r="A9117" t="s">
        <v>78</v>
      </c>
      <c r="B9117" t="s">
        <v>60</v>
      </c>
      <c r="C9117" t="s">
        <v>46</v>
      </c>
      <c r="D9117" t="s">
        <v>16</v>
      </c>
      <c r="E9117" t="s">
        <v>21</v>
      </c>
      <c r="F9117" s="1">
        <v>41200</v>
      </c>
      <c r="G9117">
        <v>686098182</v>
      </c>
      <c r="H9117" s="1">
        <v>41207</v>
      </c>
      <c r="I9117">
        <v>1</v>
      </c>
      <c r="J9117" s="6">
        <v>152.58000000000001</v>
      </c>
      <c r="K9117" s="6">
        <v>97.44</v>
      </c>
      <c r="L9117" s="7">
        <f>raw[[#This Row],[Unit Price]]*raw[[#This Row],[Units Sold]]</f>
        <v>152.58000000000001</v>
      </c>
      <c r="M9117" s="7">
        <f>raw[[#This Row],[Unit Cost]]*raw[[#This Row],[Units Sold]]</f>
        <v>97.44</v>
      </c>
      <c r="N9117" s="7">
        <f>raw[[#This Row],[Total Revenue]]-raw[[#This Row],[Total Cost]]</f>
        <v>55.140000000000015</v>
      </c>
    </row>
    <row r="9118" spans="1:14" x14ac:dyDescent="0.25">
      <c r="A9118" t="s">
        <v>245</v>
      </c>
      <c r="B9118" t="s">
        <v>52</v>
      </c>
      <c r="C9118" t="s">
        <v>15</v>
      </c>
      <c r="D9118" t="s">
        <v>24</v>
      </c>
      <c r="E9118" t="s">
        <v>21</v>
      </c>
      <c r="F9118" s="1">
        <v>42903</v>
      </c>
      <c r="G9118">
        <v>101289498</v>
      </c>
      <c r="H9118" s="1">
        <v>42903</v>
      </c>
      <c r="I9118">
        <v>4</v>
      </c>
      <c r="J9118" s="6">
        <v>651.21</v>
      </c>
      <c r="K9118" s="6">
        <v>524.96</v>
      </c>
      <c r="L9118" s="7">
        <f>raw[[#This Row],[Unit Price]]*raw[[#This Row],[Units Sold]]</f>
        <v>2604.84</v>
      </c>
      <c r="M9118" s="7">
        <f>raw[[#This Row],[Unit Cost]]*raw[[#This Row],[Units Sold]]</f>
        <v>2099.84</v>
      </c>
      <c r="N9118" s="7">
        <f>raw[[#This Row],[Total Revenue]]-raw[[#This Row],[Total Cost]]</f>
        <v>505</v>
      </c>
    </row>
    <row r="9119" spans="1:14" x14ac:dyDescent="0.25">
      <c r="A9119" t="s">
        <v>18</v>
      </c>
      <c r="B9119" t="s">
        <v>77</v>
      </c>
      <c r="C9119" t="s">
        <v>33</v>
      </c>
      <c r="D9119" t="s">
        <v>16</v>
      </c>
      <c r="E9119" t="s">
        <v>17</v>
      </c>
      <c r="F9119" s="1">
        <v>41992</v>
      </c>
      <c r="G9119">
        <v>507845866</v>
      </c>
      <c r="H9119" s="1">
        <v>42030</v>
      </c>
      <c r="I9119">
        <v>3</v>
      </c>
      <c r="J9119" s="6">
        <v>255.28</v>
      </c>
      <c r="K9119" s="6">
        <v>159.41999999999999</v>
      </c>
      <c r="L9119" s="7">
        <f>raw[[#This Row],[Unit Price]]*raw[[#This Row],[Units Sold]]</f>
        <v>765.84</v>
      </c>
      <c r="M9119" s="7">
        <f>raw[[#This Row],[Unit Cost]]*raw[[#This Row],[Units Sold]]</f>
        <v>478.26</v>
      </c>
      <c r="N9119" s="7">
        <f>raw[[#This Row],[Total Revenue]]-raw[[#This Row],[Total Cost]]</f>
        <v>287.58000000000004</v>
      </c>
    </row>
    <row r="9120" spans="1:14" x14ac:dyDescent="0.25">
      <c r="A9120" t="s">
        <v>246</v>
      </c>
      <c r="B9120" t="s">
        <v>127</v>
      </c>
      <c r="C9120" t="s">
        <v>67</v>
      </c>
      <c r="D9120" t="s">
        <v>24</v>
      </c>
      <c r="E9120" t="s">
        <v>29</v>
      </c>
      <c r="F9120" s="1">
        <v>42546</v>
      </c>
      <c r="G9120">
        <v>173003613</v>
      </c>
      <c r="H9120" s="1">
        <v>42581</v>
      </c>
      <c r="I9120">
        <v>7</v>
      </c>
      <c r="J9120" s="6">
        <v>9.33</v>
      </c>
      <c r="K9120" s="6">
        <v>6.92</v>
      </c>
      <c r="L9120" s="7">
        <f>raw[[#This Row],[Unit Price]]*raw[[#This Row],[Units Sold]]</f>
        <v>65.31</v>
      </c>
      <c r="M9120" s="7">
        <f>raw[[#This Row],[Unit Cost]]*raw[[#This Row],[Units Sold]]</f>
        <v>48.44</v>
      </c>
      <c r="N9120" s="7">
        <f>raw[[#This Row],[Total Revenue]]-raw[[#This Row],[Total Cost]]</f>
        <v>16.870000000000005</v>
      </c>
    </row>
    <row r="9121" spans="1:14" x14ac:dyDescent="0.25">
      <c r="A9121" t="s">
        <v>30</v>
      </c>
      <c r="B9121" t="s">
        <v>83</v>
      </c>
      <c r="C9121" t="s">
        <v>67</v>
      </c>
      <c r="D9121" t="s">
        <v>16</v>
      </c>
      <c r="E9121" t="s">
        <v>29</v>
      </c>
      <c r="F9121" s="1">
        <v>42120</v>
      </c>
      <c r="G9121">
        <v>134311568</v>
      </c>
      <c r="H9121" s="1">
        <v>42162</v>
      </c>
      <c r="I9121">
        <v>8</v>
      </c>
      <c r="J9121" s="6">
        <v>9.33</v>
      </c>
      <c r="K9121" s="6">
        <v>6.92</v>
      </c>
      <c r="L9121" s="7">
        <f>raw[[#This Row],[Unit Price]]*raw[[#This Row],[Units Sold]]</f>
        <v>74.64</v>
      </c>
      <c r="M9121" s="7">
        <f>raw[[#This Row],[Unit Cost]]*raw[[#This Row],[Units Sold]]</f>
        <v>55.36</v>
      </c>
      <c r="N9121" s="7">
        <f>raw[[#This Row],[Total Revenue]]-raw[[#This Row],[Total Cost]]</f>
        <v>19.28</v>
      </c>
    </row>
    <row r="9122" spans="1:14" x14ac:dyDescent="0.25">
      <c r="A9122" t="s">
        <v>247</v>
      </c>
      <c r="B9122" t="s">
        <v>109</v>
      </c>
      <c r="C9122" t="s">
        <v>15</v>
      </c>
      <c r="D9122" t="s">
        <v>24</v>
      </c>
      <c r="E9122" t="s">
        <v>21</v>
      </c>
      <c r="F9122" s="1">
        <v>41422</v>
      </c>
      <c r="G9122">
        <v>149631059</v>
      </c>
      <c r="H9122" s="1">
        <v>41447</v>
      </c>
      <c r="I9122">
        <v>13</v>
      </c>
      <c r="J9122" s="6">
        <v>651.21</v>
      </c>
      <c r="K9122" s="6">
        <v>524.96</v>
      </c>
      <c r="L9122" s="7">
        <f>raw[[#This Row],[Unit Price]]*raw[[#This Row],[Units Sold]]</f>
        <v>8465.73</v>
      </c>
      <c r="M9122" s="7">
        <f>raw[[#This Row],[Unit Cost]]*raw[[#This Row],[Units Sold]]</f>
        <v>6824.4800000000005</v>
      </c>
      <c r="N9122" s="7">
        <f>raw[[#This Row],[Total Revenue]]-raw[[#This Row],[Total Cost]]</f>
        <v>1641.2499999999991</v>
      </c>
    </row>
    <row r="9123" spans="1:14" x14ac:dyDescent="0.25">
      <c r="A9123" t="s">
        <v>245</v>
      </c>
      <c r="B9123" t="s">
        <v>98</v>
      </c>
      <c r="C9123" t="s">
        <v>44</v>
      </c>
      <c r="D9123" t="s">
        <v>24</v>
      </c>
      <c r="E9123" t="s">
        <v>29</v>
      </c>
      <c r="F9123" s="1">
        <v>42934</v>
      </c>
      <c r="G9123">
        <v>947135913</v>
      </c>
      <c r="H9123" s="1">
        <v>42973</v>
      </c>
      <c r="I9123">
        <v>12</v>
      </c>
      <c r="J9123" s="6">
        <v>109.28</v>
      </c>
      <c r="K9123" s="6">
        <v>35.840000000000003</v>
      </c>
      <c r="L9123" s="7">
        <f>raw[[#This Row],[Unit Price]]*raw[[#This Row],[Units Sold]]</f>
        <v>1311.3600000000001</v>
      </c>
      <c r="M9123" s="7">
        <f>raw[[#This Row],[Unit Cost]]*raw[[#This Row],[Units Sold]]</f>
        <v>430.08000000000004</v>
      </c>
      <c r="N9123" s="7">
        <f>raw[[#This Row],[Total Revenue]]-raw[[#This Row],[Total Cost]]</f>
        <v>881.28000000000009</v>
      </c>
    </row>
    <row r="9124" spans="1:14" x14ac:dyDescent="0.25">
      <c r="A9124" t="s">
        <v>247</v>
      </c>
      <c r="B9124" t="s">
        <v>158</v>
      </c>
      <c r="C9124" t="s">
        <v>50</v>
      </c>
      <c r="D9124" t="s">
        <v>16</v>
      </c>
      <c r="E9124" t="s">
        <v>21</v>
      </c>
      <c r="F9124" s="1">
        <v>41227</v>
      </c>
      <c r="G9124">
        <v>175312459</v>
      </c>
      <c r="H9124" s="1">
        <v>41276</v>
      </c>
      <c r="I9124">
        <v>13</v>
      </c>
      <c r="J9124" s="6">
        <v>81.73</v>
      </c>
      <c r="K9124" s="6">
        <v>56.67</v>
      </c>
      <c r="L9124" s="7">
        <f>raw[[#This Row],[Unit Price]]*raw[[#This Row],[Units Sold]]</f>
        <v>1062.49</v>
      </c>
      <c r="M9124" s="7">
        <f>raw[[#This Row],[Unit Cost]]*raw[[#This Row],[Units Sold]]</f>
        <v>736.71</v>
      </c>
      <c r="N9124" s="7">
        <f>raw[[#This Row],[Total Revenue]]-raw[[#This Row],[Total Cost]]</f>
        <v>325.77999999999997</v>
      </c>
    </row>
    <row r="9125" spans="1:14" x14ac:dyDescent="0.25">
      <c r="A9125" t="s">
        <v>245</v>
      </c>
      <c r="B9125" t="s">
        <v>186</v>
      </c>
      <c r="C9125" t="s">
        <v>50</v>
      </c>
      <c r="D9125" t="s">
        <v>16</v>
      </c>
      <c r="E9125" t="s">
        <v>29</v>
      </c>
      <c r="F9125" s="1">
        <v>40944</v>
      </c>
      <c r="G9125">
        <v>952959525</v>
      </c>
      <c r="H9125" s="1">
        <v>40954</v>
      </c>
      <c r="I9125">
        <v>1</v>
      </c>
      <c r="J9125" s="6">
        <v>81.73</v>
      </c>
      <c r="K9125" s="6">
        <v>56.67</v>
      </c>
      <c r="L9125" s="7">
        <f>raw[[#This Row],[Unit Price]]*raw[[#This Row],[Units Sold]]</f>
        <v>81.73</v>
      </c>
      <c r="M9125" s="7">
        <f>raw[[#This Row],[Unit Cost]]*raw[[#This Row],[Units Sold]]</f>
        <v>56.67</v>
      </c>
      <c r="N9125" s="7">
        <f>raw[[#This Row],[Total Revenue]]-raw[[#This Row],[Total Cost]]</f>
        <v>25.060000000000002</v>
      </c>
    </row>
    <row r="9126" spans="1:14" x14ac:dyDescent="0.25">
      <c r="A9126" t="s">
        <v>247</v>
      </c>
      <c r="B9126" t="s">
        <v>165</v>
      </c>
      <c r="C9126" t="s">
        <v>38</v>
      </c>
      <c r="D9126" t="s">
        <v>24</v>
      </c>
      <c r="E9126" t="s">
        <v>39</v>
      </c>
      <c r="F9126" s="1">
        <v>41584</v>
      </c>
      <c r="G9126">
        <v>619188439</v>
      </c>
      <c r="H9126" s="1">
        <v>41627</v>
      </c>
      <c r="I9126">
        <v>1</v>
      </c>
      <c r="J9126" s="6">
        <v>205.7</v>
      </c>
      <c r="K9126" s="6">
        <v>117.11</v>
      </c>
      <c r="L9126" s="7">
        <f>raw[[#This Row],[Unit Price]]*raw[[#This Row],[Units Sold]]</f>
        <v>205.7</v>
      </c>
      <c r="M9126" s="7">
        <f>raw[[#This Row],[Unit Cost]]*raw[[#This Row],[Units Sold]]</f>
        <v>117.11</v>
      </c>
      <c r="N9126" s="7">
        <f>raw[[#This Row],[Total Revenue]]-raw[[#This Row],[Total Cost]]</f>
        <v>88.589999999999989</v>
      </c>
    </row>
    <row r="9127" spans="1:14" x14ac:dyDescent="0.25">
      <c r="A9127" t="s">
        <v>30</v>
      </c>
      <c r="B9127" t="s">
        <v>139</v>
      </c>
      <c r="C9127" t="s">
        <v>50</v>
      </c>
      <c r="D9127" t="s">
        <v>24</v>
      </c>
      <c r="E9127" t="s">
        <v>39</v>
      </c>
      <c r="F9127" s="1">
        <v>41651</v>
      </c>
      <c r="G9127">
        <v>183423030</v>
      </c>
      <c r="H9127" s="1">
        <v>41652</v>
      </c>
      <c r="I9127">
        <v>13</v>
      </c>
      <c r="J9127" s="6">
        <v>81.73</v>
      </c>
      <c r="K9127" s="6">
        <v>56.67</v>
      </c>
      <c r="L9127" s="7">
        <f>raw[[#This Row],[Unit Price]]*raw[[#This Row],[Units Sold]]</f>
        <v>1062.49</v>
      </c>
      <c r="M9127" s="7">
        <f>raw[[#This Row],[Unit Cost]]*raw[[#This Row],[Units Sold]]</f>
        <v>736.71</v>
      </c>
      <c r="N9127" s="7">
        <f>raw[[#This Row],[Total Revenue]]-raw[[#This Row],[Total Cost]]</f>
        <v>325.77999999999997</v>
      </c>
    </row>
    <row r="9128" spans="1:14" x14ac:dyDescent="0.25">
      <c r="A9128" t="s">
        <v>18</v>
      </c>
      <c r="B9128" t="s">
        <v>54</v>
      </c>
      <c r="C9128" t="s">
        <v>53</v>
      </c>
      <c r="D9128" t="s">
        <v>24</v>
      </c>
      <c r="E9128" t="s">
        <v>39</v>
      </c>
      <c r="F9128" s="1">
        <v>42805</v>
      </c>
      <c r="G9128">
        <v>275399625</v>
      </c>
      <c r="H9128" s="1">
        <v>42813</v>
      </c>
      <c r="I9128">
        <v>10</v>
      </c>
      <c r="J9128" s="6">
        <v>437.2</v>
      </c>
      <c r="K9128" s="6">
        <v>263.33</v>
      </c>
      <c r="L9128" s="7">
        <f>raw[[#This Row],[Unit Price]]*raw[[#This Row],[Units Sold]]</f>
        <v>4372</v>
      </c>
      <c r="M9128" s="7">
        <f>raw[[#This Row],[Unit Cost]]*raw[[#This Row],[Units Sold]]</f>
        <v>2633.2999999999997</v>
      </c>
      <c r="N9128" s="7">
        <f>raw[[#This Row],[Total Revenue]]-raw[[#This Row],[Total Cost]]</f>
        <v>1738.7000000000003</v>
      </c>
    </row>
    <row r="9129" spans="1:14" x14ac:dyDescent="0.25">
      <c r="A9129" t="s">
        <v>30</v>
      </c>
      <c r="B9129" t="s">
        <v>162</v>
      </c>
      <c r="C9129" t="s">
        <v>53</v>
      </c>
      <c r="D9129" t="s">
        <v>24</v>
      </c>
      <c r="E9129" t="s">
        <v>21</v>
      </c>
      <c r="F9129" s="1">
        <v>40180</v>
      </c>
      <c r="G9129">
        <v>695167052</v>
      </c>
      <c r="H9129" s="1">
        <v>40200</v>
      </c>
      <c r="I9129">
        <v>7</v>
      </c>
      <c r="J9129" s="6">
        <v>437.2</v>
      </c>
      <c r="K9129" s="6">
        <v>263.33</v>
      </c>
      <c r="L9129" s="7">
        <f>raw[[#This Row],[Unit Price]]*raw[[#This Row],[Units Sold]]</f>
        <v>3060.4</v>
      </c>
      <c r="M9129" s="7">
        <f>raw[[#This Row],[Unit Cost]]*raw[[#This Row],[Units Sold]]</f>
        <v>1843.31</v>
      </c>
      <c r="N9129" s="7">
        <f>raw[[#This Row],[Total Revenue]]-raw[[#This Row],[Total Cost]]</f>
        <v>1217.0900000000001</v>
      </c>
    </row>
    <row r="9130" spans="1:14" x14ac:dyDescent="0.25">
      <c r="A9130" t="s">
        <v>18</v>
      </c>
      <c r="B9130" t="s">
        <v>195</v>
      </c>
      <c r="C9130" t="s">
        <v>26</v>
      </c>
      <c r="D9130" t="s">
        <v>16</v>
      </c>
      <c r="E9130" t="s">
        <v>17</v>
      </c>
      <c r="F9130" s="1">
        <v>40363</v>
      </c>
      <c r="G9130">
        <v>863086640</v>
      </c>
      <c r="H9130" s="1">
        <v>40372</v>
      </c>
      <c r="I9130">
        <v>9</v>
      </c>
      <c r="J9130" s="6">
        <v>668.27</v>
      </c>
      <c r="K9130" s="6">
        <v>502.54</v>
      </c>
      <c r="L9130" s="7">
        <f>raw[[#This Row],[Unit Price]]*raw[[#This Row],[Units Sold]]</f>
        <v>6014.43</v>
      </c>
      <c r="M9130" s="7">
        <f>raw[[#This Row],[Unit Cost]]*raw[[#This Row],[Units Sold]]</f>
        <v>4522.8600000000006</v>
      </c>
      <c r="N9130" s="7">
        <f>raw[[#This Row],[Total Revenue]]-raw[[#This Row],[Total Cost]]</f>
        <v>1491.5699999999997</v>
      </c>
    </row>
    <row r="9131" spans="1:14" x14ac:dyDescent="0.25">
      <c r="A9131" t="s">
        <v>30</v>
      </c>
      <c r="B9131" t="s">
        <v>212</v>
      </c>
      <c r="C9131" t="s">
        <v>26</v>
      </c>
      <c r="D9131" t="s">
        <v>16</v>
      </c>
      <c r="E9131" t="s">
        <v>29</v>
      </c>
      <c r="F9131" s="1">
        <v>40649</v>
      </c>
      <c r="G9131">
        <v>269832217</v>
      </c>
      <c r="H9131" s="1">
        <v>40685</v>
      </c>
      <c r="I9131">
        <v>14</v>
      </c>
      <c r="J9131" s="6">
        <v>668.27</v>
      </c>
      <c r="K9131" s="6">
        <v>502.54</v>
      </c>
      <c r="L9131" s="7">
        <f>raw[[#This Row],[Unit Price]]*raw[[#This Row],[Units Sold]]</f>
        <v>9355.7799999999988</v>
      </c>
      <c r="M9131" s="7">
        <f>raw[[#This Row],[Unit Cost]]*raw[[#This Row],[Units Sold]]</f>
        <v>7035.56</v>
      </c>
      <c r="N9131" s="7">
        <f>raw[[#This Row],[Total Revenue]]-raw[[#This Row],[Total Cost]]</f>
        <v>2320.2199999999984</v>
      </c>
    </row>
    <row r="9132" spans="1:14" x14ac:dyDescent="0.25">
      <c r="A9132" t="s">
        <v>30</v>
      </c>
      <c r="B9132" t="s">
        <v>194</v>
      </c>
      <c r="C9132" t="s">
        <v>53</v>
      </c>
      <c r="D9132" t="s">
        <v>24</v>
      </c>
      <c r="E9132" t="s">
        <v>29</v>
      </c>
      <c r="F9132" s="1">
        <v>41487</v>
      </c>
      <c r="G9132">
        <v>726390111</v>
      </c>
      <c r="H9132" s="1">
        <v>41509</v>
      </c>
      <c r="I9132">
        <v>6</v>
      </c>
      <c r="J9132" s="6">
        <v>437.2</v>
      </c>
      <c r="K9132" s="6">
        <v>263.33</v>
      </c>
      <c r="L9132" s="7">
        <f>raw[[#This Row],[Unit Price]]*raw[[#This Row],[Units Sold]]</f>
        <v>2623.2</v>
      </c>
      <c r="M9132" s="7">
        <f>raw[[#This Row],[Unit Cost]]*raw[[#This Row],[Units Sold]]</f>
        <v>1579.98</v>
      </c>
      <c r="N9132" s="7">
        <f>raw[[#This Row],[Total Revenue]]-raw[[#This Row],[Total Cost]]</f>
        <v>1043.2199999999998</v>
      </c>
    </row>
    <row r="9133" spans="1:14" x14ac:dyDescent="0.25">
      <c r="A9133" t="s">
        <v>245</v>
      </c>
      <c r="B9133" t="s">
        <v>107</v>
      </c>
      <c r="C9133" t="s">
        <v>53</v>
      </c>
      <c r="D9133" t="s">
        <v>16</v>
      </c>
      <c r="E9133" t="s">
        <v>29</v>
      </c>
      <c r="F9133" s="1">
        <v>42334</v>
      </c>
      <c r="G9133">
        <v>514059150</v>
      </c>
      <c r="H9133" s="1">
        <v>42364</v>
      </c>
      <c r="I9133">
        <v>1</v>
      </c>
      <c r="J9133" s="6">
        <v>437.2</v>
      </c>
      <c r="K9133" s="6">
        <v>263.33</v>
      </c>
      <c r="L9133" s="7">
        <f>raw[[#This Row],[Unit Price]]*raw[[#This Row],[Units Sold]]</f>
        <v>437.2</v>
      </c>
      <c r="M9133" s="7">
        <f>raw[[#This Row],[Unit Cost]]*raw[[#This Row],[Units Sold]]</f>
        <v>263.33</v>
      </c>
      <c r="N9133" s="7">
        <f>raw[[#This Row],[Total Revenue]]-raw[[#This Row],[Total Cost]]</f>
        <v>173.87</v>
      </c>
    </row>
    <row r="9134" spans="1:14" x14ac:dyDescent="0.25">
      <c r="A9134" t="s">
        <v>245</v>
      </c>
      <c r="B9134" t="s">
        <v>52</v>
      </c>
      <c r="C9134" t="s">
        <v>67</v>
      </c>
      <c r="D9134" t="s">
        <v>24</v>
      </c>
      <c r="E9134" t="s">
        <v>39</v>
      </c>
      <c r="F9134" s="1">
        <v>40267</v>
      </c>
      <c r="G9134">
        <v>234450662</v>
      </c>
      <c r="H9134" s="1">
        <v>40302</v>
      </c>
      <c r="I9134">
        <v>13</v>
      </c>
      <c r="J9134" s="6">
        <v>9.33</v>
      </c>
      <c r="K9134" s="6">
        <v>6.92</v>
      </c>
      <c r="L9134" s="7">
        <f>raw[[#This Row],[Unit Price]]*raw[[#This Row],[Units Sold]]</f>
        <v>121.29</v>
      </c>
      <c r="M9134" s="7">
        <f>raw[[#This Row],[Unit Cost]]*raw[[#This Row],[Units Sold]]</f>
        <v>89.96</v>
      </c>
      <c r="N9134" s="7">
        <f>raw[[#This Row],[Total Revenue]]-raw[[#This Row],[Total Cost]]</f>
        <v>31.330000000000013</v>
      </c>
    </row>
    <row r="9135" spans="1:14" x14ac:dyDescent="0.25">
      <c r="A9135" t="s">
        <v>78</v>
      </c>
      <c r="B9135" t="s">
        <v>153</v>
      </c>
      <c r="C9135" t="s">
        <v>23</v>
      </c>
      <c r="D9135" t="s">
        <v>24</v>
      </c>
      <c r="E9135" t="s">
        <v>21</v>
      </c>
      <c r="F9135" s="1">
        <v>42436</v>
      </c>
      <c r="G9135">
        <v>559488475</v>
      </c>
      <c r="H9135" s="1">
        <v>42485</v>
      </c>
      <c r="I9135">
        <v>7</v>
      </c>
      <c r="J9135" s="6">
        <v>154.06</v>
      </c>
      <c r="K9135" s="6">
        <v>90.93</v>
      </c>
      <c r="L9135" s="7">
        <f>raw[[#This Row],[Unit Price]]*raw[[#This Row],[Units Sold]]</f>
        <v>1078.42</v>
      </c>
      <c r="M9135" s="7">
        <f>raw[[#This Row],[Unit Cost]]*raw[[#This Row],[Units Sold]]</f>
        <v>636.51</v>
      </c>
      <c r="N9135" s="7">
        <f>raw[[#This Row],[Total Revenue]]-raw[[#This Row],[Total Cost]]</f>
        <v>441.91000000000008</v>
      </c>
    </row>
    <row r="9136" spans="1:14" x14ac:dyDescent="0.25">
      <c r="A9136" t="s">
        <v>18</v>
      </c>
      <c r="B9136" t="s">
        <v>57</v>
      </c>
      <c r="C9136" t="s">
        <v>33</v>
      </c>
      <c r="D9136" t="s">
        <v>16</v>
      </c>
      <c r="E9136" t="s">
        <v>21</v>
      </c>
      <c r="F9136" s="1">
        <v>42548</v>
      </c>
      <c r="G9136">
        <v>881408917</v>
      </c>
      <c r="H9136" s="1">
        <v>42597</v>
      </c>
      <c r="I9136">
        <v>12</v>
      </c>
      <c r="J9136" s="6">
        <v>255.28</v>
      </c>
      <c r="K9136" s="6">
        <v>159.41999999999999</v>
      </c>
      <c r="L9136" s="7">
        <f>raw[[#This Row],[Unit Price]]*raw[[#This Row],[Units Sold]]</f>
        <v>3063.36</v>
      </c>
      <c r="M9136" s="7">
        <f>raw[[#This Row],[Unit Cost]]*raw[[#This Row],[Units Sold]]</f>
        <v>1913.04</v>
      </c>
      <c r="N9136" s="7">
        <f>raw[[#This Row],[Total Revenue]]-raw[[#This Row],[Total Cost]]</f>
        <v>1150.3200000000002</v>
      </c>
    </row>
    <row r="9137" spans="1:14" x14ac:dyDescent="0.25">
      <c r="A9137" t="s">
        <v>78</v>
      </c>
      <c r="B9137" t="s">
        <v>60</v>
      </c>
      <c r="C9137" t="s">
        <v>46</v>
      </c>
      <c r="D9137" t="s">
        <v>16</v>
      </c>
      <c r="E9137" t="s">
        <v>39</v>
      </c>
      <c r="F9137" s="1">
        <v>41614</v>
      </c>
      <c r="G9137">
        <v>662760818</v>
      </c>
      <c r="H9137" s="1">
        <v>41662</v>
      </c>
      <c r="I9137">
        <v>8</v>
      </c>
      <c r="J9137" s="6">
        <v>152.58000000000001</v>
      </c>
      <c r="K9137" s="6">
        <v>97.44</v>
      </c>
      <c r="L9137" s="7">
        <f>raw[[#This Row],[Unit Price]]*raw[[#This Row],[Units Sold]]</f>
        <v>1220.6400000000001</v>
      </c>
      <c r="M9137" s="7">
        <f>raw[[#This Row],[Unit Cost]]*raw[[#This Row],[Units Sold]]</f>
        <v>779.52</v>
      </c>
      <c r="N9137" s="7">
        <f>raw[[#This Row],[Total Revenue]]-raw[[#This Row],[Total Cost]]</f>
        <v>441.12000000000012</v>
      </c>
    </row>
    <row r="9138" spans="1:14" x14ac:dyDescent="0.25">
      <c r="A9138" t="s">
        <v>247</v>
      </c>
      <c r="B9138" t="s">
        <v>215</v>
      </c>
      <c r="C9138" t="s">
        <v>67</v>
      </c>
      <c r="D9138" t="s">
        <v>16</v>
      </c>
      <c r="E9138" t="s">
        <v>21</v>
      </c>
      <c r="F9138" s="1">
        <v>41036</v>
      </c>
      <c r="G9138">
        <v>786405503</v>
      </c>
      <c r="H9138" s="1">
        <v>41062</v>
      </c>
      <c r="I9138">
        <v>6</v>
      </c>
      <c r="J9138" s="6">
        <v>9.33</v>
      </c>
      <c r="K9138" s="6">
        <v>6.92</v>
      </c>
      <c r="L9138" s="7">
        <f>raw[[#This Row],[Unit Price]]*raw[[#This Row],[Units Sold]]</f>
        <v>55.980000000000004</v>
      </c>
      <c r="M9138" s="7">
        <f>raw[[#This Row],[Unit Cost]]*raw[[#This Row],[Units Sold]]</f>
        <v>41.519999999999996</v>
      </c>
      <c r="N9138" s="7">
        <f>raw[[#This Row],[Total Revenue]]-raw[[#This Row],[Total Cost]]</f>
        <v>14.460000000000008</v>
      </c>
    </row>
    <row r="9139" spans="1:14" x14ac:dyDescent="0.25">
      <c r="A9139" t="s">
        <v>247</v>
      </c>
      <c r="B9139" t="s">
        <v>43</v>
      </c>
      <c r="C9139" t="s">
        <v>44</v>
      </c>
      <c r="D9139" t="s">
        <v>16</v>
      </c>
      <c r="E9139" t="s">
        <v>39</v>
      </c>
      <c r="F9139" s="1">
        <v>41220</v>
      </c>
      <c r="G9139">
        <v>405516803</v>
      </c>
      <c r="H9139" s="1">
        <v>41268</v>
      </c>
      <c r="I9139">
        <v>1</v>
      </c>
      <c r="J9139" s="6">
        <v>109.28</v>
      </c>
      <c r="K9139" s="6">
        <v>35.840000000000003</v>
      </c>
      <c r="L9139" s="7">
        <f>raw[[#This Row],[Unit Price]]*raw[[#This Row],[Units Sold]]</f>
        <v>109.28</v>
      </c>
      <c r="M9139" s="7">
        <f>raw[[#This Row],[Unit Cost]]*raw[[#This Row],[Units Sold]]</f>
        <v>35.840000000000003</v>
      </c>
      <c r="N9139" s="7">
        <f>raw[[#This Row],[Total Revenue]]-raw[[#This Row],[Total Cost]]</f>
        <v>73.44</v>
      </c>
    </row>
    <row r="9140" spans="1:14" x14ac:dyDescent="0.25">
      <c r="A9140" t="s">
        <v>245</v>
      </c>
      <c r="B9140" t="s">
        <v>167</v>
      </c>
      <c r="C9140" t="s">
        <v>26</v>
      </c>
      <c r="D9140" t="s">
        <v>24</v>
      </c>
      <c r="E9140" t="s">
        <v>21</v>
      </c>
      <c r="F9140" s="1">
        <v>40194</v>
      </c>
      <c r="G9140">
        <v>993581044</v>
      </c>
      <c r="H9140" s="1">
        <v>40238</v>
      </c>
      <c r="I9140">
        <v>3</v>
      </c>
      <c r="J9140" s="6">
        <v>668.27</v>
      </c>
      <c r="K9140" s="6">
        <v>502.54</v>
      </c>
      <c r="L9140" s="7">
        <f>raw[[#This Row],[Unit Price]]*raw[[#This Row],[Units Sold]]</f>
        <v>2004.81</v>
      </c>
      <c r="M9140" s="7">
        <f>raw[[#This Row],[Unit Cost]]*raw[[#This Row],[Units Sold]]</f>
        <v>1507.6200000000001</v>
      </c>
      <c r="N9140" s="7">
        <f>raw[[#This Row],[Total Revenue]]-raw[[#This Row],[Total Cost]]</f>
        <v>497.18999999999983</v>
      </c>
    </row>
    <row r="9141" spans="1:14" x14ac:dyDescent="0.25">
      <c r="A9141" t="s">
        <v>247</v>
      </c>
      <c r="B9141" t="s">
        <v>213</v>
      </c>
      <c r="C9141" t="s">
        <v>23</v>
      </c>
      <c r="D9141" t="s">
        <v>24</v>
      </c>
      <c r="E9141" t="s">
        <v>39</v>
      </c>
      <c r="F9141" s="1">
        <v>40528</v>
      </c>
      <c r="G9141">
        <v>494397056</v>
      </c>
      <c r="H9141" s="1">
        <v>40559</v>
      </c>
      <c r="I9141">
        <v>3</v>
      </c>
      <c r="J9141" s="6">
        <v>154.06</v>
      </c>
      <c r="K9141" s="6">
        <v>90.93</v>
      </c>
      <c r="L9141" s="7">
        <f>raw[[#This Row],[Unit Price]]*raw[[#This Row],[Units Sold]]</f>
        <v>462.18</v>
      </c>
      <c r="M9141" s="7">
        <f>raw[[#This Row],[Unit Cost]]*raw[[#This Row],[Units Sold]]</f>
        <v>272.79000000000002</v>
      </c>
      <c r="N9141" s="7">
        <f>raw[[#This Row],[Total Revenue]]-raw[[#This Row],[Total Cost]]</f>
        <v>189.39</v>
      </c>
    </row>
    <row r="9142" spans="1:14" x14ac:dyDescent="0.25">
      <c r="A9142" t="s">
        <v>245</v>
      </c>
      <c r="B9142" t="s">
        <v>163</v>
      </c>
      <c r="C9142" t="s">
        <v>44</v>
      </c>
      <c r="D9142" t="s">
        <v>16</v>
      </c>
      <c r="E9142" t="s">
        <v>21</v>
      </c>
      <c r="F9142" s="1">
        <v>42411</v>
      </c>
      <c r="G9142">
        <v>972076165</v>
      </c>
      <c r="H9142" s="1">
        <v>42451</v>
      </c>
      <c r="I9142">
        <v>13</v>
      </c>
      <c r="J9142" s="6">
        <v>109.28</v>
      </c>
      <c r="K9142" s="6">
        <v>35.840000000000003</v>
      </c>
      <c r="L9142" s="7">
        <f>raw[[#This Row],[Unit Price]]*raw[[#This Row],[Units Sold]]</f>
        <v>1420.64</v>
      </c>
      <c r="M9142" s="7">
        <f>raw[[#This Row],[Unit Cost]]*raw[[#This Row],[Units Sold]]</f>
        <v>465.92000000000007</v>
      </c>
      <c r="N9142" s="7">
        <f>raw[[#This Row],[Total Revenue]]-raw[[#This Row],[Total Cost]]</f>
        <v>954.72</v>
      </c>
    </row>
    <row r="9143" spans="1:14" x14ac:dyDescent="0.25">
      <c r="A9143" t="s">
        <v>30</v>
      </c>
      <c r="B9143" t="s">
        <v>139</v>
      </c>
      <c r="C9143" t="s">
        <v>53</v>
      </c>
      <c r="D9143" t="s">
        <v>16</v>
      </c>
      <c r="E9143" t="s">
        <v>39</v>
      </c>
      <c r="F9143" s="1">
        <v>42273</v>
      </c>
      <c r="G9143">
        <v>961042201</v>
      </c>
      <c r="H9143" s="1">
        <v>42315</v>
      </c>
      <c r="I9143">
        <v>4</v>
      </c>
      <c r="J9143" s="6">
        <v>437.2</v>
      </c>
      <c r="K9143" s="6">
        <v>263.33</v>
      </c>
      <c r="L9143" s="7">
        <f>raw[[#This Row],[Unit Price]]*raw[[#This Row],[Units Sold]]</f>
        <v>1748.8</v>
      </c>
      <c r="M9143" s="7">
        <f>raw[[#This Row],[Unit Cost]]*raw[[#This Row],[Units Sold]]</f>
        <v>1053.32</v>
      </c>
      <c r="N9143" s="7">
        <f>raw[[#This Row],[Total Revenue]]-raw[[#This Row],[Total Cost]]</f>
        <v>695.48</v>
      </c>
    </row>
    <row r="9144" spans="1:14" x14ac:dyDescent="0.25">
      <c r="A9144" t="s">
        <v>18</v>
      </c>
      <c r="B9144" t="s">
        <v>48</v>
      </c>
      <c r="C9144" t="s">
        <v>35</v>
      </c>
      <c r="D9144" t="s">
        <v>16</v>
      </c>
      <c r="E9144" t="s">
        <v>29</v>
      </c>
      <c r="F9144" s="1">
        <v>42466</v>
      </c>
      <c r="G9144">
        <v>416031491</v>
      </c>
      <c r="H9144" s="1">
        <v>42482</v>
      </c>
      <c r="I9144">
        <v>3</v>
      </c>
      <c r="J9144" s="6">
        <v>421.89</v>
      </c>
      <c r="K9144" s="6">
        <v>364.69</v>
      </c>
      <c r="L9144" s="7">
        <f>raw[[#This Row],[Unit Price]]*raw[[#This Row],[Units Sold]]</f>
        <v>1265.67</v>
      </c>
      <c r="M9144" s="7">
        <f>raw[[#This Row],[Unit Cost]]*raw[[#This Row],[Units Sold]]</f>
        <v>1094.07</v>
      </c>
      <c r="N9144" s="7">
        <f>raw[[#This Row],[Total Revenue]]-raw[[#This Row],[Total Cost]]</f>
        <v>171.60000000000014</v>
      </c>
    </row>
    <row r="9145" spans="1:14" x14ac:dyDescent="0.25">
      <c r="A9145" t="s">
        <v>78</v>
      </c>
      <c r="B9145" t="s">
        <v>60</v>
      </c>
      <c r="C9145" t="s">
        <v>46</v>
      </c>
      <c r="D9145" t="s">
        <v>16</v>
      </c>
      <c r="E9145" t="s">
        <v>29</v>
      </c>
      <c r="F9145" s="1">
        <v>41582</v>
      </c>
      <c r="G9145">
        <v>262092864</v>
      </c>
      <c r="H9145" s="1">
        <v>41619</v>
      </c>
      <c r="I9145">
        <v>13</v>
      </c>
      <c r="J9145" s="6">
        <v>152.58000000000001</v>
      </c>
      <c r="K9145" s="6">
        <v>97.44</v>
      </c>
      <c r="L9145" s="7">
        <f>raw[[#This Row],[Unit Price]]*raw[[#This Row],[Units Sold]]</f>
        <v>1983.5400000000002</v>
      </c>
      <c r="M9145" s="7">
        <f>raw[[#This Row],[Unit Cost]]*raw[[#This Row],[Units Sold]]</f>
        <v>1266.72</v>
      </c>
      <c r="N9145" s="7">
        <f>raw[[#This Row],[Total Revenue]]-raw[[#This Row],[Total Cost]]</f>
        <v>716.82000000000016</v>
      </c>
    </row>
    <row r="9146" spans="1:14" x14ac:dyDescent="0.25">
      <c r="A9146" t="s">
        <v>30</v>
      </c>
      <c r="B9146" t="s">
        <v>145</v>
      </c>
      <c r="C9146" t="s">
        <v>20</v>
      </c>
      <c r="D9146" t="s">
        <v>16</v>
      </c>
      <c r="E9146" t="s">
        <v>17</v>
      </c>
      <c r="F9146" s="1">
        <v>41366</v>
      </c>
      <c r="G9146">
        <v>144587647</v>
      </c>
      <c r="H9146" s="1">
        <v>41402</v>
      </c>
      <c r="I9146">
        <v>9</v>
      </c>
      <c r="J9146" s="6">
        <v>47.45</v>
      </c>
      <c r="K9146" s="6">
        <v>31.79</v>
      </c>
      <c r="L9146" s="7">
        <f>raw[[#This Row],[Unit Price]]*raw[[#This Row],[Units Sold]]</f>
        <v>427.05</v>
      </c>
      <c r="M9146" s="7">
        <f>raw[[#This Row],[Unit Cost]]*raw[[#This Row],[Units Sold]]</f>
        <v>286.11</v>
      </c>
      <c r="N9146" s="7">
        <f>raw[[#This Row],[Total Revenue]]-raw[[#This Row],[Total Cost]]</f>
        <v>140.94</v>
      </c>
    </row>
    <row r="9147" spans="1:14" x14ac:dyDescent="0.25">
      <c r="A9147" t="s">
        <v>247</v>
      </c>
      <c r="B9147" t="s">
        <v>89</v>
      </c>
      <c r="C9147" t="s">
        <v>26</v>
      </c>
      <c r="D9147" t="s">
        <v>16</v>
      </c>
      <c r="E9147" t="s">
        <v>17</v>
      </c>
      <c r="F9147" s="1">
        <v>42571</v>
      </c>
      <c r="G9147">
        <v>679189670</v>
      </c>
      <c r="H9147" s="1">
        <v>42608</v>
      </c>
      <c r="I9147">
        <v>10</v>
      </c>
      <c r="J9147" s="6">
        <v>668.27</v>
      </c>
      <c r="K9147" s="6">
        <v>502.54</v>
      </c>
      <c r="L9147" s="7">
        <f>raw[[#This Row],[Unit Price]]*raw[[#This Row],[Units Sold]]</f>
        <v>6682.7</v>
      </c>
      <c r="M9147" s="7">
        <f>raw[[#This Row],[Unit Cost]]*raw[[#This Row],[Units Sold]]</f>
        <v>5025.4000000000005</v>
      </c>
      <c r="N9147" s="7">
        <f>raw[[#This Row],[Total Revenue]]-raw[[#This Row],[Total Cost]]</f>
        <v>1657.2999999999993</v>
      </c>
    </row>
    <row r="9148" spans="1:14" x14ac:dyDescent="0.25">
      <c r="A9148" t="s">
        <v>247</v>
      </c>
      <c r="B9148" t="s">
        <v>215</v>
      </c>
      <c r="C9148" t="s">
        <v>26</v>
      </c>
      <c r="D9148" t="s">
        <v>24</v>
      </c>
      <c r="E9148" t="s">
        <v>17</v>
      </c>
      <c r="F9148" s="1">
        <v>40806</v>
      </c>
      <c r="G9148">
        <v>301885259</v>
      </c>
      <c r="H9148" s="1">
        <v>40831</v>
      </c>
      <c r="I9148">
        <v>6</v>
      </c>
      <c r="J9148" s="6">
        <v>668.27</v>
      </c>
      <c r="K9148" s="6">
        <v>502.54</v>
      </c>
      <c r="L9148" s="7">
        <f>raw[[#This Row],[Unit Price]]*raw[[#This Row],[Units Sold]]</f>
        <v>4009.62</v>
      </c>
      <c r="M9148" s="7">
        <f>raw[[#This Row],[Unit Cost]]*raw[[#This Row],[Units Sold]]</f>
        <v>3015.2400000000002</v>
      </c>
      <c r="N9148" s="7">
        <f>raw[[#This Row],[Total Revenue]]-raw[[#This Row],[Total Cost]]</f>
        <v>994.37999999999965</v>
      </c>
    </row>
    <row r="9149" spans="1:14" x14ac:dyDescent="0.25">
      <c r="A9149" t="s">
        <v>18</v>
      </c>
      <c r="B9149" t="s">
        <v>131</v>
      </c>
      <c r="C9149" t="s">
        <v>44</v>
      </c>
      <c r="D9149" t="s">
        <v>16</v>
      </c>
      <c r="E9149" t="s">
        <v>17</v>
      </c>
      <c r="F9149" s="1">
        <v>41750</v>
      </c>
      <c r="G9149">
        <v>218973243</v>
      </c>
      <c r="H9149" s="1">
        <v>41774</v>
      </c>
      <c r="I9149">
        <v>13</v>
      </c>
      <c r="J9149" s="6">
        <v>109.28</v>
      </c>
      <c r="K9149" s="6">
        <v>35.840000000000003</v>
      </c>
      <c r="L9149" s="7">
        <f>raw[[#This Row],[Unit Price]]*raw[[#This Row],[Units Sold]]</f>
        <v>1420.64</v>
      </c>
      <c r="M9149" s="7">
        <f>raw[[#This Row],[Unit Cost]]*raw[[#This Row],[Units Sold]]</f>
        <v>465.92000000000007</v>
      </c>
      <c r="N9149" s="7">
        <f>raw[[#This Row],[Total Revenue]]-raw[[#This Row],[Total Cost]]</f>
        <v>954.72</v>
      </c>
    </row>
    <row r="9150" spans="1:14" x14ac:dyDescent="0.25">
      <c r="A9150" t="s">
        <v>18</v>
      </c>
      <c r="B9150" t="s">
        <v>111</v>
      </c>
      <c r="C9150" t="s">
        <v>53</v>
      </c>
      <c r="D9150" t="s">
        <v>16</v>
      </c>
      <c r="E9150" t="s">
        <v>29</v>
      </c>
      <c r="F9150" s="1">
        <v>40408</v>
      </c>
      <c r="G9150">
        <v>357064950</v>
      </c>
      <c r="H9150" s="1">
        <v>40429</v>
      </c>
      <c r="I9150">
        <v>4</v>
      </c>
      <c r="J9150" s="6">
        <v>437.2</v>
      </c>
      <c r="K9150" s="6">
        <v>263.33</v>
      </c>
      <c r="L9150" s="7">
        <f>raw[[#This Row],[Unit Price]]*raw[[#This Row],[Units Sold]]</f>
        <v>1748.8</v>
      </c>
      <c r="M9150" s="7">
        <f>raw[[#This Row],[Unit Cost]]*raw[[#This Row],[Units Sold]]</f>
        <v>1053.32</v>
      </c>
      <c r="N9150" s="7">
        <f>raw[[#This Row],[Total Revenue]]-raw[[#This Row],[Total Cost]]</f>
        <v>695.48</v>
      </c>
    </row>
    <row r="9151" spans="1:14" x14ac:dyDescent="0.25">
      <c r="A9151" t="s">
        <v>245</v>
      </c>
      <c r="B9151" t="s">
        <v>156</v>
      </c>
      <c r="C9151" t="s">
        <v>26</v>
      </c>
      <c r="D9151" t="s">
        <v>16</v>
      </c>
      <c r="E9151" t="s">
        <v>17</v>
      </c>
      <c r="F9151" s="1">
        <v>41854</v>
      </c>
      <c r="G9151">
        <v>713084208</v>
      </c>
      <c r="H9151" s="1">
        <v>41896</v>
      </c>
      <c r="I9151">
        <v>11</v>
      </c>
      <c r="J9151" s="6">
        <v>668.27</v>
      </c>
      <c r="K9151" s="6">
        <v>502.54</v>
      </c>
      <c r="L9151" s="7">
        <f>raw[[#This Row],[Unit Price]]*raw[[#This Row],[Units Sold]]</f>
        <v>7350.9699999999993</v>
      </c>
      <c r="M9151" s="7">
        <f>raw[[#This Row],[Unit Cost]]*raw[[#This Row],[Units Sold]]</f>
        <v>5527.9400000000005</v>
      </c>
      <c r="N9151" s="7">
        <f>raw[[#This Row],[Total Revenue]]-raw[[#This Row],[Total Cost]]</f>
        <v>1823.0299999999988</v>
      </c>
    </row>
    <row r="9152" spans="1:14" x14ac:dyDescent="0.25">
      <c r="A9152" t="s">
        <v>30</v>
      </c>
      <c r="B9152" t="s">
        <v>194</v>
      </c>
      <c r="C9152" t="s">
        <v>35</v>
      </c>
      <c r="D9152" t="s">
        <v>16</v>
      </c>
      <c r="E9152" t="s">
        <v>29</v>
      </c>
      <c r="F9152" s="1">
        <v>40486</v>
      </c>
      <c r="G9152">
        <v>904267346</v>
      </c>
      <c r="H9152" s="1">
        <v>40512</v>
      </c>
      <c r="I9152">
        <v>3</v>
      </c>
      <c r="J9152" s="6">
        <v>421.89</v>
      </c>
      <c r="K9152" s="6">
        <v>364.69</v>
      </c>
      <c r="L9152" s="7">
        <f>raw[[#This Row],[Unit Price]]*raw[[#This Row],[Units Sold]]</f>
        <v>1265.67</v>
      </c>
      <c r="M9152" s="7">
        <f>raw[[#This Row],[Unit Cost]]*raw[[#This Row],[Units Sold]]</f>
        <v>1094.07</v>
      </c>
      <c r="N9152" s="7">
        <f>raw[[#This Row],[Total Revenue]]-raw[[#This Row],[Total Cost]]</f>
        <v>171.60000000000014</v>
      </c>
    </row>
    <row r="9153" spans="1:14" x14ac:dyDescent="0.25">
      <c r="A9153" t="s">
        <v>18</v>
      </c>
      <c r="B9153" t="s">
        <v>77</v>
      </c>
      <c r="C9153" t="s">
        <v>38</v>
      </c>
      <c r="D9153" t="s">
        <v>24</v>
      </c>
      <c r="E9153" t="s">
        <v>29</v>
      </c>
      <c r="F9153" s="1">
        <v>40774</v>
      </c>
      <c r="G9153">
        <v>618163192</v>
      </c>
      <c r="H9153" s="1">
        <v>40824</v>
      </c>
      <c r="I9153">
        <v>12</v>
      </c>
      <c r="J9153" s="6">
        <v>205.7</v>
      </c>
      <c r="K9153" s="6">
        <v>117.11</v>
      </c>
      <c r="L9153" s="7">
        <f>raw[[#This Row],[Unit Price]]*raw[[#This Row],[Units Sold]]</f>
        <v>2468.3999999999996</v>
      </c>
      <c r="M9153" s="7">
        <f>raw[[#This Row],[Unit Cost]]*raw[[#This Row],[Units Sold]]</f>
        <v>1405.32</v>
      </c>
      <c r="N9153" s="7">
        <f>raw[[#This Row],[Total Revenue]]-raw[[#This Row],[Total Cost]]</f>
        <v>1063.0799999999997</v>
      </c>
    </row>
    <row r="9154" spans="1:14" x14ac:dyDescent="0.25">
      <c r="A9154" t="s">
        <v>18</v>
      </c>
      <c r="B9154" t="s">
        <v>58</v>
      </c>
      <c r="C9154" t="s">
        <v>50</v>
      </c>
      <c r="D9154" t="s">
        <v>16</v>
      </c>
      <c r="E9154" t="s">
        <v>39</v>
      </c>
      <c r="F9154" s="1">
        <v>42044</v>
      </c>
      <c r="G9154">
        <v>962633073</v>
      </c>
      <c r="H9154" s="1">
        <v>42047</v>
      </c>
      <c r="I9154">
        <v>6</v>
      </c>
      <c r="J9154" s="6">
        <v>81.73</v>
      </c>
      <c r="K9154" s="6">
        <v>56.67</v>
      </c>
      <c r="L9154" s="7">
        <f>raw[[#This Row],[Unit Price]]*raw[[#This Row],[Units Sold]]</f>
        <v>490.38</v>
      </c>
      <c r="M9154" s="7">
        <f>raw[[#This Row],[Unit Cost]]*raw[[#This Row],[Units Sold]]</f>
        <v>340.02</v>
      </c>
      <c r="N9154" s="7">
        <f>raw[[#This Row],[Total Revenue]]-raw[[#This Row],[Total Cost]]</f>
        <v>150.36000000000001</v>
      </c>
    </row>
    <row r="9155" spans="1:14" x14ac:dyDescent="0.25">
      <c r="A9155" t="s">
        <v>18</v>
      </c>
      <c r="B9155" t="s">
        <v>166</v>
      </c>
      <c r="C9155" t="s">
        <v>67</v>
      </c>
      <c r="D9155" t="s">
        <v>24</v>
      </c>
      <c r="E9155" t="s">
        <v>39</v>
      </c>
      <c r="F9155" s="1">
        <v>42628</v>
      </c>
      <c r="G9155">
        <v>415850818</v>
      </c>
      <c r="H9155" s="1">
        <v>42643</v>
      </c>
      <c r="I9155">
        <v>14</v>
      </c>
      <c r="J9155" s="6">
        <v>9.33</v>
      </c>
      <c r="K9155" s="6">
        <v>6.92</v>
      </c>
      <c r="L9155" s="7">
        <f>raw[[#This Row],[Unit Price]]*raw[[#This Row],[Units Sold]]</f>
        <v>130.62</v>
      </c>
      <c r="M9155" s="7">
        <f>raw[[#This Row],[Unit Cost]]*raw[[#This Row],[Units Sold]]</f>
        <v>96.88</v>
      </c>
      <c r="N9155" s="7">
        <f>raw[[#This Row],[Total Revenue]]-raw[[#This Row],[Total Cost]]</f>
        <v>33.740000000000009</v>
      </c>
    </row>
    <row r="9156" spans="1:14" x14ac:dyDescent="0.25">
      <c r="A9156" t="s">
        <v>245</v>
      </c>
      <c r="B9156" t="s">
        <v>154</v>
      </c>
      <c r="C9156" t="s">
        <v>38</v>
      </c>
      <c r="D9156" t="s">
        <v>24</v>
      </c>
      <c r="E9156" t="s">
        <v>29</v>
      </c>
      <c r="F9156" s="1">
        <v>41247</v>
      </c>
      <c r="G9156">
        <v>676302754</v>
      </c>
      <c r="H9156" s="1">
        <v>41275</v>
      </c>
      <c r="I9156">
        <v>3</v>
      </c>
      <c r="J9156" s="6">
        <v>205.7</v>
      </c>
      <c r="K9156" s="6">
        <v>117.11</v>
      </c>
      <c r="L9156" s="7">
        <f>raw[[#This Row],[Unit Price]]*raw[[#This Row],[Units Sold]]</f>
        <v>617.09999999999991</v>
      </c>
      <c r="M9156" s="7">
        <f>raw[[#This Row],[Unit Cost]]*raw[[#This Row],[Units Sold]]</f>
        <v>351.33</v>
      </c>
      <c r="N9156" s="7">
        <f>raw[[#This Row],[Total Revenue]]-raw[[#This Row],[Total Cost]]</f>
        <v>265.76999999999992</v>
      </c>
    </row>
    <row r="9157" spans="1:14" x14ac:dyDescent="0.25">
      <c r="A9157" t="s">
        <v>245</v>
      </c>
      <c r="B9157" t="s">
        <v>110</v>
      </c>
      <c r="C9157" t="s">
        <v>53</v>
      </c>
      <c r="D9157" t="s">
        <v>16</v>
      </c>
      <c r="E9157" t="s">
        <v>17</v>
      </c>
      <c r="F9157" s="1">
        <v>41160</v>
      </c>
      <c r="G9157">
        <v>812787711</v>
      </c>
      <c r="H9157" s="1">
        <v>41182</v>
      </c>
      <c r="I9157">
        <v>1</v>
      </c>
      <c r="J9157" s="6">
        <v>437.2</v>
      </c>
      <c r="K9157" s="6">
        <v>263.33</v>
      </c>
      <c r="L9157" s="7">
        <f>raw[[#This Row],[Unit Price]]*raw[[#This Row],[Units Sold]]</f>
        <v>437.2</v>
      </c>
      <c r="M9157" s="7">
        <f>raw[[#This Row],[Unit Cost]]*raw[[#This Row],[Units Sold]]</f>
        <v>263.33</v>
      </c>
      <c r="N9157" s="7">
        <f>raw[[#This Row],[Total Revenue]]-raw[[#This Row],[Total Cost]]</f>
        <v>173.87</v>
      </c>
    </row>
    <row r="9158" spans="1:14" x14ac:dyDescent="0.25">
      <c r="A9158" t="s">
        <v>30</v>
      </c>
      <c r="B9158" t="s">
        <v>83</v>
      </c>
      <c r="C9158" t="s">
        <v>15</v>
      </c>
      <c r="D9158" t="s">
        <v>24</v>
      </c>
      <c r="E9158" t="s">
        <v>17</v>
      </c>
      <c r="F9158" s="1">
        <v>40483</v>
      </c>
      <c r="G9158">
        <v>414417016</v>
      </c>
      <c r="H9158" s="1">
        <v>40523</v>
      </c>
      <c r="I9158">
        <v>7</v>
      </c>
      <c r="J9158" s="6">
        <v>651.21</v>
      </c>
      <c r="K9158" s="6">
        <v>524.96</v>
      </c>
      <c r="L9158" s="7">
        <f>raw[[#This Row],[Unit Price]]*raw[[#This Row],[Units Sold]]</f>
        <v>4558.47</v>
      </c>
      <c r="M9158" s="7">
        <f>raw[[#This Row],[Unit Cost]]*raw[[#This Row],[Units Sold]]</f>
        <v>3674.7200000000003</v>
      </c>
      <c r="N9158" s="7">
        <f>raw[[#This Row],[Total Revenue]]-raw[[#This Row],[Total Cost]]</f>
        <v>883.75</v>
      </c>
    </row>
    <row r="9159" spans="1:14" x14ac:dyDescent="0.25">
      <c r="A9159" t="s">
        <v>18</v>
      </c>
      <c r="B9159" t="s">
        <v>141</v>
      </c>
      <c r="C9159" t="s">
        <v>26</v>
      </c>
      <c r="D9159" t="s">
        <v>16</v>
      </c>
      <c r="E9159" t="s">
        <v>29</v>
      </c>
      <c r="F9159" s="1">
        <v>41869</v>
      </c>
      <c r="G9159">
        <v>940614497</v>
      </c>
      <c r="H9159" s="1">
        <v>41883</v>
      </c>
      <c r="I9159">
        <v>13</v>
      </c>
      <c r="J9159" s="6">
        <v>668.27</v>
      </c>
      <c r="K9159" s="6">
        <v>502.54</v>
      </c>
      <c r="L9159" s="7">
        <f>raw[[#This Row],[Unit Price]]*raw[[#This Row],[Units Sold]]</f>
        <v>8687.51</v>
      </c>
      <c r="M9159" s="7">
        <f>raw[[#This Row],[Unit Cost]]*raw[[#This Row],[Units Sold]]</f>
        <v>6533.02</v>
      </c>
      <c r="N9159" s="7">
        <f>raw[[#This Row],[Total Revenue]]-raw[[#This Row],[Total Cost]]</f>
        <v>2154.4899999999998</v>
      </c>
    </row>
    <row r="9160" spans="1:14" x14ac:dyDescent="0.25">
      <c r="A9160" t="s">
        <v>18</v>
      </c>
      <c r="B9160" t="s">
        <v>55</v>
      </c>
      <c r="C9160" t="s">
        <v>26</v>
      </c>
      <c r="D9160" t="s">
        <v>16</v>
      </c>
      <c r="E9160" t="s">
        <v>39</v>
      </c>
      <c r="F9160" s="1">
        <v>42830</v>
      </c>
      <c r="G9160">
        <v>771116483</v>
      </c>
      <c r="H9160" s="1">
        <v>42869</v>
      </c>
      <c r="I9160">
        <v>16</v>
      </c>
      <c r="J9160" s="6">
        <v>668.27</v>
      </c>
      <c r="K9160" s="6">
        <v>502.54</v>
      </c>
      <c r="L9160" s="7">
        <f>raw[[#This Row],[Unit Price]]*raw[[#This Row],[Units Sold]]</f>
        <v>10692.32</v>
      </c>
      <c r="M9160" s="7">
        <f>raw[[#This Row],[Unit Cost]]*raw[[#This Row],[Units Sold]]</f>
        <v>8040.64</v>
      </c>
      <c r="N9160" s="7">
        <f>raw[[#This Row],[Total Revenue]]-raw[[#This Row],[Total Cost]]</f>
        <v>2651.6799999999994</v>
      </c>
    </row>
    <row r="9161" spans="1:14" x14ac:dyDescent="0.25">
      <c r="A9161" t="s">
        <v>18</v>
      </c>
      <c r="B9161" t="s">
        <v>72</v>
      </c>
      <c r="C9161" t="s">
        <v>67</v>
      </c>
      <c r="D9161" t="s">
        <v>24</v>
      </c>
      <c r="E9161" t="s">
        <v>29</v>
      </c>
      <c r="F9161" s="1">
        <v>42648</v>
      </c>
      <c r="G9161">
        <v>155971801</v>
      </c>
      <c r="H9161" s="1">
        <v>42697</v>
      </c>
      <c r="I9161">
        <v>7</v>
      </c>
      <c r="J9161" s="6">
        <v>9.33</v>
      </c>
      <c r="K9161" s="6">
        <v>6.92</v>
      </c>
      <c r="L9161" s="7">
        <f>raw[[#This Row],[Unit Price]]*raw[[#This Row],[Units Sold]]</f>
        <v>65.31</v>
      </c>
      <c r="M9161" s="7">
        <f>raw[[#This Row],[Unit Cost]]*raw[[#This Row],[Units Sold]]</f>
        <v>48.44</v>
      </c>
      <c r="N9161" s="7">
        <f>raw[[#This Row],[Total Revenue]]-raw[[#This Row],[Total Cost]]</f>
        <v>16.870000000000005</v>
      </c>
    </row>
    <row r="9162" spans="1:14" x14ac:dyDescent="0.25">
      <c r="A9162" t="s">
        <v>247</v>
      </c>
      <c r="B9162" t="s">
        <v>158</v>
      </c>
      <c r="C9162" t="s">
        <v>46</v>
      </c>
      <c r="D9162" t="s">
        <v>16</v>
      </c>
      <c r="E9162" t="s">
        <v>17</v>
      </c>
      <c r="F9162" s="1">
        <v>40996</v>
      </c>
      <c r="G9162">
        <v>765541779</v>
      </c>
      <c r="H9162" s="1">
        <v>41035</v>
      </c>
      <c r="I9162">
        <v>16</v>
      </c>
      <c r="J9162" s="6">
        <v>152.58000000000001</v>
      </c>
      <c r="K9162" s="6">
        <v>97.44</v>
      </c>
      <c r="L9162" s="7">
        <f>raw[[#This Row],[Unit Price]]*raw[[#This Row],[Units Sold]]</f>
        <v>2441.2800000000002</v>
      </c>
      <c r="M9162" s="7">
        <f>raw[[#This Row],[Unit Cost]]*raw[[#This Row],[Units Sold]]</f>
        <v>1559.04</v>
      </c>
      <c r="N9162" s="7">
        <f>raw[[#This Row],[Total Revenue]]-raw[[#This Row],[Total Cost]]</f>
        <v>882.24000000000024</v>
      </c>
    </row>
    <row r="9163" spans="1:14" x14ac:dyDescent="0.25">
      <c r="A9163" t="s">
        <v>247</v>
      </c>
      <c r="B9163" t="s">
        <v>43</v>
      </c>
      <c r="C9163" t="s">
        <v>53</v>
      </c>
      <c r="D9163" t="s">
        <v>16</v>
      </c>
      <c r="E9163" t="s">
        <v>21</v>
      </c>
      <c r="F9163" s="1">
        <v>42083</v>
      </c>
      <c r="G9163">
        <v>740500247</v>
      </c>
      <c r="H9163" s="1">
        <v>42129</v>
      </c>
      <c r="I9163">
        <v>16</v>
      </c>
      <c r="J9163" s="6">
        <v>437.2</v>
      </c>
      <c r="K9163" s="6">
        <v>263.33</v>
      </c>
      <c r="L9163" s="7">
        <f>raw[[#This Row],[Unit Price]]*raw[[#This Row],[Units Sold]]</f>
        <v>6995.2</v>
      </c>
      <c r="M9163" s="7">
        <f>raw[[#This Row],[Unit Cost]]*raw[[#This Row],[Units Sold]]</f>
        <v>4213.28</v>
      </c>
      <c r="N9163" s="7">
        <f>raw[[#This Row],[Total Revenue]]-raw[[#This Row],[Total Cost]]</f>
        <v>2781.92</v>
      </c>
    </row>
    <row r="9164" spans="1:14" x14ac:dyDescent="0.25">
      <c r="A9164" t="s">
        <v>245</v>
      </c>
      <c r="B9164" t="s">
        <v>198</v>
      </c>
      <c r="C9164" t="s">
        <v>35</v>
      </c>
      <c r="D9164" t="s">
        <v>16</v>
      </c>
      <c r="E9164" t="s">
        <v>29</v>
      </c>
      <c r="F9164" s="1">
        <v>42210</v>
      </c>
      <c r="G9164">
        <v>541833531</v>
      </c>
      <c r="H9164" s="1">
        <v>42226</v>
      </c>
      <c r="I9164">
        <v>16</v>
      </c>
      <c r="J9164" s="6">
        <v>421.89</v>
      </c>
      <c r="K9164" s="6">
        <v>364.69</v>
      </c>
      <c r="L9164" s="7">
        <f>raw[[#This Row],[Unit Price]]*raw[[#This Row],[Units Sold]]</f>
        <v>6750.24</v>
      </c>
      <c r="M9164" s="7">
        <f>raw[[#This Row],[Unit Cost]]*raw[[#This Row],[Units Sold]]</f>
        <v>5835.04</v>
      </c>
      <c r="N9164" s="7">
        <f>raw[[#This Row],[Total Revenue]]-raw[[#This Row],[Total Cost]]</f>
        <v>915.19999999999982</v>
      </c>
    </row>
    <row r="9165" spans="1:14" x14ac:dyDescent="0.25">
      <c r="A9165" t="s">
        <v>18</v>
      </c>
      <c r="B9165" t="s">
        <v>51</v>
      </c>
      <c r="C9165" t="s">
        <v>35</v>
      </c>
      <c r="D9165" t="s">
        <v>24</v>
      </c>
      <c r="E9165" t="s">
        <v>39</v>
      </c>
      <c r="F9165" s="1">
        <v>42215</v>
      </c>
      <c r="G9165">
        <v>700840461</v>
      </c>
      <c r="H9165" s="1">
        <v>42253</v>
      </c>
      <c r="I9165">
        <v>5</v>
      </c>
      <c r="J9165" s="6">
        <v>421.89</v>
      </c>
      <c r="K9165" s="6">
        <v>364.69</v>
      </c>
      <c r="L9165" s="7">
        <f>raw[[#This Row],[Unit Price]]*raw[[#This Row],[Units Sold]]</f>
        <v>2109.4499999999998</v>
      </c>
      <c r="M9165" s="7">
        <f>raw[[#This Row],[Unit Cost]]*raw[[#This Row],[Units Sold]]</f>
        <v>1823.45</v>
      </c>
      <c r="N9165" s="7">
        <f>raw[[#This Row],[Total Revenue]]-raw[[#This Row],[Total Cost]]</f>
        <v>285.99999999999977</v>
      </c>
    </row>
    <row r="9166" spans="1:14" x14ac:dyDescent="0.25">
      <c r="A9166" t="s">
        <v>245</v>
      </c>
      <c r="B9166" t="s">
        <v>116</v>
      </c>
      <c r="C9166" t="s">
        <v>53</v>
      </c>
      <c r="D9166" t="s">
        <v>16</v>
      </c>
      <c r="E9166" t="s">
        <v>39</v>
      </c>
      <c r="F9166" s="1">
        <v>40560</v>
      </c>
      <c r="G9166">
        <v>469132363</v>
      </c>
      <c r="H9166" s="1">
        <v>40569</v>
      </c>
      <c r="I9166">
        <v>9</v>
      </c>
      <c r="J9166" s="6">
        <v>437.2</v>
      </c>
      <c r="K9166" s="6">
        <v>263.33</v>
      </c>
      <c r="L9166" s="7">
        <f>raw[[#This Row],[Unit Price]]*raw[[#This Row],[Units Sold]]</f>
        <v>3934.7999999999997</v>
      </c>
      <c r="M9166" s="7">
        <f>raw[[#This Row],[Unit Cost]]*raw[[#This Row],[Units Sold]]</f>
        <v>2369.9699999999998</v>
      </c>
      <c r="N9166" s="7">
        <f>raw[[#This Row],[Total Revenue]]-raw[[#This Row],[Total Cost]]</f>
        <v>1564.83</v>
      </c>
    </row>
    <row r="9167" spans="1:14" x14ac:dyDescent="0.25">
      <c r="A9167" t="s">
        <v>30</v>
      </c>
      <c r="B9167" t="s">
        <v>31</v>
      </c>
      <c r="C9167" t="s">
        <v>20</v>
      </c>
      <c r="D9167" t="s">
        <v>24</v>
      </c>
      <c r="E9167" t="s">
        <v>17</v>
      </c>
      <c r="F9167" s="1">
        <v>40245</v>
      </c>
      <c r="G9167">
        <v>968633067</v>
      </c>
      <c r="H9167" s="1">
        <v>40264</v>
      </c>
      <c r="I9167">
        <v>15</v>
      </c>
      <c r="J9167" s="6">
        <v>47.45</v>
      </c>
      <c r="K9167" s="6">
        <v>31.79</v>
      </c>
      <c r="L9167" s="7">
        <f>raw[[#This Row],[Unit Price]]*raw[[#This Row],[Units Sold]]</f>
        <v>711.75</v>
      </c>
      <c r="M9167" s="7">
        <f>raw[[#This Row],[Unit Cost]]*raw[[#This Row],[Units Sold]]</f>
        <v>476.84999999999997</v>
      </c>
      <c r="N9167" s="7">
        <f>raw[[#This Row],[Total Revenue]]-raw[[#This Row],[Total Cost]]</f>
        <v>234.90000000000003</v>
      </c>
    </row>
    <row r="9168" spans="1:14" x14ac:dyDescent="0.25">
      <c r="A9168" t="s">
        <v>245</v>
      </c>
      <c r="B9168" t="s">
        <v>93</v>
      </c>
      <c r="C9168" t="s">
        <v>46</v>
      </c>
      <c r="D9168" t="s">
        <v>16</v>
      </c>
      <c r="E9168" t="s">
        <v>29</v>
      </c>
      <c r="F9168" s="1">
        <v>41892</v>
      </c>
      <c r="G9168">
        <v>241578900</v>
      </c>
      <c r="H9168" s="1">
        <v>41910</v>
      </c>
      <c r="I9168">
        <v>12</v>
      </c>
      <c r="J9168" s="6">
        <v>152.58000000000001</v>
      </c>
      <c r="K9168" s="6">
        <v>97.44</v>
      </c>
      <c r="L9168" s="7">
        <f>raw[[#This Row],[Unit Price]]*raw[[#This Row],[Units Sold]]</f>
        <v>1830.96</v>
      </c>
      <c r="M9168" s="7">
        <f>raw[[#This Row],[Unit Cost]]*raw[[#This Row],[Units Sold]]</f>
        <v>1169.28</v>
      </c>
      <c r="N9168" s="7">
        <f>raw[[#This Row],[Total Revenue]]-raw[[#This Row],[Total Cost]]</f>
        <v>661.68000000000006</v>
      </c>
    </row>
    <row r="9169" spans="1:14" x14ac:dyDescent="0.25">
      <c r="A9169" t="s">
        <v>18</v>
      </c>
      <c r="B9169" t="s">
        <v>172</v>
      </c>
      <c r="C9169" t="s">
        <v>38</v>
      </c>
      <c r="D9169" t="s">
        <v>16</v>
      </c>
      <c r="E9169" t="s">
        <v>21</v>
      </c>
      <c r="F9169" s="1">
        <v>42365</v>
      </c>
      <c r="G9169">
        <v>900518691</v>
      </c>
      <c r="H9169" s="1">
        <v>42412</v>
      </c>
      <c r="I9169">
        <v>4</v>
      </c>
      <c r="J9169" s="6">
        <v>205.7</v>
      </c>
      <c r="K9169" s="6">
        <v>117.11</v>
      </c>
      <c r="L9169" s="7">
        <f>raw[[#This Row],[Unit Price]]*raw[[#This Row],[Units Sold]]</f>
        <v>822.8</v>
      </c>
      <c r="M9169" s="7">
        <f>raw[[#This Row],[Unit Cost]]*raw[[#This Row],[Units Sold]]</f>
        <v>468.44</v>
      </c>
      <c r="N9169" s="7">
        <f>raw[[#This Row],[Total Revenue]]-raw[[#This Row],[Total Cost]]</f>
        <v>354.35999999999996</v>
      </c>
    </row>
    <row r="9170" spans="1:14" x14ac:dyDescent="0.25">
      <c r="A9170" t="s">
        <v>245</v>
      </c>
      <c r="B9170" t="s">
        <v>167</v>
      </c>
      <c r="C9170" t="s">
        <v>35</v>
      </c>
      <c r="D9170" t="s">
        <v>16</v>
      </c>
      <c r="E9170" t="s">
        <v>29</v>
      </c>
      <c r="F9170" s="1">
        <v>41680</v>
      </c>
      <c r="G9170">
        <v>678313767</v>
      </c>
      <c r="H9170" s="1">
        <v>41687</v>
      </c>
      <c r="I9170">
        <v>12</v>
      </c>
      <c r="J9170" s="6">
        <v>421.89</v>
      </c>
      <c r="K9170" s="6">
        <v>364.69</v>
      </c>
      <c r="L9170" s="7">
        <f>raw[[#This Row],[Unit Price]]*raw[[#This Row],[Units Sold]]</f>
        <v>5062.68</v>
      </c>
      <c r="M9170" s="7">
        <f>raw[[#This Row],[Unit Cost]]*raw[[#This Row],[Units Sold]]</f>
        <v>4376.28</v>
      </c>
      <c r="N9170" s="7">
        <f>raw[[#This Row],[Total Revenue]]-raw[[#This Row],[Total Cost]]</f>
        <v>686.40000000000055</v>
      </c>
    </row>
    <row r="9171" spans="1:14" x14ac:dyDescent="0.25">
      <c r="A9171" t="s">
        <v>246</v>
      </c>
      <c r="B9171" t="s">
        <v>124</v>
      </c>
      <c r="C9171" t="s">
        <v>53</v>
      </c>
      <c r="D9171" t="s">
        <v>16</v>
      </c>
      <c r="E9171" t="s">
        <v>39</v>
      </c>
      <c r="F9171" s="1">
        <v>41627</v>
      </c>
      <c r="G9171">
        <v>978137958</v>
      </c>
      <c r="H9171" s="1">
        <v>41668</v>
      </c>
      <c r="I9171">
        <v>3</v>
      </c>
      <c r="J9171" s="6">
        <v>437.2</v>
      </c>
      <c r="K9171" s="6">
        <v>263.33</v>
      </c>
      <c r="L9171" s="7">
        <f>raw[[#This Row],[Unit Price]]*raw[[#This Row],[Units Sold]]</f>
        <v>1311.6</v>
      </c>
      <c r="M9171" s="7">
        <f>raw[[#This Row],[Unit Cost]]*raw[[#This Row],[Units Sold]]</f>
        <v>789.99</v>
      </c>
      <c r="N9171" s="7">
        <f>raw[[#This Row],[Total Revenue]]-raw[[#This Row],[Total Cost]]</f>
        <v>521.6099999999999</v>
      </c>
    </row>
    <row r="9172" spans="1:14" x14ac:dyDescent="0.25">
      <c r="A9172" t="s">
        <v>247</v>
      </c>
      <c r="B9172" t="s">
        <v>22</v>
      </c>
      <c r="C9172" t="s">
        <v>46</v>
      </c>
      <c r="D9172" t="s">
        <v>16</v>
      </c>
      <c r="E9172" t="s">
        <v>39</v>
      </c>
      <c r="F9172" s="1">
        <v>41619</v>
      </c>
      <c r="G9172">
        <v>123477590</v>
      </c>
      <c r="H9172" s="1">
        <v>41620</v>
      </c>
      <c r="I9172">
        <v>14</v>
      </c>
      <c r="J9172" s="6">
        <v>152.58000000000001</v>
      </c>
      <c r="K9172" s="6">
        <v>97.44</v>
      </c>
      <c r="L9172" s="7">
        <f>raw[[#This Row],[Unit Price]]*raw[[#This Row],[Units Sold]]</f>
        <v>2136.1200000000003</v>
      </c>
      <c r="M9172" s="7">
        <f>raw[[#This Row],[Unit Cost]]*raw[[#This Row],[Units Sold]]</f>
        <v>1364.1599999999999</v>
      </c>
      <c r="N9172" s="7">
        <f>raw[[#This Row],[Total Revenue]]-raw[[#This Row],[Total Cost]]</f>
        <v>771.96000000000049</v>
      </c>
    </row>
    <row r="9173" spans="1:14" x14ac:dyDescent="0.25">
      <c r="A9173" t="s">
        <v>18</v>
      </c>
      <c r="B9173" t="s">
        <v>111</v>
      </c>
      <c r="C9173" t="s">
        <v>67</v>
      </c>
      <c r="D9173" t="s">
        <v>24</v>
      </c>
      <c r="E9173" t="s">
        <v>29</v>
      </c>
      <c r="F9173" s="1">
        <v>42840</v>
      </c>
      <c r="G9173">
        <v>108131492</v>
      </c>
      <c r="H9173" s="1">
        <v>42873</v>
      </c>
      <c r="I9173">
        <v>12</v>
      </c>
      <c r="J9173" s="6">
        <v>9.33</v>
      </c>
      <c r="K9173" s="6">
        <v>6.92</v>
      </c>
      <c r="L9173" s="7">
        <f>raw[[#This Row],[Unit Price]]*raw[[#This Row],[Units Sold]]</f>
        <v>111.96000000000001</v>
      </c>
      <c r="M9173" s="7">
        <f>raw[[#This Row],[Unit Cost]]*raw[[#This Row],[Units Sold]]</f>
        <v>83.039999999999992</v>
      </c>
      <c r="N9173" s="7">
        <f>raw[[#This Row],[Total Revenue]]-raw[[#This Row],[Total Cost]]</f>
        <v>28.920000000000016</v>
      </c>
    </row>
    <row r="9174" spans="1:14" x14ac:dyDescent="0.25">
      <c r="A9174" t="s">
        <v>30</v>
      </c>
      <c r="B9174" t="s">
        <v>162</v>
      </c>
      <c r="C9174" t="s">
        <v>53</v>
      </c>
      <c r="D9174" t="s">
        <v>16</v>
      </c>
      <c r="E9174" t="s">
        <v>17</v>
      </c>
      <c r="F9174" s="1">
        <v>41331</v>
      </c>
      <c r="G9174">
        <v>746210992</v>
      </c>
      <c r="H9174" s="1">
        <v>41372</v>
      </c>
      <c r="I9174">
        <v>15</v>
      </c>
      <c r="J9174" s="6">
        <v>437.2</v>
      </c>
      <c r="K9174" s="6">
        <v>263.33</v>
      </c>
      <c r="L9174" s="7">
        <f>raw[[#This Row],[Unit Price]]*raw[[#This Row],[Units Sold]]</f>
        <v>6558</v>
      </c>
      <c r="M9174" s="7">
        <f>raw[[#This Row],[Unit Cost]]*raw[[#This Row],[Units Sold]]</f>
        <v>3949.95</v>
      </c>
      <c r="N9174" s="7">
        <f>raw[[#This Row],[Total Revenue]]-raw[[#This Row],[Total Cost]]</f>
        <v>2608.0500000000002</v>
      </c>
    </row>
    <row r="9175" spans="1:14" x14ac:dyDescent="0.25">
      <c r="A9175" t="s">
        <v>30</v>
      </c>
      <c r="B9175" t="s">
        <v>120</v>
      </c>
      <c r="C9175" t="s">
        <v>53</v>
      </c>
      <c r="D9175" t="s">
        <v>24</v>
      </c>
      <c r="E9175" t="s">
        <v>39</v>
      </c>
      <c r="F9175" s="1">
        <v>40438</v>
      </c>
      <c r="G9175">
        <v>122139918</v>
      </c>
      <c r="H9175" s="1">
        <v>40457</v>
      </c>
      <c r="I9175">
        <v>5</v>
      </c>
      <c r="J9175" s="6">
        <v>437.2</v>
      </c>
      <c r="K9175" s="6">
        <v>263.33</v>
      </c>
      <c r="L9175" s="7">
        <f>raw[[#This Row],[Unit Price]]*raw[[#This Row],[Units Sold]]</f>
        <v>2186</v>
      </c>
      <c r="M9175" s="7">
        <f>raw[[#This Row],[Unit Cost]]*raw[[#This Row],[Units Sold]]</f>
        <v>1316.6499999999999</v>
      </c>
      <c r="N9175" s="7">
        <f>raw[[#This Row],[Total Revenue]]-raw[[#This Row],[Total Cost]]</f>
        <v>869.35000000000014</v>
      </c>
    </row>
    <row r="9176" spans="1:14" x14ac:dyDescent="0.25">
      <c r="A9176" t="s">
        <v>18</v>
      </c>
      <c r="B9176" t="s">
        <v>58</v>
      </c>
      <c r="C9176" t="s">
        <v>26</v>
      </c>
      <c r="D9176" t="s">
        <v>16</v>
      </c>
      <c r="E9176" t="s">
        <v>39</v>
      </c>
      <c r="F9176" s="1">
        <v>41130</v>
      </c>
      <c r="G9176">
        <v>440654599</v>
      </c>
      <c r="H9176" s="1">
        <v>41156</v>
      </c>
      <c r="I9176">
        <v>14</v>
      </c>
      <c r="J9176" s="6">
        <v>668.27</v>
      </c>
      <c r="K9176" s="6">
        <v>502.54</v>
      </c>
      <c r="L9176" s="7">
        <f>raw[[#This Row],[Unit Price]]*raw[[#This Row],[Units Sold]]</f>
        <v>9355.7799999999988</v>
      </c>
      <c r="M9176" s="7">
        <f>raw[[#This Row],[Unit Cost]]*raw[[#This Row],[Units Sold]]</f>
        <v>7035.56</v>
      </c>
      <c r="N9176" s="7">
        <f>raw[[#This Row],[Total Revenue]]-raw[[#This Row],[Total Cost]]</f>
        <v>2320.2199999999984</v>
      </c>
    </row>
    <row r="9177" spans="1:14" x14ac:dyDescent="0.25">
      <c r="A9177" t="s">
        <v>18</v>
      </c>
      <c r="B9177" t="s">
        <v>72</v>
      </c>
      <c r="C9177" t="s">
        <v>23</v>
      </c>
      <c r="D9177" t="s">
        <v>16</v>
      </c>
      <c r="E9177" t="s">
        <v>17</v>
      </c>
      <c r="F9177" s="1">
        <v>40614</v>
      </c>
      <c r="G9177">
        <v>376803863</v>
      </c>
      <c r="H9177" s="1">
        <v>40619</v>
      </c>
      <c r="I9177">
        <v>6</v>
      </c>
      <c r="J9177" s="6">
        <v>154.06</v>
      </c>
      <c r="K9177" s="6">
        <v>90.93</v>
      </c>
      <c r="L9177" s="7">
        <f>raw[[#This Row],[Unit Price]]*raw[[#This Row],[Units Sold]]</f>
        <v>924.36</v>
      </c>
      <c r="M9177" s="7">
        <f>raw[[#This Row],[Unit Cost]]*raw[[#This Row],[Units Sold]]</f>
        <v>545.58000000000004</v>
      </c>
      <c r="N9177" s="7">
        <f>raw[[#This Row],[Total Revenue]]-raw[[#This Row],[Total Cost]]</f>
        <v>378.78</v>
      </c>
    </row>
    <row r="9178" spans="1:14" x14ac:dyDescent="0.25">
      <c r="A9178" t="s">
        <v>18</v>
      </c>
      <c r="B9178" t="s">
        <v>41</v>
      </c>
      <c r="C9178" t="s">
        <v>23</v>
      </c>
      <c r="D9178" t="s">
        <v>24</v>
      </c>
      <c r="E9178" t="s">
        <v>39</v>
      </c>
      <c r="F9178" s="1">
        <v>42020</v>
      </c>
      <c r="G9178">
        <v>925949037</v>
      </c>
      <c r="H9178" s="1">
        <v>42039</v>
      </c>
      <c r="I9178">
        <v>13</v>
      </c>
      <c r="J9178" s="6">
        <v>154.06</v>
      </c>
      <c r="K9178" s="6">
        <v>90.93</v>
      </c>
      <c r="L9178" s="7">
        <f>raw[[#This Row],[Unit Price]]*raw[[#This Row],[Units Sold]]</f>
        <v>2002.78</v>
      </c>
      <c r="M9178" s="7">
        <f>raw[[#This Row],[Unit Cost]]*raw[[#This Row],[Units Sold]]</f>
        <v>1182.0900000000001</v>
      </c>
      <c r="N9178" s="7">
        <f>raw[[#This Row],[Total Revenue]]-raw[[#This Row],[Total Cost]]</f>
        <v>820.68999999999983</v>
      </c>
    </row>
    <row r="9179" spans="1:14" x14ac:dyDescent="0.25">
      <c r="A9179" t="s">
        <v>78</v>
      </c>
      <c r="B9179" t="s">
        <v>209</v>
      </c>
      <c r="C9179" t="s">
        <v>38</v>
      </c>
      <c r="D9179" t="s">
        <v>16</v>
      </c>
      <c r="E9179" t="s">
        <v>29</v>
      </c>
      <c r="F9179" s="1">
        <v>41952</v>
      </c>
      <c r="G9179">
        <v>453763949</v>
      </c>
      <c r="H9179" s="1">
        <v>41964</v>
      </c>
      <c r="I9179">
        <v>13</v>
      </c>
      <c r="J9179" s="6">
        <v>205.7</v>
      </c>
      <c r="K9179" s="6">
        <v>117.11</v>
      </c>
      <c r="L9179" s="7">
        <f>raw[[#This Row],[Unit Price]]*raw[[#This Row],[Units Sold]]</f>
        <v>2674.1</v>
      </c>
      <c r="M9179" s="7">
        <f>raw[[#This Row],[Unit Cost]]*raw[[#This Row],[Units Sold]]</f>
        <v>1522.43</v>
      </c>
      <c r="N9179" s="7">
        <f>raw[[#This Row],[Total Revenue]]-raw[[#This Row],[Total Cost]]</f>
        <v>1151.6699999999998</v>
      </c>
    </row>
    <row r="9180" spans="1:14" x14ac:dyDescent="0.25">
      <c r="A9180" t="s">
        <v>246</v>
      </c>
      <c r="B9180" t="s">
        <v>71</v>
      </c>
      <c r="C9180" t="s">
        <v>26</v>
      </c>
      <c r="D9180" t="s">
        <v>24</v>
      </c>
      <c r="E9180" t="s">
        <v>17</v>
      </c>
      <c r="F9180" s="1">
        <v>42933</v>
      </c>
      <c r="G9180">
        <v>546234929</v>
      </c>
      <c r="H9180" s="1">
        <v>42981</v>
      </c>
      <c r="I9180">
        <v>3</v>
      </c>
      <c r="J9180" s="6">
        <v>668.27</v>
      </c>
      <c r="K9180" s="6">
        <v>502.54</v>
      </c>
      <c r="L9180" s="7">
        <f>raw[[#This Row],[Unit Price]]*raw[[#This Row],[Units Sold]]</f>
        <v>2004.81</v>
      </c>
      <c r="M9180" s="7">
        <f>raw[[#This Row],[Unit Cost]]*raw[[#This Row],[Units Sold]]</f>
        <v>1507.6200000000001</v>
      </c>
      <c r="N9180" s="7">
        <f>raw[[#This Row],[Total Revenue]]-raw[[#This Row],[Total Cost]]</f>
        <v>497.18999999999983</v>
      </c>
    </row>
    <row r="9181" spans="1:14" x14ac:dyDescent="0.25">
      <c r="A9181" t="s">
        <v>18</v>
      </c>
      <c r="B9181" t="s">
        <v>58</v>
      </c>
      <c r="C9181" t="s">
        <v>15</v>
      </c>
      <c r="D9181" t="s">
        <v>24</v>
      </c>
      <c r="E9181" t="s">
        <v>39</v>
      </c>
      <c r="F9181" s="1">
        <v>40961</v>
      </c>
      <c r="G9181">
        <v>159660804</v>
      </c>
      <c r="H9181" s="1">
        <v>40983</v>
      </c>
      <c r="I9181">
        <v>10</v>
      </c>
      <c r="J9181" s="6">
        <v>651.21</v>
      </c>
      <c r="K9181" s="6">
        <v>524.96</v>
      </c>
      <c r="L9181" s="7">
        <f>raw[[#This Row],[Unit Price]]*raw[[#This Row],[Units Sold]]</f>
        <v>6512.1</v>
      </c>
      <c r="M9181" s="7">
        <f>raw[[#This Row],[Unit Cost]]*raw[[#This Row],[Units Sold]]</f>
        <v>5249.6</v>
      </c>
      <c r="N9181" s="7">
        <f>raw[[#This Row],[Total Revenue]]-raw[[#This Row],[Total Cost]]</f>
        <v>1262.5</v>
      </c>
    </row>
    <row r="9182" spans="1:14" x14ac:dyDescent="0.25">
      <c r="A9182" t="s">
        <v>78</v>
      </c>
      <c r="B9182" t="s">
        <v>134</v>
      </c>
      <c r="C9182" t="s">
        <v>53</v>
      </c>
      <c r="D9182" t="s">
        <v>16</v>
      </c>
      <c r="E9182" t="s">
        <v>21</v>
      </c>
      <c r="F9182" s="1">
        <v>40722</v>
      </c>
      <c r="G9182">
        <v>570652902</v>
      </c>
      <c r="H9182" s="1">
        <v>40771</v>
      </c>
      <c r="I9182">
        <v>13</v>
      </c>
      <c r="J9182" s="6">
        <v>437.2</v>
      </c>
      <c r="K9182" s="6">
        <v>263.33</v>
      </c>
      <c r="L9182" s="7">
        <f>raw[[#This Row],[Unit Price]]*raw[[#This Row],[Units Sold]]</f>
        <v>5683.5999999999995</v>
      </c>
      <c r="M9182" s="7">
        <f>raw[[#This Row],[Unit Cost]]*raw[[#This Row],[Units Sold]]</f>
        <v>3423.29</v>
      </c>
      <c r="N9182" s="7">
        <f>raw[[#This Row],[Total Revenue]]-raw[[#This Row],[Total Cost]]</f>
        <v>2260.3099999999995</v>
      </c>
    </row>
    <row r="9183" spans="1:14" x14ac:dyDescent="0.25">
      <c r="A9183" t="s">
        <v>246</v>
      </c>
      <c r="B9183" t="s">
        <v>137</v>
      </c>
      <c r="C9183" t="s">
        <v>53</v>
      </c>
      <c r="D9183" t="s">
        <v>16</v>
      </c>
      <c r="E9183" t="s">
        <v>29</v>
      </c>
      <c r="F9183" s="1">
        <v>40376</v>
      </c>
      <c r="G9183">
        <v>426135051</v>
      </c>
      <c r="H9183" s="1">
        <v>40404</v>
      </c>
      <c r="I9183">
        <v>3</v>
      </c>
      <c r="J9183" s="6">
        <v>437.2</v>
      </c>
      <c r="K9183" s="6">
        <v>263.33</v>
      </c>
      <c r="L9183" s="7">
        <f>raw[[#This Row],[Unit Price]]*raw[[#This Row],[Units Sold]]</f>
        <v>1311.6</v>
      </c>
      <c r="M9183" s="7">
        <f>raw[[#This Row],[Unit Cost]]*raw[[#This Row],[Units Sold]]</f>
        <v>789.99</v>
      </c>
      <c r="N9183" s="7">
        <f>raw[[#This Row],[Total Revenue]]-raw[[#This Row],[Total Cost]]</f>
        <v>521.6099999999999</v>
      </c>
    </row>
    <row r="9184" spans="1:14" x14ac:dyDescent="0.25">
      <c r="A9184" t="s">
        <v>18</v>
      </c>
      <c r="B9184" t="s">
        <v>88</v>
      </c>
      <c r="C9184" t="s">
        <v>33</v>
      </c>
      <c r="D9184" t="s">
        <v>16</v>
      </c>
      <c r="E9184" t="s">
        <v>39</v>
      </c>
      <c r="F9184" s="1">
        <v>41235</v>
      </c>
      <c r="G9184">
        <v>693343579</v>
      </c>
      <c r="H9184" s="1">
        <v>41259</v>
      </c>
      <c r="I9184">
        <v>8</v>
      </c>
      <c r="J9184" s="6">
        <v>255.28</v>
      </c>
      <c r="K9184" s="6">
        <v>159.41999999999999</v>
      </c>
      <c r="L9184" s="7">
        <f>raw[[#This Row],[Unit Price]]*raw[[#This Row],[Units Sold]]</f>
        <v>2042.24</v>
      </c>
      <c r="M9184" s="7">
        <f>raw[[#This Row],[Unit Cost]]*raw[[#This Row],[Units Sold]]</f>
        <v>1275.3599999999999</v>
      </c>
      <c r="N9184" s="7">
        <f>raw[[#This Row],[Total Revenue]]-raw[[#This Row],[Total Cost]]</f>
        <v>766.88000000000011</v>
      </c>
    </row>
    <row r="9185" spans="1:14" x14ac:dyDescent="0.25">
      <c r="A9185" t="s">
        <v>245</v>
      </c>
      <c r="B9185" t="s">
        <v>156</v>
      </c>
      <c r="C9185" t="s">
        <v>44</v>
      </c>
      <c r="D9185" t="s">
        <v>16</v>
      </c>
      <c r="E9185" t="s">
        <v>29</v>
      </c>
      <c r="F9185" s="1">
        <v>40855</v>
      </c>
      <c r="G9185">
        <v>609827315</v>
      </c>
      <c r="H9185" s="1">
        <v>40894</v>
      </c>
      <c r="I9185">
        <v>1</v>
      </c>
      <c r="J9185" s="6">
        <v>109.28</v>
      </c>
      <c r="K9185" s="6">
        <v>35.840000000000003</v>
      </c>
      <c r="L9185" s="7">
        <f>raw[[#This Row],[Unit Price]]*raw[[#This Row],[Units Sold]]</f>
        <v>109.28</v>
      </c>
      <c r="M9185" s="7">
        <f>raw[[#This Row],[Unit Cost]]*raw[[#This Row],[Units Sold]]</f>
        <v>35.840000000000003</v>
      </c>
      <c r="N9185" s="7">
        <f>raw[[#This Row],[Total Revenue]]-raw[[#This Row],[Total Cost]]</f>
        <v>73.44</v>
      </c>
    </row>
    <row r="9186" spans="1:14" x14ac:dyDescent="0.25">
      <c r="A9186" t="s">
        <v>18</v>
      </c>
      <c r="B9186" t="s">
        <v>108</v>
      </c>
      <c r="C9186" t="s">
        <v>33</v>
      </c>
      <c r="D9186" t="s">
        <v>24</v>
      </c>
      <c r="E9186" t="s">
        <v>39</v>
      </c>
      <c r="F9186" s="1">
        <v>42709</v>
      </c>
      <c r="G9186">
        <v>833447587</v>
      </c>
      <c r="H9186" s="1">
        <v>42747</v>
      </c>
      <c r="I9186">
        <v>8</v>
      </c>
      <c r="J9186" s="6">
        <v>255.28</v>
      </c>
      <c r="K9186" s="6">
        <v>159.41999999999999</v>
      </c>
      <c r="L9186" s="7">
        <f>raw[[#This Row],[Unit Price]]*raw[[#This Row],[Units Sold]]</f>
        <v>2042.24</v>
      </c>
      <c r="M9186" s="7">
        <f>raw[[#This Row],[Unit Cost]]*raw[[#This Row],[Units Sold]]</f>
        <v>1275.3599999999999</v>
      </c>
      <c r="N9186" s="7">
        <f>raw[[#This Row],[Total Revenue]]-raw[[#This Row],[Total Cost]]</f>
        <v>766.88000000000011</v>
      </c>
    </row>
    <row r="9187" spans="1:14" x14ac:dyDescent="0.25">
      <c r="A9187" t="s">
        <v>18</v>
      </c>
      <c r="B9187" t="s">
        <v>85</v>
      </c>
      <c r="C9187" t="s">
        <v>50</v>
      </c>
      <c r="D9187" t="s">
        <v>16</v>
      </c>
      <c r="E9187" t="s">
        <v>39</v>
      </c>
      <c r="F9187" s="1">
        <v>40983</v>
      </c>
      <c r="G9187">
        <v>292378222</v>
      </c>
      <c r="H9187" s="1">
        <v>41007</v>
      </c>
      <c r="I9187">
        <v>1</v>
      </c>
      <c r="J9187" s="6">
        <v>81.73</v>
      </c>
      <c r="K9187" s="6">
        <v>56.67</v>
      </c>
      <c r="L9187" s="7">
        <f>raw[[#This Row],[Unit Price]]*raw[[#This Row],[Units Sold]]</f>
        <v>81.73</v>
      </c>
      <c r="M9187" s="7">
        <f>raw[[#This Row],[Unit Cost]]*raw[[#This Row],[Units Sold]]</f>
        <v>56.67</v>
      </c>
      <c r="N9187" s="7">
        <f>raw[[#This Row],[Total Revenue]]-raw[[#This Row],[Total Cost]]</f>
        <v>25.060000000000002</v>
      </c>
    </row>
    <row r="9188" spans="1:14" x14ac:dyDescent="0.25">
      <c r="A9188" t="s">
        <v>30</v>
      </c>
      <c r="B9188" t="s">
        <v>194</v>
      </c>
      <c r="C9188" t="s">
        <v>20</v>
      </c>
      <c r="D9188" t="s">
        <v>24</v>
      </c>
      <c r="E9188" t="s">
        <v>21</v>
      </c>
      <c r="F9188" s="1">
        <v>41310</v>
      </c>
      <c r="G9188">
        <v>235105550</v>
      </c>
      <c r="H9188" s="1">
        <v>41325</v>
      </c>
      <c r="I9188">
        <v>3</v>
      </c>
      <c r="J9188" s="6">
        <v>47.45</v>
      </c>
      <c r="K9188" s="6">
        <v>31.79</v>
      </c>
      <c r="L9188" s="7">
        <f>raw[[#This Row],[Unit Price]]*raw[[#This Row],[Units Sold]]</f>
        <v>142.35000000000002</v>
      </c>
      <c r="M9188" s="7">
        <f>raw[[#This Row],[Unit Cost]]*raw[[#This Row],[Units Sold]]</f>
        <v>95.37</v>
      </c>
      <c r="N9188" s="7">
        <f>raw[[#This Row],[Total Revenue]]-raw[[#This Row],[Total Cost]]</f>
        <v>46.980000000000018</v>
      </c>
    </row>
    <row r="9189" spans="1:14" x14ac:dyDescent="0.25">
      <c r="A9189" t="s">
        <v>247</v>
      </c>
      <c r="B9189" t="s">
        <v>79</v>
      </c>
      <c r="C9189" t="s">
        <v>50</v>
      </c>
      <c r="D9189" t="s">
        <v>24</v>
      </c>
      <c r="E9189" t="s">
        <v>29</v>
      </c>
      <c r="F9189" s="1">
        <v>42802</v>
      </c>
      <c r="G9189">
        <v>180428397</v>
      </c>
      <c r="H9189" s="1">
        <v>42817</v>
      </c>
      <c r="I9189">
        <v>3</v>
      </c>
      <c r="J9189" s="6">
        <v>81.73</v>
      </c>
      <c r="K9189" s="6">
        <v>56.67</v>
      </c>
      <c r="L9189" s="7">
        <f>raw[[#This Row],[Unit Price]]*raw[[#This Row],[Units Sold]]</f>
        <v>245.19</v>
      </c>
      <c r="M9189" s="7">
        <f>raw[[#This Row],[Unit Cost]]*raw[[#This Row],[Units Sold]]</f>
        <v>170.01</v>
      </c>
      <c r="N9189" s="7">
        <f>raw[[#This Row],[Total Revenue]]-raw[[#This Row],[Total Cost]]</f>
        <v>75.180000000000007</v>
      </c>
    </row>
    <row r="9190" spans="1:14" x14ac:dyDescent="0.25">
      <c r="A9190" t="s">
        <v>245</v>
      </c>
      <c r="B9190" t="s">
        <v>208</v>
      </c>
      <c r="C9190" t="s">
        <v>33</v>
      </c>
      <c r="D9190" t="s">
        <v>16</v>
      </c>
      <c r="E9190" t="s">
        <v>29</v>
      </c>
      <c r="F9190" s="1">
        <v>42191</v>
      </c>
      <c r="G9190">
        <v>167458093</v>
      </c>
      <c r="H9190" s="1">
        <v>42236</v>
      </c>
      <c r="I9190">
        <v>6</v>
      </c>
      <c r="J9190" s="6">
        <v>255.28</v>
      </c>
      <c r="K9190" s="6">
        <v>159.41999999999999</v>
      </c>
      <c r="L9190" s="7">
        <f>raw[[#This Row],[Unit Price]]*raw[[#This Row],[Units Sold]]</f>
        <v>1531.68</v>
      </c>
      <c r="M9190" s="7">
        <f>raw[[#This Row],[Unit Cost]]*raw[[#This Row],[Units Sold]]</f>
        <v>956.52</v>
      </c>
      <c r="N9190" s="7">
        <f>raw[[#This Row],[Total Revenue]]-raw[[#This Row],[Total Cost]]</f>
        <v>575.16000000000008</v>
      </c>
    </row>
    <row r="9191" spans="1:14" x14ac:dyDescent="0.25">
      <c r="A9191" t="s">
        <v>78</v>
      </c>
      <c r="B9191" t="s">
        <v>181</v>
      </c>
      <c r="C9191" t="s">
        <v>50</v>
      </c>
      <c r="D9191" t="s">
        <v>24</v>
      </c>
      <c r="E9191" t="s">
        <v>21</v>
      </c>
      <c r="F9191" s="1">
        <v>40748</v>
      </c>
      <c r="G9191">
        <v>305618464</v>
      </c>
      <c r="H9191" s="1">
        <v>40756</v>
      </c>
      <c r="I9191">
        <v>14</v>
      </c>
      <c r="J9191" s="6">
        <v>81.73</v>
      </c>
      <c r="K9191" s="6">
        <v>56.67</v>
      </c>
      <c r="L9191" s="7">
        <f>raw[[#This Row],[Unit Price]]*raw[[#This Row],[Units Sold]]</f>
        <v>1144.22</v>
      </c>
      <c r="M9191" s="7">
        <f>raw[[#This Row],[Unit Cost]]*raw[[#This Row],[Units Sold]]</f>
        <v>793.38</v>
      </c>
      <c r="N9191" s="7">
        <f>raw[[#This Row],[Total Revenue]]-raw[[#This Row],[Total Cost]]</f>
        <v>350.84000000000003</v>
      </c>
    </row>
    <row r="9192" spans="1:14" x14ac:dyDescent="0.25">
      <c r="A9192" t="s">
        <v>247</v>
      </c>
      <c r="B9192" t="s">
        <v>89</v>
      </c>
      <c r="C9192" t="s">
        <v>35</v>
      </c>
      <c r="D9192" t="s">
        <v>16</v>
      </c>
      <c r="E9192" t="s">
        <v>21</v>
      </c>
      <c r="F9192" s="1">
        <v>42898</v>
      </c>
      <c r="G9192">
        <v>324645841</v>
      </c>
      <c r="H9192" s="1">
        <v>42925</v>
      </c>
      <c r="I9192">
        <v>15</v>
      </c>
      <c r="J9192" s="6">
        <v>421.89</v>
      </c>
      <c r="K9192" s="6">
        <v>364.69</v>
      </c>
      <c r="L9192" s="7">
        <f>raw[[#This Row],[Unit Price]]*raw[[#This Row],[Units Sold]]</f>
        <v>6328.3499999999995</v>
      </c>
      <c r="M9192" s="7">
        <f>raw[[#This Row],[Unit Cost]]*raw[[#This Row],[Units Sold]]</f>
        <v>5470.35</v>
      </c>
      <c r="N9192" s="7">
        <f>raw[[#This Row],[Total Revenue]]-raw[[#This Row],[Total Cost]]</f>
        <v>857.99999999999909</v>
      </c>
    </row>
    <row r="9193" spans="1:14" x14ac:dyDescent="0.25">
      <c r="A9193" t="s">
        <v>78</v>
      </c>
      <c r="B9193" t="s">
        <v>60</v>
      </c>
      <c r="C9193" t="s">
        <v>38</v>
      </c>
      <c r="D9193" t="s">
        <v>16</v>
      </c>
      <c r="E9193" t="s">
        <v>29</v>
      </c>
      <c r="F9193" s="1">
        <v>41011</v>
      </c>
      <c r="G9193">
        <v>924589049</v>
      </c>
      <c r="H9193" s="1">
        <v>41019</v>
      </c>
      <c r="I9193">
        <v>9</v>
      </c>
      <c r="J9193" s="6">
        <v>205.7</v>
      </c>
      <c r="K9193" s="6">
        <v>117.11</v>
      </c>
      <c r="L9193" s="7">
        <f>raw[[#This Row],[Unit Price]]*raw[[#This Row],[Units Sold]]</f>
        <v>1851.3</v>
      </c>
      <c r="M9193" s="7">
        <f>raw[[#This Row],[Unit Cost]]*raw[[#This Row],[Units Sold]]</f>
        <v>1053.99</v>
      </c>
      <c r="N9193" s="7">
        <f>raw[[#This Row],[Total Revenue]]-raw[[#This Row],[Total Cost]]</f>
        <v>797.31</v>
      </c>
    </row>
    <row r="9194" spans="1:14" x14ac:dyDescent="0.25">
      <c r="A9194" t="s">
        <v>245</v>
      </c>
      <c r="B9194" t="s">
        <v>82</v>
      </c>
      <c r="C9194" t="s">
        <v>23</v>
      </c>
      <c r="D9194" t="s">
        <v>16</v>
      </c>
      <c r="E9194" t="s">
        <v>21</v>
      </c>
      <c r="F9194" s="1">
        <v>41672</v>
      </c>
      <c r="G9194">
        <v>625809419</v>
      </c>
      <c r="H9194" s="1">
        <v>41698</v>
      </c>
      <c r="I9194">
        <v>16</v>
      </c>
      <c r="J9194" s="6">
        <v>154.06</v>
      </c>
      <c r="K9194" s="6">
        <v>90.93</v>
      </c>
      <c r="L9194" s="7">
        <f>raw[[#This Row],[Unit Price]]*raw[[#This Row],[Units Sold]]</f>
        <v>2464.96</v>
      </c>
      <c r="M9194" s="7">
        <f>raw[[#This Row],[Unit Cost]]*raw[[#This Row],[Units Sold]]</f>
        <v>1454.88</v>
      </c>
      <c r="N9194" s="7">
        <f>raw[[#This Row],[Total Revenue]]-raw[[#This Row],[Total Cost]]</f>
        <v>1010.0799999999999</v>
      </c>
    </row>
    <row r="9195" spans="1:14" x14ac:dyDescent="0.25">
      <c r="A9195" t="s">
        <v>18</v>
      </c>
      <c r="B9195" t="s">
        <v>131</v>
      </c>
      <c r="C9195" t="s">
        <v>15</v>
      </c>
      <c r="D9195" t="s">
        <v>16</v>
      </c>
      <c r="E9195" t="s">
        <v>39</v>
      </c>
      <c r="F9195" s="1">
        <v>42177</v>
      </c>
      <c r="G9195">
        <v>718980777</v>
      </c>
      <c r="H9195" s="1">
        <v>42215</v>
      </c>
      <c r="I9195">
        <v>2</v>
      </c>
      <c r="J9195" s="6">
        <v>651.21</v>
      </c>
      <c r="K9195" s="6">
        <v>524.96</v>
      </c>
      <c r="L9195" s="7">
        <f>raw[[#This Row],[Unit Price]]*raw[[#This Row],[Units Sold]]</f>
        <v>1302.42</v>
      </c>
      <c r="M9195" s="7">
        <f>raw[[#This Row],[Unit Cost]]*raw[[#This Row],[Units Sold]]</f>
        <v>1049.92</v>
      </c>
      <c r="N9195" s="7">
        <f>raw[[#This Row],[Total Revenue]]-raw[[#This Row],[Total Cost]]</f>
        <v>252.5</v>
      </c>
    </row>
    <row r="9196" spans="1:14" x14ac:dyDescent="0.25">
      <c r="A9196" t="s">
        <v>30</v>
      </c>
      <c r="B9196" t="s">
        <v>69</v>
      </c>
      <c r="C9196" t="s">
        <v>53</v>
      </c>
      <c r="D9196" t="s">
        <v>16</v>
      </c>
      <c r="E9196" t="s">
        <v>39</v>
      </c>
      <c r="F9196" s="1">
        <v>40209</v>
      </c>
      <c r="G9196">
        <v>315089452</v>
      </c>
      <c r="H9196" s="1">
        <v>40226</v>
      </c>
      <c r="I9196">
        <v>1</v>
      </c>
      <c r="J9196" s="6">
        <v>437.2</v>
      </c>
      <c r="K9196" s="6">
        <v>263.33</v>
      </c>
      <c r="L9196" s="7">
        <f>raw[[#This Row],[Unit Price]]*raw[[#This Row],[Units Sold]]</f>
        <v>437.2</v>
      </c>
      <c r="M9196" s="7">
        <f>raw[[#This Row],[Unit Cost]]*raw[[#This Row],[Units Sold]]</f>
        <v>263.33</v>
      </c>
      <c r="N9196" s="7">
        <f>raw[[#This Row],[Total Revenue]]-raw[[#This Row],[Total Cost]]</f>
        <v>173.87</v>
      </c>
    </row>
    <row r="9197" spans="1:14" x14ac:dyDescent="0.25">
      <c r="A9197" t="s">
        <v>18</v>
      </c>
      <c r="B9197" t="s">
        <v>72</v>
      </c>
      <c r="C9197" t="s">
        <v>50</v>
      </c>
      <c r="D9197" t="s">
        <v>24</v>
      </c>
      <c r="E9197" t="s">
        <v>39</v>
      </c>
      <c r="F9197" s="1">
        <v>40755</v>
      </c>
      <c r="G9197">
        <v>395434272</v>
      </c>
      <c r="H9197" s="1">
        <v>40782</v>
      </c>
      <c r="I9197">
        <v>11</v>
      </c>
      <c r="J9197" s="6">
        <v>81.73</v>
      </c>
      <c r="K9197" s="6">
        <v>56.67</v>
      </c>
      <c r="L9197" s="7">
        <f>raw[[#This Row],[Unit Price]]*raw[[#This Row],[Units Sold]]</f>
        <v>899.03000000000009</v>
      </c>
      <c r="M9197" s="7">
        <f>raw[[#This Row],[Unit Cost]]*raw[[#This Row],[Units Sold]]</f>
        <v>623.37</v>
      </c>
      <c r="N9197" s="7">
        <f>raw[[#This Row],[Total Revenue]]-raw[[#This Row],[Total Cost]]</f>
        <v>275.66000000000008</v>
      </c>
    </row>
    <row r="9198" spans="1:14" x14ac:dyDescent="0.25">
      <c r="A9198" t="s">
        <v>245</v>
      </c>
      <c r="B9198" t="s">
        <v>25</v>
      </c>
      <c r="C9198" t="s">
        <v>23</v>
      </c>
      <c r="D9198" t="s">
        <v>16</v>
      </c>
      <c r="E9198" t="s">
        <v>17</v>
      </c>
      <c r="F9198" s="1">
        <v>40896</v>
      </c>
      <c r="G9198">
        <v>661626565</v>
      </c>
      <c r="H9198" s="1">
        <v>40936</v>
      </c>
      <c r="I9198">
        <v>15</v>
      </c>
      <c r="J9198" s="6">
        <v>154.06</v>
      </c>
      <c r="K9198" s="6">
        <v>90.93</v>
      </c>
      <c r="L9198" s="7">
        <f>raw[[#This Row],[Unit Price]]*raw[[#This Row],[Units Sold]]</f>
        <v>2310.9</v>
      </c>
      <c r="M9198" s="7">
        <f>raw[[#This Row],[Unit Cost]]*raw[[#This Row],[Units Sold]]</f>
        <v>1363.95</v>
      </c>
      <c r="N9198" s="7">
        <f>raw[[#This Row],[Total Revenue]]-raw[[#This Row],[Total Cost]]</f>
        <v>946.95</v>
      </c>
    </row>
    <row r="9199" spans="1:14" x14ac:dyDescent="0.25">
      <c r="A9199" t="s">
        <v>18</v>
      </c>
      <c r="B9199" t="s">
        <v>176</v>
      </c>
      <c r="C9199" t="s">
        <v>67</v>
      </c>
      <c r="D9199" t="s">
        <v>24</v>
      </c>
      <c r="E9199" t="s">
        <v>39</v>
      </c>
      <c r="F9199" s="1">
        <v>42246</v>
      </c>
      <c r="G9199">
        <v>885590159</v>
      </c>
      <c r="H9199" s="1">
        <v>42267</v>
      </c>
      <c r="I9199">
        <v>8</v>
      </c>
      <c r="J9199" s="6">
        <v>9.33</v>
      </c>
      <c r="K9199" s="6">
        <v>6.92</v>
      </c>
      <c r="L9199" s="7">
        <f>raw[[#This Row],[Unit Price]]*raw[[#This Row],[Units Sold]]</f>
        <v>74.64</v>
      </c>
      <c r="M9199" s="7">
        <f>raw[[#This Row],[Unit Cost]]*raw[[#This Row],[Units Sold]]</f>
        <v>55.36</v>
      </c>
      <c r="N9199" s="7">
        <f>raw[[#This Row],[Total Revenue]]-raw[[#This Row],[Total Cost]]</f>
        <v>19.28</v>
      </c>
    </row>
    <row r="9200" spans="1:14" x14ac:dyDescent="0.25">
      <c r="A9200" t="s">
        <v>78</v>
      </c>
      <c r="B9200" t="s">
        <v>45</v>
      </c>
      <c r="C9200" t="s">
        <v>33</v>
      </c>
      <c r="D9200" t="s">
        <v>16</v>
      </c>
      <c r="E9200" t="s">
        <v>17</v>
      </c>
      <c r="F9200" s="1">
        <v>41280</v>
      </c>
      <c r="G9200">
        <v>459561383</v>
      </c>
      <c r="H9200" s="1">
        <v>41325</v>
      </c>
      <c r="I9200">
        <v>5</v>
      </c>
      <c r="J9200" s="6">
        <v>255.28</v>
      </c>
      <c r="K9200" s="6">
        <v>159.41999999999999</v>
      </c>
      <c r="L9200" s="7">
        <f>raw[[#This Row],[Unit Price]]*raw[[#This Row],[Units Sold]]</f>
        <v>1276.4000000000001</v>
      </c>
      <c r="M9200" s="7">
        <f>raw[[#This Row],[Unit Cost]]*raw[[#This Row],[Units Sold]]</f>
        <v>797.09999999999991</v>
      </c>
      <c r="N9200" s="7">
        <f>raw[[#This Row],[Total Revenue]]-raw[[#This Row],[Total Cost]]</f>
        <v>479.30000000000018</v>
      </c>
    </row>
    <row r="9201" spans="1:14" x14ac:dyDescent="0.25">
      <c r="A9201" t="s">
        <v>78</v>
      </c>
      <c r="B9201" t="s">
        <v>60</v>
      </c>
      <c r="C9201" t="s">
        <v>53</v>
      </c>
      <c r="D9201" t="s">
        <v>24</v>
      </c>
      <c r="E9201" t="s">
        <v>29</v>
      </c>
      <c r="F9201" s="1">
        <v>41775</v>
      </c>
      <c r="G9201">
        <v>646089065</v>
      </c>
      <c r="H9201" s="1">
        <v>41802</v>
      </c>
      <c r="I9201">
        <v>2</v>
      </c>
      <c r="J9201" s="6">
        <v>437.2</v>
      </c>
      <c r="K9201" s="6">
        <v>263.33</v>
      </c>
      <c r="L9201" s="7">
        <f>raw[[#This Row],[Unit Price]]*raw[[#This Row],[Units Sold]]</f>
        <v>874.4</v>
      </c>
      <c r="M9201" s="7">
        <f>raw[[#This Row],[Unit Cost]]*raw[[#This Row],[Units Sold]]</f>
        <v>526.66</v>
      </c>
      <c r="N9201" s="7">
        <f>raw[[#This Row],[Total Revenue]]-raw[[#This Row],[Total Cost]]</f>
        <v>347.74</v>
      </c>
    </row>
    <row r="9202" spans="1:14" x14ac:dyDescent="0.25">
      <c r="A9202" t="s">
        <v>30</v>
      </c>
      <c r="B9202" t="s">
        <v>114</v>
      </c>
      <c r="C9202" t="s">
        <v>38</v>
      </c>
      <c r="D9202" t="s">
        <v>16</v>
      </c>
      <c r="E9202" t="s">
        <v>17</v>
      </c>
      <c r="F9202" s="1">
        <v>42367</v>
      </c>
      <c r="G9202">
        <v>528034532</v>
      </c>
      <c r="H9202" s="1">
        <v>42413</v>
      </c>
      <c r="I9202">
        <v>10</v>
      </c>
      <c r="J9202" s="6">
        <v>205.7</v>
      </c>
      <c r="K9202" s="6">
        <v>117.11</v>
      </c>
      <c r="L9202" s="7">
        <f>raw[[#This Row],[Unit Price]]*raw[[#This Row],[Units Sold]]</f>
        <v>2057</v>
      </c>
      <c r="M9202" s="7">
        <f>raw[[#This Row],[Unit Cost]]*raw[[#This Row],[Units Sold]]</f>
        <v>1171.0999999999999</v>
      </c>
      <c r="N9202" s="7">
        <f>raw[[#This Row],[Total Revenue]]-raw[[#This Row],[Total Cost]]</f>
        <v>885.90000000000009</v>
      </c>
    </row>
    <row r="9203" spans="1:14" x14ac:dyDescent="0.25">
      <c r="A9203" t="s">
        <v>247</v>
      </c>
      <c r="B9203" t="s">
        <v>148</v>
      </c>
      <c r="C9203" t="s">
        <v>15</v>
      </c>
      <c r="D9203" t="s">
        <v>16</v>
      </c>
      <c r="E9203" t="s">
        <v>39</v>
      </c>
      <c r="F9203" s="1">
        <v>40695</v>
      </c>
      <c r="G9203">
        <v>158571612</v>
      </c>
      <c r="H9203" s="1">
        <v>40710</v>
      </c>
      <c r="I9203">
        <v>6</v>
      </c>
      <c r="J9203" s="6">
        <v>651.21</v>
      </c>
      <c r="K9203" s="6">
        <v>524.96</v>
      </c>
      <c r="L9203" s="7">
        <f>raw[[#This Row],[Unit Price]]*raw[[#This Row],[Units Sold]]</f>
        <v>3907.26</v>
      </c>
      <c r="M9203" s="7">
        <f>raw[[#This Row],[Unit Cost]]*raw[[#This Row],[Units Sold]]</f>
        <v>3149.76</v>
      </c>
      <c r="N9203" s="7">
        <f>raw[[#This Row],[Total Revenue]]-raw[[#This Row],[Total Cost]]</f>
        <v>757.5</v>
      </c>
    </row>
    <row r="9204" spans="1:14" x14ac:dyDescent="0.25">
      <c r="A9204" t="s">
        <v>18</v>
      </c>
      <c r="B9204" t="s">
        <v>70</v>
      </c>
      <c r="C9204" t="s">
        <v>67</v>
      </c>
      <c r="D9204" t="s">
        <v>24</v>
      </c>
      <c r="E9204" t="s">
        <v>39</v>
      </c>
      <c r="F9204" s="1">
        <v>40320</v>
      </c>
      <c r="G9204">
        <v>111186635</v>
      </c>
      <c r="H9204" s="1">
        <v>40337</v>
      </c>
      <c r="I9204">
        <v>2</v>
      </c>
      <c r="J9204" s="6">
        <v>9.33</v>
      </c>
      <c r="K9204" s="6">
        <v>6.92</v>
      </c>
      <c r="L9204" s="7">
        <f>raw[[#This Row],[Unit Price]]*raw[[#This Row],[Units Sold]]</f>
        <v>18.66</v>
      </c>
      <c r="M9204" s="7">
        <f>raw[[#This Row],[Unit Cost]]*raw[[#This Row],[Units Sold]]</f>
        <v>13.84</v>
      </c>
      <c r="N9204" s="7">
        <f>raw[[#This Row],[Total Revenue]]-raw[[#This Row],[Total Cost]]</f>
        <v>4.82</v>
      </c>
    </row>
    <row r="9205" spans="1:14" x14ac:dyDescent="0.25">
      <c r="A9205" t="s">
        <v>30</v>
      </c>
      <c r="B9205" t="s">
        <v>207</v>
      </c>
      <c r="C9205" t="s">
        <v>38</v>
      </c>
      <c r="D9205" t="s">
        <v>16</v>
      </c>
      <c r="E9205" t="s">
        <v>29</v>
      </c>
      <c r="F9205" s="1">
        <v>41046</v>
      </c>
      <c r="G9205">
        <v>129678428</v>
      </c>
      <c r="H9205" s="1">
        <v>41064</v>
      </c>
      <c r="I9205">
        <v>6</v>
      </c>
      <c r="J9205" s="6">
        <v>205.7</v>
      </c>
      <c r="K9205" s="6">
        <v>117.11</v>
      </c>
      <c r="L9205" s="7">
        <f>raw[[#This Row],[Unit Price]]*raw[[#This Row],[Units Sold]]</f>
        <v>1234.1999999999998</v>
      </c>
      <c r="M9205" s="7">
        <f>raw[[#This Row],[Unit Cost]]*raw[[#This Row],[Units Sold]]</f>
        <v>702.66</v>
      </c>
      <c r="N9205" s="7">
        <f>raw[[#This Row],[Total Revenue]]-raw[[#This Row],[Total Cost]]</f>
        <v>531.53999999999985</v>
      </c>
    </row>
    <row r="9206" spans="1:14" x14ac:dyDescent="0.25">
      <c r="A9206" t="s">
        <v>30</v>
      </c>
      <c r="B9206" t="s">
        <v>83</v>
      </c>
      <c r="C9206" t="s">
        <v>20</v>
      </c>
      <c r="D9206" t="s">
        <v>24</v>
      </c>
      <c r="E9206" t="s">
        <v>21</v>
      </c>
      <c r="F9206" s="1">
        <v>40295</v>
      </c>
      <c r="G9206">
        <v>478158318</v>
      </c>
      <c r="H9206" s="1">
        <v>40345</v>
      </c>
      <c r="I9206">
        <v>11</v>
      </c>
      <c r="J9206" s="6">
        <v>47.45</v>
      </c>
      <c r="K9206" s="6">
        <v>31.79</v>
      </c>
      <c r="L9206" s="7">
        <f>raw[[#This Row],[Unit Price]]*raw[[#This Row],[Units Sold]]</f>
        <v>521.95000000000005</v>
      </c>
      <c r="M9206" s="7">
        <f>raw[[#This Row],[Unit Cost]]*raw[[#This Row],[Units Sold]]</f>
        <v>349.69</v>
      </c>
      <c r="N9206" s="7">
        <f>raw[[#This Row],[Total Revenue]]-raw[[#This Row],[Total Cost]]</f>
        <v>172.26000000000005</v>
      </c>
    </row>
    <row r="9207" spans="1:14" x14ac:dyDescent="0.25">
      <c r="A9207" t="s">
        <v>247</v>
      </c>
      <c r="B9207" t="s">
        <v>155</v>
      </c>
      <c r="C9207" t="s">
        <v>33</v>
      </c>
      <c r="D9207" t="s">
        <v>16</v>
      </c>
      <c r="E9207" t="s">
        <v>21</v>
      </c>
      <c r="F9207" s="1">
        <v>42796</v>
      </c>
      <c r="G9207">
        <v>591050136</v>
      </c>
      <c r="H9207" s="1">
        <v>42826</v>
      </c>
      <c r="I9207">
        <v>6</v>
      </c>
      <c r="J9207" s="6">
        <v>255.28</v>
      </c>
      <c r="K9207" s="6">
        <v>159.41999999999999</v>
      </c>
      <c r="L9207" s="7">
        <f>raw[[#This Row],[Unit Price]]*raw[[#This Row],[Units Sold]]</f>
        <v>1531.68</v>
      </c>
      <c r="M9207" s="7">
        <f>raw[[#This Row],[Unit Cost]]*raw[[#This Row],[Units Sold]]</f>
        <v>956.52</v>
      </c>
      <c r="N9207" s="7">
        <f>raw[[#This Row],[Total Revenue]]-raw[[#This Row],[Total Cost]]</f>
        <v>575.16000000000008</v>
      </c>
    </row>
    <row r="9208" spans="1:14" x14ac:dyDescent="0.25">
      <c r="A9208" t="s">
        <v>78</v>
      </c>
      <c r="B9208" t="s">
        <v>133</v>
      </c>
      <c r="C9208" t="s">
        <v>53</v>
      </c>
      <c r="D9208" t="s">
        <v>24</v>
      </c>
      <c r="E9208" t="s">
        <v>21</v>
      </c>
      <c r="F9208" s="1">
        <v>42603</v>
      </c>
      <c r="G9208">
        <v>423090207</v>
      </c>
      <c r="H9208" s="1">
        <v>42645</v>
      </c>
      <c r="I9208">
        <v>1</v>
      </c>
      <c r="J9208" s="6">
        <v>437.2</v>
      </c>
      <c r="K9208" s="6">
        <v>263.33</v>
      </c>
      <c r="L9208" s="7">
        <f>raw[[#This Row],[Unit Price]]*raw[[#This Row],[Units Sold]]</f>
        <v>437.2</v>
      </c>
      <c r="M9208" s="7">
        <f>raw[[#This Row],[Unit Cost]]*raw[[#This Row],[Units Sold]]</f>
        <v>263.33</v>
      </c>
      <c r="N9208" s="7">
        <f>raw[[#This Row],[Total Revenue]]-raw[[#This Row],[Total Cost]]</f>
        <v>173.87</v>
      </c>
    </row>
    <row r="9209" spans="1:14" x14ac:dyDescent="0.25">
      <c r="A9209" t="s">
        <v>30</v>
      </c>
      <c r="B9209" t="s">
        <v>162</v>
      </c>
      <c r="C9209" t="s">
        <v>50</v>
      </c>
      <c r="D9209" t="s">
        <v>24</v>
      </c>
      <c r="E9209" t="s">
        <v>29</v>
      </c>
      <c r="F9209" s="1">
        <v>41073</v>
      </c>
      <c r="G9209">
        <v>899327361</v>
      </c>
      <c r="H9209" s="1">
        <v>41080</v>
      </c>
      <c r="I9209">
        <v>16</v>
      </c>
      <c r="J9209" s="6">
        <v>81.73</v>
      </c>
      <c r="K9209" s="6">
        <v>56.67</v>
      </c>
      <c r="L9209" s="7">
        <f>raw[[#This Row],[Unit Price]]*raw[[#This Row],[Units Sold]]</f>
        <v>1307.68</v>
      </c>
      <c r="M9209" s="7">
        <f>raw[[#This Row],[Unit Cost]]*raw[[#This Row],[Units Sold]]</f>
        <v>906.72</v>
      </c>
      <c r="N9209" s="7">
        <f>raw[[#This Row],[Total Revenue]]-raw[[#This Row],[Total Cost]]</f>
        <v>400.96000000000004</v>
      </c>
    </row>
    <row r="9210" spans="1:14" x14ac:dyDescent="0.25">
      <c r="A9210" t="s">
        <v>18</v>
      </c>
      <c r="B9210" t="s">
        <v>91</v>
      </c>
      <c r="C9210" t="s">
        <v>33</v>
      </c>
      <c r="D9210" t="s">
        <v>16</v>
      </c>
      <c r="E9210" t="s">
        <v>29</v>
      </c>
      <c r="F9210" s="1">
        <v>42718</v>
      </c>
      <c r="G9210">
        <v>765122926</v>
      </c>
      <c r="H9210" s="1">
        <v>42727</v>
      </c>
      <c r="I9210">
        <v>10</v>
      </c>
      <c r="J9210" s="6">
        <v>255.28</v>
      </c>
      <c r="K9210" s="6">
        <v>159.41999999999999</v>
      </c>
      <c r="L9210" s="7">
        <f>raw[[#This Row],[Unit Price]]*raw[[#This Row],[Units Sold]]</f>
        <v>2552.8000000000002</v>
      </c>
      <c r="M9210" s="7">
        <f>raw[[#This Row],[Unit Cost]]*raw[[#This Row],[Units Sold]]</f>
        <v>1594.1999999999998</v>
      </c>
      <c r="N9210" s="7">
        <f>raw[[#This Row],[Total Revenue]]-raw[[#This Row],[Total Cost]]</f>
        <v>958.60000000000036</v>
      </c>
    </row>
    <row r="9211" spans="1:14" x14ac:dyDescent="0.25">
      <c r="A9211" t="s">
        <v>78</v>
      </c>
      <c r="B9211" t="s">
        <v>161</v>
      </c>
      <c r="C9211" t="s">
        <v>67</v>
      </c>
      <c r="D9211" t="s">
        <v>24</v>
      </c>
      <c r="E9211" t="s">
        <v>17</v>
      </c>
      <c r="F9211" s="1">
        <v>42759</v>
      </c>
      <c r="G9211">
        <v>636150729</v>
      </c>
      <c r="H9211" s="1">
        <v>42779</v>
      </c>
      <c r="I9211">
        <v>17</v>
      </c>
      <c r="J9211" s="6">
        <v>9.33</v>
      </c>
      <c r="K9211" s="6">
        <v>6.92</v>
      </c>
      <c r="L9211" s="7">
        <f>raw[[#This Row],[Unit Price]]*raw[[#This Row],[Units Sold]]</f>
        <v>158.61000000000001</v>
      </c>
      <c r="M9211" s="7">
        <f>raw[[#This Row],[Unit Cost]]*raw[[#This Row],[Units Sold]]</f>
        <v>117.64</v>
      </c>
      <c r="N9211" s="7">
        <f>raw[[#This Row],[Total Revenue]]-raw[[#This Row],[Total Cost]]</f>
        <v>40.970000000000013</v>
      </c>
    </row>
    <row r="9212" spans="1:14" x14ac:dyDescent="0.25">
      <c r="A9212" t="s">
        <v>245</v>
      </c>
      <c r="B9212" t="s">
        <v>163</v>
      </c>
      <c r="C9212" t="s">
        <v>20</v>
      </c>
      <c r="D9212" t="s">
        <v>16</v>
      </c>
      <c r="E9212" t="s">
        <v>29</v>
      </c>
      <c r="F9212" s="1">
        <v>42336</v>
      </c>
      <c r="G9212">
        <v>748397099</v>
      </c>
      <c r="H9212" s="1">
        <v>42363</v>
      </c>
      <c r="I9212">
        <v>10</v>
      </c>
      <c r="J9212" s="6">
        <v>47.45</v>
      </c>
      <c r="K9212" s="6">
        <v>31.79</v>
      </c>
      <c r="L9212" s="7">
        <f>raw[[#This Row],[Unit Price]]*raw[[#This Row],[Units Sold]]</f>
        <v>474.5</v>
      </c>
      <c r="M9212" s="7">
        <f>raw[[#This Row],[Unit Cost]]*raw[[#This Row],[Units Sold]]</f>
        <v>317.89999999999998</v>
      </c>
      <c r="N9212" s="7">
        <f>raw[[#This Row],[Total Revenue]]-raw[[#This Row],[Total Cost]]</f>
        <v>156.60000000000002</v>
      </c>
    </row>
    <row r="9213" spans="1:14" x14ac:dyDescent="0.25">
      <c r="A9213" t="s">
        <v>18</v>
      </c>
      <c r="B9213" t="s">
        <v>55</v>
      </c>
      <c r="C9213" t="s">
        <v>20</v>
      </c>
      <c r="D9213" t="s">
        <v>16</v>
      </c>
      <c r="E9213" t="s">
        <v>21</v>
      </c>
      <c r="F9213" s="1">
        <v>41598</v>
      </c>
      <c r="G9213">
        <v>508160865</v>
      </c>
      <c r="H9213" s="1">
        <v>41600</v>
      </c>
      <c r="I9213">
        <v>8</v>
      </c>
      <c r="J9213" s="6">
        <v>47.45</v>
      </c>
      <c r="K9213" s="6">
        <v>31.79</v>
      </c>
      <c r="L9213" s="7">
        <f>raw[[#This Row],[Unit Price]]*raw[[#This Row],[Units Sold]]</f>
        <v>379.6</v>
      </c>
      <c r="M9213" s="7">
        <f>raw[[#This Row],[Unit Cost]]*raw[[#This Row],[Units Sold]]</f>
        <v>254.32</v>
      </c>
      <c r="N9213" s="7">
        <f>raw[[#This Row],[Total Revenue]]-raw[[#This Row],[Total Cost]]</f>
        <v>125.28000000000003</v>
      </c>
    </row>
    <row r="9214" spans="1:14" x14ac:dyDescent="0.25">
      <c r="A9214" t="s">
        <v>247</v>
      </c>
      <c r="B9214" t="s">
        <v>138</v>
      </c>
      <c r="C9214" t="s">
        <v>35</v>
      </c>
      <c r="D9214" t="s">
        <v>16</v>
      </c>
      <c r="E9214" t="s">
        <v>21</v>
      </c>
      <c r="F9214" s="1">
        <v>41080</v>
      </c>
      <c r="G9214">
        <v>742053353</v>
      </c>
      <c r="H9214" s="1">
        <v>41114</v>
      </c>
      <c r="I9214">
        <v>15</v>
      </c>
      <c r="J9214" s="6">
        <v>421.89</v>
      </c>
      <c r="K9214" s="6">
        <v>364.69</v>
      </c>
      <c r="L9214" s="7">
        <f>raw[[#This Row],[Unit Price]]*raw[[#This Row],[Units Sold]]</f>
        <v>6328.3499999999995</v>
      </c>
      <c r="M9214" s="7">
        <f>raw[[#This Row],[Unit Cost]]*raw[[#This Row],[Units Sold]]</f>
        <v>5470.35</v>
      </c>
      <c r="N9214" s="7">
        <f>raw[[#This Row],[Total Revenue]]-raw[[#This Row],[Total Cost]]</f>
        <v>857.99999999999909</v>
      </c>
    </row>
    <row r="9215" spans="1:14" x14ac:dyDescent="0.25">
      <c r="A9215" t="s">
        <v>246</v>
      </c>
      <c r="B9215" t="s">
        <v>135</v>
      </c>
      <c r="C9215" t="s">
        <v>15</v>
      </c>
      <c r="D9215" t="s">
        <v>16</v>
      </c>
      <c r="E9215" t="s">
        <v>21</v>
      </c>
      <c r="F9215" s="1">
        <v>40324</v>
      </c>
      <c r="G9215">
        <v>546998393</v>
      </c>
      <c r="H9215" s="1">
        <v>40371</v>
      </c>
      <c r="I9215">
        <v>13</v>
      </c>
      <c r="J9215" s="6">
        <v>651.21</v>
      </c>
      <c r="K9215" s="6">
        <v>524.96</v>
      </c>
      <c r="L9215" s="7">
        <f>raw[[#This Row],[Unit Price]]*raw[[#This Row],[Units Sold]]</f>
        <v>8465.73</v>
      </c>
      <c r="M9215" s="7">
        <f>raw[[#This Row],[Unit Cost]]*raw[[#This Row],[Units Sold]]</f>
        <v>6824.4800000000005</v>
      </c>
      <c r="N9215" s="7">
        <f>raw[[#This Row],[Total Revenue]]-raw[[#This Row],[Total Cost]]</f>
        <v>1641.2499999999991</v>
      </c>
    </row>
    <row r="9216" spans="1:14" x14ac:dyDescent="0.25">
      <c r="A9216" t="s">
        <v>18</v>
      </c>
      <c r="B9216" t="s">
        <v>76</v>
      </c>
      <c r="C9216" t="s">
        <v>46</v>
      </c>
      <c r="D9216" t="s">
        <v>16</v>
      </c>
      <c r="E9216" t="s">
        <v>29</v>
      </c>
      <c r="F9216" s="1">
        <v>42027</v>
      </c>
      <c r="G9216">
        <v>440232312</v>
      </c>
      <c r="H9216" s="1">
        <v>42057</v>
      </c>
      <c r="I9216">
        <v>6</v>
      </c>
      <c r="J9216" s="6">
        <v>152.58000000000001</v>
      </c>
      <c r="K9216" s="6">
        <v>97.44</v>
      </c>
      <c r="L9216" s="7">
        <f>raw[[#This Row],[Unit Price]]*raw[[#This Row],[Units Sold]]</f>
        <v>915.48</v>
      </c>
      <c r="M9216" s="7">
        <f>raw[[#This Row],[Unit Cost]]*raw[[#This Row],[Units Sold]]</f>
        <v>584.64</v>
      </c>
      <c r="N9216" s="7">
        <f>raw[[#This Row],[Total Revenue]]-raw[[#This Row],[Total Cost]]</f>
        <v>330.84000000000003</v>
      </c>
    </row>
    <row r="9217" spans="1:14" x14ac:dyDescent="0.25">
      <c r="A9217" t="s">
        <v>246</v>
      </c>
      <c r="B9217" t="s">
        <v>36</v>
      </c>
      <c r="C9217" t="s">
        <v>67</v>
      </c>
      <c r="D9217" t="s">
        <v>16</v>
      </c>
      <c r="E9217" t="s">
        <v>21</v>
      </c>
      <c r="F9217" s="1">
        <v>42361</v>
      </c>
      <c r="G9217">
        <v>109303939</v>
      </c>
      <c r="H9217" s="1">
        <v>42371</v>
      </c>
      <c r="I9217">
        <v>7</v>
      </c>
      <c r="J9217" s="6">
        <v>9.33</v>
      </c>
      <c r="K9217" s="6">
        <v>6.92</v>
      </c>
      <c r="L9217" s="7">
        <f>raw[[#This Row],[Unit Price]]*raw[[#This Row],[Units Sold]]</f>
        <v>65.31</v>
      </c>
      <c r="M9217" s="7">
        <f>raw[[#This Row],[Unit Cost]]*raw[[#This Row],[Units Sold]]</f>
        <v>48.44</v>
      </c>
      <c r="N9217" s="7">
        <f>raw[[#This Row],[Total Revenue]]-raw[[#This Row],[Total Cost]]</f>
        <v>16.870000000000005</v>
      </c>
    </row>
    <row r="9218" spans="1:14" x14ac:dyDescent="0.25">
      <c r="A9218" t="s">
        <v>78</v>
      </c>
      <c r="B9218" t="s">
        <v>81</v>
      </c>
      <c r="C9218" t="s">
        <v>44</v>
      </c>
      <c r="D9218" t="s">
        <v>24</v>
      </c>
      <c r="E9218" t="s">
        <v>21</v>
      </c>
      <c r="F9218" s="1">
        <v>40652</v>
      </c>
      <c r="G9218">
        <v>662074601</v>
      </c>
      <c r="H9218" s="1">
        <v>40682</v>
      </c>
      <c r="I9218">
        <v>2</v>
      </c>
      <c r="J9218" s="6">
        <v>109.28</v>
      </c>
      <c r="K9218" s="6">
        <v>35.840000000000003</v>
      </c>
      <c r="L9218" s="7">
        <f>raw[[#This Row],[Unit Price]]*raw[[#This Row],[Units Sold]]</f>
        <v>218.56</v>
      </c>
      <c r="M9218" s="7">
        <f>raw[[#This Row],[Unit Cost]]*raw[[#This Row],[Units Sold]]</f>
        <v>71.680000000000007</v>
      </c>
      <c r="N9218" s="7">
        <f>raw[[#This Row],[Total Revenue]]-raw[[#This Row],[Total Cost]]</f>
        <v>146.88</v>
      </c>
    </row>
    <row r="9219" spans="1:14" x14ac:dyDescent="0.25">
      <c r="A9219" t="s">
        <v>245</v>
      </c>
      <c r="B9219" t="s">
        <v>106</v>
      </c>
      <c r="C9219" t="s">
        <v>26</v>
      </c>
      <c r="D9219" t="s">
        <v>16</v>
      </c>
      <c r="E9219" t="s">
        <v>39</v>
      </c>
      <c r="F9219" s="1">
        <v>40763</v>
      </c>
      <c r="G9219">
        <v>576718127</v>
      </c>
      <c r="H9219" s="1">
        <v>40778</v>
      </c>
      <c r="I9219">
        <v>4</v>
      </c>
      <c r="J9219" s="6">
        <v>668.27</v>
      </c>
      <c r="K9219" s="6">
        <v>502.54</v>
      </c>
      <c r="L9219" s="7">
        <f>raw[[#This Row],[Unit Price]]*raw[[#This Row],[Units Sold]]</f>
        <v>2673.08</v>
      </c>
      <c r="M9219" s="7">
        <f>raw[[#This Row],[Unit Cost]]*raw[[#This Row],[Units Sold]]</f>
        <v>2010.16</v>
      </c>
      <c r="N9219" s="7">
        <f>raw[[#This Row],[Total Revenue]]-raw[[#This Row],[Total Cost]]</f>
        <v>662.91999999999985</v>
      </c>
    </row>
    <row r="9220" spans="1:14" x14ac:dyDescent="0.25">
      <c r="A9220" t="s">
        <v>18</v>
      </c>
      <c r="B9220" t="s">
        <v>59</v>
      </c>
      <c r="C9220" t="s">
        <v>33</v>
      </c>
      <c r="D9220" t="s">
        <v>24</v>
      </c>
      <c r="E9220" t="s">
        <v>21</v>
      </c>
      <c r="F9220" s="1">
        <v>41416</v>
      </c>
      <c r="G9220">
        <v>651720845</v>
      </c>
      <c r="H9220" s="1">
        <v>41424</v>
      </c>
      <c r="I9220">
        <v>13</v>
      </c>
      <c r="J9220" s="6">
        <v>255.28</v>
      </c>
      <c r="K9220" s="6">
        <v>159.41999999999999</v>
      </c>
      <c r="L9220" s="7">
        <f>raw[[#This Row],[Unit Price]]*raw[[#This Row],[Units Sold]]</f>
        <v>3318.64</v>
      </c>
      <c r="M9220" s="7">
        <f>raw[[#This Row],[Unit Cost]]*raw[[#This Row],[Units Sold]]</f>
        <v>2072.46</v>
      </c>
      <c r="N9220" s="7">
        <f>raw[[#This Row],[Total Revenue]]-raw[[#This Row],[Total Cost]]</f>
        <v>1246.1799999999998</v>
      </c>
    </row>
    <row r="9221" spans="1:14" x14ac:dyDescent="0.25">
      <c r="A9221" t="s">
        <v>245</v>
      </c>
      <c r="B9221" t="s">
        <v>118</v>
      </c>
      <c r="C9221" t="s">
        <v>44</v>
      </c>
      <c r="D9221" t="s">
        <v>16</v>
      </c>
      <c r="E9221" t="s">
        <v>29</v>
      </c>
      <c r="F9221" s="1">
        <v>40338</v>
      </c>
      <c r="G9221">
        <v>855881583</v>
      </c>
      <c r="H9221" s="1">
        <v>40379</v>
      </c>
      <c r="I9221">
        <v>5</v>
      </c>
      <c r="J9221" s="6">
        <v>109.28</v>
      </c>
      <c r="K9221" s="6">
        <v>35.840000000000003</v>
      </c>
      <c r="L9221" s="7">
        <f>raw[[#This Row],[Unit Price]]*raw[[#This Row],[Units Sold]]</f>
        <v>546.4</v>
      </c>
      <c r="M9221" s="7">
        <f>raw[[#This Row],[Unit Cost]]*raw[[#This Row],[Units Sold]]</f>
        <v>179.20000000000002</v>
      </c>
      <c r="N9221" s="7">
        <f>raw[[#This Row],[Total Revenue]]-raw[[#This Row],[Total Cost]]</f>
        <v>367.19999999999993</v>
      </c>
    </row>
    <row r="9222" spans="1:14" x14ac:dyDescent="0.25">
      <c r="A9222" t="s">
        <v>247</v>
      </c>
      <c r="B9222" t="s">
        <v>68</v>
      </c>
      <c r="C9222" t="s">
        <v>20</v>
      </c>
      <c r="D9222" t="s">
        <v>24</v>
      </c>
      <c r="E9222" t="s">
        <v>21</v>
      </c>
      <c r="F9222" s="1">
        <v>41176</v>
      </c>
      <c r="G9222">
        <v>778311669</v>
      </c>
      <c r="H9222" s="1">
        <v>41181</v>
      </c>
      <c r="I9222">
        <v>14</v>
      </c>
      <c r="J9222" s="6">
        <v>47.45</v>
      </c>
      <c r="K9222" s="6">
        <v>31.79</v>
      </c>
      <c r="L9222" s="7">
        <f>raw[[#This Row],[Unit Price]]*raw[[#This Row],[Units Sold]]</f>
        <v>664.30000000000007</v>
      </c>
      <c r="M9222" s="7">
        <f>raw[[#This Row],[Unit Cost]]*raw[[#This Row],[Units Sold]]</f>
        <v>445.06</v>
      </c>
      <c r="N9222" s="7">
        <f>raw[[#This Row],[Total Revenue]]-raw[[#This Row],[Total Cost]]</f>
        <v>219.24000000000007</v>
      </c>
    </row>
    <row r="9223" spans="1:14" x14ac:dyDescent="0.25">
      <c r="A9223" t="s">
        <v>245</v>
      </c>
      <c r="B9223" t="s">
        <v>156</v>
      </c>
      <c r="C9223" t="s">
        <v>23</v>
      </c>
      <c r="D9223" t="s">
        <v>16</v>
      </c>
      <c r="E9223" t="s">
        <v>39</v>
      </c>
      <c r="F9223" s="1">
        <v>41052</v>
      </c>
      <c r="G9223">
        <v>978434932</v>
      </c>
      <c r="H9223" s="1">
        <v>41086</v>
      </c>
      <c r="I9223">
        <v>16</v>
      </c>
      <c r="J9223" s="6">
        <v>154.06</v>
      </c>
      <c r="K9223" s="6">
        <v>90.93</v>
      </c>
      <c r="L9223" s="7">
        <f>raw[[#This Row],[Unit Price]]*raw[[#This Row],[Units Sold]]</f>
        <v>2464.96</v>
      </c>
      <c r="M9223" s="7">
        <f>raw[[#This Row],[Unit Cost]]*raw[[#This Row],[Units Sold]]</f>
        <v>1454.88</v>
      </c>
      <c r="N9223" s="7">
        <f>raw[[#This Row],[Total Revenue]]-raw[[#This Row],[Total Cost]]</f>
        <v>1010.0799999999999</v>
      </c>
    </row>
    <row r="9224" spans="1:14" x14ac:dyDescent="0.25">
      <c r="A9224" t="s">
        <v>245</v>
      </c>
      <c r="B9224" t="s">
        <v>198</v>
      </c>
      <c r="C9224" t="s">
        <v>26</v>
      </c>
      <c r="D9224" t="s">
        <v>16</v>
      </c>
      <c r="E9224" t="s">
        <v>17</v>
      </c>
      <c r="F9224" s="1">
        <v>40244</v>
      </c>
      <c r="G9224">
        <v>735987699</v>
      </c>
      <c r="H9224" s="1">
        <v>40265</v>
      </c>
      <c r="I9224">
        <v>7</v>
      </c>
      <c r="J9224" s="6">
        <v>668.27</v>
      </c>
      <c r="K9224" s="6">
        <v>502.54</v>
      </c>
      <c r="L9224" s="7">
        <f>raw[[#This Row],[Unit Price]]*raw[[#This Row],[Units Sold]]</f>
        <v>4677.8899999999994</v>
      </c>
      <c r="M9224" s="7">
        <f>raw[[#This Row],[Unit Cost]]*raw[[#This Row],[Units Sold]]</f>
        <v>3517.78</v>
      </c>
      <c r="N9224" s="7">
        <f>raw[[#This Row],[Total Revenue]]-raw[[#This Row],[Total Cost]]</f>
        <v>1160.1099999999992</v>
      </c>
    </row>
    <row r="9225" spans="1:14" x14ac:dyDescent="0.25">
      <c r="A9225" t="s">
        <v>245</v>
      </c>
      <c r="B9225" t="s">
        <v>152</v>
      </c>
      <c r="C9225" t="s">
        <v>44</v>
      </c>
      <c r="D9225" t="s">
        <v>24</v>
      </c>
      <c r="E9225" t="s">
        <v>29</v>
      </c>
      <c r="F9225" s="1">
        <v>40800</v>
      </c>
      <c r="G9225">
        <v>301018798</v>
      </c>
      <c r="H9225" s="1">
        <v>40800</v>
      </c>
      <c r="I9225">
        <v>12</v>
      </c>
      <c r="J9225" s="6">
        <v>109.28</v>
      </c>
      <c r="K9225" s="6">
        <v>35.840000000000003</v>
      </c>
      <c r="L9225" s="7">
        <f>raw[[#This Row],[Unit Price]]*raw[[#This Row],[Units Sold]]</f>
        <v>1311.3600000000001</v>
      </c>
      <c r="M9225" s="7">
        <f>raw[[#This Row],[Unit Cost]]*raw[[#This Row],[Units Sold]]</f>
        <v>430.08000000000004</v>
      </c>
      <c r="N9225" s="7">
        <f>raw[[#This Row],[Total Revenue]]-raw[[#This Row],[Total Cost]]</f>
        <v>881.28000000000009</v>
      </c>
    </row>
    <row r="9226" spans="1:14" x14ac:dyDescent="0.25">
      <c r="A9226" t="s">
        <v>30</v>
      </c>
      <c r="B9226" t="s">
        <v>179</v>
      </c>
      <c r="C9226" t="s">
        <v>53</v>
      </c>
      <c r="D9226" t="s">
        <v>24</v>
      </c>
      <c r="E9226" t="s">
        <v>39</v>
      </c>
      <c r="F9226" s="1">
        <v>42392</v>
      </c>
      <c r="G9226">
        <v>443889558</v>
      </c>
      <c r="H9226" s="1">
        <v>42411</v>
      </c>
      <c r="I9226">
        <v>9</v>
      </c>
      <c r="J9226" s="6">
        <v>437.2</v>
      </c>
      <c r="K9226" s="6">
        <v>263.33</v>
      </c>
      <c r="L9226" s="7">
        <f>raw[[#This Row],[Unit Price]]*raw[[#This Row],[Units Sold]]</f>
        <v>3934.7999999999997</v>
      </c>
      <c r="M9226" s="7">
        <f>raw[[#This Row],[Unit Cost]]*raw[[#This Row],[Units Sold]]</f>
        <v>2369.9699999999998</v>
      </c>
      <c r="N9226" s="7">
        <f>raw[[#This Row],[Total Revenue]]-raw[[#This Row],[Total Cost]]</f>
        <v>1564.83</v>
      </c>
    </row>
    <row r="9227" spans="1:14" x14ac:dyDescent="0.25">
      <c r="A9227" t="s">
        <v>247</v>
      </c>
      <c r="B9227" t="s">
        <v>158</v>
      </c>
      <c r="C9227" t="s">
        <v>35</v>
      </c>
      <c r="D9227" t="s">
        <v>16</v>
      </c>
      <c r="E9227" t="s">
        <v>21</v>
      </c>
      <c r="F9227" s="1">
        <v>40931</v>
      </c>
      <c r="G9227">
        <v>205273807</v>
      </c>
      <c r="H9227" s="1">
        <v>40942</v>
      </c>
      <c r="I9227">
        <v>7</v>
      </c>
      <c r="J9227" s="6">
        <v>421.89</v>
      </c>
      <c r="K9227" s="6">
        <v>364.69</v>
      </c>
      <c r="L9227" s="7">
        <f>raw[[#This Row],[Unit Price]]*raw[[#This Row],[Units Sold]]</f>
        <v>2953.23</v>
      </c>
      <c r="M9227" s="7">
        <f>raw[[#This Row],[Unit Cost]]*raw[[#This Row],[Units Sold]]</f>
        <v>2552.83</v>
      </c>
      <c r="N9227" s="7">
        <f>raw[[#This Row],[Total Revenue]]-raw[[#This Row],[Total Cost]]</f>
        <v>400.40000000000009</v>
      </c>
    </row>
    <row r="9228" spans="1:14" x14ac:dyDescent="0.25">
      <c r="A9228" t="s">
        <v>30</v>
      </c>
      <c r="B9228" t="s">
        <v>136</v>
      </c>
      <c r="C9228" t="s">
        <v>38</v>
      </c>
      <c r="D9228" t="s">
        <v>24</v>
      </c>
      <c r="E9228" t="s">
        <v>21</v>
      </c>
      <c r="F9228" s="1">
        <v>41017</v>
      </c>
      <c r="G9228">
        <v>946157872</v>
      </c>
      <c r="H9228" s="1">
        <v>41042</v>
      </c>
      <c r="I9228">
        <v>13</v>
      </c>
      <c r="J9228" s="6">
        <v>205.7</v>
      </c>
      <c r="K9228" s="6">
        <v>117.11</v>
      </c>
      <c r="L9228" s="7">
        <f>raw[[#This Row],[Unit Price]]*raw[[#This Row],[Units Sold]]</f>
        <v>2674.1</v>
      </c>
      <c r="M9228" s="7">
        <f>raw[[#This Row],[Unit Cost]]*raw[[#This Row],[Units Sold]]</f>
        <v>1522.43</v>
      </c>
      <c r="N9228" s="7">
        <f>raw[[#This Row],[Total Revenue]]-raw[[#This Row],[Total Cost]]</f>
        <v>1151.6699999999998</v>
      </c>
    </row>
    <row r="9229" spans="1:14" x14ac:dyDescent="0.25">
      <c r="A9229" t="s">
        <v>246</v>
      </c>
      <c r="B9229" t="s">
        <v>71</v>
      </c>
      <c r="C9229" t="s">
        <v>15</v>
      </c>
      <c r="D9229" t="s">
        <v>16</v>
      </c>
      <c r="E9229" t="s">
        <v>39</v>
      </c>
      <c r="F9229" s="1">
        <v>40723</v>
      </c>
      <c r="G9229">
        <v>497840583</v>
      </c>
      <c r="H9229" s="1">
        <v>40771</v>
      </c>
      <c r="I9229">
        <v>2</v>
      </c>
      <c r="J9229" s="6">
        <v>651.21</v>
      </c>
      <c r="K9229" s="6">
        <v>524.96</v>
      </c>
      <c r="L9229" s="7">
        <f>raw[[#This Row],[Unit Price]]*raw[[#This Row],[Units Sold]]</f>
        <v>1302.42</v>
      </c>
      <c r="M9229" s="7">
        <f>raw[[#This Row],[Unit Cost]]*raw[[#This Row],[Units Sold]]</f>
        <v>1049.92</v>
      </c>
      <c r="N9229" s="7">
        <f>raw[[#This Row],[Total Revenue]]-raw[[#This Row],[Total Cost]]</f>
        <v>252.5</v>
      </c>
    </row>
    <row r="9230" spans="1:14" x14ac:dyDescent="0.25">
      <c r="A9230" t="s">
        <v>18</v>
      </c>
      <c r="B9230" t="s">
        <v>157</v>
      </c>
      <c r="C9230" t="s">
        <v>44</v>
      </c>
      <c r="D9230" t="s">
        <v>24</v>
      </c>
      <c r="E9230" t="s">
        <v>39</v>
      </c>
      <c r="F9230" s="1">
        <v>41275</v>
      </c>
      <c r="G9230">
        <v>811933267</v>
      </c>
      <c r="H9230" s="1">
        <v>41303</v>
      </c>
      <c r="I9230">
        <v>13</v>
      </c>
      <c r="J9230" s="6">
        <v>109.28</v>
      </c>
      <c r="K9230" s="6">
        <v>35.840000000000003</v>
      </c>
      <c r="L9230" s="7">
        <f>raw[[#This Row],[Unit Price]]*raw[[#This Row],[Units Sold]]</f>
        <v>1420.64</v>
      </c>
      <c r="M9230" s="7">
        <f>raw[[#This Row],[Unit Cost]]*raw[[#This Row],[Units Sold]]</f>
        <v>465.92000000000007</v>
      </c>
      <c r="N9230" s="7">
        <f>raw[[#This Row],[Total Revenue]]-raw[[#This Row],[Total Cost]]</f>
        <v>954.72</v>
      </c>
    </row>
    <row r="9231" spans="1:14" x14ac:dyDescent="0.25">
      <c r="A9231" t="s">
        <v>30</v>
      </c>
      <c r="B9231" t="s">
        <v>194</v>
      </c>
      <c r="C9231" t="s">
        <v>15</v>
      </c>
      <c r="D9231" t="s">
        <v>16</v>
      </c>
      <c r="E9231" t="s">
        <v>21</v>
      </c>
      <c r="F9231" s="1">
        <v>42907</v>
      </c>
      <c r="G9231">
        <v>310359752</v>
      </c>
      <c r="H9231" s="1">
        <v>42912</v>
      </c>
      <c r="I9231">
        <v>2</v>
      </c>
      <c r="J9231" s="6">
        <v>651.21</v>
      </c>
      <c r="K9231" s="6">
        <v>524.96</v>
      </c>
      <c r="L9231" s="7">
        <f>raw[[#This Row],[Unit Price]]*raw[[#This Row],[Units Sold]]</f>
        <v>1302.42</v>
      </c>
      <c r="M9231" s="7">
        <f>raw[[#This Row],[Unit Cost]]*raw[[#This Row],[Units Sold]]</f>
        <v>1049.92</v>
      </c>
      <c r="N9231" s="7">
        <f>raw[[#This Row],[Total Revenue]]-raw[[#This Row],[Total Cost]]</f>
        <v>252.5</v>
      </c>
    </row>
    <row r="9232" spans="1:14" x14ac:dyDescent="0.25">
      <c r="A9232" t="s">
        <v>245</v>
      </c>
      <c r="B9232" t="s">
        <v>178</v>
      </c>
      <c r="C9232" t="s">
        <v>15</v>
      </c>
      <c r="D9232" t="s">
        <v>16</v>
      </c>
      <c r="E9232" t="s">
        <v>39</v>
      </c>
      <c r="F9232" s="1">
        <v>40711</v>
      </c>
      <c r="G9232">
        <v>635356366</v>
      </c>
      <c r="H9232" s="1">
        <v>40740</v>
      </c>
      <c r="I9232">
        <v>8</v>
      </c>
      <c r="J9232" s="6">
        <v>651.21</v>
      </c>
      <c r="K9232" s="6">
        <v>524.96</v>
      </c>
      <c r="L9232" s="7">
        <f>raw[[#This Row],[Unit Price]]*raw[[#This Row],[Units Sold]]</f>
        <v>5209.68</v>
      </c>
      <c r="M9232" s="7">
        <f>raw[[#This Row],[Unit Cost]]*raw[[#This Row],[Units Sold]]</f>
        <v>4199.68</v>
      </c>
      <c r="N9232" s="7">
        <f>raw[[#This Row],[Total Revenue]]-raw[[#This Row],[Total Cost]]</f>
        <v>1010</v>
      </c>
    </row>
    <row r="9233" spans="1:14" x14ac:dyDescent="0.25">
      <c r="A9233" t="s">
        <v>245</v>
      </c>
      <c r="B9233" t="s">
        <v>156</v>
      </c>
      <c r="C9233" t="s">
        <v>33</v>
      </c>
      <c r="D9233" t="s">
        <v>24</v>
      </c>
      <c r="E9233" t="s">
        <v>29</v>
      </c>
      <c r="F9233" s="1">
        <v>42612</v>
      </c>
      <c r="G9233">
        <v>799471938</v>
      </c>
      <c r="H9233" s="1">
        <v>42652</v>
      </c>
      <c r="I9233">
        <v>1</v>
      </c>
      <c r="J9233" s="6">
        <v>255.28</v>
      </c>
      <c r="K9233" s="6">
        <v>159.41999999999999</v>
      </c>
      <c r="L9233" s="7">
        <f>raw[[#This Row],[Unit Price]]*raw[[#This Row],[Units Sold]]</f>
        <v>255.28</v>
      </c>
      <c r="M9233" s="7">
        <f>raw[[#This Row],[Unit Cost]]*raw[[#This Row],[Units Sold]]</f>
        <v>159.41999999999999</v>
      </c>
      <c r="N9233" s="7">
        <f>raw[[#This Row],[Total Revenue]]-raw[[#This Row],[Total Cost]]</f>
        <v>95.860000000000014</v>
      </c>
    </row>
    <row r="9234" spans="1:14" x14ac:dyDescent="0.25">
      <c r="A9234" t="s">
        <v>30</v>
      </c>
      <c r="B9234" t="s">
        <v>139</v>
      </c>
      <c r="C9234" t="s">
        <v>33</v>
      </c>
      <c r="D9234" t="s">
        <v>24</v>
      </c>
      <c r="E9234" t="s">
        <v>17</v>
      </c>
      <c r="F9234" s="1">
        <v>40331</v>
      </c>
      <c r="G9234">
        <v>335567796</v>
      </c>
      <c r="H9234" s="1">
        <v>40372</v>
      </c>
      <c r="I9234">
        <v>1</v>
      </c>
      <c r="J9234" s="6">
        <v>255.28</v>
      </c>
      <c r="K9234" s="6">
        <v>159.41999999999999</v>
      </c>
      <c r="L9234" s="7">
        <f>raw[[#This Row],[Unit Price]]*raw[[#This Row],[Units Sold]]</f>
        <v>255.28</v>
      </c>
      <c r="M9234" s="7">
        <f>raw[[#This Row],[Unit Cost]]*raw[[#This Row],[Units Sold]]</f>
        <v>159.41999999999999</v>
      </c>
      <c r="N9234" s="7">
        <f>raw[[#This Row],[Total Revenue]]-raw[[#This Row],[Total Cost]]</f>
        <v>95.860000000000014</v>
      </c>
    </row>
    <row r="9235" spans="1:14" x14ac:dyDescent="0.25">
      <c r="A9235" t="s">
        <v>247</v>
      </c>
      <c r="B9235" t="s">
        <v>215</v>
      </c>
      <c r="C9235" t="s">
        <v>15</v>
      </c>
      <c r="D9235" t="s">
        <v>24</v>
      </c>
      <c r="E9235" t="s">
        <v>29</v>
      </c>
      <c r="F9235" s="1">
        <v>41189</v>
      </c>
      <c r="G9235">
        <v>646817767</v>
      </c>
      <c r="H9235" s="1">
        <v>41211</v>
      </c>
      <c r="I9235">
        <v>11</v>
      </c>
      <c r="J9235" s="6">
        <v>651.21</v>
      </c>
      <c r="K9235" s="6">
        <v>524.96</v>
      </c>
      <c r="L9235" s="7">
        <f>raw[[#This Row],[Unit Price]]*raw[[#This Row],[Units Sold]]</f>
        <v>7163.31</v>
      </c>
      <c r="M9235" s="7">
        <f>raw[[#This Row],[Unit Cost]]*raw[[#This Row],[Units Sold]]</f>
        <v>5774.56</v>
      </c>
      <c r="N9235" s="7">
        <f>raw[[#This Row],[Total Revenue]]-raw[[#This Row],[Total Cost]]</f>
        <v>1388.75</v>
      </c>
    </row>
    <row r="9236" spans="1:14" x14ac:dyDescent="0.25">
      <c r="A9236" t="s">
        <v>18</v>
      </c>
      <c r="B9236" t="s">
        <v>63</v>
      </c>
      <c r="C9236" t="s">
        <v>33</v>
      </c>
      <c r="D9236" t="s">
        <v>16</v>
      </c>
      <c r="E9236" t="s">
        <v>17</v>
      </c>
      <c r="F9236" s="1">
        <v>41831</v>
      </c>
      <c r="G9236">
        <v>956708180</v>
      </c>
      <c r="H9236" s="1">
        <v>41871</v>
      </c>
      <c r="I9236">
        <v>1</v>
      </c>
      <c r="J9236" s="6">
        <v>255.28</v>
      </c>
      <c r="K9236" s="6">
        <v>159.41999999999999</v>
      </c>
      <c r="L9236" s="7">
        <f>raw[[#This Row],[Unit Price]]*raw[[#This Row],[Units Sold]]</f>
        <v>255.28</v>
      </c>
      <c r="M9236" s="7">
        <f>raw[[#This Row],[Unit Cost]]*raw[[#This Row],[Units Sold]]</f>
        <v>159.41999999999999</v>
      </c>
      <c r="N9236" s="7">
        <f>raw[[#This Row],[Total Revenue]]-raw[[#This Row],[Total Cost]]</f>
        <v>95.860000000000014</v>
      </c>
    </row>
    <row r="9237" spans="1:14" x14ac:dyDescent="0.25">
      <c r="A9237" t="s">
        <v>245</v>
      </c>
      <c r="B9237" t="s">
        <v>122</v>
      </c>
      <c r="C9237" t="s">
        <v>26</v>
      </c>
      <c r="D9237" t="s">
        <v>16</v>
      </c>
      <c r="E9237" t="s">
        <v>17</v>
      </c>
      <c r="F9237" s="1">
        <v>40678</v>
      </c>
      <c r="G9237">
        <v>559037864</v>
      </c>
      <c r="H9237" s="1">
        <v>40713</v>
      </c>
      <c r="I9237">
        <v>1</v>
      </c>
      <c r="J9237" s="6">
        <v>668.27</v>
      </c>
      <c r="K9237" s="6">
        <v>502.54</v>
      </c>
      <c r="L9237" s="7">
        <f>raw[[#This Row],[Unit Price]]*raw[[#This Row],[Units Sold]]</f>
        <v>668.27</v>
      </c>
      <c r="M9237" s="7">
        <f>raw[[#This Row],[Unit Cost]]*raw[[#This Row],[Units Sold]]</f>
        <v>502.54</v>
      </c>
      <c r="N9237" s="7">
        <f>raw[[#This Row],[Total Revenue]]-raw[[#This Row],[Total Cost]]</f>
        <v>165.72999999999996</v>
      </c>
    </row>
    <row r="9238" spans="1:14" x14ac:dyDescent="0.25">
      <c r="A9238" t="s">
        <v>245</v>
      </c>
      <c r="B9238" t="s">
        <v>159</v>
      </c>
      <c r="C9238" t="s">
        <v>20</v>
      </c>
      <c r="D9238" t="s">
        <v>16</v>
      </c>
      <c r="E9238" t="s">
        <v>39</v>
      </c>
      <c r="F9238" s="1">
        <v>42068</v>
      </c>
      <c r="G9238">
        <v>167918145</v>
      </c>
      <c r="H9238" s="1">
        <v>42082</v>
      </c>
      <c r="I9238">
        <v>16</v>
      </c>
      <c r="J9238" s="6">
        <v>47.45</v>
      </c>
      <c r="K9238" s="6">
        <v>31.79</v>
      </c>
      <c r="L9238" s="7">
        <f>raw[[#This Row],[Unit Price]]*raw[[#This Row],[Units Sold]]</f>
        <v>759.2</v>
      </c>
      <c r="M9238" s="7">
        <f>raw[[#This Row],[Unit Cost]]*raw[[#This Row],[Units Sold]]</f>
        <v>508.64</v>
      </c>
      <c r="N9238" s="7">
        <f>raw[[#This Row],[Total Revenue]]-raw[[#This Row],[Total Cost]]</f>
        <v>250.56000000000006</v>
      </c>
    </row>
    <row r="9239" spans="1:14" x14ac:dyDescent="0.25">
      <c r="A9239" t="s">
        <v>245</v>
      </c>
      <c r="B9239" t="s">
        <v>34</v>
      </c>
      <c r="C9239" t="s">
        <v>50</v>
      </c>
      <c r="D9239" t="s">
        <v>24</v>
      </c>
      <c r="E9239" t="s">
        <v>39</v>
      </c>
      <c r="F9239" s="1">
        <v>41048</v>
      </c>
      <c r="G9239">
        <v>567772853</v>
      </c>
      <c r="H9239" s="1">
        <v>41070</v>
      </c>
      <c r="I9239">
        <v>9</v>
      </c>
      <c r="J9239" s="6">
        <v>81.73</v>
      </c>
      <c r="K9239" s="6">
        <v>56.67</v>
      </c>
      <c r="L9239" s="7">
        <f>raw[[#This Row],[Unit Price]]*raw[[#This Row],[Units Sold]]</f>
        <v>735.57</v>
      </c>
      <c r="M9239" s="7">
        <f>raw[[#This Row],[Unit Cost]]*raw[[#This Row],[Units Sold]]</f>
        <v>510.03000000000003</v>
      </c>
      <c r="N9239" s="7">
        <f>raw[[#This Row],[Total Revenue]]-raw[[#This Row],[Total Cost]]</f>
        <v>225.54000000000002</v>
      </c>
    </row>
    <row r="9240" spans="1:14" x14ac:dyDescent="0.25">
      <c r="A9240" t="s">
        <v>18</v>
      </c>
      <c r="B9240" t="s">
        <v>96</v>
      </c>
      <c r="C9240" t="s">
        <v>33</v>
      </c>
      <c r="D9240" t="s">
        <v>16</v>
      </c>
      <c r="E9240" t="s">
        <v>17</v>
      </c>
      <c r="F9240" s="1">
        <v>41353</v>
      </c>
      <c r="G9240">
        <v>363338315</v>
      </c>
      <c r="H9240" s="1">
        <v>41368</v>
      </c>
      <c r="I9240">
        <v>15</v>
      </c>
      <c r="J9240" s="6">
        <v>255.28</v>
      </c>
      <c r="K9240" s="6">
        <v>159.41999999999999</v>
      </c>
      <c r="L9240" s="7">
        <f>raw[[#This Row],[Unit Price]]*raw[[#This Row],[Units Sold]]</f>
        <v>3829.2</v>
      </c>
      <c r="M9240" s="7">
        <f>raw[[#This Row],[Unit Cost]]*raw[[#This Row],[Units Sold]]</f>
        <v>2391.2999999999997</v>
      </c>
      <c r="N9240" s="7">
        <f>raw[[#This Row],[Total Revenue]]-raw[[#This Row],[Total Cost]]</f>
        <v>1437.9</v>
      </c>
    </row>
    <row r="9241" spans="1:14" x14ac:dyDescent="0.25">
      <c r="A9241" t="s">
        <v>30</v>
      </c>
      <c r="B9241" t="s">
        <v>207</v>
      </c>
      <c r="C9241" t="s">
        <v>26</v>
      </c>
      <c r="D9241" t="s">
        <v>24</v>
      </c>
      <c r="E9241" t="s">
        <v>17</v>
      </c>
      <c r="F9241" s="1">
        <v>40192</v>
      </c>
      <c r="G9241">
        <v>929663360</v>
      </c>
      <c r="H9241" s="1">
        <v>40233</v>
      </c>
      <c r="I9241">
        <v>12</v>
      </c>
      <c r="J9241" s="6">
        <v>668.27</v>
      </c>
      <c r="K9241" s="6">
        <v>502.54</v>
      </c>
      <c r="L9241" s="7">
        <f>raw[[#This Row],[Unit Price]]*raw[[#This Row],[Units Sold]]</f>
        <v>8019.24</v>
      </c>
      <c r="M9241" s="7">
        <f>raw[[#This Row],[Unit Cost]]*raw[[#This Row],[Units Sold]]</f>
        <v>6030.4800000000005</v>
      </c>
      <c r="N9241" s="7">
        <f>raw[[#This Row],[Total Revenue]]-raw[[#This Row],[Total Cost]]</f>
        <v>1988.7599999999993</v>
      </c>
    </row>
    <row r="9242" spans="1:14" x14ac:dyDescent="0.25">
      <c r="A9242" t="s">
        <v>30</v>
      </c>
      <c r="B9242" t="s">
        <v>113</v>
      </c>
      <c r="C9242" t="s">
        <v>20</v>
      </c>
      <c r="D9242" t="s">
        <v>16</v>
      </c>
      <c r="E9242" t="s">
        <v>17</v>
      </c>
      <c r="F9242" s="1">
        <v>40693</v>
      </c>
      <c r="G9242">
        <v>562109315</v>
      </c>
      <c r="H9242" s="1">
        <v>40699</v>
      </c>
      <c r="I9242">
        <v>16</v>
      </c>
      <c r="J9242" s="6">
        <v>47.45</v>
      </c>
      <c r="K9242" s="6">
        <v>31.79</v>
      </c>
      <c r="L9242" s="7">
        <f>raw[[#This Row],[Unit Price]]*raw[[#This Row],[Units Sold]]</f>
        <v>759.2</v>
      </c>
      <c r="M9242" s="7">
        <f>raw[[#This Row],[Unit Cost]]*raw[[#This Row],[Units Sold]]</f>
        <v>508.64</v>
      </c>
      <c r="N9242" s="7">
        <f>raw[[#This Row],[Total Revenue]]-raw[[#This Row],[Total Cost]]</f>
        <v>250.56000000000006</v>
      </c>
    </row>
    <row r="9243" spans="1:14" x14ac:dyDescent="0.25">
      <c r="A9243" t="s">
        <v>247</v>
      </c>
      <c r="B9243" t="s">
        <v>170</v>
      </c>
      <c r="C9243" t="s">
        <v>53</v>
      </c>
      <c r="D9243" t="s">
        <v>16</v>
      </c>
      <c r="E9243" t="s">
        <v>21</v>
      </c>
      <c r="F9243" s="1">
        <v>42226</v>
      </c>
      <c r="G9243">
        <v>326350009</v>
      </c>
      <c r="H9243" s="1">
        <v>42236</v>
      </c>
      <c r="I9243">
        <v>5</v>
      </c>
      <c r="J9243" s="6">
        <v>437.2</v>
      </c>
      <c r="K9243" s="6">
        <v>263.33</v>
      </c>
      <c r="L9243" s="7">
        <f>raw[[#This Row],[Unit Price]]*raw[[#This Row],[Units Sold]]</f>
        <v>2186</v>
      </c>
      <c r="M9243" s="7">
        <f>raw[[#This Row],[Unit Cost]]*raw[[#This Row],[Units Sold]]</f>
        <v>1316.6499999999999</v>
      </c>
      <c r="N9243" s="7">
        <f>raw[[#This Row],[Total Revenue]]-raw[[#This Row],[Total Cost]]</f>
        <v>869.35000000000014</v>
      </c>
    </row>
    <row r="9244" spans="1:14" x14ac:dyDescent="0.25">
      <c r="A9244" t="s">
        <v>245</v>
      </c>
      <c r="B9244" t="s">
        <v>204</v>
      </c>
      <c r="C9244" t="s">
        <v>35</v>
      </c>
      <c r="D9244" t="s">
        <v>16</v>
      </c>
      <c r="E9244" t="s">
        <v>21</v>
      </c>
      <c r="F9244" s="1">
        <v>41784</v>
      </c>
      <c r="G9244">
        <v>908371770</v>
      </c>
      <c r="H9244" s="1">
        <v>41797</v>
      </c>
      <c r="I9244">
        <v>10</v>
      </c>
      <c r="J9244" s="6">
        <v>421.89</v>
      </c>
      <c r="K9244" s="6">
        <v>364.69</v>
      </c>
      <c r="L9244" s="7">
        <f>raw[[#This Row],[Unit Price]]*raw[[#This Row],[Units Sold]]</f>
        <v>4218.8999999999996</v>
      </c>
      <c r="M9244" s="7">
        <f>raw[[#This Row],[Unit Cost]]*raw[[#This Row],[Units Sold]]</f>
        <v>3646.9</v>
      </c>
      <c r="N9244" s="7">
        <f>raw[[#This Row],[Total Revenue]]-raw[[#This Row],[Total Cost]]</f>
        <v>571.99999999999955</v>
      </c>
    </row>
    <row r="9245" spans="1:14" x14ac:dyDescent="0.25">
      <c r="A9245" t="s">
        <v>245</v>
      </c>
      <c r="B9245" t="s">
        <v>192</v>
      </c>
      <c r="C9245" t="s">
        <v>53</v>
      </c>
      <c r="D9245" t="s">
        <v>16</v>
      </c>
      <c r="E9245" t="s">
        <v>29</v>
      </c>
      <c r="F9245" s="1">
        <v>40895</v>
      </c>
      <c r="G9245">
        <v>364473426</v>
      </c>
      <c r="H9245" s="1">
        <v>40909</v>
      </c>
      <c r="I9245">
        <v>8</v>
      </c>
      <c r="J9245" s="6">
        <v>437.2</v>
      </c>
      <c r="K9245" s="6">
        <v>263.33</v>
      </c>
      <c r="L9245" s="7">
        <f>raw[[#This Row],[Unit Price]]*raw[[#This Row],[Units Sold]]</f>
        <v>3497.6</v>
      </c>
      <c r="M9245" s="7">
        <f>raw[[#This Row],[Unit Cost]]*raw[[#This Row],[Units Sold]]</f>
        <v>2106.64</v>
      </c>
      <c r="N9245" s="7">
        <f>raw[[#This Row],[Total Revenue]]-raw[[#This Row],[Total Cost]]</f>
        <v>1390.96</v>
      </c>
    </row>
    <row r="9246" spans="1:14" x14ac:dyDescent="0.25">
      <c r="A9246" t="s">
        <v>247</v>
      </c>
      <c r="B9246" t="s">
        <v>68</v>
      </c>
      <c r="C9246" t="s">
        <v>53</v>
      </c>
      <c r="D9246" t="s">
        <v>16</v>
      </c>
      <c r="E9246" t="s">
        <v>29</v>
      </c>
      <c r="F9246" s="1">
        <v>41480</v>
      </c>
      <c r="G9246">
        <v>871266305</v>
      </c>
      <c r="H9246" s="1">
        <v>41505</v>
      </c>
      <c r="I9246">
        <v>10</v>
      </c>
      <c r="J9246" s="6">
        <v>437.2</v>
      </c>
      <c r="K9246" s="6">
        <v>263.33</v>
      </c>
      <c r="L9246" s="7">
        <f>raw[[#This Row],[Unit Price]]*raw[[#This Row],[Units Sold]]</f>
        <v>4372</v>
      </c>
      <c r="M9246" s="7">
        <f>raw[[#This Row],[Unit Cost]]*raw[[#This Row],[Units Sold]]</f>
        <v>2633.2999999999997</v>
      </c>
      <c r="N9246" s="7">
        <f>raw[[#This Row],[Total Revenue]]-raw[[#This Row],[Total Cost]]</f>
        <v>1738.7000000000003</v>
      </c>
    </row>
    <row r="9247" spans="1:14" x14ac:dyDescent="0.25">
      <c r="A9247" t="s">
        <v>78</v>
      </c>
      <c r="B9247" t="s">
        <v>153</v>
      </c>
      <c r="C9247" t="s">
        <v>15</v>
      </c>
      <c r="D9247" t="s">
        <v>16</v>
      </c>
      <c r="E9247" t="s">
        <v>29</v>
      </c>
      <c r="F9247" s="1">
        <v>41698</v>
      </c>
      <c r="G9247">
        <v>175674235</v>
      </c>
      <c r="H9247" s="1">
        <v>41745</v>
      </c>
      <c r="I9247">
        <v>8</v>
      </c>
      <c r="J9247" s="6">
        <v>651.21</v>
      </c>
      <c r="K9247" s="6">
        <v>524.96</v>
      </c>
      <c r="L9247" s="7">
        <f>raw[[#This Row],[Unit Price]]*raw[[#This Row],[Units Sold]]</f>
        <v>5209.68</v>
      </c>
      <c r="M9247" s="7">
        <f>raw[[#This Row],[Unit Cost]]*raw[[#This Row],[Units Sold]]</f>
        <v>4199.68</v>
      </c>
      <c r="N9247" s="7">
        <f>raw[[#This Row],[Total Revenue]]-raw[[#This Row],[Total Cost]]</f>
        <v>1010</v>
      </c>
    </row>
    <row r="9248" spans="1:14" x14ac:dyDescent="0.25">
      <c r="A9248" t="s">
        <v>247</v>
      </c>
      <c r="B9248" t="s">
        <v>188</v>
      </c>
      <c r="C9248" t="s">
        <v>20</v>
      </c>
      <c r="D9248" t="s">
        <v>16</v>
      </c>
      <c r="E9248" t="s">
        <v>29</v>
      </c>
      <c r="F9248" s="1">
        <v>42863</v>
      </c>
      <c r="G9248">
        <v>144933545</v>
      </c>
      <c r="H9248" s="1">
        <v>42906</v>
      </c>
      <c r="I9248">
        <v>13</v>
      </c>
      <c r="J9248" s="6">
        <v>47.45</v>
      </c>
      <c r="K9248" s="6">
        <v>31.79</v>
      </c>
      <c r="L9248" s="7">
        <f>raw[[#This Row],[Unit Price]]*raw[[#This Row],[Units Sold]]</f>
        <v>616.85</v>
      </c>
      <c r="M9248" s="7">
        <f>raw[[#This Row],[Unit Cost]]*raw[[#This Row],[Units Sold]]</f>
        <v>413.27</v>
      </c>
      <c r="N9248" s="7">
        <f>raw[[#This Row],[Total Revenue]]-raw[[#This Row],[Total Cost]]</f>
        <v>203.58000000000004</v>
      </c>
    </row>
    <row r="9249" spans="1:14" x14ac:dyDescent="0.25">
      <c r="A9249" t="s">
        <v>246</v>
      </c>
      <c r="B9249" t="s">
        <v>135</v>
      </c>
      <c r="C9249" t="s">
        <v>35</v>
      </c>
      <c r="D9249" t="s">
        <v>24</v>
      </c>
      <c r="E9249" t="s">
        <v>39</v>
      </c>
      <c r="F9249" s="1">
        <v>42528</v>
      </c>
      <c r="G9249">
        <v>916593062</v>
      </c>
      <c r="H9249" s="1">
        <v>42542</v>
      </c>
      <c r="I9249">
        <v>15</v>
      </c>
      <c r="J9249" s="6">
        <v>421.89</v>
      </c>
      <c r="K9249" s="6">
        <v>364.69</v>
      </c>
      <c r="L9249" s="7">
        <f>raw[[#This Row],[Unit Price]]*raw[[#This Row],[Units Sold]]</f>
        <v>6328.3499999999995</v>
      </c>
      <c r="M9249" s="7">
        <f>raw[[#This Row],[Unit Cost]]*raw[[#This Row],[Units Sold]]</f>
        <v>5470.35</v>
      </c>
      <c r="N9249" s="7">
        <f>raw[[#This Row],[Total Revenue]]-raw[[#This Row],[Total Cost]]</f>
        <v>857.99999999999909</v>
      </c>
    </row>
    <row r="9250" spans="1:14" x14ac:dyDescent="0.25">
      <c r="A9250" t="s">
        <v>18</v>
      </c>
      <c r="B9250" t="s">
        <v>86</v>
      </c>
      <c r="C9250" t="s">
        <v>44</v>
      </c>
      <c r="D9250" t="s">
        <v>16</v>
      </c>
      <c r="E9250" t="s">
        <v>39</v>
      </c>
      <c r="F9250" s="1">
        <v>41404</v>
      </c>
      <c r="G9250">
        <v>448514115</v>
      </c>
      <c r="H9250" s="1">
        <v>41433</v>
      </c>
      <c r="I9250">
        <v>7</v>
      </c>
      <c r="J9250" s="6">
        <v>109.28</v>
      </c>
      <c r="K9250" s="6">
        <v>35.840000000000003</v>
      </c>
      <c r="L9250" s="7">
        <f>raw[[#This Row],[Unit Price]]*raw[[#This Row],[Units Sold]]</f>
        <v>764.96</v>
      </c>
      <c r="M9250" s="7">
        <f>raw[[#This Row],[Unit Cost]]*raw[[#This Row],[Units Sold]]</f>
        <v>250.88000000000002</v>
      </c>
      <c r="N9250" s="7">
        <f>raw[[#This Row],[Total Revenue]]-raw[[#This Row],[Total Cost]]</f>
        <v>514.08000000000004</v>
      </c>
    </row>
    <row r="9251" spans="1:14" x14ac:dyDescent="0.25">
      <c r="A9251" t="s">
        <v>18</v>
      </c>
      <c r="B9251" t="s">
        <v>196</v>
      </c>
      <c r="C9251" t="s">
        <v>50</v>
      </c>
      <c r="D9251" t="s">
        <v>16</v>
      </c>
      <c r="E9251" t="s">
        <v>29</v>
      </c>
      <c r="F9251" s="1">
        <v>41970</v>
      </c>
      <c r="G9251">
        <v>368870532</v>
      </c>
      <c r="H9251" s="1">
        <v>42008</v>
      </c>
      <c r="I9251">
        <v>10</v>
      </c>
      <c r="J9251" s="6">
        <v>81.73</v>
      </c>
      <c r="K9251" s="6">
        <v>56.67</v>
      </c>
      <c r="L9251" s="7">
        <f>raw[[#This Row],[Unit Price]]*raw[[#This Row],[Units Sold]]</f>
        <v>817.30000000000007</v>
      </c>
      <c r="M9251" s="7">
        <f>raw[[#This Row],[Unit Cost]]*raw[[#This Row],[Units Sold]]</f>
        <v>566.70000000000005</v>
      </c>
      <c r="N9251" s="7">
        <f>raw[[#This Row],[Total Revenue]]-raw[[#This Row],[Total Cost]]</f>
        <v>250.60000000000002</v>
      </c>
    </row>
    <row r="9252" spans="1:14" x14ac:dyDescent="0.25">
      <c r="A9252" t="s">
        <v>247</v>
      </c>
      <c r="B9252" t="s">
        <v>144</v>
      </c>
      <c r="C9252" t="s">
        <v>23</v>
      </c>
      <c r="D9252" t="s">
        <v>16</v>
      </c>
      <c r="E9252" t="s">
        <v>39</v>
      </c>
      <c r="F9252" s="1">
        <v>41566</v>
      </c>
      <c r="G9252">
        <v>126148641</v>
      </c>
      <c r="H9252" s="1">
        <v>41575</v>
      </c>
      <c r="I9252">
        <v>15</v>
      </c>
      <c r="J9252" s="6">
        <v>154.06</v>
      </c>
      <c r="K9252" s="6">
        <v>90.93</v>
      </c>
      <c r="L9252" s="7">
        <f>raw[[#This Row],[Unit Price]]*raw[[#This Row],[Units Sold]]</f>
        <v>2310.9</v>
      </c>
      <c r="M9252" s="7">
        <f>raw[[#This Row],[Unit Cost]]*raw[[#This Row],[Units Sold]]</f>
        <v>1363.95</v>
      </c>
      <c r="N9252" s="7">
        <f>raw[[#This Row],[Total Revenue]]-raw[[#This Row],[Total Cost]]</f>
        <v>946.95</v>
      </c>
    </row>
    <row r="9253" spans="1:14" x14ac:dyDescent="0.25">
      <c r="A9253" t="s">
        <v>245</v>
      </c>
      <c r="B9253" t="s">
        <v>122</v>
      </c>
      <c r="C9253" t="s">
        <v>44</v>
      </c>
      <c r="D9253" t="s">
        <v>16</v>
      </c>
      <c r="E9253" t="s">
        <v>29</v>
      </c>
      <c r="F9253" s="1">
        <v>42066</v>
      </c>
      <c r="G9253">
        <v>139147269</v>
      </c>
      <c r="H9253" s="1">
        <v>42115</v>
      </c>
      <c r="I9253">
        <v>9</v>
      </c>
      <c r="J9253" s="6">
        <v>109.28</v>
      </c>
      <c r="K9253" s="6">
        <v>35.840000000000003</v>
      </c>
      <c r="L9253" s="7">
        <f>raw[[#This Row],[Unit Price]]*raw[[#This Row],[Units Sold]]</f>
        <v>983.52</v>
      </c>
      <c r="M9253" s="7">
        <f>raw[[#This Row],[Unit Cost]]*raw[[#This Row],[Units Sold]]</f>
        <v>322.56000000000006</v>
      </c>
      <c r="N9253" s="7">
        <f>raw[[#This Row],[Total Revenue]]-raw[[#This Row],[Total Cost]]</f>
        <v>660.95999999999992</v>
      </c>
    </row>
    <row r="9254" spans="1:14" x14ac:dyDescent="0.25">
      <c r="A9254" t="s">
        <v>18</v>
      </c>
      <c r="B9254" t="s">
        <v>96</v>
      </c>
      <c r="C9254" t="s">
        <v>38</v>
      </c>
      <c r="D9254" t="s">
        <v>24</v>
      </c>
      <c r="E9254" t="s">
        <v>29</v>
      </c>
      <c r="F9254" s="1">
        <v>40204</v>
      </c>
      <c r="G9254">
        <v>446977746</v>
      </c>
      <c r="H9254" s="1">
        <v>40228</v>
      </c>
      <c r="I9254">
        <v>16</v>
      </c>
      <c r="J9254" s="6">
        <v>205.7</v>
      </c>
      <c r="K9254" s="6">
        <v>117.11</v>
      </c>
      <c r="L9254" s="7">
        <f>raw[[#This Row],[Unit Price]]*raw[[#This Row],[Units Sold]]</f>
        <v>3291.2</v>
      </c>
      <c r="M9254" s="7">
        <f>raw[[#This Row],[Unit Cost]]*raw[[#This Row],[Units Sold]]</f>
        <v>1873.76</v>
      </c>
      <c r="N9254" s="7">
        <f>raw[[#This Row],[Total Revenue]]-raw[[#This Row],[Total Cost]]</f>
        <v>1417.4399999999998</v>
      </c>
    </row>
    <row r="9255" spans="1:14" x14ac:dyDescent="0.25">
      <c r="A9255" t="s">
        <v>78</v>
      </c>
      <c r="B9255" t="s">
        <v>134</v>
      </c>
      <c r="C9255" t="s">
        <v>46</v>
      </c>
      <c r="D9255" t="s">
        <v>24</v>
      </c>
      <c r="E9255" t="s">
        <v>17</v>
      </c>
      <c r="F9255" s="1">
        <v>42783</v>
      </c>
      <c r="G9255">
        <v>259063899</v>
      </c>
      <c r="H9255" s="1">
        <v>42826</v>
      </c>
      <c r="I9255">
        <v>3</v>
      </c>
      <c r="J9255" s="6">
        <v>152.58000000000001</v>
      </c>
      <c r="K9255" s="6">
        <v>97.44</v>
      </c>
      <c r="L9255" s="7">
        <f>raw[[#This Row],[Unit Price]]*raw[[#This Row],[Units Sold]]</f>
        <v>457.74</v>
      </c>
      <c r="M9255" s="7">
        <f>raw[[#This Row],[Unit Cost]]*raw[[#This Row],[Units Sold]]</f>
        <v>292.32</v>
      </c>
      <c r="N9255" s="7">
        <f>raw[[#This Row],[Total Revenue]]-raw[[#This Row],[Total Cost]]</f>
        <v>165.42000000000002</v>
      </c>
    </row>
    <row r="9256" spans="1:14" x14ac:dyDescent="0.25">
      <c r="A9256" t="s">
        <v>78</v>
      </c>
      <c r="B9256" t="s">
        <v>153</v>
      </c>
      <c r="C9256" t="s">
        <v>38</v>
      </c>
      <c r="D9256" t="s">
        <v>24</v>
      </c>
      <c r="E9256" t="s">
        <v>17</v>
      </c>
      <c r="F9256" s="1">
        <v>40399</v>
      </c>
      <c r="G9256">
        <v>205142056</v>
      </c>
      <c r="H9256" s="1">
        <v>40422</v>
      </c>
      <c r="I9256">
        <v>8</v>
      </c>
      <c r="J9256" s="6">
        <v>205.7</v>
      </c>
      <c r="K9256" s="6">
        <v>117.11</v>
      </c>
      <c r="L9256" s="7">
        <f>raw[[#This Row],[Unit Price]]*raw[[#This Row],[Units Sold]]</f>
        <v>1645.6</v>
      </c>
      <c r="M9256" s="7">
        <f>raw[[#This Row],[Unit Cost]]*raw[[#This Row],[Units Sold]]</f>
        <v>936.88</v>
      </c>
      <c r="N9256" s="7">
        <f>raw[[#This Row],[Total Revenue]]-raw[[#This Row],[Total Cost]]</f>
        <v>708.71999999999991</v>
      </c>
    </row>
    <row r="9257" spans="1:14" x14ac:dyDescent="0.25">
      <c r="A9257" t="s">
        <v>245</v>
      </c>
      <c r="B9257" t="s">
        <v>214</v>
      </c>
      <c r="C9257" t="s">
        <v>67</v>
      </c>
      <c r="D9257" t="s">
        <v>16</v>
      </c>
      <c r="E9257" t="s">
        <v>21</v>
      </c>
      <c r="F9257" s="1">
        <v>42015</v>
      </c>
      <c r="G9257">
        <v>985261046</v>
      </c>
      <c r="H9257" s="1">
        <v>42040</v>
      </c>
      <c r="I9257">
        <v>16</v>
      </c>
      <c r="J9257" s="6">
        <v>9.33</v>
      </c>
      <c r="K9257" s="6">
        <v>6.92</v>
      </c>
      <c r="L9257" s="7">
        <f>raw[[#This Row],[Unit Price]]*raw[[#This Row],[Units Sold]]</f>
        <v>149.28</v>
      </c>
      <c r="M9257" s="7">
        <f>raw[[#This Row],[Unit Cost]]*raw[[#This Row],[Units Sold]]</f>
        <v>110.72</v>
      </c>
      <c r="N9257" s="7">
        <f>raw[[#This Row],[Total Revenue]]-raw[[#This Row],[Total Cost]]</f>
        <v>38.56</v>
      </c>
    </row>
    <row r="9258" spans="1:14" x14ac:dyDescent="0.25">
      <c r="A9258" t="s">
        <v>18</v>
      </c>
      <c r="B9258" t="s">
        <v>119</v>
      </c>
      <c r="C9258" t="s">
        <v>67</v>
      </c>
      <c r="D9258" t="s">
        <v>16</v>
      </c>
      <c r="E9258" t="s">
        <v>39</v>
      </c>
      <c r="F9258" s="1">
        <v>40388</v>
      </c>
      <c r="G9258">
        <v>219782197</v>
      </c>
      <c r="H9258" s="1">
        <v>40408</v>
      </c>
      <c r="I9258">
        <v>12</v>
      </c>
      <c r="J9258" s="6">
        <v>9.33</v>
      </c>
      <c r="K9258" s="6">
        <v>6.92</v>
      </c>
      <c r="L9258" s="7">
        <f>raw[[#This Row],[Unit Price]]*raw[[#This Row],[Units Sold]]</f>
        <v>111.96000000000001</v>
      </c>
      <c r="M9258" s="7">
        <f>raw[[#This Row],[Unit Cost]]*raw[[#This Row],[Units Sold]]</f>
        <v>83.039999999999992</v>
      </c>
      <c r="N9258" s="7">
        <f>raw[[#This Row],[Total Revenue]]-raw[[#This Row],[Total Cost]]</f>
        <v>28.920000000000016</v>
      </c>
    </row>
    <row r="9259" spans="1:14" x14ac:dyDescent="0.25">
      <c r="A9259" t="s">
        <v>30</v>
      </c>
      <c r="B9259" t="s">
        <v>207</v>
      </c>
      <c r="C9259" t="s">
        <v>23</v>
      </c>
      <c r="D9259" t="s">
        <v>16</v>
      </c>
      <c r="E9259" t="s">
        <v>21</v>
      </c>
      <c r="F9259" s="1">
        <v>41112</v>
      </c>
      <c r="G9259">
        <v>999379336</v>
      </c>
      <c r="H9259" s="1">
        <v>41129</v>
      </c>
      <c r="I9259">
        <v>12</v>
      </c>
      <c r="J9259" s="6">
        <v>154.06</v>
      </c>
      <c r="K9259" s="6">
        <v>90.93</v>
      </c>
      <c r="L9259" s="7">
        <f>raw[[#This Row],[Unit Price]]*raw[[#This Row],[Units Sold]]</f>
        <v>1848.72</v>
      </c>
      <c r="M9259" s="7">
        <f>raw[[#This Row],[Unit Cost]]*raw[[#This Row],[Units Sold]]</f>
        <v>1091.1600000000001</v>
      </c>
      <c r="N9259" s="7">
        <f>raw[[#This Row],[Total Revenue]]-raw[[#This Row],[Total Cost]]</f>
        <v>757.56</v>
      </c>
    </row>
    <row r="9260" spans="1:14" x14ac:dyDescent="0.25">
      <c r="A9260" t="s">
        <v>78</v>
      </c>
      <c r="B9260" t="s">
        <v>153</v>
      </c>
      <c r="C9260" t="s">
        <v>23</v>
      </c>
      <c r="D9260" t="s">
        <v>16</v>
      </c>
      <c r="E9260" t="s">
        <v>21</v>
      </c>
      <c r="F9260" s="1">
        <v>41869</v>
      </c>
      <c r="G9260">
        <v>635038793</v>
      </c>
      <c r="H9260" s="1">
        <v>41910</v>
      </c>
      <c r="I9260">
        <v>2</v>
      </c>
      <c r="J9260" s="6">
        <v>154.06</v>
      </c>
      <c r="K9260" s="6">
        <v>90.93</v>
      </c>
      <c r="L9260" s="7">
        <f>raw[[#This Row],[Unit Price]]*raw[[#This Row],[Units Sold]]</f>
        <v>308.12</v>
      </c>
      <c r="M9260" s="7">
        <f>raw[[#This Row],[Unit Cost]]*raw[[#This Row],[Units Sold]]</f>
        <v>181.86</v>
      </c>
      <c r="N9260" s="7">
        <f>raw[[#This Row],[Total Revenue]]-raw[[#This Row],[Total Cost]]</f>
        <v>126.25999999999999</v>
      </c>
    </row>
    <row r="9261" spans="1:14" x14ac:dyDescent="0.25">
      <c r="A9261" t="s">
        <v>30</v>
      </c>
      <c r="B9261" t="s">
        <v>145</v>
      </c>
      <c r="C9261" t="s">
        <v>53</v>
      </c>
      <c r="D9261" t="s">
        <v>16</v>
      </c>
      <c r="E9261" t="s">
        <v>29</v>
      </c>
      <c r="F9261" s="1">
        <v>42116</v>
      </c>
      <c r="G9261">
        <v>108059394</v>
      </c>
      <c r="H9261" s="1">
        <v>42117</v>
      </c>
      <c r="I9261">
        <v>10</v>
      </c>
      <c r="J9261" s="6">
        <v>437.2</v>
      </c>
      <c r="K9261" s="6">
        <v>263.33</v>
      </c>
      <c r="L9261" s="7">
        <f>raw[[#This Row],[Unit Price]]*raw[[#This Row],[Units Sold]]</f>
        <v>4372</v>
      </c>
      <c r="M9261" s="7">
        <f>raw[[#This Row],[Unit Cost]]*raw[[#This Row],[Units Sold]]</f>
        <v>2633.2999999999997</v>
      </c>
      <c r="N9261" s="7">
        <f>raw[[#This Row],[Total Revenue]]-raw[[#This Row],[Total Cost]]</f>
        <v>1738.7000000000003</v>
      </c>
    </row>
    <row r="9262" spans="1:14" x14ac:dyDescent="0.25">
      <c r="A9262" t="s">
        <v>245</v>
      </c>
      <c r="B9262" t="s">
        <v>198</v>
      </c>
      <c r="C9262" t="s">
        <v>50</v>
      </c>
      <c r="D9262" t="s">
        <v>16</v>
      </c>
      <c r="E9262" t="s">
        <v>39</v>
      </c>
      <c r="F9262" s="1">
        <v>41697</v>
      </c>
      <c r="G9262">
        <v>920052468</v>
      </c>
      <c r="H9262" s="1">
        <v>41721</v>
      </c>
      <c r="I9262">
        <v>5</v>
      </c>
      <c r="J9262" s="6">
        <v>81.73</v>
      </c>
      <c r="K9262" s="6">
        <v>56.67</v>
      </c>
      <c r="L9262" s="7">
        <f>raw[[#This Row],[Unit Price]]*raw[[#This Row],[Units Sold]]</f>
        <v>408.65000000000003</v>
      </c>
      <c r="M9262" s="7">
        <f>raw[[#This Row],[Unit Cost]]*raw[[#This Row],[Units Sold]]</f>
        <v>283.35000000000002</v>
      </c>
      <c r="N9262" s="7">
        <f>raw[[#This Row],[Total Revenue]]-raw[[#This Row],[Total Cost]]</f>
        <v>125.30000000000001</v>
      </c>
    </row>
    <row r="9263" spans="1:14" x14ac:dyDescent="0.25">
      <c r="A9263" t="s">
        <v>30</v>
      </c>
      <c r="B9263" t="s">
        <v>212</v>
      </c>
      <c r="C9263" t="s">
        <v>15</v>
      </c>
      <c r="D9263" t="s">
        <v>16</v>
      </c>
      <c r="E9263" t="s">
        <v>29</v>
      </c>
      <c r="F9263" s="1">
        <v>42229</v>
      </c>
      <c r="G9263">
        <v>142941844</v>
      </c>
      <c r="H9263" s="1">
        <v>42250</v>
      </c>
      <c r="I9263">
        <v>14</v>
      </c>
      <c r="J9263" s="6">
        <v>651.21</v>
      </c>
      <c r="K9263" s="6">
        <v>524.96</v>
      </c>
      <c r="L9263" s="7">
        <f>raw[[#This Row],[Unit Price]]*raw[[#This Row],[Units Sold]]</f>
        <v>9116.94</v>
      </c>
      <c r="M9263" s="7">
        <f>raw[[#This Row],[Unit Cost]]*raw[[#This Row],[Units Sold]]</f>
        <v>7349.4400000000005</v>
      </c>
      <c r="N9263" s="7">
        <f>raw[[#This Row],[Total Revenue]]-raw[[#This Row],[Total Cost]]</f>
        <v>1767.5</v>
      </c>
    </row>
    <row r="9264" spans="1:14" x14ac:dyDescent="0.25">
      <c r="A9264" t="s">
        <v>246</v>
      </c>
      <c r="B9264" t="s">
        <v>61</v>
      </c>
      <c r="C9264" t="s">
        <v>67</v>
      </c>
      <c r="D9264" t="s">
        <v>24</v>
      </c>
      <c r="E9264" t="s">
        <v>39</v>
      </c>
      <c r="F9264" s="1">
        <v>40185</v>
      </c>
      <c r="G9264">
        <v>768963849</v>
      </c>
      <c r="H9264" s="1">
        <v>40205</v>
      </c>
      <c r="I9264">
        <v>4</v>
      </c>
      <c r="J9264" s="6">
        <v>9.33</v>
      </c>
      <c r="K9264" s="6">
        <v>6.92</v>
      </c>
      <c r="L9264" s="7">
        <f>raw[[#This Row],[Unit Price]]*raw[[#This Row],[Units Sold]]</f>
        <v>37.32</v>
      </c>
      <c r="M9264" s="7">
        <f>raw[[#This Row],[Unit Cost]]*raw[[#This Row],[Units Sold]]</f>
        <v>27.68</v>
      </c>
      <c r="N9264" s="7">
        <f>raw[[#This Row],[Total Revenue]]-raw[[#This Row],[Total Cost]]</f>
        <v>9.64</v>
      </c>
    </row>
    <row r="9265" spans="1:14" x14ac:dyDescent="0.25">
      <c r="A9265" t="s">
        <v>30</v>
      </c>
      <c r="B9265" t="s">
        <v>73</v>
      </c>
      <c r="C9265" t="s">
        <v>26</v>
      </c>
      <c r="D9265" t="s">
        <v>16</v>
      </c>
      <c r="E9265" t="s">
        <v>29</v>
      </c>
      <c r="F9265" s="1">
        <v>42109</v>
      </c>
      <c r="G9265">
        <v>460667312</v>
      </c>
      <c r="H9265" s="1">
        <v>42144</v>
      </c>
      <c r="I9265">
        <v>1</v>
      </c>
      <c r="J9265" s="6">
        <v>668.27</v>
      </c>
      <c r="K9265" s="6">
        <v>502.54</v>
      </c>
      <c r="L9265" s="7">
        <f>raw[[#This Row],[Unit Price]]*raw[[#This Row],[Units Sold]]</f>
        <v>668.27</v>
      </c>
      <c r="M9265" s="7">
        <f>raw[[#This Row],[Unit Cost]]*raw[[#This Row],[Units Sold]]</f>
        <v>502.54</v>
      </c>
      <c r="N9265" s="7">
        <f>raw[[#This Row],[Total Revenue]]-raw[[#This Row],[Total Cost]]</f>
        <v>165.72999999999996</v>
      </c>
    </row>
    <row r="9266" spans="1:14" x14ac:dyDescent="0.25">
      <c r="A9266" t="s">
        <v>78</v>
      </c>
      <c r="B9266" t="s">
        <v>187</v>
      </c>
      <c r="C9266" t="s">
        <v>53</v>
      </c>
      <c r="D9266" t="s">
        <v>16</v>
      </c>
      <c r="E9266" t="s">
        <v>21</v>
      </c>
      <c r="F9266" s="1">
        <v>41104</v>
      </c>
      <c r="G9266">
        <v>100913560</v>
      </c>
      <c r="H9266" s="1">
        <v>41147</v>
      </c>
      <c r="I9266">
        <v>2</v>
      </c>
      <c r="J9266" s="6">
        <v>437.2</v>
      </c>
      <c r="K9266" s="6">
        <v>263.33</v>
      </c>
      <c r="L9266" s="7">
        <f>raw[[#This Row],[Unit Price]]*raw[[#This Row],[Units Sold]]</f>
        <v>874.4</v>
      </c>
      <c r="M9266" s="7">
        <f>raw[[#This Row],[Unit Cost]]*raw[[#This Row],[Units Sold]]</f>
        <v>526.66</v>
      </c>
      <c r="N9266" s="7">
        <f>raw[[#This Row],[Total Revenue]]-raw[[#This Row],[Total Cost]]</f>
        <v>347.74</v>
      </c>
    </row>
    <row r="9267" spans="1:14" x14ac:dyDescent="0.25">
      <c r="A9267" t="s">
        <v>18</v>
      </c>
      <c r="B9267" t="s">
        <v>57</v>
      </c>
      <c r="C9267" t="s">
        <v>67</v>
      </c>
      <c r="D9267" t="s">
        <v>24</v>
      </c>
      <c r="E9267" t="s">
        <v>21</v>
      </c>
      <c r="F9267" s="1">
        <v>40343</v>
      </c>
      <c r="G9267">
        <v>642876422</v>
      </c>
      <c r="H9267" s="1">
        <v>40354</v>
      </c>
      <c r="I9267">
        <v>1</v>
      </c>
      <c r="J9267" s="6">
        <v>9.33</v>
      </c>
      <c r="K9267" s="6">
        <v>6.92</v>
      </c>
      <c r="L9267" s="7">
        <f>raw[[#This Row],[Unit Price]]*raw[[#This Row],[Units Sold]]</f>
        <v>9.33</v>
      </c>
      <c r="M9267" s="7">
        <f>raw[[#This Row],[Unit Cost]]*raw[[#This Row],[Units Sold]]</f>
        <v>6.92</v>
      </c>
      <c r="N9267" s="7">
        <f>raw[[#This Row],[Total Revenue]]-raw[[#This Row],[Total Cost]]</f>
        <v>2.41</v>
      </c>
    </row>
    <row r="9268" spans="1:14" x14ac:dyDescent="0.25">
      <c r="A9268" t="s">
        <v>18</v>
      </c>
      <c r="B9268" t="s">
        <v>195</v>
      </c>
      <c r="C9268" t="s">
        <v>38</v>
      </c>
      <c r="D9268" t="s">
        <v>16</v>
      </c>
      <c r="E9268" t="s">
        <v>29</v>
      </c>
      <c r="F9268" s="1">
        <v>40619</v>
      </c>
      <c r="G9268">
        <v>860042226</v>
      </c>
      <c r="H9268" s="1">
        <v>40638</v>
      </c>
      <c r="I9268">
        <v>7</v>
      </c>
      <c r="J9268" s="6">
        <v>205.7</v>
      </c>
      <c r="K9268" s="6">
        <v>117.11</v>
      </c>
      <c r="L9268" s="7">
        <f>raw[[#This Row],[Unit Price]]*raw[[#This Row],[Units Sold]]</f>
        <v>1439.8999999999999</v>
      </c>
      <c r="M9268" s="7">
        <f>raw[[#This Row],[Unit Cost]]*raw[[#This Row],[Units Sold]]</f>
        <v>819.77</v>
      </c>
      <c r="N9268" s="7">
        <f>raw[[#This Row],[Total Revenue]]-raw[[#This Row],[Total Cost]]</f>
        <v>620.12999999999988</v>
      </c>
    </row>
    <row r="9269" spans="1:14" x14ac:dyDescent="0.25">
      <c r="A9269" t="s">
        <v>78</v>
      </c>
      <c r="B9269" t="s">
        <v>78</v>
      </c>
      <c r="C9269" t="s">
        <v>38</v>
      </c>
      <c r="D9269" t="s">
        <v>24</v>
      </c>
      <c r="E9269" t="s">
        <v>29</v>
      </c>
      <c r="F9269" s="1">
        <v>41736</v>
      </c>
      <c r="G9269">
        <v>496209800</v>
      </c>
      <c r="H9269" s="1">
        <v>41770</v>
      </c>
      <c r="I9269">
        <v>14</v>
      </c>
      <c r="J9269" s="6">
        <v>205.7</v>
      </c>
      <c r="K9269" s="6">
        <v>117.11</v>
      </c>
      <c r="L9269" s="7">
        <f>raw[[#This Row],[Unit Price]]*raw[[#This Row],[Units Sold]]</f>
        <v>2879.7999999999997</v>
      </c>
      <c r="M9269" s="7">
        <f>raw[[#This Row],[Unit Cost]]*raw[[#This Row],[Units Sold]]</f>
        <v>1639.54</v>
      </c>
      <c r="N9269" s="7">
        <f>raw[[#This Row],[Total Revenue]]-raw[[#This Row],[Total Cost]]</f>
        <v>1240.2599999999998</v>
      </c>
    </row>
    <row r="9270" spans="1:14" x14ac:dyDescent="0.25">
      <c r="A9270" t="s">
        <v>18</v>
      </c>
      <c r="B9270" t="s">
        <v>117</v>
      </c>
      <c r="C9270" t="s">
        <v>23</v>
      </c>
      <c r="D9270" t="s">
        <v>16</v>
      </c>
      <c r="E9270" t="s">
        <v>29</v>
      </c>
      <c r="F9270" s="1">
        <v>41118</v>
      </c>
      <c r="G9270">
        <v>715490472</v>
      </c>
      <c r="H9270" s="1">
        <v>41154</v>
      </c>
      <c r="I9270">
        <v>14</v>
      </c>
      <c r="J9270" s="6">
        <v>154.06</v>
      </c>
      <c r="K9270" s="6">
        <v>90.93</v>
      </c>
      <c r="L9270" s="7">
        <f>raw[[#This Row],[Unit Price]]*raw[[#This Row],[Units Sold]]</f>
        <v>2156.84</v>
      </c>
      <c r="M9270" s="7">
        <f>raw[[#This Row],[Unit Cost]]*raw[[#This Row],[Units Sold]]</f>
        <v>1273.02</v>
      </c>
      <c r="N9270" s="7">
        <f>raw[[#This Row],[Total Revenue]]-raw[[#This Row],[Total Cost]]</f>
        <v>883.82000000000016</v>
      </c>
    </row>
    <row r="9271" spans="1:14" x14ac:dyDescent="0.25">
      <c r="A9271" t="s">
        <v>18</v>
      </c>
      <c r="B9271" t="s">
        <v>147</v>
      </c>
      <c r="C9271" t="s">
        <v>33</v>
      </c>
      <c r="D9271" t="s">
        <v>24</v>
      </c>
      <c r="E9271" t="s">
        <v>17</v>
      </c>
      <c r="F9271" s="1">
        <v>40726</v>
      </c>
      <c r="G9271">
        <v>952308070</v>
      </c>
      <c r="H9271" s="1">
        <v>40772</v>
      </c>
      <c r="I9271">
        <v>13</v>
      </c>
      <c r="J9271" s="6">
        <v>255.28</v>
      </c>
      <c r="K9271" s="6">
        <v>159.41999999999999</v>
      </c>
      <c r="L9271" s="7">
        <f>raw[[#This Row],[Unit Price]]*raw[[#This Row],[Units Sold]]</f>
        <v>3318.64</v>
      </c>
      <c r="M9271" s="7">
        <f>raw[[#This Row],[Unit Cost]]*raw[[#This Row],[Units Sold]]</f>
        <v>2072.46</v>
      </c>
      <c r="N9271" s="7">
        <f>raw[[#This Row],[Total Revenue]]-raw[[#This Row],[Total Cost]]</f>
        <v>1246.1799999999998</v>
      </c>
    </row>
    <row r="9272" spans="1:14" x14ac:dyDescent="0.25">
      <c r="A9272" t="s">
        <v>18</v>
      </c>
      <c r="B9272" t="s">
        <v>55</v>
      </c>
      <c r="C9272" t="s">
        <v>33</v>
      </c>
      <c r="D9272" t="s">
        <v>24</v>
      </c>
      <c r="E9272" t="s">
        <v>21</v>
      </c>
      <c r="F9272" s="1">
        <v>42913</v>
      </c>
      <c r="G9272">
        <v>261398923</v>
      </c>
      <c r="H9272" s="1">
        <v>42959</v>
      </c>
      <c r="I9272">
        <v>4</v>
      </c>
      <c r="J9272" s="6">
        <v>255.28</v>
      </c>
      <c r="K9272" s="6">
        <v>159.41999999999999</v>
      </c>
      <c r="L9272" s="7">
        <f>raw[[#This Row],[Unit Price]]*raw[[#This Row],[Units Sold]]</f>
        <v>1021.12</v>
      </c>
      <c r="M9272" s="7">
        <f>raw[[#This Row],[Unit Cost]]*raw[[#This Row],[Units Sold]]</f>
        <v>637.67999999999995</v>
      </c>
      <c r="N9272" s="7">
        <f>raw[[#This Row],[Total Revenue]]-raw[[#This Row],[Total Cost]]</f>
        <v>383.44000000000005</v>
      </c>
    </row>
    <row r="9273" spans="1:14" x14ac:dyDescent="0.25">
      <c r="A9273" t="s">
        <v>18</v>
      </c>
      <c r="B9273" t="s">
        <v>62</v>
      </c>
      <c r="C9273" t="s">
        <v>35</v>
      </c>
      <c r="D9273" t="s">
        <v>16</v>
      </c>
      <c r="E9273" t="s">
        <v>17</v>
      </c>
      <c r="F9273" s="1">
        <v>40737</v>
      </c>
      <c r="G9273">
        <v>467811858</v>
      </c>
      <c r="H9273" s="1">
        <v>40742</v>
      </c>
      <c r="I9273">
        <v>8</v>
      </c>
      <c r="J9273" s="6">
        <v>421.89</v>
      </c>
      <c r="K9273" s="6">
        <v>364.69</v>
      </c>
      <c r="L9273" s="7">
        <f>raw[[#This Row],[Unit Price]]*raw[[#This Row],[Units Sold]]</f>
        <v>3375.12</v>
      </c>
      <c r="M9273" s="7">
        <f>raw[[#This Row],[Unit Cost]]*raw[[#This Row],[Units Sold]]</f>
        <v>2917.52</v>
      </c>
      <c r="N9273" s="7">
        <f>raw[[#This Row],[Total Revenue]]-raw[[#This Row],[Total Cost]]</f>
        <v>457.59999999999991</v>
      </c>
    </row>
    <row r="9274" spans="1:14" x14ac:dyDescent="0.25">
      <c r="A9274" t="s">
        <v>246</v>
      </c>
      <c r="B9274" t="s">
        <v>90</v>
      </c>
      <c r="C9274" t="s">
        <v>53</v>
      </c>
      <c r="D9274" t="s">
        <v>24</v>
      </c>
      <c r="E9274" t="s">
        <v>29</v>
      </c>
      <c r="F9274" s="1">
        <v>41477</v>
      </c>
      <c r="G9274">
        <v>316908204</v>
      </c>
      <c r="H9274" s="1">
        <v>41487</v>
      </c>
      <c r="I9274">
        <v>15</v>
      </c>
      <c r="J9274" s="6">
        <v>437.2</v>
      </c>
      <c r="K9274" s="6">
        <v>263.33</v>
      </c>
      <c r="L9274" s="7">
        <f>raw[[#This Row],[Unit Price]]*raw[[#This Row],[Units Sold]]</f>
        <v>6558</v>
      </c>
      <c r="M9274" s="7">
        <f>raw[[#This Row],[Unit Cost]]*raw[[#This Row],[Units Sold]]</f>
        <v>3949.95</v>
      </c>
      <c r="N9274" s="7">
        <f>raw[[#This Row],[Total Revenue]]-raw[[#This Row],[Total Cost]]</f>
        <v>2608.0500000000002</v>
      </c>
    </row>
    <row r="9275" spans="1:14" x14ac:dyDescent="0.25">
      <c r="A9275" t="s">
        <v>245</v>
      </c>
      <c r="B9275" t="s">
        <v>210</v>
      </c>
      <c r="C9275" t="s">
        <v>20</v>
      </c>
      <c r="D9275" t="s">
        <v>24</v>
      </c>
      <c r="E9275" t="s">
        <v>29</v>
      </c>
      <c r="F9275" s="1">
        <v>40354</v>
      </c>
      <c r="G9275">
        <v>424361789</v>
      </c>
      <c r="H9275" s="1">
        <v>40386</v>
      </c>
      <c r="I9275">
        <v>12</v>
      </c>
      <c r="J9275" s="6">
        <v>47.45</v>
      </c>
      <c r="K9275" s="6">
        <v>31.79</v>
      </c>
      <c r="L9275" s="7">
        <f>raw[[#This Row],[Unit Price]]*raw[[#This Row],[Units Sold]]</f>
        <v>569.40000000000009</v>
      </c>
      <c r="M9275" s="7">
        <f>raw[[#This Row],[Unit Cost]]*raw[[#This Row],[Units Sold]]</f>
        <v>381.48</v>
      </c>
      <c r="N9275" s="7">
        <f>raw[[#This Row],[Total Revenue]]-raw[[#This Row],[Total Cost]]</f>
        <v>187.92000000000007</v>
      </c>
    </row>
    <row r="9276" spans="1:14" x14ac:dyDescent="0.25">
      <c r="A9276" t="s">
        <v>18</v>
      </c>
      <c r="B9276" t="s">
        <v>131</v>
      </c>
      <c r="C9276" t="s">
        <v>15</v>
      </c>
      <c r="D9276" t="s">
        <v>16</v>
      </c>
      <c r="E9276" t="s">
        <v>29</v>
      </c>
      <c r="F9276" s="1">
        <v>41274</v>
      </c>
      <c r="G9276">
        <v>126158940</v>
      </c>
      <c r="H9276" s="1">
        <v>41281</v>
      </c>
      <c r="I9276">
        <v>3</v>
      </c>
      <c r="J9276" s="6">
        <v>651.21</v>
      </c>
      <c r="K9276" s="6">
        <v>524.96</v>
      </c>
      <c r="L9276" s="7">
        <f>raw[[#This Row],[Unit Price]]*raw[[#This Row],[Units Sold]]</f>
        <v>1953.63</v>
      </c>
      <c r="M9276" s="7">
        <f>raw[[#This Row],[Unit Cost]]*raw[[#This Row],[Units Sold]]</f>
        <v>1574.88</v>
      </c>
      <c r="N9276" s="7">
        <f>raw[[#This Row],[Total Revenue]]-raw[[#This Row],[Total Cost]]</f>
        <v>378.75</v>
      </c>
    </row>
    <row r="9277" spans="1:14" x14ac:dyDescent="0.25">
      <c r="A9277" t="s">
        <v>18</v>
      </c>
      <c r="B9277" t="s">
        <v>70</v>
      </c>
      <c r="C9277" t="s">
        <v>67</v>
      </c>
      <c r="D9277" t="s">
        <v>16</v>
      </c>
      <c r="E9277" t="s">
        <v>29</v>
      </c>
      <c r="F9277" s="1">
        <v>41619</v>
      </c>
      <c r="G9277">
        <v>628598487</v>
      </c>
      <c r="H9277" s="1">
        <v>41627</v>
      </c>
      <c r="I9277">
        <v>9</v>
      </c>
      <c r="J9277" s="6">
        <v>9.33</v>
      </c>
      <c r="K9277" s="6">
        <v>6.92</v>
      </c>
      <c r="L9277" s="7">
        <f>raw[[#This Row],[Unit Price]]*raw[[#This Row],[Units Sold]]</f>
        <v>83.97</v>
      </c>
      <c r="M9277" s="7">
        <f>raw[[#This Row],[Unit Cost]]*raw[[#This Row],[Units Sold]]</f>
        <v>62.28</v>
      </c>
      <c r="N9277" s="7">
        <f>raw[[#This Row],[Total Revenue]]-raw[[#This Row],[Total Cost]]</f>
        <v>21.689999999999998</v>
      </c>
    </row>
    <row r="9278" spans="1:14" x14ac:dyDescent="0.25">
      <c r="A9278" t="s">
        <v>245</v>
      </c>
      <c r="B9278" t="s">
        <v>159</v>
      </c>
      <c r="C9278" t="s">
        <v>38</v>
      </c>
      <c r="D9278" t="s">
        <v>24</v>
      </c>
      <c r="E9278" t="s">
        <v>21</v>
      </c>
      <c r="F9278" s="1">
        <v>41924</v>
      </c>
      <c r="G9278">
        <v>958291757</v>
      </c>
      <c r="H9278" s="1">
        <v>41948</v>
      </c>
      <c r="I9278">
        <v>14</v>
      </c>
      <c r="J9278" s="6">
        <v>205.7</v>
      </c>
      <c r="K9278" s="6">
        <v>117.11</v>
      </c>
      <c r="L9278" s="7">
        <f>raw[[#This Row],[Unit Price]]*raw[[#This Row],[Units Sold]]</f>
        <v>2879.7999999999997</v>
      </c>
      <c r="M9278" s="7">
        <f>raw[[#This Row],[Unit Cost]]*raw[[#This Row],[Units Sold]]</f>
        <v>1639.54</v>
      </c>
      <c r="N9278" s="7">
        <f>raw[[#This Row],[Total Revenue]]-raw[[#This Row],[Total Cost]]</f>
        <v>1240.2599999999998</v>
      </c>
    </row>
    <row r="9279" spans="1:14" x14ac:dyDescent="0.25">
      <c r="A9279" t="s">
        <v>18</v>
      </c>
      <c r="B9279" t="s">
        <v>80</v>
      </c>
      <c r="C9279" t="s">
        <v>23</v>
      </c>
      <c r="D9279" t="s">
        <v>16</v>
      </c>
      <c r="E9279" t="s">
        <v>39</v>
      </c>
      <c r="F9279" s="1">
        <v>41733</v>
      </c>
      <c r="G9279">
        <v>212162578</v>
      </c>
      <c r="H9279" s="1">
        <v>41762</v>
      </c>
      <c r="I9279">
        <v>4</v>
      </c>
      <c r="J9279" s="6">
        <v>154.06</v>
      </c>
      <c r="K9279" s="6">
        <v>90.93</v>
      </c>
      <c r="L9279" s="7">
        <f>raw[[#This Row],[Unit Price]]*raw[[#This Row],[Units Sold]]</f>
        <v>616.24</v>
      </c>
      <c r="M9279" s="7">
        <f>raw[[#This Row],[Unit Cost]]*raw[[#This Row],[Units Sold]]</f>
        <v>363.72</v>
      </c>
      <c r="N9279" s="7">
        <f>raw[[#This Row],[Total Revenue]]-raw[[#This Row],[Total Cost]]</f>
        <v>252.51999999999998</v>
      </c>
    </row>
    <row r="9280" spans="1:14" x14ac:dyDescent="0.25">
      <c r="A9280" t="s">
        <v>245</v>
      </c>
      <c r="B9280" t="s">
        <v>156</v>
      </c>
      <c r="C9280" t="s">
        <v>23</v>
      </c>
      <c r="D9280" t="s">
        <v>24</v>
      </c>
      <c r="E9280" t="s">
        <v>39</v>
      </c>
      <c r="F9280" s="1">
        <v>40976</v>
      </c>
      <c r="G9280">
        <v>707447278</v>
      </c>
      <c r="H9280" s="1">
        <v>40988</v>
      </c>
      <c r="I9280">
        <v>14</v>
      </c>
      <c r="J9280" s="6">
        <v>154.06</v>
      </c>
      <c r="K9280" s="6">
        <v>90.93</v>
      </c>
      <c r="L9280" s="7">
        <f>raw[[#This Row],[Unit Price]]*raw[[#This Row],[Units Sold]]</f>
        <v>2156.84</v>
      </c>
      <c r="M9280" s="7">
        <f>raw[[#This Row],[Unit Cost]]*raw[[#This Row],[Units Sold]]</f>
        <v>1273.02</v>
      </c>
      <c r="N9280" s="7">
        <f>raw[[#This Row],[Total Revenue]]-raw[[#This Row],[Total Cost]]</f>
        <v>883.82000000000016</v>
      </c>
    </row>
    <row r="9281" spans="1:14" x14ac:dyDescent="0.25">
      <c r="A9281" t="s">
        <v>78</v>
      </c>
      <c r="B9281" t="s">
        <v>153</v>
      </c>
      <c r="C9281" t="s">
        <v>50</v>
      </c>
      <c r="D9281" t="s">
        <v>16</v>
      </c>
      <c r="E9281" t="s">
        <v>17</v>
      </c>
      <c r="F9281" s="1">
        <v>41356</v>
      </c>
      <c r="G9281">
        <v>331694686</v>
      </c>
      <c r="H9281" s="1">
        <v>41356</v>
      </c>
      <c r="I9281">
        <v>8</v>
      </c>
      <c r="J9281" s="6">
        <v>81.73</v>
      </c>
      <c r="K9281" s="6">
        <v>56.67</v>
      </c>
      <c r="L9281" s="7">
        <f>raw[[#This Row],[Unit Price]]*raw[[#This Row],[Units Sold]]</f>
        <v>653.84</v>
      </c>
      <c r="M9281" s="7">
        <f>raw[[#This Row],[Unit Cost]]*raw[[#This Row],[Units Sold]]</f>
        <v>453.36</v>
      </c>
      <c r="N9281" s="7">
        <f>raw[[#This Row],[Total Revenue]]-raw[[#This Row],[Total Cost]]</f>
        <v>200.48000000000002</v>
      </c>
    </row>
    <row r="9282" spans="1:14" x14ac:dyDescent="0.25">
      <c r="A9282" t="s">
        <v>246</v>
      </c>
      <c r="B9282" t="s">
        <v>90</v>
      </c>
      <c r="C9282" t="s">
        <v>38</v>
      </c>
      <c r="D9282" t="s">
        <v>16</v>
      </c>
      <c r="E9282" t="s">
        <v>39</v>
      </c>
      <c r="F9282" s="1">
        <v>42199</v>
      </c>
      <c r="G9282">
        <v>192766129</v>
      </c>
      <c r="H9282" s="1">
        <v>42234</v>
      </c>
      <c r="I9282">
        <v>4</v>
      </c>
      <c r="J9282" s="6">
        <v>205.7</v>
      </c>
      <c r="K9282" s="6">
        <v>117.11</v>
      </c>
      <c r="L9282" s="7">
        <f>raw[[#This Row],[Unit Price]]*raw[[#This Row],[Units Sold]]</f>
        <v>822.8</v>
      </c>
      <c r="M9282" s="7">
        <f>raw[[#This Row],[Unit Cost]]*raw[[#This Row],[Units Sold]]</f>
        <v>468.44</v>
      </c>
      <c r="N9282" s="7">
        <f>raw[[#This Row],[Total Revenue]]-raw[[#This Row],[Total Cost]]</f>
        <v>354.35999999999996</v>
      </c>
    </row>
    <row r="9283" spans="1:14" x14ac:dyDescent="0.25">
      <c r="A9283" t="s">
        <v>247</v>
      </c>
      <c r="B9283" t="s">
        <v>165</v>
      </c>
      <c r="C9283" t="s">
        <v>23</v>
      </c>
      <c r="D9283" t="s">
        <v>16</v>
      </c>
      <c r="E9283" t="s">
        <v>17</v>
      </c>
      <c r="F9283" s="1">
        <v>41837</v>
      </c>
      <c r="G9283">
        <v>568835437</v>
      </c>
      <c r="H9283" s="1">
        <v>41880</v>
      </c>
      <c r="I9283">
        <v>17</v>
      </c>
      <c r="J9283" s="6">
        <v>154.06</v>
      </c>
      <c r="K9283" s="6">
        <v>90.93</v>
      </c>
      <c r="L9283" s="7">
        <f>raw[[#This Row],[Unit Price]]*raw[[#This Row],[Units Sold]]</f>
        <v>2619.02</v>
      </c>
      <c r="M9283" s="7">
        <f>raw[[#This Row],[Unit Cost]]*raw[[#This Row],[Units Sold]]</f>
        <v>1545.8100000000002</v>
      </c>
      <c r="N9283" s="7">
        <f>raw[[#This Row],[Total Revenue]]-raw[[#This Row],[Total Cost]]</f>
        <v>1073.2099999999998</v>
      </c>
    </row>
    <row r="9284" spans="1:14" x14ac:dyDescent="0.25">
      <c r="A9284" t="s">
        <v>245</v>
      </c>
      <c r="B9284" t="s">
        <v>100</v>
      </c>
      <c r="C9284" t="s">
        <v>38</v>
      </c>
      <c r="D9284" t="s">
        <v>24</v>
      </c>
      <c r="E9284" t="s">
        <v>21</v>
      </c>
      <c r="F9284" s="1">
        <v>41758</v>
      </c>
      <c r="G9284">
        <v>458388936</v>
      </c>
      <c r="H9284" s="1">
        <v>41775</v>
      </c>
      <c r="I9284">
        <v>11</v>
      </c>
      <c r="J9284" s="6">
        <v>205.7</v>
      </c>
      <c r="K9284" s="6">
        <v>117.11</v>
      </c>
      <c r="L9284" s="7">
        <f>raw[[#This Row],[Unit Price]]*raw[[#This Row],[Units Sold]]</f>
        <v>2262.6999999999998</v>
      </c>
      <c r="M9284" s="7">
        <f>raw[[#This Row],[Unit Cost]]*raw[[#This Row],[Units Sold]]</f>
        <v>1288.21</v>
      </c>
      <c r="N9284" s="7">
        <f>raw[[#This Row],[Total Revenue]]-raw[[#This Row],[Total Cost]]</f>
        <v>974.48999999999978</v>
      </c>
    </row>
    <row r="9285" spans="1:14" x14ac:dyDescent="0.25">
      <c r="A9285" t="s">
        <v>30</v>
      </c>
      <c r="B9285" t="s">
        <v>212</v>
      </c>
      <c r="C9285" t="s">
        <v>50</v>
      </c>
      <c r="D9285" t="s">
        <v>24</v>
      </c>
      <c r="E9285" t="s">
        <v>29</v>
      </c>
      <c r="F9285" s="1">
        <v>42455</v>
      </c>
      <c r="G9285">
        <v>730225455</v>
      </c>
      <c r="H9285" s="1">
        <v>42494</v>
      </c>
      <c r="I9285">
        <v>15</v>
      </c>
      <c r="J9285" s="6">
        <v>81.73</v>
      </c>
      <c r="K9285" s="6">
        <v>56.67</v>
      </c>
      <c r="L9285" s="7">
        <f>raw[[#This Row],[Unit Price]]*raw[[#This Row],[Units Sold]]</f>
        <v>1225.95</v>
      </c>
      <c r="M9285" s="7">
        <f>raw[[#This Row],[Unit Cost]]*raw[[#This Row],[Units Sold]]</f>
        <v>850.05000000000007</v>
      </c>
      <c r="N9285" s="7">
        <f>raw[[#This Row],[Total Revenue]]-raw[[#This Row],[Total Cost]]</f>
        <v>375.9</v>
      </c>
    </row>
    <row r="9286" spans="1:14" x14ac:dyDescent="0.25">
      <c r="A9286" t="s">
        <v>18</v>
      </c>
      <c r="B9286" t="s">
        <v>59</v>
      </c>
      <c r="C9286" t="s">
        <v>50</v>
      </c>
      <c r="D9286" t="s">
        <v>16</v>
      </c>
      <c r="E9286" t="s">
        <v>17</v>
      </c>
      <c r="F9286" s="1">
        <v>42042</v>
      </c>
      <c r="G9286">
        <v>973456323</v>
      </c>
      <c r="H9286" s="1">
        <v>42092</v>
      </c>
      <c r="I9286">
        <v>10</v>
      </c>
      <c r="J9286" s="6">
        <v>81.73</v>
      </c>
      <c r="K9286" s="6">
        <v>56.67</v>
      </c>
      <c r="L9286" s="7">
        <f>raw[[#This Row],[Unit Price]]*raw[[#This Row],[Units Sold]]</f>
        <v>817.30000000000007</v>
      </c>
      <c r="M9286" s="7">
        <f>raw[[#This Row],[Unit Cost]]*raw[[#This Row],[Units Sold]]</f>
        <v>566.70000000000005</v>
      </c>
      <c r="N9286" s="7">
        <f>raw[[#This Row],[Total Revenue]]-raw[[#This Row],[Total Cost]]</f>
        <v>250.60000000000002</v>
      </c>
    </row>
    <row r="9287" spans="1:14" x14ac:dyDescent="0.25">
      <c r="A9287" t="s">
        <v>18</v>
      </c>
      <c r="B9287" t="s">
        <v>168</v>
      </c>
      <c r="C9287" t="s">
        <v>38</v>
      </c>
      <c r="D9287" t="s">
        <v>24</v>
      </c>
      <c r="E9287" t="s">
        <v>21</v>
      </c>
      <c r="F9287" s="1">
        <v>40408</v>
      </c>
      <c r="G9287">
        <v>847505366</v>
      </c>
      <c r="H9287" s="1">
        <v>40441</v>
      </c>
      <c r="I9287">
        <v>8</v>
      </c>
      <c r="J9287" s="6">
        <v>205.7</v>
      </c>
      <c r="K9287" s="6">
        <v>117.11</v>
      </c>
      <c r="L9287" s="7">
        <f>raw[[#This Row],[Unit Price]]*raw[[#This Row],[Units Sold]]</f>
        <v>1645.6</v>
      </c>
      <c r="M9287" s="7">
        <f>raw[[#This Row],[Unit Cost]]*raw[[#This Row],[Units Sold]]</f>
        <v>936.88</v>
      </c>
      <c r="N9287" s="7">
        <f>raw[[#This Row],[Total Revenue]]-raw[[#This Row],[Total Cost]]</f>
        <v>708.71999999999991</v>
      </c>
    </row>
    <row r="9288" spans="1:14" x14ac:dyDescent="0.25">
      <c r="A9288" t="s">
        <v>78</v>
      </c>
      <c r="B9288" t="s">
        <v>169</v>
      </c>
      <c r="C9288" t="s">
        <v>46</v>
      </c>
      <c r="D9288" t="s">
        <v>24</v>
      </c>
      <c r="E9288" t="s">
        <v>21</v>
      </c>
      <c r="F9288" s="1">
        <v>40597</v>
      </c>
      <c r="G9288">
        <v>532108914</v>
      </c>
      <c r="H9288" s="1">
        <v>40629</v>
      </c>
      <c r="I9288">
        <v>3</v>
      </c>
      <c r="J9288" s="6">
        <v>152.58000000000001</v>
      </c>
      <c r="K9288" s="6">
        <v>97.44</v>
      </c>
      <c r="L9288" s="7">
        <f>raw[[#This Row],[Unit Price]]*raw[[#This Row],[Units Sold]]</f>
        <v>457.74</v>
      </c>
      <c r="M9288" s="7">
        <f>raw[[#This Row],[Unit Cost]]*raw[[#This Row],[Units Sold]]</f>
        <v>292.32</v>
      </c>
      <c r="N9288" s="7">
        <f>raw[[#This Row],[Total Revenue]]-raw[[#This Row],[Total Cost]]</f>
        <v>165.42000000000002</v>
      </c>
    </row>
    <row r="9289" spans="1:14" x14ac:dyDescent="0.25">
      <c r="A9289" t="s">
        <v>247</v>
      </c>
      <c r="B9289" t="s">
        <v>79</v>
      </c>
      <c r="C9289" t="s">
        <v>35</v>
      </c>
      <c r="D9289" t="s">
        <v>16</v>
      </c>
      <c r="E9289" t="s">
        <v>39</v>
      </c>
      <c r="F9289" s="1">
        <v>41890</v>
      </c>
      <c r="G9289">
        <v>277315795</v>
      </c>
      <c r="H9289" s="1">
        <v>41922</v>
      </c>
      <c r="I9289">
        <v>5</v>
      </c>
      <c r="J9289" s="6">
        <v>421.89</v>
      </c>
      <c r="K9289" s="6">
        <v>364.69</v>
      </c>
      <c r="L9289" s="7">
        <f>raw[[#This Row],[Unit Price]]*raw[[#This Row],[Units Sold]]</f>
        <v>2109.4499999999998</v>
      </c>
      <c r="M9289" s="7">
        <f>raw[[#This Row],[Unit Cost]]*raw[[#This Row],[Units Sold]]</f>
        <v>1823.45</v>
      </c>
      <c r="N9289" s="7">
        <f>raw[[#This Row],[Total Revenue]]-raw[[#This Row],[Total Cost]]</f>
        <v>285.99999999999977</v>
      </c>
    </row>
    <row r="9290" spans="1:14" x14ac:dyDescent="0.25">
      <c r="A9290" t="s">
        <v>247</v>
      </c>
      <c r="B9290" t="s">
        <v>89</v>
      </c>
      <c r="C9290" t="s">
        <v>26</v>
      </c>
      <c r="D9290" t="s">
        <v>24</v>
      </c>
      <c r="E9290" t="s">
        <v>17</v>
      </c>
      <c r="F9290" s="1">
        <v>41194</v>
      </c>
      <c r="G9290">
        <v>853487336</v>
      </c>
      <c r="H9290" s="1">
        <v>41222</v>
      </c>
      <c r="I9290">
        <v>8</v>
      </c>
      <c r="J9290" s="6">
        <v>668.27</v>
      </c>
      <c r="K9290" s="6">
        <v>502.54</v>
      </c>
      <c r="L9290" s="7">
        <f>raw[[#This Row],[Unit Price]]*raw[[#This Row],[Units Sold]]</f>
        <v>5346.16</v>
      </c>
      <c r="M9290" s="7">
        <f>raw[[#This Row],[Unit Cost]]*raw[[#This Row],[Units Sold]]</f>
        <v>4020.32</v>
      </c>
      <c r="N9290" s="7">
        <f>raw[[#This Row],[Total Revenue]]-raw[[#This Row],[Total Cost]]</f>
        <v>1325.8399999999997</v>
      </c>
    </row>
    <row r="9291" spans="1:14" x14ac:dyDescent="0.25">
      <c r="A9291" t="s">
        <v>247</v>
      </c>
      <c r="B9291" t="s">
        <v>109</v>
      </c>
      <c r="C9291" t="s">
        <v>33</v>
      </c>
      <c r="D9291" t="s">
        <v>16</v>
      </c>
      <c r="E9291" t="s">
        <v>29</v>
      </c>
      <c r="F9291" s="1">
        <v>42719</v>
      </c>
      <c r="G9291">
        <v>401297366</v>
      </c>
      <c r="H9291" s="1">
        <v>42724</v>
      </c>
      <c r="I9291">
        <v>3</v>
      </c>
      <c r="J9291" s="6">
        <v>255.28</v>
      </c>
      <c r="K9291" s="6">
        <v>159.41999999999999</v>
      </c>
      <c r="L9291" s="7">
        <f>raw[[#This Row],[Unit Price]]*raw[[#This Row],[Units Sold]]</f>
        <v>765.84</v>
      </c>
      <c r="M9291" s="7">
        <f>raw[[#This Row],[Unit Cost]]*raw[[#This Row],[Units Sold]]</f>
        <v>478.26</v>
      </c>
      <c r="N9291" s="7">
        <f>raw[[#This Row],[Total Revenue]]-raw[[#This Row],[Total Cost]]</f>
        <v>287.58000000000004</v>
      </c>
    </row>
    <row r="9292" spans="1:14" x14ac:dyDescent="0.25">
      <c r="A9292" t="s">
        <v>104</v>
      </c>
      <c r="B9292" t="s">
        <v>105</v>
      </c>
      <c r="C9292" t="s">
        <v>46</v>
      </c>
      <c r="D9292" t="s">
        <v>24</v>
      </c>
      <c r="E9292" t="s">
        <v>29</v>
      </c>
      <c r="F9292" s="1">
        <v>42764</v>
      </c>
      <c r="G9292">
        <v>281732213</v>
      </c>
      <c r="H9292" s="1">
        <v>42777</v>
      </c>
      <c r="I9292">
        <v>16</v>
      </c>
      <c r="J9292" s="6">
        <v>152.58000000000001</v>
      </c>
      <c r="K9292" s="6">
        <v>97.44</v>
      </c>
      <c r="L9292" s="7">
        <f>raw[[#This Row],[Unit Price]]*raw[[#This Row],[Units Sold]]</f>
        <v>2441.2800000000002</v>
      </c>
      <c r="M9292" s="7">
        <f>raw[[#This Row],[Unit Cost]]*raw[[#This Row],[Units Sold]]</f>
        <v>1559.04</v>
      </c>
      <c r="N9292" s="7">
        <f>raw[[#This Row],[Total Revenue]]-raw[[#This Row],[Total Cost]]</f>
        <v>882.24000000000024</v>
      </c>
    </row>
    <row r="9293" spans="1:14" x14ac:dyDescent="0.25">
      <c r="A9293" t="s">
        <v>245</v>
      </c>
      <c r="B9293" t="s">
        <v>130</v>
      </c>
      <c r="C9293" t="s">
        <v>26</v>
      </c>
      <c r="D9293" t="s">
        <v>16</v>
      </c>
      <c r="E9293" t="s">
        <v>17</v>
      </c>
      <c r="F9293" s="1">
        <v>42169</v>
      </c>
      <c r="G9293">
        <v>126090705</v>
      </c>
      <c r="H9293" s="1">
        <v>42206</v>
      </c>
      <c r="I9293">
        <v>3</v>
      </c>
      <c r="J9293" s="6">
        <v>668.27</v>
      </c>
      <c r="K9293" s="6">
        <v>502.54</v>
      </c>
      <c r="L9293" s="7">
        <f>raw[[#This Row],[Unit Price]]*raw[[#This Row],[Units Sold]]</f>
        <v>2004.81</v>
      </c>
      <c r="M9293" s="7">
        <f>raw[[#This Row],[Unit Cost]]*raw[[#This Row],[Units Sold]]</f>
        <v>1507.6200000000001</v>
      </c>
      <c r="N9293" s="7">
        <f>raw[[#This Row],[Total Revenue]]-raw[[#This Row],[Total Cost]]</f>
        <v>497.18999999999983</v>
      </c>
    </row>
    <row r="9294" spans="1:14" x14ac:dyDescent="0.25">
      <c r="A9294" t="s">
        <v>245</v>
      </c>
      <c r="B9294" t="s">
        <v>52</v>
      </c>
      <c r="C9294" t="s">
        <v>50</v>
      </c>
      <c r="D9294" t="s">
        <v>16</v>
      </c>
      <c r="E9294" t="s">
        <v>17</v>
      </c>
      <c r="F9294" s="1">
        <v>42162</v>
      </c>
      <c r="G9294">
        <v>985984170</v>
      </c>
      <c r="H9294" s="1">
        <v>42188</v>
      </c>
      <c r="I9294">
        <v>6</v>
      </c>
      <c r="J9294" s="6">
        <v>81.73</v>
      </c>
      <c r="K9294" s="6">
        <v>56.67</v>
      </c>
      <c r="L9294" s="7">
        <f>raw[[#This Row],[Unit Price]]*raw[[#This Row],[Units Sold]]</f>
        <v>490.38</v>
      </c>
      <c r="M9294" s="7">
        <f>raw[[#This Row],[Unit Cost]]*raw[[#This Row],[Units Sold]]</f>
        <v>340.02</v>
      </c>
      <c r="N9294" s="7">
        <f>raw[[#This Row],[Total Revenue]]-raw[[#This Row],[Total Cost]]</f>
        <v>150.36000000000001</v>
      </c>
    </row>
    <row r="9295" spans="1:14" x14ac:dyDescent="0.25">
      <c r="A9295" t="s">
        <v>247</v>
      </c>
      <c r="B9295" t="s">
        <v>112</v>
      </c>
      <c r="C9295" t="s">
        <v>53</v>
      </c>
      <c r="D9295" t="s">
        <v>16</v>
      </c>
      <c r="E9295" t="s">
        <v>29</v>
      </c>
      <c r="F9295" s="1">
        <v>40211</v>
      </c>
      <c r="G9295">
        <v>383336436</v>
      </c>
      <c r="H9295" s="1">
        <v>40230</v>
      </c>
      <c r="I9295">
        <v>11</v>
      </c>
      <c r="J9295" s="6">
        <v>437.2</v>
      </c>
      <c r="K9295" s="6">
        <v>263.33</v>
      </c>
      <c r="L9295" s="7">
        <f>raw[[#This Row],[Unit Price]]*raw[[#This Row],[Units Sold]]</f>
        <v>4809.2</v>
      </c>
      <c r="M9295" s="7">
        <f>raw[[#This Row],[Unit Cost]]*raw[[#This Row],[Units Sold]]</f>
        <v>2896.6299999999997</v>
      </c>
      <c r="N9295" s="7">
        <f>raw[[#This Row],[Total Revenue]]-raw[[#This Row],[Total Cost]]</f>
        <v>1912.5700000000002</v>
      </c>
    </row>
    <row r="9296" spans="1:14" x14ac:dyDescent="0.25">
      <c r="A9296" t="s">
        <v>30</v>
      </c>
      <c r="B9296" t="s">
        <v>207</v>
      </c>
      <c r="C9296" t="s">
        <v>67</v>
      </c>
      <c r="D9296" t="s">
        <v>16</v>
      </c>
      <c r="E9296" t="s">
        <v>21</v>
      </c>
      <c r="F9296" s="1">
        <v>42468</v>
      </c>
      <c r="G9296">
        <v>860383832</v>
      </c>
      <c r="H9296" s="1">
        <v>42486</v>
      </c>
      <c r="I9296">
        <v>9</v>
      </c>
      <c r="J9296" s="6">
        <v>9.33</v>
      </c>
      <c r="K9296" s="6">
        <v>6.92</v>
      </c>
      <c r="L9296" s="7">
        <f>raw[[#This Row],[Unit Price]]*raw[[#This Row],[Units Sold]]</f>
        <v>83.97</v>
      </c>
      <c r="M9296" s="7">
        <f>raw[[#This Row],[Unit Cost]]*raw[[#This Row],[Units Sold]]</f>
        <v>62.28</v>
      </c>
      <c r="N9296" s="7">
        <f>raw[[#This Row],[Total Revenue]]-raw[[#This Row],[Total Cost]]</f>
        <v>21.689999999999998</v>
      </c>
    </row>
    <row r="9297" spans="1:14" x14ac:dyDescent="0.25">
      <c r="A9297" t="s">
        <v>18</v>
      </c>
      <c r="B9297" t="s">
        <v>206</v>
      </c>
      <c r="C9297" t="s">
        <v>53</v>
      </c>
      <c r="D9297" t="s">
        <v>24</v>
      </c>
      <c r="E9297" t="s">
        <v>21</v>
      </c>
      <c r="F9297" s="1">
        <v>40267</v>
      </c>
      <c r="G9297">
        <v>529675185</v>
      </c>
      <c r="H9297" s="1">
        <v>40278</v>
      </c>
      <c r="I9297">
        <v>3</v>
      </c>
      <c r="J9297" s="6">
        <v>437.2</v>
      </c>
      <c r="K9297" s="6">
        <v>263.33</v>
      </c>
      <c r="L9297" s="7">
        <f>raw[[#This Row],[Unit Price]]*raw[[#This Row],[Units Sold]]</f>
        <v>1311.6</v>
      </c>
      <c r="M9297" s="7">
        <f>raw[[#This Row],[Unit Cost]]*raw[[#This Row],[Units Sold]]</f>
        <v>789.99</v>
      </c>
      <c r="N9297" s="7">
        <f>raw[[#This Row],[Total Revenue]]-raw[[#This Row],[Total Cost]]</f>
        <v>521.6099999999999</v>
      </c>
    </row>
    <row r="9298" spans="1:14" x14ac:dyDescent="0.25">
      <c r="A9298" t="s">
        <v>104</v>
      </c>
      <c r="B9298" t="s">
        <v>202</v>
      </c>
      <c r="C9298" t="s">
        <v>26</v>
      </c>
      <c r="D9298" t="s">
        <v>16</v>
      </c>
      <c r="E9298" t="s">
        <v>17</v>
      </c>
      <c r="F9298" s="1">
        <v>41921</v>
      </c>
      <c r="G9298">
        <v>724071824</v>
      </c>
      <c r="H9298" s="1">
        <v>41923</v>
      </c>
      <c r="I9298">
        <v>13</v>
      </c>
      <c r="J9298" s="6">
        <v>668.27</v>
      </c>
      <c r="K9298" s="6">
        <v>502.54</v>
      </c>
      <c r="L9298" s="7">
        <f>raw[[#This Row],[Unit Price]]*raw[[#This Row],[Units Sold]]</f>
        <v>8687.51</v>
      </c>
      <c r="M9298" s="7">
        <f>raw[[#This Row],[Unit Cost]]*raw[[#This Row],[Units Sold]]</f>
        <v>6533.02</v>
      </c>
      <c r="N9298" s="7">
        <f>raw[[#This Row],[Total Revenue]]-raw[[#This Row],[Total Cost]]</f>
        <v>2154.4899999999998</v>
      </c>
    </row>
    <row r="9299" spans="1:14" x14ac:dyDescent="0.25">
      <c r="A9299" t="s">
        <v>245</v>
      </c>
      <c r="B9299" t="s">
        <v>214</v>
      </c>
      <c r="C9299" t="s">
        <v>46</v>
      </c>
      <c r="D9299" t="s">
        <v>24</v>
      </c>
      <c r="E9299" t="s">
        <v>39</v>
      </c>
      <c r="F9299" s="1">
        <v>40923</v>
      </c>
      <c r="G9299">
        <v>146747577</v>
      </c>
      <c r="H9299" s="1">
        <v>40955</v>
      </c>
      <c r="I9299">
        <v>8</v>
      </c>
      <c r="J9299" s="6">
        <v>152.58000000000001</v>
      </c>
      <c r="K9299" s="6">
        <v>97.44</v>
      </c>
      <c r="L9299" s="7">
        <f>raw[[#This Row],[Unit Price]]*raw[[#This Row],[Units Sold]]</f>
        <v>1220.6400000000001</v>
      </c>
      <c r="M9299" s="7">
        <f>raw[[#This Row],[Unit Cost]]*raw[[#This Row],[Units Sold]]</f>
        <v>779.52</v>
      </c>
      <c r="N9299" s="7">
        <f>raw[[#This Row],[Total Revenue]]-raw[[#This Row],[Total Cost]]</f>
        <v>441.12000000000012</v>
      </c>
    </row>
    <row r="9300" spans="1:14" x14ac:dyDescent="0.25">
      <c r="A9300" t="s">
        <v>245</v>
      </c>
      <c r="B9300" t="s">
        <v>100</v>
      </c>
      <c r="C9300" t="s">
        <v>15</v>
      </c>
      <c r="D9300" t="s">
        <v>16</v>
      </c>
      <c r="E9300" t="s">
        <v>21</v>
      </c>
      <c r="F9300" s="1">
        <v>42217</v>
      </c>
      <c r="G9300">
        <v>721188771</v>
      </c>
      <c r="H9300" s="1">
        <v>42222</v>
      </c>
      <c r="I9300">
        <v>8</v>
      </c>
      <c r="J9300" s="6">
        <v>651.21</v>
      </c>
      <c r="K9300" s="6">
        <v>524.96</v>
      </c>
      <c r="L9300" s="7">
        <f>raw[[#This Row],[Unit Price]]*raw[[#This Row],[Units Sold]]</f>
        <v>5209.68</v>
      </c>
      <c r="M9300" s="7">
        <f>raw[[#This Row],[Unit Cost]]*raw[[#This Row],[Units Sold]]</f>
        <v>4199.68</v>
      </c>
      <c r="N9300" s="7">
        <f>raw[[#This Row],[Total Revenue]]-raw[[#This Row],[Total Cost]]</f>
        <v>1010</v>
      </c>
    </row>
    <row r="9301" spans="1:14" x14ac:dyDescent="0.25">
      <c r="A9301" t="s">
        <v>247</v>
      </c>
      <c r="B9301" t="s">
        <v>74</v>
      </c>
      <c r="C9301" t="s">
        <v>67</v>
      </c>
      <c r="D9301" t="s">
        <v>16</v>
      </c>
      <c r="E9301" t="s">
        <v>39</v>
      </c>
      <c r="F9301" s="1">
        <v>41455</v>
      </c>
      <c r="G9301">
        <v>841194236</v>
      </c>
      <c r="H9301" s="1">
        <v>41469</v>
      </c>
      <c r="I9301">
        <v>12</v>
      </c>
      <c r="J9301" s="6">
        <v>9.33</v>
      </c>
      <c r="K9301" s="6">
        <v>6.92</v>
      </c>
      <c r="L9301" s="7">
        <f>raw[[#This Row],[Unit Price]]*raw[[#This Row],[Units Sold]]</f>
        <v>111.96000000000001</v>
      </c>
      <c r="M9301" s="7">
        <f>raw[[#This Row],[Unit Cost]]*raw[[#This Row],[Units Sold]]</f>
        <v>83.039999999999992</v>
      </c>
      <c r="N9301" s="7">
        <f>raw[[#This Row],[Total Revenue]]-raw[[#This Row],[Total Cost]]</f>
        <v>28.920000000000016</v>
      </c>
    </row>
    <row r="9302" spans="1:14" x14ac:dyDescent="0.25">
      <c r="A9302" t="s">
        <v>245</v>
      </c>
      <c r="B9302" t="s">
        <v>152</v>
      </c>
      <c r="C9302" t="s">
        <v>20</v>
      </c>
      <c r="D9302" t="s">
        <v>24</v>
      </c>
      <c r="E9302" t="s">
        <v>39</v>
      </c>
      <c r="F9302" s="1">
        <v>40211</v>
      </c>
      <c r="G9302">
        <v>320875298</v>
      </c>
      <c r="H9302" s="1">
        <v>40226</v>
      </c>
      <c r="I9302">
        <v>5</v>
      </c>
      <c r="J9302" s="6">
        <v>47.45</v>
      </c>
      <c r="K9302" s="6">
        <v>31.79</v>
      </c>
      <c r="L9302" s="7">
        <f>raw[[#This Row],[Unit Price]]*raw[[#This Row],[Units Sold]]</f>
        <v>237.25</v>
      </c>
      <c r="M9302" s="7">
        <f>raw[[#This Row],[Unit Cost]]*raw[[#This Row],[Units Sold]]</f>
        <v>158.94999999999999</v>
      </c>
      <c r="N9302" s="7">
        <f>raw[[#This Row],[Total Revenue]]-raw[[#This Row],[Total Cost]]</f>
        <v>78.300000000000011</v>
      </c>
    </row>
    <row r="9303" spans="1:14" x14ac:dyDescent="0.25">
      <c r="A9303" t="s">
        <v>18</v>
      </c>
      <c r="B9303" t="s">
        <v>85</v>
      </c>
      <c r="C9303" t="s">
        <v>53</v>
      </c>
      <c r="D9303" t="s">
        <v>16</v>
      </c>
      <c r="E9303" t="s">
        <v>17</v>
      </c>
      <c r="F9303" s="1">
        <v>41830</v>
      </c>
      <c r="G9303">
        <v>844655787</v>
      </c>
      <c r="H9303" s="1">
        <v>41832</v>
      </c>
      <c r="I9303">
        <v>2</v>
      </c>
      <c r="J9303" s="6">
        <v>437.2</v>
      </c>
      <c r="K9303" s="6">
        <v>263.33</v>
      </c>
      <c r="L9303" s="7">
        <f>raw[[#This Row],[Unit Price]]*raw[[#This Row],[Units Sold]]</f>
        <v>874.4</v>
      </c>
      <c r="M9303" s="7">
        <f>raw[[#This Row],[Unit Cost]]*raw[[#This Row],[Units Sold]]</f>
        <v>526.66</v>
      </c>
      <c r="N9303" s="7">
        <f>raw[[#This Row],[Total Revenue]]-raw[[#This Row],[Total Cost]]</f>
        <v>347.74</v>
      </c>
    </row>
    <row r="9304" spans="1:14" x14ac:dyDescent="0.25">
      <c r="A9304" t="s">
        <v>18</v>
      </c>
      <c r="B9304" t="s">
        <v>92</v>
      </c>
      <c r="C9304" t="s">
        <v>15</v>
      </c>
      <c r="D9304" t="s">
        <v>16</v>
      </c>
      <c r="E9304" t="s">
        <v>39</v>
      </c>
      <c r="F9304" s="1">
        <v>41749</v>
      </c>
      <c r="G9304">
        <v>117272031</v>
      </c>
      <c r="H9304" s="1">
        <v>41782</v>
      </c>
      <c r="I9304">
        <v>4</v>
      </c>
      <c r="J9304" s="6">
        <v>651.21</v>
      </c>
      <c r="K9304" s="6">
        <v>524.96</v>
      </c>
      <c r="L9304" s="7">
        <f>raw[[#This Row],[Unit Price]]*raw[[#This Row],[Units Sold]]</f>
        <v>2604.84</v>
      </c>
      <c r="M9304" s="7">
        <f>raw[[#This Row],[Unit Cost]]*raw[[#This Row],[Units Sold]]</f>
        <v>2099.84</v>
      </c>
      <c r="N9304" s="7">
        <f>raw[[#This Row],[Total Revenue]]-raw[[#This Row],[Total Cost]]</f>
        <v>505</v>
      </c>
    </row>
    <row r="9305" spans="1:14" x14ac:dyDescent="0.25">
      <c r="A9305" t="s">
        <v>245</v>
      </c>
      <c r="B9305" t="s">
        <v>216</v>
      </c>
      <c r="C9305" t="s">
        <v>53</v>
      </c>
      <c r="D9305" t="s">
        <v>24</v>
      </c>
      <c r="E9305" t="s">
        <v>17</v>
      </c>
      <c r="F9305" s="1">
        <v>42709</v>
      </c>
      <c r="G9305">
        <v>413772857</v>
      </c>
      <c r="H9305" s="1">
        <v>42711</v>
      </c>
      <c r="I9305">
        <v>6</v>
      </c>
      <c r="J9305" s="6">
        <v>437.2</v>
      </c>
      <c r="K9305" s="6">
        <v>263.33</v>
      </c>
      <c r="L9305" s="7">
        <f>raw[[#This Row],[Unit Price]]*raw[[#This Row],[Units Sold]]</f>
        <v>2623.2</v>
      </c>
      <c r="M9305" s="7">
        <f>raw[[#This Row],[Unit Cost]]*raw[[#This Row],[Units Sold]]</f>
        <v>1579.98</v>
      </c>
      <c r="N9305" s="7">
        <f>raw[[#This Row],[Total Revenue]]-raw[[#This Row],[Total Cost]]</f>
        <v>1043.2199999999998</v>
      </c>
    </row>
    <row r="9306" spans="1:14" x14ac:dyDescent="0.25">
      <c r="A9306" t="s">
        <v>78</v>
      </c>
      <c r="B9306" t="s">
        <v>153</v>
      </c>
      <c r="C9306" t="s">
        <v>44</v>
      </c>
      <c r="D9306" t="s">
        <v>16</v>
      </c>
      <c r="E9306" t="s">
        <v>29</v>
      </c>
      <c r="F9306" s="1">
        <v>42305</v>
      </c>
      <c r="G9306">
        <v>929519593</v>
      </c>
      <c r="H9306" s="1">
        <v>42326</v>
      </c>
      <c r="I9306">
        <v>7</v>
      </c>
      <c r="J9306" s="6">
        <v>109.28</v>
      </c>
      <c r="K9306" s="6">
        <v>35.840000000000003</v>
      </c>
      <c r="L9306" s="7">
        <f>raw[[#This Row],[Unit Price]]*raw[[#This Row],[Units Sold]]</f>
        <v>764.96</v>
      </c>
      <c r="M9306" s="7">
        <f>raw[[#This Row],[Unit Cost]]*raw[[#This Row],[Units Sold]]</f>
        <v>250.88000000000002</v>
      </c>
      <c r="N9306" s="7">
        <f>raw[[#This Row],[Total Revenue]]-raw[[#This Row],[Total Cost]]</f>
        <v>514.08000000000004</v>
      </c>
    </row>
    <row r="9307" spans="1:14" x14ac:dyDescent="0.25">
      <c r="A9307" t="s">
        <v>18</v>
      </c>
      <c r="B9307" t="s">
        <v>63</v>
      </c>
      <c r="C9307" t="s">
        <v>35</v>
      </c>
      <c r="D9307" t="s">
        <v>24</v>
      </c>
      <c r="E9307" t="s">
        <v>21</v>
      </c>
      <c r="F9307" s="1">
        <v>42674</v>
      </c>
      <c r="G9307">
        <v>930186069</v>
      </c>
      <c r="H9307" s="1">
        <v>42711</v>
      </c>
      <c r="I9307">
        <v>3</v>
      </c>
      <c r="J9307" s="6">
        <v>421.89</v>
      </c>
      <c r="K9307" s="6">
        <v>364.69</v>
      </c>
      <c r="L9307" s="7">
        <f>raw[[#This Row],[Unit Price]]*raw[[#This Row],[Units Sold]]</f>
        <v>1265.67</v>
      </c>
      <c r="M9307" s="7">
        <f>raw[[#This Row],[Unit Cost]]*raw[[#This Row],[Units Sold]]</f>
        <v>1094.07</v>
      </c>
      <c r="N9307" s="7">
        <f>raw[[#This Row],[Total Revenue]]-raw[[#This Row],[Total Cost]]</f>
        <v>171.60000000000014</v>
      </c>
    </row>
    <row r="9308" spans="1:14" x14ac:dyDescent="0.25">
      <c r="A9308" t="s">
        <v>30</v>
      </c>
      <c r="B9308" t="s">
        <v>102</v>
      </c>
      <c r="C9308" t="s">
        <v>50</v>
      </c>
      <c r="D9308" t="s">
        <v>16</v>
      </c>
      <c r="E9308" t="s">
        <v>39</v>
      </c>
      <c r="F9308" s="1">
        <v>40808</v>
      </c>
      <c r="G9308">
        <v>201758611</v>
      </c>
      <c r="H9308" s="1">
        <v>40815</v>
      </c>
      <c r="I9308">
        <v>6</v>
      </c>
      <c r="J9308" s="6">
        <v>81.73</v>
      </c>
      <c r="K9308" s="6">
        <v>56.67</v>
      </c>
      <c r="L9308" s="7">
        <f>raw[[#This Row],[Unit Price]]*raw[[#This Row],[Units Sold]]</f>
        <v>490.38</v>
      </c>
      <c r="M9308" s="7">
        <f>raw[[#This Row],[Unit Cost]]*raw[[#This Row],[Units Sold]]</f>
        <v>340.02</v>
      </c>
      <c r="N9308" s="7">
        <f>raw[[#This Row],[Total Revenue]]-raw[[#This Row],[Total Cost]]</f>
        <v>150.36000000000001</v>
      </c>
    </row>
    <row r="9309" spans="1:14" x14ac:dyDescent="0.25">
      <c r="A9309" t="s">
        <v>18</v>
      </c>
      <c r="B9309" t="s">
        <v>72</v>
      </c>
      <c r="C9309" t="s">
        <v>53</v>
      </c>
      <c r="D9309" t="s">
        <v>16</v>
      </c>
      <c r="E9309" t="s">
        <v>29</v>
      </c>
      <c r="F9309" s="1">
        <v>41002</v>
      </c>
      <c r="G9309">
        <v>400536048</v>
      </c>
      <c r="H9309" s="1">
        <v>41037</v>
      </c>
      <c r="I9309">
        <v>11</v>
      </c>
      <c r="J9309" s="6">
        <v>437.2</v>
      </c>
      <c r="K9309" s="6">
        <v>263.33</v>
      </c>
      <c r="L9309" s="7">
        <f>raw[[#This Row],[Unit Price]]*raw[[#This Row],[Units Sold]]</f>
        <v>4809.2</v>
      </c>
      <c r="M9309" s="7">
        <f>raw[[#This Row],[Unit Cost]]*raw[[#This Row],[Units Sold]]</f>
        <v>2896.6299999999997</v>
      </c>
      <c r="N9309" s="7">
        <f>raw[[#This Row],[Total Revenue]]-raw[[#This Row],[Total Cost]]</f>
        <v>1912.5700000000002</v>
      </c>
    </row>
    <row r="9310" spans="1:14" x14ac:dyDescent="0.25">
      <c r="A9310" t="s">
        <v>18</v>
      </c>
      <c r="B9310" t="s">
        <v>141</v>
      </c>
      <c r="C9310" t="s">
        <v>67</v>
      </c>
      <c r="D9310" t="s">
        <v>16</v>
      </c>
      <c r="E9310" t="s">
        <v>21</v>
      </c>
      <c r="F9310" s="1">
        <v>42411</v>
      </c>
      <c r="G9310">
        <v>103129708</v>
      </c>
      <c r="H9310" s="1">
        <v>42441</v>
      </c>
      <c r="I9310">
        <v>12</v>
      </c>
      <c r="J9310" s="6">
        <v>9.33</v>
      </c>
      <c r="K9310" s="6">
        <v>6.92</v>
      </c>
      <c r="L9310" s="7">
        <f>raw[[#This Row],[Unit Price]]*raw[[#This Row],[Units Sold]]</f>
        <v>111.96000000000001</v>
      </c>
      <c r="M9310" s="7">
        <f>raw[[#This Row],[Unit Cost]]*raw[[#This Row],[Units Sold]]</f>
        <v>83.039999999999992</v>
      </c>
      <c r="N9310" s="7">
        <f>raw[[#This Row],[Total Revenue]]-raw[[#This Row],[Total Cost]]</f>
        <v>28.920000000000016</v>
      </c>
    </row>
    <row r="9311" spans="1:14" x14ac:dyDescent="0.25">
      <c r="A9311" t="s">
        <v>18</v>
      </c>
      <c r="B9311" t="s">
        <v>157</v>
      </c>
      <c r="C9311" t="s">
        <v>33</v>
      </c>
      <c r="D9311" t="s">
        <v>24</v>
      </c>
      <c r="E9311" t="s">
        <v>39</v>
      </c>
      <c r="F9311" s="1">
        <v>40428</v>
      </c>
      <c r="G9311">
        <v>656463420</v>
      </c>
      <c r="H9311" s="1">
        <v>40471</v>
      </c>
      <c r="I9311">
        <v>2</v>
      </c>
      <c r="J9311" s="6">
        <v>255.28</v>
      </c>
      <c r="K9311" s="6">
        <v>159.41999999999999</v>
      </c>
      <c r="L9311" s="7">
        <f>raw[[#This Row],[Unit Price]]*raw[[#This Row],[Units Sold]]</f>
        <v>510.56</v>
      </c>
      <c r="M9311" s="7">
        <f>raw[[#This Row],[Unit Cost]]*raw[[#This Row],[Units Sold]]</f>
        <v>318.83999999999997</v>
      </c>
      <c r="N9311" s="7">
        <f>raw[[#This Row],[Total Revenue]]-raw[[#This Row],[Total Cost]]</f>
        <v>191.72000000000003</v>
      </c>
    </row>
    <row r="9312" spans="1:14" x14ac:dyDescent="0.25">
      <c r="A9312" t="s">
        <v>247</v>
      </c>
      <c r="B9312" t="s">
        <v>215</v>
      </c>
      <c r="C9312" t="s">
        <v>33</v>
      </c>
      <c r="D9312" t="s">
        <v>24</v>
      </c>
      <c r="E9312" t="s">
        <v>21</v>
      </c>
      <c r="F9312" s="1">
        <v>41898</v>
      </c>
      <c r="G9312">
        <v>327773511</v>
      </c>
      <c r="H9312" s="1">
        <v>41937</v>
      </c>
      <c r="I9312">
        <v>7</v>
      </c>
      <c r="J9312" s="6">
        <v>255.28</v>
      </c>
      <c r="K9312" s="6">
        <v>159.41999999999999</v>
      </c>
      <c r="L9312" s="7">
        <f>raw[[#This Row],[Unit Price]]*raw[[#This Row],[Units Sold]]</f>
        <v>1786.96</v>
      </c>
      <c r="M9312" s="7">
        <f>raw[[#This Row],[Unit Cost]]*raw[[#This Row],[Units Sold]]</f>
        <v>1115.9399999999998</v>
      </c>
      <c r="N9312" s="7">
        <f>raw[[#This Row],[Total Revenue]]-raw[[#This Row],[Total Cost]]</f>
        <v>671.02000000000021</v>
      </c>
    </row>
    <row r="9313" spans="1:14" x14ac:dyDescent="0.25">
      <c r="A9313" t="s">
        <v>18</v>
      </c>
      <c r="B9313" t="s">
        <v>85</v>
      </c>
      <c r="C9313" t="s">
        <v>15</v>
      </c>
      <c r="D9313" t="s">
        <v>24</v>
      </c>
      <c r="E9313" t="s">
        <v>21</v>
      </c>
      <c r="F9313" s="1">
        <v>41609</v>
      </c>
      <c r="G9313">
        <v>154608809</v>
      </c>
      <c r="H9313" s="1">
        <v>41627</v>
      </c>
      <c r="I9313">
        <v>2</v>
      </c>
      <c r="J9313" s="6">
        <v>651.21</v>
      </c>
      <c r="K9313" s="6">
        <v>524.96</v>
      </c>
      <c r="L9313" s="7">
        <f>raw[[#This Row],[Unit Price]]*raw[[#This Row],[Units Sold]]</f>
        <v>1302.42</v>
      </c>
      <c r="M9313" s="7">
        <f>raw[[#This Row],[Unit Cost]]*raw[[#This Row],[Units Sold]]</f>
        <v>1049.92</v>
      </c>
      <c r="N9313" s="7">
        <f>raw[[#This Row],[Total Revenue]]-raw[[#This Row],[Total Cost]]</f>
        <v>252.5</v>
      </c>
    </row>
    <row r="9314" spans="1:14" x14ac:dyDescent="0.25">
      <c r="A9314" t="s">
        <v>246</v>
      </c>
      <c r="B9314" t="s">
        <v>66</v>
      </c>
      <c r="C9314" t="s">
        <v>44</v>
      </c>
      <c r="D9314" t="s">
        <v>16</v>
      </c>
      <c r="E9314" t="s">
        <v>17</v>
      </c>
      <c r="F9314" s="1">
        <v>40271</v>
      </c>
      <c r="G9314">
        <v>794830644</v>
      </c>
      <c r="H9314" s="1">
        <v>40319</v>
      </c>
      <c r="I9314">
        <v>12</v>
      </c>
      <c r="J9314" s="6">
        <v>109.28</v>
      </c>
      <c r="K9314" s="6">
        <v>35.840000000000003</v>
      </c>
      <c r="L9314" s="7">
        <f>raw[[#This Row],[Unit Price]]*raw[[#This Row],[Units Sold]]</f>
        <v>1311.3600000000001</v>
      </c>
      <c r="M9314" s="7">
        <f>raw[[#This Row],[Unit Cost]]*raw[[#This Row],[Units Sold]]</f>
        <v>430.08000000000004</v>
      </c>
      <c r="N9314" s="7">
        <f>raw[[#This Row],[Total Revenue]]-raw[[#This Row],[Total Cost]]</f>
        <v>881.28000000000009</v>
      </c>
    </row>
    <row r="9315" spans="1:14" x14ac:dyDescent="0.25">
      <c r="A9315" t="s">
        <v>18</v>
      </c>
      <c r="B9315" t="s">
        <v>150</v>
      </c>
      <c r="C9315" t="s">
        <v>46</v>
      </c>
      <c r="D9315" t="s">
        <v>24</v>
      </c>
      <c r="E9315" t="s">
        <v>29</v>
      </c>
      <c r="F9315" s="1">
        <v>40365</v>
      </c>
      <c r="G9315">
        <v>276612842</v>
      </c>
      <c r="H9315" s="1">
        <v>40395</v>
      </c>
      <c r="I9315">
        <v>8</v>
      </c>
      <c r="J9315" s="6">
        <v>152.58000000000001</v>
      </c>
      <c r="K9315" s="6">
        <v>97.44</v>
      </c>
      <c r="L9315" s="7">
        <f>raw[[#This Row],[Unit Price]]*raw[[#This Row],[Units Sold]]</f>
        <v>1220.6400000000001</v>
      </c>
      <c r="M9315" s="7">
        <f>raw[[#This Row],[Unit Cost]]*raw[[#This Row],[Units Sold]]</f>
        <v>779.52</v>
      </c>
      <c r="N9315" s="7">
        <f>raw[[#This Row],[Total Revenue]]-raw[[#This Row],[Total Cost]]</f>
        <v>441.12000000000012</v>
      </c>
    </row>
    <row r="9316" spans="1:14" x14ac:dyDescent="0.25">
      <c r="A9316" t="s">
        <v>18</v>
      </c>
      <c r="B9316" t="s">
        <v>173</v>
      </c>
      <c r="C9316" t="s">
        <v>38</v>
      </c>
      <c r="D9316" t="s">
        <v>24</v>
      </c>
      <c r="E9316" t="s">
        <v>21</v>
      </c>
      <c r="F9316" s="1">
        <v>41994</v>
      </c>
      <c r="G9316">
        <v>748441731</v>
      </c>
      <c r="H9316" s="1">
        <v>42027</v>
      </c>
      <c r="I9316">
        <v>16</v>
      </c>
      <c r="J9316" s="6">
        <v>205.7</v>
      </c>
      <c r="K9316" s="6">
        <v>117.11</v>
      </c>
      <c r="L9316" s="7">
        <f>raw[[#This Row],[Unit Price]]*raw[[#This Row],[Units Sold]]</f>
        <v>3291.2</v>
      </c>
      <c r="M9316" s="7">
        <f>raw[[#This Row],[Unit Cost]]*raw[[#This Row],[Units Sold]]</f>
        <v>1873.76</v>
      </c>
      <c r="N9316" s="7">
        <f>raw[[#This Row],[Total Revenue]]-raw[[#This Row],[Total Cost]]</f>
        <v>1417.4399999999998</v>
      </c>
    </row>
    <row r="9317" spans="1:14" x14ac:dyDescent="0.25">
      <c r="A9317" t="s">
        <v>18</v>
      </c>
      <c r="B9317" t="s">
        <v>48</v>
      </c>
      <c r="C9317" t="s">
        <v>53</v>
      </c>
      <c r="D9317" t="s">
        <v>24</v>
      </c>
      <c r="E9317" t="s">
        <v>17</v>
      </c>
      <c r="F9317" s="1">
        <v>41503</v>
      </c>
      <c r="G9317">
        <v>829116141</v>
      </c>
      <c r="H9317" s="1">
        <v>41513</v>
      </c>
      <c r="I9317">
        <v>5</v>
      </c>
      <c r="J9317" s="6">
        <v>437.2</v>
      </c>
      <c r="K9317" s="6">
        <v>263.33</v>
      </c>
      <c r="L9317" s="7">
        <f>raw[[#This Row],[Unit Price]]*raw[[#This Row],[Units Sold]]</f>
        <v>2186</v>
      </c>
      <c r="M9317" s="7">
        <f>raw[[#This Row],[Unit Cost]]*raw[[#This Row],[Units Sold]]</f>
        <v>1316.6499999999999</v>
      </c>
      <c r="N9317" s="7">
        <f>raw[[#This Row],[Total Revenue]]-raw[[#This Row],[Total Cost]]</f>
        <v>869.35000000000014</v>
      </c>
    </row>
    <row r="9318" spans="1:14" x14ac:dyDescent="0.25">
      <c r="A9318" t="s">
        <v>78</v>
      </c>
      <c r="B9318" t="s">
        <v>211</v>
      </c>
      <c r="C9318" t="s">
        <v>23</v>
      </c>
      <c r="D9318" t="s">
        <v>16</v>
      </c>
      <c r="E9318" t="s">
        <v>39</v>
      </c>
      <c r="F9318" s="1">
        <v>41157</v>
      </c>
      <c r="G9318">
        <v>557747399</v>
      </c>
      <c r="H9318" s="1">
        <v>41189</v>
      </c>
      <c r="I9318">
        <v>15</v>
      </c>
      <c r="J9318" s="6">
        <v>154.06</v>
      </c>
      <c r="K9318" s="6">
        <v>90.93</v>
      </c>
      <c r="L9318" s="7">
        <f>raw[[#This Row],[Unit Price]]*raw[[#This Row],[Units Sold]]</f>
        <v>2310.9</v>
      </c>
      <c r="M9318" s="7">
        <f>raw[[#This Row],[Unit Cost]]*raw[[#This Row],[Units Sold]]</f>
        <v>1363.95</v>
      </c>
      <c r="N9318" s="7">
        <f>raw[[#This Row],[Total Revenue]]-raw[[#This Row],[Total Cost]]</f>
        <v>946.95</v>
      </c>
    </row>
    <row r="9319" spans="1:14" x14ac:dyDescent="0.25">
      <c r="A9319" t="s">
        <v>78</v>
      </c>
      <c r="B9319" t="s">
        <v>81</v>
      </c>
      <c r="C9319" t="s">
        <v>67</v>
      </c>
      <c r="D9319" t="s">
        <v>16</v>
      </c>
      <c r="E9319" t="s">
        <v>21</v>
      </c>
      <c r="F9319" s="1">
        <v>42226</v>
      </c>
      <c r="G9319">
        <v>943759334</v>
      </c>
      <c r="H9319" s="1">
        <v>42230</v>
      </c>
      <c r="I9319">
        <v>14</v>
      </c>
      <c r="J9319" s="6">
        <v>9.33</v>
      </c>
      <c r="K9319" s="6">
        <v>6.92</v>
      </c>
      <c r="L9319" s="7">
        <f>raw[[#This Row],[Unit Price]]*raw[[#This Row],[Units Sold]]</f>
        <v>130.62</v>
      </c>
      <c r="M9319" s="7">
        <f>raw[[#This Row],[Unit Cost]]*raw[[#This Row],[Units Sold]]</f>
        <v>96.88</v>
      </c>
      <c r="N9319" s="7">
        <f>raw[[#This Row],[Total Revenue]]-raw[[#This Row],[Total Cost]]</f>
        <v>33.740000000000009</v>
      </c>
    </row>
    <row r="9320" spans="1:14" x14ac:dyDescent="0.25">
      <c r="A9320" t="s">
        <v>245</v>
      </c>
      <c r="B9320" t="s">
        <v>200</v>
      </c>
      <c r="C9320" t="s">
        <v>46</v>
      </c>
      <c r="D9320" t="s">
        <v>24</v>
      </c>
      <c r="E9320" t="s">
        <v>17</v>
      </c>
      <c r="F9320" s="1">
        <v>40838</v>
      </c>
      <c r="G9320">
        <v>816888272</v>
      </c>
      <c r="H9320" s="1">
        <v>40886</v>
      </c>
      <c r="I9320">
        <v>7</v>
      </c>
      <c r="J9320" s="6">
        <v>152.58000000000001</v>
      </c>
      <c r="K9320" s="6">
        <v>97.44</v>
      </c>
      <c r="L9320" s="7">
        <f>raw[[#This Row],[Unit Price]]*raw[[#This Row],[Units Sold]]</f>
        <v>1068.0600000000002</v>
      </c>
      <c r="M9320" s="7">
        <f>raw[[#This Row],[Unit Cost]]*raw[[#This Row],[Units Sold]]</f>
        <v>682.07999999999993</v>
      </c>
      <c r="N9320" s="7">
        <f>raw[[#This Row],[Total Revenue]]-raw[[#This Row],[Total Cost]]</f>
        <v>385.98000000000025</v>
      </c>
    </row>
    <row r="9321" spans="1:14" x14ac:dyDescent="0.25">
      <c r="A9321" t="s">
        <v>245</v>
      </c>
      <c r="B9321" t="s">
        <v>28</v>
      </c>
      <c r="C9321" t="s">
        <v>50</v>
      </c>
      <c r="D9321" t="s">
        <v>24</v>
      </c>
      <c r="E9321" t="s">
        <v>17</v>
      </c>
      <c r="F9321" s="1">
        <v>40426</v>
      </c>
      <c r="G9321">
        <v>877183043</v>
      </c>
      <c r="H9321" s="1">
        <v>40446</v>
      </c>
      <c r="I9321">
        <v>11</v>
      </c>
      <c r="J9321" s="6">
        <v>81.73</v>
      </c>
      <c r="K9321" s="6">
        <v>56.67</v>
      </c>
      <c r="L9321" s="7">
        <f>raw[[#This Row],[Unit Price]]*raw[[#This Row],[Units Sold]]</f>
        <v>899.03000000000009</v>
      </c>
      <c r="M9321" s="7">
        <f>raw[[#This Row],[Unit Cost]]*raw[[#This Row],[Units Sold]]</f>
        <v>623.37</v>
      </c>
      <c r="N9321" s="7">
        <f>raw[[#This Row],[Total Revenue]]-raw[[#This Row],[Total Cost]]</f>
        <v>275.66000000000008</v>
      </c>
    </row>
    <row r="9322" spans="1:14" x14ac:dyDescent="0.25">
      <c r="A9322" t="s">
        <v>245</v>
      </c>
      <c r="B9322" t="s">
        <v>28</v>
      </c>
      <c r="C9322" t="s">
        <v>15</v>
      </c>
      <c r="D9322" t="s">
        <v>16</v>
      </c>
      <c r="E9322" t="s">
        <v>39</v>
      </c>
      <c r="F9322" s="1">
        <v>42043</v>
      </c>
      <c r="G9322">
        <v>545004975</v>
      </c>
      <c r="H9322" s="1">
        <v>42086</v>
      </c>
      <c r="I9322">
        <v>13</v>
      </c>
      <c r="J9322" s="6">
        <v>651.21</v>
      </c>
      <c r="K9322" s="6">
        <v>524.96</v>
      </c>
      <c r="L9322" s="7">
        <f>raw[[#This Row],[Unit Price]]*raw[[#This Row],[Units Sold]]</f>
        <v>8465.73</v>
      </c>
      <c r="M9322" s="7">
        <f>raw[[#This Row],[Unit Cost]]*raw[[#This Row],[Units Sold]]</f>
        <v>6824.4800000000005</v>
      </c>
      <c r="N9322" s="7">
        <f>raw[[#This Row],[Total Revenue]]-raw[[#This Row],[Total Cost]]</f>
        <v>1641.2499999999991</v>
      </c>
    </row>
    <row r="9323" spans="1:14" x14ac:dyDescent="0.25">
      <c r="A9323" t="s">
        <v>246</v>
      </c>
      <c r="B9323" t="s">
        <v>66</v>
      </c>
      <c r="C9323" t="s">
        <v>15</v>
      </c>
      <c r="D9323" t="s">
        <v>24</v>
      </c>
      <c r="E9323" t="s">
        <v>21</v>
      </c>
      <c r="F9323" s="1">
        <v>40220</v>
      </c>
      <c r="G9323">
        <v>211027896</v>
      </c>
      <c r="H9323" s="1">
        <v>40245</v>
      </c>
      <c r="I9323">
        <v>11</v>
      </c>
      <c r="J9323" s="6">
        <v>651.21</v>
      </c>
      <c r="K9323" s="6">
        <v>524.96</v>
      </c>
      <c r="L9323" s="7">
        <f>raw[[#This Row],[Unit Price]]*raw[[#This Row],[Units Sold]]</f>
        <v>7163.31</v>
      </c>
      <c r="M9323" s="7">
        <f>raw[[#This Row],[Unit Cost]]*raw[[#This Row],[Units Sold]]</f>
        <v>5774.56</v>
      </c>
      <c r="N9323" s="7">
        <f>raw[[#This Row],[Total Revenue]]-raw[[#This Row],[Total Cost]]</f>
        <v>1388.75</v>
      </c>
    </row>
    <row r="9324" spans="1:14" x14ac:dyDescent="0.25">
      <c r="A9324" t="s">
        <v>78</v>
      </c>
      <c r="B9324" t="s">
        <v>209</v>
      </c>
      <c r="C9324" t="s">
        <v>50</v>
      </c>
      <c r="D9324" t="s">
        <v>16</v>
      </c>
      <c r="E9324" t="s">
        <v>21</v>
      </c>
      <c r="F9324" s="1">
        <v>40936</v>
      </c>
      <c r="G9324">
        <v>786238133</v>
      </c>
      <c r="H9324" s="1">
        <v>40978</v>
      </c>
      <c r="I9324">
        <v>7</v>
      </c>
      <c r="J9324" s="6">
        <v>81.73</v>
      </c>
      <c r="K9324" s="6">
        <v>56.67</v>
      </c>
      <c r="L9324" s="7">
        <f>raw[[#This Row],[Unit Price]]*raw[[#This Row],[Units Sold]]</f>
        <v>572.11</v>
      </c>
      <c r="M9324" s="7">
        <f>raw[[#This Row],[Unit Cost]]*raw[[#This Row],[Units Sold]]</f>
        <v>396.69</v>
      </c>
      <c r="N9324" s="7">
        <f>raw[[#This Row],[Total Revenue]]-raw[[#This Row],[Total Cost]]</f>
        <v>175.42000000000002</v>
      </c>
    </row>
    <row r="9325" spans="1:14" x14ac:dyDescent="0.25">
      <c r="A9325" t="s">
        <v>78</v>
      </c>
      <c r="B9325" t="s">
        <v>153</v>
      </c>
      <c r="C9325" t="s">
        <v>20</v>
      </c>
      <c r="D9325" t="s">
        <v>16</v>
      </c>
      <c r="E9325" t="s">
        <v>21</v>
      </c>
      <c r="F9325" s="1">
        <v>40883</v>
      </c>
      <c r="G9325">
        <v>551934516</v>
      </c>
      <c r="H9325" s="1">
        <v>40886</v>
      </c>
      <c r="I9325">
        <v>14</v>
      </c>
      <c r="J9325" s="6">
        <v>47.45</v>
      </c>
      <c r="K9325" s="6">
        <v>31.79</v>
      </c>
      <c r="L9325" s="7">
        <f>raw[[#This Row],[Unit Price]]*raw[[#This Row],[Units Sold]]</f>
        <v>664.30000000000007</v>
      </c>
      <c r="M9325" s="7">
        <f>raw[[#This Row],[Unit Cost]]*raw[[#This Row],[Units Sold]]</f>
        <v>445.06</v>
      </c>
      <c r="N9325" s="7">
        <f>raw[[#This Row],[Total Revenue]]-raw[[#This Row],[Total Cost]]</f>
        <v>219.24000000000007</v>
      </c>
    </row>
    <row r="9326" spans="1:14" x14ac:dyDescent="0.25">
      <c r="A9326" t="s">
        <v>245</v>
      </c>
      <c r="B9326" t="s">
        <v>180</v>
      </c>
      <c r="C9326" t="s">
        <v>33</v>
      </c>
      <c r="D9326" t="s">
        <v>24</v>
      </c>
      <c r="E9326" t="s">
        <v>39</v>
      </c>
      <c r="F9326" s="1">
        <v>42671</v>
      </c>
      <c r="G9326">
        <v>109728372</v>
      </c>
      <c r="H9326" s="1">
        <v>42706</v>
      </c>
      <c r="I9326">
        <v>17</v>
      </c>
      <c r="J9326" s="6">
        <v>255.28</v>
      </c>
      <c r="K9326" s="6">
        <v>159.41999999999999</v>
      </c>
      <c r="L9326" s="7">
        <f>raw[[#This Row],[Unit Price]]*raw[[#This Row],[Units Sold]]</f>
        <v>4339.76</v>
      </c>
      <c r="M9326" s="7">
        <f>raw[[#This Row],[Unit Cost]]*raw[[#This Row],[Units Sold]]</f>
        <v>2710.14</v>
      </c>
      <c r="N9326" s="7">
        <f>raw[[#This Row],[Total Revenue]]-raw[[#This Row],[Total Cost]]</f>
        <v>1629.6200000000003</v>
      </c>
    </row>
    <row r="9327" spans="1:14" x14ac:dyDescent="0.25">
      <c r="A9327" t="s">
        <v>245</v>
      </c>
      <c r="B9327" t="s">
        <v>180</v>
      </c>
      <c r="C9327" t="s">
        <v>44</v>
      </c>
      <c r="D9327" t="s">
        <v>24</v>
      </c>
      <c r="E9327" t="s">
        <v>29</v>
      </c>
      <c r="F9327" s="1">
        <v>42384</v>
      </c>
      <c r="G9327">
        <v>131543529</v>
      </c>
      <c r="H9327" s="1">
        <v>42434</v>
      </c>
      <c r="I9327">
        <v>9</v>
      </c>
      <c r="J9327" s="6">
        <v>109.28</v>
      </c>
      <c r="K9327" s="6">
        <v>35.840000000000003</v>
      </c>
      <c r="L9327" s="7">
        <f>raw[[#This Row],[Unit Price]]*raw[[#This Row],[Units Sold]]</f>
        <v>983.52</v>
      </c>
      <c r="M9327" s="7">
        <f>raw[[#This Row],[Unit Cost]]*raw[[#This Row],[Units Sold]]</f>
        <v>322.56000000000006</v>
      </c>
      <c r="N9327" s="7">
        <f>raw[[#This Row],[Total Revenue]]-raw[[#This Row],[Total Cost]]</f>
        <v>660.95999999999992</v>
      </c>
    </row>
    <row r="9328" spans="1:14" x14ac:dyDescent="0.25">
      <c r="A9328" t="s">
        <v>18</v>
      </c>
      <c r="B9328" t="s">
        <v>59</v>
      </c>
      <c r="C9328" t="s">
        <v>50</v>
      </c>
      <c r="D9328" t="s">
        <v>16</v>
      </c>
      <c r="E9328" t="s">
        <v>17</v>
      </c>
      <c r="F9328" s="1">
        <v>42029</v>
      </c>
      <c r="G9328">
        <v>909616315</v>
      </c>
      <c r="H9328" s="1">
        <v>42052</v>
      </c>
      <c r="I9328">
        <v>8</v>
      </c>
      <c r="J9328" s="6">
        <v>81.73</v>
      </c>
      <c r="K9328" s="6">
        <v>56.67</v>
      </c>
      <c r="L9328" s="7">
        <f>raw[[#This Row],[Unit Price]]*raw[[#This Row],[Units Sold]]</f>
        <v>653.84</v>
      </c>
      <c r="M9328" s="7">
        <f>raw[[#This Row],[Unit Cost]]*raw[[#This Row],[Units Sold]]</f>
        <v>453.36</v>
      </c>
      <c r="N9328" s="7">
        <f>raw[[#This Row],[Total Revenue]]-raw[[#This Row],[Total Cost]]</f>
        <v>200.48000000000002</v>
      </c>
    </row>
    <row r="9329" spans="1:14" x14ac:dyDescent="0.25">
      <c r="A9329" t="s">
        <v>30</v>
      </c>
      <c r="B9329" t="s">
        <v>194</v>
      </c>
      <c r="C9329" t="s">
        <v>15</v>
      </c>
      <c r="D9329" t="s">
        <v>24</v>
      </c>
      <c r="E9329" t="s">
        <v>17</v>
      </c>
      <c r="F9329" s="1">
        <v>42616</v>
      </c>
      <c r="G9329">
        <v>106495559</v>
      </c>
      <c r="H9329" s="1">
        <v>42636</v>
      </c>
      <c r="I9329">
        <v>5</v>
      </c>
      <c r="J9329" s="6">
        <v>651.21</v>
      </c>
      <c r="K9329" s="6">
        <v>524.96</v>
      </c>
      <c r="L9329" s="7">
        <f>raw[[#This Row],[Unit Price]]*raw[[#This Row],[Units Sold]]</f>
        <v>3256.05</v>
      </c>
      <c r="M9329" s="7">
        <f>raw[[#This Row],[Unit Cost]]*raw[[#This Row],[Units Sold]]</f>
        <v>2624.8</v>
      </c>
      <c r="N9329" s="7">
        <f>raw[[#This Row],[Total Revenue]]-raw[[#This Row],[Total Cost]]</f>
        <v>631.25</v>
      </c>
    </row>
    <row r="9330" spans="1:14" x14ac:dyDescent="0.25">
      <c r="A9330" t="s">
        <v>245</v>
      </c>
      <c r="B9330" t="s">
        <v>37</v>
      </c>
      <c r="C9330" t="s">
        <v>15</v>
      </c>
      <c r="D9330" t="s">
        <v>24</v>
      </c>
      <c r="E9330" t="s">
        <v>39</v>
      </c>
      <c r="F9330" s="1">
        <v>42781</v>
      </c>
      <c r="G9330">
        <v>405042588</v>
      </c>
      <c r="H9330" s="1">
        <v>42800</v>
      </c>
      <c r="I9330">
        <v>17</v>
      </c>
      <c r="J9330" s="6">
        <v>651.21</v>
      </c>
      <c r="K9330" s="6">
        <v>524.96</v>
      </c>
      <c r="L9330" s="7">
        <f>raw[[#This Row],[Unit Price]]*raw[[#This Row],[Units Sold]]</f>
        <v>11070.57</v>
      </c>
      <c r="M9330" s="7">
        <f>raw[[#This Row],[Unit Cost]]*raw[[#This Row],[Units Sold]]</f>
        <v>8924.32</v>
      </c>
      <c r="N9330" s="7">
        <f>raw[[#This Row],[Total Revenue]]-raw[[#This Row],[Total Cost]]</f>
        <v>2146.25</v>
      </c>
    </row>
    <row r="9331" spans="1:14" x14ac:dyDescent="0.25">
      <c r="A9331" t="s">
        <v>246</v>
      </c>
      <c r="B9331" t="s">
        <v>71</v>
      </c>
      <c r="C9331" t="s">
        <v>67</v>
      </c>
      <c r="D9331" t="s">
        <v>24</v>
      </c>
      <c r="E9331" t="s">
        <v>17</v>
      </c>
      <c r="F9331" s="1">
        <v>42929</v>
      </c>
      <c r="G9331">
        <v>958431231</v>
      </c>
      <c r="H9331" s="1">
        <v>42965</v>
      </c>
      <c r="I9331">
        <v>17</v>
      </c>
      <c r="J9331" s="6">
        <v>9.33</v>
      </c>
      <c r="K9331" s="6">
        <v>6.92</v>
      </c>
      <c r="L9331" s="7">
        <f>raw[[#This Row],[Unit Price]]*raw[[#This Row],[Units Sold]]</f>
        <v>158.61000000000001</v>
      </c>
      <c r="M9331" s="7">
        <f>raw[[#This Row],[Unit Cost]]*raw[[#This Row],[Units Sold]]</f>
        <v>117.64</v>
      </c>
      <c r="N9331" s="7">
        <f>raw[[#This Row],[Total Revenue]]-raw[[#This Row],[Total Cost]]</f>
        <v>40.970000000000013</v>
      </c>
    </row>
    <row r="9332" spans="1:14" x14ac:dyDescent="0.25">
      <c r="A9332" t="s">
        <v>247</v>
      </c>
      <c r="B9332" t="s">
        <v>138</v>
      </c>
      <c r="C9332" t="s">
        <v>33</v>
      </c>
      <c r="D9332" t="s">
        <v>16</v>
      </c>
      <c r="E9332" t="s">
        <v>29</v>
      </c>
      <c r="F9332" s="1">
        <v>41091</v>
      </c>
      <c r="G9332">
        <v>540147817</v>
      </c>
      <c r="H9332" s="1">
        <v>41140</v>
      </c>
      <c r="I9332">
        <v>1</v>
      </c>
      <c r="J9332" s="6">
        <v>255.28</v>
      </c>
      <c r="K9332" s="6">
        <v>159.41999999999999</v>
      </c>
      <c r="L9332" s="7">
        <f>raw[[#This Row],[Unit Price]]*raw[[#This Row],[Units Sold]]</f>
        <v>255.28</v>
      </c>
      <c r="M9332" s="7">
        <f>raw[[#This Row],[Unit Cost]]*raw[[#This Row],[Units Sold]]</f>
        <v>159.41999999999999</v>
      </c>
      <c r="N9332" s="7">
        <f>raw[[#This Row],[Total Revenue]]-raw[[#This Row],[Total Cost]]</f>
        <v>95.860000000000014</v>
      </c>
    </row>
    <row r="9333" spans="1:14" x14ac:dyDescent="0.25">
      <c r="A9333" t="s">
        <v>245</v>
      </c>
      <c r="B9333" t="s">
        <v>94</v>
      </c>
      <c r="C9333" t="s">
        <v>67</v>
      </c>
      <c r="D9333" t="s">
        <v>24</v>
      </c>
      <c r="E9333" t="s">
        <v>39</v>
      </c>
      <c r="F9333" s="1">
        <v>42600</v>
      </c>
      <c r="G9333">
        <v>693991172</v>
      </c>
      <c r="H9333" s="1">
        <v>42627</v>
      </c>
      <c r="I9333">
        <v>10</v>
      </c>
      <c r="J9333" s="6">
        <v>9.33</v>
      </c>
      <c r="K9333" s="6">
        <v>6.92</v>
      </c>
      <c r="L9333" s="7">
        <f>raw[[#This Row],[Unit Price]]*raw[[#This Row],[Units Sold]]</f>
        <v>93.3</v>
      </c>
      <c r="M9333" s="7">
        <f>raw[[#This Row],[Unit Cost]]*raw[[#This Row],[Units Sold]]</f>
        <v>69.2</v>
      </c>
      <c r="N9333" s="7">
        <f>raw[[#This Row],[Total Revenue]]-raw[[#This Row],[Total Cost]]</f>
        <v>24.099999999999994</v>
      </c>
    </row>
    <row r="9334" spans="1:14" x14ac:dyDescent="0.25">
      <c r="A9334" t="s">
        <v>245</v>
      </c>
      <c r="B9334" t="s">
        <v>199</v>
      </c>
      <c r="C9334" t="s">
        <v>46</v>
      </c>
      <c r="D9334" t="s">
        <v>16</v>
      </c>
      <c r="E9334" t="s">
        <v>21</v>
      </c>
      <c r="F9334" s="1">
        <v>42114</v>
      </c>
      <c r="G9334">
        <v>784072625</v>
      </c>
      <c r="H9334" s="1">
        <v>42115</v>
      </c>
      <c r="I9334">
        <v>6</v>
      </c>
      <c r="J9334" s="6">
        <v>152.58000000000001</v>
      </c>
      <c r="K9334" s="6">
        <v>97.44</v>
      </c>
      <c r="L9334" s="7">
        <f>raw[[#This Row],[Unit Price]]*raw[[#This Row],[Units Sold]]</f>
        <v>915.48</v>
      </c>
      <c r="M9334" s="7">
        <f>raw[[#This Row],[Unit Cost]]*raw[[#This Row],[Units Sold]]</f>
        <v>584.64</v>
      </c>
      <c r="N9334" s="7">
        <f>raw[[#This Row],[Total Revenue]]-raw[[#This Row],[Total Cost]]</f>
        <v>330.84000000000003</v>
      </c>
    </row>
    <row r="9335" spans="1:14" x14ac:dyDescent="0.25">
      <c r="A9335" t="s">
        <v>245</v>
      </c>
      <c r="B9335" t="s">
        <v>216</v>
      </c>
      <c r="C9335" t="s">
        <v>53</v>
      </c>
      <c r="D9335" t="s">
        <v>16</v>
      </c>
      <c r="E9335" t="s">
        <v>17</v>
      </c>
      <c r="F9335" s="1">
        <v>41595</v>
      </c>
      <c r="G9335">
        <v>244816005</v>
      </c>
      <c r="H9335" s="1">
        <v>41636</v>
      </c>
      <c r="I9335">
        <v>9</v>
      </c>
      <c r="J9335" s="6">
        <v>437.2</v>
      </c>
      <c r="K9335" s="6">
        <v>263.33</v>
      </c>
      <c r="L9335" s="7">
        <f>raw[[#This Row],[Unit Price]]*raw[[#This Row],[Units Sold]]</f>
        <v>3934.7999999999997</v>
      </c>
      <c r="M9335" s="7">
        <f>raw[[#This Row],[Unit Cost]]*raw[[#This Row],[Units Sold]]</f>
        <v>2369.9699999999998</v>
      </c>
      <c r="N9335" s="7">
        <f>raw[[#This Row],[Total Revenue]]-raw[[#This Row],[Total Cost]]</f>
        <v>1564.83</v>
      </c>
    </row>
    <row r="9336" spans="1:14" x14ac:dyDescent="0.25">
      <c r="A9336" t="s">
        <v>30</v>
      </c>
      <c r="B9336" t="s">
        <v>207</v>
      </c>
      <c r="C9336" t="s">
        <v>38</v>
      </c>
      <c r="D9336" t="s">
        <v>24</v>
      </c>
      <c r="E9336" t="s">
        <v>39</v>
      </c>
      <c r="F9336" s="1">
        <v>40629</v>
      </c>
      <c r="G9336">
        <v>830957639</v>
      </c>
      <c r="H9336" s="1">
        <v>40656</v>
      </c>
      <c r="I9336">
        <v>13</v>
      </c>
      <c r="J9336" s="6">
        <v>205.7</v>
      </c>
      <c r="K9336" s="6">
        <v>117.11</v>
      </c>
      <c r="L9336" s="7">
        <f>raw[[#This Row],[Unit Price]]*raw[[#This Row],[Units Sold]]</f>
        <v>2674.1</v>
      </c>
      <c r="M9336" s="7">
        <f>raw[[#This Row],[Unit Cost]]*raw[[#This Row],[Units Sold]]</f>
        <v>1522.43</v>
      </c>
      <c r="N9336" s="7">
        <f>raw[[#This Row],[Total Revenue]]-raw[[#This Row],[Total Cost]]</f>
        <v>1151.6699999999998</v>
      </c>
    </row>
    <row r="9337" spans="1:14" x14ac:dyDescent="0.25">
      <c r="A9337" t="s">
        <v>104</v>
      </c>
      <c r="B9337" t="s">
        <v>142</v>
      </c>
      <c r="C9337" t="s">
        <v>26</v>
      </c>
      <c r="D9337" t="s">
        <v>24</v>
      </c>
      <c r="E9337" t="s">
        <v>39</v>
      </c>
      <c r="F9337" s="1">
        <v>40574</v>
      </c>
      <c r="G9337">
        <v>767546355</v>
      </c>
      <c r="H9337" s="1">
        <v>40606</v>
      </c>
      <c r="I9337">
        <v>5</v>
      </c>
      <c r="J9337" s="6">
        <v>668.27</v>
      </c>
      <c r="K9337" s="6">
        <v>502.54</v>
      </c>
      <c r="L9337" s="7">
        <f>raw[[#This Row],[Unit Price]]*raw[[#This Row],[Units Sold]]</f>
        <v>3341.35</v>
      </c>
      <c r="M9337" s="7">
        <f>raw[[#This Row],[Unit Cost]]*raw[[#This Row],[Units Sold]]</f>
        <v>2512.7000000000003</v>
      </c>
      <c r="N9337" s="7">
        <f>raw[[#This Row],[Total Revenue]]-raw[[#This Row],[Total Cost]]</f>
        <v>828.64999999999964</v>
      </c>
    </row>
    <row r="9338" spans="1:14" x14ac:dyDescent="0.25">
      <c r="A9338" t="s">
        <v>78</v>
      </c>
      <c r="B9338" t="s">
        <v>181</v>
      </c>
      <c r="C9338" t="s">
        <v>50</v>
      </c>
      <c r="D9338" t="s">
        <v>24</v>
      </c>
      <c r="E9338" t="s">
        <v>39</v>
      </c>
      <c r="F9338" s="1">
        <v>40410</v>
      </c>
      <c r="G9338">
        <v>599943482</v>
      </c>
      <c r="H9338" s="1">
        <v>40450</v>
      </c>
      <c r="I9338">
        <v>9</v>
      </c>
      <c r="J9338" s="6">
        <v>81.73</v>
      </c>
      <c r="K9338" s="6">
        <v>56.67</v>
      </c>
      <c r="L9338" s="7">
        <f>raw[[#This Row],[Unit Price]]*raw[[#This Row],[Units Sold]]</f>
        <v>735.57</v>
      </c>
      <c r="M9338" s="7">
        <f>raw[[#This Row],[Unit Cost]]*raw[[#This Row],[Units Sold]]</f>
        <v>510.03000000000003</v>
      </c>
      <c r="N9338" s="7">
        <f>raw[[#This Row],[Total Revenue]]-raw[[#This Row],[Total Cost]]</f>
        <v>225.54000000000002</v>
      </c>
    </row>
    <row r="9339" spans="1:14" x14ac:dyDescent="0.25">
      <c r="A9339" t="s">
        <v>246</v>
      </c>
      <c r="B9339" t="s">
        <v>146</v>
      </c>
      <c r="C9339" t="s">
        <v>46</v>
      </c>
      <c r="D9339" t="s">
        <v>16</v>
      </c>
      <c r="E9339" t="s">
        <v>17</v>
      </c>
      <c r="F9339" s="1">
        <v>40888</v>
      </c>
      <c r="G9339">
        <v>943822848</v>
      </c>
      <c r="H9339" s="1">
        <v>40910</v>
      </c>
      <c r="I9339">
        <v>12</v>
      </c>
      <c r="J9339" s="6">
        <v>152.58000000000001</v>
      </c>
      <c r="K9339" s="6">
        <v>97.44</v>
      </c>
      <c r="L9339" s="7">
        <f>raw[[#This Row],[Unit Price]]*raw[[#This Row],[Units Sold]]</f>
        <v>1830.96</v>
      </c>
      <c r="M9339" s="7">
        <f>raw[[#This Row],[Unit Cost]]*raw[[#This Row],[Units Sold]]</f>
        <v>1169.28</v>
      </c>
      <c r="N9339" s="7">
        <f>raw[[#This Row],[Total Revenue]]-raw[[#This Row],[Total Cost]]</f>
        <v>661.68000000000006</v>
      </c>
    </row>
    <row r="9340" spans="1:14" x14ac:dyDescent="0.25">
      <c r="A9340" t="s">
        <v>18</v>
      </c>
      <c r="B9340" t="s">
        <v>119</v>
      </c>
      <c r="C9340" t="s">
        <v>33</v>
      </c>
      <c r="D9340" t="s">
        <v>24</v>
      </c>
      <c r="E9340" t="s">
        <v>29</v>
      </c>
      <c r="F9340" s="1">
        <v>40384</v>
      </c>
      <c r="G9340">
        <v>235170781</v>
      </c>
      <c r="H9340" s="1">
        <v>40399</v>
      </c>
      <c r="I9340">
        <v>2</v>
      </c>
      <c r="J9340" s="6">
        <v>255.28</v>
      </c>
      <c r="K9340" s="6">
        <v>159.41999999999999</v>
      </c>
      <c r="L9340" s="7">
        <f>raw[[#This Row],[Unit Price]]*raw[[#This Row],[Units Sold]]</f>
        <v>510.56</v>
      </c>
      <c r="M9340" s="7">
        <f>raw[[#This Row],[Unit Cost]]*raw[[#This Row],[Units Sold]]</f>
        <v>318.83999999999997</v>
      </c>
      <c r="N9340" s="7">
        <f>raw[[#This Row],[Total Revenue]]-raw[[#This Row],[Total Cost]]</f>
        <v>191.72000000000003</v>
      </c>
    </row>
    <row r="9341" spans="1:14" x14ac:dyDescent="0.25">
      <c r="A9341" t="s">
        <v>246</v>
      </c>
      <c r="B9341" t="s">
        <v>101</v>
      </c>
      <c r="C9341" t="s">
        <v>46</v>
      </c>
      <c r="D9341" t="s">
        <v>24</v>
      </c>
      <c r="E9341" t="s">
        <v>21</v>
      </c>
      <c r="F9341" s="1">
        <v>41812</v>
      </c>
      <c r="G9341">
        <v>580286109</v>
      </c>
      <c r="H9341" s="1">
        <v>41855</v>
      </c>
      <c r="I9341">
        <v>14</v>
      </c>
      <c r="J9341" s="6">
        <v>152.58000000000001</v>
      </c>
      <c r="K9341" s="6">
        <v>97.44</v>
      </c>
      <c r="L9341" s="7">
        <f>raw[[#This Row],[Unit Price]]*raw[[#This Row],[Units Sold]]</f>
        <v>2136.1200000000003</v>
      </c>
      <c r="M9341" s="7">
        <f>raw[[#This Row],[Unit Cost]]*raw[[#This Row],[Units Sold]]</f>
        <v>1364.1599999999999</v>
      </c>
      <c r="N9341" s="7">
        <f>raw[[#This Row],[Total Revenue]]-raw[[#This Row],[Total Cost]]</f>
        <v>771.96000000000049</v>
      </c>
    </row>
    <row r="9342" spans="1:14" x14ac:dyDescent="0.25">
      <c r="A9342" t="s">
        <v>245</v>
      </c>
      <c r="B9342" t="s">
        <v>107</v>
      </c>
      <c r="C9342" t="s">
        <v>44</v>
      </c>
      <c r="D9342" t="s">
        <v>24</v>
      </c>
      <c r="E9342" t="s">
        <v>29</v>
      </c>
      <c r="F9342" s="1">
        <v>42942</v>
      </c>
      <c r="G9342">
        <v>105780160</v>
      </c>
      <c r="H9342" s="1">
        <v>42985</v>
      </c>
      <c r="I9342">
        <v>3</v>
      </c>
      <c r="J9342" s="6">
        <v>109.28</v>
      </c>
      <c r="K9342" s="6">
        <v>35.840000000000003</v>
      </c>
      <c r="L9342" s="7">
        <f>raw[[#This Row],[Unit Price]]*raw[[#This Row],[Units Sold]]</f>
        <v>327.84000000000003</v>
      </c>
      <c r="M9342" s="7">
        <f>raw[[#This Row],[Unit Cost]]*raw[[#This Row],[Units Sold]]</f>
        <v>107.52000000000001</v>
      </c>
      <c r="N9342" s="7">
        <f>raw[[#This Row],[Total Revenue]]-raw[[#This Row],[Total Cost]]</f>
        <v>220.32000000000002</v>
      </c>
    </row>
    <row r="9343" spans="1:14" x14ac:dyDescent="0.25">
      <c r="A9343" t="s">
        <v>18</v>
      </c>
      <c r="B9343" t="s">
        <v>88</v>
      </c>
      <c r="C9343" t="s">
        <v>15</v>
      </c>
      <c r="D9343" t="s">
        <v>16</v>
      </c>
      <c r="E9343" t="s">
        <v>39</v>
      </c>
      <c r="F9343" s="1">
        <v>40549</v>
      </c>
      <c r="G9343">
        <v>608576762</v>
      </c>
      <c r="H9343" s="1">
        <v>40589</v>
      </c>
      <c r="I9343">
        <v>1</v>
      </c>
      <c r="J9343" s="6">
        <v>651.21</v>
      </c>
      <c r="K9343" s="6">
        <v>524.96</v>
      </c>
      <c r="L9343" s="7">
        <f>raw[[#This Row],[Unit Price]]*raw[[#This Row],[Units Sold]]</f>
        <v>651.21</v>
      </c>
      <c r="M9343" s="7">
        <f>raw[[#This Row],[Unit Cost]]*raw[[#This Row],[Units Sold]]</f>
        <v>524.96</v>
      </c>
      <c r="N9343" s="7">
        <f>raw[[#This Row],[Total Revenue]]-raw[[#This Row],[Total Cost]]</f>
        <v>126.25</v>
      </c>
    </row>
    <row r="9344" spans="1:14" x14ac:dyDescent="0.25">
      <c r="A9344" t="s">
        <v>18</v>
      </c>
      <c r="B9344" t="s">
        <v>195</v>
      </c>
      <c r="C9344" t="s">
        <v>33</v>
      </c>
      <c r="D9344" t="s">
        <v>24</v>
      </c>
      <c r="E9344" t="s">
        <v>21</v>
      </c>
      <c r="F9344" s="1">
        <v>42863</v>
      </c>
      <c r="G9344">
        <v>805912244</v>
      </c>
      <c r="H9344" s="1">
        <v>42885</v>
      </c>
      <c r="I9344">
        <v>10</v>
      </c>
      <c r="J9344" s="6">
        <v>255.28</v>
      </c>
      <c r="K9344" s="6">
        <v>159.41999999999999</v>
      </c>
      <c r="L9344" s="7">
        <f>raw[[#This Row],[Unit Price]]*raw[[#This Row],[Units Sold]]</f>
        <v>2552.8000000000002</v>
      </c>
      <c r="M9344" s="7">
        <f>raw[[#This Row],[Unit Cost]]*raw[[#This Row],[Units Sold]]</f>
        <v>1594.1999999999998</v>
      </c>
      <c r="N9344" s="7">
        <f>raw[[#This Row],[Total Revenue]]-raw[[#This Row],[Total Cost]]</f>
        <v>958.60000000000036</v>
      </c>
    </row>
    <row r="9345" spans="1:14" x14ac:dyDescent="0.25">
      <c r="A9345" t="s">
        <v>18</v>
      </c>
      <c r="B9345" t="s">
        <v>27</v>
      </c>
      <c r="C9345" t="s">
        <v>38</v>
      </c>
      <c r="D9345" t="s">
        <v>24</v>
      </c>
      <c r="E9345" t="s">
        <v>21</v>
      </c>
      <c r="F9345" s="1">
        <v>40523</v>
      </c>
      <c r="G9345">
        <v>385335433</v>
      </c>
      <c r="H9345" s="1">
        <v>40541</v>
      </c>
      <c r="I9345">
        <v>14</v>
      </c>
      <c r="J9345" s="6">
        <v>205.7</v>
      </c>
      <c r="K9345" s="6">
        <v>117.11</v>
      </c>
      <c r="L9345" s="7">
        <f>raw[[#This Row],[Unit Price]]*raw[[#This Row],[Units Sold]]</f>
        <v>2879.7999999999997</v>
      </c>
      <c r="M9345" s="7">
        <f>raw[[#This Row],[Unit Cost]]*raw[[#This Row],[Units Sold]]</f>
        <v>1639.54</v>
      </c>
      <c r="N9345" s="7">
        <f>raw[[#This Row],[Total Revenue]]-raw[[#This Row],[Total Cost]]</f>
        <v>1240.2599999999998</v>
      </c>
    </row>
    <row r="9346" spans="1:14" x14ac:dyDescent="0.25">
      <c r="A9346" t="s">
        <v>18</v>
      </c>
      <c r="B9346" t="s">
        <v>184</v>
      </c>
      <c r="C9346" t="s">
        <v>26</v>
      </c>
      <c r="D9346" t="s">
        <v>16</v>
      </c>
      <c r="E9346" t="s">
        <v>29</v>
      </c>
      <c r="F9346" s="1">
        <v>41153</v>
      </c>
      <c r="G9346">
        <v>454707658</v>
      </c>
      <c r="H9346" s="1">
        <v>41170</v>
      </c>
      <c r="I9346">
        <v>12</v>
      </c>
      <c r="J9346" s="6">
        <v>668.27</v>
      </c>
      <c r="K9346" s="6">
        <v>502.54</v>
      </c>
      <c r="L9346" s="7">
        <f>raw[[#This Row],[Unit Price]]*raw[[#This Row],[Units Sold]]</f>
        <v>8019.24</v>
      </c>
      <c r="M9346" s="7">
        <f>raw[[#This Row],[Unit Cost]]*raw[[#This Row],[Units Sold]]</f>
        <v>6030.4800000000005</v>
      </c>
      <c r="N9346" s="7">
        <f>raw[[#This Row],[Total Revenue]]-raw[[#This Row],[Total Cost]]</f>
        <v>1988.7599999999993</v>
      </c>
    </row>
    <row r="9347" spans="1:14" x14ac:dyDescent="0.25">
      <c r="A9347" t="s">
        <v>245</v>
      </c>
      <c r="B9347" t="s">
        <v>25</v>
      </c>
      <c r="C9347" t="s">
        <v>38</v>
      </c>
      <c r="D9347" t="s">
        <v>16</v>
      </c>
      <c r="E9347" t="s">
        <v>39</v>
      </c>
      <c r="F9347" s="1">
        <v>40318</v>
      </c>
      <c r="G9347">
        <v>392202746</v>
      </c>
      <c r="H9347" s="1">
        <v>40367</v>
      </c>
      <c r="I9347">
        <v>1</v>
      </c>
      <c r="J9347" s="6">
        <v>205.7</v>
      </c>
      <c r="K9347" s="6">
        <v>117.11</v>
      </c>
      <c r="L9347" s="7">
        <f>raw[[#This Row],[Unit Price]]*raw[[#This Row],[Units Sold]]</f>
        <v>205.7</v>
      </c>
      <c r="M9347" s="7">
        <f>raw[[#This Row],[Unit Cost]]*raw[[#This Row],[Units Sold]]</f>
        <v>117.11</v>
      </c>
      <c r="N9347" s="7">
        <f>raw[[#This Row],[Total Revenue]]-raw[[#This Row],[Total Cost]]</f>
        <v>88.589999999999989</v>
      </c>
    </row>
    <row r="9348" spans="1:14" x14ac:dyDescent="0.25">
      <c r="A9348" t="s">
        <v>18</v>
      </c>
      <c r="B9348" t="s">
        <v>85</v>
      </c>
      <c r="C9348" t="s">
        <v>23</v>
      </c>
      <c r="D9348" t="s">
        <v>16</v>
      </c>
      <c r="E9348" t="s">
        <v>39</v>
      </c>
      <c r="F9348" s="1">
        <v>42273</v>
      </c>
      <c r="G9348">
        <v>996307027</v>
      </c>
      <c r="H9348" s="1">
        <v>42277</v>
      </c>
      <c r="I9348">
        <v>14</v>
      </c>
      <c r="J9348" s="6">
        <v>154.06</v>
      </c>
      <c r="K9348" s="6">
        <v>90.93</v>
      </c>
      <c r="L9348" s="7">
        <f>raw[[#This Row],[Unit Price]]*raw[[#This Row],[Units Sold]]</f>
        <v>2156.84</v>
      </c>
      <c r="M9348" s="7">
        <f>raw[[#This Row],[Unit Cost]]*raw[[#This Row],[Units Sold]]</f>
        <v>1273.02</v>
      </c>
      <c r="N9348" s="7">
        <f>raw[[#This Row],[Total Revenue]]-raw[[#This Row],[Total Cost]]</f>
        <v>883.82000000000016</v>
      </c>
    </row>
    <row r="9349" spans="1:14" x14ac:dyDescent="0.25">
      <c r="A9349" t="s">
        <v>247</v>
      </c>
      <c r="B9349" t="s">
        <v>155</v>
      </c>
      <c r="C9349" t="s">
        <v>35</v>
      </c>
      <c r="D9349" t="s">
        <v>16</v>
      </c>
      <c r="E9349" t="s">
        <v>29</v>
      </c>
      <c r="F9349" s="1">
        <v>41978</v>
      </c>
      <c r="G9349">
        <v>435819327</v>
      </c>
      <c r="H9349" s="1">
        <v>41992</v>
      </c>
      <c r="I9349">
        <v>12</v>
      </c>
      <c r="J9349" s="6">
        <v>421.89</v>
      </c>
      <c r="K9349" s="6">
        <v>364.69</v>
      </c>
      <c r="L9349" s="7">
        <f>raw[[#This Row],[Unit Price]]*raw[[#This Row],[Units Sold]]</f>
        <v>5062.68</v>
      </c>
      <c r="M9349" s="7">
        <f>raw[[#This Row],[Unit Cost]]*raw[[#This Row],[Units Sold]]</f>
        <v>4376.28</v>
      </c>
      <c r="N9349" s="7">
        <f>raw[[#This Row],[Total Revenue]]-raw[[#This Row],[Total Cost]]</f>
        <v>686.40000000000055</v>
      </c>
    </row>
    <row r="9350" spans="1:14" x14ac:dyDescent="0.25">
      <c r="A9350" t="s">
        <v>18</v>
      </c>
      <c r="B9350" t="s">
        <v>166</v>
      </c>
      <c r="C9350" t="s">
        <v>15</v>
      </c>
      <c r="D9350" t="s">
        <v>24</v>
      </c>
      <c r="E9350" t="s">
        <v>17</v>
      </c>
      <c r="F9350" s="1">
        <v>40315</v>
      </c>
      <c r="G9350">
        <v>999850976</v>
      </c>
      <c r="H9350" s="1">
        <v>40337</v>
      </c>
      <c r="I9350">
        <v>12</v>
      </c>
      <c r="J9350" s="6">
        <v>651.21</v>
      </c>
      <c r="K9350" s="6">
        <v>524.96</v>
      </c>
      <c r="L9350" s="7">
        <f>raw[[#This Row],[Unit Price]]*raw[[#This Row],[Units Sold]]</f>
        <v>7814.52</v>
      </c>
      <c r="M9350" s="7">
        <f>raw[[#This Row],[Unit Cost]]*raw[[#This Row],[Units Sold]]</f>
        <v>6299.52</v>
      </c>
      <c r="N9350" s="7">
        <f>raw[[#This Row],[Total Revenue]]-raw[[#This Row],[Total Cost]]</f>
        <v>1515</v>
      </c>
    </row>
    <row r="9351" spans="1:14" x14ac:dyDescent="0.25">
      <c r="A9351" t="s">
        <v>245</v>
      </c>
      <c r="B9351" t="s">
        <v>116</v>
      </c>
      <c r="C9351" t="s">
        <v>38</v>
      </c>
      <c r="D9351" t="s">
        <v>24</v>
      </c>
      <c r="E9351" t="s">
        <v>17</v>
      </c>
      <c r="F9351" s="1">
        <v>42704</v>
      </c>
      <c r="G9351">
        <v>547825801</v>
      </c>
      <c r="H9351" s="1">
        <v>42713</v>
      </c>
      <c r="I9351">
        <v>4</v>
      </c>
      <c r="J9351" s="6">
        <v>205.7</v>
      </c>
      <c r="K9351" s="6">
        <v>117.11</v>
      </c>
      <c r="L9351" s="7">
        <f>raw[[#This Row],[Unit Price]]*raw[[#This Row],[Units Sold]]</f>
        <v>822.8</v>
      </c>
      <c r="M9351" s="7">
        <f>raw[[#This Row],[Unit Cost]]*raw[[#This Row],[Units Sold]]</f>
        <v>468.44</v>
      </c>
      <c r="N9351" s="7">
        <f>raw[[#This Row],[Total Revenue]]-raw[[#This Row],[Total Cost]]</f>
        <v>354.35999999999996</v>
      </c>
    </row>
    <row r="9352" spans="1:14" x14ac:dyDescent="0.25">
      <c r="A9352" t="s">
        <v>18</v>
      </c>
      <c r="B9352" t="s">
        <v>108</v>
      </c>
      <c r="C9352" t="s">
        <v>53</v>
      </c>
      <c r="D9352" t="s">
        <v>16</v>
      </c>
      <c r="E9352" t="s">
        <v>17</v>
      </c>
      <c r="F9352" s="1">
        <v>41123</v>
      </c>
      <c r="G9352">
        <v>159480130</v>
      </c>
      <c r="H9352" s="1">
        <v>41143</v>
      </c>
      <c r="I9352">
        <v>4</v>
      </c>
      <c r="J9352" s="6">
        <v>437.2</v>
      </c>
      <c r="K9352" s="6">
        <v>263.33</v>
      </c>
      <c r="L9352" s="7">
        <f>raw[[#This Row],[Unit Price]]*raw[[#This Row],[Units Sold]]</f>
        <v>1748.8</v>
      </c>
      <c r="M9352" s="7">
        <f>raw[[#This Row],[Unit Cost]]*raw[[#This Row],[Units Sold]]</f>
        <v>1053.32</v>
      </c>
      <c r="N9352" s="7">
        <f>raw[[#This Row],[Total Revenue]]-raw[[#This Row],[Total Cost]]</f>
        <v>695.48</v>
      </c>
    </row>
    <row r="9353" spans="1:14" x14ac:dyDescent="0.25">
      <c r="A9353" t="s">
        <v>245</v>
      </c>
      <c r="B9353" t="s">
        <v>82</v>
      </c>
      <c r="C9353" t="s">
        <v>15</v>
      </c>
      <c r="D9353" t="s">
        <v>16</v>
      </c>
      <c r="E9353" t="s">
        <v>21</v>
      </c>
      <c r="F9353" s="1">
        <v>40388</v>
      </c>
      <c r="G9353">
        <v>984862792</v>
      </c>
      <c r="H9353" s="1">
        <v>40428</v>
      </c>
      <c r="I9353">
        <v>3</v>
      </c>
      <c r="J9353" s="6">
        <v>651.21</v>
      </c>
      <c r="K9353" s="6">
        <v>524.96</v>
      </c>
      <c r="L9353" s="7">
        <f>raw[[#This Row],[Unit Price]]*raw[[#This Row],[Units Sold]]</f>
        <v>1953.63</v>
      </c>
      <c r="M9353" s="7">
        <f>raw[[#This Row],[Unit Cost]]*raw[[#This Row],[Units Sold]]</f>
        <v>1574.88</v>
      </c>
      <c r="N9353" s="7">
        <f>raw[[#This Row],[Total Revenue]]-raw[[#This Row],[Total Cost]]</f>
        <v>378.75</v>
      </c>
    </row>
    <row r="9354" spans="1:14" x14ac:dyDescent="0.25">
      <c r="A9354" t="s">
        <v>18</v>
      </c>
      <c r="B9354" t="s">
        <v>172</v>
      </c>
      <c r="C9354" t="s">
        <v>23</v>
      </c>
      <c r="D9354" t="s">
        <v>16</v>
      </c>
      <c r="E9354" t="s">
        <v>39</v>
      </c>
      <c r="F9354" s="1">
        <v>42936</v>
      </c>
      <c r="G9354">
        <v>194335114</v>
      </c>
      <c r="H9354" s="1">
        <v>42950</v>
      </c>
      <c r="I9354">
        <v>12</v>
      </c>
      <c r="J9354" s="6">
        <v>154.06</v>
      </c>
      <c r="K9354" s="6">
        <v>90.93</v>
      </c>
      <c r="L9354" s="7">
        <f>raw[[#This Row],[Unit Price]]*raw[[#This Row],[Units Sold]]</f>
        <v>1848.72</v>
      </c>
      <c r="M9354" s="7">
        <f>raw[[#This Row],[Unit Cost]]*raw[[#This Row],[Units Sold]]</f>
        <v>1091.1600000000001</v>
      </c>
      <c r="N9354" s="7">
        <f>raw[[#This Row],[Total Revenue]]-raw[[#This Row],[Total Cost]]</f>
        <v>757.56</v>
      </c>
    </row>
    <row r="9355" spans="1:14" x14ac:dyDescent="0.25">
      <c r="A9355" t="s">
        <v>18</v>
      </c>
      <c r="B9355" t="s">
        <v>157</v>
      </c>
      <c r="C9355" t="s">
        <v>26</v>
      </c>
      <c r="D9355" t="s">
        <v>24</v>
      </c>
      <c r="E9355" t="s">
        <v>17</v>
      </c>
      <c r="F9355" s="1">
        <v>41913</v>
      </c>
      <c r="G9355">
        <v>428570926</v>
      </c>
      <c r="H9355" s="1">
        <v>41940</v>
      </c>
      <c r="I9355">
        <v>4</v>
      </c>
      <c r="J9355" s="6">
        <v>668.27</v>
      </c>
      <c r="K9355" s="6">
        <v>502.54</v>
      </c>
      <c r="L9355" s="7">
        <f>raw[[#This Row],[Unit Price]]*raw[[#This Row],[Units Sold]]</f>
        <v>2673.08</v>
      </c>
      <c r="M9355" s="7">
        <f>raw[[#This Row],[Unit Cost]]*raw[[#This Row],[Units Sold]]</f>
        <v>2010.16</v>
      </c>
      <c r="N9355" s="7">
        <f>raw[[#This Row],[Total Revenue]]-raw[[#This Row],[Total Cost]]</f>
        <v>662.91999999999985</v>
      </c>
    </row>
    <row r="9356" spans="1:14" x14ac:dyDescent="0.25">
      <c r="A9356" t="s">
        <v>30</v>
      </c>
      <c r="B9356" t="s">
        <v>219</v>
      </c>
      <c r="C9356" t="s">
        <v>44</v>
      </c>
      <c r="D9356" t="s">
        <v>16</v>
      </c>
      <c r="E9356" t="s">
        <v>17</v>
      </c>
      <c r="F9356" s="1">
        <v>41918</v>
      </c>
      <c r="G9356">
        <v>348556554</v>
      </c>
      <c r="H9356" s="1">
        <v>41946</v>
      </c>
      <c r="I9356">
        <v>7</v>
      </c>
      <c r="J9356" s="6">
        <v>109.28</v>
      </c>
      <c r="K9356" s="6">
        <v>35.840000000000003</v>
      </c>
      <c r="L9356" s="7">
        <f>raw[[#This Row],[Unit Price]]*raw[[#This Row],[Units Sold]]</f>
        <v>764.96</v>
      </c>
      <c r="M9356" s="7">
        <f>raw[[#This Row],[Unit Cost]]*raw[[#This Row],[Units Sold]]</f>
        <v>250.88000000000002</v>
      </c>
      <c r="N9356" s="7">
        <f>raw[[#This Row],[Total Revenue]]-raw[[#This Row],[Total Cost]]</f>
        <v>514.08000000000004</v>
      </c>
    </row>
    <row r="9357" spans="1:14" x14ac:dyDescent="0.25">
      <c r="A9357" t="s">
        <v>247</v>
      </c>
      <c r="B9357" t="s">
        <v>79</v>
      </c>
      <c r="C9357" t="s">
        <v>33</v>
      </c>
      <c r="D9357" t="s">
        <v>16</v>
      </c>
      <c r="E9357" t="s">
        <v>29</v>
      </c>
      <c r="F9357" s="1">
        <v>41023</v>
      </c>
      <c r="G9357">
        <v>485590827</v>
      </c>
      <c r="H9357" s="1">
        <v>41026</v>
      </c>
      <c r="I9357">
        <v>10</v>
      </c>
      <c r="J9357" s="6">
        <v>255.28</v>
      </c>
      <c r="K9357" s="6">
        <v>159.41999999999999</v>
      </c>
      <c r="L9357" s="7">
        <f>raw[[#This Row],[Unit Price]]*raw[[#This Row],[Units Sold]]</f>
        <v>2552.8000000000002</v>
      </c>
      <c r="M9357" s="7">
        <f>raw[[#This Row],[Unit Cost]]*raw[[#This Row],[Units Sold]]</f>
        <v>1594.1999999999998</v>
      </c>
      <c r="N9357" s="7">
        <f>raw[[#This Row],[Total Revenue]]-raw[[#This Row],[Total Cost]]</f>
        <v>958.60000000000036</v>
      </c>
    </row>
    <row r="9358" spans="1:14" x14ac:dyDescent="0.25">
      <c r="A9358" t="s">
        <v>18</v>
      </c>
      <c r="B9358" t="s">
        <v>92</v>
      </c>
      <c r="C9358" t="s">
        <v>26</v>
      </c>
      <c r="D9358" t="s">
        <v>24</v>
      </c>
      <c r="E9358" t="s">
        <v>39</v>
      </c>
      <c r="F9358" s="1">
        <v>40457</v>
      </c>
      <c r="G9358">
        <v>991285073</v>
      </c>
      <c r="H9358" s="1">
        <v>40458</v>
      </c>
      <c r="I9358">
        <v>4</v>
      </c>
      <c r="J9358" s="6">
        <v>668.27</v>
      </c>
      <c r="K9358" s="6">
        <v>502.54</v>
      </c>
      <c r="L9358" s="7">
        <f>raw[[#This Row],[Unit Price]]*raw[[#This Row],[Units Sold]]</f>
        <v>2673.08</v>
      </c>
      <c r="M9358" s="7">
        <f>raw[[#This Row],[Unit Cost]]*raw[[#This Row],[Units Sold]]</f>
        <v>2010.16</v>
      </c>
      <c r="N9358" s="7">
        <f>raw[[#This Row],[Total Revenue]]-raw[[#This Row],[Total Cost]]</f>
        <v>662.91999999999985</v>
      </c>
    </row>
    <row r="9359" spans="1:14" x14ac:dyDescent="0.25">
      <c r="A9359" t="s">
        <v>18</v>
      </c>
      <c r="B9359" t="s">
        <v>206</v>
      </c>
      <c r="C9359" t="s">
        <v>38</v>
      </c>
      <c r="D9359" t="s">
        <v>24</v>
      </c>
      <c r="E9359" t="s">
        <v>21</v>
      </c>
      <c r="F9359" s="1">
        <v>40453</v>
      </c>
      <c r="G9359">
        <v>287563121</v>
      </c>
      <c r="H9359" s="1">
        <v>40465</v>
      </c>
      <c r="I9359">
        <v>9</v>
      </c>
      <c r="J9359" s="6">
        <v>205.7</v>
      </c>
      <c r="K9359" s="6">
        <v>117.11</v>
      </c>
      <c r="L9359" s="7">
        <f>raw[[#This Row],[Unit Price]]*raw[[#This Row],[Units Sold]]</f>
        <v>1851.3</v>
      </c>
      <c r="M9359" s="7">
        <f>raw[[#This Row],[Unit Cost]]*raw[[#This Row],[Units Sold]]</f>
        <v>1053.99</v>
      </c>
      <c r="N9359" s="7">
        <f>raw[[#This Row],[Total Revenue]]-raw[[#This Row],[Total Cost]]</f>
        <v>797.31</v>
      </c>
    </row>
    <row r="9360" spans="1:14" x14ac:dyDescent="0.25">
      <c r="A9360" t="s">
        <v>247</v>
      </c>
      <c r="B9360" t="s">
        <v>155</v>
      </c>
      <c r="C9360" t="s">
        <v>67</v>
      </c>
      <c r="D9360" t="s">
        <v>16</v>
      </c>
      <c r="E9360" t="s">
        <v>17</v>
      </c>
      <c r="F9360" s="1">
        <v>41633</v>
      </c>
      <c r="G9360">
        <v>916661298</v>
      </c>
      <c r="H9360" s="1">
        <v>41668</v>
      </c>
      <c r="I9360">
        <v>16</v>
      </c>
      <c r="J9360" s="6">
        <v>9.33</v>
      </c>
      <c r="K9360" s="6">
        <v>6.92</v>
      </c>
      <c r="L9360" s="7">
        <f>raw[[#This Row],[Unit Price]]*raw[[#This Row],[Units Sold]]</f>
        <v>149.28</v>
      </c>
      <c r="M9360" s="7">
        <f>raw[[#This Row],[Unit Cost]]*raw[[#This Row],[Units Sold]]</f>
        <v>110.72</v>
      </c>
      <c r="N9360" s="7">
        <f>raw[[#This Row],[Total Revenue]]-raw[[#This Row],[Total Cost]]</f>
        <v>38.56</v>
      </c>
    </row>
    <row r="9361" spans="1:14" x14ac:dyDescent="0.25">
      <c r="A9361" t="s">
        <v>30</v>
      </c>
      <c r="B9361" t="s">
        <v>160</v>
      </c>
      <c r="C9361" t="s">
        <v>15</v>
      </c>
      <c r="D9361" t="s">
        <v>16</v>
      </c>
      <c r="E9361" t="s">
        <v>21</v>
      </c>
      <c r="F9361" s="1">
        <v>40860</v>
      </c>
      <c r="G9361">
        <v>991128432</v>
      </c>
      <c r="H9361" s="1">
        <v>40871</v>
      </c>
      <c r="I9361">
        <v>10</v>
      </c>
      <c r="J9361" s="6">
        <v>651.21</v>
      </c>
      <c r="K9361" s="6">
        <v>524.96</v>
      </c>
      <c r="L9361" s="7">
        <f>raw[[#This Row],[Unit Price]]*raw[[#This Row],[Units Sold]]</f>
        <v>6512.1</v>
      </c>
      <c r="M9361" s="7">
        <f>raw[[#This Row],[Unit Cost]]*raw[[#This Row],[Units Sold]]</f>
        <v>5249.6</v>
      </c>
      <c r="N9361" s="7">
        <f>raw[[#This Row],[Total Revenue]]-raw[[#This Row],[Total Cost]]</f>
        <v>1262.5</v>
      </c>
    </row>
    <row r="9362" spans="1:14" x14ac:dyDescent="0.25">
      <c r="A9362" t="s">
        <v>30</v>
      </c>
      <c r="B9362" t="s">
        <v>207</v>
      </c>
      <c r="C9362" t="s">
        <v>35</v>
      </c>
      <c r="D9362" t="s">
        <v>16</v>
      </c>
      <c r="E9362" t="s">
        <v>21</v>
      </c>
      <c r="F9362" s="1">
        <v>40918</v>
      </c>
      <c r="G9362">
        <v>943825852</v>
      </c>
      <c r="H9362" s="1">
        <v>40961</v>
      </c>
      <c r="I9362">
        <v>13</v>
      </c>
      <c r="J9362" s="6">
        <v>421.89</v>
      </c>
      <c r="K9362" s="6">
        <v>364.69</v>
      </c>
      <c r="L9362" s="7">
        <f>raw[[#This Row],[Unit Price]]*raw[[#This Row],[Units Sold]]</f>
        <v>5484.57</v>
      </c>
      <c r="M9362" s="7">
        <f>raw[[#This Row],[Unit Cost]]*raw[[#This Row],[Units Sold]]</f>
        <v>4740.97</v>
      </c>
      <c r="N9362" s="7">
        <f>raw[[#This Row],[Total Revenue]]-raw[[#This Row],[Total Cost]]</f>
        <v>743.59999999999945</v>
      </c>
    </row>
    <row r="9363" spans="1:14" x14ac:dyDescent="0.25">
      <c r="A9363" t="s">
        <v>246</v>
      </c>
      <c r="B9363" t="s">
        <v>66</v>
      </c>
      <c r="C9363" t="s">
        <v>15</v>
      </c>
      <c r="D9363" t="s">
        <v>16</v>
      </c>
      <c r="E9363" t="s">
        <v>21</v>
      </c>
      <c r="F9363" s="1">
        <v>40830</v>
      </c>
      <c r="G9363">
        <v>377927386</v>
      </c>
      <c r="H9363" s="1">
        <v>40850</v>
      </c>
      <c r="I9363">
        <v>10</v>
      </c>
      <c r="J9363" s="6">
        <v>651.21</v>
      </c>
      <c r="K9363" s="6">
        <v>524.96</v>
      </c>
      <c r="L9363" s="7">
        <f>raw[[#This Row],[Unit Price]]*raw[[#This Row],[Units Sold]]</f>
        <v>6512.1</v>
      </c>
      <c r="M9363" s="7">
        <f>raw[[#This Row],[Unit Cost]]*raw[[#This Row],[Units Sold]]</f>
        <v>5249.6</v>
      </c>
      <c r="N9363" s="7">
        <f>raw[[#This Row],[Total Revenue]]-raw[[#This Row],[Total Cost]]</f>
        <v>1262.5</v>
      </c>
    </row>
    <row r="9364" spans="1:14" x14ac:dyDescent="0.25">
      <c r="A9364" t="s">
        <v>247</v>
      </c>
      <c r="B9364" t="s">
        <v>155</v>
      </c>
      <c r="C9364" t="s">
        <v>33</v>
      </c>
      <c r="D9364" t="s">
        <v>24</v>
      </c>
      <c r="E9364" t="s">
        <v>17</v>
      </c>
      <c r="F9364" s="1">
        <v>42775</v>
      </c>
      <c r="G9364">
        <v>316919362</v>
      </c>
      <c r="H9364" s="1">
        <v>42825</v>
      </c>
      <c r="I9364">
        <v>4</v>
      </c>
      <c r="J9364" s="6">
        <v>255.28</v>
      </c>
      <c r="K9364" s="6">
        <v>159.41999999999999</v>
      </c>
      <c r="L9364" s="7">
        <f>raw[[#This Row],[Unit Price]]*raw[[#This Row],[Units Sold]]</f>
        <v>1021.12</v>
      </c>
      <c r="M9364" s="7">
        <f>raw[[#This Row],[Unit Cost]]*raw[[#This Row],[Units Sold]]</f>
        <v>637.67999999999995</v>
      </c>
      <c r="N9364" s="7">
        <f>raw[[#This Row],[Total Revenue]]-raw[[#This Row],[Total Cost]]</f>
        <v>383.44000000000005</v>
      </c>
    </row>
    <row r="9365" spans="1:14" x14ac:dyDescent="0.25">
      <c r="A9365" t="s">
        <v>245</v>
      </c>
      <c r="B9365" t="s">
        <v>167</v>
      </c>
      <c r="C9365" t="s">
        <v>33</v>
      </c>
      <c r="D9365" t="s">
        <v>24</v>
      </c>
      <c r="E9365" t="s">
        <v>29</v>
      </c>
      <c r="F9365" s="1">
        <v>42405</v>
      </c>
      <c r="G9365">
        <v>954600608</v>
      </c>
      <c r="H9365" s="1">
        <v>42427</v>
      </c>
      <c r="I9365">
        <v>11</v>
      </c>
      <c r="J9365" s="6">
        <v>255.28</v>
      </c>
      <c r="K9365" s="6">
        <v>159.41999999999999</v>
      </c>
      <c r="L9365" s="7">
        <f>raw[[#This Row],[Unit Price]]*raw[[#This Row],[Units Sold]]</f>
        <v>2808.08</v>
      </c>
      <c r="M9365" s="7">
        <f>raw[[#This Row],[Unit Cost]]*raw[[#This Row],[Units Sold]]</f>
        <v>1753.62</v>
      </c>
      <c r="N9365" s="7">
        <f>raw[[#This Row],[Total Revenue]]-raw[[#This Row],[Total Cost]]</f>
        <v>1054.46</v>
      </c>
    </row>
    <row r="9366" spans="1:14" x14ac:dyDescent="0.25">
      <c r="A9366" t="s">
        <v>245</v>
      </c>
      <c r="B9366" t="s">
        <v>25</v>
      </c>
      <c r="C9366" t="s">
        <v>38</v>
      </c>
      <c r="D9366" t="s">
        <v>24</v>
      </c>
      <c r="E9366" t="s">
        <v>17</v>
      </c>
      <c r="F9366" s="1">
        <v>41293</v>
      </c>
      <c r="G9366">
        <v>305082452</v>
      </c>
      <c r="H9366" s="1">
        <v>41338</v>
      </c>
      <c r="I9366">
        <v>16</v>
      </c>
      <c r="J9366" s="6">
        <v>205.7</v>
      </c>
      <c r="K9366" s="6">
        <v>117.11</v>
      </c>
      <c r="L9366" s="7">
        <f>raw[[#This Row],[Unit Price]]*raw[[#This Row],[Units Sold]]</f>
        <v>3291.2</v>
      </c>
      <c r="M9366" s="7">
        <f>raw[[#This Row],[Unit Cost]]*raw[[#This Row],[Units Sold]]</f>
        <v>1873.76</v>
      </c>
      <c r="N9366" s="7">
        <f>raw[[#This Row],[Total Revenue]]-raw[[#This Row],[Total Cost]]</f>
        <v>1417.4399999999998</v>
      </c>
    </row>
    <row r="9367" spans="1:14" x14ac:dyDescent="0.25">
      <c r="A9367" t="s">
        <v>18</v>
      </c>
      <c r="B9367" t="s">
        <v>172</v>
      </c>
      <c r="C9367" t="s">
        <v>33</v>
      </c>
      <c r="D9367" t="s">
        <v>16</v>
      </c>
      <c r="E9367" t="s">
        <v>39</v>
      </c>
      <c r="F9367" s="1">
        <v>42786</v>
      </c>
      <c r="G9367">
        <v>952788722</v>
      </c>
      <c r="H9367" s="1">
        <v>42796</v>
      </c>
      <c r="I9367">
        <v>1</v>
      </c>
      <c r="J9367" s="6">
        <v>255.28</v>
      </c>
      <c r="K9367" s="6">
        <v>159.41999999999999</v>
      </c>
      <c r="L9367" s="7">
        <f>raw[[#This Row],[Unit Price]]*raw[[#This Row],[Units Sold]]</f>
        <v>255.28</v>
      </c>
      <c r="M9367" s="7">
        <f>raw[[#This Row],[Unit Cost]]*raw[[#This Row],[Units Sold]]</f>
        <v>159.41999999999999</v>
      </c>
      <c r="N9367" s="7">
        <f>raw[[#This Row],[Total Revenue]]-raw[[#This Row],[Total Cost]]</f>
        <v>95.860000000000014</v>
      </c>
    </row>
    <row r="9368" spans="1:14" x14ac:dyDescent="0.25">
      <c r="A9368" t="s">
        <v>18</v>
      </c>
      <c r="B9368" t="s">
        <v>65</v>
      </c>
      <c r="C9368" t="s">
        <v>38</v>
      </c>
      <c r="D9368" t="s">
        <v>16</v>
      </c>
      <c r="E9368" t="s">
        <v>39</v>
      </c>
      <c r="F9368" s="1">
        <v>42318</v>
      </c>
      <c r="G9368">
        <v>602455747</v>
      </c>
      <c r="H9368" s="1">
        <v>42346</v>
      </c>
      <c r="I9368">
        <v>15</v>
      </c>
      <c r="J9368" s="6">
        <v>205.7</v>
      </c>
      <c r="K9368" s="6">
        <v>117.11</v>
      </c>
      <c r="L9368" s="7">
        <f>raw[[#This Row],[Unit Price]]*raw[[#This Row],[Units Sold]]</f>
        <v>3085.5</v>
      </c>
      <c r="M9368" s="7">
        <f>raw[[#This Row],[Unit Cost]]*raw[[#This Row],[Units Sold]]</f>
        <v>1756.65</v>
      </c>
      <c r="N9368" s="7">
        <f>raw[[#This Row],[Total Revenue]]-raw[[#This Row],[Total Cost]]</f>
        <v>1328.85</v>
      </c>
    </row>
    <row r="9369" spans="1:14" x14ac:dyDescent="0.25">
      <c r="A9369" t="s">
        <v>246</v>
      </c>
      <c r="B9369" t="s">
        <v>190</v>
      </c>
      <c r="C9369" t="s">
        <v>20</v>
      </c>
      <c r="D9369" t="s">
        <v>16</v>
      </c>
      <c r="E9369" t="s">
        <v>29</v>
      </c>
      <c r="F9369" s="1">
        <v>42632</v>
      </c>
      <c r="G9369">
        <v>629132354</v>
      </c>
      <c r="H9369" s="1">
        <v>42676</v>
      </c>
      <c r="I9369">
        <v>5</v>
      </c>
      <c r="J9369" s="6">
        <v>47.45</v>
      </c>
      <c r="K9369" s="6">
        <v>31.79</v>
      </c>
      <c r="L9369" s="7">
        <f>raw[[#This Row],[Unit Price]]*raw[[#This Row],[Units Sold]]</f>
        <v>237.25</v>
      </c>
      <c r="M9369" s="7">
        <f>raw[[#This Row],[Unit Cost]]*raw[[#This Row],[Units Sold]]</f>
        <v>158.94999999999999</v>
      </c>
      <c r="N9369" s="7">
        <f>raw[[#This Row],[Total Revenue]]-raw[[#This Row],[Total Cost]]</f>
        <v>78.300000000000011</v>
      </c>
    </row>
    <row r="9370" spans="1:14" x14ac:dyDescent="0.25">
      <c r="A9370" t="s">
        <v>245</v>
      </c>
      <c r="B9370" t="s">
        <v>52</v>
      </c>
      <c r="C9370" t="s">
        <v>44</v>
      </c>
      <c r="D9370" t="s">
        <v>24</v>
      </c>
      <c r="E9370" t="s">
        <v>21</v>
      </c>
      <c r="F9370" s="1">
        <v>41323</v>
      </c>
      <c r="G9370">
        <v>228179872</v>
      </c>
      <c r="H9370" s="1">
        <v>41338</v>
      </c>
      <c r="I9370">
        <v>4</v>
      </c>
      <c r="J9370" s="6">
        <v>109.28</v>
      </c>
      <c r="K9370" s="6">
        <v>35.840000000000003</v>
      </c>
      <c r="L9370" s="7">
        <f>raw[[#This Row],[Unit Price]]*raw[[#This Row],[Units Sold]]</f>
        <v>437.12</v>
      </c>
      <c r="M9370" s="7">
        <f>raw[[#This Row],[Unit Cost]]*raw[[#This Row],[Units Sold]]</f>
        <v>143.36000000000001</v>
      </c>
      <c r="N9370" s="7">
        <f>raw[[#This Row],[Total Revenue]]-raw[[#This Row],[Total Cost]]</f>
        <v>293.76</v>
      </c>
    </row>
    <row r="9371" spans="1:14" x14ac:dyDescent="0.25">
      <c r="A9371" t="s">
        <v>245</v>
      </c>
      <c r="B9371" t="s">
        <v>178</v>
      </c>
      <c r="C9371" t="s">
        <v>33</v>
      </c>
      <c r="D9371" t="s">
        <v>24</v>
      </c>
      <c r="E9371" t="s">
        <v>39</v>
      </c>
      <c r="F9371" s="1">
        <v>40528</v>
      </c>
      <c r="G9371">
        <v>465272128</v>
      </c>
      <c r="H9371" s="1">
        <v>40569</v>
      </c>
      <c r="I9371">
        <v>5</v>
      </c>
      <c r="J9371" s="6">
        <v>255.28</v>
      </c>
      <c r="K9371" s="6">
        <v>159.41999999999999</v>
      </c>
      <c r="L9371" s="7">
        <f>raw[[#This Row],[Unit Price]]*raw[[#This Row],[Units Sold]]</f>
        <v>1276.4000000000001</v>
      </c>
      <c r="M9371" s="7">
        <f>raw[[#This Row],[Unit Cost]]*raw[[#This Row],[Units Sold]]</f>
        <v>797.09999999999991</v>
      </c>
      <c r="N9371" s="7">
        <f>raw[[#This Row],[Total Revenue]]-raw[[#This Row],[Total Cost]]</f>
        <v>479.30000000000018</v>
      </c>
    </row>
    <row r="9372" spans="1:14" x14ac:dyDescent="0.25">
      <c r="A9372" t="s">
        <v>18</v>
      </c>
      <c r="B9372" t="s">
        <v>75</v>
      </c>
      <c r="C9372" t="s">
        <v>44</v>
      </c>
      <c r="D9372" t="s">
        <v>24</v>
      </c>
      <c r="E9372" t="s">
        <v>39</v>
      </c>
      <c r="F9372" s="1">
        <v>42770</v>
      </c>
      <c r="G9372">
        <v>226395452</v>
      </c>
      <c r="H9372" s="1">
        <v>42800</v>
      </c>
      <c r="I9372">
        <v>7</v>
      </c>
      <c r="J9372" s="6">
        <v>109.28</v>
      </c>
      <c r="K9372" s="6">
        <v>35.840000000000003</v>
      </c>
      <c r="L9372" s="7">
        <f>raw[[#This Row],[Unit Price]]*raw[[#This Row],[Units Sold]]</f>
        <v>764.96</v>
      </c>
      <c r="M9372" s="7">
        <f>raw[[#This Row],[Unit Cost]]*raw[[#This Row],[Units Sold]]</f>
        <v>250.88000000000002</v>
      </c>
      <c r="N9372" s="7">
        <f>raw[[#This Row],[Total Revenue]]-raw[[#This Row],[Total Cost]]</f>
        <v>514.08000000000004</v>
      </c>
    </row>
    <row r="9373" spans="1:14" x14ac:dyDescent="0.25">
      <c r="A9373" t="s">
        <v>78</v>
      </c>
      <c r="B9373" t="s">
        <v>123</v>
      </c>
      <c r="C9373" t="s">
        <v>23</v>
      </c>
      <c r="D9373" t="s">
        <v>24</v>
      </c>
      <c r="E9373" t="s">
        <v>17</v>
      </c>
      <c r="F9373" s="1">
        <v>41282</v>
      </c>
      <c r="G9373">
        <v>267848670</v>
      </c>
      <c r="H9373" s="1">
        <v>41316</v>
      </c>
      <c r="I9373">
        <v>2</v>
      </c>
      <c r="J9373" s="6">
        <v>154.06</v>
      </c>
      <c r="K9373" s="6">
        <v>90.93</v>
      </c>
      <c r="L9373" s="7">
        <f>raw[[#This Row],[Unit Price]]*raw[[#This Row],[Units Sold]]</f>
        <v>308.12</v>
      </c>
      <c r="M9373" s="7">
        <f>raw[[#This Row],[Unit Cost]]*raw[[#This Row],[Units Sold]]</f>
        <v>181.86</v>
      </c>
      <c r="N9373" s="7">
        <f>raw[[#This Row],[Total Revenue]]-raw[[#This Row],[Total Cost]]</f>
        <v>126.25999999999999</v>
      </c>
    </row>
    <row r="9374" spans="1:14" x14ac:dyDescent="0.25">
      <c r="A9374" t="s">
        <v>245</v>
      </c>
      <c r="B9374" t="s">
        <v>34</v>
      </c>
      <c r="C9374" t="s">
        <v>50</v>
      </c>
      <c r="D9374" t="s">
        <v>24</v>
      </c>
      <c r="E9374" t="s">
        <v>21</v>
      </c>
      <c r="F9374" s="1">
        <v>40749</v>
      </c>
      <c r="G9374">
        <v>966243112</v>
      </c>
      <c r="H9374" s="1">
        <v>40761</v>
      </c>
      <c r="I9374">
        <v>3</v>
      </c>
      <c r="J9374" s="6">
        <v>81.73</v>
      </c>
      <c r="K9374" s="6">
        <v>56.67</v>
      </c>
      <c r="L9374" s="7">
        <f>raw[[#This Row],[Unit Price]]*raw[[#This Row],[Units Sold]]</f>
        <v>245.19</v>
      </c>
      <c r="M9374" s="7">
        <f>raw[[#This Row],[Unit Cost]]*raw[[#This Row],[Units Sold]]</f>
        <v>170.01</v>
      </c>
      <c r="N9374" s="7">
        <f>raw[[#This Row],[Total Revenue]]-raw[[#This Row],[Total Cost]]</f>
        <v>75.180000000000007</v>
      </c>
    </row>
    <row r="9375" spans="1:14" x14ac:dyDescent="0.25">
      <c r="A9375" t="s">
        <v>245</v>
      </c>
      <c r="B9375" t="s">
        <v>216</v>
      </c>
      <c r="C9375" t="s">
        <v>26</v>
      </c>
      <c r="D9375" t="s">
        <v>16</v>
      </c>
      <c r="E9375" t="s">
        <v>21</v>
      </c>
      <c r="F9375" s="1">
        <v>42096</v>
      </c>
      <c r="G9375">
        <v>968502604</v>
      </c>
      <c r="H9375" s="1">
        <v>42113</v>
      </c>
      <c r="I9375">
        <v>1</v>
      </c>
      <c r="J9375" s="6">
        <v>668.27</v>
      </c>
      <c r="K9375" s="6">
        <v>502.54</v>
      </c>
      <c r="L9375" s="7">
        <f>raw[[#This Row],[Unit Price]]*raw[[#This Row],[Units Sold]]</f>
        <v>668.27</v>
      </c>
      <c r="M9375" s="7">
        <f>raw[[#This Row],[Unit Cost]]*raw[[#This Row],[Units Sold]]</f>
        <v>502.54</v>
      </c>
      <c r="N9375" s="7">
        <f>raw[[#This Row],[Total Revenue]]-raw[[#This Row],[Total Cost]]</f>
        <v>165.72999999999996</v>
      </c>
    </row>
    <row r="9376" spans="1:14" x14ac:dyDescent="0.25">
      <c r="A9376" t="s">
        <v>247</v>
      </c>
      <c r="B9376" t="s">
        <v>183</v>
      </c>
      <c r="C9376" t="s">
        <v>23</v>
      </c>
      <c r="D9376" t="s">
        <v>24</v>
      </c>
      <c r="E9376" t="s">
        <v>29</v>
      </c>
      <c r="F9376" s="1">
        <v>41105</v>
      </c>
      <c r="G9376">
        <v>341863477</v>
      </c>
      <c r="H9376" s="1">
        <v>41117</v>
      </c>
      <c r="I9376">
        <v>6</v>
      </c>
      <c r="J9376" s="6">
        <v>154.06</v>
      </c>
      <c r="K9376" s="6">
        <v>90.93</v>
      </c>
      <c r="L9376" s="7">
        <f>raw[[#This Row],[Unit Price]]*raw[[#This Row],[Units Sold]]</f>
        <v>924.36</v>
      </c>
      <c r="M9376" s="7">
        <f>raw[[#This Row],[Unit Cost]]*raw[[#This Row],[Units Sold]]</f>
        <v>545.58000000000004</v>
      </c>
      <c r="N9376" s="7">
        <f>raw[[#This Row],[Total Revenue]]-raw[[#This Row],[Total Cost]]</f>
        <v>378.78</v>
      </c>
    </row>
    <row r="9377" spans="1:14" x14ac:dyDescent="0.25">
      <c r="A9377" t="s">
        <v>18</v>
      </c>
      <c r="B9377" t="s">
        <v>143</v>
      </c>
      <c r="C9377" t="s">
        <v>35</v>
      </c>
      <c r="D9377" t="s">
        <v>16</v>
      </c>
      <c r="E9377" t="s">
        <v>17</v>
      </c>
      <c r="F9377" s="1">
        <v>40863</v>
      </c>
      <c r="G9377">
        <v>123874557</v>
      </c>
      <c r="H9377" s="1">
        <v>40913</v>
      </c>
      <c r="I9377">
        <v>10</v>
      </c>
      <c r="J9377" s="6">
        <v>421.89</v>
      </c>
      <c r="K9377" s="6">
        <v>364.69</v>
      </c>
      <c r="L9377" s="7">
        <f>raw[[#This Row],[Unit Price]]*raw[[#This Row],[Units Sold]]</f>
        <v>4218.8999999999996</v>
      </c>
      <c r="M9377" s="7">
        <f>raw[[#This Row],[Unit Cost]]*raw[[#This Row],[Units Sold]]</f>
        <v>3646.9</v>
      </c>
      <c r="N9377" s="7">
        <f>raw[[#This Row],[Total Revenue]]-raw[[#This Row],[Total Cost]]</f>
        <v>571.99999999999955</v>
      </c>
    </row>
    <row r="9378" spans="1:14" x14ac:dyDescent="0.25">
      <c r="A9378" t="s">
        <v>245</v>
      </c>
      <c r="B9378" t="s">
        <v>178</v>
      </c>
      <c r="C9378" t="s">
        <v>20</v>
      </c>
      <c r="D9378" t="s">
        <v>16</v>
      </c>
      <c r="E9378" t="s">
        <v>29</v>
      </c>
      <c r="F9378" s="1">
        <v>42077</v>
      </c>
      <c r="G9378">
        <v>972397172</v>
      </c>
      <c r="H9378" s="1">
        <v>42122</v>
      </c>
      <c r="I9378">
        <v>5</v>
      </c>
      <c r="J9378" s="6">
        <v>47.45</v>
      </c>
      <c r="K9378" s="6">
        <v>31.79</v>
      </c>
      <c r="L9378" s="7">
        <f>raw[[#This Row],[Unit Price]]*raw[[#This Row],[Units Sold]]</f>
        <v>237.25</v>
      </c>
      <c r="M9378" s="7">
        <f>raw[[#This Row],[Unit Cost]]*raw[[#This Row],[Units Sold]]</f>
        <v>158.94999999999999</v>
      </c>
      <c r="N9378" s="7">
        <f>raw[[#This Row],[Total Revenue]]-raw[[#This Row],[Total Cost]]</f>
        <v>78.300000000000011</v>
      </c>
    </row>
    <row r="9379" spans="1:14" x14ac:dyDescent="0.25">
      <c r="A9379" t="s">
        <v>18</v>
      </c>
      <c r="B9379" t="s">
        <v>41</v>
      </c>
      <c r="C9379" t="s">
        <v>53</v>
      </c>
      <c r="D9379" t="s">
        <v>16</v>
      </c>
      <c r="E9379" t="s">
        <v>39</v>
      </c>
      <c r="F9379" s="1">
        <v>41698</v>
      </c>
      <c r="G9379">
        <v>915605151</v>
      </c>
      <c r="H9379" s="1">
        <v>41748</v>
      </c>
      <c r="I9379">
        <v>11</v>
      </c>
      <c r="J9379" s="6">
        <v>437.2</v>
      </c>
      <c r="K9379" s="6">
        <v>263.33</v>
      </c>
      <c r="L9379" s="7">
        <f>raw[[#This Row],[Unit Price]]*raw[[#This Row],[Units Sold]]</f>
        <v>4809.2</v>
      </c>
      <c r="M9379" s="7">
        <f>raw[[#This Row],[Unit Cost]]*raw[[#This Row],[Units Sold]]</f>
        <v>2896.6299999999997</v>
      </c>
      <c r="N9379" s="7">
        <f>raw[[#This Row],[Total Revenue]]-raw[[#This Row],[Total Cost]]</f>
        <v>1912.5700000000002</v>
      </c>
    </row>
    <row r="9380" spans="1:14" x14ac:dyDescent="0.25">
      <c r="A9380" t="s">
        <v>18</v>
      </c>
      <c r="B9380" t="s">
        <v>176</v>
      </c>
      <c r="C9380" t="s">
        <v>20</v>
      </c>
      <c r="D9380" t="s">
        <v>16</v>
      </c>
      <c r="E9380" t="s">
        <v>21</v>
      </c>
      <c r="F9380" s="1">
        <v>42596</v>
      </c>
      <c r="G9380">
        <v>301984822</v>
      </c>
      <c r="H9380" s="1">
        <v>42630</v>
      </c>
      <c r="I9380">
        <v>5</v>
      </c>
      <c r="J9380" s="6">
        <v>47.45</v>
      </c>
      <c r="K9380" s="6">
        <v>31.79</v>
      </c>
      <c r="L9380" s="7">
        <f>raw[[#This Row],[Unit Price]]*raw[[#This Row],[Units Sold]]</f>
        <v>237.25</v>
      </c>
      <c r="M9380" s="7">
        <f>raw[[#This Row],[Unit Cost]]*raw[[#This Row],[Units Sold]]</f>
        <v>158.94999999999999</v>
      </c>
      <c r="N9380" s="7">
        <f>raw[[#This Row],[Total Revenue]]-raw[[#This Row],[Total Cost]]</f>
        <v>78.300000000000011</v>
      </c>
    </row>
    <row r="9381" spans="1:14" x14ac:dyDescent="0.25">
      <c r="A9381" t="s">
        <v>247</v>
      </c>
      <c r="B9381" t="s">
        <v>188</v>
      </c>
      <c r="C9381" t="s">
        <v>26</v>
      </c>
      <c r="D9381" t="s">
        <v>24</v>
      </c>
      <c r="E9381" t="s">
        <v>17</v>
      </c>
      <c r="F9381" s="1">
        <v>41113</v>
      </c>
      <c r="G9381">
        <v>450335013</v>
      </c>
      <c r="H9381" s="1">
        <v>41113</v>
      </c>
      <c r="I9381">
        <v>5</v>
      </c>
      <c r="J9381" s="6">
        <v>668.27</v>
      </c>
      <c r="K9381" s="6">
        <v>502.54</v>
      </c>
      <c r="L9381" s="7">
        <f>raw[[#This Row],[Unit Price]]*raw[[#This Row],[Units Sold]]</f>
        <v>3341.35</v>
      </c>
      <c r="M9381" s="7">
        <f>raw[[#This Row],[Unit Cost]]*raw[[#This Row],[Units Sold]]</f>
        <v>2512.7000000000003</v>
      </c>
      <c r="N9381" s="7">
        <f>raw[[#This Row],[Total Revenue]]-raw[[#This Row],[Total Cost]]</f>
        <v>828.64999999999964</v>
      </c>
    </row>
    <row r="9382" spans="1:14" x14ac:dyDescent="0.25">
      <c r="A9382" t="s">
        <v>245</v>
      </c>
      <c r="B9382" t="s">
        <v>186</v>
      </c>
      <c r="C9382" t="s">
        <v>46</v>
      </c>
      <c r="D9382" t="s">
        <v>16</v>
      </c>
      <c r="E9382" t="s">
        <v>29</v>
      </c>
      <c r="F9382" s="1">
        <v>42282</v>
      </c>
      <c r="G9382">
        <v>499767053</v>
      </c>
      <c r="H9382" s="1">
        <v>42300</v>
      </c>
      <c r="I9382">
        <v>2</v>
      </c>
      <c r="J9382" s="6">
        <v>152.58000000000001</v>
      </c>
      <c r="K9382" s="6">
        <v>97.44</v>
      </c>
      <c r="L9382" s="7">
        <f>raw[[#This Row],[Unit Price]]*raw[[#This Row],[Units Sold]]</f>
        <v>305.16000000000003</v>
      </c>
      <c r="M9382" s="7">
        <f>raw[[#This Row],[Unit Cost]]*raw[[#This Row],[Units Sold]]</f>
        <v>194.88</v>
      </c>
      <c r="N9382" s="7">
        <f>raw[[#This Row],[Total Revenue]]-raw[[#This Row],[Total Cost]]</f>
        <v>110.28000000000003</v>
      </c>
    </row>
    <row r="9383" spans="1:14" x14ac:dyDescent="0.25">
      <c r="A9383" t="s">
        <v>30</v>
      </c>
      <c r="B9383" t="s">
        <v>174</v>
      </c>
      <c r="C9383" t="s">
        <v>46</v>
      </c>
      <c r="D9383" t="s">
        <v>24</v>
      </c>
      <c r="E9383" t="s">
        <v>39</v>
      </c>
      <c r="F9383" s="1">
        <v>41841</v>
      </c>
      <c r="G9383">
        <v>559704768</v>
      </c>
      <c r="H9383" s="1">
        <v>41887</v>
      </c>
      <c r="I9383">
        <v>13</v>
      </c>
      <c r="J9383" s="6">
        <v>152.58000000000001</v>
      </c>
      <c r="K9383" s="6">
        <v>97.44</v>
      </c>
      <c r="L9383" s="7">
        <f>raw[[#This Row],[Unit Price]]*raw[[#This Row],[Units Sold]]</f>
        <v>1983.5400000000002</v>
      </c>
      <c r="M9383" s="7">
        <f>raw[[#This Row],[Unit Cost]]*raw[[#This Row],[Units Sold]]</f>
        <v>1266.72</v>
      </c>
      <c r="N9383" s="7">
        <f>raw[[#This Row],[Total Revenue]]-raw[[#This Row],[Total Cost]]</f>
        <v>716.82000000000016</v>
      </c>
    </row>
    <row r="9384" spans="1:14" x14ac:dyDescent="0.25">
      <c r="A9384" t="s">
        <v>246</v>
      </c>
      <c r="B9384" t="s">
        <v>201</v>
      </c>
      <c r="C9384" t="s">
        <v>44</v>
      </c>
      <c r="D9384" t="s">
        <v>24</v>
      </c>
      <c r="E9384" t="s">
        <v>21</v>
      </c>
      <c r="F9384" s="1">
        <v>41451</v>
      </c>
      <c r="G9384">
        <v>359884488</v>
      </c>
      <c r="H9384" s="1">
        <v>41451</v>
      </c>
      <c r="I9384">
        <v>11</v>
      </c>
      <c r="J9384" s="6">
        <v>109.28</v>
      </c>
      <c r="K9384" s="6">
        <v>35.840000000000003</v>
      </c>
      <c r="L9384" s="7">
        <f>raw[[#This Row],[Unit Price]]*raw[[#This Row],[Units Sold]]</f>
        <v>1202.08</v>
      </c>
      <c r="M9384" s="7">
        <f>raw[[#This Row],[Unit Cost]]*raw[[#This Row],[Units Sold]]</f>
        <v>394.24</v>
      </c>
      <c r="N9384" s="7">
        <f>raw[[#This Row],[Total Revenue]]-raw[[#This Row],[Total Cost]]</f>
        <v>807.83999999999992</v>
      </c>
    </row>
    <row r="9385" spans="1:14" x14ac:dyDescent="0.25">
      <c r="A9385" t="s">
        <v>78</v>
      </c>
      <c r="B9385" t="s">
        <v>161</v>
      </c>
      <c r="C9385" t="s">
        <v>38</v>
      </c>
      <c r="D9385" t="s">
        <v>16</v>
      </c>
      <c r="E9385" t="s">
        <v>21</v>
      </c>
      <c r="F9385" s="1">
        <v>41775</v>
      </c>
      <c r="G9385">
        <v>600355041</v>
      </c>
      <c r="H9385" s="1">
        <v>41818</v>
      </c>
      <c r="I9385">
        <v>12</v>
      </c>
      <c r="J9385" s="6">
        <v>205.7</v>
      </c>
      <c r="K9385" s="6">
        <v>117.11</v>
      </c>
      <c r="L9385" s="7">
        <f>raw[[#This Row],[Unit Price]]*raw[[#This Row],[Units Sold]]</f>
        <v>2468.3999999999996</v>
      </c>
      <c r="M9385" s="7">
        <f>raw[[#This Row],[Unit Cost]]*raw[[#This Row],[Units Sold]]</f>
        <v>1405.32</v>
      </c>
      <c r="N9385" s="7">
        <f>raw[[#This Row],[Total Revenue]]-raw[[#This Row],[Total Cost]]</f>
        <v>1063.0799999999997</v>
      </c>
    </row>
    <row r="9386" spans="1:14" x14ac:dyDescent="0.25">
      <c r="A9386" t="s">
        <v>18</v>
      </c>
      <c r="B9386" t="s">
        <v>131</v>
      </c>
      <c r="C9386" t="s">
        <v>26</v>
      </c>
      <c r="D9386" t="s">
        <v>24</v>
      </c>
      <c r="E9386" t="s">
        <v>17</v>
      </c>
      <c r="F9386" s="1">
        <v>41105</v>
      </c>
      <c r="G9386">
        <v>701477754</v>
      </c>
      <c r="H9386" s="1">
        <v>41148</v>
      </c>
      <c r="I9386">
        <v>3</v>
      </c>
      <c r="J9386" s="6">
        <v>668.27</v>
      </c>
      <c r="K9386" s="6">
        <v>502.54</v>
      </c>
      <c r="L9386" s="7">
        <f>raw[[#This Row],[Unit Price]]*raw[[#This Row],[Units Sold]]</f>
        <v>2004.81</v>
      </c>
      <c r="M9386" s="7">
        <f>raw[[#This Row],[Unit Cost]]*raw[[#This Row],[Units Sold]]</f>
        <v>1507.6200000000001</v>
      </c>
      <c r="N9386" s="7">
        <f>raw[[#This Row],[Total Revenue]]-raw[[#This Row],[Total Cost]]</f>
        <v>497.18999999999983</v>
      </c>
    </row>
    <row r="9387" spans="1:14" x14ac:dyDescent="0.25">
      <c r="A9387" t="s">
        <v>18</v>
      </c>
      <c r="B9387" t="s">
        <v>119</v>
      </c>
      <c r="C9387" t="s">
        <v>44</v>
      </c>
      <c r="D9387" t="s">
        <v>16</v>
      </c>
      <c r="E9387" t="s">
        <v>29</v>
      </c>
      <c r="F9387" s="1">
        <v>42266</v>
      </c>
      <c r="G9387">
        <v>153926455</v>
      </c>
      <c r="H9387" s="1">
        <v>42277</v>
      </c>
      <c r="I9387">
        <v>15</v>
      </c>
      <c r="J9387" s="6">
        <v>109.28</v>
      </c>
      <c r="K9387" s="6">
        <v>35.840000000000003</v>
      </c>
      <c r="L9387" s="7">
        <f>raw[[#This Row],[Unit Price]]*raw[[#This Row],[Units Sold]]</f>
        <v>1639.2</v>
      </c>
      <c r="M9387" s="7">
        <f>raw[[#This Row],[Unit Cost]]*raw[[#This Row],[Units Sold]]</f>
        <v>537.6</v>
      </c>
      <c r="N9387" s="7">
        <f>raw[[#This Row],[Total Revenue]]-raw[[#This Row],[Total Cost]]</f>
        <v>1101.5999999999999</v>
      </c>
    </row>
    <row r="9388" spans="1:14" x14ac:dyDescent="0.25">
      <c r="A9388" t="s">
        <v>78</v>
      </c>
      <c r="B9388" t="s">
        <v>149</v>
      </c>
      <c r="C9388" t="s">
        <v>53</v>
      </c>
      <c r="D9388" t="s">
        <v>16</v>
      </c>
      <c r="E9388" t="s">
        <v>21</v>
      </c>
      <c r="F9388" s="1">
        <v>42942</v>
      </c>
      <c r="G9388">
        <v>768687474</v>
      </c>
      <c r="H9388" s="1">
        <v>42963</v>
      </c>
      <c r="I9388">
        <v>1</v>
      </c>
      <c r="J9388" s="6">
        <v>437.2</v>
      </c>
      <c r="K9388" s="6">
        <v>263.33</v>
      </c>
      <c r="L9388" s="7">
        <f>raw[[#This Row],[Unit Price]]*raw[[#This Row],[Units Sold]]</f>
        <v>437.2</v>
      </c>
      <c r="M9388" s="7">
        <f>raw[[#This Row],[Unit Cost]]*raw[[#This Row],[Units Sold]]</f>
        <v>263.33</v>
      </c>
      <c r="N9388" s="7">
        <f>raw[[#This Row],[Total Revenue]]-raw[[#This Row],[Total Cost]]</f>
        <v>173.87</v>
      </c>
    </row>
    <row r="9389" spans="1:14" x14ac:dyDescent="0.25">
      <c r="A9389" t="s">
        <v>245</v>
      </c>
      <c r="B9389" t="s">
        <v>125</v>
      </c>
      <c r="C9389" t="s">
        <v>46</v>
      </c>
      <c r="D9389" t="s">
        <v>24</v>
      </c>
      <c r="E9389" t="s">
        <v>29</v>
      </c>
      <c r="F9389" s="1">
        <v>42589</v>
      </c>
      <c r="G9389">
        <v>827059638</v>
      </c>
      <c r="H9389" s="1">
        <v>42624</v>
      </c>
      <c r="I9389">
        <v>7</v>
      </c>
      <c r="J9389" s="6">
        <v>152.58000000000001</v>
      </c>
      <c r="K9389" s="6">
        <v>97.44</v>
      </c>
      <c r="L9389" s="7">
        <f>raw[[#This Row],[Unit Price]]*raw[[#This Row],[Units Sold]]</f>
        <v>1068.0600000000002</v>
      </c>
      <c r="M9389" s="7">
        <f>raw[[#This Row],[Unit Cost]]*raw[[#This Row],[Units Sold]]</f>
        <v>682.07999999999993</v>
      </c>
      <c r="N9389" s="7">
        <f>raw[[#This Row],[Total Revenue]]-raw[[#This Row],[Total Cost]]</f>
        <v>385.98000000000025</v>
      </c>
    </row>
    <row r="9390" spans="1:14" x14ac:dyDescent="0.25">
      <c r="A9390" t="s">
        <v>245</v>
      </c>
      <c r="B9390" t="s">
        <v>93</v>
      </c>
      <c r="C9390" t="s">
        <v>50</v>
      </c>
      <c r="D9390" t="s">
        <v>16</v>
      </c>
      <c r="E9390" t="s">
        <v>17</v>
      </c>
      <c r="F9390" s="1">
        <v>41052</v>
      </c>
      <c r="G9390">
        <v>930654275</v>
      </c>
      <c r="H9390" s="1">
        <v>41077</v>
      </c>
      <c r="I9390">
        <v>1</v>
      </c>
      <c r="J9390" s="6">
        <v>81.73</v>
      </c>
      <c r="K9390" s="6">
        <v>56.67</v>
      </c>
      <c r="L9390" s="7">
        <f>raw[[#This Row],[Unit Price]]*raw[[#This Row],[Units Sold]]</f>
        <v>81.73</v>
      </c>
      <c r="M9390" s="7">
        <f>raw[[#This Row],[Unit Cost]]*raw[[#This Row],[Units Sold]]</f>
        <v>56.67</v>
      </c>
      <c r="N9390" s="7">
        <f>raw[[#This Row],[Total Revenue]]-raw[[#This Row],[Total Cost]]</f>
        <v>25.060000000000002</v>
      </c>
    </row>
    <row r="9391" spans="1:14" x14ac:dyDescent="0.25">
      <c r="A9391" t="s">
        <v>18</v>
      </c>
      <c r="B9391" t="s">
        <v>86</v>
      </c>
      <c r="C9391" t="s">
        <v>53</v>
      </c>
      <c r="D9391" t="s">
        <v>24</v>
      </c>
      <c r="E9391" t="s">
        <v>17</v>
      </c>
      <c r="F9391" s="1">
        <v>42713</v>
      </c>
      <c r="G9391">
        <v>851395213</v>
      </c>
      <c r="H9391" s="1">
        <v>42719</v>
      </c>
      <c r="I9391">
        <v>9</v>
      </c>
      <c r="J9391" s="6">
        <v>437.2</v>
      </c>
      <c r="K9391" s="6">
        <v>263.33</v>
      </c>
      <c r="L9391" s="7">
        <f>raw[[#This Row],[Unit Price]]*raw[[#This Row],[Units Sold]]</f>
        <v>3934.7999999999997</v>
      </c>
      <c r="M9391" s="7">
        <f>raw[[#This Row],[Unit Cost]]*raw[[#This Row],[Units Sold]]</f>
        <v>2369.9699999999998</v>
      </c>
      <c r="N9391" s="7">
        <f>raw[[#This Row],[Total Revenue]]-raw[[#This Row],[Total Cost]]</f>
        <v>1564.83</v>
      </c>
    </row>
    <row r="9392" spans="1:14" x14ac:dyDescent="0.25">
      <c r="A9392" t="s">
        <v>30</v>
      </c>
      <c r="B9392" t="s">
        <v>32</v>
      </c>
      <c r="C9392" t="s">
        <v>53</v>
      </c>
      <c r="D9392" t="s">
        <v>16</v>
      </c>
      <c r="E9392" t="s">
        <v>29</v>
      </c>
      <c r="F9392" s="1">
        <v>41280</v>
      </c>
      <c r="G9392">
        <v>881518781</v>
      </c>
      <c r="H9392" s="1">
        <v>41284</v>
      </c>
      <c r="I9392">
        <v>16</v>
      </c>
      <c r="J9392" s="6">
        <v>437.2</v>
      </c>
      <c r="K9392" s="6">
        <v>263.33</v>
      </c>
      <c r="L9392" s="7">
        <f>raw[[#This Row],[Unit Price]]*raw[[#This Row],[Units Sold]]</f>
        <v>6995.2</v>
      </c>
      <c r="M9392" s="7">
        <f>raw[[#This Row],[Unit Cost]]*raw[[#This Row],[Units Sold]]</f>
        <v>4213.28</v>
      </c>
      <c r="N9392" s="7">
        <f>raw[[#This Row],[Total Revenue]]-raw[[#This Row],[Total Cost]]</f>
        <v>2781.92</v>
      </c>
    </row>
    <row r="9393" spans="1:14" x14ac:dyDescent="0.25">
      <c r="A9393" t="s">
        <v>18</v>
      </c>
      <c r="B9393" t="s">
        <v>172</v>
      </c>
      <c r="C9393" t="s">
        <v>23</v>
      </c>
      <c r="D9393" t="s">
        <v>24</v>
      </c>
      <c r="E9393" t="s">
        <v>29</v>
      </c>
      <c r="F9393" s="1">
        <v>40530</v>
      </c>
      <c r="G9393">
        <v>483573806</v>
      </c>
      <c r="H9393" s="1">
        <v>40564</v>
      </c>
      <c r="I9393">
        <v>15</v>
      </c>
      <c r="J9393" s="6">
        <v>154.06</v>
      </c>
      <c r="K9393" s="6">
        <v>90.93</v>
      </c>
      <c r="L9393" s="7">
        <f>raw[[#This Row],[Unit Price]]*raw[[#This Row],[Units Sold]]</f>
        <v>2310.9</v>
      </c>
      <c r="M9393" s="7">
        <f>raw[[#This Row],[Unit Cost]]*raw[[#This Row],[Units Sold]]</f>
        <v>1363.95</v>
      </c>
      <c r="N9393" s="7">
        <f>raw[[#This Row],[Total Revenue]]-raw[[#This Row],[Total Cost]]</f>
        <v>946.95</v>
      </c>
    </row>
    <row r="9394" spans="1:14" x14ac:dyDescent="0.25">
      <c r="A9394" t="s">
        <v>78</v>
      </c>
      <c r="B9394" t="s">
        <v>187</v>
      </c>
      <c r="C9394" t="s">
        <v>46</v>
      </c>
      <c r="D9394" t="s">
        <v>16</v>
      </c>
      <c r="E9394" t="s">
        <v>39</v>
      </c>
      <c r="F9394" s="1">
        <v>41864</v>
      </c>
      <c r="G9394">
        <v>540421617</v>
      </c>
      <c r="H9394" s="1">
        <v>41887</v>
      </c>
      <c r="I9394">
        <v>3</v>
      </c>
      <c r="J9394" s="6">
        <v>152.58000000000001</v>
      </c>
      <c r="K9394" s="6">
        <v>97.44</v>
      </c>
      <c r="L9394" s="7">
        <f>raw[[#This Row],[Unit Price]]*raw[[#This Row],[Units Sold]]</f>
        <v>457.74</v>
      </c>
      <c r="M9394" s="7">
        <f>raw[[#This Row],[Unit Cost]]*raw[[#This Row],[Units Sold]]</f>
        <v>292.32</v>
      </c>
      <c r="N9394" s="7">
        <f>raw[[#This Row],[Total Revenue]]-raw[[#This Row],[Total Cost]]</f>
        <v>165.42000000000002</v>
      </c>
    </row>
    <row r="9395" spans="1:14" x14ac:dyDescent="0.25">
      <c r="A9395" t="s">
        <v>245</v>
      </c>
      <c r="B9395" t="s">
        <v>159</v>
      </c>
      <c r="C9395" t="s">
        <v>15</v>
      </c>
      <c r="D9395" t="s">
        <v>16</v>
      </c>
      <c r="E9395" t="s">
        <v>21</v>
      </c>
      <c r="F9395" s="1">
        <v>42923</v>
      </c>
      <c r="G9395">
        <v>205236041</v>
      </c>
      <c r="H9395" s="1">
        <v>42961</v>
      </c>
      <c r="I9395">
        <v>5</v>
      </c>
      <c r="J9395" s="6">
        <v>651.21</v>
      </c>
      <c r="K9395" s="6">
        <v>524.96</v>
      </c>
      <c r="L9395" s="7">
        <f>raw[[#This Row],[Unit Price]]*raw[[#This Row],[Units Sold]]</f>
        <v>3256.05</v>
      </c>
      <c r="M9395" s="7">
        <f>raw[[#This Row],[Unit Cost]]*raw[[#This Row],[Units Sold]]</f>
        <v>2624.8</v>
      </c>
      <c r="N9395" s="7">
        <f>raw[[#This Row],[Total Revenue]]-raw[[#This Row],[Total Cost]]</f>
        <v>631.25</v>
      </c>
    </row>
    <row r="9396" spans="1:14" x14ac:dyDescent="0.25">
      <c r="A9396" t="s">
        <v>30</v>
      </c>
      <c r="B9396" t="s">
        <v>113</v>
      </c>
      <c r="C9396" t="s">
        <v>53</v>
      </c>
      <c r="D9396" t="s">
        <v>16</v>
      </c>
      <c r="E9396" t="s">
        <v>39</v>
      </c>
      <c r="F9396" s="1">
        <v>41736</v>
      </c>
      <c r="G9396">
        <v>951503407</v>
      </c>
      <c r="H9396" s="1">
        <v>41742</v>
      </c>
      <c r="I9396">
        <v>16</v>
      </c>
      <c r="J9396" s="6">
        <v>437.2</v>
      </c>
      <c r="K9396" s="6">
        <v>263.33</v>
      </c>
      <c r="L9396" s="7">
        <f>raw[[#This Row],[Unit Price]]*raw[[#This Row],[Units Sold]]</f>
        <v>6995.2</v>
      </c>
      <c r="M9396" s="7">
        <f>raw[[#This Row],[Unit Cost]]*raw[[#This Row],[Units Sold]]</f>
        <v>4213.28</v>
      </c>
      <c r="N9396" s="7">
        <f>raw[[#This Row],[Total Revenue]]-raw[[#This Row],[Total Cost]]</f>
        <v>2781.92</v>
      </c>
    </row>
    <row r="9397" spans="1:14" x14ac:dyDescent="0.25">
      <c r="A9397" t="s">
        <v>245</v>
      </c>
      <c r="B9397" t="s">
        <v>199</v>
      </c>
      <c r="C9397" t="s">
        <v>50</v>
      </c>
      <c r="D9397" t="s">
        <v>16</v>
      </c>
      <c r="E9397" t="s">
        <v>21</v>
      </c>
      <c r="F9397" s="1">
        <v>40870</v>
      </c>
      <c r="G9397">
        <v>723022544</v>
      </c>
      <c r="H9397" s="1">
        <v>40919</v>
      </c>
      <c r="I9397">
        <v>12</v>
      </c>
      <c r="J9397" s="6">
        <v>81.73</v>
      </c>
      <c r="K9397" s="6">
        <v>56.67</v>
      </c>
      <c r="L9397" s="7">
        <f>raw[[#This Row],[Unit Price]]*raw[[#This Row],[Units Sold]]</f>
        <v>980.76</v>
      </c>
      <c r="M9397" s="7">
        <f>raw[[#This Row],[Unit Cost]]*raw[[#This Row],[Units Sold]]</f>
        <v>680.04</v>
      </c>
      <c r="N9397" s="7">
        <f>raw[[#This Row],[Total Revenue]]-raw[[#This Row],[Total Cost]]</f>
        <v>300.72000000000003</v>
      </c>
    </row>
    <row r="9398" spans="1:14" x14ac:dyDescent="0.25">
      <c r="A9398" t="s">
        <v>18</v>
      </c>
      <c r="B9398" t="s">
        <v>150</v>
      </c>
      <c r="C9398" t="s">
        <v>26</v>
      </c>
      <c r="D9398" t="s">
        <v>24</v>
      </c>
      <c r="E9398" t="s">
        <v>21</v>
      </c>
      <c r="F9398" s="1">
        <v>40516</v>
      </c>
      <c r="G9398">
        <v>683904778</v>
      </c>
      <c r="H9398" s="1">
        <v>40561</v>
      </c>
      <c r="I9398">
        <v>2</v>
      </c>
      <c r="J9398" s="6">
        <v>668.27</v>
      </c>
      <c r="K9398" s="6">
        <v>502.54</v>
      </c>
      <c r="L9398" s="7">
        <f>raw[[#This Row],[Unit Price]]*raw[[#This Row],[Units Sold]]</f>
        <v>1336.54</v>
      </c>
      <c r="M9398" s="7">
        <f>raw[[#This Row],[Unit Cost]]*raw[[#This Row],[Units Sold]]</f>
        <v>1005.08</v>
      </c>
      <c r="N9398" s="7">
        <f>raw[[#This Row],[Total Revenue]]-raw[[#This Row],[Total Cost]]</f>
        <v>331.45999999999992</v>
      </c>
    </row>
    <row r="9399" spans="1:14" x14ac:dyDescent="0.25">
      <c r="A9399" t="s">
        <v>30</v>
      </c>
      <c r="B9399" t="s">
        <v>164</v>
      </c>
      <c r="C9399" t="s">
        <v>50</v>
      </c>
      <c r="D9399" t="s">
        <v>16</v>
      </c>
      <c r="E9399" t="s">
        <v>21</v>
      </c>
      <c r="F9399" s="1">
        <v>42637</v>
      </c>
      <c r="G9399">
        <v>268573939</v>
      </c>
      <c r="H9399" s="1">
        <v>42650</v>
      </c>
      <c r="I9399">
        <v>10</v>
      </c>
      <c r="J9399" s="6">
        <v>81.73</v>
      </c>
      <c r="K9399" s="6">
        <v>56.67</v>
      </c>
      <c r="L9399" s="7">
        <f>raw[[#This Row],[Unit Price]]*raw[[#This Row],[Units Sold]]</f>
        <v>817.30000000000007</v>
      </c>
      <c r="M9399" s="7">
        <f>raw[[#This Row],[Unit Cost]]*raw[[#This Row],[Units Sold]]</f>
        <v>566.70000000000005</v>
      </c>
      <c r="N9399" s="7">
        <f>raw[[#This Row],[Total Revenue]]-raw[[#This Row],[Total Cost]]</f>
        <v>250.60000000000002</v>
      </c>
    </row>
    <row r="9400" spans="1:14" x14ac:dyDescent="0.25">
      <c r="A9400" t="s">
        <v>245</v>
      </c>
      <c r="B9400" t="s">
        <v>128</v>
      </c>
      <c r="C9400" t="s">
        <v>23</v>
      </c>
      <c r="D9400" t="s">
        <v>16</v>
      </c>
      <c r="E9400" t="s">
        <v>21</v>
      </c>
      <c r="F9400" s="1">
        <v>41285</v>
      </c>
      <c r="G9400">
        <v>331766355</v>
      </c>
      <c r="H9400" s="1">
        <v>41322</v>
      </c>
      <c r="I9400">
        <v>10</v>
      </c>
      <c r="J9400" s="6">
        <v>154.06</v>
      </c>
      <c r="K9400" s="6">
        <v>90.93</v>
      </c>
      <c r="L9400" s="7">
        <f>raw[[#This Row],[Unit Price]]*raw[[#This Row],[Units Sold]]</f>
        <v>1540.6</v>
      </c>
      <c r="M9400" s="7">
        <f>raw[[#This Row],[Unit Cost]]*raw[[#This Row],[Units Sold]]</f>
        <v>909.30000000000007</v>
      </c>
      <c r="N9400" s="7">
        <f>raw[[#This Row],[Total Revenue]]-raw[[#This Row],[Total Cost]]</f>
        <v>631.29999999999984</v>
      </c>
    </row>
    <row r="9401" spans="1:14" x14ac:dyDescent="0.25">
      <c r="A9401" t="s">
        <v>245</v>
      </c>
      <c r="B9401" t="s">
        <v>100</v>
      </c>
      <c r="C9401" t="s">
        <v>20</v>
      </c>
      <c r="D9401" t="s">
        <v>24</v>
      </c>
      <c r="E9401" t="s">
        <v>17</v>
      </c>
      <c r="F9401" s="1">
        <v>40584</v>
      </c>
      <c r="G9401">
        <v>898530852</v>
      </c>
      <c r="H9401" s="1">
        <v>40621</v>
      </c>
      <c r="I9401">
        <v>7</v>
      </c>
      <c r="J9401" s="6">
        <v>47.45</v>
      </c>
      <c r="K9401" s="6">
        <v>31.79</v>
      </c>
      <c r="L9401" s="7">
        <f>raw[[#This Row],[Unit Price]]*raw[[#This Row],[Units Sold]]</f>
        <v>332.15000000000003</v>
      </c>
      <c r="M9401" s="7">
        <f>raw[[#This Row],[Unit Cost]]*raw[[#This Row],[Units Sold]]</f>
        <v>222.53</v>
      </c>
      <c r="N9401" s="7">
        <f>raw[[#This Row],[Total Revenue]]-raw[[#This Row],[Total Cost]]</f>
        <v>109.62000000000003</v>
      </c>
    </row>
    <row r="9402" spans="1:14" x14ac:dyDescent="0.25">
      <c r="A9402" t="s">
        <v>18</v>
      </c>
      <c r="B9402" t="s">
        <v>88</v>
      </c>
      <c r="C9402" t="s">
        <v>53</v>
      </c>
      <c r="D9402" t="s">
        <v>16</v>
      </c>
      <c r="E9402" t="s">
        <v>21</v>
      </c>
      <c r="F9402" s="1">
        <v>42281</v>
      </c>
      <c r="G9402">
        <v>714228761</v>
      </c>
      <c r="H9402" s="1">
        <v>42329</v>
      </c>
      <c r="I9402">
        <v>8</v>
      </c>
      <c r="J9402" s="6">
        <v>437.2</v>
      </c>
      <c r="K9402" s="6">
        <v>263.33</v>
      </c>
      <c r="L9402" s="7">
        <f>raw[[#This Row],[Unit Price]]*raw[[#This Row],[Units Sold]]</f>
        <v>3497.6</v>
      </c>
      <c r="M9402" s="7">
        <f>raw[[#This Row],[Unit Cost]]*raw[[#This Row],[Units Sold]]</f>
        <v>2106.64</v>
      </c>
      <c r="N9402" s="7">
        <f>raw[[#This Row],[Total Revenue]]-raw[[#This Row],[Total Cost]]</f>
        <v>1390.96</v>
      </c>
    </row>
    <row r="9403" spans="1:14" x14ac:dyDescent="0.25">
      <c r="A9403" t="s">
        <v>18</v>
      </c>
      <c r="B9403" t="s">
        <v>70</v>
      </c>
      <c r="C9403" t="s">
        <v>20</v>
      </c>
      <c r="D9403" t="s">
        <v>16</v>
      </c>
      <c r="E9403" t="s">
        <v>17</v>
      </c>
      <c r="F9403" s="1">
        <v>41595</v>
      </c>
      <c r="G9403">
        <v>394533908</v>
      </c>
      <c r="H9403" s="1">
        <v>41636</v>
      </c>
      <c r="I9403">
        <v>1</v>
      </c>
      <c r="J9403" s="6">
        <v>47.45</v>
      </c>
      <c r="K9403" s="6">
        <v>31.79</v>
      </c>
      <c r="L9403" s="7">
        <f>raw[[#This Row],[Unit Price]]*raw[[#This Row],[Units Sold]]</f>
        <v>47.45</v>
      </c>
      <c r="M9403" s="7">
        <f>raw[[#This Row],[Unit Cost]]*raw[[#This Row],[Units Sold]]</f>
        <v>31.79</v>
      </c>
      <c r="N9403" s="7">
        <f>raw[[#This Row],[Total Revenue]]-raw[[#This Row],[Total Cost]]</f>
        <v>15.660000000000004</v>
      </c>
    </row>
    <row r="9404" spans="1:14" x14ac:dyDescent="0.25">
      <c r="A9404" t="s">
        <v>30</v>
      </c>
      <c r="B9404" t="s">
        <v>139</v>
      </c>
      <c r="C9404" t="s">
        <v>46</v>
      </c>
      <c r="D9404" t="s">
        <v>16</v>
      </c>
      <c r="E9404" t="s">
        <v>17</v>
      </c>
      <c r="F9404" s="1">
        <v>42434</v>
      </c>
      <c r="G9404">
        <v>175432622</v>
      </c>
      <c r="H9404" s="1">
        <v>42436</v>
      </c>
      <c r="I9404">
        <v>5</v>
      </c>
      <c r="J9404" s="6">
        <v>152.58000000000001</v>
      </c>
      <c r="K9404" s="6">
        <v>97.44</v>
      </c>
      <c r="L9404" s="7">
        <f>raw[[#This Row],[Unit Price]]*raw[[#This Row],[Units Sold]]</f>
        <v>762.90000000000009</v>
      </c>
      <c r="M9404" s="7">
        <f>raw[[#This Row],[Unit Cost]]*raw[[#This Row],[Units Sold]]</f>
        <v>487.2</v>
      </c>
      <c r="N9404" s="7">
        <f>raw[[#This Row],[Total Revenue]]-raw[[#This Row],[Total Cost]]</f>
        <v>275.7000000000001</v>
      </c>
    </row>
    <row r="9405" spans="1:14" x14ac:dyDescent="0.25">
      <c r="A9405" t="s">
        <v>245</v>
      </c>
      <c r="B9405" t="s">
        <v>186</v>
      </c>
      <c r="C9405" t="s">
        <v>50</v>
      </c>
      <c r="D9405" t="s">
        <v>24</v>
      </c>
      <c r="E9405" t="s">
        <v>29</v>
      </c>
      <c r="F9405" s="1">
        <v>42179</v>
      </c>
      <c r="G9405">
        <v>363223731</v>
      </c>
      <c r="H9405" s="1">
        <v>42184</v>
      </c>
      <c r="I9405">
        <v>8</v>
      </c>
      <c r="J9405" s="6">
        <v>81.73</v>
      </c>
      <c r="K9405" s="6">
        <v>56.67</v>
      </c>
      <c r="L9405" s="7">
        <f>raw[[#This Row],[Unit Price]]*raw[[#This Row],[Units Sold]]</f>
        <v>653.84</v>
      </c>
      <c r="M9405" s="7">
        <f>raw[[#This Row],[Unit Cost]]*raw[[#This Row],[Units Sold]]</f>
        <v>453.36</v>
      </c>
      <c r="N9405" s="7">
        <f>raw[[#This Row],[Total Revenue]]-raw[[#This Row],[Total Cost]]</f>
        <v>200.48000000000002</v>
      </c>
    </row>
    <row r="9406" spans="1:14" x14ac:dyDescent="0.25">
      <c r="A9406" t="s">
        <v>246</v>
      </c>
      <c r="B9406" t="s">
        <v>101</v>
      </c>
      <c r="C9406" t="s">
        <v>26</v>
      </c>
      <c r="D9406" t="s">
        <v>16</v>
      </c>
      <c r="E9406" t="s">
        <v>21</v>
      </c>
      <c r="F9406" s="1">
        <v>41366</v>
      </c>
      <c r="G9406">
        <v>884518563</v>
      </c>
      <c r="H9406" s="1">
        <v>41406</v>
      </c>
      <c r="I9406">
        <v>13</v>
      </c>
      <c r="J9406" s="6">
        <v>668.27</v>
      </c>
      <c r="K9406" s="6">
        <v>502.54</v>
      </c>
      <c r="L9406" s="7">
        <f>raw[[#This Row],[Unit Price]]*raw[[#This Row],[Units Sold]]</f>
        <v>8687.51</v>
      </c>
      <c r="M9406" s="7">
        <f>raw[[#This Row],[Unit Cost]]*raw[[#This Row],[Units Sold]]</f>
        <v>6533.02</v>
      </c>
      <c r="N9406" s="7">
        <f>raw[[#This Row],[Total Revenue]]-raw[[#This Row],[Total Cost]]</f>
        <v>2154.4899999999998</v>
      </c>
    </row>
    <row r="9407" spans="1:14" x14ac:dyDescent="0.25">
      <c r="A9407" t="s">
        <v>18</v>
      </c>
      <c r="B9407" t="s">
        <v>19</v>
      </c>
      <c r="C9407" t="s">
        <v>26</v>
      </c>
      <c r="D9407" t="s">
        <v>16</v>
      </c>
      <c r="E9407" t="s">
        <v>17</v>
      </c>
      <c r="F9407" s="1">
        <v>42304</v>
      </c>
      <c r="G9407">
        <v>836240947</v>
      </c>
      <c r="H9407" s="1">
        <v>42332</v>
      </c>
      <c r="I9407">
        <v>2</v>
      </c>
      <c r="J9407" s="6">
        <v>668.27</v>
      </c>
      <c r="K9407" s="6">
        <v>502.54</v>
      </c>
      <c r="L9407" s="7">
        <f>raw[[#This Row],[Unit Price]]*raw[[#This Row],[Units Sold]]</f>
        <v>1336.54</v>
      </c>
      <c r="M9407" s="7">
        <f>raw[[#This Row],[Unit Cost]]*raw[[#This Row],[Units Sold]]</f>
        <v>1005.08</v>
      </c>
      <c r="N9407" s="7">
        <f>raw[[#This Row],[Total Revenue]]-raw[[#This Row],[Total Cost]]</f>
        <v>331.45999999999992</v>
      </c>
    </row>
    <row r="9408" spans="1:14" x14ac:dyDescent="0.25">
      <c r="A9408" t="s">
        <v>245</v>
      </c>
      <c r="B9408" t="s">
        <v>106</v>
      </c>
      <c r="C9408" t="s">
        <v>20</v>
      </c>
      <c r="D9408" t="s">
        <v>16</v>
      </c>
      <c r="E9408" t="s">
        <v>17</v>
      </c>
      <c r="F9408" s="1">
        <v>42157</v>
      </c>
      <c r="G9408">
        <v>735627210</v>
      </c>
      <c r="H9408" s="1">
        <v>42167</v>
      </c>
      <c r="I9408">
        <v>12</v>
      </c>
      <c r="J9408" s="6">
        <v>47.45</v>
      </c>
      <c r="K9408" s="6">
        <v>31.79</v>
      </c>
      <c r="L9408" s="7">
        <f>raw[[#This Row],[Unit Price]]*raw[[#This Row],[Units Sold]]</f>
        <v>569.40000000000009</v>
      </c>
      <c r="M9408" s="7">
        <f>raw[[#This Row],[Unit Cost]]*raw[[#This Row],[Units Sold]]</f>
        <v>381.48</v>
      </c>
      <c r="N9408" s="7">
        <f>raw[[#This Row],[Total Revenue]]-raw[[#This Row],[Total Cost]]</f>
        <v>187.92000000000007</v>
      </c>
    </row>
    <row r="9409" spans="1:14" x14ac:dyDescent="0.25">
      <c r="A9409" t="s">
        <v>245</v>
      </c>
      <c r="B9409" t="s">
        <v>152</v>
      </c>
      <c r="C9409" t="s">
        <v>44</v>
      </c>
      <c r="D9409" t="s">
        <v>16</v>
      </c>
      <c r="E9409" t="s">
        <v>39</v>
      </c>
      <c r="F9409" s="1">
        <v>42629</v>
      </c>
      <c r="G9409">
        <v>270226180</v>
      </c>
      <c r="H9409" s="1">
        <v>42642</v>
      </c>
      <c r="I9409">
        <v>8</v>
      </c>
      <c r="J9409" s="6">
        <v>109.28</v>
      </c>
      <c r="K9409" s="6">
        <v>35.840000000000003</v>
      </c>
      <c r="L9409" s="7">
        <f>raw[[#This Row],[Unit Price]]*raw[[#This Row],[Units Sold]]</f>
        <v>874.24</v>
      </c>
      <c r="M9409" s="7">
        <f>raw[[#This Row],[Unit Cost]]*raw[[#This Row],[Units Sold]]</f>
        <v>286.72000000000003</v>
      </c>
      <c r="N9409" s="7">
        <f>raw[[#This Row],[Total Revenue]]-raw[[#This Row],[Total Cost]]</f>
        <v>587.52</v>
      </c>
    </row>
    <row r="9410" spans="1:14" x14ac:dyDescent="0.25">
      <c r="A9410" t="s">
        <v>247</v>
      </c>
      <c r="B9410" t="s">
        <v>144</v>
      </c>
      <c r="C9410" t="s">
        <v>15</v>
      </c>
      <c r="D9410" t="s">
        <v>24</v>
      </c>
      <c r="E9410" t="s">
        <v>39</v>
      </c>
      <c r="F9410" s="1">
        <v>40279</v>
      </c>
      <c r="G9410">
        <v>547899186</v>
      </c>
      <c r="H9410" s="1">
        <v>40307</v>
      </c>
      <c r="I9410">
        <v>7</v>
      </c>
      <c r="J9410" s="6">
        <v>651.21</v>
      </c>
      <c r="K9410" s="6">
        <v>524.96</v>
      </c>
      <c r="L9410" s="7">
        <f>raw[[#This Row],[Unit Price]]*raw[[#This Row],[Units Sold]]</f>
        <v>4558.47</v>
      </c>
      <c r="M9410" s="7">
        <f>raw[[#This Row],[Unit Cost]]*raw[[#This Row],[Units Sold]]</f>
        <v>3674.7200000000003</v>
      </c>
      <c r="N9410" s="7">
        <f>raw[[#This Row],[Total Revenue]]-raw[[#This Row],[Total Cost]]</f>
        <v>883.75</v>
      </c>
    </row>
    <row r="9411" spans="1:14" x14ac:dyDescent="0.25">
      <c r="A9411" t="s">
        <v>247</v>
      </c>
      <c r="B9411" t="s">
        <v>188</v>
      </c>
      <c r="C9411" t="s">
        <v>38</v>
      </c>
      <c r="D9411" t="s">
        <v>24</v>
      </c>
      <c r="E9411" t="s">
        <v>29</v>
      </c>
      <c r="F9411" s="1">
        <v>41738</v>
      </c>
      <c r="G9411">
        <v>946820056</v>
      </c>
      <c r="H9411" s="1">
        <v>41771</v>
      </c>
      <c r="I9411">
        <v>7</v>
      </c>
      <c r="J9411" s="6">
        <v>205.7</v>
      </c>
      <c r="K9411" s="6">
        <v>117.11</v>
      </c>
      <c r="L9411" s="7">
        <f>raw[[#This Row],[Unit Price]]*raw[[#This Row],[Units Sold]]</f>
        <v>1439.8999999999999</v>
      </c>
      <c r="M9411" s="7">
        <f>raw[[#This Row],[Unit Cost]]*raw[[#This Row],[Units Sold]]</f>
        <v>819.77</v>
      </c>
      <c r="N9411" s="7">
        <f>raw[[#This Row],[Total Revenue]]-raw[[#This Row],[Total Cost]]</f>
        <v>620.12999999999988</v>
      </c>
    </row>
    <row r="9412" spans="1:14" x14ac:dyDescent="0.25">
      <c r="A9412" t="s">
        <v>247</v>
      </c>
      <c r="B9412" t="s">
        <v>49</v>
      </c>
      <c r="C9412" t="s">
        <v>46</v>
      </c>
      <c r="D9412" t="s">
        <v>16</v>
      </c>
      <c r="E9412" t="s">
        <v>29</v>
      </c>
      <c r="F9412" s="1">
        <v>40195</v>
      </c>
      <c r="G9412">
        <v>465475118</v>
      </c>
      <c r="H9412" s="1">
        <v>40214</v>
      </c>
      <c r="I9412">
        <v>5</v>
      </c>
      <c r="J9412" s="6">
        <v>152.58000000000001</v>
      </c>
      <c r="K9412" s="6">
        <v>97.44</v>
      </c>
      <c r="L9412" s="7">
        <f>raw[[#This Row],[Unit Price]]*raw[[#This Row],[Units Sold]]</f>
        <v>762.90000000000009</v>
      </c>
      <c r="M9412" s="7">
        <f>raw[[#This Row],[Unit Cost]]*raw[[#This Row],[Units Sold]]</f>
        <v>487.2</v>
      </c>
      <c r="N9412" s="7">
        <f>raw[[#This Row],[Total Revenue]]-raw[[#This Row],[Total Cost]]</f>
        <v>275.7000000000001</v>
      </c>
    </row>
    <row r="9413" spans="1:14" x14ac:dyDescent="0.25">
      <c r="A9413" t="s">
        <v>104</v>
      </c>
      <c r="B9413" t="s">
        <v>142</v>
      </c>
      <c r="C9413" t="s">
        <v>26</v>
      </c>
      <c r="D9413" t="s">
        <v>16</v>
      </c>
      <c r="E9413" t="s">
        <v>17</v>
      </c>
      <c r="F9413" s="1">
        <v>41675</v>
      </c>
      <c r="G9413">
        <v>872663199</v>
      </c>
      <c r="H9413" s="1">
        <v>41693</v>
      </c>
      <c r="I9413">
        <v>15</v>
      </c>
      <c r="J9413" s="6">
        <v>668.27</v>
      </c>
      <c r="K9413" s="6">
        <v>502.54</v>
      </c>
      <c r="L9413" s="7">
        <f>raw[[#This Row],[Unit Price]]*raw[[#This Row],[Units Sold]]</f>
        <v>10024.049999999999</v>
      </c>
      <c r="M9413" s="7">
        <f>raw[[#This Row],[Unit Cost]]*raw[[#This Row],[Units Sold]]</f>
        <v>7538.1</v>
      </c>
      <c r="N9413" s="7">
        <f>raw[[#This Row],[Total Revenue]]-raw[[#This Row],[Total Cost]]</f>
        <v>2485.9499999999989</v>
      </c>
    </row>
    <row r="9414" spans="1:14" x14ac:dyDescent="0.25">
      <c r="A9414" t="s">
        <v>245</v>
      </c>
      <c r="B9414" t="s">
        <v>186</v>
      </c>
      <c r="C9414" t="s">
        <v>35</v>
      </c>
      <c r="D9414" t="s">
        <v>16</v>
      </c>
      <c r="E9414" t="s">
        <v>21</v>
      </c>
      <c r="F9414" s="1">
        <v>41527</v>
      </c>
      <c r="G9414">
        <v>857495629</v>
      </c>
      <c r="H9414" s="1">
        <v>41549</v>
      </c>
      <c r="I9414">
        <v>1</v>
      </c>
      <c r="J9414" s="6">
        <v>421.89</v>
      </c>
      <c r="K9414" s="6">
        <v>364.69</v>
      </c>
      <c r="L9414" s="7">
        <f>raw[[#This Row],[Unit Price]]*raw[[#This Row],[Units Sold]]</f>
        <v>421.89</v>
      </c>
      <c r="M9414" s="7">
        <f>raw[[#This Row],[Unit Cost]]*raw[[#This Row],[Units Sold]]</f>
        <v>364.69</v>
      </c>
      <c r="N9414" s="7">
        <f>raw[[#This Row],[Total Revenue]]-raw[[#This Row],[Total Cost]]</f>
        <v>57.199999999999989</v>
      </c>
    </row>
    <row r="9415" spans="1:14" x14ac:dyDescent="0.25">
      <c r="A9415" t="s">
        <v>18</v>
      </c>
      <c r="B9415" t="s">
        <v>85</v>
      </c>
      <c r="C9415" t="s">
        <v>23</v>
      </c>
      <c r="D9415" t="s">
        <v>24</v>
      </c>
      <c r="E9415" t="s">
        <v>21</v>
      </c>
      <c r="F9415" s="1">
        <v>42405</v>
      </c>
      <c r="G9415">
        <v>979396235</v>
      </c>
      <c r="H9415" s="1">
        <v>42418</v>
      </c>
      <c r="I9415">
        <v>7</v>
      </c>
      <c r="J9415" s="6">
        <v>154.06</v>
      </c>
      <c r="K9415" s="6">
        <v>90.93</v>
      </c>
      <c r="L9415" s="7">
        <f>raw[[#This Row],[Unit Price]]*raw[[#This Row],[Units Sold]]</f>
        <v>1078.42</v>
      </c>
      <c r="M9415" s="7">
        <f>raw[[#This Row],[Unit Cost]]*raw[[#This Row],[Units Sold]]</f>
        <v>636.51</v>
      </c>
      <c r="N9415" s="7">
        <f>raw[[#This Row],[Total Revenue]]-raw[[#This Row],[Total Cost]]</f>
        <v>441.91000000000008</v>
      </c>
    </row>
    <row r="9416" spans="1:14" x14ac:dyDescent="0.25">
      <c r="A9416" t="s">
        <v>245</v>
      </c>
      <c r="B9416" t="s">
        <v>198</v>
      </c>
      <c r="C9416" t="s">
        <v>26</v>
      </c>
      <c r="D9416" t="s">
        <v>16</v>
      </c>
      <c r="E9416" t="s">
        <v>17</v>
      </c>
      <c r="F9416" s="1">
        <v>41821</v>
      </c>
      <c r="G9416">
        <v>518101346</v>
      </c>
      <c r="H9416" s="1">
        <v>41859</v>
      </c>
      <c r="I9416">
        <v>11</v>
      </c>
      <c r="J9416" s="6">
        <v>668.27</v>
      </c>
      <c r="K9416" s="6">
        <v>502.54</v>
      </c>
      <c r="L9416" s="7">
        <f>raw[[#This Row],[Unit Price]]*raw[[#This Row],[Units Sold]]</f>
        <v>7350.9699999999993</v>
      </c>
      <c r="M9416" s="7">
        <f>raw[[#This Row],[Unit Cost]]*raw[[#This Row],[Units Sold]]</f>
        <v>5527.9400000000005</v>
      </c>
      <c r="N9416" s="7">
        <f>raw[[#This Row],[Total Revenue]]-raw[[#This Row],[Total Cost]]</f>
        <v>1823.0299999999988</v>
      </c>
    </row>
    <row r="9417" spans="1:14" x14ac:dyDescent="0.25">
      <c r="A9417" t="s">
        <v>18</v>
      </c>
      <c r="B9417" t="s">
        <v>77</v>
      </c>
      <c r="C9417" t="s">
        <v>35</v>
      </c>
      <c r="D9417" t="s">
        <v>16</v>
      </c>
      <c r="E9417" t="s">
        <v>21</v>
      </c>
      <c r="F9417" s="1">
        <v>41824</v>
      </c>
      <c r="G9417">
        <v>623659789</v>
      </c>
      <c r="H9417" s="1">
        <v>41851</v>
      </c>
      <c r="I9417">
        <v>6</v>
      </c>
      <c r="J9417" s="6">
        <v>421.89</v>
      </c>
      <c r="K9417" s="6">
        <v>364.69</v>
      </c>
      <c r="L9417" s="7">
        <f>raw[[#This Row],[Unit Price]]*raw[[#This Row],[Units Sold]]</f>
        <v>2531.34</v>
      </c>
      <c r="M9417" s="7">
        <f>raw[[#This Row],[Unit Cost]]*raw[[#This Row],[Units Sold]]</f>
        <v>2188.14</v>
      </c>
      <c r="N9417" s="7">
        <f>raw[[#This Row],[Total Revenue]]-raw[[#This Row],[Total Cost]]</f>
        <v>343.20000000000027</v>
      </c>
    </row>
    <row r="9418" spans="1:14" x14ac:dyDescent="0.25">
      <c r="A9418" t="s">
        <v>18</v>
      </c>
      <c r="B9418" t="s">
        <v>80</v>
      </c>
      <c r="C9418" t="s">
        <v>67</v>
      </c>
      <c r="D9418" t="s">
        <v>16</v>
      </c>
      <c r="E9418" t="s">
        <v>29</v>
      </c>
      <c r="F9418" s="1">
        <v>42084</v>
      </c>
      <c r="G9418">
        <v>266432893</v>
      </c>
      <c r="H9418" s="1">
        <v>42113</v>
      </c>
      <c r="I9418">
        <v>4</v>
      </c>
      <c r="J9418" s="6">
        <v>9.33</v>
      </c>
      <c r="K9418" s="6">
        <v>6.92</v>
      </c>
      <c r="L9418" s="7">
        <f>raw[[#This Row],[Unit Price]]*raw[[#This Row],[Units Sold]]</f>
        <v>37.32</v>
      </c>
      <c r="M9418" s="7">
        <f>raw[[#This Row],[Unit Cost]]*raw[[#This Row],[Units Sold]]</f>
        <v>27.68</v>
      </c>
      <c r="N9418" s="7">
        <f>raw[[#This Row],[Total Revenue]]-raw[[#This Row],[Total Cost]]</f>
        <v>9.64</v>
      </c>
    </row>
    <row r="9419" spans="1:14" x14ac:dyDescent="0.25">
      <c r="A9419" t="s">
        <v>18</v>
      </c>
      <c r="B9419" t="s">
        <v>111</v>
      </c>
      <c r="C9419" t="s">
        <v>50</v>
      </c>
      <c r="D9419" t="s">
        <v>24</v>
      </c>
      <c r="E9419" t="s">
        <v>39</v>
      </c>
      <c r="F9419" s="1">
        <v>41280</v>
      </c>
      <c r="G9419">
        <v>287094485</v>
      </c>
      <c r="H9419" s="1">
        <v>41308</v>
      </c>
      <c r="I9419">
        <v>11</v>
      </c>
      <c r="J9419" s="6">
        <v>81.73</v>
      </c>
      <c r="K9419" s="6">
        <v>56.67</v>
      </c>
      <c r="L9419" s="7">
        <f>raw[[#This Row],[Unit Price]]*raw[[#This Row],[Units Sold]]</f>
        <v>899.03000000000009</v>
      </c>
      <c r="M9419" s="7">
        <f>raw[[#This Row],[Unit Cost]]*raw[[#This Row],[Units Sold]]</f>
        <v>623.37</v>
      </c>
      <c r="N9419" s="7">
        <f>raw[[#This Row],[Total Revenue]]-raw[[#This Row],[Total Cost]]</f>
        <v>275.66000000000008</v>
      </c>
    </row>
    <row r="9420" spans="1:14" x14ac:dyDescent="0.25">
      <c r="A9420" t="s">
        <v>245</v>
      </c>
      <c r="B9420" t="s">
        <v>175</v>
      </c>
      <c r="C9420" t="s">
        <v>46</v>
      </c>
      <c r="D9420" t="s">
        <v>16</v>
      </c>
      <c r="E9420" t="s">
        <v>17</v>
      </c>
      <c r="F9420" s="1">
        <v>41244</v>
      </c>
      <c r="G9420">
        <v>246630895</v>
      </c>
      <c r="H9420" s="1">
        <v>41266</v>
      </c>
      <c r="I9420">
        <v>4</v>
      </c>
      <c r="J9420" s="6">
        <v>152.58000000000001</v>
      </c>
      <c r="K9420" s="6">
        <v>97.44</v>
      </c>
      <c r="L9420" s="7">
        <f>raw[[#This Row],[Unit Price]]*raw[[#This Row],[Units Sold]]</f>
        <v>610.32000000000005</v>
      </c>
      <c r="M9420" s="7">
        <f>raw[[#This Row],[Unit Cost]]*raw[[#This Row],[Units Sold]]</f>
        <v>389.76</v>
      </c>
      <c r="N9420" s="7">
        <f>raw[[#This Row],[Total Revenue]]-raw[[#This Row],[Total Cost]]</f>
        <v>220.56000000000006</v>
      </c>
    </row>
    <row r="9421" spans="1:14" x14ac:dyDescent="0.25">
      <c r="A9421" t="s">
        <v>246</v>
      </c>
      <c r="B9421" t="s">
        <v>135</v>
      </c>
      <c r="C9421" t="s">
        <v>35</v>
      </c>
      <c r="D9421" t="s">
        <v>16</v>
      </c>
      <c r="E9421" t="s">
        <v>29</v>
      </c>
      <c r="F9421" s="1">
        <v>42816</v>
      </c>
      <c r="G9421">
        <v>676340949</v>
      </c>
      <c r="H9421" s="1">
        <v>42864</v>
      </c>
      <c r="I9421">
        <v>5</v>
      </c>
      <c r="J9421" s="6">
        <v>421.89</v>
      </c>
      <c r="K9421" s="6">
        <v>364.69</v>
      </c>
      <c r="L9421" s="7">
        <f>raw[[#This Row],[Unit Price]]*raw[[#This Row],[Units Sold]]</f>
        <v>2109.4499999999998</v>
      </c>
      <c r="M9421" s="7">
        <f>raw[[#This Row],[Unit Cost]]*raw[[#This Row],[Units Sold]]</f>
        <v>1823.45</v>
      </c>
      <c r="N9421" s="7">
        <f>raw[[#This Row],[Total Revenue]]-raw[[#This Row],[Total Cost]]</f>
        <v>285.99999999999977</v>
      </c>
    </row>
    <row r="9422" spans="1:14" x14ac:dyDescent="0.25">
      <c r="A9422" t="s">
        <v>78</v>
      </c>
      <c r="B9422" t="s">
        <v>181</v>
      </c>
      <c r="C9422" t="s">
        <v>46</v>
      </c>
      <c r="D9422" t="s">
        <v>16</v>
      </c>
      <c r="E9422" t="s">
        <v>39</v>
      </c>
      <c r="F9422" s="1">
        <v>41691</v>
      </c>
      <c r="G9422">
        <v>827835977</v>
      </c>
      <c r="H9422" s="1">
        <v>41696</v>
      </c>
      <c r="I9422">
        <v>7</v>
      </c>
      <c r="J9422" s="6">
        <v>152.58000000000001</v>
      </c>
      <c r="K9422" s="6">
        <v>97.44</v>
      </c>
      <c r="L9422" s="7">
        <f>raw[[#This Row],[Unit Price]]*raw[[#This Row],[Units Sold]]</f>
        <v>1068.0600000000002</v>
      </c>
      <c r="M9422" s="7">
        <f>raw[[#This Row],[Unit Cost]]*raw[[#This Row],[Units Sold]]</f>
        <v>682.07999999999993</v>
      </c>
      <c r="N9422" s="7">
        <f>raw[[#This Row],[Total Revenue]]-raw[[#This Row],[Total Cost]]</f>
        <v>385.98000000000025</v>
      </c>
    </row>
    <row r="9423" spans="1:14" x14ac:dyDescent="0.25">
      <c r="A9423" t="s">
        <v>245</v>
      </c>
      <c r="B9423" t="s">
        <v>198</v>
      </c>
      <c r="C9423" t="s">
        <v>53</v>
      </c>
      <c r="D9423" t="s">
        <v>16</v>
      </c>
      <c r="E9423" t="s">
        <v>21</v>
      </c>
      <c r="F9423" s="1">
        <v>40868</v>
      </c>
      <c r="G9423">
        <v>923039805</v>
      </c>
      <c r="H9423" s="1">
        <v>40901</v>
      </c>
      <c r="I9423">
        <v>11</v>
      </c>
      <c r="J9423" s="6">
        <v>437.2</v>
      </c>
      <c r="K9423" s="6">
        <v>263.33</v>
      </c>
      <c r="L9423" s="7">
        <f>raw[[#This Row],[Unit Price]]*raw[[#This Row],[Units Sold]]</f>
        <v>4809.2</v>
      </c>
      <c r="M9423" s="7">
        <f>raw[[#This Row],[Unit Cost]]*raw[[#This Row],[Units Sold]]</f>
        <v>2896.6299999999997</v>
      </c>
      <c r="N9423" s="7">
        <f>raw[[#This Row],[Total Revenue]]-raw[[#This Row],[Total Cost]]</f>
        <v>1912.5700000000002</v>
      </c>
    </row>
    <row r="9424" spans="1:14" x14ac:dyDescent="0.25">
      <c r="A9424" t="s">
        <v>104</v>
      </c>
      <c r="B9424" t="s">
        <v>202</v>
      </c>
      <c r="C9424" t="s">
        <v>15</v>
      </c>
      <c r="D9424" t="s">
        <v>16</v>
      </c>
      <c r="E9424" t="s">
        <v>21</v>
      </c>
      <c r="F9424" s="1">
        <v>40970</v>
      </c>
      <c r="G9424">
        <v>804188764</v>
      </c>
      <c r="H9424" s="1">
        <v>41001</v>
      </c>
      <c r="I9424">
        <v>10</v>
      </c>
      <c r="J9424" s="6">
        <v>651.21</v>
      </c>
      <c r="K9424" s="6">
        <v>524.96</v>
      </c>
      <c r="L9424" s="7">
        <f>raw[[#This Row],[Unit Price]]*raw[[#This Row],[Units Sold]]</f>
        <v>6512.1</v>
      </c>
      <c r="M9424" s="7">
        <f>raw[[#This Row],[Unit Cost]]*raw[[#This Row],[Units Sold]]</f>
        <v>5249.6</v>
      </c>
      <c r="N9424" s="7">
        <f>raw[[#This Row],[Total Revenue]]-raw[[#This Row],[Total Cost]]</f>
        <v>1262.5</v>
      </c>
    </row>
    <row r="9425" spans="1:14" x14ac:dyDescent="0.25">
      <c r="A9425" t="s">
        <v>245</v>
      </c>
      <c r="B9425" t="s">
        <v>125</v>
      </c>
      <c r="C9425" t="s">
        <v>20</v>
      </c>
      <c r="D9425" t="s">
        <v>16</v>
      </c>
      <c r="E9425" t="s">
        <v>39</v>
      </c>
      <c r="F9425" s="1">
        <v>41626</v>
      </c>
      <c r="G9425">
        <v>383831679</v>
      </c>
      <c r="H9425" s="1">
        <v>41665</v>
      </c>
      <c r="I9425">
        <v>5</v>
      </c>
      <c r="J9425" s="6">
        <v>47.45</v>
      </c>
      <c r="K9425" s="6">
        <v>31.79</v>
      </c>
      <c r="L9425" s="7">
        <f>raw[[#This Row],[Unit Price]]*raw[[#This Row],[Units Sold]]</f>
        <v>237.25</v>
      </c>
      <c r="M9425" s="7">
        <f>raw[[#This Row],[Unit Cost]]*raw[[#This Row],[Units Sold]]</f>
        <v>158.94999999999999</v>
      </c>
      <c r="N9425" s="7">
        <f>raw[[#This Row],[Total Revenue]]-raw[[#This Row],[Total Cost]]</f>
        <v>78.300000000000011</v>
      </c>
    </row>
    <row r="9426" spans="1:14" x14ac:dyDescent="0.25">
      <c r="A9426" t="s">
        <v>246</v>
      </c>
      <c r="B9426" t="s">
        <v>137</v>
      </c>
      <c r="C9426" t="s">
        <v>35</v>
      </c>
      <c r="D9426" t="s">
        <v>16</v>
      </c>
      <c r="E9426" t="s">
        <v>39</v>
      </c>
      <c r="F9426" s="1">
        <v>42854</v>
      </c>
      <c r="G9426">
        <v>994829881</v>
      </c>
      <c r="H9426" s="1">
        <v>42864</v>
      </c>
      <c r="I9426">
        <v>2</v>
      </c>
      <c r="J9426" s="6">
        <v>421.89</v>
      </c>
      <c r="K9426" s="6">
        <v>364.69</v>
      </c>
      <c r="L9426" s="7">
        <f>raw[[#This Row],[Unit Price]]*raw[[#This Row],[Units Sold]]</f>
        <v>843.78</v>
      </c>
      <c r="M9426" s="7">
        <f>raw[[#This Row],[Unit Cost]]*raw[[#This Row],[Units Sold]]</f>
        <v>729.38</v>
      </c>
      <c r="N9426" s="7">
        <f>raw[[#This Row],[Total Revenue]]-raw[[#This Row],[Total Cost]]</f>
        <v>114.39999999999998</v>
      </c>
    </row>
    <row r="9427" spans="1:14" x14ac:dyDescent="0.25">
      <c r="A9427" t="s">
        <v>18</v>
      </c>
      <c r="B9427" t="s">
        <v>126</v>
      </c>
      <c r="C9427" t="s">
        <v>53</v>
      </c>
      <c r="D9427" t="s">
        <v>24</v>
      </c>
      <c r="E9427" t="s">
        <v>17</v>
      </c>
      <c r="F9427" s="1">
        <v>40910</v>
      </c>
      <c r="G9427">
        <v>440357196</v>
      </c>
      <c r="H9427" s="1">
        <v>40947</v>
      </c>
      <c r="I9427">
        <v>1</v>
      </c>
      <c r="J9427" s="6">
        <v>437.2</v>
      </c>
      <c r="K9427" s="6">
        <v>263.33</v>
      </c>
      <c r="L9427" s="7">
        <f>raw[[#This Row],[Unit Price]]*raw[[#This Row],[Units Sold]]</f>
        <v>437.2</v>
      </c>
      <c r="M9427" s="7">
        <f>raw[[#This Row],[Unit Cost]]*raw[[#This Row],[Units Sold]]</f>
        <v>263.33</v>
      </c>
      <c r="N9427" s="7">
        <f>raw[[#This Row],[Total Revenue]]-raw[[#This Row],[Total Cost]]</f>
        <v>173.87</v>
      </c>
    </row>
    <row r="9428" spans="1:14" x14ac:dyDescent="0.25">
      <c r="A9428" t="s">
        <v>245</v>
      </c>
      <c r="B9428" t="s">
        <v>167</v>
      </c>
      <c r="C9428" t="s">
        <v>44</v>
      </c>
      <c r="D9428" t="s">
        <v>16</v>
      </c>
      <c r="E9428" t="s">
        <v>17</v>
      </c>
      <c r="F9428" s="1">
        <v>40740</v>
      </c>
      <c r="G9428">
        <v>643899953</v>
      </c>
      <c r="H9428" s="1">
        <v>40761</v>
      </c>
      <c r="I9428">
        <v>5</v>
      </c>
      <c r="J9428" s="6">
        <v>109.28</v>
      </c>
      <c r="K9428" s="6">
        <v>35.840000000000003</v>
      </c>
      <c r="L9428" s="7">
        <f>raw[[#This Row],[Unit Price]]*raw[[#This Row],[Units Sold]]</f>
        <v>546.4</v>
      </c>
      <c r="M9428" s="7">
        <f>raw[[#This Row],[Unit Cost]]*raw[[#This Row],[Units Sold]]</f>
        <v>179.20000000000002</v>
      </c>
      <c r="N9428" s="7">
        <f>raw[[#This Row],[Total Revenue]]-raw[[#This Row],[Total Cost]]</f>
        <v>367.19999999999993</v>
      </c>
    </row>
    <row r="9429" spans="1:14" x14ac:dyDescent="0.25">
      <c r="A9429" t="s">
        <v>247</v>
      </c>
      <c r="B9429" t="s">
        <v>188</v>
      </c>
      <c r="C9429" t="s">
        <v>20</v>
      </c>
      <c r="D9429" t="s">
        <v>16</v>
      </c>
      <c r="E9429" t="s">
        <v>17</v>
      </c>
      <c r="F9429" s="1">
        <v>40762</v>
      </c>
      <c r="G9429">
        <v>899256980</v>
      </c>
      <c r="H9429" s="1">
        <v>40769</v>
      </c>
      <c r="I9429">
        <v>15</v>
      </c>
      <c r="J9429" s="6">
        <v>47.45</v>
      </c>
      <c r="K9429" s="6">
        <v>31.79</v>
      </c>
      <c r="L9429" s="7">
        <f>raw[[#This Row],[Unit Price]]*raw[[#This Row],[Units Sold]]</f>
        <v>711.75</v>
      </c>
      <c r="M9429" s="7">
        <f>raw[[#This Row],[Unit Cost]]*raw[[#This Row],[Units Sold]]</f>
        <v>476.84999999999997</v>
      </c>
      <c r="N9429" s="7">
        <f>raw[[#This Row],[Total Revenue]]-raw[[#This Row],[Total Cost]]</f>
        <v>234.90000000000003</v>
      </c>
    </row>
    <row r="9430" spans="1:14" x14ac:dyDescent="0.25">
      <c r="A9430" t="s">
        <v>245</v>
      </c>
      <c r="B9430" t="s">
        <v>218</v>
      </c>
      <c r="C9430" t="s">
        <v>35</v>
      </c>
      <c r="D9430" t="s">
        <v>24</v>
      </c>
      <c r="E9430" t="s">
        <v>39</v>
      </c>
      <c r="F9430" s="1">
        <v>42548</v>
      </c>
      <c r="G9430">
        <v>120539605</v>
      </c>
      <c r="H9430" s="1">
        <v>42549</v>
      </c>
      <c r="I9430">
        <v>15</v>
      </c>
      <c r="J9430" s="6">
        <v>421.89</v>
      </c>
      <c r="K9430" s="6">
        <v>364.69</v>
      </c>
      <c r="L9430" s="7">
        <f>raw[[#This Row],[Unit Price]]*raw[[#This Row],[Units Sold]]</f>
        <v>6328.3499999999995</v>
      </c>
      <c r="M9430" s="7">
        <f>raw[[#This Row],[Unit Cost]]*raw[[#This Row],[Units Sold]]</f>
        <v>5470.35</v>
      </c>
      <c r="N9430" s="7">
        <f>raw[[#This Row],[Total Revenue]]-raw[[#This Row],[Total Cost]]</f>
        <v>857.99999999999909</v>
      </c>
    </row>
    <row r="9431" spans="1:14" x14ac:dyDescent="0.25">
      <c r="A9431" t="s">
        <v>247</v>
      </c>
      <c r="B9431" t="s">
        <v>89</v>
      </c>
      <c r="C9431" t="s">
        <v>33</v>
      </c>
      <c r="D9431" t="s">
        <v>16</v>
      </c>
      <c r="E9431" t="s">
        <v>29</v>
      </c>
      <c r="F9431" s="1">
        <v>41148</v>
      </c>
      <c r="G9431">
        <v>892171657</v>
      </c>
      <c r="H9431" s="1">
        <v>41196</v>
      </c>
      <c r="I9431">
        <v>4</v>
      </c>
      <c r="J9431" s="6">
        <v>255.28</v>
      </c>
      <c r="K9431" s="6">
        <v>159.41999999999999</v>
      </c>
      <c r="L9431" s="7">
        <f>raw[[#This Row],[Unit Price]]*raw[[#This Row],[Units Sold]]</f>
        <v>1021.12</v>
      </c>
      <c r="M9431" s="7">
        <f>raw[[#This Row],[Unit Cost]]*raw[[#This Row],[Units Sold]]</f>
        <v>637.67999999999995</v>
      </c>
      <c r="N9431" s="7">
        <f>raw[[#This Row],[Total Revenue]]-raw[[#This Row],[Total Cost]]</f>
        <v>383.44000000000005</v>
      </c>
    </row>
    <row r="9432" spans="1:14" x14ac:dyDescent="0.25">
      <c r="A9432" t="s">
        <v>246</v>
      </c>
      <c r="B9432" t="s">
        <v>135</v>
      </c>
      <c r="C9432" t="s">
        <v>20</v>
      </c>
      <c r="D9432" t="s">
        <v>24</v>
      </c>
      <c r="E9432" t="s">
        <v>21</v>
      </c>
      <c r="F9432" s="1">
        <v>40294</v>
      </c>
      <c r="G9432">
        <v>918889462</v>
      </c>
      <c r="H9432" s="1">
        <v>40296</v>
      </c>
      <c r="I9432">
        <v>14</v>
      </c>
      <c r="J9432" s="6">
        <v>47.45</v>
      </c>
      <c r="K9432" s="6">
        <v>31.79</v>
      </c>
      <c r="L9432" s="7">
        <f>raw[[#This Row],[Unit Price]]*raw[[#This Row],[Units Sold]]</f>
        <v>664.30000000000007</v>
      </c>
      <c r="M9432" s="7">
        <f>raw[[#This Row],[Unit Cost]]*raw[[#This Row],[Units Sold]]</f>
        <v>445.06</v>
      </c>
      <c r="N9432" s="7">
        <f>raw[[#This Row],[Total Revenue]]-raw[[#This Row],[Total Cost]]</f>
        <v>219.24000000000007</v>
      </c>
    </row>
    <row r="9433" spans="1:14" x14ac:dyDescent="0.25">
      <c r="A9433" t="s">
        <v>18</v>
      </c>
      <c r="B9433" t="s">
        <v>88</v>
      </c>
      <c r="C9433" t="s">
        <v>44</v>
      </c>
      <c r="D9433" t="s">
        <v>16</v>
      </c>
      <c r="E9433" t="s">
        <v>21</v>
      </c>
      <c r="F9433" s="1">
        <v>42728</v>
      </c>
      <c r="G9433">
        <v>675741851</v>
      </c>
      <c r="H9433" s="1">
        <v>42740</v>
      </c>
      <c r="I9433">
        <v>10</v>
      </c>
      <c r="J9433" s="6">
        <v>109.28</v>
      </c>
      <c r="K9433" s="6">
        <v>35.840000000000003</v>
      </c>
      <c r="L9433" s="7">
        <f>raw[[#This Row],[Unit Price]]*raw[[#This Row],[Units Sold]]</f>
        <v>1092.8</v>
      </c>
      <c r="M9433" s="7">
        <f>raw[[#This Row],[Unit Cost]]*raw[[#This Row],[Units Sold]]</f>
        <v>358.40000000000003</v>
      </c>
      <c r="N9433" s="7">
        <f>raw[[#This Row],[Total Revenue]]-raw[[#This Row],[Total Cost]]</f>
        <v>734.39999999999986</v>
      </c>
    </row>
    <row r="9434" spans="1:14" x14ac:dyDescent="0.25">
      <c r="A9434" t="s">
        <v>245</v>
      </c>
      <c r="B9434" t="s">
        <v>82</v>
      </c>
      <c r="C9434" t="s">
        <v>20</v>
      </c>
      <c r="D9434" t="s">
        <v>24</v>
      </c>
      <c r="E9434" t="s">
        <v>29</v>
      </c>
      <c r="F9434" s="1">
        <v>40515</v>
      </c>
      <c r="G9434">
        <v>258090150</v>
      </c>
      <c r="H9434" s="1">
        <v>40552</v>
      </c>
      <c r="I9434">
        <v>6</v>
      </c>
      <c r="J9434" s="6">
        <v>47.45</v>
      </c>
      <c r="K9434" s="6">
        <v>31.79</v>
      </c>
      <c r="L9434" s="7">
        <f>raw[[#This Row],[Unit Price]]*raw[[#This Row],[Units Sold]]</f>
        <v>284.70000000000005</v>
      </c>
      <c r="M9434" s="7">
        <f>raw[[#This Row],[Unit Cost]]*raw[[#This Row],[Units Sold]]</f>
        <v>190.74</v>
      </c>
      <c r="N9434" s="7">
        <f>raw[[#This Row],[Total Revenue]]-raw[[#This Row],[Total Cost]]</f>
        <v>93.960000000000036</v>
      </c>
    </row>
    <row r="9435" spans="1:14" x14ac:dyDescent="0.25">
      <c r="A9435" t="s">
        <v>18</v>
      </c>
      <c r="B9435" t="s">
        <v>150</v>
      </c>
      <c r="C9435" t="s">
        <v>26</v>
      </c>
      <c r="D9435" t="s">
        <v>16</v>
      </c>
      <c r="E9435" t="s">
        <v>21</v>
      </c>
      <c r="F9435" s="1">
        <v>41321</v>
      </c>
      <c r="G9435">
        <v>731608188</v>
      </c>
      <c r="H9435" s="1">
        <v>41343</v>
      </c>
      <c r="I9435">
        <v>13</v>
      </c>
      <c r="J9435" s="6">
        <v>668.27</v>
      </c>
      <c r="K9435" s="6">
        <v>502.54</v>
      </c>
      <c r="L9435" s="7">
        <f>raw[[#This Row],[Unit Price]]*raw[[#This Row],[Units Sold]]</f>
        <v>8687.51</v>
      </c>
      <c r="M9435" s="7">
        <f>raw[[#This Row],[Unit Cost]]*raw[[#This Row],[Units Sold]]</f>
        <v>6533.02</v>
      </c>
      <c r="N9435" s="7">
        <f>raw[[#This Row],[Total Revenue]]-raw[[#This Row],[Total Cost]]</f>
        <v>2154.4899999999998</v>
      </c>
    </row>
    <row r="9436" spans="1:14" x14ac:dyDescent="0.25">
      <c r="A9436" t="s">
        <v>245</v>
      </c>
      <c r="B9436" t="s">
        <v>175</v>
      </c>
      <c r="C9436" t="s">
        <v>53</v>
      </c>
      <c r="D9436" t="s">
        <v>16</v>
      </c>
      <c r="E9436" t="s">
        <v>39</v>
      </c>
      <c r="F9436" s="1">
        <v>42140</v>
      </c>
      <c r="G9436">
        <v>982282292</v>
      </c>
      <c r="H9436" s="1">
        <v>42171</v>
      </c>
      <c r="I9436">
        <v>13</v>
      </c>
      <c r="J9436" s="6">
        <v>437.2</v>
      </c>
      <c r="K9436" s="6">
        <v>263.33</v>
      </c>
      <c r="L9436" s="7">
        <f>raw[[#This Row],[Unit Price]]*raw[[#This Row],[Units Sold]]</f>
        <v>5683.5999999999995</v>
      </c>
      <c r="M9436" s="7">
        <f>raw[[#This Row],[Unit Cost]]*raw[[#This Row],[Units Sold]]</f>
        <v>3423.29</v>
      </c>
      <c r="N9436" s="7">
        <f>raw[[#This Row],[Total Revenue]]-raw[[#This Row],[Total Cost]]</f>
        <v>2260.3099999999995</v>
      </c>
    </row>
    <row r="9437" spans="1:14" x14ac:dyDescent="0.25">
      <c r="A9437" t="s">
        <v>246</v>
      </c>
      <c r="B9437" t="s">
        <v>64</v>
      </c>
      <c r="C9437" t="s">
        <v>26</v>
      </c>
      <c r="D9437" t="s">
        <v>16</v>
      </c>
      <c r="E9437" t="s">
        <v>39</v>
      </c>
      <c r="F9437" s="1">
        <v>41735</v>
      </c>
      <c r="G9437">
        <v>866411292</v>
      </c>
      <c r="H9437" s="1">
        <v>41745</v>
      </c>
      <c r="I9437">
        <v>15</v>
      </c>
      <c r="J9437" s="6">
        <v>668.27</v>
      </c>
      <c r="K9437" s="6">
        <v>502.54</v>
      </c>
      <c r="L9437" s="7">
        <f>raw[[#This Row],[Unit Price]]*raw[[#This Row],[Units Sold]]</f>
        <v>10024.049999999999</v>
      </c>
      <c r="M9437" s="7">
        <f>raw[[#This Row],[Unit Cost]]*raw[[#This Row],[Units Sold]]</f>
        <v>7538.1</v>
      </c>
      <c r="N9437" s="7">
        <f>raw[[#This Row],[Total Revenue]]-raw[[#This Row],[Total Cost]]</f>
        <v>2485.9499999999989</v>
      </c>
    </row>
    <row r="9438" spans="1:14" x14ac:dyDescent="0.25">
      <c r="A9438" t="s">
        <v>30</v>
      </c>
      <c r="B9438" t="s">
        <v>194</v>
      </c>
      <c r="C9438" t="s">
        <v>38</v>
      </c>
      <c r="D9438" t="s">
        <v>16</v>
      </c>
      <c r="E9438" t="s">
        <v>29</v>
      </c>
      <c r="F9438" s="1">
        <v>42026</v>
      </c>
      <c r="G9438">
        <v>760606515</v>
      </c>
      <c r="H9438" s="1">
        <v>42049</v>
      </c>
      <c r="I9438">
        <v>15</v>
      </c>
      <c r="J9438" s="6">
        <v>205.7</v>
      </c>
      <c r="K9438" s="6">
        <v>117.11</v>
      </c>
      <c r="L9438" s="7">
        <f>raw[[#This Row],[Unit Price]]*raw[[#This Row],[Units Sold]]</f>
        <v>3085.5</v>
      </c>
      <c r="M9438" s="7">
        <f>raw[[#This Row],[Unit Cost]]*raw[[#This Row],[Units Sold]]</f>
        <v>1756.65</v>
      </c>
      <c r="N9438" s="7">
        <f>raw[[#This Row],[Total Revenue]]-raw[[#This Row],[Total Cost]]</f>
        <v>1328.85</v>
      </c>
    </row>
    <row r="9439" spans="1:14" x14ac:dyDescent="0.25">
      <c r="A9439" t="s">
        <v>18</v>
      </c>
      <c r="B9439" t="s">
        <v>108</v>
      </c>
      <c r="C9439" t="s">
        <v>35</v>
      </c>
      <c r="D9439" t="s">
        <v>24</v>
      </c>
      <c r="E9439" t="s">
        <v>21</v>
      </c>
      <c r="F9439" s="1">
        <v>41171</v>
      </c>
      <c r="G9439">
        <v>211791789</v>
      </c>
      <c r="H9439" s="1">
        <v>41191</v>
      </c>
      <c r="I9439">
        <v>5</v>
      </c>
      <c r="J9439" s="6">
        <v>421.89</v>
      </c>
      <c r="K9439" s="6">
        <v>364.69</v>
      </c>
      <c r="L9439" s="7">
        <f>raw[[#This Row],[Unit Price]]*raw[[#This Row],[Units Sold]]</f>
        <v>2109.4499999999998</v>
      </c>
      <c r="M9439" s="7">
        <f>raw[[#This Row],[Unit Cost]]*raw[[#This Row],[Units Sold]]</f>
        <v>1823.45</v>
      </c>
      <c r="N9439" s="7">
        <f>raw[[#This Row],[Total Revenue]]-raw[[#This Row],[Total Cost]]</f>
        <v>285.99999999999977</v>
      </c>
    </row>
    <row r="9440" spans="1:14" x14ac:dyDescent="0.25">
      <c r="A9440" t="s">
        <v>247</v>
      </c>
      <c r="B9440" t="s">
        <v>103</v>
      </c>
      <c r="C9440" t="s">
        <v>46</v>
      </c>
      <c r="D9440" t="s">
        <v>24</v>
      </c>
      <c r="E9440" t="s">
        <v>17</v>
      </c>
      <c r="F9440" s="1">
        <v>40486</v>
      </c>
      <c r="G9440">
        <v>187203443</v>
      </c>
      <c r="H9440" s="1">
        <v>40501</v>
      </c>
      <c r="I9440">
        <v>11</v>
      </c>
      <c r="J9440" s="6">
        <v>152.58000000000001</v>
      </c>
      <c r="K9440" s="6">
        <v>97.44</v>
      </c>
      <c r="L9440" s="7">
        <f>raw[[#This Row],[Unit Price]]*raw[[#This Row],[Units Sold]]</f>
        <v>1678.38</v>
      </c>
      <c r="M9440" s="7">
        <f>raw[[#This Row],[Unit Cost]]*raw[[#This Row],[Units Sold]]</f>
        <v>1071.8399999999999</v>
      </c>
      <c r="N9440" s="7">
        <f>raw[[#This Row],[Total Revenue]]-raw[[#This Row],[Total Cost]]</f>
        <v>606.54000000000019</v>
      </c>
    </row>
    <row r="9441" spans="1:14" x14ac:dyDescent="0.25">
      <c r="A9441" t="s">
        <v>18</v>
      </c>
      <c r="B9441" t="s">
        <v>51</v>
      </c>
      <c r="C9441" t="s">
        <v>46</v>
      </c>
      <c r="D9441" t="s">
        <v>16</v>
      </c>
      <c r="E9441" t="s">
        <v>21</v>
      </c>
      <c r="F9441" s="1">
        <v>40289</v>
      </c>
      <c r="G9441">
        <v>824390304</v>
      </c>
      <c r="H9441" s="1">
        <v>40298</v>
      </c>
      <c r="I9441">
        <v>7</v>
      </c>
      <c r="J9441" s="6">
        <v>152.58000000000001</v>
      </c>
      <c r="K9441" s="6">
        <v>97.44</v>
      </c>
      <c r="L9441" s="7">
        <f>raw[[#This Row],[Unit Price]]*raw[[#This Row],[Units Sold]]</f>
        <v>1068.0600000000002</v>
      </c>
      <c r="M9441" s="7">
        <f>raw[[#This Row],[Unit Cost]]*raw[[#This Row],[Units Sold]]</f>
        <v>682.07999999999993</v>
      </c>
      <c r="N9441" s="7">
        <f>raw[[#This Row],[Total Revenue]]-raw[[#This Row],[Total Cost]]</f>
        <v>385.98000000000025</v>
      </c>
    </row>
    <row r="9442" spans="1:14" x14ac:dyDescent="0.25">
      <c r="A9442" t="s">
        <v>247</v>
      </c>
      <c r="B9442" t="s">
        <v>22</v>
      </c>
      <c r="C9442" t="s">
        <v>53</v>
      </c>
      <c r="D9442" t="s">
        <v>24</v>
      </c>
      <c r="E9442" t="s">
        <v>29</v>
      </c>
      <c r="F9442" s="1">
        <v>41290</v>
      </c>
      <c r="G9442">
        <v>981213700</v>
      </c>
      <c r="H9442" s="1">
        <v>41309</v>
      </c>
      <c r="I9442">
        <v>3</v>
      </c>
      <c r="J9442" s="6">
        <v>437.2</v>
      </c>
      <c r="K9442" s="6">
        <v>263.33</v>
      </c>
      <c r="L9442" s="7">
        <f>raw[[#This Row],[Unit Price]]*raw[[#This Row],[Units Sold]]</f>
        <v>1311.6</v>
      </c>
      <c r="M9442" s="7">
        <f>raw[[#This Row],[Unit Cost]]*raw[[#This Row],[Units Sold]]</f>
        <v>789.99</v>
      </c>
      <c r="N9442" s="7">
        <f>raw[[#This Row],[Total Revenue]]-raw[[#This Row],[Total Cost]]</f>
        <v>521.6099999999999</v>
      </c>
    </row>
    <row r="9443" spans="1:14" x14ac:dyDescent="0.25">
      <c r="A9443" t="s">
        <v>18</v>
      </c>
      <c r="B9443" t="s">
        <v>95</v>
      </c>
      <c r="C9443" t="s">
        <v>44</v>
      </c>
      <c r="D9443" t="s">
        <v>24</v>
      </c>
      <c r="E9443" t="s">
        <v>21</v>
      </c>
      <c r="F9443" s="1">
        <v>40439</v>
      </c>
      <c r="G9443">
        <v>485847461</v>
      </c>
      <c r="H9443" s="1">
        <v>40488</v>
      </c>
      <c r="I9443">
        <v>3</v>
      </c>
      <c r="J9443" s="6">
        <v>109.28</v>
      </c>
      <c r="K9443" s="6">
        <v>35.840000000000003</v>
      </c>
      <c r="L9443" s="7">
        <f>raw[[#This Row],[Unit Price]]*raw[[#This Row],[Units Sold]]</f>
        <v>327.84000000000003</v>
      </c>
      <c r="M9443" s="7">
        <f>raw[[#This Row],[Unit Cost]]*raw[[#This Row],[Units Sold]]</f>
        <v>107.52000000000001</v>
      </c>
      <c r="N9443" s="7">
        <f>raw[[#This Row],[Total Revenue]]-raw[[#This Row],[Total Cost]]</f>
        <v>220.32000000000002</v>
      </c>
    </row>
    <row r="9444" spans="1:14" x14ac:dyDescent="0.25">
      <c r="A9444" t="s">
        <v>245</v>
      </c>
      <c r="B9444" t="s">
        <v>14</v>
      </c>
      <c r="C9444" t="s">
        <v>33</v>
      </c>
      <c r="D9444" t="s">
        <v>16</v>
      </c>
      <c r="E9444" t="s">
        <v>39</v>
      </c>
      <c r="F9444" s="1">
        <v>40604</v>
      </c>
      <c r="G9444">
        <v>586777913</v>
      </c>
      <c r="H9444" s="1">
        <v>40616</v>
      </c>
      <c r="I9444">
        <v>16</v>
      </c>
      <c r="J9444" s="6">
        <v>255.28</v>
      </c>
      <c r="K9444" s="6">
        <v>159.41999999999999</v>
      </c>
      <c r="L9444" s="7">
        <f>raw[[#This Row],[Unit Price]]*raw[[#This Row],[Units Sold]]</f>
        <v>4084.48</v>
      </c>
      <c r="M9444" s="7">
        <f>raw[[#This Row],[Unit Cost]]*raw[[#This Row],[Units Sold]]</f>
        <v>2550.7199999999998</v>
      </c>
      <c r="N9444" s="7">
        <f>raw[[#This Row],[Total Revenue]]-raw[[#This Row],[Total Cost]]</f>
        <v>1533.7600000000002</v>
      </c>
    </row>
    <row r="9445" spans="1:14" x14ac:dyDescent="0.25">
      <c r="A9445" t="s">
        <v>30</v>
      </c>
      <c r="B9445" t="s">
        <v>31</v>
      </c>
      <c r="C9445" t="s">
        <v>15</v>
      </c>
      <c r="D9445" t="s">
        <v>24</v>
      </c>
      <c r="E9445" t="s">
        <v>17</v>
      </c>
      <c r="F9445" s="1">
        <v>40896</v>
      </c>
      <c r="G9445">
        <v>802803885</v>
      </c>
      <c r="H9445" s="1">
        <v>40914</v>
      </c>
      <c r="I9445">
        <v>11</v>
      </c>
      <c r="J9445" s="6">
        <v>651.21</v>
      </c>
      <c r="K9445" s="6">
        <v>524.96</v>
      </c>
      <c r="L9445" s="7">
        <f>raw[[#This Row],[Unit Price]]*raw[[#This Row],[Units Sold]]</f>
        <v>7163.31</v>
      </c>
      <c r="M9445" s="7">
        <f>raw[[#This Row],[Unit Cost]]*raw[[#This Row],[Units Sold]]</f>
        <v>5774.56</v>
      </c>
      <c r="N9445" s="7">
        <f>raw[[#This Row],[Total Revenue]]-raw[[#This Row],[Total Cost]]</f>
        <v>1388.75</v>
      </c>
    </row>
    <row r="9446" spans="1:14" x14ac:dyDescent="0.25">
      <c r="A9446" t="s">
        <v>18</v>
      </c>
      <c r="B9446" t="s">
        <v>76</v>
      </c>
      <c r="C9446" t="s">
        <v>35</v>
      </c>
      <c r="D9446" t="s">
        <v>16</v>
      </c>
      <c r="E9446" t="s">
        <v>21</v>
      </c>
      <c r="F9446" s="1">
        <v>40815</v>
      </c>
      <c r="G9446">
        <v>273036706</v>
      </c>
      <c r="H9446" s="1">
        <v>40848</v>
      </c>
      <c r="I9446">
        <v>11</v>
      </c>
      <c r="J9446" s="6">
        <v>421.89</v>
      </c>
      <c r="K9446" s="6">
        <v>364.69</v>
      </c>
      <c r="L9446" s="7">
        <f>raw[[#This Row],[Unit Price]]*raw[[#This Row],[Units Sold]]</f>
        <v>4640.79</v>
      </c>
      <c r="M9446" s="7">
        <f>raw[[#This Row],[Unit Cost]]*raw[[#This Row],[Units Sold]]</f>
        <v>4011.59</v>
      </c>
      <c r="N9446" s="7">
        <f>raw[[#This Row],[Total Revenue]]-raw[[#This Row],[Total Cost]]</f>
        <v>629.19999999999982</v>
      </c>
    </row>
    <row r="9447" spans="1:14" x14ac:dyDescent="0.25">
      <c r="A9447" t="s">
        <v>247</v>
      </c>
      <c r="B9447" t="s">
        <v>109</v>
      </c>
      <c r="C9447" t="s">
        <v>50</v>
      </c>
      <c r="D9447" t="s">
        <v>16</v>
      </c>
      <c r="E9447" t="s">
        <v>29</v>
      </c>
      <c r="F9447" s="1">
        <v>41630</v>
      </c>
      <c r="G9447">
        <v>906900203</v>
      </c>
      <c r="H9447" s="1">
        <v>41644</v>
      </c>
      <c r="I9447">
        <v>1</v>
      </c>
      <c r="J9447" s="6">
        <v>81.73</v>
      </c>
      <c r="K9447" s="6">
        <v>56.67</v>
      </c>
      <c r="L9447" s="7">
        <f>raw[[#This Row],[Unit Price]]*raw[[#This Row],[Units Sold]]</f>
        <v>81.73</v>
      </c>
      <c r="M9447" s="7">
        <f>raw[[#This Row],[Unit Cost]]*raw[[#This Row],[Units Sold]]</f>
        <v>56.67</v>
      </c>
      <c r="N9447" s="7">
        <f>raw[[#This Row],[Total Revenue]]-raw[[#This Row],[Total Cost]]</f>
        <v>25.060000000000002</v>
      </c>
    </row>
    <row r="9448" spans="1:14" x14ac:dyDescent="0.25">
      <c r="A9448" t="s">
        <v>104</v>
      </c>
      <c r="B9448" t="s">
        <v>142</v>
      </c>
      <c r="C9448" t="s">
        <v>20</v>
      </c>
      <c r="D9448" t="s">
        <v>16</v>
      </c>
      <c r="E9448" t="s">
        <v>17</v>
      </c>
      <c r="F9448" s="1">
        <v>42236</v>
      </c>
      <c r="G9448">
        <v>634130704</v>
      </c>
      <c r="H9448" s="1">
        <v>42267</v>
      </c>
      <c r="I9448">
        <v>4</v>
      </c>
      <c r="J9448" s="6">
        <v>47.45</v>
      </c>
      <c r="K9448" s="6">
        <v>31.79</v>
      </c>
      <c r="L9448" s="7">
        <f>raw[[#This Row],[Unit Price]]*raw[[#This Row],[Units Sold]]</f>
        <v>189.8</v>
      </c>
      <c r="M9448" s="7">
        <f>raw[[#This Row],[Unit Cost]]*raw[[#This Row],[Units Sold]]</f>
        <v>127.16</v>
      </c>
      <c r="N9448" s="7">
        <f>raw[[#This Row],[Total Revenue]]-raw[[#This Row],[Total Cost]]</f>
        <v>62.640000000000015</v>
      </c>
    </row>
    <row r="9449" spans="1:14" x14ac:dyDescent="0.25">
      <c r="A9449" t="s">
        <v>30</v>
      </c>
      <c r="B9449" t="s">
        <v>56</v>
      </c>
      <c r="C9449" t="s">
        <v>44</v>
      </c>
      <c r="D9449" t="s">
        <v>16</v>
      </c>
      <c r="E9449" t="s">
        <v>17</v>
      </c>
      <c r="F9449" s="1">
        <v>40532</v>
      </c>
      <c r="G9449">
        <v>154777038</v>
      </c>
      <c r="H9449" s="1">
        <v>40576</v>
      </c>
      <c r="I9449">
        <v>1</v>
      </c>
      <c r="J9449" s="6">
        <v>109.28</v>
      </c>
      <c r="K9449" s="6">
        <v>35.840000000000003</v>
      </c>
      <c r="L9449" s="7">
        <f>raw[[#This Row],[Unit Price]]*raw[[#This Row],[Units Sold]]</f>
        <v>109.28</v>
      </c>
      <c r="M9449" s="7">
        <f>raw[[#This Row],[Unit Cost]]*raw[[#This Row],[Units Sold]]</f>
        <v>35.840000000000003</v>
      </c>
      <c r="N9449" s="7">
        <f>raw[[#This Row],[Total Revenue]]-raw[[#This Row],[Total Cost]]</f>
        <v>73.44</v>
      </c>
    </row>
    <row r="9450" spans="1:14" x14ac:dyDescent="0.25">
      <c r="A9450" t="s">
        <v>247</v>
      </c>
      <c r="B9450" t="s">
        <v>213</v>
      </c>
      <c r="C9450" t="s">
        <v>53</v>
      </c>
      <c r="D9450" t="s">
        <v>24</v>
      </c>
      <c r="E9450" t="s">
        <v>29</v>
      </c>
      <c r="F9450" s="1">
        <v>40340</v>
      </c>
      <c r="G9450">
        <v>689200532</v>
      </c>
      <c r="H9450" s="1">
        <v>40361</v>
      </c>
      <c r="I9450">
        <v>14</v>
      </c>
      <c r="J9450" s="6">
        <v>437.2</v>
      </c>
      <c r="K9450" s="6">
        <v>263.33</v>
      </c>
      <c r="L9450" s="7">
        <f>raw[[#This Row],[Unit Price]]*raw[[#This Row],[Units Sold]]</f>
        <v>6120.8</v>
      </c>
      <c r="M9450" s="7">
        <f>raw[[#This Row],[Unit Cost]]*raw[[#This Row],[Units Sold]]</f>
        <v>3686.62</v>
      </c>
      <c r="N9450" s="7">
        <f>raw[[#This Row],[Total Revenue]]-raw[[#This Row],[Total Cost]]</f>
        <v>2434.1800000000003</v>
      </c>
    </row>
    <row r="9451" spans="1:14" x14ac:dyDescent="0.25">
      <c r="A9451" t="s">
        <v>78</v>
      </c>
      <c r="B9451" t="s">
        <v>123</v>
      </c>
      <c r="C9451" t="s">
        <v>67</v>
      </c>
      <c r="D9451" t="s">
        <v>16</v>
      </c>
      <c r="E9451" t="s">
        <v>17</v>
      </c>
      <c r="F9451" s="1">
        <v>41720</v>
      </c>
      <c r="G9451">
        <v>828075015</v>
      </c>
      <c r="H9451" s="1">
        <v>41746</v>
      </c>
      <c r="I9451">
        <v>8</v>
      </c>
      <c r="J9451" s="6">
        <v>9.33</v>
      </c>
      <c r="K9451" s="6">
        <v>6.92</v>
      </c>
      <c r="L9451" s="7">
        <f>raw[[#This Row],[Unit Price]]*raw[[#This Row],[Units Sold]]</f>
        <v>74.64</v>
      </c>
      <c r="M9451" s="7">
        <f>raw[[#This Row],[Unit Cost]]*raw[[#This Row],[Units Sold]]</f>
        <v>55.36</v>
      </c>
      <c r="N9451" s="7">
        <f>raw[[#This Row],[Total Revenue]]-raw[[#This Row],[Total Cost]]</f>
        <v>19.28</v>
      </c>
    </row>
    <row r="9452" spans="1:14" x14ac:dyDescent="0.25">
      <c r="A9452" t="s">
        <v>30</v>
      </c>
      <c r="B9452" t="s">
        <v>139</v>
      </c>
      <c r="C9452" t="s">
        <v>46</v>
      </c>
      <c r="D9452" t="s">
        <v>24</v>
      </c>
      <c r="E9452" t="s">
        <v>39</v>
      </c>
      <c r="F9452" s="1">
        <v>42355</v>
      </c>
      <c r="G9452">
        <v>582386815</v>
      </c>
      <c r="H9452" s="1">
        <v>42384</v>
      </c>
      <c r="I9452">
        <v>1</v>
      </c>
      <c r="J9452" s="6">
        <v>152.58000000000001</v>
      </c>
      <c r="K9452" s="6">
        <v>97.44</v>
      </c>
      <c r="L9452" s="7">
        <f>raw[[#This Row],[Unit Price]]*raw[[#This Row],[Units Sold]]</f>
        <v>152.58000000000001</v>
      </c>
      <c r="M9452" s="7">
        <f>raw[[#This Row],[Unit Cost]]*raw[[#This Row],[Units Sold]]</f>
        <v>97.44</v>
      </c>
      <c r="N9452" s="7">
        <f>raw[[#This Row],[Total Revenue]]-raw[[#This Row],[Total Cost]]</f>
        <v>55.140000000000015</v>
      </c>
    </row>
    <row r="9453" spans="1:14" x14ac:dyDescent="0.25">
      <c r="A9453" t="s">
        <v>245</v>
      </c>
      <c r="B9453" t="s">
        <v>200</v>
      </c>
      <c r="C9453" t="s">
        <v>33</v>
      </c>
      <c r="D9453" t="s">
        <v>16</v>
      </c>
      <c r="E9453" t="s">
        <v>17</v>
      </c>
      <c r="F9453" s="1">
        <v>41703</v>
      </c>
      <c r="G9453">
        <v>933434760</v>
      </c>
      <c r="H9453" s="1">
        <v>41747</v>
      </c>
      <c r="I9453">
        <v>5</v>
      </c>
      <c r="J9453" s="6">
        <v>255.28</v>
      </c>
      <c r="K9453" s="6">
        <v>159.41999999999999</v>
      </c>
      <c r="L9453" s="7">
        <f>raw[[#This Row],[Unit Price]]*raw[[#This Row],[Units Sold]]</f>
        <v>1276.4000000000001</v>
      </c>
      <c r="M9453" s="7">
        <f>raw[[#This Row],[Unit Cost]]*raw[[#This Row],[Units Sold]]</f>
        <v>797.09999999999991</v>
      </c>
      <c r="N9453" s="7">
        <f>raw[[#This Row],[Total Revenue]]-raw[[#This Row],[Total Cost]]</f>
        <v>479.30000000000018</v>
      </c>
    </row>
    <row r="9454" spans="1:14" x14ac:dyDescent="0.25">
      <c r="A9454" t="s">
        <v>78</v>
      </c>
      <c r="B9454" t="s">
        <v>169</v>
      </c>
      <c r="C9454" t="s">
        <v>15</v>
      </c>
      <c r="D9454" t="s">
        <v>24</v>
      </c>
      <c r="E9454" t="s">
        <v>29</v>
      </c>
      <c r="F9454" s="1">
        <v>42372</v>
      </c>
      <c r="G9454">
        <v>682830178</v>
      </c>
      <c r="H9454" s="1">
        <v>42415</v>
      </c>
      <c r="I9454">
        <v>6</v>
      </c>
      <c r="J9454" s="6">
        <v>651.21</v>
      </c>
      <c r="K9454" s="6">
        <v>524.96</v>
      </c>
      <c r="L9454" s="7">
        <f>raw[[#This Row],[Unit Price]]*raw[[#This Row],[Units Sold]]</f>
        <v>3907.26</v>
      </c>
      <c r="M9454" s="7">
        <f>raw[[#This Row],[Unit Cost]]*raw[[#This Row],[Units Sold]]</f>
        <v>3149.76</v>
      </c>
      <c r="N9454" s="7">
        <f>raw[[#This Row],[Total Revenue]]-raw[[#This Row],[Total Cost]]</f>
        <v>757.5</v>
      </c>
    </row>
    <row r="9455" spans="1:14" x14ac:dyDescent="0.25">
      <c r="A9455" t="s">
        <v>247</v>
      </c>
      <c r="B9455" t="s">
        <v>109</v>
      </c>
      <c r="C9455" t="s">
        <v>20</v>
      </c>
      <c r="D9455" t="s">
        <v>16</v>
      </c>
      <c r="E9455" t="s">
        <v>29</v>
      </c>
      <c r="F9455" s="1">
        <v>40449</v>
      </c>
      <c r="G9455">
        <v>502496898</v>
      </c>
      <c r="H9455" s="1">
        <v>40490</v>
      </c>
      <c r="I9455">
        <v>15</v>
      </c>
      <c r="J9455" s="6">
        <v>47.45</v>
      </c>
      <c r="K9455" s="6">
        <v>31.79</v>
      </c>
      <c r="L9455" s="7">
        <f>raw[[#This Row],[Unit Price]]*raw[[#This Row],[Units Sold]]</f>
        <v>711.75</v>
      </c>
      <c r="M9455" s="7">
        <f>raw[[#This Row],[Unit Cost]]*raw[[#This Row],[Units Sold]]</f>
        <v>476.84999999999997</v>
      </c>
      <c r="N9455" s="7">
        <f>raw[[#This Row],[Total Revenue]]-raw[[#This Row],[Total Cost]]</f>
        <v>234.90000000000003</v>
      </c>
    </row>
    <row r="9456" spans="1:14" x14ac:dyDescent="0.25">
      <c r="A9456" t="s">
        <v>245</v>
      </c>
      <c r="B9456" t="s">
        <v>151</v>
      </c>
      <c r="C9456" t="s">
        <v>33</v>
      </c>
      <c r="D9456" t="s">
        <v>16</v>
      </c>
      <c r="E9456" t="s">
        <v>21</v>
      </c>
      <c r="F9456" s="1">
        <v>40704</v>
      </c>
      <c r="G9456">
        <v>684671247</v>
      </c>
      <c r="H9456" s="1">
        <v>40717</v>
      </c>
      <c r="I9456">
        <v>14</v>
      </c>
      <c r="J9456" s="6">
        <v>255.28</v>
      </c>
      <c r="K9456" s="6">
        <v>159.41999999999999</v>
      </c>
      <c r="L9456" s="7">
        <f>raw[[#This Row],[Unit Price]]*raw[[#This Row],[Units Sold]]</f>
        <v>3573.92</v>
      </c>
      <c r="M9456" s="7">
        <f>raw[[#This Row],[Unit Cost]]*raw[[#This Row],[Units Sold]]</f>
        <v>2231.8799999999997</v>
      </c>
      <c r="N9456" s="7">
        <f>raw[[#This Row],[Total Revenue]]-raw[[#This Row],[Total Cost]]</f>
        <v>1342.0400000000004</v>
      </c>
    </row>
    <row r="9457" spans="1:14" x14ac:dyDescent="0.25">
      <c r="A9457" t="s">
        <v>246</v>
      </c>
      <c r="B9457" t="s">
        <v>146</v>
      </c>
      <c r="C9457" t="s">
        <v>15</v>
      </c>
      <c r="D9457" t="s">
        <v>16</v>
      </c>
      <c r="E9457" t="s">
        <v>29</v>
      </c>
      <c r="F9457" s="1">
        <v>41383</v>
      </c>
      <c r="G9457">
        <v>691902053</v>
      </c>
      <c r="H9457" s="1">
        <v>41409</v>
      </c>
      <c r="I9457">
        <v>13</v>
      </c>
      <c r="J9457" s="6">
        <v>651.21</v>
      </c>
      <c r="K9457" s="6">
        <v>524.96</v>
      </c>
      <c r="L9457" s="7">
        <f>raw[[#This Row],[Unit Price]]*raw[[#This Row],[Units Sold]]</f>
        <v>8465.73</v>
      </c>
      <c r="M9457" s="7">
        <f>raw[[#This Row],[Unit Cost]]*raw[[#This Row],[Units Sold]]</f>
        <v>6824.4800000000005</v>
      </c>
      <c r="N9457" s="7">
        <f>raw[[#This Row],[Total Revenue]]-raw[[#This Row],[Total Cost]]</f>
        <v>1641.2499999999991</v>
      </c>
    </row>
    <row r="9458" spans="1:14" x14ac:dyDescent="0.25">
      <c r="A9458" t="s">
        <v>30</v>
      </c>
      <c r="B9458" t="s">
        <v>114</v>
      </c>
      <c r="C9458" t="s">
        <v>35</v>
      </c>
      <c r="D9458" t="s">
        <v>24</v>
      </c>
      <c r="E9458" t="s">
        <v>17</v>
      </c>
      <c r="F9458" s="1">
        <v>41121</v>
      </c>
      <c r="G9458">
        <v>507050645</v>
      </c>
      <c r="H9458" s="1">
        <v>41126</v>
      </c>
      <c r="I9458">
        <v>11</v>
      </c>
      <c r="J9458" s="6">
        <v>421.89</v>
      </c>
      <c r="K9458" s="6">
        <v>364.69</v>
      </c>
      <c r="L9458" s="7">
        <f>raw[[#This Row],[Unit Price]]*raw[[#This Row],[Units Sold]]</f>
        <v>4640.79</v>
      </c>
      <c r="M9458" s="7">
        <f>raw[[#This Row],[Unit Cost]]*raw[[#This Row],[Units Sold]]</f>
        <v>4011.59</v>
      </c>
      <c r="N9458" s="7">
        <f>raw[[#This Row],[Total Revenue]]-raw[[#This Row],[Total Cost]]</f>
        <v>629.19999999999982</v>
      </c>
    </row>
    <row r="9459" spans="1:14" x14ac:dyDescent="0.25">
      <c r="A9459" t="s">
        <v>247</v>
      </c>
      <c r="B9459" t="s">
        <v>112</v>
      </c>
      <c r="C9459" t="s">
        <v>44</v>
      </c>
      <c r="D9459" t="s">
        <v>24</v>
      </c>
      <c r="E9459" t="s">
        <v>29</v>
      </c>
      <c r="F9459" s="1">
        <v>40324</v>
      </c>
      <c r="G9459">
        <v>183290851</v>
      </c>
      <c r="H9459" s="1">
        <v>40341</v>
      </c>
      <c r="I9459">
        <v>14</v>
      </c>
      <c r="J9459" s="6">
        <v>109.28</v>
      </c>
      <c r="K9459" s="6">
        <v>35.840000000000003</v>
      </c>
      <c r="L9459" s="7">
        <f>raw[[#This Row],[Unit Price]]*raw[[#This Row],[Units Sold]]</f>
        <v>1529.92</v>
      </c>
      <c r="M9459" s="7">
        <f>raw[[#This Row],[Unit Cost]]*raw[[#This Row],[Units Sold]]</f>
        <v>501.76000000000005</v>
      </c>
      <c r="N9459" s="7">
        <f>raw[[#This Row],[Total Revenue]]-raw[[#This Row],[Total Cost]]</f>
        <v>1028.1600000000001</v>
      </c>
    </row>
    <row r="9460" spans="1:14" x14ac:dyDescent="0.25">
      <c r="A9460" t="s">
        <v>30</v>
      </c>
      <c r="B9460" t="s">
        <v>113</v>
      </c>
      <c r="C9460" t="s">
        <v>50</v>
      </c>
      <c r="D9460" t="s">
        <v>24</v>
      </c>
      <c r="E9460" t="s">
        <v>29</v>
      </c>
      <c r="F9460" s="1">
        <v>42553</v>
      </c>
      <c r="G9460">
        <v>294108998</v>
      </c>
      <c r="H9460" s="1">
        <v>42596</v>
      </c>
      <c r="I9460">
        <v>4</v>
      </c>
      <c r="J9460" s="6">
        <v>81.73</v>
      </c>
      <c r="K9460" s="6">
        <v>56.67</v>
      </c>
      <c r="L9460" s="7">
        <f>raw[[#This Row],[Unit Price]]*raw[[#This Row],[Units Sold]]</f>
        <v>326.92</v>
      </c>
      <c r="M9460" s="7">
        <f>raw[[#This Row],[Unit Cost]]*raw[[#This Row],[Units Sold]]</f>
        <v>226.68</v>
      </c>
      <c r="N9460" s="7">
        <f>raw[[#This Row],[Total Revenue]]-raw[[#This Row],[Total Cost]]</f>
        <v>100.24000000000001</v>
      </c>
    </row>
    <row r="9461" spans="1:14" x14ac:dyDescent="0.25">
      <c r="A9461" t="s">
        <v>78</v>
      </c>
      <c r="B9461" t="s">
        <v>209</v>
      </c>
      <c r="C9461" t="s">
        <v>38</v>
      </c>
      <c r="D9461" t="s">
        <v>16</v>
      </c>
      <c r="E9461" t="s">
        <v>21</v>
      </c>
      <c r="F9461" s="1">
        <v>42079</v>
      </c>
      <c r="G9461">
        <v>583303916</v>
      </c>
      <c r="H9461" s="1">
        <v>42128</v>
      </c>
      <c r="I9461">
        <v>2</v>
      </c>
      <c r="J9461" s="6">
        <v>205.7</v>
      </c>
      <c r="K9461" s="6">
        <v>117.11</v>
      </c>
      <c r="L9461" s="7">
        <f>raw[[#This Row],[Unit Price]]*raw[[#This Row],[Units Sold]]</f>
        <v>411.4</v>
      </c>
      <c r="M9461" s="7">
        <f>raw[[#This Row],[Unit Cost]]*raw[[#This Row],[Units Sold]]</f>
        <v>234.22</v>
      </c>
      <c r="N9461" s="7">
        <f>raw[[#This Row],[Total Revenue]]-raw[[#This Row],[Total Cost]]</f>
        <v>177.17999999999998</v>
      </c>
    </row>
    <row r="9462" spans="1:14" x14ac:dyDescent="0.25">
      <c r="A9462" t="s">
        <v>245</v>
      </c>
      <c r="B9462" t="s">
        <v>214</v>
      </c>
      <c r="C9462" t="s">
        <v>50</v>
      </c>
      <c r="D9462" t="s">
        <v>16</v>
      </c>
      <c r="E9462" t="s">
        <v>29</v>
      </c>
      <c r="F9462" s="1">
        <v>41858</v>
      </c>
      <c r="G9462">
        <v>414986932</v>
      </c>
      <c r="H9462" s="1">
        <v>41874</v>
      </c>
      <c r="I9462">
        <v>5</v>
      </c>
      <c r="J9462" s="6">
        <v>81.73</v>
      </c>
      <c r="K9462" s="6">
        <v>56.67</v>
      </c>
      <c r="L9462" s="7">
        <f>raw[[#This Row],[Unit Price]]*raw[[#This Row],[Units Sold]]</f>
        <v>408.65000000000003</v>
      </c>
      <c r="M9462" s="7">
        <f>raw[[#This Row],[Unit Cost]]*raw[[#This Row],[Units Sold]]</f>
        <v>283.35000000000002</v>
      </c>
      <c r="N9462" s="7">
        <f>raw[[#This Row],[Total Revenue]]-raw[[#This Row],[Total Cost]]</f>
        <v>125.30000000000001</v>
      </c>
    </row>
    <row r="9463" spans="1:14" x14ac:dyDescent="0.25">
      <c r="A9463" t="s">
        <v>104</v>
      </c>
      <c r="B9463" t="s">
        <v>142</v>
      </c>
      <c r="C9463" t="s">
        <v>53</v>
      </c>
      <c r="D9463" t="s">
        <v>24</v>
      </c>
      <c r="E9463" t="s">
        <v>39</v>
      </c>
      <c r="F9463" s="1">
        <v>41085</v>
      </c>
      <c r="G9463">
        <v>123581874</v>
      </c>
      <c r="H9463" s="1">
        <v>41098</v>
      </c>
      <c r="I9463">
        <v>16</v>
      </c>
      <c r="J9463" s="6">
        <v>437.2</v>
      </c>
      <c r="K9463" s="6">
        <v>263.33</v>
      </c>
      <c r="L9463" s="7">
        <f>raw[[#This Row],[Unit Price]]*raw[[#This Row],[Units Sold]]</f>
        <v>6995.2</v>
      </c>
      <c r="M9463" s="7">
        <f>raw[[#This Row],[Unit Cost]]*raw[[#This Row],[Units Sold]]</f>
        <v>4213.28</v>
      </c>
      <c r="N9463" s="7">
        <f>raw[[#This Row],[Total Revenue]]-raw[[#This Row],[Total Cost]]</f>
        <v>2781.92</v>
      </c>
    </row>
    <row r="9464" spans="1:14" x14ac:dyDescent="0.25">
      <c r="A9464" t="s">
        <v>18</v>
      </c>
      <c r="B9464" t="s">
        <v>99</v>
      </c>
      <c r="C9464" t="s">
        <v>44</v>
      </c>
      <c r="D9464" t="s">
        <v>16</v>
      </c>
      <c r="E9464" t="s">
        <v>21</v>
      </c>
      <c r="F9464" s="1">
        <v>42113</v>
      </c>
      <c r="G9464">
        <v>563825070</v>
      </c>
      <c r="H9464" s="1">
        <v>42138</v>
      </c>
      <c r="I9464">
        <v>12</v>
      </c>
      <c r="J9464" s="6">
        <v>109.28</v>
      </c>
      <c r="K9464" s="6">
        <v>35.840000000000003</v>
      </c>
      <c r="L9464" s="7">
        <f>raw[[#This Row],[Unit Price]]*raw[[#This Row],[Units Sold]]</f>
        <v>1311.3600000000001</v>
      </c>
      <c r="M9464" s="7">
        <f>raw[[#This Row],[Unit Cost]]*raw[[#This Row],[Units Sold]]</f>
        <v>430.08000000000004</v>
      </c>
      <c r="N9464" s="7">
        <f>raw[[#This Row],[Total Revenue]]-raw[[#This Row],[Total Cost]]</f>
        <v>881.28000000000009</v>
      </c>
    </row>
    <row r="9465" spans="1:14" x14ac:dyDescent="0.25">
      <c r="A9465" t="s">
        <v>247</v>
      </c>
      <c r="B9465" t="s">
        <v>165</v>
      </c>
      <c r="C9465" t="s">
        <v>15</v>
      </c>
      <c r="D9465" t="s">
        <v>16</v>
      </c>
      <c r="E9465" t="s">
        <v>21</v>
      </c>
      <c r="F9465" s="1">
        <v>40767</v>
      </c>
      <c r="G9465">
        <v>860765349</v>
      </c>
      <c r="H9465" s="1">
        <v>40787</v>
      </c>
      <c r="I9465">
        <v>14</v>
      </c>
      <c r="J9465" s="6">
        <v>651.21</v>
      </c>
      <c r="K9465" s="6">
        <v>524.96</v>
      </c>
      <c r="L9465" s="7">
        <f>raw[[#This Row],[Unit Price]]*raw[[#This Row],[Units Sold]]</f>
        <v>9116.94</v>
      </c>
      <c r="M9465" s="7">
        <f>raw[[#This Row],[Unit Cost]]*raw[[#This Row],[Units Sold]]</f>
        <v>7349.4400000000005</v>
      </c>
      <c r="N9465" s="7">
        <f>raw[[#This Row],[Total Revenue]]-raw[[#This Row],[Total Cost]]</f>
        <v>1767.5</v>
      </c>
    </row>
    <row r="9466" spans="1:14" x14ac:dyDescent="0.25">
      <c r="A9466" t="s">
        <v>245</v>
      </c>
      <c r="B9466" t="s">
        <v>116</v>
      </c>
      <c r="C9466" t="s">
        <v>20</v>
      </c>
      <c r="D9466" t="s">
        <v>24</v>
      </c>
      <c r="E9466" t="s">
        <v>21</v>
      </c>
      <c r="F9466" s="1">
        <v>41558</v>
      </c>
      <c r="G9466">
        <v>659764039</v>
      </c>
      <c r="H9466" s="1">
        <v>41591</v>
      </c>
      <c r="I9466">
        <v>13</v>
      </c>
      <c r="J9466" s="6">
        <v>47.45</v>
      </c>
      <c r="K9466" s="6">
        <v>31.79</v>
      </c>
      <c r="L9466" s="7">
        <f>raw[[#This Row],[Unit Price]]*raw[[#This Row],[Units Sold]]</f>
        <v>616.85</v>
      </c>
      <c r="M9466" s="7">
        <f>raw[[#This Row],[Unit Cost]]*raw[[#This Row],[Units Sold]]</f>
        <v>413.27</v>
      </c>
      <c r="N9466" s="7">
        <f>raw[[#This Row],[Total Revenue]]-raw[[#This Row],[Total Cost]]</f>
        <v>203.58000000000004</v>
      </c>
    </row>
    <row r="9467" spans="1:14" x14ac:dyDescent="0.25">
      <c r="A9467" t="s">
        <v>18</v>
      </c>
      <c r="B9467" t="s">
        <v>117</v>
      </c>
      <c r="C9467" t="s">
        <v>67</v>
      </c>
      <c r="D9467" t="s">
        <v>16</v>
      </c>
      <c r="E9467" t="s">
        <v>29</v>
      </c>
      <c r="F9467" s="1">
        <v>42474</v>
      </c>
      <c r="G9467">
        <v>576494967</v>
      </c>
      <c r="H9467" s="1">
        <v>42511</v>
      </c>
      <c r="I9467">
        <v>11</v>
      </c>
      <c r="J9467" s="6">
        <v>9.33</v>
      </c>
      <c r="K9467" s="6">
        <v>6.92</v>
      </c>
      <c r="L9467" s="7">
        <f>raw[[#This Row],[Unit Price]]*raw[[#This Row],[Units Sold]]</f>
        <v>102.63</v>
      </c>
      <c r="M9467" s="7">
        <f>raw[[#This Row],[Unit Cost]]*raw[[#This Row],[Units Sold]]</f>
        <v>76.12</v>
      </c>
      <c r="N9467" s="7">
        <f>raw[[#This Row],[Total Revenue]]-raw[[#This Row],[Total Cost]]</f>
        <v>26.509999999999991</v>
      </c>
    </row>
    <row r="9468" spans="1:14" x14ac:dyDescent="0.25">
      <c r="A9468" t="s">
        <v>78</v>
      </c>
      <c r="B9468" t="s">
        <v>123</v>
      </c>
      <c r="C9468" t="s">
        <v>46</v>
      </c>
      <c r="D9468" t="s">
        <v>16</v>
      </c>
      <c r="E9468" t="s">
        <v>17</v>
      </c>
      <c r="F9468" s="1">
        <v>41890</v>
      </c>
      <c r="G9468">
        <v>846944463</v>
      </c>
      <c r="H9468" s="1">
        <v>41906</v>
      </c>
      <c r="I9468">
        <v>14</v>
      </c>
      <c r="J9468" s="6">
        <v>152.58000000000001</v>
      </c>
      <c r="K9468" s="6">
        <v>97.44</v>
      </c>
      <c r="L9468" s="7">
        <f>raw[[#This Row],[Unit Price]]*raw[[#This Row],[Units Sold]]</f>
        <v>2136.1200000000003</v>
      </c>
      <c r="M9468" s="7">
        <f>raw[[#This Row],[Unit Cost]]*raw[[#This Row],[Units Sold]]</f>
        <v>1364.1599999999999</v>
      </c>
      <c r="N9468" s="7">
        <f>raw[[#This Row],[Total Revenue]]-raw[[#This Row],[Total Cost]]</f>
        <v>771.96000000000049</v>
      </c>
    </row>
    <row r="9469" spans="1:14" x14ac:dyDescent="0.25">
      <c r="A9469" t="s">
        <v>245</v>
      </c>
      <c r="B9469" t="s">
        <v>116</v>
      </c>
      <c r="C9469" t="s">
        <v>35</v>
      </c>
      <c r="D9469" t="s">
        <v>16</v>
      </c>
      <c r="E9469" t="s">
        <v>39</v>
      </c>
      <c r="F9469" s="1">
        <v>42718</v>
      </c>
      <c r="G9469">
        <v>877411353</v>
      </c>
      <c r="H9469" s="1">
        <v>42765</v>
      </c>
      <c r="I9469">
        <v>7</v>
      </c>
      <c r="J9469" s="6">
        <v>421.89</v>
      </c>
      <c r="K9469" s="6">
        <v>364.69</v>
      </c>
      <c r="L9469" s="7">
        <f>raw[[#This Row],[Unit Price]]*raw[[#This Row],[Units Sold]]</f>
        <v>2953.23</v>
      </c>
      <c r="M9469" s="7">
        <f>raw[[#This Row],[Unit Cost]]*raw[[#This Row],[Units Sold]]</f>
        <v>2552.83</v>
      </c>
      <c r="N9469" s="7">
        <f>raw[[#This Row],[Total Revenue]]-raw[[#This Row],[Total Cost]]</f>
        <v>400.40000000000009</v>
      </c>
    </row>
    <row r="9470" spans="1:14" x14ac:dyDescent="0.25">
      <c r="A9470" t="s">
        <v>18</v>
      </c>
      <c r="B9470" t="s">
        <v>55</v>
      </c>
      <c r="C9470" t="s">
        <v>44</v>
      </c>
      <c r="D9470" t="s">
        <v>24</v>
      </c>
      <c r="E9470" t="s">
        <v>17</v>
      </c>
      <c r="F9470" s="1">
        <v>42729</v>
      </c>
      <c r="G9470">
        <v>594506967</v>
      </c>
      <c r="H9470" s="1">
        <v>42743</v>
      </c>
      <c r="I9470">
        <v>11</v>
      </c>
      <c r="J9470" s="6">
        <v>109.28</v>
      </c>
      <c r="K9470" s="6">
        <v>35.840000000000003</v>
      </c>
      <c r="L9470" s="7">
        <f>raw[[#This Row],[Unit Price]]*raw[[#This Row],[Units Sold]]</f>
        <v>1202.08</v>
      </c>
      <c r="M9470" s="7">
        <f>raw[[#This Row],[Unit Cost]]*raw[[#This Row],[Units Sold]]</f>
        <v>394.24</v>
      </c>
      <c r="N9470" s="7">
        <f>raw[[#This Row],[Total Revenue]]-raw[[#This Row],[Total Cost]]</f>
        <v>807.83999999999992</v>
      </c>
    </row>
    <row r="9471" spans="1:14" x14ac:dyDescent="0.25">
      <c r="A9471" t="s">
        <v>18</v>
      </c>
      <c r="B9471" t="s">
        <v>95</v>
      </c>
      <c r="C9471" t="s">
        <v>53</v>
      </c>
      <c r="D9471" t="s">
        <v>16</v>
      </c>
      <c r="E9471" t="s">
        <v>29</v>
      </c>
      <c r="F9471" s="1">
        <v>41465</v>
      </c>
      <c r="G9471">
        <v>895155131</v>
      </c>
      <c r="H9471" s="1">
        <v>41510</v>
      </c>
      <c r="I9471">
        <v>9</v>
      </c>
      <c r="J9471" s="6">
        <v>437.2</v>
      </c>
      <c r="K9471" s="6">
        <v>263.33</v>
      </c>
      <c r="L9471" s="7">
        <f>raw[[#This Row],[Unit Price]]*raw[[#This Row],[Units Sold]]</f>
        <v>3934.7999999999997</v>
      </c>
      <c r="M9471" s="7">
        <f>raw[[#This Row],[Unit Cost]]*raw[[#This Row],[Units Sold]]</f>
        <v>2369.9699999999998</v>
      </c>
      <c r="N9471" s="7">
        <f>raw[[#This Row],[Total Revenue]]-raw[[#This Row],[Total Cost]]</f>
        <v>1564.83</v>
      </c>
    </row>
    <row r="9472" spans="1:14" x14ac:dyDescent="0.25">
      <c r="A9472" t="s">
        <v>18</v>
      </c>
      <c r="B9472" t="s">
        <v>72</v>
      </c>
      <c r="C9472" t="s">
        <v>33</v>
      </c>
      <c r="D9472" t="s">
        <v>16</v>
      </c>
      <c r="E9472" t="s">
        <v>21</v>
      </c>
      <c r="F9472" s="1">
        <v>41624</v>
      </c>
      <c r="G9472">
        <v>496592175</v>
      </c>
      <c r="H9472" s="1">
        <v>41651</v>
      </c>
      <c r="I9472">
        <v>3</v>
      </c>
      <c r="J9472" s="6">
        <v>255.28</v>
      </c>
      <c r="K9472" s="6">
        <v>159.41999999999999</v>
      </c>
      <c r="L9472" s="7">
        <f>raw[[#This Row],[Unit Price]]*raw[[#This Row],[Units Sold]]</f>
        <v>765.84</v>
      </c>
      <c r="M9472" s="7">
        <f>raw[[#This Row],[Unit Cost]]*raw[[#This Row],[Units Sold]]</f>
        <v>478.26</v>
      </c>
      <c r="N9472" s="7">
        <f>raw[[#This Row],[Total Revenue]]-raw[[#This Row],[Total Cost]]</f>
        <v>287.58000000000004</v>
      </c>
    </row>
    <row r="9473" spans="1:14" x14ac:dyDescent="0.25">
      <c r="A9473" t="s">
        <v>18</v>
      </c>
      <c r="B9473" t="s">
        <v>173</v>
      </c>
      <c r="C9473" t="s">
        <v>26</v>
      </c>
      <c r="D9473" t="s">
        <v>16</v>
      </c>
      <c r="E9473" t="s">
        <v>29</v>
      </c>
      <c r="F9473" s="1">
        <v>42142</v>
      </c>
      <c r="G9473">
        <v>886366927</v>
      </c>
      <c r="H9473" s="1">
        <v>42180</v>
      </c>
      <c r="I9473">
        <v>8</v>
      </c>
      <c r="J9473" s="6">
        <v>668.27</v>
      </c>
      <c r="K9473" s="6">
        <v>502.54</v>
      </c>
      <c r="L9473" s="7">
        <f>raw[[#This Row],[Unit Price]]*raw[[#This Row],[Units Sold]]</f>
        <v>5346.16</v>
      </c>
      <c r="M9473" s="7">
        <f>raw[[#This Row],[Unit Cost]]*raw[[#This Row],[Units Sold]]</f>
        <v>4020.32</v>
      </c>
      <c r="N9473" s="7">
        <f>raw[[#This Row],[Total Revenue]]-raw[[#This Row],[Total Cost]]</f>
        <v>1325.8399999999997</v>
      </c>
    </row>
    <row r="9474" spans="1:14" x14ac:dyDescent="0.25">
      <c r="A9474" t="s">
        <v>30</v>
      </c>
      <c r="B9474" t="s">
        <v>56</v>
      </c>
      <c r="C9474" t="s">
        <v>23</v>
      </c>
      <c r="D9474" t="s">
        <v>16</v>
      </c>
      <c r="E9474" t="s">
        <v>21</v>
      </c>
      <c r="F9474" s="1">
        <v>42345</v>
      </c>
      <c r="G9474">
        <v>472340714</v>
      </c>
      <c r="H9474" s="1">
        <v>42362</v>
      </c>
      <c r="I9474">
        <v>8</v>
      </c>
      <c r="J9474" s="6">
        <v>154.06</v>
      </c>
      <c r="K9474" s="6">
        <v>90.93</v>
      </c>
      <c r="L9474" s="7">
        <f>raw[[#This Row],[Unit Price]]*raw[[#This Row],[Units Sold]]</f>
        <v>1232.48</v>
      </c>
      <c r="M9474" s="7">
        <f>raw[[#This Row],[Unit Cost]]*raw[[#This Row],[Units Sold]]</f>
        <v>727.44</v>
      </c>
      <c r="N9474" s="7">
        <f>raw[[#This Row],[Total Revenue]]-raw[[#This Row],[Total Cost]]</f>
        <v>505.03999999999996</v>
      </c>
    </row>
    <row r="9475" spans="1:14" x14ac:dyDescent="0.25">
      <c r="A9475" t="s">
        <v>245</v>
      </c>
      <c r="B9475" t="s">
        <v>214</v>
      </c>
      <c r="C9475" t="s">
        <v>67</v>
      </c>
      <c r="D9475" t="s">
        <v>16</v>
      </c>
      <c r="E9475" t="s">
        <v>39</v>
      </c>
      <c r="F9475" s="1">
        <v>40565</v>
      </c>
      <c r="G9475">
        <v>432687366</v>
      </c>
      <c r="H9475" s="1">
        <v>40611</v>
      </c>
      <c r="I9475">
        <v>1</v>
      </c>
      <c r="J9475" s="6">
        <v>9.33</v>
      </c>
      <c r="K9475" s="6">
        <v>6.92</v>
      </c>
      <c r="L9475" s="7">
        <f>raw[[#This Row],[Unit Price]]*raw[[#This Row],[Units Sold]]</f>
        <v>9.33</v>
      </c>
      <c r="M9475" s="7">
        <f>raw[[#This Row],[Unit Cost]]*raw[[#This Row],[Units Sold]]</f>
        <v>6.92</v>
      </c>
      <c r="N9475" s="7">
        <f>raw[[#This Row],[Total Revenue]]-raw[[#This Row],[Total Cost]]</f>
        <v>2.41</v>
      </c>
    </row>
    <row r="9476" spans="1:14" x14ac:dyDescent="0.25">
      <c r="A9476" t="s">
        <v>78</v>
      </c>
      <c r="B9476" t="s">
        <v>133</v>
      </c>
      <c r="C9476" t="s">
        <v>15</v>
      </c>
      <c r="D9476" t="s">
        <v>16</v>
      </c>
      <c r="E9476" t="s">
        <v>21</v>
      </c>
      <c r="F9476" s="1">
        <v>41056</v>
      </c>
      <c r="G9476">
        <v>665893208</v>
      </c>
      <c r="H9476" s="1">
        <v>41068</v>
      </c>
      <c r="I9476">
        <v>2</v>
      </c>
      <c r="J9476" s="6">
        <v>651.21</v>
      </c>
      <c r="K9476" s="6">
        <v>524.96</v>
      </c>
      <c r="L9476" s="7">
        <f>raw[[#This Row],[Unit Price]]*raw[[#This Row],[Units Sold]]</f>
        <v>1302.42</v>
      </c>
      <c r="M9476" s="7">
        <f>raw[[#This Row],[Unit Cost]]*raw[[#This Row],[Units Sold]]</f>
        <v>1049.92</v>
      </c>
      <c r="N9476" s="7">
        <f>raw[[#This Row],[Total Revenue]]-raw[[#This Row],[Total Cost]]</f>
        <v>252.5</v>
      </c>
    </row>
    <row r="9477" spans="1:14" x14ac:dyDescent="0.25">
      <c r="A9477" t="s">
        <v>245</v>
      </c>
      <c r="B9477" t="s">
        <v>94</v>
      </c>
      <c r="C9477" t="s">
        <v>33</v>
      </c>
      <c r="D9477" t="s">
        <v>16</v>
      </c>
      <c r="E9477" t="s">
        <v>39</v>
      </c>
      <c r="F9477" s="1">
        <v>41544</v>
      </c>
      <c r="G9477">
        <v>240757071</v>
      </c>
      <c r="H9477" s="1">
        <v>41594</v>
      </c>
      <c r="I9477">
        <v>7</v>
      </c>
      <c r="J9477" s="6">
        <v>255.28</v>
      </c>
      <c r="K9477" s="6">
        <v>159.41999999999999</v>
      </c>
      <c r="L9477" s="7">
        <f>raw[[#This Row],[Unit Price]]*raw[[#This Row],[Units Sold]]</f>
        <v>1786.96</v>
      </c>
      <c r="M9477" s="7">
        <f>raw[[#This Row],[Unit Cost]]*raw[[#This Row],[Units Sold]]</f>
        <v>1115.9399999999998</v>
      </c>
      <c r="N9477" s="7">
        <f>raw[[#This Row],[Total Revenue]]-raw[[#This Row],[Total Cost]]</f>
        <v>671.02000000000021</v>
      </c>
    </row>
    <row r="9478" spans="1:14" x14ac:dyDescent="0.25">
      <c r="A9478" t="s">
        <v>78</v>
      </c>
      <c r="B9478" t="s">
        <v>123</v>
      </c>
      <c r="C9478" t="s">
        <v>44</v>
      </c>
      <c r="D9478" t="s">
        <v>24</v>
      </c>
      <c r="E9478" t="s">
        <v>39</v>
      </c>
      <c r="F9478" s="1">
        <v>42912</v>
      </c>
      <c r="G9478">
        <v>546390283</v>
      </c>
      <c r="H9478" s="1">
        <v>42912</v>
      </c>
      <c r="I9478">
        <v>13</v>
      </c>
      <c r="J9478" s="6">
        <v>109.28</v>
      </c>
      <c r="K9478" s="6">
        <v>35.840000000000003</v>
      </c>
      <c r="L9478" s="7">
        <f>raw[[#This Row],[Unit Price]]*raw[[#This Row],[Units Sold]]</f>
        <v>1420.64</v>
      </c>
      <c r="M9478" s="7">
        <f>raw[[#This Row],[Unit Cost]]*raw[[#This Row],[Units Sold]]</f>
        <v>465.92000000000007</v>
      </c>
      <c r="N9478" s="7">
        <f>raw[[#This Row],[Total Revenue]]-raw[[#This Row],[Total Cost]]</f>
        <v>954.72</v>
      </c>
    </row>
    <row r="9479" spans="1:14" x14ac:dyDescent="0.25">
      <c r="A9479" t="s">
        <v>247</v>
      </c>
      <c r="B9479" t="s">
        <v>138</v>
      </c>
      <c r="C9479" t="s">
        <v>26</v>
      </c>
      <c r="D9479" t="s">
        <v>24</v>
      </c>
      <c r="E9479" t="s">
        <v>29</v>
      </c>
      <c r="F9479" s="1">
        <v>42280</v>
      </c>
      <c r="G9479">
        <v>342216670</v>
      </c>
      <c r="H9479" s="1">
        <v>42327</v>
      </c>
      <c r="I9479">
        <v>14</v>
      </c>
      <c r="J9479" s="6">
        <v>668.27</v>
      </c>
      <c r="K9479" s="6">
        <v>502.54</v>
      </c>
      <c r="L9479" s="7">
        <f>raw[[#This Row],[Unit Price]]*raw[[#This Row],[Units Sold]]</f>
        <v>9355.7799999999988</v>
      </c>
      <c r="M9479" s="7">
        <f>raw[[#This Row],[Unit Cost]]*raw[[#This Row],[Units Sold]]</f>
        <v>7035.56</v>
      </c>
      <c r="N9479" s="7">
        <f>raw[[#This Row],[Total Revenue]]-raw[[#This Row],[Total Cost]]</f>
        <v>2320.2199999999984</v>
      </c>
    </row>
    <row r="9480" spans="1:14" x14ac:dyDescent="0.25">
      <c r="A9480" t="s">
        <v>30</v>
      </c>
      <c r="B9480" t="s">
        <v>179</v>
      </c>
      <c r="C9480" t="s">
        <v>15</v>
      </c>
      <c r="D9480" t="s">
        <v>24</v>
      </c>
      <c r="E9480" t="s">
        <v>21</v>
      </c>
      <c r="F9480" s="1">
        <v>42693</v>
      </c>
      <c r="G9480">
        <v>707972562</v>
      </c>
      <c r="H9480" s="1">
        <v>42725</v>
      </c>
      <c r="I9480">
        <v>6</v>
      </c>
      <c r="J9480" s="6">
        <v>651.21</v>
      </c>
      <c r="K9480" s="6">
        <v>524.96</v>
      </c>
      <c r="L9480" s="7">
        <f>raw[[#This Row],[Unit Price]]*raw[[#This Row],[Units Sold]]</f>
        <v>3907.26</v>
      </c>
      <c r="M9480" s="7">
        <f>raw[[#This Row],[Unit Cost]]*raw[[#This Row],[Units Sold]]</f>
        <v>3149.76</v>
      </c>
      <c r="N9480" s="7">
        <f>raw[[#This Row],[Total Revenue]]-raw[[#This Row],[Total Cost]]</f>
        <v>757.5</v>
      </c>
    </row>
    <row r="9481" spans="1:14" x14ac:dyDescent="0.25">
      <c r="A9481" t="s">
        <v>78</v>
      </c>
      <c r="B9481" t="s">
        <v>181</v>
      </c>
      <c r="C9481" t="s">
        <v>46</v>
      </c>
      <c r="D9481" t="s">
        <v>16</v>
      </c>
      <c r="E9481" t="s">
        <v>29</v>
      </c>
      <c r="F9481" s="1">
        <v>40667</v>
      </c>
      <c r="G9481">
        <v>993706786</v>
      </c>
      <c r="H9481" s="1">
        <v>40709</v>
      </c>
      <c r="I9481">
        <v>15</v>
      </c>
      <c r="J9481" s="6">
        <v>152.58000000000001</v>
      </c>
      <c r="K9481" s="6">
        <v>97.44</v>
      </c>
      <c r="L9481" s="7">
        <f>raw[[#This Row],[Unit Price]]*raw[[#This Row],[Units Sold]]</f>
        <v>2288.7000000000003</v>
      </c>
      <c r="M9481" s="7">
        <f>raw[[#This Row],[Unit Cost]]*raw[[#This Row],[Units Sold]]</f>
        <v>1461.6</v>
      </c>
      <c r="N9481" s="7">
        <f>raw[[#This Row],[Total Revenue]]-raw[[#This Row],[Total Cost]]</f>
        <v>827.10000000000036</v>
      </c>
    </row>
    <row r="9482" spans="1:14" x14ac:dyDescent="0.25">
      <c r="A9482" t="s">
        <v>245</v>
      </c>
      <c r="B9482" t="s">
        <v>200</v>
      </c>
      <c r="C9482" t="s">
        <v>23</v>
      </c>
      <c r="D9482" t="s">
        <v>16</v>
      </c>
      <c r="E9482" t="s">
        <v>39</v>
      </c>
      <c r="F9482" s="1">
        <v>41405</v>
      </c>
      <c r="G9482">
        <v>169780671</v>
      </c>
      <c r="H9482" s="1">
        <v>41426</v>
      </c>
      <c r="I9482">
        <v>1</v>
      </c>
      <c r="J9482" s="6">
        <v>154.06</v>
      </c>
      <c r="K9482" s="6">
        <v>90.93</v>
      </c>
      <c r="L9482" s="7">
        <f>raw[[#This Row],[Unit Price]]*raw[[#This Row],[Units Sold]]</f>
        <v>154.06</v>
      </c>
      <c r="M9482" s="7">
        <f>raw[[#This Row],[Unit Cost]]*raw[[#This Row],[Units Sold]]</f>
        <v>90.93</v>
      </c>
      <c r="N9482" s="7">
        <f>raw[[#This Row],[Total Revenue]]-raw[[#This Row],[Total Cost]]</f>
        <v>63.129999999999995</v>
      </c>
    </row>
    <row r="9483" spans="1:14" x14ac:dyDescent="0.25">
      <c r="A9483" t="s">
        <v>245</v>
      </c>
      <c r="B9483" t="s">
        <v>115</v>
      </c>
      <c r="C9483" t="s">
        <v>26</v>
      </c>
      <c r="D9483" t="s">
        <v>24</v>
      </c>
      <c r="E9483" t="s">
        <v>17</v>
      </c>
      <c r="F9483" s="1">
        <v>40820</v>
      </c>
      <c r="G9483">
        <v>876868045</v>
      </c>
      <c r="H9483" s="1">
        <v>40825</v>
      </c>
      <c r="I9483">
        <v>6</v>
      </c>
      <c r="J9483" s="6">
        <v>668.27</v>
      </c>
      <c r="K9483" s="6">
        <v>502.54</v>
      </c>
      <c r="L9483" s="7">
        <f>raw[[#This Row],[Unit Price]]*raw[[#This Row],[Units Sold]]</f>
        <v>4009.62</v>
      </c>
      <c r="M9483" s="7">
        <f>raw[[#This Row],[Unit Cost]]*raw[[#This Row],[Units Sold]]</f>
        <v>3015.2400000000002</v>
      </c>
      <c r="N9483" s="7">
        <f>raw[[#This Row],[Total Revenue]]-raw[[#This Row],[Total Cost]]</f>
        <v>994.37999999999965</v>
      </c>
    </row>
    <row r="9484" spans="1:14" x14ac:dyDescent="0.25">
      <c r="A9484" t="s">
        <v>18</v>
      </c>
      <c r="B9484" t="s">
        <v>172</v>
      </c>
      <c r="C9484" t="s">
        <v>53</v>
      </c>
      <c r="D9484" t="s">
        <v>24</v>
      </c>
      <c r="E9484" t="s">
        <v>17</v>
      </c>
      <c r="F9484" s="1">
        <v>40744</v>
      </c>
      <c r="G9484">
        <v>875955235</v>
      </c>
      <c r="H9484" s="1">
        <v>40788</v>
      </c>
      <c r="I9484">
        <v>6</v>
      </c>
      <c r="J9484" s="6">
        <v>437.2</v>
      </c>
      <c r="K9484" s="6">
        <v>263.33</v>
      </c>
      <c r="L9484" s="7">
        <f>raw[[#This Row],[Unit Price]]*raw[[#This Row],[Units Sold]]</f>
        <v>2623.2</v>
      </c>
      <c r="M9484" s="7">
        <f>raw[[#This Row],[Unit Cost]]*raw[[#This Row],[Units Sold]]</f>
        <v>1579.98</v>
      </c>
      <c r="N9484" s="7">
        <f>raw[[#This Row],[Total Revenue]]-raw[[#This Row],[Total Cost]]</f>
        <v>1043.2199999999998</v>
      </c>
    </row>
    <row r="9485" spans="1:14" x14ac:dyDescent="0.25">
      <c r="A9485" t="s">
        <v>30</v>
      </c>
      <c r="B9485" t="s">
        <v>139</v>
      </c>
      <c r="C9485" t="s">
        <v>67</v>
      </c>
      <c r="D9485" t="s">
        <v>16</v>
      </c>
      <c r="E9485" t="s">
        <v>39</v>
      </c>
      <c r="F9485" s="1">
        <v>42015</v>
      </c>
      <c r="G9485">
        <v>698341071</v>
      </c>
      <c r="H9485" s="1">
        <v>42036</v>
      </c>
      <c r="I9485">
        <v>6</v>
      </c>
      <c r="J9485" s="6">
        <v>9.33</v>
      </c>
      <c r="K9485" s="6">
        <v>6.92</v>
      </c>
      <c r="L9485" s="7">
        <f>raw[[#This Row],[Unit Price]]*raw[[#This Row],[Units Sold]]</f>
        <v>55.980000000000004</v>
      </c>
      <c r="M9485" s="7">
        <f>raw[[#This Row],[Unit Cost]]*raw[[#This Row],[Units Sold]]</f>
        <v>41.519999999999996</v>
      </c>
      <c r="N9485" s="7">
        <f>raw[[#This Row],[Total Revenue]]-raw[[#This Row],[Total Cost]]</f>
        <v>14.460000000000008</v>
      </c>
    </row>
    <row r="9486" spans="1:14" x14ac:dyDescent="0.25">
      <c r="A9486" t="s">
        <v>245</v>
      </c>
      <c r="B9486" t="s">
        <v>121</v>
      </c>
      <c r="C9486" t="s">
        <v>67</v>
      </c>
      <c r="D9486" t="s">
        <v>24</v>
      </c>
      <c r="E9486" t="s">
        <v>17</v>
      </c>
      <c r="F9486" s="1">
        <v>40331</v>
      </c>
      <c r="G9486">
        <v>495636880</v>
      </c>
      <c r="H9486" s="1">
        <v>40369</v>
      </c>
      <c r="I9486">
        <v>15</v>
      </c>
      <c r="J9486" s="6">
        <v>9.33</v>
      </c>
      <c r="K9486" s="6">
        <v>6.92</v>
      </c>
      <c r="L9486" s="7">
        <f>raw[[#This Row],[Unit Price]]*raw[[#This Row],[Units Sold]]</f>
        <v>139.94999999999999</v>
      </c>
      <c r="M9486" s="7">
        <f>raw[[#This Row],[Unit Cost]]*raw[[#This Row],[Units Sold]]</f>
        <v>103.8</v>
      </c>
      <c r="N9486" s="7">
        <f>raw[[#This Row],[Total Revenue]]-raw[[#This Row],[Total Cost]]</f>
        <v>36.149999999999991</v>
      </c>
    </row>
    <row r="9487" spans="1:14" x14ac:dyDescent="0.25">
      <c r="A9487" t="s">
        <v>78</v>
      </c>
      <c r="B9487" t="s">
        <v>123</v>
      </c>
      <c r="C9487" t="s">
        <v>15</v>
      </c>
      <c r="D9487" t="s">
        <v>24</v>
      </c>
      <c r="E9487" t="s">
        <v>39</v>
      </c>
      <c r="F9487" s="1">
        <v>41456</v>
      </c>
      <c r="G9487">
        <v>489766490</v>
      </c>
      <c r="H9487" s="1">
        <v>41487</v>
      </c>
      <c r="I9487">
        <v>3</v>
      </c>
      <c r="J9487" s="6">
        <v>651.21</v>
      </c>
      <c r="K9487" s="6">
        <v>524.96</v>
      </c>
      <c r="L9487" s="7">
        <f>raw[[#This Row],[Unit Price]]*raw[[#This Row],[Units Sold]]</f>
        <v>1953.63</v>
      </c>
      <c r="M9487" s="7">
        <f>raw[[#This Row],[Unit Cost]]*raw[[#This Row],[Units Sold]]</f>
        <v>1574.88</v>
      </c>
      <c r="N9487" s="7">
        <f>raw[[#This Row],[Total Revenue]]-raw[[#This Row],[Total Cost]]</f>
        <v>378.75</v>
      </c>
    </row>
    <row r="9488" spans="1:14" x14ac:dyDescent="0.25">
      <c r="A9488" t="s">
        <v>245</v>
      </c>
      <c r="B9488" t="s">
        <v>140</v>
      </c>
      <c r="C9488" t="s">
        <v>46</v>
      </c>
      <c r="D9488" t="s">
        <v>24</v>
      </c>
      <c r="E9488" t="s">
        <v>39</v>
      </c>
      <c r="F9488" s="1">
        <v>40480</v>
      </c>
      <c r="G9488">
        <v>522966229</v>
      </c>
      <c r="H9488" s="1">
        <v>40483</v>
      </c>
      <c r="I9488">
        <v>10</v>
      </c>
      <c r="J9488" s="6">
        <v>152.58000000000001</v>
      </c>
      <c r="K9488" s="6">
        <v>97.44</v>
      </c>
      <c r="L9488" s="7">
        <f>raw[[#This Row],[Unit Price]]*raw[[#This Row],[Units Sold]]</f>
        <v>1525.8000000000002</v>
      </c>
      <c r="M9488" s="7">
        <f>raw[[#This Row],[Unit Cost]]*raw[[#This Row],[Units Sold]]</f>
        <v>974.4</v>
      </c>
      <c r="N9488" s="7">
        <f>raw[[#This Row],[Total Revenue]]-raw[[#This Row],[Total Cost]]</f>
        <v>551.4000000000002</v>
      </c>
    </row>
    <row r="9489" spans="1:14" x14ac:dyDescent="0.25">
      <c r="A9489" t="s">
        <v>246</v>
      </c>
      <c r="B9489" t="s">
        <v>87</v>
      </c>
      <c r="C9489" t="s">
        <v>26</v>
      </c>
      <c r="D9489" t="s">
        <v>16</v>
      </c>
      <c r="E9489" t="s">
        <v>21</v>
      </c>
      <c r="F9489" s="1">
        <v>42565</v>
      </c>
      <c r="G9489">
        <v>507784926</v>
      </c>
      <c r="H9489" s="1">
        <v>42610</v>
      </c>
      <c r="I9489">
        <v>6</v>
      </c>
      <c r="J9489" s="6">
        <v>668.27</v>
      </c>
      <c r="K9489" s="6">
        <v>502.54</v>
      </c>
      <c r="L9489" s="7">
        <f>raw[[#This Row],[Unit Price]]*raw[[#This Row],[Units Sold]]</f>
        <v>4009.62</v>
      </c>
      <c r="M9489" s="7">
        <f>raw[[#This Row],[Unit Cost]]*raw[[#This Row],[Units Sold]]</f>
        <v>3015.2400000000002</v>
      </c>
      <c r="N9489" s="7">
        <f>raw[[#This Row],[Total Revenue]]-raw[[#This Row],[Total Cost]]</f>
        <v>994.37999999999965</v>
      </c>
    </row>
    <row r="9490" spans="1:14" x14ac:dyDescent="0.25">
      <c r="A9490" t="s">
        <v>247</v>
      </c>
      <c r="B9490" t="s">
        <v>213</v>
      </c>
      <c r="C9490" t="s">
        <v>44</v>
      </c>
      <c r="D9490" t="s">
        <v>16</v>
      </c>
      <c r="E9490" t="s">
        <v>29</v>
      </c>
      <c r="F9490" s="1">
        <v>42197</v>
      </c>
      <c r="G9490">
        <v>877083909</v>
      </c>
      <c r="H9490" s="1">
        <v>42203</v>
      </c>
      <c r="I9490">
        <v>12</v>
      </c>
      <c r="J9490" s="6">
        <v>109.28</v>
      </c>
      <c r="K9490" s="6">
        <v>35.840000000000003</v>
      </c>
      <c r="L9490" s="7">
        <f>raw[[#This Row],[Unit Price]]*raw[[#This Row],[Units Sold]]</f>
        <v>1311.3600000000001</v>
      </c>
      <c r="M9490" s="7">
        <f>raw[[#This Row],[Unit Cost]]*raw[[#This Row],[Units Sold]]</f>
        <v>430.08000000000004</v>
      </c>
      <c r="N9490" s="7">
        <f>raw[[#This Row],[Total Revenue]]-raw[[#This Row],[Total Cost]]</f>
        <v>881.28000000000009</v>
      </c>
    </row>
    <row r="9491" spans="1:14" x14ac:dyDescent="0.25">
      <c r="A9491" t="s">
        <v>18</v>
      </c>
      <c r="B9491" t="s">
        <v>157</v>
      </c>
      <c r="C9491" t="s">
        <v>53</v>
      </c>
      <c r="D9491" t="s">
        <v>16</v>
      </c>
      <c r="E9491" t="s">
        <v>17</v>
      </c>
      <c r="F9491" s="1">
        <v>41163</v>
      </c>
      <c r="G9491">
        <v>334037005</v>
      </c>
      <c r="H9491" s="1">
        <v>41194</v>
      </c>
      <c r="I9491">
        <v>13</v>
      </c>
      <c r="J9491" s="6">
        <v>437.2</v>
      </c>
      <c r="K9491" s="6">
        <v>263.33</v>
      </c>
      <c r="L9491" s="7">
        <f>raw[[#This Row],[Unit Price]]*raw[[#This Row],[Units Sold]]</f>
        <v>5683.5999999999995</v>
      </c>
      <c r="M9491" s="7">
        <f>raw[[#This Row],[Unit Cost]]*raw[[#This Row],[Units Sold]]</f>
        <v>3423.29</v>
      </c>
      <c r="N9491" s="7">
        <f>raw[[#This Row],[Total Revenue]]-raw[[#This Row],[Total Cost]]</f>
        <v>2260.3099999999995</v>
      </c>
    </row>
    <row r="9492" spans="1:14" x14ac:dyDescent="0.25">
      <c r="A9492" t="s">
        <v>247</v>
      </c>
      <c r="B9492" t="s">
        <v>188</v>
      </c>
      <c r="C9492" t="s">
        <v>26</v>
      </c>
      <c r="D9492" t="s">
        <v>16</v>
      </c>
      <c r="E9492" t="s">
        <v>21</v>
      </c>
      <c r="F9492" s="1">
        <v>41644</v>
      </c>
      <c r="G9492">
        <v>802130544</v>
      </c>
      <c r="H9492" s="1">
        <v>41665</v>
      </c>
      <c r="I9492">
        <v>12</v>
      </c>
      <c r="J9492" s="6">
        <v>668.27</v>
      </c>
      <c r="K9492" s="6">
        <v>502.54</v>
      </c>
      <c r="L9492" s="7">
        <f>raw[[#This Row],[Unit Price]]*raw[[#This Row],[Units Sold]]</f>
        <v>8019.24</v>
      </c>
      <c r="M9492" s="7">
        <f>raw[[#This Row],[Unit Cost]]*raw[[#This Row],[Units Sold]]</f>
        <v>6030.4800000000005</v>
      </c>
      <c r="N9492" s="7">
        <f>raw[[#This Row],[Total Revenue]]-raw[[#This Row],[Total Cost]]</f>
        <v>1988.7599999999993</v>
      </c>
    </row>
    <row r="9493" spans="1:14" x14ac:dyDescent="0.25">
      <c r="A9493" t="s">
        <v>245</v>
      </c>
      <c r="B9493" t="s">
        <v>94</v>
      </c>
      <c r="C9493" t="s">
        <v>38</v>
      </c>
      <c r="D9493" t="s">
        <v>16</v>
      </c>
      <c r="E9493" t="s">
        <v>29</v>
      </c>
      <c r="F9493" s="1">
        <v>42057</v>
      </c>
      <c r="G9493">
        <v>675163352</v>
      </c>
      <c r="H9493" s="1">
        <v>42079</v>
      </c>
      <c r="I9493">
        <v>8</v>
      </c>
      <c r="J9493" s="6">
        <v>205.7</v>
      </c>
      <c r="K9493" s="6">
        <v>117.11</v>
      </c>
      <c r="L9493" s="7">
        <f>raw[[#This Row],[Unit Price]]*raw[[#This Row],[Units Sold]]</f>
        <v>1645.6</v>
      </c>
      <c r="M9493" s="7">
        <f>raw[[#This Row],[Unit Cost]]*raw[[#This Row],[Units Sold]]</f>
        <v>936.88</v>
      </c>
      <c r="N9493" s="7">
        <f>raw[[#This Row],[Total Revenue]]-raw[[#This Row],[Total Cost]]</f>
        <v>708.71999999999991</v>
      </c>
    </row>
    <row r="9494" spans="1:14" x14ac:dyDescent="0.25">
      <c r="A9494" t="s">
        <v>245</v>
      </c>
      <c r="B9494" t="s">
        <v>204</v>
      </c>
      <c r="C9494" t="s">
        <v>33</v>
      </c>
      <c r="D9494" t="s">
        <v>24</v>
      </c>
      <c r="E9494" t="s">
        <v>29</v>
      </c>
      <c r="F9494" s="1">
        <v>41210</v>
      </c>
      <c r="G9494">
        <v>667246758</v>
      </c>
      <c r="H9494" s="1">
        <v>41247</v>
      </c>
      <c r="I9494">
        <v>3</v>
      </c>
      <c r="J9494" s="6">
        <v>255.28</v>
      </c>
      <c r="K9494" s="6">
        <v>159.41999999999999</v>
      </c>
      <c r="L9494" s="7">
        <f>raw[[#This Row],[Unit Price]]*raw[[#This Row],[Units Sold]]</f>
        <v>765.84</v>
      </c>
      <c r="M9494" s="7">
        <f>raw[[#This Row],[Unit Cost]]*raw[[#This Row],[Units Sold]]</f>
        <v>478.26</v>
      </c>
      <c r="N9494" s="7">
        <f>raw[[#This Row],[Total Revenue]]-raw[[#This Row],[Total Cost]]</f>
        <v>287.58000000000004</v>
      </c>
    </row>
    <row r="9495" spans="1:14" x14ac:dyDescent="0.25">
      <c r="A9495" t="s">
        <v>30</v>
      </c>
      <c r="B9495" t="s">
        <v>177</v>
      </c>
      <c r="C9495" t="s">
        <v>53</v>
      </c>
      <c r="D9495" t="s">
        <v>24</v>
      </c>
      <c r="E9495" t="s">
        <v>39</v>
      </c>
      <c r="F9495" s="1">
        <v>42449</v>
      </c>
      <c r="G9495">
        <v>662804591</v>
      </c>
      <c r="H9495" s="1">
        <v>42461</v>
      </c>
      <c r="I9495">
        <v>12</v>
      </c>
      <c r="J9495" s="6">
        <v>437.2</v>
      </c>
      <c r="K9495" s="6">
        <v>263.33</v>
      </c>
      <c r="L9495" s="7">
        <f>raw[[#This Row],[Unit Price]]*raw[[#This Row],[Units Sold]]</f>
        <v>5246.4</v>
      </c>
      <c r="M9495" s="7">
        <f>raw[[#This Row],[Unit Cost]]*raw[[#This Row],[Units Sold]]</f>
        <v>3159.96</v>
      </c>
      <c r="N9495" s="7">
        <f>raw[[#This Row],[Total Revenue]]-raw[[#This Row],[Total Cost]]</f>
        <v>2086.4399999999996</v>
      </c>
    </row>
    <row r="9496" spans="1:14" x14ac:dyDescent="0.25">
      <c r="A9496" t="s">
        <v>245</v>
      </c>
      <c r="B9496" t="s">
        <v>94</v>
      </c>
      <c r="C9496" t="s">
        <v>20</v>
      </c>
      <c r="D9496" t="s">
        <v>16</v>
      </c>
      <c r="E9496" t="s">
        <v>39</v>
      </c>
      <c r="F9496" s="1">
        <v>41209</v>
      </c>
      <c r="G9496">
        <v>166573178</v>
      </c>
      <c r="H9496" s="1">
        <v>41213</v>
      </c>
      <c r="I9496">
        <v>3</v>
      </c>
      <c r="J9496" s="6">
        <v>47.45</v>
      </c>
      <c r="K9496" s="6">
        <v>31.79</v>
      </c>
      <c r="L9496" s="7">
        <f>raw[[#This Row],[Unit Price]]*raw[[#This Row],[Units Sold]]</f>
        <v>142.35000000000002</v>
      </c>
      <c r="M9496" s="7">
        <f>raw[[#This Row],[Unit Cost]]*raw[[#This Row],[Units Sold]]</f>
        <v>95.37</v>
      </c>
      <c r="N9496" s="7">
        <f>raw[[#This Row],[Total Revenue]]-raw[[#This Row],[Total Cost]]</f>
        <v>46.980000000000018</v>
      </c>
    </row>
    <row r="9497" spans="1:14" x14ac:dyDescent="0.25">
      <c r="A9497" t="s">
        <v>18</v>
      </c>
      <c r="B9497" t="s">
        <v>27</v>
      </c>
      <c r="C9497" t="s">
        <v>46</v>
      </c>
      <c r="D9497" t="s">
        <v>16</v>
      </c>
      <c r="E9497" t="s">
        <v>21</v>
      </c>
      <c r="F9497" s="1">
        <v>40231</v>
      </c>
      <c r="G9497">
        <v>553601348</v>
      </c>
      <c r="H9497" s="1">
        <v>40240</v>
      </c>
      <c r="I9497">
        <v>3</v>
      </c>
      <c r="J9497" s="6">
        <v>152.58000000000001</v>
      </c>
      <c r="K9497" s="6">
        <v>97.44</v>
      </c>
      <c r="L9497" s="7">
        <f>raw[[#This Row],[Unit Price]]*raw[[#This Row],[Units Sold]]</f>
        <v>457.74</v>
      </c>
      <c r="M9497" s="7">
        <f>raw[[#This Row],[Unit Cost]]*raw[[#This Row],[Units Sold]]</f>
        <v>292.32</v>
      </c>
      <c r="N9497" s="7">
        <f>raw[[#This Row],[Total Revenue]]-raw[[#This Row],[Total Cost]]</f>
        <v>165.42000000000002</v>
      </c>
    </row>
    <row r="9498" spans="1:14" x14ac:dyDescent="0.25">
      <c r="A9498" t="s">
        <v>245</v>
      </c>
      <c r="B9498" t="s">
        <v>216</v>
      </c>
      <c r="C9498" t="s">
        <v>67</v>
      </c>
      <c r="D9498" t="s">
        <v>24</v>
      </c>
      <c r="E9498" t="s">
        <v>17</v>
      </c>
      <c r="F9498" s="1">
        <v>42645</v>
      </c>
      <c r="G9498">
        <v>119250428</v>
      </c>
      <c r="H9498" s="1">
        <v>42682</v>
      </c>
      <c r="I9498">
        <v>13</v>
      </c>
      <c r="J9498" s="6">
        <v>9.33</v>
      </c>
      <c r="K9498" s="6">
        <v>6.92</v>
      </c>
      <c r="L9498" s="7">
        <f>raw[[#This Row],[Unit Price]]*raw[[#This Row],[Units Sold]]</f>
        <v>121.29</v>
      </c>
      <c r="M9498" s="7">
        <f>raw[[#This Row],[Unit Cost]]*raw[[#This Row],[Units Sold]]</f>
        <v>89.96</v>
      </c>
      <c r="N9498" s="7">
        <f>raw[[#This Row],[Total Revenue]]-raw[[#This Row],[Total Cost]]</f>
        <v>31.330000000000013</v>
      </c>
    </row>
    <row r="9499" spans="1:14" x14ac:dyDescent="0.25">
      <c r="A9499" t="s">
        <v>245</v>
      </c>
      <c r="B9499" t="s">
        <v>122</v>
      </c>
      <c r="C9499" t="s">
        <v>50</v>
      </c>
      <c r="D9499" t="s">
        <v>16</v>
      </c>
      <c r="E9499" t="s">
        <v>21</v>
      </c>
      <c r="F9499" s="1">
        <v>42287</v>
      </c>
      <c r="G9499">
        <v>829194247</v>
      </c>
      <c r="H9499" s="1">
        <v>42320</v>
      </c>
      <c r="I9499">
        <v>10</v>
      </c>
      <c r="J9499" s="6">
        <v>81.73</v>
      </c>
      <c r="K9499" s="6">
        <v>56.67</v>
      </c>
      <c r="L9499" s="7">
        <f>raw[[#This Row],[Unit Price]]*raw[[#This Row],[Units Sold]]</f>
        <v>817.30000000000007</v>
      </c>
      <c r="M9499" s="7">
        <f>raw[[#This Row],[Unit Cost]]*raw[[#This Row],[Units Sold]]</f>
        <v>566.70000000000005</v>
      </c>
      <c r="N9499" s="7">
        <f>raw[[#This Row],[Total Revenue]]-raw[[#This Row],[Total Cost]]</f>
        <v>250.60000000000002</v>
      </c>
    </row>
    <row r="9500" spans="1:14" x14ac:dyDescent="0.25">
      <c r="A9500" t="s">
        <v>30</v>
      </c>
      <c r="B9500" t="s">
        <v>191</v>
      </c>
      <c r="C9500" t="s">
        <v>44</v>
      </c>
      <c r="D9500" t="s">
        <v>16</v>
      </c>
      <c r="E9500" t="s">
        <v>21</v>
      </c>
      <c r="F9500" s="1">
        <v>41683</v>
      </c>
      <c r="G9500">
        <v>669419133</v>
      </c>
      <c r="H9500" s="1">
        <v>41692</v>
      </c>
      <c r="I9500">
        <v>8</v>
      </c>
      <c r="J9500" s="6">
        <v>109.28</v>
      </c>
      <c r="K9500" s="6">
        <v>35.840000000000003</v>
      </c>
      <c r="L9500" s="7">
        <f>raw[[#This Row],[Unit Price]]*raw[[#This Row],[Units Sold]]</f>
        <v>874.24</v>
      </c>
      <c r="M9500" s="7">
        <f>raw[[#This Row],[Unit Cost]]*raw[[#This Row],[Units Sold]]</f>
        <v>286.72000000000003</v>
      </c>
      <c r="N9500" s="7">
        <f>raw[[#This Row],[Total Revenue]]-raw[[#This Row],[Total Cost]]</f>
        <v>587.52</v>
      </c>
    </row>
    <row r="9501" spans="1:14" x14ac:dyDescent="0.25">
      <c r="A9501" t="s">
        <v>18</v>
      </c>
      <c r="B9501" t="s">
        <v>72</v>
      </c>
      <c r="C9501" t="s">
        <v>53</v>
      </c>
      <c r="D9501" t="s">
        <v>16</v>
      </c>
      <c r="E9501" t="s">
        <v>39</v>
      </c>
      <c r="F9501" s="1">
        <v>42361</v>
      </c>
      <c r="G9501">
        <v>396223914</v>
      </c>
      <c r="H9501" s="1">
        <v>42376</v>
      </c>
      <c r="I9501">
        <v>1</v>
      </c>
      <c r="J9501" s="6">
        <v>437.2</v>
      </c>
      <c r="K9501" s="6">
        <v>263.33</v>
      </c>
      <c r="L9501" s="7">
        <f>raw[[#This Row],[Unit Price]]*raw[[#This Row],[Units Sold]]</f>
        <v>437.2</v>
      </c>
      <c r="M9501" s="7">
        <f>raw[[#This Row],[Unit Cost]]*raw[[#This Row],[Units Sold]]</f>
        <v>263.33</v>
      </c>
      <c r="N9501" s="7">
        <f>raw[[#This Row],[Total Revenue]]-raw[[#This Row],[Total Cost]]</f>
        <v>173.87</v>
      </c>
    </row>
    <row r="9502" spans="1:14" x14ac:dyDescent="0.25">
      <c r="A9502" t="s">
        <v>246</v>
      </c>
      <c r="B9502" t="s">
        <v>47</v>
      </c>
      <c r="C9502" t="s">
        <v>44</v>
      </c>
      <c r="D9502" t="s">
        <v>16</v>
      </c>
      <c r="E9502" t="s">
        <v>17</v>
      </c>
      <c r="F9502" s="1">
        <v>40710</v>
      </c>
      <c r="G9502">
        <v>386219918</v>
      </c>
      <c r="H9502" s="1">
        <v>40722</v>
      </c>
      <c r="I9502">
        <v>17</v>
      </c>
      <c r="J9502" s="6">
        <v>109.28</v>
      </c>
      <c r="K9502" s="6">
        <v>35.840000000000003</v>
      </c>
      <c r="L9502" s="7">
        <f>raw[[#This Row],[Unit Price]]*raw[[#This Row],[Units Sold]]</f>
        <v>1857.76</v>
      </c>
      <c r="M9502" s="7">
        <f>raw[[#This Row],[Unit Cost]]*raw[[#This Row],[Units Sold]]</f>
        <v>609.28000000000009</v>
      </c>
      <c r="N9502" s="7">
        <f>raw[[#This Row],[Total Revenue]]-raw[[#This Row],[Total Cost]]</f>
        <v>1248.48</v>
      </c>
    </row>
    <row r="9503" spans="1:14" x14ac:dyDescent="0.25">
      <c r="A9503" t="s">
        <v>245</v>
      </c>
      <c r="B9503" t="s">
        <v>94</v>
      </c>
      <c r="C9503" t="s">
        <v>50</v>
      </c>
      <c r="D9503" t="s">
        <v>16</v>
      </c>
      <c r="E9503" t="s">
        <v>29</v>
      </c>
      <c r="F9503" s="1">
        <v>40420</v>
      </c>
      <c r="G9503">
        <v>186330974</v>
      </c>
      <c r="H9503" s="1">
        <v>40421</v>
      </c>
      <c r="I9503">
        <v>14</v>
      </c>
      <c r="J9503" s="6">
        <v>81.73</v>
      </c>
      <c r="K9503" s="6">
        <v>56.67</v>
      </c>
      <c r="L9503" s="7">
        <f>raw[[#This Row],[Unit Price]]*raw[[#This Row],[Units Sold]]</f>
        <v>1144.22</v>
      </c>
      <c r="M9503" s="7">
        <f>raw[[#This Row],[Unit Cost]]*raw[[#This Row],[Units Sold]]</f>
        <v>793.38</v>
      </c>
      <c r="N9503" s="7">
        <f>raw[[#This Row],[Total Revenue]]-raw[[#This Row],[Total Cost]]</f>
        <v>350.84000000000003</v>
      </c>
    </row>
    <row r="9504" spans="1:14" x14ac:dyDescent="0.25">
      <c r="A9504" t="s">
        <v>18</v>
      </c>
      <c r="B9504" t="s">
        <v>27</v>
      </c>
      <c r="C9504" t="s">
        <v>35</v>
      </c>
      <c r="D9504" t="s">
        <v>24</v>
      </c>
      <c r="E9504" t="s">
        <v>39</v>
      </c>
      <c r="F9504" s="1">
        <v>42805</v>
      </c>
      <c r="G9504">
        <v>763793408</v>
      </c>
      <c r="H9504" s="1">
        <v>42851</v>
      </c>
      <c r="I9504">
        <v>4</v>
      </c>
      <c r="J9504" s="6">
        <v>421.89</v>
      </c>
      <c r="K9504" s="6">
        <v>364.69</v>
      </c>
      <c r="L9504" s="7">
        <f>raw[[#This Row],[Unit Price]]*raw[[#This Row],[Units Sold]]</f>
        <v>1687.56</v>
      </c>
      <c r="M9504" s="7">
        <f>raw[[#This Row],[Unit Cost]]*raw[[#This Row],[Units Sold]]</f>
        <v>1458.76</v>
      </c>
      <c r="N9504" s="7">
        <f>raw[[#This Row],[Total Revenue]]-raw[[#This Row],[Total Cost]]</f>
        <v>228.79999999999995</v>
      </c>
    </row>
    <row r="9505" spans="1:14" x14ac:dyDescent="0.25">
      <c r="A9505" t="s">
        <v>18</v>
      </c>
      <c r="B9505" t="s">
        <v>166</v>
      </c>
      <c r="C9505" t="s">
        <v>23</v>
      </c>
      <c r="D9505" t="s">
        <v>16</v>
      </c>
      <c r="E9505" t="s">
        <v>39</v>
      </c>
      <c r="F9505" s="1">
        <v>42654</v>
      </c>
      <c r="G9505">
        <v>456156051</v>
      </c>
      <c r="H9505" s="1">
        <v>42702</v>
      </c>
      <c r="I9505">
        <v>9</v>
      </c>
      <c r="J9505" s="6">
        <v>154.06</v>
      </c>
      <c r="K9505" s="6">
        <v>90.93</v>
      </c>
      <c r="L9505" s="7">
        <f>raw[[#This Row],[Unit Price]]*raw[[#This Row],[Units Sold]]</f>
        <v>1386.54</v>
      </c>
      <c r="M9505" s="7">
        <f>raw[[#This Row],[Unit Cost]]*raw[[#This Row],[Units Sold]]</f>
        <v>818.37000000000012</v>
      </c>
      <c r="N9505" s="7">
        <f>raw[[#This Row],[Total Revenue]]-raw[[#This Row],[Total Cost]]</f>
        <v>568.16999999999985</v>
      </c>
    </row>
    <row r="9506" spans="1:14" x14ac:dyDescent="0.25">
      <c r="A9506" t="s">
        <v>246</v>
      </c>
      <c r="B9506" t="s">
        <v>36</v>
      </c>
      <c r="C9506" t="s">
        <v>44</v>
      </c>
      <c r="D9506" t="s">
        <v>16</v>
      </c>
      <c r="E9506" t="s">
        <v>29</v>
      </c>
      <c r="F9506" s="1">
        <v>40676</v>
      </c>
      <c r="G9506">
        <v>821280229</v>
      </c>
      <c r="H9506" s="1">
        <v>40699</v>
      </c>
      <c r="I9506">
        <v>7</v>
      </c>
      <c r="J9506" s="6">
        <v>109.28</v>
      </c>
      <c r="K9506" s="6">
        <v>35.840000000000003</v>
      </c>
      <c r="L9506" s="7">
        <f>raw[[#This Row],[Unit Price]]*raw[[#This Row],[Units Sold]]</f>
        <v>764.96</v>
      </c>
      <c r="M9506" s="7">
        <f>raw[[#This Row],[Unit Cost]]*raw[[#This Row],[Units Sold]]</f>
        <v>250.88000000000002</v>
      </c>
      <c r="N9506" s="7">
        <f>raw[[#This Row],[Total Revenue]]-raw[[#This Row],[Total Cost]]</f>
        <v>514.08000000000004</v>
      </c>
    </row>
    <row r="9507" spans="1:14" x14ac:dyDescent="0.25">
      <c r="A9507" t="s">
        <v>246</v>
      </c>
      <c r="B9507" t="s">
        <v>47</v>
      </c>
      <c r="C9507" t="s">
        <v>35</v>
      </c>
      <c r="D9507" t="s">
        <v>16</v>
      </c>
      <c r="E9507" t="s">
        <v>21</v>
      </c>
      <c r="F9507" s="1">
        <v>42118</v>
      </c>
      <c r="G9507">
        <v>787339770</v>
      </c>
      <c r="H9507" s="1">
        <v>42142</v>
      </c>
      <c r="I9507">
        <v>1</v>
      </c>
      <c r="J9507" s="6">
        <v>421.89</v>
      </c>
      <c r="K9507" s="6">
        <v>364.69</v>
      </c>
      <c r="L9507" s="7">
        <f>raw[[#This Row],[Unit Price]]*raw[[#This Row],[Units Sold]]</f>
        <v>421.89</v>
      </c>
      <c r="M9507" s="7">
        <f>raw[[#This Row],[Unit Cost]]*raw[[#This Row],[Units Sold]]</f>
        <v>364.69</v>
      </c>
      <c r="N9507" s="7">
        <f>raw[[#This Row],[Total Revenue]]-raw[[#This Row],[Total Cost]]</f>
        <v>57.199999999999989</v>
      </c>
    </row>
    <row r="9508" spans="1:14" x14ac:dyDescent="0.25">
      <c r="A9508" t="s">
        <v>30</v>
      </c>
      <c r="B9508" t="s">
        <v>69</v>
      </c>
      <c r="C9508" t="s">
        <v>67</v>
      </c>
      <c r="D9508" t="s">
        <v>16</v>
      </c>
      <c r="E9508" t="s">
        <v>21</v>
      </c>
      <c r="F9508" s="1">
        <v>41551</v>
      </c>
      <c r="G9508">
        <v>702821004</v>
      </c>
      <c r="H9508" s="1">
        <v>41571</v>
      </c>
      <c r="I9508">
        <v>15</v>
      </c>
      <c r="J9508" s="6">
        <v>9.33</v>
      </c>
      <c r="K9508" s="6">
        <v>6.92</v>
      </c>
      <c r="L9508" s="7">
        <f>raw[[#This Row],[Unit Price]]*raw[[#This Row],[Units Sold]]</f>
        <v>139.94999999999999</v>
      </c>
      <c r="M9508" s="7">
        <f>raw[[#This Row],[Unit Cost]]*raw[[#This Row],[Units Sold]]</f>
        <v>103.8</v>
      </c>
      <c r="N9508" s="7">
        <f>raw[[#This Row],[Total Revenue]]-raw[[#This Row],[Total Cost]]</f>
        <v>36.149999999999991</v>
      </c>
    </row>
    <row r="9509" spans="1:14" x14ac:dyDescent="0.25">
      <c r="A9509" t="s">
        <v>78</v>
      </c>
      <c r="B9509" t="s">
        <v>161</v>
      </c>
      <c r="C9509" t="s">
        <v>23</v>
      </c>
      <c r="D9509" t="s">
        <v>16</v>
      </c>
      <c r="E9509" t="s">
        <v>29</v>
      </c>
      <c r="F9509" s="1">
        <v>40852</v>
      </c>
      <c r="G9509">
        <v>986522758</v>
      </c>
      <c r="H9509" s="1">
        <v>40866</v>
      </c>
      <c r="I9509">
        <v>5</v>
      </c>
      <c r="J9509" s="6">
        <v>154.06</v>
      </c>
      <c r="K9509" s="6">
        <v>90.93</v>
      </c>
      <c r="L9509" s="7">
        <f>raw[[#This Row],[Unit Price]]*raw[[#This Row],[Units Sold]]</f>
        <v>770.3</v>
      </c>
      <c r="M9509" s="7">
        <f>raw[[#This Row],[Unit Cost]]*raw[[#This Row],[Units Sold]]</f>
        <v>454.65000000000003</v>
      </c>
      <c r="N9509" s="7">
        <f>raw[[#This Row],[Total Revenue]]-raw[[#This Row],[Total Cost]]</f>
        <v>315.64999999999992</v>
      </c>
    </row>
    <row r="9510" spans="1:14" x14ac:dyDescent="0.25">
      <c r="A9510" t="s">
        <v>18</v>
      </c>
      <c r="B9510" t="s">
        <v>108</v>
      </c>
      <c r="C9510" t="s">
        <v>23</v>
      </c>
      <c r="D9510" t="s">
        <v>16</v>
      </c>
      <c r="E9510" t="s">
        <v>29</v>
      </c>
      <c r="F9510" s="1">
        <v>42286</v>
      </c>
      <c r="G9510">
        <v>777556359</v>
      </c>
      <c r="H9510" s="1">
        <v>42311</v>
      </c>
      <c r="I9510">
        <v>8</v>
      </c>
      <c r="J9510" s="6">
        <v>154.06</v>
      </c>
      <c r="K9510" s="6">
        <v>90.93</v>
      </c>
      <c r="L9510" s="7">
        <f>raw[[#This Row],[Unit Price]]*raw[[#This Row],[Units Sold]]</f>
        <v>1232.48</v>
      </c>
      <c r="M9510" s="7">
        <f>raw[[#This Row],[Unit Cost]]*raw[[#This Row],[Units Sold]]</f>
        <v>727.44</v>
      </c>
      <c r="N9510" s="7">
        <f>raw[[#This Row],[Total Revenue]]-raw[[#This Row],[Total Cost]]</f>
        <v>505.03999999999996</v>
      </c>
    </row>
    <row r="9511" spans="1:14" x14ac:dyDescent="0.25">
      <c r="A9511" t="s">
        <v>18</v>
      </c>
      <c r="B9511" t="s">
        <v>88</v>
      </c>
      <c r="C9511" t="s">
        <v>50</v>
      </c>
      <c r="D9511" t="s">
        <v>24</v>
      </c>
      <c r="E9511" t="s">
        <v>29</v>
      </c>
      <c r="F9511" s="1">
        <v>41591</v>
      </c>
      <c r="G9511">
        <v>185345637</v>
      </c>
      <c r="H9511" s="1">
        <v>41601</v>
      </c>
      <c r="I9511">
        <v>11</v>
      </c>
      <c r="J9511" s="6">
        <v>81.73</v>
      </c>
      <c r="K9511" s="6">
        <v>56.67</v>
      </c>
      <c r="L9511" s="7">
        <f>raw[[#This Row],[Unit Price]]*raw[[#This Row],[Units Sold]]</f>
        <v>899.03000000000009</v>
      </c>
      <c r="M9511" s="7">
        <f>raw[[#This Row],[Unit Cost]]*raw[[#This Row],[Units Sold]]</f>
        <v>623.37</v>
      </c>
      <c r="N9511" s="7">
        <f>raw[[#This Row],[Total Revenue]]-raw[[#This Row],[Total Cost]]</f>
        <v>275.66000000000008</v>
      </c>
    </row>
    <row r="9512" spans="1:14" x14ac:dyDescent="0.25">
      <c r="A9512" t="s">
        <v>18</v>
      </c>
      <c r="B9512" t="s">
        <v>131</v>
      </c>
      <c r="C9512" t="s">
        <v>67</v>
      </c>
      <c r="D9512" t="s">
        <v>24</v>
      </c>
      <c r="E9512" t="s">
        <v>17</v>
      </c>
      <c r="F9512" s="1">
        <v>40428</v>
      </c>
      <c r="G9512">
        <v>739626920</v>
      </c>
      <c r="H9512" s="1">
        <v>40469</v>
      </c>
      <c r="I9512">
        <v>1</v>
      </c>
      <c r="J9512" s="6">
        <v>9.33</v>
      </c>
      <c r="K9512" s="6">
        <v>6.92</v>
      </c>
      <c r="L9512" s="7">
        <f>raw[[#This Row],[Unit Price]]*raw[[#This Row],[Units Sold]]</f>
        <v>9.33</v>
      </c>
      <c r="M9512" s="7">
        <f>raw[[#This Row],[Unit Cost]]*raw[[#This Row],[Units Sold]]</f>
        <v>6.92</v>
      </c>
      <c r="N9512" s="7">
        <f>raw[[#This Row],[Total Revenue]]-raw[[#This Row],[Total Cost]]</f>
        <v>2.41</v>
      </c>
    </row>
    <row r="9513" spans="1:14" x14ac:dyDescent="0.25">
      <c r="A9513" t="s">
        <v>247</v>
      </c>
      <c r="B9513" t="s">
        <v>103</v>
      </c>
      <c r="C9513" t="s">
        <v>26</v>
      </c>
      <c r="D9513" t="s">
        <v>16</v>
      </c>
      <c r="E9513" t="s">
        <v>39</v>
      </c>
      <c r="F9513" s="1">
        <v>42227</v>
      </c>
      <c r="G9513">
        <v>440449035</v>
      </c>
      <c r="H9513" s="1">
        <v>42249</v>
      </c>
      <c r="I9513">
        <v>13</v>
      </c>
      <c r="J9513" s="6">
        <v>668.27</v>
      </c>
      <c r="K9513" s="6">
        <v>502.54</v>
      </c>
      <c r="L9513" s="7">
        <f>raw[[#This Row],[Unit Price]]*raw[[#This Row],[Units Sold]]</f>
        <v>8687.51</v>
      </c>
      <c r="M9513" s="7">
        <f>raw[[#This Row],[Unit Cost]]*raw[[#This Row],[Units Sold]]</f>
        <v>6533.02</v>
      </c>
      <c r="N9513" s="7">
        <f>raw[[#This Row],[Total Revenue]]-raw[[#This Row],[Total Cost]]</f>
        <v>2154.4899999999998</v>
      </c>
    </row>
    <row r="9514" spans="1:14" x14ac:dyDescent="0.25">
      <c r="A9514" t="s">
        <v>30</v>
      </c>
      <c r="B9514" t="s">
        <v>69</v>
      </c>
      <c r="C9514" t="s">
        <v>46</v>
      </c>
      <c r="D9514" t="s">
        <v>24</v>
      </c>
      <c r="E9514" t="s">
        <v>21</v>
      </c>
      <c r="F9514" s="1">
        <v>42513</v>
      </c>
      <c r="G9514">
        <v>508173310</v>
      </c>
      <c r="H9514" s="1">
        <v>42541</v>
      </c>
      <c r="I9514">
        <v>14</v>
      </c>
      <c r="J9514" s="6">
        <v>152.58000000000001</v>
      </c>
      <c r="K9514" s="6">
        <v>97.44</v>
      </c>
      <c r="L9514" s="7">
        <f>raw[[#This Row],[Unit Price]]*raw[[#This Row],[Units Sold]]</f>
        <v>2136.1200000000003</v>
      </c>
      <c r="M9514" s="7">
        <f>raw[[#This Row],[Unit Cost]]*raw[[#This Row],[Units Sold]]</f>
        <v>1364.1599999999999</v>
      </c>
      <c r="N9514" s="7">
        <f>raw[[#This Row],[Total Revenue]]-raw[[#This Row],[Total Cost]]</f>
        <v>771.96000000000049</v>
      </c>
    </row>
    <row r="9515" spans="1:14" x14ac:dyDescent="0.25">
      <c r="A9515" t="s">
        <v>245</v>
      </c>
      <c r="B9515" t="s">
        <v>84</v>
      </c>
      <c r="C9515" t="s">
        <v>20</v>
      </c>
      <c r="D9515" t="s">
        <v>16</v>
      </c>
      <c r="E9515" t="s">
        <v>39</v>
      </c>
      <c r="F9515" s="1">
        <v>41346</v>
      </c>
      <c r="G9515">
        <v>433473575</v>
      </c>
      <c r="H9515" s="1">
        <v>41364</v>
      </c>
      <c r="I9515">
        <v>6</v>
      </c>
      <c r="J9515" s="6">
        <v>47.45</v>
      </c>
      <c r="K9515" s="6">
        <v>31.79</v>
      </c>
      <c r="L9515" s="7">
        <f>raw[[#This Row],[Unit Price]]*raw[[#This Row],[Units Sold]]</f>
        <v>284.70000000000005</v>
      </c>
      <c r="M9515" s="7">
        <f>raw[[#This Row],[Unit Cost]]*raw[[#This Row],[Units Sold]]</f>
        <v>190.74</v>
      </c>
      <c r="N9515" s="7">
        <f>raw[[#This Row],[Total Revenue]]-raw[[#This Row],[Total Cost]]</f>
        <v>93.960000000000036</v>
      </c>
    </row>
    <row r="9516" spans="1:14" x14ac:dyDescent="0.25">
      <c r="A9516" t="s">
        <v>18</v>
      </c>
      <c r="B9516" t="s">
        <v>108</v>
      </c>
      <c r="C9516" t="s">
        <v>44</v>
      </c>
      <c r="D9516" t="s">
        <v>16</v>
      </c>
      <c r="E9516" t="s">
        <v>39</v>
      </c>
      <c r="F9516" s="1">
        <v>41941</v>
      </c>
      <c r="G9516">
        <v>227336156</v>
      </c>
      <c r="H9516" s="1">
        <v>41956</v>
      </c>
      <c r="I9516">
        <v>4</v>
      </c>
      <c r="J9516" s="6">
        <v>109.28</v>
      </c>
      <c r="K9516" s="6">
        <v>35.840000000000003</v>
      </c>
      <c r="L9516" s="7">
        <f>raw[[#This Row],[Unit Price]]*raw[[#This Row],[Units Sold]]</f>
        <v>437.12</v>
      </c>
      <c r="M9516" s="7">
        <f>raw[[#This Row],[Unit Cost]]*raw[[#This Row],[Units Sold]]</f>
        <v>143.36000000000001</v>
      </c>
      <c r="N9516" s="7">
        <f>raw[[#This Row],[Total Revenue]]-raw[[#This Row],[Total Cost]]</f>
        <v>293.76</v>
      </c>
    </row>
    <row r="9517" spans="1:14" x14ac:dyDescent="0.25">
      <c r="A9517" t="s">
        <v>245</v>
      </c>
      <c r="B9517" t="s">
        <v>200</v>
      </c>
      <c r="C9517" t="s">
        <v>23</v>
      </c>
      <c r="D9517" t="s">
        <v>16</v>
      </c>
      <c r="E9517" t="s">
        <v>17</v>
      </c>
      <c r="F9517" s="1">
        <v>40989</v>
      </c>
      <c r="G9517">
        <v>871059882</v>
      </c>
      <c r="H9517" s="1">
        <v>41019</v>
      </c>
      <c r="I9517">
        <v>8</v>
      </c>
      <c r="J9517" s="6">
        <v>154.06</v>
      </c>
      <c r="K9517" s="6">
        <v>90.93</v>
      </c>
      <c r="L9517" s="7">
        <f>raw[[#This Row],[Unit Price]]*raw[[#This Row],[Units Sold]]</f>
        <v>1232.48</v>
      </c>
      <c r="M9517" s="7">
        <f>raw[[#This Row],[Unit Cost]]*raw[[#This Row],[Units Sold]]</f>
        <v>727.44</v>
      </c>
      <c r="N9517" s="7">
        <f>raw[[#This Row],[Total Revenue]]-raw[[#This Row],[Total Cost]]</f>
        <v>505.03999999999996</v>
      </c>
    </row>
    <row r="9518" spans="1:14" x14ac:dyDescent="0.25">
      <c r="A9518" t="s">
        <v>247</v>
      </c>
      <c r="B9518" t="s">
        <v>183</v>
      </c>
      <c r="C9518" t="s">
        <v>15</v>
      </c>
      <c r="D9518" t="s">
        <v>16</v>
      </c>
      <c r="E9518" t="s">
        <v>29</v>
      </c>
      <c r="F9518" s="1">
        <v>41099</v>
      </c>
      <c r="G9518">
        <v>266256082</v>
      </c>
      <c r="H9518" s="1">
        <v>41138</v>
      </c>
      <c r="I9518">
        <v>17</v>
      </c>
      <c r="J9518" s="6">
        <v>651.21</v>
      </c>
      <c r="K9518" s="6">
        <v>524.96</v>
      </c>
      <c r="L9518" s="7">
        <f>raw[[#This Row],[Unit Price]]*raw[[#This Row],[Units Sold]]</f>
        <v>11070.57</v>
      </c>
      <c r="M9518" s="7">
        <f>raw[[#This Row],[Unit Cost]]*raw[[#This Row],[Units Sold]]</f>
        <v>8924.32</v>
      </c>
      <c r="N9518" s="7">
        <f>raw[[#This Row],[Total Revenue]]-raw[[#This Row],[Total Cost]]</f>
        <v>2146.25</v>
      </c>
    </row>
    <row r="9519" spans="1:14" x14ac:dyDescent="0.25">
      <c r="A9519" t="s">
        <v>30</v>
      </c>
      <c r="B9519" t="s">
        <v>207</v>
      </c>
      <c r="C9519" t="s">
        <v>44</v>
      </c>
      <c r="D9519" t="s">
        <v>16</v>
      </c>
      <c r="E9519" t="s">
        <v>29</v>
      </c>
      <c r="F9519" s="1">
        <v>41123</v>
      </c>
      <c r="G9519">
        <v>884848582</v>
      </c>
      <c r="H9519" s="1">
        <v>41126</v>
      </c>
      <c r="I9519">
        <v>9</v>
      </c>
      <c r="J9519" s="6">
        <v>109.28</v>
      </c>
      <c r="K9519" s="6">
        <v>35.840000000000003</v>
      </c>
      <c r="L9519" s="7">
        <f>raw[[#This Row],[Unit Price]]*raw[[#This Row],[Units Sold]]</f>
        <v>983.52</v>
      </c>
      <c r="M9519" s="7">
        <f>raw[[#This Row],[Unit Cost]]*raw[[#This Row],[Units Sold]]</f>
        <v>322.56000000000006</v>
      </c>
      <c r="N9519" s="7">
        <f>raw[[#This Row],[Total Revenue]]-raw[[#This Row],[Total Cost]]</f>
        <v>660.95999999999992</v>
      </c>
    </row>
    <row r="9520" spans="1:14" x14ac:dyDescent="0.25">
      <c r="A9520" t="s">
        <v>245</v>
      </c>
      <c r="B9520" t="s">
        <v>14</v>
      </c>
      <c r="C9520" t="s">
        <v>20</v>
      </c>
      <c r="D9520" t="s">
        <v>24</v>
      </c>
      <c r="E9520" t="s">
        <v>29</v>
      </c>
      <c r="F9520" s="1">
        <v>40300</v>
      </c>
      <c r="G9520">
        <v>319073712</v>
      </c>
      <c r="H9520" s="1">
        <v>40301</v>
      </c>
      <c r="I9520">
        <v>16</v>
      </c>
      <c r="J9520" s="6">
        <v>47.45</v>
      </c>
      <c r="K9520" s="6">
        <v>31.79</v>
      </c>
      <c r="L9520" s="7">
        <f>raw[[#This Row],[Unit Price]]*raw[[#This Row],[Units Sold]]</f>
        <v>759.2</v>
      </c>
      <c r="M9520" s="7">
        <f>raw[[#This Row],[Unit Cost]]*raw[[#This Row],[Units Sold]]</f>
        <v>508.64</v>
      </c>
      <c r="N9520" s="7">
        <f>raw[[#This Row],[Total Revenue]]-raw[[#This Row],[Total Cost]]</f>
        <v>250.56000000000006</v>
      </c>
    </row>
    <row r="9521" spans="1:14" x14ac:dyDescent="0.25">
      <c r="A9521" t="s">
        <v>245</v>
      </c>
      <c r="B9521" t="s">
        <v>214</v>
      </c>
      <c r="C9521" t="s">
        <v>26</v>
      </c>
      <c r="D9521" t="s">
        <v>24</v>
      </c>
      <c r="E9521" t="s">
        <v>39</v>
      </c>
      <c r="F9521" s="1">
        <v>42408</v>
      </c>
      <c r="G9521">
        <v>731480300</v>
      </c>
      <c r="H9521" s="1">
        <v>42454</v>
      </c>
      <c r="I9521">
        <v>1</v>
      </c>
      <c r="J9521" s="6">
        <v>668.27</v>
      </c>
      <c r="K9521" s="6">
        <v>502.54</v>
      </c>
      <c r="L9521" s="7">
        <f>raw[[#This Row],[Unit Price]]*raw[[#This Row],[Units Sold]]</f>
        <v>668.27</v>
      </c>
      <c r="M9521" s="7">
        <f>raw[[#This Row],[Unit Cost]]*raw[[#This Row],[Units Sold]]</f>
        <v>502.54</v>
      </c>
      <c r="N9521" s="7">
        <f>raw[[#This Row],[Total Revenue]]-raw[[#This Row],[Total Cost]]</f>
        <v>165.72999999999996</v>
      </c>
    </row>
    <row r="9522" spans="1:14" x14ac:dyDescent="0.25">
      <c r="A9522" t="s">
        <v>247</v>
      </c>
      <c r="B9522" t="s">
        <v>215</v>
      </c>
      <c r="C9522" t="s">
        <v>67</v>
      </c>
      <c r="D9522" t="s">
        <v>24</v>
      </c>
      <c r="E9522" t="s">
        <v>29</v>
      </c>
      <c r="F9522" s="1">
        <v>40550</v>
      </c>
      <c r="G9522">
        <v>304929673</v>
      </c>
      <c r="H9522" s="1">
        <v>40565</v>
      </c>
      <c r="I9522">
        <v>7</v>
      </c>
      <c r="J9522" s="6">
        <v>9.33</v>
      </c>
      <c r="K9522" s="6">
        <v>6.92</v>
      </c>
      <c r="L9522" s="7">
        <f>raw[[#This Row],[Unit Price]]*raw[[#This Row],[Units Sold]]</f>
        <v>65.31</v>
      </c>
      <c r="M9522" s="7">
        <f>raw[[#This Row],[Unit Cost]]*raw[[#This Row],[Units Sold]]</f>
        <v>48.44</v>
      </c>
      <c r="N9522" s="7">
        <f>raw[[#This Row],[Total Revenue]]-raw[[#This Row],[Total Cost]]</f>
        <v>16.870000000000005</v>
      </c>
    </row>
    <row r="9523" spans="1:14" x14ac:dyDescent="0.25">
      <c r="A9523" t="s">
        <v>246</v>
      </c>
      <c r="B9523" t="s">
        <v>64</v>
      </c>
      <c r="C9523" t="s">
        <v>23</v>
      </c>
      <c r="D9523" t="s">
        <v>16</v>
      </c>
      <c r="E9523" t="s">
        <v>21</v>
      </c>
      <c r="F9523" s="1">
        <v>40663</v>
      </c>
      <c r="G9523">
        <v>892595660</v>
      </c>
      <c r="H9523" s="1">
        <v>40689</v>
      </c>
      <c r="I9523">
        <v>13</v>
      </c>
      <c r="J9523" s="6">
        <v>154.06</v>
      </c>
      <c r="K9523" s="6">
        <v>90.93</v>
      </c>
      <c r="L9523" s="7">
        <f>raw[[#This Row],[Unit Price]]*raw[[#This Row],[Units Sold]]</f>
        <v>2002.78</v>
      </c>
      <c r="M9523" s="7">
        <f>raw[[#This Row],[Unit Cost]]*raw[[#This Row],[Units Sold]]</f>
        <v>1182.0900000000001</v>
      </c>
      <c r="N9523" s="7">
        <f>raw[[#This Row],[Total Revenue]]-raw[[#This Row],[Total Cost]]</f>
        <v>820.68999999999983</v>
      </c>
    </row>
    <row r="9524" spans="1:14" x14ac:dyDescent="0.25">
      <c r="A9524" t="s">
        <v>247</v>
      </c>
      <c r="B9524" t="s">
        <v>144</v>
      </c>
      <c r="C9524" t="s">
        <v>38</v>
      </c>
      <c r="D9524" t="s">
        <v>24</v>
      </c>
      <c r="E9524" t="s">
        <v>29</v>
      </c>
      <c r="F9524" s="1">
        <v>40778</v>
      </c>
      <c r="G9524">
        <v>367964589</v>
      </c>
      <c r="H9524" s="1">
        <v>40785</v>
      </c>
      <c r="I9524">
        <v>13</v>
      </c>
      <c r="J9524" s="6">
        <v>205.7</v>
      </c>
      <c r="K9524" s="6">
        <v>117.11</v>
      </c>
      <c r="L9524" s="7">
        <f>raw[[#This Row],[Unit Price]]*raw[[#This Row],[Units Sold]]</f>
        <v>2674.1</v>
      </c>
      <c r="M9524" s="7">
        <f>raw[[#This Row],[Unit Cost]]*raw[[#This Row],[Units Sold]]</f>
        <v>1522.43</v>
      </c>
      <c r="N9524" s="7">
        <f>raw[[#This Row],[Total Revenue]]-raw[[#This Row],[Total Cost]]</f>
        <v>1151.6699999999998</v>
      </c>
    </row>
    <row r="9525" spans="1:14" x14ac:dyDescent="0.25">
      <c r="A9525" t="s">
        <v>30</v>
      </c>
      <c r="B9525" t="s">
        <v>212</v>
      </c>
      <c r="C9525" t="s">
        <v>46</v>
      </c>
      <c r="D9525" t="s">
        <v>24</v>
      </c>
      <c r="E9525" t="s">
        <v>29</v>
      </c>
      <c r="F9525" s="1">
        <v>40695</v>
      </c>
      <c r="G9525">
        <v>274835288</v>
      </c>
      <c r="H9525" s="1">
        <v>40722</v>
      </c>
      <c r="I9525">
        <v>15</v>
      </c>
      <c r="J9525" s="6">
        <v>152.58000000000001</v>
      </c>
      <c r="K9525" s="6">
        <v>97.44</v>
      </c>
      <c r="L9525" s="7">
        <f>raw[[#This Row],[Unit Price]]*raw[[#This Row],[Units Sold]]</f>
        <v>2288.7000000000003</v>
      </c>
      <c r="M9525" s="7">
        <f>raw[[#This Row],[Unit Cost]]*raw[[#This Row],[Units Sold]]</f>
        <v>1461.6</v>
      </c>
      <c r="N9525" s="7">
        <f>raw[[#This Row],[Total Revenue]]-raw[[#This Row],[Total Cost]]</f>
        <v>827.10000000000036</v>
      </c>
    </row>
    <row r="9526" spans="1:14" x14ac:dyDescent="0.25">
      <c r="A9526" t="s">
        <v>18</v>
      </c>
      <c r="B9526" t="s">
        <v>65</v>
      </c>
      <c r="C9526" t="s">
        <v>44</v>
      </c>
      <c r="D9526" t="s">
        <v>24</v>
      </c>
      <c r="E9526" t="s">
        <v>17</v>
      </c>
      <c r="F9526" s="1">
        <v>40606</v>
      </c>
      <c r="G9526">
        <v>877319085</v>
      </c>
      <c r="H9526" s="1">
        <v>40621</v>
      </c>
      <c r="I9526">
        <v>12</v>
      </c>
      <c r="J9526" s="6">
        <v>109.28</v>
      </c>
      <c r="K9526" s="6">
        <v>35.840000000000003</v>
      </c>
      <c r="L9526" s="7">
        <f>raw[[#This Row],[Unit Price]]*raw[[#This Row],[Units Sold]]</f>
        <v>1311.3600000000001</v>
      </c>
      <c r="M9526" s="7">
        <f>raw[[#This Row],[Unit Cost]]*raw[[#This Row],[Units Sold]]</f>
        <v>430.08000000000004</v>
      </c>
      <c r="N9526" s="7">
        <f>raw[[#This Row],[Total Revenue]]-raw[[#This Row],[Total Cost]]</f>
        <v>881.28000000000009</v>
      </c>
    </row>
    <row r="9527" spans="1:14" x14ac:dyDescent="0.25">
      <c r="A9527" t="s">
        <v>30</v>
      </c>
      <c r="B9527" t="s">
        <v>73</v>
      </c>
      <c r="C9527" t="s">
        <v>20</v>
      </c>
      <c r="D9527" t="s">
        <v>24</v>
      </c>
      <c r="E9527" t="s">
        <v>39</v>
      </c>
      <c r="F9527" s="1">
        <v>42473</v>
      </c>
      <c r="G9527">
        <v>709839808</v>
      </c>
      <c r="H9527" s="1">
        <v>42516</v>
      </c>
      <c r="I9527">
        <v>10</v>
      </c>
      <c r="J9527" s="6">
        <v>47.45</v>
      </c>
      <c r="K9527" s="6">
        <v>31.79</v>
      </c>
      <c r="L9527" s="7">
        <f>raw[[#This Row],[Unit Price]]*raw[[#This Row],[Units Sold]]</f>
        <v>474.5</v>
      </c>
      <c r="M9527" s="7">
        <f>raw[[#This Row],[Unit Cost]]*raw[[#This Row],[Units Sold]]</f>
        <v>317.89999999999998</v>
      </c>
      <c r="N9527" s="7">
        <f>raw[[#This Row],[Total Revenue]]-raw[[#This Row],[Total Cost]]</f>
        <v>156.60000000000002</v>
      </c>
    </row>
    <row r="9528" spans="1:14" x14ac:dyDescent="0.25">
      <c r="A9528" t="s">
        <v>30</v>
      </c>
      <c r="B9528" t="s">
        <v>164</v>
      </c>
      <c r="C9528" t="s">
        <v>23</v>
      </c>
      <c r="D9528" t="s">
        <v>24</v>
      </c>
      <c r="E9528" t="s">
        <v>39</v>
      </c>
      <c r="F9528" s="1">
        <v>40348</v>
      </c>
      <c r="G9528">
        <v>627133786</v>
      </c>
      <c r="H9528" s="1">
        <v>40389</v>
      </c>
      <c r="I9528">
        <v>3</v>
      </c>
      <c r="J9528" s="6">
        <v>154.06</v>
      </c>
      <c r="K9528" s="6">
        <v>90.93</v>
      </c>
      <c r="L9528" s="7">
        <f>raw[[#This Row],[Unit Price]]*raw[[#This Row],[Units Sold]]</f>
        <v>462.18</v>
      </c>
      <c r="M9528" s="7">
        <f>raw[[#This Row],[Unit Cost]]*raw[[#This Row],[Units Sold]]</f>
        <v>272.79000000000002</v>
      </c>
      <c r="N9528" s="7">
        <f>raw[[#This Row],[Total Revenue]]-raw[[#This Row],[Total Cost]]</f>
        <v>189.39</v>
      </c>
    </row>
    <row r="9529" spans="1:14" x14ac:dyDescent="0.25">
      <c r="A9529" t="s">
        <v>245</v>
      </c>
      <c r="B9529" t="s">
        <v>121</v>
      </c>
      <c r="C9529" t="s">
        <v>38</v>
      </c>
      <c r="D9529" t="s">
        <v>24</v>
      </c>
      <c r="E9529" t="s">
        <v>17</v>
      </c>
      <c r="F9529" s="1">
        <v>41122</v>
      </c>
      <c r="G9529">
        <v>654249846</v>
      </c>
      <c r="H9529" s="1">
        <v>41153</v>
      </c>
      <c r="I9529">
        <v>10</v>
      </c>
      <c r="J9529" s="6">
        <v>205.7</v>
      </c>
      <c r="K9529" s="6">
        <v>117.11</v>
      </c>
      <c r="L9529" s="7">
        <f>raw[[#This Row],[Unit Price]]*raw[[#This Row],[Units Sold]]</f>
        <v>2057</v>
      </c>
      <c r="M9529" s="7">
        <f>raw[[#This Row],[Unit Cost]]*raw[[#This Row],[Units Sold]]</f>
        <v>1171.0999999999999</v>
      </c>
      <c r="N9529" s="7">
        <f>raw[[#This Row],[Total Revenue]]-raw[[#This Row],[Total Cost]]</f>
        <v>885.90000000000009</v>
      </c>
    </row>
    <row r="9530" spans="1:14" x14ac:dyDescent="0.25">
      <c r="A9530" t="s">
        <v>18</v>
      </c>
      <c r="B9530" t="s">
        <v>86</v>
      </c>
      <c r="C9530" t="s">
        <v>20</v>
      </c>
      <c r="D9530" t="s">
        <v>16</v>
      </c>
      <c r="E9530" t="s">
        <v>21</v>
      </c>
      <c r="F9530" s="1">
        <v>41009</v>
      </c>
      <c r="G9530">
        <v>436549317</v>
      </c>
      <c r="H9530" s="1">
        <v>41056</v>
      </c>
      <c r="I9530">
        <v>6</v>
      </c>
      <c r="J9530" s="6">
        <v>47.45</v>
      </c>
      <c r="K9530" s="6">
        <v>31.79</v>
      </c>
      <c r="L9530" s="7">
        <f>raw[[#This Row],[Unit Price]]*raw[[#This Row],[Units Sold]]</f>
        <v>284.70000000000005</v>
      </c>
      <c r="M9530" s="7">
        <f>raw[[#This Row],[Unit Cost]]*raw[[#This Row],[Units Sold]]</f>
        <v>190.74</v>
      </c>
      <c r="N9530" s="7">
        <f>raw[[#This Row],[Total Revenue]]-raw[[#This Row],[Total Cost]]</f>
        <v>93.960000000000036</v>
      </c>
    </row>
    <row r="9531" spans="1:14" x14ac:dyDescent="0.25">
      <c r="A9531" t="s">
        <v>18</v>
      </c>
      <c r="B9531" t="s">
        <v>85</v>
      </c>
      <c r="C9531" t="s">
        <v>26</v>
      </c>
      <c r="D9531" t="s">
        <v>16</v>
      </c>
      <c r="E9531" t="s">
        <v>17</v>
      </c>
      <c r="F9531" s="1">
        <v>40761</v>
      </c>
      <c r="G9531">
        <v>589706027</v>
      </c>
      <c r="H9531" s="1">
        <v>40772</v>
      </c>
      <c r="I9531">
        <v>10</v>
      </c>
      <c r="J9531" s="6">
        <v>668.27</v>
      </c>
      <c r="K9531" s="6">
        <v>502.54</v>
      </c>
      <c r="L9531" s="7">
        <f>raw[[#This Row],[Unit Price]]*raw[[#This Row],[Units Sold]]</f>
        <v>6682.7</v>
      </c>
      <c r="M9531" s="7">
        <f>raw[[#This Row],[Unit Cost]]*raw[[#This Row],[Units Sold]]</f>
        <v>5025.4000000000005</v>
      </c>
      <c r="N9531" s="7">
        <f>raw[[#This Row],[Total Revenue]]-raw[[#This Row],[Total Cost]]</f>
        <v>1657.2999999999993</v>
      </c>
    </row>
    <row r="9532" spans="1:14" x14ac:dyDescent="0.25">
      <c r="A9532" t="s">
        <v>78</v>
      </c>
      <c r="B9532" t="s">
        <v>153</v>
      </c>
      <c r="C9532" t="s">
        <v>33</v>
      </c>
      <c r="D9532" t="s">
        <v>24</v>
      </c>
      <c r="E9532" t="s">
        <v>17</v>
      </c>
      <c r="F9532" s="1">
        <v>41519</v>
      </c>
      <c r="G9532">
        <v>449706304</v>
      </c>
      <c r="H9532" s="1">
        <v>41528</v>
      </c>
      <c r="I9532">
        <v>12</v>
      </c>
      <c r="J9532" s="6">
        <v>255.28</v>
      </c>
      <c r="K9532" s="6">
        <v>159.41999999999999</v>
      </c>
      <c r="L9532" s="7">
        <f>raw[[#This Row],[Unit Price]]*raw[[#This Row],[Units Sold]]</f>
        <v>3063.36</v>
      </c>
      <c r="M9532" s="7">
        <f>raw[[#This Row],[Unit Cost]]*raw[[#This Row],[Units Sold]]</f>
        <v>1913.04</v>
      </c>
      <c r="N9532" s="7">
        <f>raw[[#This Row],[Total Revenue]]-raw[[#This Row],[Total Cost]]</f>
        <v>1150.3200000000002</v>
      </c>
    </row>
    <row r="9533" spans="1:14" x14ac:dyDescent="0.25">
      <c r="A9533" t="s">
        <v>247</v>
      </c>
      <c r="B9533" t="s">
        <v>158</v>
      </c>
      <c r="C9533" t="s">
        <v>26</v>
      </c>
      <c r="D9533" t="s">
        <v>24</v>
      </c>
      <c r="E9533" t="s">
        <v>29</v>
      </c>
      <c r="F9533" s="1">
        <v>40664</v>
      </c>
      <c r="G9533">
        <v>322848975</v>
      </c>
      <c r="H9533" s="1">
        <v>40680</v>
      </c>
      <c r="I9533">
        <v>12</v>
      </c>
      <c r="J9533" s="6">
        <v>668.27</v>
      </c>
      <c r="K9533" s="6">
        <v>502.54</v>
      </c>
      <c r="L9533" s="7">
        <f>raw[[#This Row],[Unit Price]]*raw[[#This Row],[Units Sold]]</f>
        <v>8019.24</v>
      </c>
      <c r="M9533" s="7">
        <f>raw[[#This Row],[Unit Cost]]*raw[[#This Row],[Units Sold]]</f>
        <v>6030.4800000000005</v>
      </c>
      <c r="N9533" s="7">
        <f>raw[[#This Row],[Total Revenue]]-raw[[#This Row],[Total Cost]]</f>
        <v>1988.7599999999993</v>
      </c>
    </row>
    <row r="9534" spans="1:14" x14ac:dyDescent="0.25">
      <c r="A9534" t="s">
        <v>18</v>
      </c>
      <c r="B9534" t="s">
        <v>166</v>
      </c>
      <c r="C9534" t="s">
        <v>38</v>
      </c>
      <c r="D9534" t="s">
        <v>16</v>
      </c>
      <c r="E9534" t="s">
        <v>21</v>
      </c>
      <c r="F9534" s="1">
        <v>41499</v>
      </c>
      <c r="G9534">
        <v>135745370</v>
      </c>
      <c r="H9534" s="1">
        <v>41516</v>
      </c>
      <c r="I9534">
        <v>15</v>
      </c>
      <c r="J9534" s="6">
        <v>205.7</v>
      </c>
      <c r="K9534" s="6">
        <v>117.11</v>
      </c>
      <c r="L9534" s="7">
        <f>raw[[#This Row],[Unit Price]]*raw[[#This Row],[Units Sold]]</f>
        <v>3085.5</v>
      </c>
      <c r="M9534" s="7">
        <f>raw[[#This Row],[Unit Cost]]*raw[[#This Row],[Units Sold]]</f>
        <v>1756.65</v>
      </c>
      <c r="N9534" s="7">
        <f>raw[[#This Row],[Total Revenue]]-raw[[#This Row],[Total Cost]]</f>
        <v>1328.85</v>
      </c>
    </row>
    <row r="9535" spans="1:14" x14ac:dyDescent="0.25">
      <c r="A9535" t="s">
        <v>104</v>
      </c>
      <c r="B9535" t="s">
        <v>105</v>
      </c>
      <c r="C9535" t="s">
        <v>46</v>
      </c>
      <c r="D9535" t="s">
        <v>16</v>
      </c>
      <c r="E9535" t="s">
        <v>21</v>
      </c>
      <c r="F9535" s="1">
        <v>40800</v>
      </c>
      <c r="G9535">
        <v>785319316</v>
      </c>
      <c r="H9535" s="1">
        <v>40840</v>
      </c>
      <c r="I9535">
        <v>4</v>
      </c>
      <c r="J9535" s="6">
        <v>152.58000000000001</v>
      </c>
      <c r="K9535" s="6">
        <v>97.44</v>
      </c>
      <c r="L9535" s="7">
        <f>raw[[#This Row],[Unit Price]]*raw[[#This Row],[Units Sold]]</f>
        <v>610.32000000000005</v>
      </c>
      <c r="M9535" s="7">
        <f>raw[[#This Row],[Unit Cost]]*raw[[#This Row],[Units Sold]]</f>
        <v>389.76</v>
      </c>
      <c r="N9535" s="7">
        <f>raw[[#This Row],[Total Revenue]]-raw[[#This Row],[Total Cost]]</f>
        <v>220.56000000000006</v>
      </c>
    </row>
    <row r="9536" spans="1:14" x14ac:dyDescent="0.25">
      <c r="A9536" t="s">
        <v>30</v>
      </c>
      <c r="B9536" t="s">
        <v>42</v>
      </c>
      <c r="C9536" t="s">
        <v>67</v>
      </c>
      <c r="D9536" t="s">
        <v>16</v>
      </c>
      <c r="E9536" t="s">
        <v>39</v>
      </c>
      <c r="F9536" s="1">
        <v>41264</v>
      </c>
      <c r="G9536">
        <v>988807141</v>
      </c>
      <c r="H9536" s="1">
        <v>41285</v>
      </c>
      <c r="I9536">
        <v>15</v>
      </c>
      <c r="J9536" s="6">
        <v>9.33</v>
      </c>
      <c r="K9536" s="6">
        <v>6.92</v>
      </c>
      <c r="L9536" s="7">
        <f>raw[[#This Row],[Unit Price]]*raw[[#This Row],[Units Sold]]</f>
        <v>139.94999999999999</v>
      </c>
      <c r="M9536" s="7">
        <f>raw[[#This Row],[Unit Cost]]*raw[[#This Row],[Units Sold]]</f>
        <v>103.8</v>
      </c>
      <c r="N9536" s="7">
        <f>raw[[#This Row],[Total Revenue]]-raw[[#This Row],[Total Cost]]</f>
        <v>36.149999999999991</v>
      </c>
    </row>
    <row r="9537" spans="1:14" x14ac:dyDescent="0.25">
      <c r="A9537" t="s">
        <v>245</v>
      </c>
      <c r="B9537" t="s">
        <v>28</v>
      </c>
      <c r="C9537" t="s">
        <v>44</v>
      </c>
      <c r="D9537" t="s">
        <v>16</v>
      </c>
      <c r="E9537" t="s">
        <v>39</v>
      </c>
      <c r="F9537" s="1">
        <v>41827</v>
      </c>
      <c r="G9537">
        <v>433757674</v>
      </c>
      <c r="H9537" s="1">
        <v>41867</v>
      </c>
      <c r="I9537">
        <v>12</v>
      </c>
      <c r="J9537" s="6">
        <v>109.28</v>
      </c>
      <c r="K9537" s="6">
        <v>35.840000000000003</v>
      </c>
      <c r="L9537" s="7">
        <f>raw[[#This Row],[Unit Price]]*raw[[#This Row],[Units Sold]]</f>
        <v>1311.3600000000001</v>
      </c>
      <c r="M9537" s="7">
        <f>raw[[#This Row],[Unit Cost]]*raw[[#This Row],[Units Sold]]</f>
        <v>430.08000000000004</v>
      </c>
      <c r="N9537" s="7">
        <f>raw[[#This Row],[Total Revenue]]-raw[[#This Row],[Total Cost]]</f>
        <v>881.28000000000009</v>
      </c>
    </row>
    <row r="9538" spans="1:14" x14ac:dyDescent="0.25">
      <c r="A9538" t="s">
        <v>78</v>
      </c>
      <c r="B9538" t="s">
        <v>134</v>
      </c>
      <c r="C9538" t="s">
        <v>15</v>
      </c>
      <c r="D9538" t="s">
        <v>16</v>
      </c>
      <c r="E9538" t="s">
        <v>17</v>
      </c>
      <c r="F9538" s="1">
        <v>41817</v>
      </c>
      <c r="G9538">
        <v>228032243</v>
      </c>
      <c r="H9538" s="1">
        <v>41852</v>
      </c>
      <c r="I9538">
        <v>14</v>
      </c>
      <c r="J9538" s="6">
        <v>651.21</v>
      </c>
      <c r="K9538" s="6">
        <v>524.96</v>
      </c>
      <c r="L9538" s="7">
        <f>raw[[#This Row],[Unit Price]]*raw[[#This Row],[Units Sold]]</f>
        <v>9116.94</v>
      </c>
      <c r="M9538" s="7">
        <f>raw[[#This Row],[Unit Cost]]*raw[[#This Row],[Units Sold]]</f>
        <v>7349.4400000000005</v>
      </c>
      <c r="N9538" s="7">
        <f>raw[[#This Row],[Total Revenue]]-raw[[#This Row],[Total Cost]]</f>
        <v>1767.5</v>
      </c>
    </row>
    <row r="9539" spans="1:14" x14ac:dyDescent="0.25">
      <c r="A9539" t="s">
        <v>104</v>
      </c>
      <c r="B9539" t="s">
        <v>105</v>
      </c>
      <c r="C9539" t="s">
        <v>50</v>
      </c>
      <c r="D9539" t="s">
        <v>16</v>
      </c>
      <c r="E9539" t="s">
        <v>21</v>
      </c>
      <c r="F9539" s="1">
        <v>42331</v>
      </c>
      <c r="G9539">
        <v>649804675</v>
      </c>
      <c r="H9539" s="1">
        <v>42367</v>
      </c>
      <c r="I9539">
        <v>1</v>
      </c>
      <c r="J9539" s="6">
        <v>81.73</v>
      </c>
      <c r="K9539" s="6">
        <v>56.67</v>
      </c>
      <c r="L9539" s="7">
        <f>raw[[#This Row],[Unit Price]]*raw[[#This Row],[Units Sold]]</f>
        <v>81.73</v>
      </c>
      <c r="M9539" s="7">
        <f>raw[[#This Row],[Unit Cost]]*raw[[#This Row],[Units Sold]]</f>
        <v>56.67</v>
      </c>
      <c r="N9539" s="7">
        <f>raw[[#This Row],[Total Revenue]]-raw[[#This Row],[Total Cost]]</f>
        <v>25.060000000000002</v>
      </c>
    </row>
    <row r="9540" spans="1:14" x14ac:dyDescent="0.25">
      <c r="A9540" t="s">
        <v>245</v>
      </c>
      <c r="B9540" t="s">
        <v>93</v>
      </c>
      <c r="C9540" t="s">
        <v>67</v>
      </c>
      <c r="D9540" t="s">
        <v>16</v>
      </c>
      <c r="E9540" t="s">
        <v>39</v>
      </c>
      <c r="F9540" s="1">
        <v>42090</v>
      </c>
      <c r="G9540">
        <v>697561299</v>
      </c>
      <c r="H9540" s="1">
        <v>42124</v>
      </c>
      <c r="I9540">
        <v>5</v>
      </c>
      <c r="J9540" s="6">
        <v>9.33</v>
      </c>
      <c r="K9540" s="6">
        <v>6.92</v>
      </c>
      <c r="L9540" s="7">
        <f>raw[[#This Row],[Unit Price]]*raw[[#This Row],[Units Sold]]</f>
        <v>46.65</v>
      </c>
      <c r="M9540" s="7">
        <f>raw[[#This Row],[Unit Cost]]*raw[[#This Row],[Units Sold]]</f>
        <v>34.6</v>
      </c>
      <c r="N9540" s="7">
        <f>raw[[#This Row],[Total Revenue]]-raw[[#This Row],[Total Cost]]</f>
        <v>12.049999999999997</v>
      </c>
    </row>
    <row r="9541" spans="1:14" x14ac:dyDescent="0.25">
      <c r="A9541" t="s">
        <v>247</v>
      </c>
      <c r="B9541" t="s">
        <v>74</v>
      </c>
      <c r="C9541" t="s">
        <v>35</v>
      </c>
      <c r="D9541" t="s">
        <v>16</v>
      </c>
      <c r="E9541" t="s">
        <v>17</v>
      </c>
      <c r="F9541" s="1">
        <v>41586</v>
      </c>
      <c r="G9541">
        <v>340100944</v>
      </c>
      <c r="H9541" s="1">
        <v>41596</v>
      </c>
      <c r="I9541">
        <v>4</v>
      </c>
      <c r="J9541" s="6">
        <v>421.89</v>
      </c>
      <c r="K9541" s="6">
        <v>364.69</v>
      </c>
      <c r="L9541" s="7">
        <f>raw[[#This Row],[Unit Price]]*raw[[#This Row],[Units Sold]]</f>
        <v>1687.56</v>
      </c>
      <c r="M9541" s="7">
        <f>raw[[#This Row],[Unit Cost]]*raw[[#This Row],[Units Sold]]</f>
        <v>1458.76</v>
      </c>
      <c r="N9541" s="7">
        <f>raw[[#This Row],[Total Revenue]]-raw[[#This Row],[Total Cost]]</f>
        <v>228.79999999999995</v>
      </c>
    </row>
    <row r="9542" spans="1:14" x14ac:dyDescent="0.25">
      <c r="A9542" t="s">
        <v>18</v>
      </c>
      <c r="B9542" t="s">
        <v>91</v>
      </c>
      <c r="C9542" t="s">
        <v>53</v>
      </c>
      <c r="D9542" t="s">
        <v>16</v>
      </c>
      <c r="E9542" t="s">
        <v>39</v>
      </c>
      <c r="F9542" s="1">
        <v>41703</v>
      </c>
      <c r="G9542">
        <v>966534936</v>
      </c>
      <c r="H9542" s="1">
        <v>41710</v>
      </c>
      <c r="I9542">
        <v>13</v>
      </c>
      <c r="J9542" s="6">
        <v>437.2</v>
      </c>
      <c r="K9542" s="6">
        <v>263.33</v>
      </c>
      <c r="L9542" s="7">
        <f>raw[[#This Row],[Unit Price]]*raw[[#This Row],[Units Sold]]</f>
        <v>5683.5999999999995</v>
      </c>
      <c r="M9542" s="7">
        <f>raw[[#This Row],[Unit Cost]]*raw[[#This Row],[Units Sold]]</f>
        <v>3423.29</v>
      </c>
      <c r="N9542" s="7">
        <f>raw[[#This Row],[Total Revenue]]-raw[[#This Row],[Total Cost]]</f>
        <v>2260.3099999999995</v>
      </c>
    </row>
    <row r="9543" spans="1:14" x14ac:dyDescent="0.25">
      <c r="A9543" t="s">
        <v>245</v>
      </c>
      <c r="B9543" t="s">
        <v>118</v>
      </c>
      <c r="C9543" t="s">
        <v>67</v>
      </c>
      <c r="D9543" t="s">
        <v>16</v>
      </c>
      <c r="E9543" t="s">
        <v>21</v>
      </c>
      <c r="F9543" s="1">
        <v>42328</v>
      </c>
      <c r="G9543">
        <v>436287105</v>
      </c>
      <c r="H9543" s="1">
        <v>42335</v>
      </c>
      <c r="I9543">
        <v>10</v>
      </c>
      <c r="J9543" s="6">
        <v>9.33</v>
      </c>
      <c r="K9543" s="6">
        <v>6.92</v>
      </c>
      <c r="L9543" s="7">
        <f>raw[[#This Row],[Unit Price]]*raw[[#This Row],[Units Sold]]</f>
        <v>93.3</v>
      </c>
      <c r="M9543" s="7">
        <f>raw[[#This Row],[Unit Cost]]*raw[[#This Row],[Units Sold]]</f>
        <v>69.2</v>
      </c>
      <c r="N9543" s="7">
        <f>raw[[#This Row],[Total Revenue]]-raw[[#This Row],[Total Cost]]</f>
        <v>24.099999999999994</v>
      </c>
    </row>
    <row r="9544" spans="1:14" x14ac:dyDescent="0.25">
      <c r="A9544" t="s">
        <v>245</v>
      </c>
      <c r="B9544" t="s">
        <v>98</v>
      </c>
      <c r="C9544" t="s">
        <v>23</v>
      </c>
      <c r="D9544" t="s">
        <v>24</v>
      </c>
      <c r="E9544" t="s">
        <v>17</v>
      </c>
      <c r="F9544" s="1">
        <v>40971</v>
      </c>
      <c r="G9544">
        <v>729093778</v>
      </c>
      <c r="H9544" s="1">
        <v>40976</v>
      </c>
      <c r="I9544">
        <v>7</v>
      </c>
      <c r="J9544" s="6">
        <v>154.06</v>
      </c>
      <c r="K9544" s="6">
        <v>90.93</v>
      </c>
      <c r="L9544" s="7">
        <f>raw[[#This Row],[Unit Price]]*raw[[#This Row],[Units Sold]]</f>
        <v>1078.42</v>
      </c>
      <c r="M9544" s="7">
        <f>raw[[#This Row],[Unit Cost]]*raw[[#This Row],[Units Sold]]</f>
        <v>636.51</v>
      </c>
      <c r="N9544" s="7">
        <f>raw[[#This Row],[Total Revenue]]-raw[[#This Row],[Total Cost]]</f>
        <v>441.91000000000008</v>
      </c>
    </row>
    <row r="9545" spans="1:14" x14ac:dyDescent="0.25">
      <c r="A9545" t="s">
        <v>245</v>
      </c>
      <c r="B9545" t="s">
        <v>14</v>
      </c>
      <c r="C9545" t="s">
        <v>67</v>
      </c>
      <c r="D9545" t="s">
        <v>16</v>
      </c>
      <c r="E9545" t="s">
        <v>17</v>
      </c>
      <c r="F9545" s="1">
        <v>42448</v>
      </c>
      <c r="G9545">
        <v>295003783</v>
      </c>
      <c r="H9545" s="1">
        <v>42483</v>
      </c>
      <c r="I9545">
        <v>12</v>
      </c>
      <c r="J9545" s="6">
        <v>9.33</v>
      </c>
      <c r="K9545" s="6">
        <v>6.92</v>
      </c>
      <c r="L9545" s="7">
        <f>raw[[#This Row],[Unit Price]]*raw[[#This Row],[Units Sold]]</f>
        <v>111.96000000000001</v>
      </c>
      <c r="M9545" s="7">
        <f>raw[[#This Row],[Unit Cost]]*raw[[#This Row],[Units Sold]]</f>
        <v>83.039999999999992</v>
      </c>
      <c r="N9545" s="7">
        <f>raw[[#This Row],[Total Revenue]]-raw[[#This Row],[Total Cost]]</f>
        <v>28.920000000000016</v>
      </c>
    </row>
    <row r="9546" spans="1:14" x14ac:dyDescent="0.25">
      <c r="A9546" t="s">
        <v>30</v>
      </c>
      <c r="B9546" t="s">
        <v>56</v>
      </c>
      <c r="C9546" t="s">
        <v>50</v>
      </c>
      <c r="D9546" t="s">
        <v>16</v>
      </c>
      <c r="E9546" t="s">
        <v>21</v>
      </c>
      <c r="F9546" s="1">
        <v>40899</v>
      </c>
      <c r="G9546">
        <v>804378449</v>
      </c>
      <c r="H9546" s="1">
        <v>40941</v>
      </c>
      <c r="I9546">
        <v>4</v>
      </c>
      <c r="J9546" s="6">
        <v>81.73</v>
      </c>
      <c r="K9546" s="6">
        <v>56.67</v>
      </c>
      <c r="L9546" s="7">
        <f>raw[[#This Row],[Unit Price]]*raw[[#This Row],[Units Sold]]</f>
        <v>326.92</v>
      </c>
      <c r="M9546" s="7">
        <f>raw[[#This Row],[Unit Cost]]*raw[[#This Row],[Units Sold]]</f>
        <v>226.68</v>
      </c>
      <c r="N9546" s="7">
        <f>raw[[#This Row],[Total Revenue]]-raw[[#This Row],[Total Cost]]</f>
        <v>100.24000000000001</v>
      </c>
    </row>
    <row r="9547" spans="1:14" x14ac:dyDescent="0.25">
      <c r="A9547" t="s">
        <v>30</v>
      </c>
      <c r="B9547" t="s">
        <v>120</v>
      </c>
      <c r="C9547" t="s">
        <v>20</v>
      </c>
      <c r="D9547" t="s">
        <v>16</v>
      </c>
      <c r="E9547" t="s">
        <v>21</v>
      </c>
      <c r="F9547" s="1">
        <v>40532</v>
      </c>
      <c r="G9547">
        <v>397891604</v>
      </c>
      <c r="H9547" s="1">
        <v>40544</v>
      </c>
      <c r="I9547">
        <v>6</v>
      </c>
      <c r="J9547" s="6">
        <v>47.45</v>
      </c>
      <c r="K9547" s="6">
        <v>31.79</v>
      </c>
      <c r="L9547" s="7">
        <f>raw[[#This Row],[Unit Price]]*raw[[#This Row],[Units Sold]]</f>
        <v>284.70000000000005</v>
      </c>
      <c r="M9547" s="7">
        <f>raw[[#This Row],[Unit Cost]]*raw[[#This Row],[Units Sold]]</f>
        <v>190.74</v>
      </c>
      <c r="N9547" s="7">
        <f>raw[[#This Row],[Total Revenue]]-raw[[#This Row],[Total Cost]]</f>
        <v>93.960000000000036</v>
      </c>
    </row>
    <row r="9548" spans="1:14" x14ac:dyDescent="0.25">
      <c r="A9548" t="s">
        <v>30</v>
      </c>
      <c r="B9548" t="s">
        <v>42</v>
      </c>
      <c r="C9548" t="s">
        <v>50</v>
      </c>
      <c r="D9548" t="s">
        <v>16</v>
      </c>
      <c r="E9548" t="s">
        <v>29</v>
      </c>
      <c r="F9548" s="1">
        <v>40416</v>
      </c>
      <c r="G9548">
        <v>436529576</v>
      </c>
      <c r="H9548" s="1">
        <v>40460</v>
      </c>
      <c r="I9548">
        <v>13</v>
      </c>
      <c r="J9548" s="6">
        <v>81.73</v>
      </c>
      <c r="K9548" s="6">
        <v>56.67</v>
      </c>
      <c r="L9548" s="7">
        <f>raw[[#This Row],[Unit Price]]*raw[[#This Row],[Units Sold]]</f>
        <v>1062.49</v>
      </c>
      <c r="M9548" s="7">
        <f>raw[[#This Row],[Unit Cost]]*raw[[#This Row],[Units Sold]]</f>
        <v>736.71</v>
      </c>
      <c r="N9548" s="7">
        <f>raw[[#This Row],[Total Revenue]]-raw[[#This Row],[Total Cost]]</f>
        <v>325.77999999999997</v>
      </c>
    </row>
    <row r="9549" spans="1:14" x14ac:dyDescent="0.25">
      <c r="A9549" t="s">
        <v>246</v>
      </c>
      <c r="B9549" t="s">
        <v>66</v>
      </c>
      <c r="C9549" t="s">
        <v>53</v>
      </c>
      <c r="D9549" t="s">
        <v>16</v>
      </c>
      <c r="E9549" t="s">
        <v>21</v>
      </c>
      <c r="F9549" s="1">
        <v>41388</v>
      </c>
      <c r="G9549">
        <v>551591193</v>
      </c>
      <c r="H9549" s="1">
        <v>41410</v>
      </c>
      <c r="I9549">
        <v>12</v>
      </c>
      <c r="J9549" s="6">
        <v>437.2</v>
      </c>
      <c r="K9549" s="6">
        <v>263.33</v>
      </c>
      <c r="L9549" s="7">
        <f>raw[[#This Row],[Unit Price]]*raw[[#This Row],[Units Sold]]</f>
        <v>5246.4</v>
      </c>
      <c r="M9549" s="7">
        <f>raw[[#This Row],[Unit Cost]]*raw[[#This Row],[Units Sold]]</f>
        <v>3159.96</v>
      </c>
      <c r="N9549" s="7">
        <f>raw[[#This Row],[Total Revenue]]-raw[[#This Row],[Total Cost]]</f>
        <v>2086.4399999999996</v>
      </c>
    </row>
    <row r="9550" spans="1:14" x14ac:dyDescent="0.25">
      <c r="A9550" t="s">
        <v>18</v>
      </c>
      <c r="B9550" t="s">
        <v>143</v>
      </c>
      <c r="C9550" t="s">
        <v>46</v>
      </c>
      <c r="D9550" t="s">
        <v>16</v>
      </c>
      <c r="E9550" t="s">
        <v>29</v>
      </c>
      <c r="F9550" s="1">
        <v>41910</v>
      </c>
      <c r="G9550">
        <v>894687783</v>
      </c>
      <c r="H9550" s="1">
        <v>41958</v>
      </c>
      <c r="I9550">
        <v>11</v>
      </c>
      <c r="J9550" s="6">
        <v>152.58000000000001</v>
      </c>
      <c r="K9550" s="6">
        <v>97.44</v>
      </c>
      <c r="L9550" s="7">
        <f>raw[[#This Row],[Unit Price]]*raw[[#This Row],[Units Sold]]</f>
        <v>1678.38</v>
      </c>
      <c r="M9550" s="7">
        <f>raw[[#This Row],[Unit Cost]]*raw[[#This Row],[Units Sold]]</f>
        <v>1071.8399999999999</v>
      </c>
      <c r="N9550" s="7">
        <f>raw[[#This Row],[Total Revenue]]-raw[[#This Row],[Total Cost]]</f>
        <v>606.54000000000019</v>
      </c>
    </row>
    <row r="9551" spans="1:14" x14ac:dyDescent="0.25">
      <c r="A9551" t="s">
        <v>18</v>
      </c>
      <c r="B9551" t="s">
        <v>58</v>
      </c>
      <c r="C9551" t="s">
        <v>20</v>
      </c>
      <c r="D9551" t="s">
        <v>16</v>
      </c>
      <c r="E9551" t="s">
        <v>21</v>
      </c>
      <c r="F9551" s="1">
        <v>42216</v>
      </c>
      <c r="G9551">
        <v>787743175</v>
      </c>
      <c r="H9551" s="1">
        <v>42224</v>
      </c>
      <c r="I9551">
        <v>16</v>
      </c>
      <c r="J9551" s="6">
        <v>47.45</v>
      </c>
      <c r="K9551" s="6">
        <v>31.79</v>
      </c>
      <c r="L9551" s="7">
        <f>raw[[#This Row],[Unit Price]]*raw[[#This Row],[Units Sold]]</f>
        <v>759.2</v>
      </c>
      <c r="M9551" s="7">
        <f>raw[[#This Row],[Unit Cost]]*raw[[#This Row],[Units Sold]]</f>
        <v>508.64</v>
      </c>
      <c r="N9551" s="7">
        <f>raw[[#This Row],[Total Revenue]]-raw[[#This Row],[Total Cost]]</f>
        <v>250.56000000000006</v>
      </c>
    </row>
    <row r="9552" spans="1:14" x14ac:dyDescent="0.25">
      <c r="A9552" t="s">
        <v>18</v>
      </c>
      <c r="B9552" t="s">
        <v>108</v>
      </c>
      <c r="C9552" t="s">
        <v>23</v>
      </c>
      <c r="D9552" t="s">
        <v>16</v>
      </c>
      <c r="E9552" t="s">
        <v>29</v>
      </c>
      <c r="F9552" s="1">
        <v>42929</v>
      </c>
      <c r="G9552">
        <v>972993695</v>
      </c>
      <c r="H9552" s="1">
        <v>42934</v>
      </c>
      <c r="I9552">
        <v>16</v>
      </c>
      <c r="J9552" s="6">
        <v>154.06</v>
      </c>
      <c r="K9552" s="6">
        <v>90.93</v>
      </c>
      <c r="L9552" s="7">
        <f>raw[[#This Row],[Unit Price]]*raw[[#This Row],[Units Sold]]</f>
        <v>2464.96</v>
      </c>
      <c r="M9552" s="7">
        <f>raw[[#This Row],[Unit Cost]]*raw[[#This Row],[Units Sold]]</f>
        <v>1454.88</v>
      </c>
      <c r="N9552" s="7">
        <f>raw[[#This Row],[Total Revenue]]-raw[[#This Row],[Total Cost]]</f>
        <v>1010.0799999999999</v>
      </c>
    </row>
    <row r="9553" spans="1:14" x14ac:dyDescent="0.25">
      <c r="A9553" t="s">
        <v>18</v>
      </c>
      <c r="B9553" t="s">
        <v>206</v>
      </c>
      <c r="C9553" t="s">
        <v>35</v>
      </c>
      <c r="D9553" t="s">
        <v>16</v>
      </c>
      <c r="E9553" t="s">
        <v>21</v>
      </c>
      <c r="F9553" s="1">
        <v>40911</v>
      </c>
      <c r="G9553">
        <v>462988173</v>
      </c>
      <c r="H9553" s="1">
        <v>40940</v>
      </c>
      <c r="I9553">
        <v>12</v>
      </c>
      <c r="J9553" s="6">
        <v>421.89</v>
      </c>
      <c r="K9553" s="6">
        <v>364.69</v>
      </c>
      <c r="L9553" s="7">
        <f>raw[[#This Row],[Unit Price]]*raw[[#This Row],[Units Sold]]</f>
        <v>5062.68</v>
      </c>
      <c r="M9553" s="7">
        <f>raw[[#This Row],[Unit Cost]]*raw[[#This Row],[Units Sold]]</f>
        <v>4376.28</v>
      </c>
      <c r="N9553" s="7">
        <f>raw[[#This Row],[Total Revenue]]-raw[[#This Row],[Total Cost]]</f>
        <v>686.40000000000055</v>
      </c>
    </row>
    <row r="9554" spans="1:14" x14ac:dyDescent="0.25">
      <c r="A9554" t="s">
        <v>78</v>
      </c>
      <c r="B9554" t="s">
        <v>78</v>
      </c>
      <c r="C9554" t="s">
        <v>53</v>
      </c>
      <c r="D9554" t="s">
        <v>16</v>
      </c>
      <c r="E9554" t="s">
        <v>39</v>
      </c>
      <c r="F9554" s="1">
        <v>41712</v>
      </c>
      <c r="G9554">
        <v>590587937</v>
      </c>
      <c r="H9554" s="1">
        <v>41743</v>
      </c>
      <c r="I9554">
        <v>12</v>
      </c>
      <c r="J9554" s="6">
        <v>437.2</v>
      </c>
      <c r="K9554" s="6">
        <v>263.33</v>
      </c>
      <c r="L9554" s="7">
        <f>raw[[#This Row],[Unit Price]]*raw[[#This Row],[Units Sold]]</f>
        <v>5246.4</v>
      </c>
      <c r="M9554" s="7">
        <f>raw[[#This Row],[Unit Cost]]*raw[[#This Row],[Units Sold]]</f>
        <v>3159.96</v>
      </c>
      <c r="N9554" s="7">
        <f>raw[[#This Row],[Total Revenue]]-raw[[#This Row],[Total Cost]]</f>
        <v>2086.4399999999996</v>
      </c>
    </row>
    <row r="9555" spans="1:14" x14ac:dyDescent="0.25">
      <c r="A9555" t="s">
        <v>247</v>
      </c>
      <c r="B9555" t="s">
        <v>155</v>
      </c>
      <c r="C9555" t="s">
        <v>23</v>
      </c>
      <c r="D9555" t="s">
        <v>16</v>
      </c>
      <c r="E9555" t="s">
        <v>21</v>
      </c>
      <c r="F9555" s="1">
        <v>41589</v>
      </c>
      <c r="G9555">
        <v>958966815</v>
      </c>
      <c r="H9555" s="1">
        <v>41592</v>
      </c>
      <c r="I9555">
        <v>14</v>
      </c>
      <c r="J9555" s="6">
        <v>154.06</v>
      </c>
      <c r="K9555" s="6">
        <v>90.93</v>
      </c>
      <c r="L9555" s="7">
        <f>raw[[#This Row],[Unit Price]]*raw[[#This Row],[Units Sold]]</f>
        <v>2156.84</v>
      </c>
      <c r="M9555" s="7">
        <f>raw[[#This Row],[Unit Cost]]*raw[[#This Row],[Units Sold]]</f>
        <v>1273.02</v>
      </c>
      <c r="N9555" s="7">
        <f>raw[[#This Row],[Total Revenue]]-raw[[#This Row],[Total Cost]]</f>
        <v>883.82000000000016</v>
      </c>
    </row>
    <row r="9556" spans="1:14" x14ac:dyDescent="0.25">
      <c r="A9556" t="s">
        <v>245</v>
      </c>
      <c r="B9556" t="s">
        <v>94</v>
      </c>
      <c r="C9556" t="s">
        <v>46</v>
      </c>
      <c r="D9556" t="s">
        <v>16</v>
      </c>
      <c r="E9556" t="s">
        <v>17</v>
      </c>
      <c r="F9556" s="1">
        <v>42721</v>
      </c>
      <c r="G9556">
        <v>791611135</v>
      </c>
      <c r="H9556" s="1">
        <v>42771</v>
      </c>
      <c r="I9556">
        <v>7</v>
      </c>
      <c r="J9556" s="6">
        <v>152.58000000000001</v>
      </c>
      <c r="K9556" s="6">
        <v>97.44</v>
      </c>
      <c r="L9556" s="7">
        <f>raw[[#This Row],[Unit Price]]*raw[[#This Row],[Units Sold]]</f>
        <v>1068.0600000000002</v>
      </c>
      <c r="M9556" s="7">
        <f>raw[[#This Row],[Unit Cost]]*raw[[#This Row],[Units Sold]]</f>
        <v>682.07999999999993</v>
      </c>
      <c r="N9556" s="7">
        <f>raw[[#This Row],[Total Revenue]]-raw[[#This Row],[Total Cost]]</f>
        <v>385.98000000000025</v>
      </c>
    </row>
    <row r="9557" spans="1:14" x14ac:dyDescent="0.25">
      <c r="A9557" t="s">
        <v>18</v>
      </c>
      <c r="B9557" t="s">
        <v>131</v>
      </c>
      <c r="C9557" t="s">
        <v>15</v>
      </c>
      <c r="D9557" t="s">
        <v>24</v>
      </c>
      <c r="E9557" t="s">
        <v>29</v>
      </c>
      <c r="F9557" s="1">
        <v>40760</v>
      </c>
      <c r="G9557">
        <v>282319724</v>
      </c>
      <c r="H9557" s="1">
        <v>40773</v>
      </c>
      <c r="I9557">
        <v>6</v>
      </c>
      <c r="J9557" s="6">
        <v>651.21</v>
      </c>
      <c r="K9557" s="6">
        <v>524.96</v>
      </c>
      <c r="L9557" s="7">
        <f>raw[[#This Row],[Unit Price]]*raw[[#This Row],[Units Sold]]</f>
        <v>3907.26</v>
      </c>
      <c r="M9557" s="7">
        <f>raw[[#This Row],[Unit Cost]]*raw[[#This Row],[Units Sold]]</f>
        <v>3149.76</v>
      </c>
      <c r="N9557" s="7">
        <f>raw[[#This Row],[Total Revenue]]-raw[[#This Row],[Total Cost]]</f>
        <v>757.5</v>
      </c>
    </row>
    <row r="9558" spans="1:14" x14ac:dyDescent="0.25">
      <c r="A9558" t="s">
        <v>78</v>
      </c>
      <c r="B9558" t="s">
        <v>78</v>
      </c>
      <c r="C9558" t="s">
        <v>44</v>
      </c>
      <c r="D9558" t="s">
        <v>24</v>
      </c>
      <c r="E9558" t="s">
        <v>39</v>
      </c>
      <c r="F9558" s="1">
        <v>42811</v>
      </c>
      <c r="G9558">
        <v>145203912</v>
      </c>
      <c r="H9558" s="1">
        <v>42811</v>
      </c>
      <c r="I9558">
        <v>13</v>
      </c>
      <c r="J9558" s="6">
        <v>109.28</v>
      </c>
      <c r="K9558" s="6">
        <v>35.840000000000003</v>
      </c>
      <c r="L9558" s="7">
        <f>raw[[#This Row],[Unit Price]]*raw[[#This Row],[Units Sold]]</f>
        <v>1420.64</v>
      </c>
      <c r="M9558" s="7">
        <f>raw[[#This Row],[Unit Cost]]*raw[[#This Row],[Units Sold]]</f>
        <v>465.92000000000007</v>
      </c>
      <c r="N9558" s="7">
        <f>raw[[#This Row],[Total Revenue]]-raw[[#This Row],[Total Cost]]</f>
        <v>954.72</v>
      </c>
    </row>
    <row r="9559" spans="1:14" x14ac:dyDescent="0.25">
      <c r="A9559" t="s">
        <v>30</v>
      </c>
      <c r="B9559" t="s">
        <v>179</v>
      </c>
      <c r="C9559" t="s">
        <v>35</v>
      </c>
      <c r="D9559" t="s">
        <v>16</v>
      </c>
      <c r="E9559" t="s">
        <v>29</v>
      </c>
      <c r="F9559" s="1">
        <v>41157</v>
      </c>
      <c r="G9559">
        <v>264687526</v>
      </c>
      <c r="H9559" s="1">
        <v>41162</v>
      </c>
      <c r="I9559">
        <v>10</v>
      </c>
      <c r="J9559" s="6">
        <v>421.89</v>
      </c>
      <c r="K9559" s="6">
        <v>364.69</v>
      </c>
      <c r="L9559" s="7">
        <f>raw[[#This Row],[Unit Price]]*raw[[#This Row],[Units Sold]]</f>
        <v>4218.8999999999996</v>
      </c>
      <c r="M9559" s="7">
        <f>raw[[#This Row],[Unit Cost]]*raw[[#This Row],[Units Sold]]</f>
        <v>3646.9</v>
      </c>
      <c r="N9559" s="7">
        <f>raw[[#This Row],[Total Revenue]]-raw[[#This Row],[Total Cost]]</f>
        <v>571.99999999999955</v>
      </c>
    </row>
    <row r="9560" spans="1:14" x14ac:dyDescent="0.25">
      <c r="A9560" t="s">
        <v>247</v>
      </c>
      <c r="B9560" t="s">
        <v>158</v>
      </c>
      <c r="C9560" t="s">
        <v>38</v>
      </c>
      <c r="D9560" t="s">
        <v>16</v>
      </c>
      <c r="E9560" t="s">
        <v>39</v>
      </c>
      <c r="F9560" s="1">
        <v>42297</v>
      </c>
      <c r="G9560">
        <v>145506894</v>
      </c>
      <c r="H9560" s="1">
        <v>42331</v>
      </c>
      <c r="I9560">
        <v>13</v>
      </c>
      <c r="J9560" s="6">
        <v>205.7</v>
      </c>
      <c r="K9560" s="6">
        <v>117.11</v>
      </c>
      <c r="L9560" s="7">
        <f>raw[[#This Row],[Unit Price]]*raw[[#This Row],[Units Sold]]</f>
        <v>2674.1</v>
      </c>
      <c r="M9560" s="7">
        <f>raw[[#This Row],[Unit Cost]]*raw[[#This Row],[Units Sold]]</f>
        <v>1522.43</v>
      </c>
      <c r="N9560" s="7">
        <f>raw[[#This Row],[Total Revenue]]-raw[[#This Row],[Total Cost]]</f>
        <v>1151.6699999999998</v>
      </c>
    </row>
    <row r="9561" spans="1:14" x14ac:dyDescent="0.25">
      <c r="A9561" t="s">
        <v>18</v>
      </c>
      <c r="B9561" t="s">
        <v>195</v>
      </c>
      <c r="C9561" t="s">
        <v>53</v>
      </c>
      <c r="D9561" t="s">
        <v>24</v>
      </c>
      <c r="E9561" t="s">
        <v>39</v>
      </c>
      <c r="F9561" s="1">
        <v>40674</v>
      </c>
      <c r="G9561">
        <v>262710845</v>
      </c>
      <c r="H9561" s="1">
        <v>40708</v>
      </c>
      <c r="I9561">
        <v>1</v>
      </c>
      <c r="J9561" s="6">
        <v>437.2</v>
      </c>
      <c r="K9561" s="6">
        <v>263.33</v>
      </c>
      <c r="L9561" s="7">
        <f>raw[[#This Row],[Unit Price]]*raw[[#This Row],[Units Sold]]</f>
        <v>437.2</v>
      </c>
      <c r="M9561" s="7">
        <f>raw[[#This Row],[Unit Cost]]*raw[[#This Row],[Units Sold]]</f>
        <v>263.33</v>
      </c>
      <c r="N9561" s="7">
        <f>raw[[#This Row],[Total Revenue]]-raw[[#This Row],[Total Cost]]</f>
        <v>173.87</v>
      </c>
    </row>
    <row r="9562" spans="1:14" x14ac:dyDescent="0.25">
      <c r="A9562" t="s">
        <v>245</v>
      </c>
      <c r="B9562" t="s">
        <v>156</v>
      </c>
      <c r="C9562" t="s">
        <v>46</v>
      </c>
      <c r="D9562" t="s">
        <v>16</v>
      </c>
      <c r="E9562" t="s">
        <v>39</v>
      </c>
      <c r="F9562" s="1">
        <v>42182</v>
      </c>
      <c r="G9562">
        <v>711660706</v>
      </c>
      <c r="H9562" s="1">
        <v>42196</v>
      </c>
      <c r="I9562">
        <v>8</v>
      </c>
      <c r="J9562" s="6">
        <v>152.58000000000001</v>
      </c>
      <c r="K9562" s="6">
        <v>97.44</v>
      </c>
      <c r="L9562" s="7">
        <f>raw[[#This Row],[Unit Price]]*raw[[#This Row],[Units Sold]]</f>
        <v>1220.6400000000001</v>
      </c>
      <c r="M9562" s="7">
        <f>raw[[#This Row],[Unit Cost]]*raw[[#This Row],[Units Sold]]</f>
        <v>779.52</v>
      </c>
      <c r="N9562" s="7">
        <f>raw[[#This Row],[Total Revenue]]-raw[[#This Row],[Total Cost]]</f>
        <v>441.12000000000012</v>
      </c>
    </row>
    <row r="9563" spans="1:14" x14ac:dyDescent="0.25">
      <c r="A9563" t="s">
        <v>18</v>
      </c>
      <c r="B9563" t="s">
        <v>141</v>
      </c>
      <c r="C9563" t="s">
        <v>50</v>
      </c>
      <c r="D9563" t="s">
        <v>16</v>
      </c>
      <c r="E9563" t="s">
        <v>29</v>
      </c>
      <c r="F9563" s="1">
        <v>40660</v>
      </c>
      <c r="G9563">
        <v>758030307</v>
      </c>
      <c r="H9563" s="1">
        <v>40681</v>
      </c>
      <c r="I9563">
        <v>11</v>
      </c>
      <c r="J9563" s="6">
        <v>81.73</v>
      </c>
      <c r="K9563" s="6">
        <v>56.67</v>
      </c>
      <c r="L9563" s="7">
        <f>raw[[#This Row],[Unit Price]]*raw[[#This Row],[Units Sold]]</f>
        <v>899.03000000000009</v>
      </c>
      <c r="M9563" s="7">
        <f>raw[[#This Row],[Unit Cost]]*raw[[#This Row],[Units Sold]]</f>
        <v>623.37</v>
      </c>
      <c r="N9563" s="7">
        <f>raw[[#This Row],[Total Revenue]]-raw[[#This Row],[Total Cost]]</f>
        <v>275.66000000000008</v>
      </c>
    </row>
    <row r="9564" spans="1:14" x14ac:dyDescent="0.25">
      <c r="A9564" t="s">
        <v>246</v>
      </c>
      <c r="B9564" t="s">
        <v>190</v>
      </c>
      <c r="C9564" t="s">
        <v>50</v>
      </c>
      <c r="D9564" t="s">
        <v>16</v>
      </c>
      <c r="E9564" t="s">
        <v>17</v>
      </c>
      <c r="F9564" s="1">
        <v>41398</v>
      </c>
      <c r="G9564">
        <v>187805974</v>
      </c>
      <c r="H9564" s="1">
        <v>41414</v>
      </c>
      <c r="I9564">
        <v>8</v>
      </c>
      <c r="J9564" s="6">
        <v>81.73</v>
      </c>
      <c r="K9564" s="6">
        <v>56.67</v>
      </c>
      <c r="L9564" s="7">
        <f>raw[[#This Row],[Unit Price]]*raw[[#This Row],[Units Sold]]</f>
        <v>653.84</v>
      </c>
      <c r="M9564" s="7">
        <f>raw[[#This Row],[Unit Cost]]*raw[[#This Row],[Units Sold]]</f>
        <v>453.36</v>
      </c>
      <c r="N9564" s="7">
        <f>raw[[#This Row],[Total Revenue]]-raw[[#This Row],[Total Cost]]</f>
        <v>200.48000000000002</v>
      </c>
    </row>
    <row r="9565" spans="1:14" x14ac:dyDescent="0.25">
      <c r="A9565" t="s">
        <v>247</v>
      </c>
      <c r="B9565" t="s">
        <v>144</v>
      </c>
      <c r="C9565" t="s">
        <v>20</v>
      </c>
      <c r="D9565" t="s">
        <v>16</v>
      </c>
      <c r="E9565" t="s">
        <v>17</v>
      </c>
      <c r="F9565" s="1">
        <v>40394</v>
      </c>
      <c r="G9565">
        <v>657286536</v>
      </c>
      <c r="H9565" s="1">
        <v>40443</v>
      </c>
      <c r="I9565">
        <v>8</v>
      </c>
      <c r="J9565" s="6">
        <v>47.45</v>
      </c>
      <c r="K9565" s="6">
        <v>31.79</v>
      </c>
      <c r="L9565" s="7">
        <f>raw[[#This Row],[Unit Price]]*raw[[#This Row],[Units Sold]]</f>
        <v>379.6</v>
      </c>
      <c r="M9565" s="7">
        <f>raw[[#This Row],[Unit Cost]]*raw[[#This Row],[Units Sold]]</f>
        <v>254.32</v>
      </c>
      <c r="N9565" s="7">
        <f>raw[[#This Row],[Total Revenue]]-raw[[#This Row],[Total Cost]]</f>
        <v>125.28000000000003</v>
      </c>
    </row>
    <row r="9566" spans="1:14" x14ac:dyDescent="0.25">
      <c r="A9566" t="s">
        <v>30</v>
      </c>
      <c r="B9566" t="s">
        <v>160</v>
      </c>
      <c r="C9566" t="s">
        <v>26</v>
      </c>
      <c r="D9566" t="s">
        <v>16</v>
      </c>
      <c r="E9566" t="s">
        <v>17</v>
      </c>
      <c r="F9566" s="1">
        <v>42332</v>
      </c>
      <c r="G9566">
        <v>743083322</v>
      </c>
      <c r="H9566" s="1">
        <v>42361</v>
      </c>
      <c r="I9566">
        <v>6</v>
      </c>
      <c r="J9566" s="6">
        <v>668.27</v>
      </c>
      <c r="K9566" s="6">
        <v>502.54</v>
      </c>
      <c r="L9566" s="7">
        <f>raw[[#This Row],[Unit Price]]*raw[[#This Row],[Units Sold]]</f>
        <v>4009.62</v>
      </c>
      <c r="M9566" s="7">
        <f>raw[[#This Row],[Unit Cost]]*raw[[#This Row],[Units Sold]]</f>
        <v>3015.2400000000002</v>
      </c>
      <c r="N9566" s="7">
        <f>raw[[#This Row],[Total Revenue]]-raw[[#This Row],[Total Cost]]</f>
        <v>994.37999999999965</v>
      </c>
    </row>
    <row r="9567" spans="1:14" x14ac:dyDescent="0.25">
      <c r="A9567" t="s">
        <v>18</v>
      </c>
      <c r="B9567" t="s">
        <v>85</v>
      </c>
      <c r="C9567" t="s">
        <v>46</v>
      </c>
      <c r="D9567" t="s">
        <v>24</v>
      </c>
      <c r="E9567" t="s">
        <v>17</v>
      </c>
      <c r="F9567" s="1">
        <v>42607</v>
      </c>
      <c r="G9567">
        <v>892120158</v>
      </c>
      <c r="H9567" s="1">
        <v>42617</v>
      </c>
      <c r="I9567">
        <v>12</v>
      </c>
      <c r="J9567" s="6">
        <v>152.58000000000001</v>
      </c>
      <c r="K9567" s="6">
        <v>97.44</v>
      </c>
      <c r="L9567" s="7">
        <f>raw[[#This Row],[Unit Price]]*raw[[#This Row],[Units Sold]]</f>
        <v>1830.96</v>
      </c>
      <c r="M9567" s="7">
        <f>raw[[#This Row],[Unit Cost]]*raw[[#This Row],[Units Sold]]</f>
        <v>1169.28</v>
      </c>
      <c r="N9567" s="7">
        <f>raw[[#This Row],[Total Revenue]]-raw[[#This Row],[Total Cost]]</f>
        <v>661.68000000000006</v>
      </c>
    </row>
    <row r="9568" spans="1:14" x14ac:dyDescent="0.25">
      <c r="A9568" t="s">
        <v>18</v>
      </c>
      <c r="B9568" t="s">
        <v>80</v>
      </c>
      <c r="C9568" t="s">
        <v>23</v>
      </c>
      <c r="D9568" t="s">
        <v>24</v>
      </c>
      <c r="E9568" t="s">
        <v>17</v>
      </c>
      <c r="F9568" s="1">
        <v>42531</v>
      </c>
      <c r="G9568">
        <v>271633374</v>
      </c>
      <c r="H9568" s="1">
        <v>42535</v>
      </c>
      <c r="I9568">
        <v>2</v>
      </c>
      <c r="J9568" s="6">
        <v>154.06</v>
      </c>
      <c r="K9568" s="6">
        <v>90.93</v>
      </c>
      <c r="L9568" s="7">
        <f>raw[[#This Row],[Unit Price]]*raw[[#This Row],[Units Sold]]</f>
        <v>308.12</v>
      </c>
      <c r="M9568" s="7">
        <f>raw[[#This Row],[Unit Cost]]*raw[[#This Row],[Units Sold]]</f>
        <v>181.86</v>
      </c>
      <c r="N9568" s="7">
        <f>raw[[#This Row],[Total Revenue]]-raw[[#This Row],[Total Cost]]</f>
        <v>126.25999999999999</v>
      </c>
    </row>
    <row r="9569" spans="1:14" x14ac:dyDescent="0.25">
      <c r="A9569" t="s">
        <v>246</v>
      </c>
      <c r="B9569" t="s">
        <v>190</v>
      </c>
      <c r="C9569" t="s">
        <v>33</v>
      </c>
      <c r="D9569" t="s">
        <v>16</v>
      </c>
      <c r="E9569" t="s">
        <v>29</v>
      </c>
      <c r="F9569" s="1">
        <v>42426</v>
      </c>
      <c r="G9569">
        <v>819171798</v>
      </c>
      <c r="H9569" s="1">
        <v>42439</v>
      </c>
      <c r="I9569">
        <v>17</v>
      </c>
      <c r="J9569" s="6">
        <v>255.28</v>
      </c>
      <c r="K9569" s="6">
        <v>159.41999999999999</v>
      </c>
      <c r="L9569" s="7">
        <f>raw[[#This Row],[Unit Price]]*raw[[#This Row],[Units Sold]]</f>
        <v>4339.76</v>
      </c>
      <c r="M9569" s="7">
        <f>raw[[#This Row],[Unit Cost]]*raw[[#This Row],[Units Sold]]</f>
        <v>2710.14</v>
      </c>
      <c r="N9569" s="7">
        <f>raw[[#This Row],[Total Revenue]]-raw[[#This Row],[Total Cost]]</f>
        <v>1629.6200000000003</v>
      </c>
    </row>
    <row r="9570" spans="1:14" x14ac:dyDescent="0.25">
      <c r="A9570" t="s">
        <v>30</v>
      </c>
      <c r="B9570" t="s">
        <v>31</v>
      </c>
      <c r="C9570" t="s">
        <v>15</v>
      </c>
      <c r="D9570" t="s">
        <v>24</v>
      </c>
      <c r="E9570" t="s">
        <v>17</v>
      </c>
      <c r="F9570" s="1">
        <v>40235</v>
      </c>
      <c r="G9570">
        <v>492596757</v>
      </c>
      <c r="H9570" s="1">
        <v>40239</v>
      </c>
      <c r="I9570">
        <v>15</v>
      </c>
      <c r="J9570" s="6">
        <v>651.21</v>
      </c>
      <c r="K9570" s="6">
        <v>524.96</v>
      </c>
      <c r="L9570" s="7">
        <f>raw[[#This Row],[Unit Price]]*raw[[#This Row],[Units Sold]]</f>
        <v>9768.1500000000015</v>
      </c>
      <c r="M9570" s="7">
        <f>raw[[#This Row],[Unit Cost]]*raw[[#This Row],[Units Sold]]</f>
        <v>7874.4000000000005</v>
      </c>
      <c r="N9570" s="7">
        <f>raw[[#This Row],[Total Revenue]]-raw[[#This Row],[Total Cost]]</f>
        <v>1893.7500000000009</v>
      </c>
    </row>
    <row r="9571" spans="1:14" x14ac:dyDescent="0.25">
      <c r="A9571" t="s">
        <v>245</v>
      </c>
      <c r="B9571" t="s">
        <v>129</v>
      </c>
      <c r="C9571" t="s">
        <v>35</v>
      </c>
      <c r="D9571" t="s">
        <v>24</v>
      </c>
      <c r="E9571" t="s">
        <v>21</v>
      </c>
      <c r="F9571" s="1">
        <v>41204</v>
      </c>
      <c r="G9571">
        <v>920082080</v>
      </c>
      <c r="H9571" s="1">
        <v>41233</v>
      </c>
      <c r="I9571">
        <v>3</v>
      </c>
      <c r="J9571" s="6">
        <v>421.89</v>
      </c>
      <c r="K9571" s="6">
        <v>364.69</v>
      </c>
      <c r="L9571" s="7">
        <f>raw[[#This Row],[Unit Price]]*raw[[#This Row],[Units Sold]]</f>
        <v>1265.67</v>
      </c>
      <c r="M9571" s="7">
        <f>raw[[#This Row],[Unit Cost]]*raw[[#This Row],[Units Sold]]</f>
        <v>1094.07</v>
      </c>
      <c r="N9571" s="7">
        <f>raw[[#This Row],[Total Revenue]]-raw[[#This Row],[Total Cost]]</f>
        <v>171.60000000000014</v>
      </c>
    </row>
    <row r="9572" spans="1:14" x14ac:dyDescent="0.25">
      <c r="A9572" t="s">
        <v>18</v>
      </c>
      <c r="B9572" t="s">
        <v>58</v>
      </c>
      <c r="C9572" t="s">
        <v>26</v>
      </c>
      <c r="D9572" t="s">
        <v>16</v>
      </c>
      <c r="E9572" t="s">
        <v>21</v>
      </c>
      <c r="F9572" s="1">
        <v>42671</v>
      </c>
      <c r="G9572">
        <v>650114095</v>
      </c>
      <c r="H9572" s="1">
        <v>42676</v>
      </c>
      <c r="I9572">
        <v>3</v>
      </c>
      <c r="J9572" s="6">
        <v>668.27</v>
      </c>
      <c r="K9572" s="6">
        <v>502.54</v>
      </c>
      <c r="L9572" s="7">
        <f>raw[[#This Row],[Unit Price]]*raw[[#This Row],[Units Sold]]</f>
        <v>2004.81</v>
      </c>
      <c r="M9572" s="7">
        <f>raw[[#This Row],[Unit Cost]]*raw[[#This Row],[Units Sold]]</f>
        <v>1507.6200000000001</v>
      </c>
      <c r="N9572" s="7">
        <f>raw[[#This Row],[Total Revenue]]-raw[[#This Row],[Total Cost]]</f>
        <v>497.18999999999983</v>
      </c>
    </row>
    <row r="9573" spans="1:14" x14ac:dyDescent="0.25">
      <c r="A9573" t="s">
        <v>245</v>
      </c>
      <c r="B9573" t="s">
        <v>122</v>
      </c>
      <c r="C9573" t="s">
        <v>35</v>
      </c>
      <c r="D9573" t="s">
        <v>16</v>
      </c>
      <c r="E9573" t="s">
        <v>21</v>
      </c>
      <c r="F9573" s="1">
        <v>40981</v>
      </c>
      <c r="G9573">
        <v>101491630</v>
      </c>
      <c r="H9573" s="1">
        <v>41019</v>
      </c>
      <c r="I9573">
        <v>4</v>
      </c>
      <c r="J9573" s="6">
        <v>421.89</v>
      </c>
      <c r="K9573" s="6">
        <v>364.69</v>
      </c>
      <c r="L9573" s="7">
        <f>raw[[#This Row],[Unit Price]]*raw[[#This Row],[Units Sold]]</f>
        <v>1687.56</v>
      </c>
      <c r="M9573" s="7">
        <f>raw[[#This Row],[Unit Cost]]*raw[[#This Row],[Units Sold]]</f>
        <v>1458.76</v>
      </c>
      <c r="N9573" s="7">
        <f>raw[[#This Row],[Total Revenue]]-raw[[#This Row],[Total Cost]]</f>
        <v>228.79999999999995</v>
      </c>
    </row>
    <row r="9574" spans="1:14" x14ac:dyDescent="0.25">
      <c r="A9574" t="s">
        <v>247</v>
      </c>
      <c r="B9574" t="s">
        <v>170</v>
      </c>
      <c r="C9574" t="s">
        <v>23</v>
      </c>
      <c r="D9574" t="s">
        <v>24</v>
      </c>
      <c r="E9574" t="s">
        <v>21</v>
      </c>
      <c r="F9574" s="1">
        <v>41164</v>
      </c>
      <c r="G9574">
        <v>213326013</v>
      </c>
      <c r="H9574" s="1">
        <v>41210</v>
      </c>
      <c r="I9574">
        <v>11</v>
      </c>
      <c r="J9574" s="6">
        <v>154.06</v>
      </c>
      <c r="K9574" s="6">
        <v>90.93</v>
      </c>
      <c r="L9574" s="7">
        <f>raw[[#This Row],[Unit Price]]*raw[[#This Row],[Units Sold]]</f>
        <v>1694.66</v>
      </c>
      <c r="M9574" s="7">
        <f>raw[[#This Row],[Unit Cost]]*raw[[#This Row],[Units Sold]]</f>
        <v>1000.23</v>
      </c>
      <c r="N9574" s="7">
        <f>raw[[#This Row],[Total Revenue]]-raw[[#This Row],[Total Cost]]</f>
        <v>694.43000000000006</v>
      </c>
    </row>
    <row r="9575" spans="1:14" x14ac:dyDescent="0.25">
      <c r="A9575" t="s">
        <v>245</v>
      </c>
      <c r="B9575" t="s">
        <v>198</v>
      </c>
      <c r="C9575" t="s">
        <v>44</v>
      </c>
      <c r="D9575" t="s">
        <v>24</v>
      </c>
      <c r="E9575" t="s">
        <v>17</v>
      </c>
      <c r="F9575" s="1">
        <v>41725</v>
      </c>
      <c r="G9575">
        <v>195041072</v>
      </c>
      <c r="H9575" s="1">
        <v>41761</v>
      </c>
      <c r="I9575">
        <v>10</v>
      </c>
      <c r="J9575" s="6">
        <v>109.28</v>
      </c>
      <c r="K9575" s="6">
        <v>35.840000000000003</v>
      </c>
      <c r="L9575" s="7">
        <f>raw[[#This Row],[Unit Price]]*raw[[#This Row],[Units Sold]]</f>
        <v>1092.8</v>
      </c>
      <c r="M9575" s="7">
        <f>raw[[#This Row],[Unit Cost]]*raw[[#This Row],[Units Sold]]</f>
        <v>358.40000000000003</v>
      </c>
      <c r="N9575" s="7">
        <f>raw[[#This Row],[Total Revenue]]-raw[[#This Row],[Total Cost]]</f>
        <v>734.39999999999986</v>
      </c>
    </row>
    <row r="9576" spans="1:14" x14ac:dyDescent="0.25">
      <c r="A9576" t="s">
        <v>246</v>
      </c>
      <c r="B9576" t="s">
        <v>197</v>
      </c>
      <c r="C9576" t="s">
        <v>44</v>
      </c>
      <c r="D9576" t="s">
        <v>24</v>
      </c>
      <c r="E9576" t="s">
        <v>21</v>
      </c>
      <c r="F9576" s="1">
        <v>41558</v>
      </c>
      <c r="G9576">
        <v>676373136</v>
      </c>
      <c r="H9576" s="1">
        <v>41585</v>
      </c>
      <c r="I9576">
        <v>4</v>
      </c>
      <c r="J9576" s="6">
        <v>109.28</v>
      </c>
      <c r="K9576" s="6">
        <v>35.840000000000003</v>
      </c>
      <c r="L9576" s="7">
        <f>raw[[#This Row],[Unit Price]]*raw[[#This Row],[Units Sold]]</f>
        <v>437.12</v>
      </c>
      <c r="M9576" s="7">
        <f>raw[[#This Row],[Unit Cost]]*raw[[#This Row],[Units Sold]]</f>
        <v>143.36000000000001</v>
      </c>
      <c r="N9576" s="7">
        <f>raw[[#This Row],[Total Revenue]]-raw[[#This Row],[Total Cost]]</f>
        <v>293.76</v>
      </c>
    </row>
    <row r="9577" spans="1:14" x14ac:dyDescent="0.25">
      <c r="A9577" t="s">
        <v>18</v>
      </c>
      <c r="B9577" t="s">
        <v>117</v>
      </c>
      <c r="C9577" t="s">
        <v>44</v>
      </c>
      <c r="D9577" t="s">
        <v>16</v>
      </c>
      <c r="E9577" t="s">
        <v>17</v>
      </c>
      <c r="F9577" s="1">
        <v>41330</v>
      </c>
      <c r="G9577">
        <v>557371032</v>
      </c>
      <c r="H9577" s="1">
        <v>41359</v>
      </c>
      <c r="I9577">
        <v>12</v>
      </c>
      <c r="J9577" s="6">
        <v>109.28</v>
      </c>
      <c r="K9577" s="6">
        <v>35.840000000000003</v>
      </c>
      <c r="L9577" s="7">
        <f>raw[[#This Row],[Unit Price]]*raw[[#This Row],[Units Sold]]</f>
        <v>1311.3600000000001</v>
      </c>
      <c r="M9577" s="7">
        <f>raw[[#This Row],[Unit Cost]]*raw[[#This Row],[Units Sold]]</f>
        <v>430.08000000000004</v>
      </c>
      <c r="N9577" s="7">
        <f>raw[[#This Row],[Total Revenue]]-raw[[#This Row],[Total Cost]]</f>
        <v>881.28000000000009</v>
      </c>
    </row>
    <row r="9578" spans="1:14" x14ac:dyDescent="0.25">
      <c r="A9578" t="s">
        <v>245</v>
      </c>
      <c r="B9578" t="s">
        <v>192</v>
      </c>
      <c r="C9578" t="s">
        <v>26</v>
      </c>
      <c r="D9578" t="s">
        <v>16</v>
      </c>
      <c r="E9578" t="s">
        <v>29</v>
      </c>
      <c r="F9578" s="1">
        <v>42094</v>
      </c>
      <c r="G9578">
        <v>158396089</v>
      </c>
      <c r="H9578" s="1">
        <v>42107</v>
      </c>
      <c r="I9578">
        <v>3</v>
      </c>
      <c r="J9578" s="6">
        <v>668.27</v>
      </c>
      <c r="K9578" s="6">
        <v>502.54</v>
      </c>
      <c r="L9578" s="7">
        <f>raw[[#This Row],[Unit Price]]*raw[[#This Row],[Units Sold]]</f>
        <v>2004.81</v>
      </c>
      <c r="M9578" s="7">
        <f>raw[[#This Row],[Unit Cost]]*raw[[#This Row],[Units Sold]]</f>
        <v>1507.6200000000001</v>
      </c>
      <c r="N9578" s="7">
        <f>raw[[#This Row],[Total Revenue]]-raw[[#This Row],[Total Cost]]</f>
        <v>497.18999999999983</v>
      </c>
    </row>
    <row r="9579" spans="1:14" x14ac:dyDescent="0.25">
      <c r="A9579" t="s">
        <v>246</v>
      </c>
      <c r="B9579" t="s">
        <v>201</v>
      </c>
      <c r="C9579" t="s">
        <v>44</v>
      </c>
      <c r="D9579" t="s">
        <v>16</v>
      </c>
      <c r="E9579" t="s">
        <v>39</v>
      </c>
      <c r="F9579" s="1">
        <v>41145</v>
      </c>
      <c r="G9579">
        <v>770122134</v>
      </c>
      <c r="H9579" s="1">
        <v>41184</v>
      </c>
      <c r="I9579">
        <v>9</v>
      </c>
      <c r="J9579" s="6">
        <v>109.28</v>
      </c>
      <c r="K9579" s="6">
        <v>35.840000000000003</v>
      </c>
      <c r="L9579" s="7">
        <f>raw[[#This Row],[Unit Price]]*raw[[#This Row],[Units Sold]]</f>
        <v>983.52</v>
      </c>
      <c r="M9579" s="7">
        <f>raw[[#This Row],[Unit Cost]]*raw[[#This Row],[Units Sold]]</f>
        <v>322.56000000000006</v>
      </c>
      <c r="N9579" s="7">
        <f>raw[[#This Row],[Total Revenue]]-raw[[#This Row],[Total Cost]]</f>
        <v>660.95999999999992</v>
      </c>
    </row>
    <row r="9580" spans="1:14" x14ac:dyDescent="0.25">
      <c r="A9580" t="s">
        <v>104</v>
      </c>
      <c r="B9580" t="s">
        <v>142</v>
      </c>
      <c r="C9580" t="s">
        <v>46</v>
      </c>
      <c r="D9580" t="s">
        <v>16</v>
      </c>
      <c r="E9580" t="s">
        <v>39</v>
      </c>
      <c r="F9580" s="1">
        <v>41700</v>
      </c>
      <c r="G9580">
        <v>603535497</v>
      </c>
      <c r="H9580" s="1">
        <v>41729</v>
      </c>
      <c r="I9580">
        <v>14</v>
      </c>
      <c r="J9580" s="6">
        <v>152.58000000000001</v>
      </c>
      <c r="K9580" s="6">
        <v>97.44</v>
      </c>
      <c r="L9580" s="7">
        <f>raw[[#This Row],[Unit Price]]*raw[[#This Row],[Units Sold]]</f>
        <v>2136.1200000000003</v>
      </c>
      <c r="M9580" s="7">
        <f>raw[[#This Row],[Unit Cost]]*raw[[#This Row],[Units Sold]]</f>
        <v>1364.1599999999999</v>
      </c>
      <c r="N9580" s="7">
        <f>raw[[#This Row],[Total Revenue]]-raw[[#This Row],[Total Cost]]</f>
        <v>771.96000000000049</v>
      </c>
    </row>
    <row r="9581" spans="1:14" x14ac:dyDescent="0.25">
      <c r="A9581" t="s">
        <v>245</v>
      </c>
      <c r="B9581" t="s">
        <v>204</v>
      </c>
      <c r="C9581" t="s">
        <v>46</v>
      </c>
      <c r="D9581" t="s">
        <v>16</v>
      </c>
      <c r="E9581" t="s">
        <v>21</v>
      </c>
      <c r="F9581" s="1">
        <v>40447</v>
      </c>
      <c r="G9581">
        <v>639935004</v>
      </c>
      <c r="H9581" s="1">
        <v>40493</v>
      </c>
      <c r="I9581">
        <v>16</v>
      </c>
      <c r="J9581" s="6">
        <v>152.58000000000001</v>
      </c>
      <c r="K9581" s="6">
        <v>97.44</v>
      </c>
      <c r="L9581" s="7">
        <f>raw[[#This Row],[Unit Price]]*raw[[#This Row],[Units Sold]]</f>
        <v>2441.2800000000002</v>
      </c>
      <c r="M9581" s="7">
        <f>raw[[#This Row],[Unit Cost]]*raw[[#This Row],[Units Sold]]</f>
        <v>1559.04</v>
      </c>
      <c r="N9581" s="7">
        <f>raw[[#This Row],[Total Revenue]]-raw[[#This Row],[Total Cost]]</f>
        <v>882.24000000000024</v>
      </c>
    </row>
    <row r="9582" spans="1:14" x14ac:dyDescent="0.25">
      <c r="A9582" t="s">
        <v>18</v>
      </c>
      <c r="B9582" t="s">
        <v>126</v>
      </c>
      <c r="C9582" t="s">
        <v>50</v>
      </c>
      <c r="D9582" t="s">
        <v>24</v>
      </c>
      <c r="E9582" t="s">
        <v>39</v>
      </c>
      <c r="F9582" s="1">
        <v>42765</v>
      </c>
      <c r="G9582">
        <v>580931985</v>
      </c>
      <c r="H9582" s="1">
        <v>42778</v>
      </c>
      <c r="I9582">
        <v>16</v>
      </c>
      <c r="J9582" s="6">
        <v>81.73</v>
      </c>
      <c r="K9582" s="6">
        <v>56.67</v>
      </c>
      <c r="L9582" s="7">
        <f>raw[[#This Row],[Unit Price]]*raw[[#This Row],[Units Sold]]</f>
        <v>1307.68</v>
      </c>
      <c r="M9582" s="7">
        <f>raw[[#This Row],[Unit Cost]]*raw[[#This Row],[Units Sold]]</f>
        <v>906.72</v>
      </c>
      <c r="N9582" s="7">
        <f>raw[[#This Row],[Total Revenue]]-raw[[#This Row],[Total Cost]]</f>
        <v>400.96000000000004</v>
      </c>
    </row>
    <row r="9583" spans="1:14" x14ac:dyDescent="0.25">
      <c r="A9583" t="s">
        <v>78</v>
      </c>
      <c r="B9583" t="s">
        <v>60</v>
      </c>
      <c r="C9583" t="s">
        <v>46</v>
      </c>
      <c r="D9583" t="s">
        <v>16</v>
      </c>
      <c r="E9583" t="s">
        <v>17</v>
      </c>
      <c r="F9583" s="1">
        <v>41970</v>
      </c>
      <c r="G9583">
        <v>198450267</v>
      </c>
      <c r="H9583" s="1">
        <v>42015</v>
      </c>
      <c r="I9583">
        <v>8</v>
      </c>
      <c r="J9583" s="6">
        <v>152.58000000000001</v>
      </c>
      <c r="K9583" s="6">
        <v>97.44</v>
      </c>
      <c r="L9583" s="7">
        <f>raw[[#This Row],[Unit Price]]*raw[[#This Row],[Units Sold]]</f>
        <v>1220.6400000000001</v>
      </c>
      <c r="M9583" s="7">
        <f>raw[[#This Row],[Unit Cost]]*raw[[#This Row],[Units Sold]]</f>
        <v>779.52</v>
      </c>
      <c r="N9583" s="7">
        <f>raw[[#This Row],[Total Revenue]]-raw[[#This Row],[Total Cost]]</f>
        <v>441.12000000000012</v>
      </c>
    </row>
    <row r="9584" spans="1:14" x14ac:dyDescent="0.25">
      <c r="A9584" t="s">
        <v>246</v>
      </c>
      <c r="B9584" t="s">
        <v>135</v>
      </c>
      <c r="C9584" t="s">
        <v>38</v>
      </c>
      <c r="D9584" t="s">
        <v>24</v>
      </c>
      <c r="E9584" t="s">
        <v>17</v>
      </c>
      <c r="F9584" s="1">
        <v>42836</v>
      </c>
      <c r="G9584">
        <v>684726178</v>
      </c>
      <c r="H9584" s="1">
        <v>42853</v>
      </c>
      <c r="I9584">
        <v>8</v>
      </c>
      <c r="J9584" s="6">
        <v>205.7</v>
      </c>
      <c r="K9584" s="6">
        <v>117.11</v>
      </c>
      <c r="L9584" s="7">
        <f>raw[[#This Row],[Unit Price]]*raw[[#This Row],[Units Sold]]</f>
        <v>1645.6</v>
      </c>
      <c r="M9584" s="7">
        <f>raw[[#This Row],[Unit Cost]]*raw[[#This Row],[Units Sold]]</f>
        <v>936.88</v>
      </c>
      <c r="N9584" s="7">
        <f>raw[[#This Row],[Total Revenue]]-raw[[#This Row],[Total Cost]]</f>
        <v>708.71999999999991</v>
      </c>
    </row>
    <row r="9585" spans="1:14" x14ac:dyDescent="0.25">
      <c r="A9585" t="s">
        <v>247</v>
      </c>
      <c r="B9585" t="s">
        <v>112</v>
      </c>
      <c r="C9585" t="s">
        <v>53</v>
      </c>
      <c r="D9585" t="s">
        <v>16</v>
      </c>
      <c r="E9585" t="s">
        <v>29</v>
      </c>
      <c r="F9585" s="1">
        <v>40841</v>
      </c>
      <c r="G9585">
        <v>602308547</v>
      </c>
      <c r="H9585" s="1">
        <v>40885</v>
      </c>
      <c r="I9585">
        <v>9</v>
      </c>
      <c r="J9585" s="6">
        <v>437.2</v>
      </c>
      <c r="K9585" s="6">
        <v>263.33</v>
      </c>
      <c r="L9585" s="7">
        <f>raw[[#This Row],[Unit Price]]*raw[[#This Row],[Units Sold]]</f>
        <v>3934.7999999999997</v>
      </c>
      <c r="M9585" s="7">
        <f>raw[[#This Row],[Unit Cost]]*raw[[#This Row],[Units Sold]]</f>
        <v>2369.9699999999998</v>
      </c>
      <c r="N9585" s="7">
        <f>raw[[#This Row],[Total Revenue]]-raw[[#This Row],[Total Cost]]</f>
        <v>1564.83</v>
      </c>
    </row>
    <row r="9586" spans="1:14" x14ac:dyDescent="0.25">
      <c r="A9586" t="s">
        <v>18</v>
      </c>
      <c r="B9586" t="s">
        <v>88</v>
      </c>
      <c r="C9586" t="s">
        <v>67</v>
      </c>
      <c r="D9586" t="s">
        <v>24</v>
      </c>
      <c r="E9586" t="s">
        <v>21</v>
      </c>
      <c r="F9586" s="1">
        <v>42918</v>
      </c>
      <c r="G9586">
        <v>834058701</v>
      </c>
      <c r="H9586" s="1">
        <v>42921</v>
      </c>
      <c r="I9586">
        <v>9</v>
      </c>
      <c r="J9586" s="6">
        <v>9.33</v>
      </c>
      <c r="K9586" s="6">
        <v>6.92</v>
      </c>
      <c r="L9586" s="7">
        <f>raw[[#This Row],[Unit Price]]*raw[[#This Row],[Units Sold]]</f>
        <v>83.97</v>
      </c>
      <c r="M9586" s="7">
        <f>raw[[#This Row],[Unit Cost]]*raw[[#This Row],[Units Sold]]</f>
        <v>62.28</v>
      </c>
      <c r="N9586" s="7">
        <f>raw[[#This Row],[Total Revenue]]-raw[[#This Row],[Total Cost]]</f>
        <v>21.689999999999998</v>
      </c>
    </row>
    <row r="9587" spans="1:14" x14ac:dyDescent="0.25">
      <c r="A9587" t="s">
        <v>30</v>
      </c>
      <c r="B9587" t="s">
        <v>145</v>
      </c>
      <c r="C9587" t="s">
        <v>38</v>
      </c>
      <c r="D9587" t="s">
        <v>16</v>
      </c>
      <c r="E9587" t="s">
        <v>21</v>
      </c>
      <c r="F9587" s="1">
        <v>41175</v>
      </c>
      <c r="G9587">
        <v>533150470</v>
      </c>
      <c r="H9587" s="1">
        <v>41187</v>
      </c>
      <c r="I9587">
        <v>17</v>
      </c>
      <c r="J9587" s="6">
        <v>205.7</v>
      </c>
      <c r="K9587" s="6">
        <v>117.11</v>
      </c>
      <c r="L9587" s="7">
        <f>raw[[#This Row],[Unit Price]]*raw[[#This Row],[Units Sold]]</f>
        <v>3496.8999999999996</v>
      </c>
      <c r="M9587" s="7">
        <f>raw[[#This Row],[Unit Cost]]*raw[[#This Row],[Units Sold]]</f>
        <v>1990.87</v>
      </c>
      <c r="N9587" s="7">
        <f>raw[[#This Row],[Total Revenue]]-raw[[#This Row],[Total Cost]]</f>
        <v>1506.0299999999997</v>
      </c>
    </row>
    <row r="9588" spans="1:14" x14ac:dyDescent="0.25">
      <c r="A9588" t="s">
        <v>18</v>
      </c>
      <c r="B9588" t="s">
        <v>75</v>
      </c>
      <c r="C9588" t="s">
        <v>46</v>
      </c>
      <c r="D9588" t="s">
        <v>16</v>
      </c>
      <c r="E9588" t="s">
        <v>39</v>
      </c>
      <c r="F9588" s="1">
        <v>41941</v>
      </c>
      <c r="G9588">
        <v>273070180</v>
      </c>
      <c r="H9588" s="1">
        <v>41991</v>
      </c>
      <c r="I9588">
        <v>11</v>
      </c>
      <c r="J9588" s="6">
        <v>152.58000000000001</v>
      </c>
      <c r="K9588" s="6">
        <v>97.44</v>
      </c>
      <c r="L9588" s="7">
        <f>raw[[#This Row],[Unit Price]]*raw[[#This Row],[Units Sold]]</f>
        <v>1678.38</v>
      </c>
      <c r="M9588" s="7">
        <f>raw[[#This Row],[Unit Cost]]*raw[[#This Row],[Units Sold]]</f>
        <v>1071.8399999999999</v>
      </c>
      <c r="N9588" s="7">
        <f>raw[[#This Row],[Total Revenue]]-raw[[#This Row],[Total Cost]]</f>
        <v>606.54000000000019</v>
      </c>
    </row>
    <row r="9589" spans="1:14" x14ac:dyDescent="0.25">
      <c r="A9589" t="s">
        <v>247</v>
      </c>
      <c r="B9589" t="s">
        <v>112</v>
      </c>
      <c r="C9589" t="s">
        <v>44</v>
      </c>
      <c r="D9589" t="s">
        <v>24</v>
      </c>
      <c r="E9589" t="s">
        <v>21</v>
      </c>
      <c r="F9589" s="1">
        <v>42250</v>
      </c>
      <c r="G9589">
        <v>697616660</v>
      </c>
      <c r="H9589" s="1">
        <v>42283</v>
      </c>
      <c r="I9589">
        <v>15</v>
      </c>
      <c r="J9589" s="6">
        <v>109.28</v>
      </c>
      <c r="K9589" s="6">
        <v>35.840000000000003</v>
      </c>
      <c r="L9589" s="7">
        <f>raw[[#This Row],[Unit Price]]*raw[[#This Row],[Units Sold]]</f>
        <v>1639.2</v>
      </c>
      <c r="M9589" s="7">
        <f>raw[[#This Row],[Unit Cost]]*raw[[#This Row],[Units Sold]]</f>
        <v>537.6</v>
      </c>
      <c r="N9589" s="7">
        <f>raw[[#This Row],[Total Revenue]]-raw[[#This Row],[Total Cost]]</f>
        <v>1101.5999999999999</v>
      </c>
    </row>
    <row r="9590" spans="1:14" x14ac:dyDescent="0.25">
      <c r="A9590" t="s">
        <v>30</v>
      </c>
      <c r="B9590" t="s">
        <v>177</v>
      </c>
      <c r="C9590" t="s">
        <v>38</v>
      </c>
      <c r="D9590" t="s">
        <v>24</v>
      </c>
      <c r="E9590" t="s">
        <v>17</v>
      </c>
      <c r="F9590" s="1">
        <v>42293</v>
      </c>
      <c r="G9590">
        <v>270901238</v>
      </c>
      <c r="H9590" s="1">
        <v>42336</v>
      </c>
      <c r="I9590">
        <v>8</v>
      </c>
      <c r="J9590" s="6">
        <v>205.7</v>
      </c>
      <c r="K9590" s="6">
        <v>117.11</v>
      </c>
      <c r="L9590" s="7">
        <f>raw[[#This Row],[Unit Price]]*raw[[#This Row],[Units Sold]]</f>
        <v>1645.6</v>
      </c>
      <c r="M9590" s="7">
        <f>raw[[#This Row],[Unit Cost]]*raw[[#This Row],[Units Sold]]</f>
        <v>936.88</v>
      </c>
      <c r="N9590" s="7">
        <f>raw[[#This Row],[Total Revenue]]-raw[[#This Row],[Total Cost]]</f>
        <v>708.71999999999991</v>
      </c>
    </row>
    <row r="9591" spans="1:14" x14ac:dyDescent="0.25">
      <c r="A9591" t="s">
        <v>104</v>
      </c>
      <c r="B9591" t="s">
        <v>202</v>
      </c>
      <c r="C9591" t="s">
        <v>20</v>
      </c>
      <c r="D9591" t="s">
        <v>16</v>
      </c>
      <c r="E9591" t="s">
        <v>17</v>
      </c>
      <c r="F9591" s="1">
        <v>41267</v>
      </c>
      <c r="G9591">
        <v>227347743</v>
      </c>
      <c r="H9591" s="1">
        <v>41317</v>
      </c>
      <c r="I9591">
        <v>10</v>
      </c>
      <c r="J9591" s="6">
        <v>47.45</v>
      </c>
      <c r="K9591" s="6">
        <v>31.79</v>
      </c>
      <c r="L9591" s="7">
        <f>raw[[#This Row],[Unit Price]]*raw[[#This Row],[Units Sold]]</f>
        <v>474.5</v>
      </c>
      <c r="M9591" s="7">
        <f>raw[[#This Row],[Unit Cost]]*raw[[#This Row],[Units Sold]]</f>
        <v>317.89999999999998</v>
      </c>
      <c r="N9591" s="7">
        <f>raw[[#This Row],[Total Revenue]]-raw[[#This Row],[Total Cost]]</f>
        <v>156.60000000000002</v>
      </c>
    </row>
    <row r="9592" spans="1:14" x14ac:dyDescent="0.25">
      <c r="A9592" t="s">
        <v>78</v>
      </c>
      <c r="B9592" t="s">
        <v>187</v>
      </c>
      <c r="C9592" t="s">
        <v>53</v>
      </c>
      <c r="D9592" t="s">
        <v>24</v>
      </c>
      <c r="E9592" t="s">
        <v>21</v>
      </c>
      <c r="F9592" s="1">
        <v>41522</v>
      </c>
      <c r="G9592">
        <v>521692502</v>
      </c>
      <c r="H9592" s="1">
        <v>41557</v>
      </c>
      <c r="I9592">
        <v>15</v>
      </c>
      <c r="J9592" s="6">
        <v>437.2</v>
      </c>
      <c r="K9592" s="6">
        <v>263.33</v>
      </c>
      <c r="L9592" s="7">
        <f>raw[[#This Row],[Unit Price]]*raw[[#This Row],[Units Sold]]</f>
        <v>6558</v>
      </c>
      <c r="M9592" s="7">
        <f>raw[[#This Row],[Unit Cost]]*raw[[#This Row],[Units Sold]]</f>
        <v>3949.95</v>
      </c>
      <c r="N9592" s="7">
        <f>raw[[#This Row],[Total Revenue]]-raw[[#This Row],[Total Cost]]</f>
        <v>2608.0500000000002</v>
      </c>
    </row>
    <row r="9593" spans="1:14" x14ac:dyDescent="0.25">
      <c r="A9593" t="s">
        <v>247</v>
      </c>
      <c r="B9593" t="s">
        <v>170</v>
      </c>
      <c r="C9593" t="s">
        <v>33</v>
      </c>
      <c r="D9593" t="s">
        <v>16</v>
      </c>
      <c r="E9593" t="s">
        <v>17</v>
      </c>
      <c r="F9593" s="1">
        <v>41651</v>
      </c>
      <c r="G9593">
        <v>278984344</v>
      </c>
      <c r="H9593" s="1">
        <v>41671</v>
      </c>
      <c r="I9593">
        <v>11</v>
      </c>
      <c r="J9593" s="6">
        <v>255.28</v>
      </c>
      <c r="K9593" s="6">
        <v>159.41999999999999</v>
      </c>
      <c r="L9593" s="7">
        <f>raw[[#This Row],[Unit Price]]*raw[[#This Row],[Units Sold]]</f>
        <v>2808.08</v>
      </c>
      <c r="M9593" s="7">
        <f>raw[[#This Row],[Unit Cost]]*raw[[#This Row],[Units Sold]]</f>
        <v>1753.62</v>
      </c>
      <c r="N9593" s="7">
        <f>raw[[#This Row],[Total Revenue]]-raw[[#This Row],[Total Cost]]</f>
        <v>1054.46</v>
      </c>
    </row>
    <row r="9594" spans="1:14" x14ac:dyDescent="0.25">
      <c r="A9594" t="s">
        <v>30</v>
      </c>
      <c r="B9594" t="s">
        <v>42</v>
      </c>
      <c r="C9594" t="s">
        <v>38</v>
      </c>
      <c r="D9594" t="s">
        <v>16</v>
      </c>
      <c r="E9594" t="s">
        <v>39</v>
      </c>
      <c r="F9594" s="1">
        <v>40633</v>
      </c>
      <c r="G9594">
        <v>944584596</v>
      </c>
      <c r="H9594" s="1">
        <v>40672</v>
      </c>
      <c r="I9594">
        <v>4</v>
      </c>
      <c r="J9594" s="6">
        <v>205.7</v>
      </c>
      <c r="K9594" s="6">
        <v>117.11</v>
      </c>
      <c r="L9594" s="7">
        <f>raw[[#This Row],[Unit Price]]*raw[[#This Row],[Units Sold]]</f>
        <v>822.8</v>
      </c>
      <c r="M9594" s="7">
        <f>raw[[#This Row],[Unit Cost]]*raw[[#This Row],[Units Sold]]</f>
        <v>468.44</v>
      </c>
      <c r="N9594" s="7">
        <f>raw[[#This Row],[Total Revenue]]-raw[[#This Row],[Total Cost]]</f>
        <v>354.35999999999996</v>
      </c>
    </row>
    <row r="9595" spans="1:14" x14ac:dyDescent="0.25">
      <c r="A9595" t="s">
        <v>246</v>
      </c>
      <c r="B9595" t="s">
        <v>201</v>
      </c>
      <c r="C9595" t="s">
        <v>23</v>
      </c>
      <c r="D9595" t="s">
        <v>16</v>
      </c>
      <c r="E9595" t="s">
        <v>17</v>
      </c>
      <c r="F9595" s="1">
        <v>41986</v>
      </c>
      <c r="G9595">
        <v>434167087</v>
      </c>
      <c r="H9595" s="1">
        <v>41999</v>
      </c>
      <c r="I9595">
        <v>14</v>
      </c>
      <c r="J9595" s="6">
        <v>154.06</v>
      </c>
      <c r="K9595" s="6">
        <v>90.93</v>
      </c>
      <c r="L9595" s="7">
        <f>raw[[#This Row],[Unit Price]]*raw[[#This Row],[Units Sold]]</f>
        <v>2156.84</v>
      </c>
      <c r="M9595" s="7">
        <f>raw[[#This Row],[Unit Cost]]*raw[[#This Row],[Units Sold]]</f>
        <v>1273.02</v>
      </c>
      <c r="N9595" s="7">
        <f>raw[[#This Row],[Total Revenue]]-raw[[#This Row],[Total Cost]]</f>
        <v>883.82000000000016</v>
      </c>
    </row>
    <row r="9596" spans="1:14" x14ac:dyDescent="0.25">
      <c r="A9596" t="s">
        <v>78</v>
      </c>
      <c r="B9596" t="s">
        <v>60</v>
      </c>
      <c r="C9596" t="s">
        <v>15</v>
      </c>
      <c r="D9596" t="s">
        <v>16</v>
      </c>
      <c r="E9596" t="s">
        <v>29</v>
      </c>
      <c r="F9596" s="1">
        <v>41321</v>
      </c>
      <c r="G9596">
        <v>783718144</v>
      </c>
      <c r="H9596" s="1">
        <v>41351</v>
      </c>
      <c r="I9596">
        <v>14</v>
      </c>
      <c r="J9596" s="6">
        <v>651.21</v>
      </c>
      <c r="K9596" s="6">
        <v>524.96</v>
      </c>
      <c r="L9596" s="7">
        <f>raw[[#This Row],[Unit Price]]*raw[[#This Row],[Units Sold]]</f>
        <v>9116.94</v>
      </c>
      <c r="M9596" s="7">
        <f>raw[[#This Row],[Unit Cost]]*raw[[#This Row],[Units Sold]]</f>
        <v>7349.4400000000005</v>
      </c>
      <c r="N9596" s="7">
        <f>raw[[#This Row],[Total Revenue]]-raw[[#This Row],[Total Cost]]</f>
        <v>1767.5</v>
      </c>
    </row>
    <row r="9597" spans="1:14" x14ac:dyDescent="0.25">
      <c r="A9597" t="s">
        <v>18</v>
      </c>
      <c r="B9597" t="s">
        <v>55</v>
      </c>
      <c r="C9597" t="s">
        <v>33</v>
      </c>
      <c r="D9597" t="s">
        <v>16</v>
      </c>
      <c r="E9597" t="s">
        <v>29</v>
      </c>
      <c r="F9597" s="1">
        <v>41549</v>
      </c>
      <c r="G9597">
        <v>499536597</v>
      </c>
      <c r="H9597" s="1">
        <v>41562</v>
      </c>
      <c r="I9597">
        <v>5</v>
      </c>
      <c r="J9597" s="6">
        <v>255.28</v>
      </c>
      <c r="K9597" s="6">
        <v>159.41999999999999</v>
      </c>
      <c r="L9597" s="7">
        <f>raw[[#This Row],[Unit Price]]*raw[[#This Row],[Units Sold]]</f>
        <v>1276.4000000000001</v>
      </c>
      <c r="M9597" s="7">
        <f>raw[[#This Row],[Unit Cost]]*raw[[#This Row],[Units Sold]]</f>
        <v>797.09999999999991</v>
      </c>
      <c r="N9597" s="7">
        <f>raw[[#This Row],[Total Revenue]]-raw[[#This Row],[Total Cost]]</f>
        <v>479.30000000000018</v>
      </c>
    </row>
    <row r="9598" spans="1:14" x14ac:dyDescent="0.25">
      <c r="A9598" t="s">
        <v>18</v>
      </c>
      <c r="B9598" t="s">
        <v>80</v>
      </c>
      <c r="C9598" t="s">
        <v>50</v>
      </c>
      <c r="D9598" t="s">
        <v>24</v>
      </c>
      <c r="E9598" t="s">
        <v>17</v>
      </c>
      <c r="F9598" s="1">
        <v>40442</v>
      </c>
      <c r="G9598">
        <v>408233773</v>
      </c>
      <c r="H9598" s="1">
        <v>40491</v>
      </c>
      <c r="I9598">
        <v>7</v>
      </c>
      <c r="J9598" s="6">
        <v>81.73</v>
      </c>
      <c r="K9598" s="6">
        <v>56.67</v>
      </c>
      <c r="L9598" s="7">
        <f>raw[[#This Row],[Unit Price]]*raw[[#This Row],[Units Sold]]</f>
        <v>572.11</v>
      </c>
      <c r="M9598" s="7">
        <f>raw[[#This Row],[Unit Cost]]*raw[[#This Row],[Units Sold]]</f>
        <v>396.69</v>
      </c>
      <c r="N9598" s="7">
        <f>raw[[#This Row],[Total Revenue]]-raw[[#This Row],[Total Cost]]</f>
        <v>175.42000000000002</v>
      </c>
    </row>
    <row r="9599" spans="1:14" x14ac:dyDescent="0.25">
      <c r="A9599" t="s">
        <v>245</v>
      </c>
      <c r="B9599" t="s">
        <v>210</v>
      </c>
      <c r="C9599" t="s">
        <v>26</v>
      </c>
      <c r="D9599" t="s">
        <v>24</v>
      </c>
      <c r="E9599" t="s">
        <v>29</v>
      </c>
      <c r="F9599" s="1">
        <v>40307</v>
      </c>
      <c r="G9599">
        <v>506733500</v>
      </c>
      <c r="H9599" s="1">
        <v>40319</v>
      </c>
      <c r="I9599">
        <v>4</v>
      </c>
      <c r="J9599" s="6">
        <v>668.27</v>
      </c>
      <c r="K9599" s="6">
        <v>502.54</v>
      </c>
      <c r="L9599" s="7">
        <f>raw[[#This Row],[Unit Price]]*raw[[#This Row],[Units Sold]]</f>
        <v>2673.08</v>
      </c>
      <c r="M9599" s="7">
        <f>raw[[#This Row],[Unit Cost]]*raw[[#This Row],[Units Sold]]</f>
        <v>2010.16</v>
      </c>
      <c r="N9599" s="7">
        <f>raw[[#This Row],[Total Revenue]]-raw[[#This Row],[Total Cost]]</f>
        <v>662.91999999999985</v>
      </c>
    </row>
    <row r="9600" spans="1:14" x14ac:dyDescent="0.25">
      <c r="A9600" t="s">
        <v>245</v>
      </c>
      <c r="B9600" t="s">
        <v>218</v>
      </c>
      <c r="C9600" t="s">
        <v>26</v>
      </c>
      <c r="D9600" t="s">
        <v>24</v>
      </c>
      <c r="E9600" t="s">
        <v>29</v>
      </c>
      <c r="F9600" s="1">
        <v>41076</v>
      </c>
      <c r="G9600">
        <v>412272107</v>
      </c>
      <c r="H9600" s="1">
        <v>41120</v>
      </c>
      <c r="I9600">
        <v>16</v>
      </c>
      <c r="J9600" s="6">
        <v>668.27</v>
      </c>
      <c r="K9600" s="6">
        <v>502.54</v>
      </c>
      <c r="L9600" s="7">
        <f>raw[[#This Row],[Unit Price]]*raw[[#This Row],[Units Sold]]</f>
        <v>10692.32</v>
      </c>
      <c r="M9600" s="7">
        <f>raw[[#This Row],[Unit Cost]]*raw[[#This Row],[Units Sold]]</f>
        <v>8040.64</v>
      </c>
      <c r="N9600" s="7">
        <f>raw[[#This Row],[Total Revenue]]-raw[[#This Row],[Total Cost]]</f>
        <v>2651.6799999999994</v>
      </c>
    </row>
    <row r="9601" spans="1:14" x14ac:dyDescent="0.25">
      <c r="A9601" t="s">
        <v>18</v>
      </c>
      <c r="B9601" t="s">
        <v>63</v>
      </c>
      <c r="C9601" t="s">
        <v>33</v>
      </c>
      <c r="D9601" t="s">
        <v>16</v>
      </c>
      <c r="E9601" t="s">
        <v>21</v>
      </c>
      <c r="F9601" s="1">
        <v>41686</v>
      </c>
      <c r="G9601">
        <v>712398421</v>
      </c>
      <c r="H9601" s="1">
        <v>41706</v>
      </c>
      <c r="I9601">
        <v>6</v>
      </c>
      <c r="J9601" s="6">
        <v>255.28</v>
      </c>
      <c r="K9601" s="6">
        <v>159.41999999999999</v>
      </c>
      <c r="L9601" s="7">
        <f>raw[[#This Row],[Unit Price]]*raw[[#This Row],[Units Sold]]</f>
        <v>1531.68</v>
      </c>
      <c r="M9601" s="7">
        <f>raw[[#This Row],[Unit Cost]]*raw[[#This Row],[Units Sold]]</f>
        <v>956.52</v>
      </c>
      <c r="N9601" s="7">
        <f>raw[[#This Row],[Total Revenue]]-raw[[#This Row],[Total Cost]]</f>
        <v>575.16000000000008</v>
      </c>
    </row>
    <row r="9602" spans="1:14" x14ac:dyDescent="0.25">
      <c r="A9602" t="s">
        <v>78</v>
      </c>
      <c r="B9602" t="s">
        <v>187</v>
      </c>
      <c r="C9602" t="s">
        <v>44</v>
      </c>
      <c r="D9602" t="s">
        <v>16</v>
      </c>
      <c r="E9602" t="s">
        <v>21</v>
      </c>
      <c r="F9602" s="1">
        <v>41462</v>
      </c>
      <c r="G9602">
        <v>714973771</v>
      </c>
      <c r="H9602" s="1">
        <v>41492</v>
      </c>
      <c r="I9602">
        <v>9</v>
      </c>
      <c r="J9602" s="6">
        <v>109.28</v>
      </c>
      <c r="K9602" s="6">
        <v>35.840000000000003</v>
      </c>
      <c r="L9602" s="7">
        <f>raw[[#This Row],[Unit Price]]*raw[[#This Row],[Units Sold]]</f>
        <v>983.52</v>
      </c>
      <c r="M9602" s="7">
        <f>raw[[#This Row],[Unit Cost]]*raw[[#This Row],[Units Sold]]</f>
        <v>322.56000000000006</v>
      </c>
      <c r="N9602" s="7">
        <f>raw[[#This Row],[Total Revenue]]-raw[[#This Row],[Total Cost]]</f>
        <v>660.95999999999992</v>
      </c>
    </row>
    <row r="9603" spans="1:14" x14ac:dyDescent="0.25">
      <c r="A9603" t="s">
        <v>18</v>
      </c>
      <c r="B9603" t="s">
        <v>108</v>
      </c>
      <c r="C9603" t="s">
        <v>53</v>
      </c>
      <c r="D9603" t="s">
        <v>16</v>
      </c>
      <c r="E9603" t="s">
        <v>21</v>
      </c>
      <c r="F9603" s="1">
        <v>41503</v>
      </c>
      <c r="G9603">
        <v>698171985</v>
      </c>
      <c r="H9603" s="1">
        <v>41507</v>
      </c>
      <c r="I9603">
        <v>6</v>
      </c>
      <c r="J9603" s="6">
        <v>437.2</v>
      </c>
      <c r="K9603" s="6">
        <v>263.33</v>
      </c>
      <c r="L9603" s="7">
        <f>raw[[#This Row],[Unit Price]]*raw[[#This Row],[Units Sold]]</f>
        <v>2623.2</v>
      </c>
      <c r="M9603" s="7">
        <f>raw[[#This Row],[Unit Cost]]*raw[[#This Row],[Units Sold]]</f>
        <v>1579.98</v>
      </c>
      <c r="N9603" s="7">
        <f>raw[[#This Row],[Total Revenue]]-raw[[#This Row],[Total Cost]]</f>
        <v>1043.2199999999998</v>
      </c>
    </row>
    <row r="9604" spans="1:14" x14ac:dyDescent="0.25">
      <c r="A9604" t="s">
        <v>245</v>
      </c>
      <c r="B9604" t="s">
        <v>203</v>
      </c>
      <c r="C9604" t="s">
        <v>23</v>
      </c>
      <c r="D9604" t="s">
        <v>24</v>
      </c>
      <c r="E9604" t="s">
        <v>21</v>
      </c>
      <c r="F9604" s="1">
        <v>40530</v>
      </c>
      <c r="G9604">
        <v>560479390</v>
      </c>
      <c r="H9604" s="1">
        <v>40563</v>
      </c>
      <c r="I9604">
        <v>12</v>
      </c>
      <c r="J9604" s="6">
        <v>154.06</v>
      </c>
      <c r="K9604" s="6">
        <v>90.93</v>
      </c>
      <c r="L9604" s="7">
        <f>raw[[#This Row],[Unit Price]]*raw[[#This Row],[Units Sold]]</f>
        <v>1848.72</v>
      </c>
      <c r="M9604" s="7">
        <f>raw[[#This Row],[Unit Cost]]*raw[[#This Row],[Units Sold]]</f>
        <v>1091.1600000000001</v>
      </c>
      <c r="N9604" s="7">
        <f>raw[[#This Row],[Total Revenue]]-raw[[#This Row],[Total Cost]]</f>
        <v>757.56</v>
      </c>
    </row>
    <row r="9605" spans="1:14" x14ac:dyDescent="0.25">
      <c r="A9605" t="s">
        <v>245</v>
      </c>
      <c r="B9605" t="s">
        <v>180</v>
      </c>
      <c r="C9605" t="s">
        <v>67</v>
      </c>
      <c r="D9605" t="s">
        <v>16</v>
      </c>
      <c r="E9605" t="s">
        <v>21</v>
      </c>
      <c r="F9605" s="1">
        <v>41802</v>
      </c>
      <c r="G9605">
        <v>270694816</v>
      </c>
      <c r="H9605" s="1">
        <v>41850</v>
      </c>
      <c r="I9605">
        <v>6</v>
      </c>
      <c r="J9605" s="6">
        <v>9.33</v>
      </c>
      <c r="K9605" s="6">
        <v>6.92</v>
      </c>
      <c r="L9605" s="7">
        <f>raw[[#This Row],[Unit Price]]*raw[[#This Row],[Units Sold]]</f>
        <v>55.980000000000004</v>
      </c>
      <c r="M9605" s="7">
        <f>raw[[#This Row],[Unit Cost]]*raw[[#This Row],[Units Sold]]</f>
        <v>41.519999999999996</v>
      </c>
      <c r="N9605" s="7">
        <f>raw[[#This Row],[Total Revenue]]-raw[[#This Row],[Total Cost]]</f>
        <v>14.460000000000008</v>
      </c>
    </row>
    <row r="9606" spans="1:14" x14ac:dyDescent="0.25">
      <c r="A9606" t="s">
        <v>245</v>
      </c>
      <c r="B9606" t="s">
        <v>152</v>
      </c>
      <c r="C9606" t="s">
        <v>46</v>
      </c>
      <c r="D9606" t="s">
        <v>16</v>
      </c>
      <c r="E9606" t="s">
        <v>17</v>
      </c>
      <c r="F9606" s="1">
        <v>40668</v>
      </c>
      <c r="G9606">
        <v>317929589</v>
      </c>
      <c r="H9606" s="1">
        <v>40710</v>
      </c>
      <c r="I9606">
        <v>2</v>
      </c>
      <c r="J9606" s="6">
        <v>152.58000000000001</v>
      </c>
      <c r="K9606" s="6">
        <v>97.44</v>
      </c>
      <c r="L9606" s="7">
        <f>raw[[#This Row],[Unit Price]]*raw[[#This Row],[Units Sold]]</f>
        <v>305.16000000000003</v>
      </c>
      <c r="M9606" s="7">
        <f>raw[[#This Row],[Unit Cost]]*raw[[#This Row],[Units Sold]]</f>
        <v>194.88</v>
      </c>
      <c r="N9606" s="7">
        <f>raw[[#This Row],[Total Revenue]]-raw[[#This Row],[Total Cost]]</f>
        <v>110.28000000000003</v>
      </c>
    </row>
    <row r="9607" spans="1:14" x14ac:dyDescent="0.25">
      <c r="A9607" t="s">
        <v>245</v>
      </c>
      <c r="B9607" t="s">
        <v>25</v>
      </c>
      <c r="C9607" t="s">
        <v>33</v>
      </c>
      <c r="D9607" t="s">
        <v>24</v>
      </c>
      <c r="E9607" t="s">
        <v>29</v>
      </c>
      <c r="F9607" s="1">
        <v>42549</v>
      </c>
      <c r="G9607">
        <v>361607539</v>
      </c>
      <c r="H9607" s="1">
        <v>42596</v>
      </c>
      <c r="I9607">
        <v>11</v>
      </c>
      <c r="J9607" s="6">
        <v>255.28</v>
      </c>
      <c r="K9607" s="6">
        <v>159.41999999999999</v>
      </c>
      <c r="L9607" s="7">
        <f>raw[[#This Row],[Unit Price]]*raw[[#This Row],[Units Sold]]</f>
        <v>2808.08</v>
      </c>
      <c r="M9607" s="7">
        <f>raw[[#This Row],[Unit Cost]]*raw[[#This Row],[Units Sold]]</f>
        <v>1753.62</v>
      </c>
      <c r="N9607" s="7">
        <f>raw[[#This Row],[Total Revenue]]-raw[[#This Row],[Total Cost]]</f>
        <v>1054.46</v>
      </c>
    </row>
    <row r="9608" spans="1:14" x14ac:dyDescent="0.25">
      <c r="A9608" t="s">
        <v>247</v>
      </c>
      <c r="B9608" t="s">
        <v>112</v>
      </c>
      <c r="C9608" t="s">
        <v>15</v>
      </c>
      <c r="D9608" t="s">
        <v>16</v>
      </c>
      <c r="E9608" t="s">
        <v>17</v>
      </c>
      <c r="F9608" s="1">
        <v>42189</v>
      </c>
      <c r="G9608">
        <v>581464993</v>
      </c>
      <c r="H9608" s="1">
        <v>42195</v>
      </c>
      <c r="I9608">
        <v>12</v>
      </c>
      <c r="J9608" s="6">
        <v>651.21</v>
      </c>
      <c r="K9608" s="6">
        <v>524.96</v>
      </c>
      <c r="L9608" s="7">
        <f>raw[[#This Row],[Unit Price]]*raw[[#This Row],[Units Sold]]</f>
        <v>7814.52</v>
      </c>
      <c r="M9608" s="7">
        <f>raw[[#This Row],[Unit Cost]]*raw[[#This Row],[Units Sold]]</f>
        <v>6299.52</v>
      </c>
      <c r="N9608" s="7">
        <f>raw[[#This Row],[Total Revenue]]-raw[[#This Row],[Total Cost]]</f>
        <v>1515</v>
      </c>
    </row>
    <row r="9609" spans="1:14" x14ac:dyDescent="0.25">
      <c r="A9609" t="s">
        <v>18</v>
      </c>
      <c r="B9609" t="s">
        <v>65</v>
      </c>
      <c r="C9609" t="s">
        <v>20</v>
      </c>
      <c r="D9609" t="s">
        <v>16</v>
      </c>
      <c r="E9609" t="s">
        <v>17</v>
      </c>
      <c r="F9609" s="1">
        <v>41637</v>
      </c>
      <c r="G9609">
        <v>327550780</v>
      </c>
      <c r="H9609" s="1">
        <v>41642</v>
      </c>
      <c r="I9609">
        <v>14</v>
      </c>
      <c r="J9609" s="6">
        <v>47.45</v>
      </c>
      <c r="K9609" s="6">
        <v>31.79</v>
      </c>
      <c r="L9609" s="7">
        <f>raw[[#This Row],[Unit Price]]*raw[[#This Row],[Units Sold]]</f>
        <v>664.30000000000007</v>
      </c>
      <c r="M9609" s="7">
        <f>raw[[#This Row],[Unit Cost]]*raw[[#This Row],[Units Sold]]</f>
        <v>445.06</v>
      </c>
      <c r="N9609" s="7">
        <f>raw[[#This Row],[Total Revenue]]-raw[[#This Row],[Total Cost]]</f>
        <v>219.24000000000007</v>
      </c>
    </row>
    <row r="9610" spans="1:14" x14ac:dyDescent="0.25">
      <c r="A9610" t="s">
        <v>18</v>
      </c>
      <c r="B9610" t="s">
        <v>51</v>
      </c>
      <c r="C9610" t="s">
        <v>33</v>
      </c>
      <c r="D9610" t="s">
        <v>16</v>
      </c>
      <c r="E9610" t="s">
        <v>17</v>
      </c>
      <c r="F9610" s="1">
        <v>40566</v>
      </c>
      <c r="G9610">
        <v>370226228</v>
      </c>
      <c r="H9610" s="1">
        <v>40607</v>
      </c>
      <c r="I9610">
        <v>12</v>
      </c>
      <c r="J9610" s="6">
        <v>255.28</v>
      </c>
      <c r="K9610" s="6">
        <v>159.41999999999999</v>
      </c>
      <c r="L9610" s="7">
        <f>raw[[#This Row],[Unit Price]]*raw[[#This Row],[Units Sold]]</f>
        <v>3063.36</v>
      </c>
      <c r="M9610" s="7">
        <f>raw[[#This Row],[Unit Cost]]*raw[[#This Row],[Units Sold]]</f>
        <v>1913.04</v>
      </c>
      <c r="N9610" s="7">
        <f>raw[[#This Row],[Total Revenue]]-raw[[#This Row],[Total Cost]]</f>
        <v>1150.3200000000002</v>
      </c>
    </row>
    <row r="9611" spans="1:14" x14ac:dyDescent="0.25">
      <c r="A9611" t="s">
        <v>18</v>
      </c>
      <c r="B9611" t="s">
        <v>143</v>
      </c>
      <c r="C9611" t="s">
        <v>23</v>
      </c>
      <c r="D9611" t="s">
        <v>16</v>
      </c>
      <c r="E9611" t="s">
        <v>21</v>
      </c>
      <c r="F9611" s="1">
        <v>40418</v>
      </c>
      <c r="G9611">
        <v>650165164</v>
      </c>
      <c r="H9611" s="1">
        <v>40465</v>
      </c>
      <c r="I9611">
        <v>12</v>
      </c>
      <c r="J9611" s="6">
        <v>154.06</v>
      </c>
      <c r="K9611" s="6">
        <v>90.93</v>
      </c>
      <c r="L9611" s="7">
        <f>raw[[#This Row],[Unit Price]]*raw[[#This Row],[Units Sold]]</f>
        <v>1848.72</v>
      </c>
      <c r="M9611" s="7">
        <f>raw[[#This Row],[Unit Cost]]*raw[[#This Row],[Units Sold]]</f>
        <v>1091.1600000000001</v>
      </c>
      <c r="N9611" s="7">
        <f>raw[[#This Row],[Total Revenue]]-raw[[#This Row],[Total Cost]]</f>
        <v>757.56</v>
      </c>
    </row>
    <row r="9612" spans="1:14" x14ac:dyDescent="0.25">
      <c r="A9612" t="s">
        <v>245</v>
      </c>
      <c r="B9612" t="s">
        <v>93</v>
      </c>
      <c r="C9612" t="s">
        <v>67</v>
      </c>
      <c r="D9612" t="s">
        <v>16</v>
      </c>
      <c r="E9612" t="s">
        <v>21</v>
      </c>
      <c r="F9612" s="1">
        <v>40261</v>
      </c>
      <c r="G9612">
        <v>728353917</v>
      </c>
      <c r="H9612" s="1">
        <v>40282</v>
      </c>
      <c r="I9612">
        <v>8</v>
      </c>
      <c r="J9612" s="6">
        <v>9.33</v>
      </c>
      <c r="K9612" s="6">
        <v>6.92</v>
      </c>
      <c r="L9612" s="7">
        <f>raw[[#This Row],[Unit Price]]*raw[[#This Row],[Units Sold]]</f>
        <v>74.64</v>
      </c>
      <c r="M9612" s="7">
        <f>raw[[#This Row],[Unit Cost]]*raw[[#This Row],[Units Sold]]</f>
        <v>55.36</v>
      </c>
      <c r="N9612" s="7">
        <f>raw[[#This Row],[Total Revenue]]-raw[[#This Row],[Total Cost]]</f>
        <v>19.28</v>
      </c>
    </row>
    <row r="9613" spans="1:14" x14ac:dyDescent="0.25">
      <c r="A9613" t="s">
        <v>247</v>
      </c>
      <c r="B9613" t="s">
        <v>103</v>
      </c>
      <c r="C9613" t="s">
        <v>23</v>
      </c>
      <c r="D9613" t="s">
        <v>16</v>
      </c>
      <c r="E9613" t="s">
        <v>17</v>
      </c>
      <c r="F9613" s="1">
        <v>40933</v>
      </c>
      <c r="G9613">
        <v>236091315</v>
      </c>
      <c r="H9613" s="1">
        <v>40933</v>
      </c>
      <c r="I9613">
        <v>6</v>
      </c>
      <c r="J9613" s="6">
        <v>154.06</v>
      </c>
      <c r="K9613" s="6">
        <v>90.93</v>
      </c>
      <c r="L9613" s="7">
        <f>raw[[#This Row],[Unit Price]]*raw[[#This Row],[Units Sold]]</f>
        <v>924.36</v>
      </c>
      <c r="M9613" s="7">
        <f>raw[[#This Row],[Unit Cost]]*raw[[#This Row],[Units Sold]]</f>
        <v>545.58000000000004</v>
      </c>
      <c r="N9613" s="7">
        <f>raw[[#This Row],[Total Revenue]]-raw[[#This Row],[Total Cost]]</f>
        <v>378.78</v>
      </c>
    </row>
    <row r="9614" spans="1:14" x14ac:dyDescent="0.25">
      <c r="A9614" t="s">
        <v>247</v>
      </c>
      <c r="B9614" t="s">
        <v>165</v>
      </c>
      <c r="C9614" t="s">
        <v>50</v>
      </c>
      <c r="D9614" t="s">
        <v>16</v>
      </c>
      <c r="E9614" t="s">
        <v>21</v>
      </c>
      <c r="F9614" s="1">
        <v>40896</v>
      </c>
      <c r="G9614">
        <v>224988687</v>
      </c>
      <c r="H9614" s="1">
        <v>40932</v>
      </c>
      <c r="I9614">
        <v>13</v>
      </c>
      <c r="J9614" s="6">
        <v>81.73</v>
      </c>
      <c r="K9614" s="6">
        <v>56.67</v>
      </c>
      <c r="L9614" s="7">
        <f>raw[[#This Row],[Unit Price]]*raw[[#This Row],[Units Sold]]</f>
        <v>1062.49</v>
      </c>
      <c r="M9614" s="7">
        <f>raw[[#This Row],[Unit Cost]]*raw[[#This Row],[Units Sold]]</f>
        <v>736.71</v>
      </c>
      <c r="N9614" s="7">
        <f>raw[[#This Row],[Total Revenue]]-raw[[#This Row],[Total Cost]]</f>
        <v>325.77999999999997</v>
      </c>
    </row>
    <row r="9615" spans="1:14" x14ac:dyDescent="0.25">
      <c r="A9615" t="s">
        <v>245</v>
      </c>
      <c r="B9615" t="s">
        <v>93</v>
      </c>
      <c r="C9615" t="s">
        <v>35</v>
      </c>
      <c r="D9615" t="s">
        <v>24</v>
      </c>
      <c r="E9615" t="s">
        <v>21</v>
      </c>
      <c r="F9615" s="1">
        <v>40384</v>
      </c>
      <c r="G9615">
        <v>916969859</v>
      </c>
      <c r="H9615" s="1">
        <v>40397</v>
      </c>
      <c r="I9615">
        <v>1</v>
      </c>
      <c r="J9615" s="6">
        <v>421.89</v>
      </c>
      <c r="K9615" s="6">
        <v>364.69</v>
      </c>
      <c r="L9615" s="7">
        <f>raw[[#This Row],[Unit Price]]*raw[[#This Row],[Units Sold]]</f>
        <v>421.89</v>
      </c>
      <c r="M9615" s="7">
        <f>raw[[#This Row],[Unit Cost]]*raw[[#This Row],[Units Sold]]</f>
        <v>364.69</v>
      </c>
      <c r="N9615" s="7">
        <f>raw[[#This Row],[Total Revenue]]-raw[[#This Row],[Total Cost]]</f>
        <v>57.199999999999989</v>
      </c>
    </row>
    <row r="9616" spans="1:14" x14ac:dyDescent="0.25">
      <c r="A9616" t="s">
        <v>245</v>
      </c>
      <c r="B9616" t="s">
        <v>154</v>
      </c>
      <c r="C9616" t="s">
        <v>38</v>
      </c>
      <c r="D9616" t="s">
        <v>24</v>
      </c>
      <c r="E9616" t="s">
        <v>39</v>
      </c>
      <c r="F9616" s="1">
        <v>42785</v>
      </c>
      <c r="G9616">
        <v>354271161</v>
      </c>
      <c r="H9616" s="1">
        <v>42820</v>
      </c>
      <c r="I9616">
        <v>9</v>
      </c>
      <c r="J9616" s="6">
        <v>205.7</v>
      </c>
      <c r="K9616" s="6">
        <v>117.11</v>
      </c>
      <c r="L9616" s="7">
        <f>raw[[#This Row],[Unit Price]]*raw[[#This Row],[Units Sold]]</f>
        <v>1851.3</v>
      </c>
      <c r="M9616" s="7">
        <f>raw[[#This Row],[Unit Cost]]*raw[[#This Row],[Units Sold]]</f>
        <v>1053.99</v>
      </c>
      <c r="N9616" s="7">
        <f>raw[[#This Row],[Total Revenue]]-raw[[#This Row],[Total Cost]]</f>
        <v>797.31</v>
      </c>
    </row>
    <row r="9617" spans="1:14" x14ac:dyDescent="0.25">
      <c r="A9617" t="s">
        <v>18</v>
      </c>
      <c r="B9617" t="s">
        <v>96</v>
      </c>
      <c r="C9617" t="s">
        <v>50</v>
      </c>
      <c r="D9617" t="s">
        <v>16</v>
      </c>
      <c r="E9617" t="s">
        <v>29</v>
      </c>
      <c r="F9617" s="1">
        <v>42196</v>
      </c>
      <c r="G9617">
        <v>249441421</v>
      </c>
      <c r="H9617" s="1">
        <v>42237</v>
      </c>
      <c r="I9617">
        <v>7</v>
      </c>
      <c r="J9617" s="6">
        <v>81.73</v>
      </c>
      <c r="K9617" s="6">
        <v>56.67</v>
      </c>
      <c r="L9617" s="7">
        <f>raw[[#This Row],[Unit Price]]*raw[[#This Row],[Units Sold]]</f>
        <v>572.11</v>
      </c>
      <c r="M9617" s="7">
        <f>raw[[#This Row],[Unit Cost]]*raw[[#This Row],[Units Sold]]</f>
        <v>396.69</v>
      </c>
      <c r="N9617" s="7">
        <f>raw[[#This Row],[Total Revenue]]-raw[[#This Row],[Total Cost]]</f>
        <v>175.42000000000002</v>
      </c>
    </row>
    <row r="9618" spans="1:14" x14ac:dyDescent="0.25">
      <c r="A9618" t="s">
        <v>245</v>
      </c>
      <c r="B9618" t="s">
        <v>98</v>
      </c>
      <c r="C9618" t="s">
        <v>44</v>
      </c>
      <c r="D9618" t="s">
        <v>24</v>
      </c>
      <c r="E9618" t="s">
        <v>21</v>
      </c>
      <c r="F9618" s="1">
        <v>41401</v>
      </c>
      <c r="G9618">
        <v>135341966</v>
      </c>
      <c r="H9618" s="1">
        <v>41435</v>
      </c>
      <c r="I9618">
        <v>16</v>
      </c>
      <c r="J9618" s="6">
        <v>109.28</v>
      </c>
      <c r="K9618" s="6">
        <v>35.840000000000003</v>
      </c>
      <c r="L9618" s="7">
        <f>raw[[#This Row],[Unit Price]]*raw[[#This Row],[Units Sold]]</f>
        <v>1748.48</v>
      </c>
      <c r="M9618" s="7">
        <f>raw[[#This Row],[Unit Cost]]*raw[[#This Row],[Units Sold]]</f>
        <v>573.44000000000005</v>
      </c>
      <c r="N9618" s="7">
        <f>raw[[#This Row],[Total Revenue]]-raw[[#This Row],[Total Cost]]</f>
        <v>1175.04</v>
      </c>
    </row>
    <row r="9619" spans="1:14" x14ac:dyDescent="0.25">
      <c r="A9619" t="s">
        <v>247</v>
      </c>
      <c r="B9619" t="s">
        <v>155</v>
      </c>
      <c r="C9619" t="s">
        <v>26</v>
      </c>
      <c r="D9619" t="s">
        <v>16</v>
      </c>
      <c r="E9619" t="s">
        <v>17</v>
      </c>
      <c r="F9619" s="1">
        <v>42188</v>
      </c>
      <c r="G9619">
        <v>515146625</v>
      </c>
      <c r="H9619" s="1">
        <v>42191</v>
      </c>
      <c r="I9619">
        <v>4</v>
      </c>
      <c r="J9619" s="6">
        <v>668.27</v>
      </c>
      <c r="K9619" s="6">
        <v>502.54</v>
      </c>
      <c r="L9619" s="7">
        <f>raw[[#This Row],[Unit Price]]*raw[[#This Row],[Units Sold]]</f>
        <v>2673.08</v>
      </c>
      <c r="M9619" s="7">
        <f>raw[[#This Row],[Unit Cost]]*raw[[#This Row],[Units Sold]]</f>
        <v>2010.16</v>
      </c>
      <c r="N9619" s="7">
        <f>raw[[#This Row],[Total Revenue]]-raw[[#This Row],[Total Cost]]</f>
        <v>662.91999999999985</v>
      </c>
    </row>
    <row r="9620" spans="1:14" x14ac:dyDescent="0.25">
      <c r="A9620" t="s">
        <v>18</v>
      </c>
      <c r="B9620" t="s">
        <v>131</v>
      </c>
      <c r="C9620" t="s">
        <v>38</v>
      </c>
      <c r="D9620" t="s">
        <v>16</v>
      </c>
      <c r="E9620" t="s">
        <v>17</v>
      </c>
      <c r="F9620" s="1">
        <v>41204</v>
      </c>
      <c r="G9620">
        <v>612341725</v>
      </c>
      <c r="H9620" s="1">
        <v>41210</v>
      </c>
      <c r="I9620">
        <v>7</v>
      </c>
      <c r="J9620" s="6">
        <v>205.7</v>
      </c>
      <c r="K9620" s="6">
        <v>117.11</v>
      </c>
      <c r="L9620" s="7">
        <f>raw[[#This Row],[Unit Price]]*raw[[#This Row],[Units Sold]]</f>
        <v>1439.8999999999999</v>
      </c>
      <c r="M9620" s="7">
        <f>raw[[#This Row],[Unit Cost]]*raw[[#This Row],[Units Sold]]</f>
        <v>819.77</v>
      </c>
      <c r="N9620" s="7">
        <f>raw[[#This Row],[Total Revenue]]-raw[[#This Row],[Total Cost]]</f>
        <v>620.12999999999988</v>
      </c>
    </row>
    <row r="9621" spans="1:14" x14ac:dyDescent="0.25">
      <c r="A9621" t="s">
        <v>247</v>
      </c>
      <c r="B9621" t="s">
        <v>148</v>
      </c>
      <c r="C9621" t="s">
        <v>20</v>
      </c>
      <c r="D9621" t="s">
        <v>24</v>
      </c>
      <c r="E9621" t="s">
        <v>39</v>
      </c>
      <c r="F9621" s="1">
        <v>42401</v>
      </c>
      <c r="G9621">
        <v>620726096</v>
      </c>
      <c r="H9621" s="1">
        <v>42435</v>
      </c>
      <c r="I9621">
        <v>9</v>
      </c>
      <c r="J9621" s="6">
        <v>47.45</v>
      </c>
      <c r="K9621" s="6">
        <v>31.79</v>
      </c>
      <c r="L9621" s="7">
        <f>raw[[#This Row],[Unit Price]]*raw[[#This Row],[Units Sold]]</f>
        <v>427.05</v>
      </c>
      <c r="M9621" s="7">
        <f>raw[[#This Row],[Unit Cost]]*raw[[#This Row],[Units Sold]]</f>
        <v>286.11</v>
      </c>
      <c r="N9621" s="7">
        <f>raw[[#This Row],[Total Revenue]]-raw[[#This Row],[Total Cost]]</f>
        <v>140.94</v>
      </c>
    </row>
    <row r="9622" spans="1:14" x14ac:dyDescent="0.25">
      <c r="A9622" t="s">
        <v>30</v>
      </c>
      <c r="B9622" t="s">
        <v>113</v>
      </c>
      <c r="C9622" t="s">
        <v>26</v>
      </c>
      <c r="D9622" t="s">
        <v>16</v>
      </c>
      <c r="E9622" t="s">
        <v>21</v>
      </c>
      <c r="F9622" s="1">
        <v>41819</v>
      </c>
      <c r="G9622">
        <v>354411065</v>
      </c>
      <c r="H9622" s="1">
        <v>41862</v>
      </c>
      <c r="I9622">
        <v>12</v>
      </c>
      <c r="J9622" s="6">
        <v>668.27</v>
      </c>
      <c r="K9622" s="6">
        <v>502.54</v>
      </c>
      <c r="L9622" s="7">
        <f>raw[[#This Row],[Unit Price]]*raw[[#This Row],[Units Sold]]</f>
        <v>8019.24</v>
      </c>
      <c r="M9622" s="7">
        <f>raw[[#This Row],[Unit Cost]]*raw[[#This Row],[Units Sold]]</f>
        <v>6030.4800000000005</v>
      </c>
      <c r="N9622" s="7">
        <f>raw[[#This Row],[Total Revenue]]-raw[[#This Row],[Total Cost]]</f>
        <v>1988.7599999999993</v>
      </c>
    </row>
    <row r="9623" spans="1:14" x14ac:dyDescent="0.25">
      <c r="A9623" t="s">
        <v>247</v>
      </c>
      <c r="B9623" t="s">
        <v>132</v>
      </c>
      <c r="C9623" t="s">
        <v>38</v>
      </c>
      <c r="D9623" t="s">
        <v>24</v>
      </c>
      <c r="E9623" t="s">
        <v>21</v>
      </c>
      <c r="F9623" s="1">
        <v>42804</v>
      </c>
      <c r="G9623">
        <v>597820460</v>
      </c>
      <c r="H9623" s="1">
        <v>42830</v>
      </c>
      <c r="I9623">
        <v>12</v>
      </c>
      <c r="J9623" s="6">
        <v>205.7</v>
      </c>
      <c r="K9623" s="6">
        <v>117.11</v>
      </c>
      <c r="L9623" s="7">
        <f>raw[[#This Row],[Unit Price]]*raw[[#This Row],[Units Sold]]</f>
        <v>2468.3999999999996</v>
      </c>
      <c r="M9623" s="7">
        <f>raw[[#This Row],[Unit Cost]]*raw[[#This Row],[Units Sold]]</f>
        <v>1405.32</v>
      </c>
      <c r="N9623" s="7">
        <f>raw[[#This Row],[Total Revenue]]-raw[[#This Row],[Total Cost]]</f>
        <v>1063.0799999999997</v>
      </c>
    </row>
    <row r="9624" spans="1:14" x14ac:dyDescent="0.25">
      <c r="A9624" t="s">
        <v>18</v>
      </c>
      <c r="B9624" t="s">
        <v>85</v>
      </c>
      <c r="C9624" t="s">
        <v>35</v>
      </c>
      <c r="D9624" t="s">
        <v>16</v>
      </c>
      <c r="E9624" t="s">
        <v>17</v>
      </c>
      <c r="F9624" s="1">
        <v>40791</v>
      </c>
      <c r="G9624">
        <v>855690610</v>
      </c>
      <c r="H9624" s="1">
        <v>40834</v>
      </c>
      <c r="I9624">
        <v>11</v>
      </c>
      <c r="J9624" s="6">
        <v>421.89</v>
      </c>
      <c r="K9624" s="6">
        <v>364.69</v>
      </c>
      <c r="L9624" s="7">
        <f>raw[[#This Row],[Unit Price]]*raw[[#This Row],[Units Sold]]</f>
        <v>4640.79</v>
      </c>
      <c r="M9624" s="7">
        <f>raw[[#This Row],[Unit Cost]]*raw[[#This Row],[Units Sold]]</f>
        <v>4011.59</v>
      </c>
      <c r="N9624" s="7">
        <f>raw[[#This Row],[Total Revenue]]-raw[[#This Row],[Total Cost]]</f>
        <v>629.19999999999982</v>
      </c>
    </row>
    <row r="9625" spans="1:14" x14ac:dyDescent="0.25">
      <c r="A9625" t="s">
        <v>18</v>
      </c>
      <c r="B9625" t="s">
        <v>96</v>
      </c>
      <c r="C9625" t="s">
        <v>50</v>
      </c>
      <c r="D9625" t="s">
        <v>16</v>
      </c>
      <c r="E9625" t="s">
        <v>21</v>
      </c>
      <c r="F9625" s="1">
        <v>41288</v>
      </c>
      <c r="G9625">
        <v>703070342</v>
      </c>
      <c r="H9625" s="1">
        <v>41326</v>
      </c>
      <c r="I9625">
        <v>5</v>
      </c>
      <c r="J9625" s="6">
        <v>81.73</v>
      </c>
      <c r="K9625" s="6">
        <v>56.67</v>
      </c>
      <c r="L9625" s="7">
        <f>raw[[#This Row],[Unit Price]]*raw[[#This Row],[Units Sold]]</f>
        <v>408.65000000000003</v>
      </c>
      <c r="M9625" s="7">
        <f>raw[[#This Row],[Unit Cost]]*raw[[#This Row],[Units Sold]]</f>
        <v>283.35000000000002</v>
      </c>
      <c r="N9625" s="7">
        <f>raw[[#This Row],[Total Revenue]]-raw[[#This Row],[Total Cost]]</f>
        <v>125.30000000000001</v>
      </c>
    </row>
    <row r="9626" spans="1:14" x14ac:dyDescent="0.25">
      <c r="A9626" t="s">
        <v>78</v>
      </c>
      <c r="B9626" t="s">
        <v>81</v>
      </c>
      <c r="C9626" t="s">
        <v>50</v>
      </c>
      <c r="D9626" t="s">
        <v>16</v>
      </c>
      <c r="E9626" t="s">
        <v>17</v>
      </c>
      <c r="F9626" s="1">
        <v>41892</v>
      </c>
      <c r="G9626">
        <v>235320985</v>
      </c>
      <c r="H9626" s="1">
        <v>41912</v>
      </c>
      <c r="I9626">
        <v>9</v>
      </c>
      <c r="J9626" s="6">
        <v>81.73</v>
      </c>
      <c r="K9626" s="6">
        <v>56.67</v>
      </c>
      <c r="L9626" s="7">
        <f>raw[[#This Row],[Unit Price]]*raw[[#This Row],[Units Sold]]</f>
        <v>735.57</v>
      </c>
      <c r="M9626" s="7">
        <f>raw[[#This Row],[Unit Cost]]*raw[[#This Row],[Units Sold]]</f>
        <v>510.03000000000003</v>
      </c>
      <c r="N9626" s="7">
        <f>raw[[#This Row],[Total Revenue]]-raw[[#This Row],[Total Cost]]</f>
        <v>225.54000000000002</v>
      </c>
    </row>
    <row r="9627" spans="1:14" x14ac:dyDescent="0.25">
      <c r="A9627" t="s">
        <v>30</v>
      </c>
      <c r="B9627" t="s">
        <v>212</v>
      </c>
      <c r="C9627" t="s">
        <v>46</v>
      </c>
      <c r="D9627" t="s">
        <v>16</v>
      </c>
      <c r="E9627" t="s">
        <v>21</v>
      </c>
      <c r="F9627" s="1">
        <v>41972</v>
      </c>
      <c r="G9627">
        <v>518116366</v>
      </c>
      <c r="H9627" s="1">
        <v>42010</v>
      </c>
      <c r="I9627">
        <v>2</v>
      </c>
      <c r="J9627" s="6">
        <v>152.58000000000001</v>
      </c>
      <c r="K9627" s="6">
        <v>97.44</v>
      </c>
      <c r="L9627" s="7">
        <f>raw[[#This Row],[Unit Price]]*raw[[#This Row],[Units Sold]]</f>
        <v>305.16000000000003</v>
      </c>
      <c r="M9627" s="7">
        <f>raw[[#This Row],[Unit Cost]]*raw[[#This Row],[Units Sold]]</f>
        <v>194.88</v>
      </c>
      <c r="N9627" s="7">
        <f>raw[[#This Row],[Total Revenue]]-raw[[#This Row],[Total Cost]]</f>
        <v>110.28000000000003</v>
      </c>
    </row>
    <row r="9628" spans="1:14" x14ac:dyDescent="0.25">
      <c r="A9628" t="s">
        <v>30</v>
      </c>
      <c r="B9628" t="s">
        <v>205</v>
      </c>
      <c r="C9628" t="s">
        <v>35</v>
      </c>
      <c r="D9628" t="s">
        <v>24</v>
      </c>
      <c r="E9628" t="s">
        <v>21</v>
      </c>
      <c r="F9628" s="1">
        <v>41286</v>
      </c>
      <c r="G9628">
        <v>437442815</v>
      </c>
      <c r="H9628" s="1">
        <v>41287</v>
      </c>
      <c r="I9628">
        <v>13</v>
      </c>
      <c r="J9628" s="6">
        <v>421.89</v>
      </c>
      <c r="K9628" s="6">
        <v>364.69</v>
      </c>
      <c r="L9628" s="7">
        <f>raw[[#This Row],[Unit Price]]*raw[[#This Row],[Units Sold]]</f>
        <v>5484.57</v>
      </c>
      <c r="M9628" s="7">
        <f>raw[[#This Row],[Unit Cost]]*raw[[#This Row],[Units Sold]]</f>
        <v>4740.97</v>
      </c>
      <c r="N9628" s="7">
        <f>raw[[#This Row],[Total Revenue]]-raw[[#This Row],[Total Cost]]</f>
        <v>743.59999999999945</v>
      </c>
    </row>
    <row r="9629" spans="1:14" x14ac:dyDescent="0.25">
      <c r="A9629" t="s">
        <v>30</v>
      </c>
      <c r="B9629" t="s">
        <v>114</v>
      </c>
      <c r="C9629" t="s">
        <v>46</v>
      </c>
      <c r="D9629" t="s">
        <v>24</v>
      </c>
      <c r="E9629" t="s">
        <v>39</v>
      </c>
      <c r="F9629" s="1">
        <v>41365</v>
      </c>
      <c r="G9629">
        <v>749599158</v>
      </c>
      <c r="H9629" s="1">
        <v>41374</v>
      </c>
      <c r="I9629">
        <v>3</v>
      </c>
      <c r="J9629" s="6">
        <v>152.58000000000001</v>
      </c>
      <c r="K9629" s="6">
        <v>97.44</v>
      </c>
      <c r="L9629" s="7">
        <f>raw[[#This Row],[Unit Price]]*raw[[#This Row],[Units Sold]]</f>
        <v>457.74</v>
      </c>
      <c r="M9629" s="7">
        <f>raw[[#This Row],[Unit Cost]]*raw[[#This Row],[Units Sold]]</f>
        <v>292.32</v>
      </c>
      <c r="N9629" s="7">
        <f>raw[[#This Row],[Total Revenue]]-raw[[#This Row],[Total Cost]]</f>
        <v>165.42000000000002</v>
      </c>
    </row>
    <row r="9630" spans="1:14" x14ac:dyDescent="0.25">
      <c r="A9630" t="s">
        <v>245</v>
      </c>
      <c r="B9630" t="s">
        <v>98</v>
      </c>
      <c r="C9630" t="s">
        <v>44</v>
      </c>
      <c r="D9630" t="s">
        <v>16</v>
      </c>
      <c r="E9630" t="s">
        <v>21</v>
      </c>
      <c r="F9630" s="1">
        <v>41361</v>
      </c>
      <c r="G9630">
        <v>931196725</v>
      </c>
      <c r="H9630" s="1">
        <v>41385</v>
      </c>
      <c r="I9630">
        <v>1</v>
      </c>
      <c r="J9630" s="6">
        <v>109.28</v>
      </c>
      <c r="K9630" s="6">
        <v>35.840000000000003</v>
      </c>
      <c r="L9630" s="7">
        <f>raw[[#This Row],[Unit Price]]*raw[[#This Row],[Units Sold]]</f>
        <v>109.28</v>
      </c>
      <c r="M9630" s="7">
        <f>raw[[#This Row],[Unit Cost]]*raw[[#This Row],[Units Sold]]</f>
        <v>35.840000000000003</v>
      </c>
      <c r="N9630" s="7">
        <f>raw[[#This Row],[Total Revenue]]-raw[[#This Row],[Total Cost]]</f>
        <v>73.44</v>
      </c>
    </row>
    <row r="9631" spans="1:14" x14ac:dyDescent="0.25">
      <c r="A9631" t="s">
        <v>247</v>
      </c>
      <c r="B9631" t="s">
        <v>49</v>
      </c>
      <c r="C9631" t="s">
        <v>23</v>
      </c>
      <c r="D9631" t="s">
        <v>16</v>
      </c>
      <c r="E9631" t="s">
        <v>39</v>
      </c>
      <c r="F9631" s="1">
        <v>42200</v>
      </c>
      <c r="G9631">
        <v>529159343</v>
      </c>
      <c r="H9631" s="1">
        <v>42247</v>
      </c>
      <c r="I9631">
        <v>15</v>
      </c>
      <c r="J9631" s="6">
        <v>154.06</v>
      </c>
      <c r="K9631" s="6">
        <v>90.93</v>
      </c>
      <c r="L9631" s="7">
        <f>raw[[#This Row],[Unit Price]]*raw[[#This Row],[Units Sold]]</f>
        <v>2310.9</v>
      </c>
      <c r="M9631" s="7">
        <f>raw[[#This Row],[Unit Cost]]*raw[[#This Row],[Units Sold]]</f>
        <v>1363.95</v>
      </c>
      <c r="N9631" s="7">
        <f>raw[[#This Row],[Total Revenue]]-raw[[#This Row],[Total Cost]]</f>
        <v>946.95</v>
      </c>
    </row>
    <row r="9632" spans="1:14" x14ac:dyDescent="0.25">
      <c r="A9632" t="s">
        <v>245</v>
      </c>
      <c r="B9632" t="s">
        <v>218</v>
      </c>
      <c r="C9632" t="s">
        <v>23</v>
      </c>
      <c r="D9632" t="s">
        <v>24</v>
      </c>
      <c r="E9632" t="s">
        <v>29</v>
      </c>
      <c r="F9632" s="1">
        <v>42430</v>
      </c>
      <c r="G9632">
        <v>510723340</v>
      </c>
      <c r="H9632" s="1">
        <v>42471</v>
      </c>
      <c r="I9632">
        <v>5</v>
      </c>
      <c r="J9632" s="6">
        <v>154.06</v>
      </c>
      <c r="K9632" s="6">
        <v>90.93</v>
      </c>
      <c r="L9632" s="7">
        <f>raw[[#This Row],[Unit Price]]*raw[[#This Row],[Units Sold]]</f>
        <v>770.3</v>
      </c>
      <c r="M9632" s="7">
        <f>raw[[#This Row],[Unit Cost]]*raw[[#This Row],[Units Sold]]</f>
        <v>454.65000000000003</v>
      </c>
      <c r="N9632" s="7">
        <f>raw[[#This Row],[Total Revenue]]-raw[[#This Row],[Total Cost]]</f>
        <v>315.64999999999992</v>
      </c>
    </row>
    <row r="9633" spans="1:14" x14ac:dyDescent="0.25">
      <c r="A9633" t="s">
        <v>245</v>
      </c>
      <c r="B9633" t="s">
        <v>167</v>
      </c>
      <c r="C9633" t="s">
        <v>46</v>
      </c>
      <c r="D9633" t="s">
        <v>24</v>
      </c>
      <c r="E9633" t="s">
        <v>29</v>
      </c>
      <c r="F9633" s="1">
        <v>42372</v>
      </c>
      <c r="G9633">
        <v>113437545</v>
      </c>
      <c r="H9633" s="1">
        <v>42379</v>
      </c>
      <c r="I9633">
        <v>13</v>
      </c>
      <c r="J9633" s="6">
        <v>152.58000000000001</v>
      </c>
      <c r="K9633" s="6">
        <v>97.44</v>
      </c>
      <c r="L9633" s="7">
        <f>raw[[#This Row],[Unit Price]]*raw[[#This Row],[Units Sold]]</f>
        <v>1983.5400000000002</v>
      </c>
      <c r="M9633" s="7">
        <f>raw[[#This Row],[Unit Cost]]*raw[[#This Row],[Units Sold]]</f>
        <v>1266.72</v>
      </c>
      <c r="N9633" s="7">
        <f>raw[[#This Row],[Total Revenue]]-raw[[#This Row],[Total Cost]]</f>
        <v>716.82000000000016</v>
      </c>
    </row>
    <row r="9634" spans="1:14" x14ac:dyDescent="0.25">
      <c r="A9634" t="s">
        <v>246</v>
      </c>
      <c r="B9634" t="s">
        <v>61</v>
      </c>
      <c r="C9634" t="s">
        <v>23</v>
      </c>
      <c r="D9634" t="s">
        <v>16</v>
      </c>
      <c r="E9634" t="s">
        <v>39</v>
      </c>
      <c r="F9634" s="1">
        <v>42733</v>
      </c>
      <c r="G9634">
        <v>895163285</v>
      </c>
      <c r="H9634" s="1">
        <v>42746</v>
      </c>
      <c r="I9634">
        <v>13</v>
      </c>
      <c r="J9634" s="6">
        <v>154.06</v>
      </c>
      <c r="K9634" s="6">
        <v>90.93</v>
      </c>
      <c r="L9634" s="7">
        <f>raw[[#This Row],[Unit Price]]*raw[[#This Row],[Units Sold]]</f>
        <v>2002.78</v>
      </c>
      <c r="M9634" s="7">
        <f>raw[[#This Row],[Unit Cost]]*raw[[#This Row],[Units Sold]]</f>
        <v>1182.0900000000001</v>
      </c>
      <c r="N9634" s="7">
        <f>raw[[#This Row],[Total Revenue]]-raw[[#This Row],[Total Cost]]</f>
        <v>820.68999999999983</v>
      </c>
    </row>
    <row r="9635" spans="1:14" x14ac:dyDescent="0.25">
      <c r="A9635" t="s">
        <v>30</v>
      </c>
      <c r="B9635" t="s">
        <v>120</v>
      </c>
      <c r="C9635" t="s">
        <v>26</v>
      </c>
      <c r="D9635" t="s">
        <v>16</v>
      </c>
      <c r="E9635" t="s">
        <v>39</v>
      </c>
      <c r="F9635" s="1">
        <v>40463</v>
      </c>
      <c r="G9635">
        <v>884074389</v>
      </c>
      <c r="H9635" s="1">
        <v>40474</v>
      </c>
      <c r="I9635">
        <v>10</v>
      </c>
      <c r="J9635" s="6">
        <v>668.27</v>
      </c>
      <c r="K9635" s="6">
        <v>502.54</v>
      </c>
      <c r="L9635" s="7">
        <f>raw[[#This Row],[Unit Price]]*raw[[#This Row],[Units Sold]]</f>
        <v>6682.7</v>
      </c>
      <c r="M9635" s="7">
        <f>raw[[#This Row],[Unit Cost]]*raw[[#This Row],[Units Sold]]</f>
        <v>5025.4000000000005</v>
      </c>
      <c r="N9635" s="7">
        <f>raw[[#This Row],[Total Revenue]]-raw[[#This Row],[Total Cost]]</f>
        <v>1657.2999999999993</v>
      </c>
    </row>
    <row r="9636" spans="1:14" x14ac:dyDescent="0.25">
      <c r="A9636" t="s">
        <v>245</v>
      </c>
      <c r="B9636" t="s">
        <v>204</v>
      </c>
      <c r="C9636" t="s">
        <v>67</v>
      </c>
      <c r="D9636" t="s">
        <v>16</v>
      </c>
      <c r="E9636" t="s">
        <v>29</v>
      </c>
      <c r="F9636" s="1">
        <v>41198</v>
      </c>
      <c r="G9636">
        <v>428657186</v>
      </c>
      <c r="H9636" s="1">
        <v>41216</v>
      </c>
      <c r="I9636">
        <v>13</v>
      </c>
      <c r="J9636" s="6">
        <v>9.33</v>
      </c>
      <c r="K9636" s="6">
        <v>6.92</v>
      </c>
      <c r="L9636" s="7">
        <f>raw[[#This Row],[Unit Price]]*raw[[#This Row],[Units Sold]]</f>
        <v>121.29</v>
      </c>
      <c r="M9636" s="7">
        <f>raw[[#This Row],[Unit Cost]]*raw[[#This Row],[Units Sold]]</f>
        <v>89.96</v>
      </c>
      <c r="N9636" s="7">
        <f>raw[[#This Row],[Total Revenue]]-raw[[#This Row],[Total Cost]]</f>
        <v>31.330000000000013</v>
      </c>
    </row>
    <row r="9637" spans="1:14" x14ac:dyDescent="0.25">
      <c r="A9637" t="s">
        <v>245</v>
      </c>
      <c r="B9637" t="s">
        <v>192</v>
      </c>
      <c r="C9637" t="s">
        <v>46</v>
      </c>
      <c r="D9637" t="s">
        <v>16</v>
      </c>
      <c r="E9637" t="s">
        <v>21</v>
      </c>
      <c r="F9637" s="1">
        <v>41283</v>
      </c>
      <c r="G9637">
        <v>847710502</v>
      </c>
      <c r="H9637" s="1">
        <v>41323</v>
      </c>
      <c r="I9637">
        <v>9</v>
      </c>
      <c r="J9637" s="6">
        <v>152.58000000000001</v>
      </c>
      <c r="K9637" s="6">
        <v>97.44</v>
      </c>
      <c r="L9637" s="7">
        <f>raw[[#This Row],[Unit Price]]*raw[[#This Row],[Units Sold]]</f>
        <v>1373.22</v>
      </c>
      <c r="M9637" s="7">
        <f>raw[[#This Row],[Unit Cost]]*raw[[#This Row],[Units Sold]]</f>
        <v>876.96</v>
      </c>
      <c r="N9637" s="7">
        <f>raw[[#This Row],[Total Revenue]]-raw[[#This Row],[Total Cost]]</f>
        <v>496.26</v>
      </c>
    </row>
    <row r="9638" spans="1:14" x14ac:dyDescent="0.25">
      <c r="A9638" t="s">
        <v>30</v>
      </c>
      <c r="B9638" t="s">
        <v>179</v>
      </c>
      <c r="C9638" t="s">
        <v>50</v>
      </c>
      <c r="D9638" t="s">
        <v>16</v>
      </c>
      <c r="E9638" t="s">
        <v>17</v>
      </c>
      <c r="F9638" s="1">
        <v>40215</v>
      </c>
      <c r="G9638">
        <v>380345666</v>
      </c>
      <c r="H9638" s="1">
        <v>40260</v>
      </c>
      <c r="I9638">
        <v>3</v>
      </c>
      <c r="J9638" s="6">
        <v>81.73</v>
      </c>
      <c r="K9638" s="6">
        <v>56.67</v>
      </c>
      <c r="L9638" s="7">
        <f>raw[[#This Row],[Unit Price]]*raw[[#This Row],[Units Sold]]</f>
        <v>245.19</v>
      </c>
      <c r="M9638" s="7">
        <f>raw[[#This Row],[Unit Cost]]*raw[[#This Row],[Units Sold]]</f>
        <v>170.01</v>
      </c>
      <c r="N9638" s="7">
        <f>raw[[#This Row],[Total Revenue]]-raw[[#This Row],[Total Cost]]</f>
        <v>75.180000000000007</v>
      </c>
    </row>
    <row r="9639" spans="1:14" x14ac:dyDescent="0.25">
      <c r="A9639" t="s">
        <v>30</v>
      </c>
      <c r="B9639" t="s">
        <v>102</v>
      </c>
      <c r="C9639" t="s">
        <v>38</v>
      </c>
      <c r="D9639" t="s">
        <v>16</v>
      </c>
      <c r="E9639" t="s">
        <v>39</v>
      </c>
      <c r="F9639" s="1">
        <v>42032</v>
      </c>
      <c r="G9639">
        <v>935986506</v>
      </c>
      <c r="H9639" s="1">
        <v>42071</v>
      </c>
      <c r="I9639">
        <v>13</v>
      </c>
      <c r="J9639" s="6">
        <v>205.7</v>
      </c>
      <c r="K9639" s="6">
        <v>117.11</v>
      </c>
      <c r="L9639" s="7">
        <f>raw[[#This Row],[Unit Price]]*raw[[#This Row],[Units Sold]]</f>
        <v>2674.1</v>
      </c>
      <c r="M9639" s="7">
        <f>raw[[#This Row],[Unit Cost]]*raw[[#This Row],[Units Sold]]</f>
        <v>1522.43</v>
      </c>
      <c r="N9639" s="7">
        <f>raw[[#This Row],[Total Revenue]]-raw[[#This Row],[Total Cost]]</f>
        <v>1151.6699999999998</v>
      </c>
    </row>
    <row r="9640" spans="1:14" x14ac:dyDescent="0.25">
      <c r="A9640" t="s">
        <v>245</v>
      </c>
      <c r="B9640" t="s">
        <v>186</v>
      </c>
      <c r="C9640" t="s">
        <v>15</v>
      </c>
      <c r="D9640" t="s">
        <v>16</v>
      </c>
      <c r="E9640" t="s">
        <v>39</v>
      </c>
      <c r="F9640" s="1">
        <v>42862</v>
      </c>
      <c r="G9640">
        <v>444369351</v>
      </c>
      <c r="H9640" s="1">
        <v>42905</v>
      </c>
      <c r="I9640">
        <v>13</v>
      </c>
      <c r="J9640" s="6">
        <v>651.21</v>
      </c>
      <c r="K9640" s="6">
        <v>524.96</v>
      </c>
      <c r="L9640" s="7">
        <f>raw[[#This Row],[Unit Price]]*raw[[#This Row],[Units Sold]]</f>
        <v>8465.73</v>
      </c>
      <c r="M9640" s="7">
        <f>raw[[#This Row],[Unit Cost]]*raw[[#This Row],[Units Sold]]</f>
        <v>6824.4800000000005</v>
      </c>
      <c r="N9640" s="7">
        <f>raw[[#This Row],[Total Revenue]]-raw[[#This Row],[Total Cost]]</f>
        <v>1641.2499999999991</v>
      </c>
    </row>
    <row r="9641" spans="1:14" x14ac:dyDescent="0.25">
      <c r="A9641" t="s">
        <v>245</v>
      </c>
      <c r="B9641" t="s">
        <v>82</v>
      </c>
      <c r="C9641" t="s">
        <v>33</v>
      </c>
      <c r="D9641" t="s">
        <v>16</v>
      </c>
      <c r="E9641" t="s">
        <v>29</v>
      </c>
      <c r="F9641" s="1">
        <v>40605</v>
      </c>
      <c r="G9641">
        <v>505543029</v>
      </c>
      <c r="H9641" s="1">
        <v>40619</v>
      </c>
      <c r="I9641">
        <v>1</v>
      </c>
      <c r="J9641" s="6">
        <v>255.28</v>
      </c>
      <c r="K9641" s="6">
        <v>159.41999999999999</v>
      </c>
      <c r="L9641" s="7">
        <f>raw[[#This Row],[Unit Price]]*raw[[#This Row],[Units Sold]]</f>
        <v>255.28</v>
      </c>
      <c r="M9641" s="7">
        <f>raw[[#This Row],[Unit Cost]]*raw[[#This Row],[Units Sold]]</f>
        <v>159.41999999999999</v>
      </c>
      <c r="N9641" s="7">
        <f>raw[[#This Row],[Total Revenue]]-raw[[#This Row],[Total Cost]]</f>
        <v>95.860000000000014</v>
      </c>
    </row>
    <row r="9642" spans="1:14" x14ac:dyDescent="0.25">
      <c r="A9642" t="s">
        <v>245</v>
      </c>
      <c r="B9642" t="s">
        <v>200</v>
      </c>
      <c r="C9642" t="s">
        <v>26</v>
      </c>
      <c r="D9642" t="s">
        <v>24</v>
      </c>
      <c r="E9642" t="s">
        <v>39</v>
      </c>
      <c r="F9642" s="1">
        <v>41847</v>
      </c>
      <c r="G9642">
        <v>539868867</v>
      </c>
      <c r="H9642" s="1">
        <v>41873</v>
      </c>
      <c r="I9642">
        <v>13</v>
      </c>
      <c r="J9642" s="6">
        <v>668.27</v>
      </c>
      <c r="K9642" s="6">
        <v>502.54</v>
      </c>
      <c r="L9642" s="7">
        <f>raw[[#This Row],[Unit Price]]*raw[[#This Row],[Units Sold]]</f>
        <v>8687.51</v>
      </c>
      <c r="M9642" s="7">
        <f>raw[[#This Row],[Unit Cost]]*raw[[#This Row],[Units Sold]]</f>
        <v>6533.02</v>
      </c>
      <c r="N9642" s="7">
        <f>raw[[#This Row],[Total Revenue]]-raw[[#This Row],[Total Cost]]</f>
        <v>2154.4899999999998</v>
      </c>
    </row>
    <row r="9643" spans="1:14" x14ac:dyDescent="0.25">
      <c r="A9643" t="s">
        <v>18</v>
      </c>
      <c r="B9643" t="s">
        <v>111</v>
      </c>
      <c r="C9643" t="s">
        <v>44</v>
      </c>
      <c r="D9643" t="s">
        <v>16</v>
      </c>
      <c r="E9643" t="s">
        <v>21</v>
      </c>
      <c r="F9643" s="1">
        <v>41117</v>
      </c>
      <c r="G9643">
        <v>938020694</v>
      </c>
      <c r="H9643" s="1">
        <v>41154</v>
      </c>
      <c r="I9643">
        <v>1</v>
      </c>
      <c r="J9643" s="6">
        <v>109.28</v>
      </c>
      <c r="K9643" s="6">
        <v>35.840000000000003</v>
      </c>
      <c r="L9643" s="7">
        <f>raw[[#This Row],[Unit Price]]*raw[[#This Row],[Units Sold]]</f>
        <v>109.28</v>
      </c>
      <c r="M9643" s="7">
        <f>raw[[#This Row],[Unit Cost]]*raw[[#This Row],[Units Sold]]</f>
        <v>35.840000000000003</v>
      </c>
      <c r="N9643" s="7">
        <f>raw[[#This Row],[Total Revenue]]-raw[[#This Row],[Total Cost]]</f>
        <v>73.44</v>
      </c>
    </row>
    <row r="9644" spans="1:14" x14ac:dyDescent="0.25">
      <c r="A9644" t="s">
        <v>245</v>
      </c>
      <c r="B9644" t="s">
        <v>192</v>
      </c>
      <c r="C9644" t="s">
        <v>38</v>
      </c>
      <c r="D9644" t="s">
        <v>16</v>
      </c>
      <c r="E9644" t="s">
        <v>21</v>
      </c>
      <c r="F9644" s="1">
        <v>41631</v>
      </c>
      <c r="G9644">
        <v>810984838</v>
      </c>
      <c r="H9644" s="1">
        <v>41652</v>
      </c>
      <c r="I9644">
        <v>12</v>
      </c>
      <c r="J9644" s="6">
        <v>205.7</v>
      </c>
      <c r="K9644" s="6">
        <v>117.11</v>
      </c>
      <c r="L9644" s="7">
        <f>raw[[#This Row],[Unit Price]]*raw[[#This Row],[Units Sold]]</f>
        <v>2468.3999999999996</v>
      </c>
      <c r="M9644" s="7">
        <f>raw[[#This Row],[Unit Cost]]*raw[[#This Row],[Units Sold]]</f>
        <v>1405.32</v>
      </c>
      <c r="N9644" s="7">
        <f>raw[[#This Row],[Total Revenue]]-raw[[#This Row],[Total Cost]]</f>
        <v>1063.0799999999997</v>
      </c>
    </row>
    <row r="9645" spans="1:14" x14ac:dyDescent="0.25">
      <c r="A9645" t="s">
        <v>245</v>
      </c>
      <c r="B9645" t="s">
        <v>37</v>
      </c>
      <c r="C9645" t="s">
        <v>50</v>
      </c>
      <c r="D9645" t="s">
        <v>24</v>
      </c>
      <c r="E9645" t="s">
        <v>29</v>
      </c>
      <c r="F9645" s="1">
        <v>42845</v>
      </c>
      <c r="G9645">
        <v>240060126</v>
      </c>
      <c r="H9645" s="1">
        <v>42884</v>
      </c>
      <c r="I9645">
        <v>13</v>
      </c>
      <c r="J9645" s="6">
        <v>81.73</v>
      </c>
      <c r="K9645" s="6">
        <v>56.67</v>
      </c>
      <c r="L9645" s="7">
        <f>raw[[#This Row],[Unit Price]]*raw[[#This Row],[Units Sold]]</f>
        <v>1062.49</v>
      </c>
      <c r="M9645" s="7">
        <f>raw[[#This Row],[Unit Cost]]*raw[[#This Row],[Units Sold]]</f>
        <v>736.71</v>
      </c>
      <c r="N9645" s="7">
        <f>raw[[#This Row],[Total Revenue]]-raw[[#This Row],[Total Cost]]</f>
        <v>325.77999999999997</v>
      </c>
    </row>
    <row r="9646" spans="1:14" x14ac:dyDescent="0.25">
      <c r="A9646" t="s">
        <v>245</v>
      </c>
      <c r="B9646" t="s">
        <v>129</v>
      </c>
      <c r="C9646" t="s">
        <v>20</v>
      </c>
      <c r="D9646" t="s">
        <v>16</v>
      </c>
      <c r="E9646" t="s">
        <v>21</v>
      </c>
      <c r="F9646" s="1">
        <v>41837</v>
      </c>
      <c r="G9646">
        <v>726857888</v>
      </c>
      <c r="H9646" s="1">
        <v>41852</v>
      </c>
      <c r="I9646">
        <v>4</v>
      </c>
      <c r="J9646" s="6">
        <v>47.45</v>
      </c>
      <c r="K9646" s="6">
        <v>31.79</v>
      </c>
      <c r="L9646" s="7">
        <f>raw[[#This Row],[Unit Price]]*raw[[#This Row],[Units Sold]]</f>
        <v>189.8</v>
      </c>
      <c r="M9646" s="7">
        <f>raw[[#This Row],[Unit Cost]]*raw[[#This Row],[Units Sold]]</f>
        <v>127.16</v>
      </c>
      <c r="N9646" s="7">
        <f>raw[[#This Row],[Total Revenue]]-raw[[#This Row],[Total Cost]]</f>
        <v>62.640000000000015</v>
      </c>
    </row>
    <row r="9647" spans="1:14" x14ac:dyDescent="0.25">
      <c r="A9647" t="s">
        <v>245</v>
      </c>
      <c r="B9647" t="s">
        <v>118</v>
      </c>
      <c r="C9647" t="s">
        <v>38</v>
      </c>
      <c r="D9647" t="s">
        <v>16</v>
      </c>
      <c r="E9647" t="s">
        <v>29</v>
      </c>
      <c r="F9647" s="1">
        <v>40224</v>
      </c>
      <c r="G9647">
        <v>243301951</v>
      </c>
      <c r="H9647" s="1">
        <v>40238</v>
      </c>
      <c r="I9647">
        <v>12</v>
      </c>
      <c r="J9647" s="6">
        <v>205.7</v>
      </c>
      <c r="K9647" s="6">
        <v>117.11</v>
      </c>
      <c r="L9647" s="7">
        <f>raw[[#This Row],[Unit Price]]*raw[[#This Row],[Units Sold]]</f>
        <v>2468.3999999999996</v>
      </c>
      <c r="M9647" s="7">
        <f>raw[[#This Row],[Unit Cost]]*raw[[#This Row],[Units Sold]]</f>
        <v>1405.32</v>
      </c>
      <c r="N9647" s="7">
        <f>raw[[#This Row],[Total Revenue]]-raw[[#This Row],[Total Cost]]</f>
        <v>1063.0799999999997</v>
      </c>
    </row>
    <row r="9648" spans="1:14" x14ac:dyDescent="0.25">
      <c r="A9648" t="s">
        <v>246</v>
      </c>
      <c r="B9648" t="s">
        <v>135</v>
      </c>
      <c r="C9648" t="s">
        <v>15</v>
      </c>
      <c r="D9648" t="s">
        <v>16</v>
      </c>
      <c r="E9648" t="s">
        <v>39</v>
      </c>
      <c r="F9648" s="1">
        <v>42778</v>
      </c>
      <c r="G9648">
        <v>881628644</v>
      </c>
      <c r="H9648" s="1">
        <v>42788</v>
      </c>
      <c r="I9648">
        <v>4</v>
      </c>
      <c r="J9648" s="6">
        <v>651.21</v>
      </c>
      <c r="K9648" s="6">
        <v>524.96</v>
      </c>
      <c r="L9648" s="7">
        <f>raw[[#This Row],[Unit Price]]*raw[[#This Row],[Units Sold]]</f>
        <v>2604.84</v>
      </c>
      <c r="M9648" s="7">
        <f>raw[[#This Row],[Unit Cost]]*raw[[#This Row],[Units Sold]]</f>
        <v>2099.84</v>
      </c>
      <c r="N9648" s="7">
        <f>raw[[#This Row],[Total Revenue]]-raw[[#This Row],[Total Cost]]</f>
        <v>505</v>
      </c>
    </row>
    <row r="9649" spans="1:14" x14ac:dyDescent="0.25">
      <c r="A9649" t="s">
        <v>245</v>
      </c>
      <c r="B9649" t="s">
        <v>186</v>
      </c>
      <c r="C9649" t="s">
        <v>44</v>
      </c>
      <c r="D9649" t="s">
        <v>16</v>
      </c>
      <c r="E9649" t="s">
        <v>29</v>
      </c>
      <c r="F9649" s="1">
        <v>42212</v>
      </c>
      <c r="G9649">
        <v>304386794</v>
      </c>
      <c r="H9649" s="1">
        <v>42232</v>
      </c>
      <c r="I9649">
        <v>6</v>
      </c>
      <c r="J9649" s="6">
        <v>109.28</v>
      </c>
      <c r="K9649" s="6">
        <v>35.840000000000003</v>
      </c>
      <c r="L9649" s="7">
        <f>raw[[#This Row],[Unit Price]]*raw[[#This Row],[Units Sold]]</f>
        <v>655.68000000000006</v>
      </c>
      <c r="M9649" s="7">
        <f>raw[[#This Row],[Unit Cost]]*raw[[#This Row],[Units Sold]]</f>
        <v>215.04000000000002</v>
      </c>
      <c r="N9649" s="7">
        <f>raw[[#This Row],[Total Revenue]]-raw[[#This Row],[Total Cost]]</f>
        <v>440.64000000000004</v>
      </c>
    </row>
    <row r="9650" spans="1:14" x14ac:dyDescent="0.25">
      <c r="A9650" t="s">
        <v>245</v>
      </c>
      <c r="B9650" t="s">
        <v>203</v>
      </c>
      <c r="C9650" t="s">
        <v>35</v>
      </c>
      <c r="D9650" t="s">
        <v>24</v>
      </c>
      <c r="E9650" t="s">
        <v>21</v>
      </c>
      <c r="F9650" s="1">
        <v>42693</v>
      </c>
      <c r="G9650">
        <v>294437730</v>
      </c>
      <c r="H9650" s="1">
        <v>42713</v>
      </c>
      <c r="I9650">
        <v>16</v>
      </c>
      <c r="J9650" s="6">
        <v>421.89</v>
      </c>
      <c r="K9650" s="6">
        <v>364.69</v>
      </c>
      <c r="L9650" s="7">
        <f>raw[[#This Row],[Unit Price]]*raw[[#This Row],[Units Sold]]</f>
        <v>6750.24</v>
      </c>
      <c r="M9650" s="7">
        <f>raw[[#This Row],[Unit Cost]]*raw[[#This Row],[Units Sold]]</f>
        <v>5835.04</v>
      </c>
      <c r="N9650" s="7">
        <f>raw[[#This Row],[Total Revenue]]-raw[[#This Row],[Total Cost]]</f>
        <v>915.19999999999982</v>
      </c>
    </row>
    <row r="9651" spans="1:14" x14ac:dyDescent="0.25">
      <c r="A9651" t="s">
        <v>245</v>
      </c>
      <c r="B9651" t="s">
        <v>175</v>
      </c>
      <c r="C9651" t="s">
        <v>38</v>
      </c>
      <c r="D9651" t="s">
        <v>16</v>
      </c>
      <c r="E9651" t="s">
        <v>39</v>
      </c>
      <c r="F9651" s="1">
        <v>41860</v>
      </c>
      <c r="G9651">
        <v>904955279</v>
      </c>
      <c r="H9651" s="1">
        <v>41887</v>
      </c>
      <c r="I9651">
        <v>9</v>
      </c>
      <c r="J9651" s="6">
        <v>205.7</v>
      </c>
      <c r="K9651" s="6">
        <v>117.11</v>
      </c>
      <c r="L9651" s="7">
        <f>raw[[#This Row],[Unit Price]]*raw[[#This Row],[Units Sold]]</f>
        <v>1851.3</v>
      </c>
      <c r="M9651" s="7">
        <f>raw[[#This Row],[Unit Cost]]*raw[[#This Row],[Units Sold]]</f>
        <v>1053.99</v>
      </c>
      <c r="N9651" s="7">
        <f>raw[[#This Row],[Total Revenue]]-raw[[#This Row],[Total Cost]]</f>
        <v>797.31</v>
      </c>
    </row>
    <row r="9652" spans="1:14" x14ac:dyDescent="0.25">
      <c r="A9652" t="s">
        <v>18</v>
      </c>
      <c r="B9652" t="s">
        <v>85</v>
      </c>
      <c r="C9652" t="s">
        <v>44</v>
      </c>
      <c r="D9652" t="s">
        <v>24</v>
      </c>
      <c r="E9652" t="s">
        <v>21</v>
      </c>
      <c r="F9652" s="1">
        <v>40511</v>
      </c>
      <c r="G9652">
        <v>909425771</v>
      </c>
      <c r="H9652" s="1">
        <v>40531</v>
      </c>
      <c r="I9652">
        <v>14</v>
      </c>
      <c r="J9652" s="6">
        <v>109.28</v>
      </c>
      <c r="K9652" s="6">
        <v>35.840000000000003</v>
      </c>
      <c r="L9652" s="7">
        <f>raw[[#This Row],[Unit Price]]*raw[[#This Row],[Units Sold]]</f>
        <v>1529.92</v>
      </c>
      <c r="M9652" s="7">
        <f>raw[[#This Row],[Unit Cost]]*raw[[#This Row],[Units Sold]]</f>
        <v>501.76000000000005</v>
      </c>
      <c r="N9652" s="7">
        <f>raw[[#This Row],[Total Revenue]]-raw[[#This Row],[Total Cost]]</f>
        <v>1028.1600000000001</v>
      </c>
    </row>
    <row r="9653" spans="1:14" x14ac:dyDescent="0.25">
      <c r="A9653" t="s">
        <v>18</v>
      </c>
      <c r="B9653" t="s">
        <v>111</v>
      </c>
      <c r="C9653" t="s">
        <v>46</v>
      </c>
      <c r="D9653" t="s">
        <v>16</v>
      </c>
      <c r="E9653" t="s">
        <v>17</v>
      </c>
      <c r="F9653" s="1">
        <v>41212</v>
      </c>
      <c r="G9653">
        <v>951648032</v>
      </c>
      <c r="H9653" s="1">
        <v>41229</v>
      </c>
      <c r="I9653">
        <v>4</v>
      </c>
      <c r="J9653" s="6">
        <v>152.58000000000001</v>
      </c>
      <c r="K9653" s="6">
        <v>97.44</v>
      </c>
      <c r="L9653" s="7">
        <f>raw[[#This Row],[Unit Price]]*raw[[#This Row],[Units Sold]]</f>
        <v>610.32000000000005</v>
      </c>
      <c r="M9653" s="7">
        <f>raw[[#This Row],[Unit Cost]]*raw[[#This Row],[Units Sold]]</f>
        <v>389.76</v>
      </c>
      <c r="N9653" s="7">
        <f>raw[[#This Row],[Total Revenue]]-raw[[#This Row],[Total Cost]]</f>
        <v>220.56000000000006</v>
      </c>
    </row>
    <row r="9654" spans="1:14" x14ac:dyDescent="0.25">
      <c r="A9654" t="s">
        <v>245</v>
      </c>
      <c r="B9654" t="s">
        <v>100</v>
      </c>
      <c r="C9654" t="s">
        <v>50</v>
      </c>
      <c r="D9654" t="s">
        <v>16</v>
      </c>
      <c r="E9654" t="s">
        <v>17</v>
      </c>
      <c r="F9654" s="1">
        <v>41388</v>
      </c>
      <c r="G9654">
        <v>395733392</v>
      </c>
      <c r="H9654" s="1">
        <v>41437</v>
      </c>
      <c r="I9654">
        <v>9</v>
      </c>
      <c r="J9654" s="6">
        <v>81.73</v>
      </c>
      <c r="K9654" s="6">
        <v>56.67</v>
      </c>
      <c r="L9654" s="7">
        <f>raw[[#This Row],[Unit Price]]*raw[[#This Row],[Units Sold]]</f>
        <v>735.57</v>
      </c>
      <c r="M9654" s="7">
        <f>raw[[#This Row],[Unit Cost]]*raw[[#This Row],[Units Sold]]</f>
        <v>510.03000000000003</v>
      </c>
      <c r="N9654" s="7">
        <f>raw[[#This Row],[Total Revenue]]-raw[[#This Row],[Total Cost]]</f>
        <v>225.54000000000002</v>
      </c>
    </row>
    <row r="9655" spans="1:14" x14ac:dyDescent="0.25">
      <c r="A9655" t="s">
        <v>30</v>
      </c>
      <c r="B9655" t="s">
        <v>179</v>
      </c>
      <c r="C9655" t="s">
        <v>33</v>
      </c>
      <c r="D9655" t="s">
        <v>24</v>
      </c>
      <c r="E9655" t="s">
        <v>29</v>
      </c>
      <c r="F9655" s="1">
        <v>40234</v>
      </c>
      <c r="G9655">
        <v>476105678</v>
      </c>
      <c r="H9655" s="1">
        <v>40269</v>
      </c>
      <c r="I9655">
        <v>15</v>
      </c>
      <c r="J9655" s="6">
        <v>255.28</v>
      </c>
      <c r="K9655" s="6">
        <v>159.41999999999999</v>
      </c>
      <c r="L9655" s="7">
        <f>raw[[#This Row],[Unit Price]]*raw[[#This Row],[Units Sold]]</f>
        <v>3829.2</v>
      </c>
      <c r="M9655" s="7">
        <f>raw[[#This Row],[Unit Cost]]*raw[[#This Row],[Units Sold]]</f>
        <v>2391.2999999999997</v>
      </c>
      <c r="N9655" s="7">
        <f>raw[[#This Row],[Total Revenue]]-raw[[#This Row],[Total Cost]]</f>
        <v>1437.9</v>
      </c>
    </row>
    <row r="9656" spans="1:14" x14ac:dyDescent="0.25">
      <c r="A9656" t="s">
        <v>245</v>
      </c>
      <c r="B9656" t="s">
        <v>163</v>
      </c>
      <c r="C9656" t="s">
        <v>53</v>
      </c>
      <c r="D9656" t="s">
        <v>24</v>
      </c>
      <c r="E9656" t="s">
        <v>21</v>
      </c>
      <c r="F9656" s="1">
        <v>42869</v>
      </c>
      <c r="G9656">
        <v>247501218</v>
      </c>
      <c r="H9656" s="1">
        <v>42876</v>
      </c>
      <c r="I9656">
        <v>17</v>
      </c>
      <c r="J9656" s="6">
        <v>437.2</v>
      </c>
      <c r="K9656" s="6">
        <v>263.33</v>
      </c>
      <c r="L9656" s="7">
        <f>raw[[#This Row],[Unit Price]]*raw[[#This Row],[Units Sold]]</f>
        <v>7432.4</v>
      </c>
      <c r="M9656" s="7">
        <f>raw[[#This Row],[Unit Cost]]*raw[[#This Row],[Units Sold]]</f>
        <v>4476.6099999999997</v>
      </c>
      <c r="N9656" s="7">
        <f>raw[[#This Row],[Total Revenue]]-raw[[#This Row],[Total Cost]]</f>
        <v>2955.79</v>
      </c>
    </row>
    <row r="9657" spans="1:14" x14ac:dyDescent="0.25">
      <c r="A9657" t="s">
        <v>245</v>
      </c>
      <c r="B9657" t="s">
        <v>154</v>
      </c>
      <c r="C9657" t="s">
        <v>33</v>
      </c>
      <c r="D9657" t="s">
        <v>16</v>
      </c>
      <c r="E9657" t="s">
        <v>29</v>
      </c>
      <c r="F9657" s="1">
        <v>42352</v>
      </c>
      <c r="G9657">
        <v>634968841</v>
      </c>
      <c r="H9657" s="1">
        <v>42389</v>
      </c>
      <c r="I9657">
        <v>1</v>
      </c>
      <c r="J9657" s="6">
        <v>255.28</v>
      </c>
      <c r="K9657" s="6">
        <v>159.41999999999999</v>
      </c>
      <c r="L9657" s="7">
        <f>raw[[#This Row],[Unit Price]]*raw[[#This Row],[Units Sold]]</f>
        <v>255.28</v>
      </c>
      <c r="M9657" s="7">
        <f>raw[[#This Row],[Unit Cost]]*raw[[#This Row],[Units Sold]]</f>
        <v>159.41999999999999</v>
      </c>
      <c r="N9657" s="7">
        <f>raw[[#This Row],[Total Revenue]]-raw[[#This Row],[Total Cost]]</f>
        <v>95.860000000000014</v>
      </c>
    </row>
    <row r="9658" spans="1:14" x14ac:dyDescent="0.25">
      <c r="A9658" t="s">
        <v>245</v>
      </c>
      <c r="B9658" t="s">
        <v>203</v>
      </c>
      <c r="C9658" t="s">
        <v>15</v>
      </c>
      <c r="D9658" t="s">
        <v>16</v>
      </c>
      <c r="E9658" t="s">
        <v>29</v>
      </c>
      <c r="F9658" s="1">
        <v>40429</v>
      </c>
      <c r="G9658">
        <v>383869874</v>
      </c>
      <c r="H9658" s="1">
        <v>40437</v>
      </c>
      <c r="I9658">
        <v>7</v>
      </c>
      <c r="J9658" s="6">
        <v>651.21</v>
      </c>
      <c r="K9658" s="6">
        <v>524.96</v>
      </c>
      <c r="L9658" s="7">
        <f>raw[[#This Row],[Unit Price]]*raw[[#This Row],[Units Sold]]</f>
        <v>4558.47</v>
      </c>
      <c r="M9658" s="7">
        <f>raw[[#This Row],[Unit Cost]]*raw[[#This Row],[Units Sold]]</f>
        <v>3674.7200000000003</v>
      </c>
      <c r="N9658" s="7">
        <f>raw[[#This Row],[Total Revenue]]-raw[[#This Row],[Total Cost]]</f>
        <v>883.75</v>
      </c>
    </row>
    <row r="9659" spans="1:14" x14ac:dyDescent="0.25">
      <c r="A9659" t="s">
        <v>245</v>
      </c>
      <c r="B9659" t="s">
        <v>84</v>
      </c>
      <c r="C9659" t="s">
        <v>53</v>
      </c>
      <c r="D9659" t="s">
        <v>16</v>
      </c>
      <c r="E9659" t="s">
        <v>21</v>
      </c>
      <c r="F9659" s="1">
        <v>40619</v>
      </c>
      <c r="G9659">
        <v>109878146</v>
      </c>
      <c r="H9659" s="1">
        <v>40664</v>
      </c>
      <c r="I9659">
        <v>7</v>
      </c>
      <c r="J9659" s="6">
        <v>437.2</v>
      </c>
      <c r="K9659" s="6">
        <v>263.33</v>
      </c>
      <c r="L9659" s="7">
        <f>raw[[#This Row],[Unit Price]]*raw[[#This Row],[Units Sold]]</f>
        <v>3060.4</v>
      </c>
      <c r="M9659" s="7">
        <f>raw[[#This Row],[Unit Cost]]*raw[[#This Row],[Units Sold]]</f>
        <v>1843.31</v>
      </c>
      <c r="N9659" s="7">
        <f>raw[[#This Row],[Total Revenue]]-raw[[#This Row],[Total Cost]]</f>
        <v>1217.0900000000001</v>
      </c>
    </row>
    <row r="9660" spans="1:14" x14ac:dyDescent="0.25">
      <c r="A9660" t="s">
        <v>30</v>
      </c>
      <c r="B9660" t="s">
        <v>102</v>
      </c>
      <c r="C9660" t="s">
        <v>20</v>
      </c>
      <c r="D9660" t="s">
        <v>16</v>
      </c>
      <c r="E9660" t="s">
        <v>21</v>
      </c>
      <c r="F9660" s="1">
        <v>41295</v>
      </c>
      <c r="G9660">
        <v>948979985</v>
      </c>
      <c r="H9660" s="1">
        <v>41324</v>
      </c>
      <c r="I9660">
        <v>5</v>
      </c>
      <c r="J9660" s="6">
        <v>47.45</v>
      </c>
      <c r="K9660" s="6">
        <v>31.79</v>
      </c>
      <c r="L9660" s="7">
        <f>raw[[#This Row],[Unit Price]]*raw[[#This Row],[Units Sold]]</f>
        <v>237.25</v>
      </c>
      <c r="M9660" s="7">
        <f>raw[[#This Row],[Unit Cost]]*raw[[#This Row],[Units Sold]]</f>
        <v>158.94999999999999</v>
      </c>
      <c r="N9660" s="7">
        <f>raw[[#This Row],[Total Revenue]]-raw[[#This Row],[Total Cost]]</f>
        <v>78.300000000000011</v>
      </c>
    </row>
    <row r="9661" spans="1:14" x14ac:dyDescent="0.25">
      <c r="A9661" t="s">
        <v>245</v>
      </c>
      <c r="B9661" t="s">
        <v>100</v>
      </c>
      <c r="C9661" t="s">
        <v>35</v>
      </c>
      <c r="D9661" t="s">
        <v>24</v>
      </c>
      <c r="E9661" t="s">
        <v>39</v>
      </c>
      <c r="F9661" s="1">
        <v>42607</v>
      </c>
      <c r="G9661">
        <v>507474219</v>
      </c>
      <c r="H9661" s="1">
        <v>42645</v>
      </c>
      <c r="I9661">
        <v>3</v>
      </c>
      <c r="J9661" s="6">
        <v>421.89</v>
      </c>
      <c r="K9661" s="6">
        <v>364.69</v>
      </c>
      <c r="L9661" s="7">
        <f>raw[[#This Row],[Unit Price]]*raw[[#This Row],[Units Sold]]</f>
        <v>1265.67</v>
      </c>
      <c r="M9661" s="7">
        <f>raw[[#This Row],[Unit Cost]]*raw[[#This Row],[Units Sold]]</f>
        <v>1094.07</v>
      </c>
      <c r="N9661" s="7">
        <f>raw[[#This Row],[Total Revenue]]-raw[[#This Row],[Total Cost]]</f>
        <v>171.60000000000014</v>
      </c>
    </row>
    <row r="9662" spans="1:14" x14ac:dyDescent="0.25">
      <c r="A9662" t="s">
        <v>246</v>
      </c>
      <c r="B9662" t="s">
        <v>201</v>
      </c>
      <c r="C9662" t="s">
        <v>53</v>
      </c>
      <c r="D9662" t="s">
        <v>16</v>
      </c>
      <c r="E9662" t="s">
        <v>39</v>
      </c>
      <c r="F9662" s="1">
        <v>42324</v>
      </c>
      <c r="G9662">
        <v>511972177</v>
      </c>
      <c r="H9662" s="1">
        <v>42331</v>
      </c>
      <c r="I9662">
        <v>5</v>
      </c>
      <c r="J9662" s="6">
        <v>437.2</v>
      </c>
      <c r="K9662" s="6">
        <v>263.33</v>
      </c>
      <c r="L9662" s="7">
        <f>raw[[#This Row],[Unit Price]]*raw[[#This Row],[Units Sold]]</f>
        <v>2186</v>
      </c>
      <c r="M9662" s="7">
        <f>raw[[#This Row],[Unit Cost]]*raw[[#This Row],[Units Sold]]</f>
        <v>1316.6499999999999</v>
      </c>
      <c r="N9662" s="7">
        <f>raw[[#This Row],[Total Revenue]]-raw[[#This Row],[Total Cost]]</f>
        <v>869.35000000000014</v>
      </c>
    </row>
    <row r="9663" spans="1:14" x14ac:dyDescent="0.25">
      <c r="A9663" t="s">
        <v>78</v>
      </c>
      <c r="B9663" t="s">
        <v>60</v>
      </c>
      <c r="C9663" t="s">
        <v>44</v>
      </c>
      <c r="D9663" t="s">
        <v>24</v>
      </c>
      <c r="E9663" t="s">
        <v>39</v>
      </c>
      <c r="F9663" s="1">
        <v>42754</v>
      </c>
      <c r="G9663">
        <v>959397685</v>
      </c>
      <c r="H9663" s="1">
        <v>42767</v>
      </c>
      <c r="I9663">
        <v>10</v>
      </c>
      <c r="J9663" s="6">
        <v>109.28</v>
      </c>
      <c r="K9663" s="6">
        <v>35.840000000000003</v>
      </c>
      <c r="L9663" s="7">
        <f>raw[[#This Row],[Unit Price]]*raw[[#This Row],[Units Sold]]</f>
        <v>1092.8</v>
      </c>
      <c r="M9663" s="7">
        <f>raw[[#This Row],[Unit Cost]]*raw[[#This Row],[Units Sold]]</f>
        <v>358.40000000000003</v>
      </c>
      <c r="N9663" s="7">
        <f>raw[[#This Row],[Total Revenue]]-raw[[#This Row],[Total Cost]]</f>
        <v>734.39999999999986</v>
      </c>
    </row>
    <row r="9664" spans="1:14" x14ac:dyDescent="0.25">
      <c r="A9664" t="s">
        <v>18</v>
      </c>
      <c r="B9664" t="s">
        <v>80</v>
      </c>
      <c r="C9664" t="s">
        <v>23</v>
      </c>
      <c r="D9664" t="s">
        <v>16</v>
      </c>
      <c r="E9664" t="s">
        <v>29</v>
      </c>
      <c r="F9664" s="1">
        <v>41062</v>
      </c>
      <c r="G9664">
        <v>566987073</v>
      </c>
      <c r="H9664" s="1">
        <v>41107</v>
      </c>
      <c r="I9664">
        <v>5</v>
      </c>
      <c r="J9664" s="6">
        <v>154.06</v>
      </c>
      <c r="K9664" s="6">
        <v>90.93</v>
      </c>
      <c r="L9664" s="7">
        <f>raw[[#This Row],[Unit Price]]*raw[[#This Row],[Units Sold]]</f>
        <v>770.3</v>
      </c>
      <c r="M9664" s="7">
        <f>raw[[#This Row],[Unit Cost]]*raw[[#This Row],[Units Sold]]</f>
        <v>454.65000000000003</v>
      </c>
      <c r="N9664" s="7">
        <f>raw[[#This Row],[Total Revenue]]-raw[[#This Row],[Total Cost]]</f>
        <v>315.64999999999992</v>
      </c>
    </row>
    <row r="9665" spans="1:14" x14ac:dyDescent="0.25">
      <c r="A9665" t="s">
        <v>247</v>
      </c>
      <c r="B9665" t="s">
        <v>132</v>
      </c>
      <c r="C9665" t="s">
        <v>15</v>
      </c>
      <c r="D9665" t="s">
        <v>16</v>
      </c>
      <c r="E9665" t="s">
        <v>17</v>
      </c>
      <c r="F9665" s="1">
        <v>41717</v>
      </c>
      <c r="G9665">
        <v>822289168</v>
      </c>
      <c r="H9665" s="1">
        <v>41745</v>
      </c>
      <c r="I9665">
        <v>4</v>
      </c>
      <c r="J9665" s="6">
        <v>651.21</v>
      </c>
      <c r="K9665" s="6">
        <v>524.96</v>
      </c>
      <c r="L9665" s="7">
        <f>raw[[#This Row],[Unit Price]]*raw[[#This Row],[Units Sold]]</f>
        <v>2604.84</v>
      </c>
      <c r="M9665" s="7">
        <f>raw[[#This Row],[Unit Cost]]*raw[[#This Row],[Units Sold]]</f>
        <v>2099.84</v>
      </c>
      <c r="N9665" s="7">
        <f>raw[[#This Row],[Total Revenue]]-raw[[#This Row],[Total Cost]]</f>
        <v>505</v>
      </c>
    </row>
    <row r="9666" spans="1:14" x14ac:dyDescent="0.25">
      <c r="A9666" t="s">
        <v>78</v>
      </c>
      <c r="B9666" t="s">
        <v>123</v>
      </c>
      <c r="C9666" t="s">
        <v>53</v>
      </c>
      <c r="D9666" t="s">
        <v>16</v>
      </c>
      <c r="E9666" t="s">
        <v>39</v>
      </c>
      <c r="F9666" s="1">
        <v>41280</v>
      </c>
      <c r="G9666">
        <v>133165299</v>
      </c>
      <c r="H9666" s="1">
        <v>41283</v>
      </c>
      <c r="I9666">
        <v>9</v>
      </c>
      <c r="J9666" s="6">
        <v>437.2</v>
      </c>
      <c r="K9666" s="6">
        <v>263.33</v>
      </c>
      <c r="L9666" s="7">
        <f>raw[[#This Row],[Unit Price]]*raw[[#This Row],[Units Sold]]</f>
        <v>3934.7999999999997</v>
      </c>
      <c r="M9666" s="7">
        <f>raw[[#This Row],[Unit Cost]]*raw[[#This Row],[Units Sold]]</f>
        <v>2369.9699999999998</v>
      </c>
      <c r="N9666" s="7">
        <f>raw[[#This Row],[Total Revenue]]-raw[[#This Row],[Total Cost]]</f>
        <v>1564.83</v>
      </c>
    </row>
    <row r="9667" spans="1:14" x14ac:dyDescent="0.25">
      <c r="A9667" t="s">
        <v>30</v>
      </c>
      <c r="B9667" t="s">
        <v>162</v>
      </c>
      <c r="C9667" t="s">
        <v>20</v>
      </c>
      <c r="D9667" t="s">
        <v>16</v>
      </c>
      <c r="E9667" t="s">
        <v>21</v>
      </c>
      <c r="F9667" s="1">
        <v>40849</v>
      </c>
      <c r="G9667">
        <v>577789294</v>
      </c>
      <c r="H9667" s="1">
        <v>40849</v>
      </c>
      <c r="I9667">
        <v>16</v>
      </c>
      <c r="J9667" s="6">
        <v>47.45</v>
      </c>
      <c r="K9667" s="6">
        <v>31.79</v>
      </c>
      <c r="L9667" s="7">
        <f>raw[[#This Row],[Unit Price]]*raw[[#This Row],[Units Sold]]</f>
        <v>759.2</v>
      </c>
      <c r="M9667" s="7">
        <f>raw[[#This Row],[Unit Cost]]*raw[[#This Row],[Units Sold]]</f>
        <v>508.64</v>
      </c>
      <c r="N9667" s="7">
        <f>raw[[#This Row],[Total Revenue]]-raw[[#This Row],[Total Cost]]</f>
        <v>250.56000000000006</v>
      </c>
    </row>
    <row r="9668" spans="1:14" x14ac:dyDescent="0.25">
      <c r="A9668" t="s">
        <v>246</v>
      </c>
      <c r="B9668" t="s">
        <v>182</v>
      </c>
      <c r="C9668" t="s">
        <v>35</v>
      </c>
      <c r="D9668" t="s">
        <v>16</v>
      </c>
      <c r="E9668" t="s">
        <v>21</v>
      </c>
      <c r="F9668" s="1">
        <v>41909</v>
      </c>
      <c r="G9668">
        <v>254647481</v>
      </c>
      <c r="H9668" s="1">
        <v>41920</v>
      </c>
      <c r="I9668">
        <v>8</v>
      </c>
      <c r="J9668" s="6">
        <v>421.89</v>
      </c>
      <c r="K9668" s="6">
        <v>364.69</v>
      </c>
      <c r="L9668" s="7">
        <f>raw[[#This Row],[Unit Price]]*raw[[#This Row],[Units Sold]]</f>
        <v>3375.12</v>
      </c>
      <c r="M9668" s="7">
        <f>raw[[#This Row],[Unit Cost]]*raw[[#This Row],[Units Sold]]</f>
        <v>2917.52</v>
      </c>
      <c r="N9668" s="7">
        <f>raw[[#This Row],[Total Revenue]]-raw[[#This Row],[Total Cost]]</f>
        <v>457.59999999999991</v>
      </c>
    </row>
    <row r="9669" spans="1:14" x14ac:dyDescent="0.25">
      <c r="A9669" t="s">
        <v>247</v>
      </c>
      <c r="B9669" t="s">
        <v>213</v>
      </c>
      <c r="C9669" t="s">
        <v>53</v>
      </c>
      <c r="D9669" t="s">
        <v>24</v>
      </c>
      <c r="E9669" t="s">
        <v>17</v>
      </c>
      <c r="F9669" s="1">
        <v>42190</v>
      </c>
      <c r="G9669">
        <v>932538688</v>
      </c>
      <c r="H9669" s="1">
        <v>42204</v>
      </c>
      <c r="I9669">
        <v>13</v>
      </c>
      <c r="J9669" s="6">
        <v>437.2</v>
      </c>
      <c r="K9669" s="6">
        <v>263.33</v>
      </c>
      <c r="L9669" s="7">
        <f>raw[[#This Row],[Unit Price]]*raw[[#This Row],[Units Sold]]</f>
        <v>5683.5999999999995</v>
      </c>
      <c r="M9669" s="7">
        <f>raw[[#This Row],[Unit Cost]]*raw[[#This Row],[Units Sold]]</f>
        <v>3423.29</v>
      </c>
      <c r="N9669" s="7">
        <f>raw[[#This Row],[Total Revenue]]-raw[[#This Row],[Total Cost]]</f>
        <v>2260.3099999999995</v>
      </c>
    </row>
    <row r="9670" spans="1:14" x14ac:dyDescent="0.25">
      <c r="A9670" t="s">
        <v>247</v>
      </c>
      <c r="B9670" t="s">
        <v>188</v>
      </c>
      <c r="C9670" t="s">
        <v>50</v>
      </c>
      <c r="D9670" t="s">
        <v>24</v>
      </c>
      <c r="E9670" t="s">
        <v>29</v>
      </c>
      <c r="F9670" s="1">
        <v>42571</v>
      </c>
      <c r="G9670">
        <v>400574243</v>
      </c>
      <c r="H9670" s="1">
        <v>42575</v>
      </c>
      <c r="I9670">
        <v>13</v>
      </c>
      <c r="J9670" s="6">
        <v>81.73</v>
      </c>
      <c r="K9670" s="6">
        <v>56.67</v>
      </c>
      <c r="L9670" s="7">
        <f>raw[[#This Row],[Unit Price]]*raw[[#This Row],[Units Sold]]</f>
        <v>1062.49</v>
      </c>
      <c r="M9670" s="7">
        <f>raw[[#This Row],[Unit Cost]]*raw[[#This Row],[Units Sold]]</f>
        <v>736.71</v>
      </c>
      <c r="N9670" s="7">
        <f>raw[[#This Row],[Total Revenue]]-raw[[#This Row],[Total Cost]]</f>
        <v>325.77999999999997</v>
      </c>
    </row>
    <row r="9671" spans="1:14" x14ac:dyDescent="0.25">
      <c r="A9671" t="s">
        <v>246</v>
      </c>
      <c r="B9671" t="s">
        <v>61</v>
      </c>
      <c r="C9671" t="s">
        <v>20</v>
      </c>
      <c r="D9671" t="s">
        <v>24</v>
      </c>
      <c r="E9671" t="s">
        <v>39</v>
      </c>
      <c r="F9671" s="1">
        <v>42942</v>
      </c>
      <c r="G9671">
        <v>118177974</v>
      </c>
      <c r="H9671" s="1">
        <v>42955</v>
      </c>
      <c r="I9671">
        <v>1</v>
      </c>
      <c r="J9671" s="6">
        <v>47.45</v>
      </c>
      <c r="K9671" s="6">
        <v>31.79</v>
      </c>
      <c r="L9671" s="7">
        <f>raw[[#This Row],[Unit Price]]*raw[[#This Row],[Units Sold]]</f>
        <v>47.45</v>
      </c>
      <c r="M9671" s="7">
        <f>raw[[#This Row],[Unit Cost]]*raw[[#This Row],[Units Sold]]</f>
        <v>31.79</v>
      </c>
      <c r="N9671" s="7">
        <f>raw[[#This Row],[Total Revenue]]-raw[[#This Row],[Total Cost]]</f>
        <v>15.660000000000004</v>
      </c>
    </row>
    <row r="9672" spans="1:14" x14ac:dyDescent="0.25">
      <c r="A9672" t="s">
        <v>245</v>
      </c>
      <c r="B9672" t="s">
        <v>178</v>
      </c>
      <c r="C9672" t="s">
        <v>26</v>
      </c>
      <c r="D9672" t="s">
        <v>24</v>
      </c>
      <c r="E9672" t="s">
        <v>21</v>
      </c>
      <c r="F9672" s="1">
        <v>40813</v>
      </c>
      <c r="G9672">
        <v>265086209</v>
      </c>
      <c r="H9672" s="1">
        <v>40849</v>
      </c>
      <c r="I9672">
        <v>6</v>
      </c>
      <c r="J9672" s="6">
        <v>668.27</v>
      </c>
      <c r="K9672" s="6">
        <v>502.54</v>
      </c>
      <c r="L9672" s="7">
        <f>raw[[#This Row],[Unit Price]]*raw[[#This Row],[Units Sold]]</f>
        <v>4009.62</v>
      </c>
      <c r="M9672" s="7">
        <f>raw[[#This Row],[Unit Cost]]*raw[[#This Row],[Units Sold]]</f>
        <v>3015.2400000000002</v>
      </c>
      <c r="N9672" s="7">
        <f>raw[[#This Row],[Total Revenue]]-raw[[#This Row],[Total Cost]]</f>
        <v>994.37999999999965</v>
      </c>
    </row>
    <row r="9673" spans="1:14" x14ac:dyDescent="0.25">
      <c r="A9673" t="s">
        <v>18</v>
      </c>
      <c r="B9673" t="s">
        <v>172</v>
      </c>
      <c r="C9673" t="s">
        <v>44</v>
      </c>
      <c r="D9673" t="s">
        <v>16</v>
      </c>
      <c r="E9673" t="s">
        <v>17</v>
      </c>
      <c r="F9673" s="1">
        <v>40999</v>
      </c>
      <c r="G9673">
        <v>191347777</v>
      </c>
      <c r="H9673" s="1">
        <v>41004</v>
      </c>
      <c r="I9673">
        <v>5</v>
      </c>
      <c r="J9673" s="6">
        <v>109.28</v>
      </c>
      <c r="K9673" s="6">
        <v>35.840000000000003</v>
      </c>
      <c r="L9673" s="7">
        <f>raw[[#This Row],[Unit Price]]*raw[[#This Row],[Units Sold]]</f>
        <v>546.4</v>
      </c>
      <c r="M9673" s="7">
        <f>raw[[#This Row],[Unit Cost]]*raw[[#This Row],[Units Sold]]</f>
        <v>179.20000000000002</v>
      </c>
      <c r="N9673" s="7">
        <f>raw[[#This Row],[Total Revenue]]-raw[[#This Row],[Total Cost]]</f>
        <v>367.19999999999993</v>
      </c>
    </row>
    <row r="9674" spans="1:14" x14ac:dyDescent="0.25">
      <c r="A9674" t="s">
        <v>245</v>
      </c>
      <c r="B9674" t="s">
        <v>110</v>
      </c>
      <c r="C9674" t="s">
        <v>26</v>
      </c>
      <c r="D9674" t="s">
        <v>24</v>
      </c>
      <c r="E9674" t="s">
        <v>17</v>
      </c>
      <c r="F9674" s="1">
        <v>40405</v>
      </c>
      <c r="G9674">
        <v>667324006</v>
      </c>
      <c r="H9674" s="1">
        <v>40423</v>
      </c>
      <c r="I9674">
        <v>8</v>
      </c>
      <c r="J9674" s="6">
        <v>668.27</v>
      </c>
      <c r="K9674" s="6">
        <v>502.54</v>
      </c>
      <c r="L9674" s="7">
        <f>raw[[#This Row],[Unit Price]]*raw[[#This Row],[Units Sold]]</f>
        <v>5346.16</v>
      </c>
      <c r="M9674" s="7">
        <f>raw[[#This Row],[Unit Cost]]*raw[[#This Row],[Units Sold]]</f>
        <v>4020.32</v>
      </c>
      <c r="N9674" s="7">
        <f>raw[[#This Row],[Total Revenue]]-raw[[#This Row],[Total Cost]]</f>
        <v>1325.8399999999997</v>
      </c>
    </row>
    <row r="9675" spans="1:14" x14ac:dyDescent="0.25">
      <c r="A9675" t="s">
        <v>245</v>
      </c>
      <c r="B9675" t="s">
        <v>122</v>
      </c>
      <c r="C9675" t="s">
        <v>33</v>
      </c>
      <c r="D9675" t="s">
        <v>24</v>
      </c>
      <c r="E9675" t="s">
        <v>21</v>
      </c>
      <c r="F9675" s="1">
        <v>40476</v>
      </c>
      <c r="G9675">
        <v>733688724</v>
      </c>
      <c r="H9675" s="1">
        <v>40485</v>
      </c>
      <c r="I9675">
        <v>6</v>
      </c>
      <c r="J9675" s="6">
        <v>255.28</v>
      </c>
      <c r="K9675" s="6">
        <v>159.41999999999999</v>
      </c>
      <c r="L9675" s="7">
        <f>raw[[#This Row],[Unit Price]]*raw[[#This Row],[Units Sold]]</f>
        <v>1531.68</v>
      </c>
      <c r="M9675" s="7">
        <f>raw[[#This Row],[Unit Cost]]*raw[[#This Row],[Units Sold]]</f>
        <v>956.52</v>
      </c>
      <c r="N9675" s="7">
        <f>raw[[#This Row],[Total Revenue]]-raw[[#This Row],[Total Cost]]</f>
        <v>575.16000000000008</v>
      </c>
    </row>
    <row r="9676" spans="1:14" x14ac:dyDescent="0.25">
      <c r="A9676" t="s">
        <v>246</v>
      </c>
      <c r="B9676" t="s">
        <v>135</v>
      </c>
      <c r="C9676" t="s">
        <v>53</v>
      </c>
      <c r="D9676" t="s">
        <v>16</v>
      </c>
      <c r="E9676" t="s">
        <v>29</v>
      </c>
      <c r="F9676" s="1">
        <v>40279</v>
      </c>
      <c r="G9676">
        <v>851428258</v>
      </c>
      <c r="H9676" s="1">
        <v>40306</v>
      </c>
      <c r="I9676">
        <v>9</v>
      </c>
      <c r="J9676" s="6">
        <v>437.2</v>
      </c>
      <c r="K9676" s="6">
        <v>263.33</v>
      </c>
      <c r="L9676" s="7">
        <f>raw[[#This Row],[Unit Price]]*raw[[#This Row],[Units Sold]]</f>
        <v>3934.7999999999997</v>
      </c>
      <c r="M9676" s="7">
        <f>raw[[#This Row],[Unit Cost]]*raw[[#This Row],[Units Sold]]</f>
        <v>2369.9699999999998</v>
      </c>
      <c r="N9676" s="7">
        <f>raw[[#This Row],[Total Revenue]]-raw[[#This Row],[Total Cost]]</f>
        <v>1564.83</v>
      </c>
    </row>
    <row r="9677" spans="1:14" x14ac:dyDescent="0.25">
      <c r="A9677" t="s">
        <v>245</v>
      </c>
      <c r="B9677" t="s">
        <v>28</v>
      </c>
      <c r="C9677" t="s">
        <v>50</v>
      </c>
      <c r="D9677" t="s">
        <v>16</v>
      </c>
      <c r="E9677" t="s">
        <v>17</v>
      </c>
      <c r="F9677" s="1">
        <v>40651</v>
      </c>
      <c r="G9677">
        <v>651841437</v>
      </c>
      <c r="H9677" s="1">
        <v>40659</v>
      </c>
      <c r="I9677">
        <v>5</v>
      </c>
      <c r="J9677" s="6">
        <v>81.73</v>
      </c>
      <c r="K9677" s="6">
        <v>56.67</v>
      </c>
      <c r="L9677" s="7">
        <f>raw[[#This Row],[Unit Price]]*raw[[#This Row],[Units Sold]]</f>
        <v>408.65000000000003</v>
      </c>
      <c r="M9677" s="7">
        <f>raw[[#This Row],[Unit Cost]]*raw[[#This Row],[Units Sold]]</f>
        <v>283.35000000000002</v>
      </c>
      <c r="N9677" s="7">
        <f>raw[[#This Row],[Total Revenue]]-raw[[#This Row],[Total Cost]]</f>
        <v>125.30000000000001</v>
      </c>
    </row>
    <row r="9678" spans="1:14" x14ac:dyDescent="0.25">
      <c r="A9678" t="s">
        <v>30</v>
      </c>
      <c r="B9678" t="s">
        <v>139</v>
      </c>
      <c r="C9678" t="s">
        <v>50</v>
      </c>
      <c r="D9678" t="s">
        <v>16</v>
      </c>
      <c r="E9678" t="s">
        <v>29</v>
      </c>
      <c r="F9678" s="1">
        <v>42821</v>
      </c>
      <c r="G9678">
        <v>286539590</v>
      </c>
      <c r="H9678" s="1">
        <v>42822</v>
      </c>
      <c r="I9678">
        <v>4</v>
      </c>
      <c r="J9678" s="6">
        <v>81.73</v>
      </c>
      <c r="K9678" s="6">
        <v>56.67</v>
      </c>
      <c r="L9678" s="7">
        <f>raw[[#This Row],[Unit Price]]*raw[[#This Row],[Units Sold]]</f>
        <v>326.92</v>
      </c>
      <c r="M9678" s="7">
        <f>raw[[#This Row],[Unit Cost]]*raw[[#This Row],[Units Sold]]</f>
        <v>226.68</v>
      </c>
      <c r="N9678" s="7">
        <f>raw[[#This Row],[Total Revenue]]-raw[[#This Row],[Total Cost]]</f>
        <v>100.24000000000001</v>
      </c>
    </row>
    <row r="9679" spans="1:14" x14ac:dyDescent="0.25">
      <c r="A9679" t="s">
        <v>18</v>
      </c>
      <c r="B9679" t="s">
        <v>195</v>
      </c>
      <c r="C9679" t="s">
        <v>23</v>
      </c>
      <c r="D9679" t="s">
        <v>16</v>
      </c>
      <c r="E9679" t="s">
        <v>29</v>
      </c>
      <c r="F9679" s="1">
        <v>41491</v>
      </c>
      <c r="G9679">
        <v>877446544</v>
      </c>
      <c r="H9679" s="1">
        <v>41538</v>
      </c>
      <c r="I9679">
        <v>8</v>
      </c>
      <c r="J9679" s="6">
        <v>154.06</v>
      </c>
      <c r="K9679" s="6">
        <v>90.93</v>
      </c>
      <c r="L9679" s="7">
        <f>raw[[#This Row],[Unit Price]]*raw[[#This Row],[Units Sold]]</f>
        <v>1232.48</v>
      </c>
      <c r="M9679" s="7">
        <f>raw[[#This Row],[Unit Cost]]*raw[[#This Row],[Units Sold]]</f>
        <v>727.44</v>
      </c>
      <c r="N9679" s="7">
        <f>raw[[#This Row],[Total Revenue]]-raw[[#This Row],[Total Cost]]</f>
        <v>505.03999999999996</v>
      </c>
    </row>
    <row r="9680" spans="1:14" x14ac:dyDescent="0.25">
      <c r="A9680" t="s">
        <v>18</v>
      </c>
      <c r="B9680" t="s">
        <v>108</v>
      </c>
      <c r="C9680" t="s">
        <v>38</v>
      </c>
      <c r="D9680" t="s">
        <v>24</v>
      </c>
      <c r="E9680" t="s">
        <v>17</v>
      </c>
      <c r="F9680" s="1">
        <v>42814</v>
      </c>
      <c r="G9680">
        <v>466798627</v>
      </c>
      <c r="H9680" s="1">
        <v>42857</v>
      </c>
      <c r="I9680">
        <v>8</v>
      </c>
      <c r="J9680" s="6">
        <v>205.7</v>
      </c>
      <c r="K9680" s="6">
        <v>117.11</v>
      </c>
      <c r="L9680" s="7">
        <f>raw[[#This Row],[Unit Price]]*raw[[#This Row],[Units Sold]]</f>
        <v>1645.6</v>
      </c>
      <c r="M9680" s="7">
        <f>raw[[#This Row],[Unit Cost]]*raw[[#This Row],[Units Sold]]</f>
        <v>936.88</v>
      </c>
      <c r="N9680" s="7">
        <f>raw[[#This Row],[Total Revenue]]-raw[[#This Row],[Total Cost]]</f>
        <v>708.71999999999991</v>
      </c>
    </row>
    <row r="9681" spans="1:14" x14ac:dyDescent="0.25">
      <c r="A9681" t="s">
        <v>18</v>
      </c>
      <c r="B9681" t="s">
        <v>40</v>
      </c>
      <c r="C9681" t="s">
        <v>46</v>
      </c>
      <c r="D9681" t="s">
        <v>16</v>
      </c>
      <c r="E9681" t="s">
        <v>17</v>
      </c>
      <c r="F9681" s="1">
        <v>40888</v>
      </c>
      <c r="G9681">
        <v>767144668</v>
      </c>
      <c r="H9681" s="1">
        <v>40919</v>
      </c>
      <c r="I9681">
        <v>7</v>
      </c>
      <c r="J9681" s="6">
        <v>152.58000000000001</v>
      </c>
      <c r="K9681" s="6">
        <v>97.44</v>
      </c>
      <c r="L9681" s="7">
        <f>raw[[#This Row],[Unit Price]]*raw[[#This Row],[Units Sold]]</f>
        <v>1068.0600000000002</v>
      </c>
      <c r="M9681" s="7">
        <f>raw[[#This Row],[Unit Cost]]*raw[[#This Row],[Units Sold]]</f>
        <v>682.07999999999993</v>
      </c>
      <c r="N9681" s="7">
        <f>raw[[#This Row],[Total Revenue]]-raw[[#This Row],[Total Cost]]</f>
        <v>385.98000000000025</v>
      </c>
    </row>
    <row r="9682" spans="1:14" x14ac:dyDescent="0.25">
      <c r="A9682" t="s">
        <v>18</v>
      </c>
      <c r="B9682" t="s">
        <v>70</v>
      </c>
      <c r="C9682" t="s">
        <v>35</v>
      </c>
      <c r="D9682" t="s">
        <v>16</v>
      </c>
      <c r="E9682" t="s">
        <v>17</v>
      </c>
      <c r="F9682" s="1">
        <v>41262</v>
      </c>
      <c r="G9682">
        <v>411345994</v>
      </c>
      <c r="H9682" s="1">
        <v>41276</v>
      </c>
      <c r="I9682">
        <v>9</v>
      </c>
      <c r="J9682" s="6">
        <v>421.89</v>
      </c>
      <c r="K9682" s="6">
        <v>364.69</v>
      </c>
      <c r="L9682" s="7">
        <f>raw[[#This Row],[Unit Price]]*raw[[#This Row],[Units Sold]]</f>
        <v>3797.0099999999998</v>
      </c>
      <c r="M9682" s="7">
        <f>raw[[#This Row],[Unit Cost]]*raw[[#This Row],[Units Sold]]</f>
        <v>3282.21</v>
      </c>
      <c r="N9682" s="7">
        <f>raw[[#This Row],[Total Revenue]]-raw[[#This Row],[Total Cost]]</f>
        <v>514.79999999999973</v>
      </c>
    </row>
    <row r="9683" spans="1:14" x14ac:dyDescent="0.25">
      <c r="A9683" t="s">
        <v>18</v>
      </c>
      <c r="B9683" t="s">
        <v>27</v>
      </c>
      <c r="C9683" t="s">
        <v>67</v>
      </c>
      <c r="D9683" t="s">
        <v>16</v>
      </c>
      <c r="E9683" t="s">
        <v>17</v>
      </c>
      <c r="F9683" s="1">
        <v>40193</v>
      </c>
      <c r="G9683">
        <v>802576434</v>
      </c>
      <c r="H9683" s="1">
        <v>40226</v>
      </c>
      <c r="I9683">
        <v>15</v>
      </c>
      <c r="J9683" s="6">
        <v>9.33</v>
      </c>
      <c r="K9683" s="6">
        <v>6.92</v>
      </c>
      <c r="L9683" s="7">
        <f>raw[[#This Row],[Unit Price]]*raw[[#This Row],[Units Sold]]</f>
        <v>139.94999999999999</v>
      </c>
      <c r="M9683" s="7">
        <f>raw[[#This Row],[Unit Cost]]*raw[[#This Row],[Units Sold]]</f>
        <v>103.8</v>
      </c>
      <c r="N9683" s="7">
        <f>raw[[#This Row],[Total Revenue]]-raw[[#This Row],[Total Cost]]</f>
        <v>36.149999999999991</v>
      </c>
    </row>
    <row r="9684" spans="1:14" x14ac:dyDescent="0.25">
      <c r="A9684" t="s">
        <v>247</v>
      </c>
      <c r="B9684" t="s">
        <v>79</v>
      </c>
      <c r="C9684" t="s">
        <v>50</v>
      </c>
      <c r="D9684" t="s">
        <v>24</v>
      </c>
      <c r="E9684" t="s">
        <v>21</v>
      </c>
      <c r="F9684" s="1">
        <v>42627</v>
      </c>
      <c r="G9684">
        <v>264322316</v>
      </c>
      <c r="H9684" s="1">
        <v>42668</v>
      </c>
      <c r="I9684">
        <v>13</v>
      </c>
      <c r="J9684" s="6">
        <v>81.73</v>
      </c>
      <c r="K9684" s="6">
        <v>56.67</v>
      </c>
      <c r="L9684" s="7">
        <f>raw[[#This Row],[Unit Price]]*raw[[#This Row],[Units Sold]]</f>
        <v>1062.49</v>
      </c>
      <c r="M9684" s="7">
        <f>raw[[#This Row],[Unit Cost]]*raw[[#This Row],[Units Sold]]</f>
        <v>736.71</v>
      </c>
      <c r="N9684" s="7">
        <f>raw[[#This Row],[Total Revenue]]-raw[[#This Row],[Total Cost]]</f>
        <v>325.77999999999997</v>
      </c>
    </row>
    <row r="9685" spans="1:14" x14ac:dyDescent="0.25">
      <c r="A9685" t="s">
        <v>30</v>
      </c>
      <c r="B9685" t="s">
        <v>42</v>
      </c>
      <c r="C9685" t="s">
        <v>50</v>
      </c>
      <c r="D9685" t="s">
        <v>16</v>
      </c>
      <c r="E9685" t="s">
        <v>21</v>
      </c>
      <c r="F9685" s="1">
        <v>41449</v>
      </c>
      <c r="G9685">
        <v>790382468</v>
      </c>
      <c r="H9685" s="1">
        <v>41481</v>
      </c>
      <c r="I9685">
        <v>1</v>
      </c>
      <c r="J9685" s="6">
        <v>81.73</v>
      </c>
      <c r="K9685" s="6">
        <v>56.67</v>
      </c>
      <c r="L9685" s="7">
        <f>raw[[#This Row],[Unit Price]]*raw[[#This Row],[Units Sold]]</f>
        <v>81.73</v>
      </c>
      <c r="M9685" s="7">
        <f>raw[[#This Row],[Unit Cost]]*raw[[#This Row],[Units Sold]]</f>
        <v>56.67</v>
      </c>
      <c r="N9685" s="7">
        <f>raw[[#This Row],[Total Revenue]]-raw[[#This Row],[Total Cost]]</f>
        <v>25.060000000000002</v>
      </c>
    </row>
    <row r="9686" spans="1:14" x14ac:dyDescent="0.25">
      <c r="A9686" t="s">
        <v>18</v>
      </c>
      <c r="B9686" t="s">
        <v>99</v>
      </c>
      <c r="C9686" t="s">
        <v>44</v>
      </c>
      <c r="D9686" t="s">
        <v>16</v>
      </c>
      <c r="E9686" t="s">
        <v>21</v>
      </c>
      <c r="F9686" s="1">
        <v>41000</v>
      </c>
      <c r="G9686">
        <v>394868218</v>
      </c>
      <c r="H9686" s="1">
        <v>41012</v>
      </c>
      <c r="I9686">
        <v>15</v>
      </c>
      <c r="J9686" s="6">
        <v>109.28</v>
      </c>
      <c r="K9686" s="6">
        <v>35.840000000000003</v>
      </c>
      <c r="L9686" s="7">
        <f>raw[[#This Row],[Unit Price]]*raw[[#This Row],[Units Sold]]</f>
        <v>1639.2</v>
      </c>
      <c r="M9686" s="7">
        <f>raw[[#This Row],[Unit Cost]]*raw[[#This Row],[Units Sold]]</f>
        <v>537.6</v>
      </c>
      <c r="N9686" s="7">
        <f>raw[[#This Row],[Total Revenue]]-raw[[#This Row],[Total Cost]]</f>
        <v>1101.5999999999999</v>
      </c>
    </row>
    <row r="9687" spans="1:14" x14ac:dyDescent="0.25">
      <c r="A9687" t="s">
        <v>18</v>
      </c>
      <c r="B9687" t="s">
        <v>150</v>
      </c>
      <c r="C9687" t="s">
        <v>44</v>
      </c>
      <c r="D9687" t="s">
        <v>24</v>
      </c>
      <c r="E9687" t="s">
        <v>29</v>
      </c>
      <c r="F9687" s="1">
        <v>41857</v>
      </c>
      <c r="G9687">
        <v>762203395</v>
      </c>
      <c r="H9687" s="1">
        <v>41882</v>
      </c>
      <c r="I9687">
        <v>3</v>
      </c>
      <c r="J9687" s="6">
        <v>109.28</v>
      </c>
      <c r="K9687" s="6">
        <v>35.840000000000003</v>
      </c>
      <c r="L9687" s="7">
        <f>raw[[#This Row],[Unit Price]]*raw[[#This Row],[Units Sold]]</f>
        <v>327.84000000000003</v>
      </c>
      <c r="M9687" s="7">
        <f>raw[[#This Row],[Unit Cost]]*raw[[#This Row],[Units Sold]]</f>
        <v>107.52000000000001</v>
      </c>
      <c r="N9687" s="7">
        <f>raw[[#This Row],[Total Revenue]]-raw[[#This Row],[Total Cost]]</f>
        <v>220.32000000000002</v>
      </c>
    </row>
    <row r="9688" spans="1:14" x14ac:dyDescent="0.25">
      <c r="A9688" t="s">
        <v>245</v>
      </c>
      <c r="B9688" t="s">
        <v>37</v>
      </c>
      <c r="C9688" t="s">
        <v>38</v>
      </c>
      <c r="D9688" t="s">
        <v>16</v>
      </c>
      <c r="E9688" t="s">
        <v>39</v>
      </c>
      <c r="F9688" s="1">
        <v>42225</v>
      </c>
      <c r="G9688">
        <v>497124326</v>
      </c>
      <c r="H9688" s="1">
        <v>42254</v>
      </c>
      <c r="I9688">
        <v>15</v>
      </c>
      <c r="J9688" s="6">
        <v>205.7</v>
      </c>
      <c r="K9688" s="6">
        <v>117.11</v>
      </c>
      <c r="L9688" s="7">
        <f>raw[[#This Row],[Unit Price]]*raw[[#This Row],[Units Sold]]</f>
        <v>3085.5</v>
      </c>
      <c r="M9688" s="7">
        <f>raw[[#This Row],[Unit Cost]]*raw[[#This Row],[Units Sold]]</f>
        <v>1756.65</v>
      </c>
      <c r="N9688" s="7">
        <f>raw[[#This Row],[Total Revenue]]-raw[[#This Row],[Total Cost]]</f>
        <v>1328.85</v>
      </c>
    </row>
    <row r="9689" spans="1:14" x14ac:dyDescent="0.25">
      <c r="A9689" t="s">
        <v>18</v>
      </c>
      <c r="B9689" t="s">
        <v>95</v>
      </c>
      <c r="C9689" t="s">
        <v>67</v>
      </c>
      <c r="D9689" t="s">
        <v>16</v>
      </c>
      <c r="E9689" t="s">
        <v>21</v>
      </c>
      <c r="F9689" s="1">
        <v>42076</v>
      </c>
      <c r="G9689">
        <v>974679839</v>
      </c>
      <c r="H9689" s="1">
        <v>42095</v>
      </c>
      <c r="I9689">
        <v>14</v>
      </c>
      <c r="J9689" s="6">
        <v>9.33</v>
      </c>
      <c r="K9689" s="6">
        <v>6.92</v>
      </c>
      <c r="L9689" s="7">
        <f>raw[[#This Row],[Unit Price]]*raw[[#This Row],[Units Sold]]</f>
        <v>130.62</v>
      </c>
      <c r="M9689" s="7">
        <f>raw[[#This Row],[Unit Cost]]*raw[[#This Row],[Units Sold]]</f>
        <v>96.88</v>
      </c>
      <c r="N9689" s="7">
        <f>raw[[#This Row],[Total Revenue]]-raw[[#This Row],[Total Cost]]</f>
        <v>33.740000000000009</v>
      </c>
    </row>
    <row r="9690" spans="1:14" x14ac:dyDescent="0.25">
      <c r="A9690" t="s">
        <v>247</v>
      </c>
      <c r="B9690" t="s">
        <v>138</v>
      </c>
      <c r="C9690" t="s">
        <v>35</v>
      </c>
      <c r="D9690" t="s">
        <v>16</v>
      </c>
      <c r="E9690" t="s">
        <v>29</v>
      </c>
      <c r="F9690" s="1">
        <v>41775</v>
      </c>
      <c r="G9690">
        <v>490231263</v>
      </c>
      <c r="H9690" s="1">
        <v>41779</v>
      </c>
      <c r="I9690">
        <v>15</v>
      </c>
      <c r="J9690" s="6">
        <v>421.89</v>
      </c>
      <c r="K9690" s="6">
        <v>364.69</v>
      </c>
      <c r="L9690" s="7">
        <f>raw[[#This Row],[Unit Price]]*raw[[#This Row],[Units Sold]]</f>
        <v>6328.3499999999995</v>
      </c>
      <c r="M9690" s="7">
        <f>raw[[#This Row],[Unit Cost]]*raw[[#This Row],[Units Sold]]</f>
        <v>5470.35</v>
      </c>
      <c r="N9690" s="7">
        <f>raw[[#This Row],[Total Revenue]]-raw[[#This Row],[Total Cost]]</f>
        <v>857.99999999999909</v>
      </c>
    </row>
    <row r="9691" spans="1:14" x14ac:dyDescent="0.25">
      <c r="A9691" t="s">
        <v>245</v>
      </c>
      <c r="B9691" t="s">
        <v>208</v>
      </c>
      <c r="C9691" t="s">
        <v>67</v>
      </c>
      <c r="D9691" t="s">
        <v>16</v>
      </c>
      <c r="E9691" t="s">
        <v>21</v>
      </c>
      <c r="F9691" s="1">
        <v>40691</v>
      </c>
      <c r="G9691">
        <v>109452426</v>
      </c>
      <c r="H9691" s="1">
        <v>40724</v>
      </c>
      <c r="I9691">
        <v>14</v>
      </c>
      <c r="J9691" s="6">
        <v>9.33</v>
      </c>
      <c r="K9691" s="6">
        <v>6.92</v>
      </c>
      <c r="L9691" s="7">
        <f>raw[[#This Row],[Unit Price]]*raw[[#This Row],[Units Sold]]</f>
        <v>130.62</v>
      </c>
      <c r="M9691" s="7">
        <f>raw[[#This Row],[Unit Cost]]*raw[[#This Row],[Units Sold]]</f>
        <v>96.88</v>
      </c>
      <c r="N9691" s="7">
        <f>raw[[#This Row],[Total Revenue]]-raw[[#This Row],[Total Cost]]</f>
        <v>33.740000000000009</v>
      </c>
    </row>
    <row r="9692" spans="1:14" x14ac:dyDescent="0.25">
      <c r="A9692" t="s">
        <v>245</v>
      </c>
      <c r="B9692" t="s">
        <v>14</v>
      </c>
      <c r="C9692" t="s">
        <v>26</v>
      </c>
      <c r="D9692" t="s">
        <v>24</v>
      </c>
      <c r="E9692" t="s">
        <v>39</v>
      </c>
      <c r="F9692" s="1">
        <v>41348</v>
      </c>
      <c r="G9692">
        <v>518329656</v>
      </c>
      <c r="H9692" s="1">
        <v>41362</v>
      </c>
      <c r="I9692">
        <v>7</v>
      </c>
      <c r="J9692" s="6">
        <v>668.27</v>
      </c>
      <c r="K9692" s="6">
        <v>502.54</v>
      </c>
      <c r="L9692" s="7">
        <f>raw[[#This Row],[Unit Price]]*raw[[#This Row],[Units Sold]]</f>
        <v>4677.8899999999994</v>
      </c>
      <c r="M9692" s="7">
        <f>raw[[#This Row],[Unit Cost]]*raw[[#This Row],[Units Sold]]</f>
        <v>3517.78</v>
      </c>
      <c r="N9692" s="7">
        <f>raw[[#This Row],[Total Revenue]]-raw[[#This Row],[Total Cost]]</f>
        <v>1160.1099999999992</v>
      </c>
    </row>
    <row r="9693" spans="1:14" x14ac:dyDescent="0.25">
      <c r="A9693" t="s">
        <v>78</v>
      </c>
      <c r="B9693" t="s">
        <v>60</v>
      </c>
      <c r="C9693" t="s">
        <v>20</v>
      </c>
      <c r="D9693" t="s">
        <v>24</v>
      </c>
      <c r="E9693" t="s">
        <v>29</v>
      </c>
      <c r="F9693" s="1">
        <v>42509</v>
      </c>
      <c r="G9693">
        <v>673161780</v>
      </c>
      <c r="H9693" s="1">
        <v>42558</v>
      </c>
      <c r="I9693">
        <v>4</v>
      </c>
      <c r="J9693" s="6">
        <v>47.45</v>
      </c>
      <c r="K9693" s="6">
        <v>31.79</v>
      </c>
      <c r="L9693" s="7">
        <f>raw[[#This Row],[Unit Price]]*raw[[#This Row],[Units Sold]]</f>
        <v>189.8</v>
      </c>
      <c r="M9693" s="7">
        <f>raw[[#This Row],[Unit Cost]]*raw[[#This Row],[Units Sold]]</f>
        <v>127.16</v>
      </c>
      <c r="N9693" s="7">
        <f>raw[[#This Row],[Total Revenue]]-raw[[#This Row],[Total Cost]]</f>
        <v>62.640000000000015</v>
      </c>
    </row>
    <row r="9694" spans="1:14" x14ac:dyDescent="0.25">
      <c r="A9694" t="s">
        <v>18</v>
      </c>
      <c r="B9694" t="s">
        <v>40</v>
      </c>
      <c r="C9694" t="s">
        <v>33</v>
      </c>
      <c r="D9694" t="s">
        <v>16</v>
      </c>
      <c r="E9694" t="s">
        <v>39</v>
      </c>
      <c r="F9694" s="1">
        <v>40564</v>
      </c>
      <c r="G9694">
        <v>950560128</v>
      </c>
      <c r="H9694" s="1">
        <v>40612</v>
      </c>
      <c r="I9694">
        <v>1</v>
      </c>
      <c r="J9694" s="6">
        <v>255.28</v>
      </c>
      <c r="K9694" s="6">
        <v>159.41999999999999</v>
      </c>
      <c r="L9694" s="7">
        <f>raw[[#This Row],[Unit Price]]*raw[[#This Row],[Units Sold]]</f>
        <v>255.28</v>
      </c>
      <c r="M9694" s="7">
        <f>raw[[#This Row],[Unit Cost]]*raw[[#This Row],[Units Sold]]</f>
        <v>159.41999999999999</v>
      </c>
      <c r="N9694" s="7">
        <f>raw[[#This Row],[Total Revenue]]-raw[[#This Row],[Total Cost]]</f>
        <v>95.860000000000014</v>
      </c>
    </row>
    <row r="9695" spans="1:14" x14ac:dyDescent="0.25">
      <c r="A9695" t="s">
        <v>78</v>
      </c>
      <c r="B9695" t="s">
        <v>45</v>
      </c>
      <c r="C9695" t="s">
        <v>20</v>
      </c>
      <c r="D9695" t="s">
        <v>16</v>
      </c>
      <c r="E9695" t="s">
        <v>39</v>
      </c>
      <c r="F9695" s="1">
        <v>41967</v>
      </c>
      <c r="G9695">
        <v>897448527</v>
      </c>
      <c r="H9695" s="1">
        <v>41979</v>
      </c>
      <c r="I9695">
        <v>6</v>
      </c>
      <c r="J9695" s="6">
        <v>47.45</v>
      </c>
      <c r="K9695" s="6">
        <v>31.79</v>
      </c>
      <c r="L9695" s="7">
        <f>raw[[#This Row],[Unit Price]]*raw[[#This Row],[Units Sold]]</f>
        <v>284.70000000000005</v>
      </c>
      <c r="M9695" s="7">
        <f>raw[[#This Row],[Unit Cost]]*raw[[#This Row],[Units Sold]]</f>
        <v>190.74</v>
      </c>
      <c r="N9695" s="7">
        <f>raw[[#This Row],[Total Revenue]]-raw[[#This Row],[Total Cost]]</f>
        <v>93.960000000000036</v>
      </c>
    </row>
    <row r="9696" spans="1:14" x14ac:dyDescent="0.25">
      <c r="A9696" t="s">
        <v>30</v>
      </c>
      <c r="B9696" t="s">
        <v>32</v>
      </c>
      <c r="C9696" t="s">
        <v>50</v>
      </c>
      <c r="D9696" t="s">
        <v>24</v>
      </c>
      <c r="E9696" t="s">
        <v>21</v>
      </c>
      <c r="F9696" s="1">
        <v>42502</v>
      </c>
      <c r="G9696">
        <v>581063306</v>
      </c>
      <c r="H9696" s="1">
        <v>42507</v>
      </c>
      <c r="I9696">
        <v>14</v>
      </c>
      <c r="J9696" s="6">
        <v>81.73</v>
      </c>
      <c r="K9696" s="6">
        <v>56.67</v>
      </c>
      <c r="L9696" s="7">
        <f>raw[[#This Row],[Unit Price]]*raw[[#This Row],[Units Sold]]</f>
        <v>1144.22</v>
      </c>
      <c r="M9696" s="7">
        <f>raw[[#This Row],[Unit Cost]]*raw[[#This Row],[Units Sold]]</f>
        <v>793.38</v>
      </c>
      <c r="N9696" s="7">
        <f>raw[[#This Row],[Total Revenue]]-raw[[#This Row],[Total Cost]]</f>
        <v>350.84000000000003</v>
      </c>
    </row>
    <row r="9697" spans="1:14" x14ac:dyDescent="0.25">
      <c r="A9697" t="s">
        <v>78</v>
      </c>
      <c r="B9697" t="s">
        <v>45</v>
      </c>
      <c r="C9697" t="s">
        <v>46</v>
      </c>
      <c r="D9697" t="s">
        <v>16</v>
      </c>
      <c r="E9697" t="s">
        <v>17</v>
      </c>
      <c r="F9697" s="1">
        <v>42489</v>
      </c>
      <c r="G9697">
        <v>138953292</v>
      </c>
      <c r="H9697" s="1">
        <v>42519</v>
      </c>
      <c r="I9697">
        <v>14</v>
      </c>
      <c r="J9697" s="6">
        <v>152.58000000000001</v>
      </c>
      <c r="K9697" s="6">
        <v>97.44</v>
      </c>
      <c r="L9697" s="7">
        <f>raw[[#This Row],[Unit Price]]*raw[[#This Row],[Units Sold]]</f>
        <v>2136.1200000000003</v>
      </c>
      <c r="M9697" s="7">
        <f>raw[[#This Row],[Unit Cost]]*raw[[#This Row],[Units Sold]]</f>
        <v>1364.1599999999999</v>
      </c>
      <c r="N9697" s="7">
        <f>raw[[#This Row],[Total Revenue]]-raw[[#This Row],[Total Cost]]</f>
        <v>771.96000000000049</v>
      </c>
    </row>
    <row r="9698" spans="1:14" x14ac:dyDescent="0.25">
      <c r="A9698" t="s">
        <v>247</v>
      </c>
      <c r="B9698" t="s">
        <v>217</v>
      </c>
      <c r="C9698" t="s">
        <v>15</v>
      </c>
      <c r="D9698" t="s">
        <v>24</v>
      </c>
      <c r="E9698" t="s">
        <v>17</v>
      </c>
      <c r="F9698" s="1">
        <v>42637</v>
      </c>
      <c r="G9698">
        <v>228979814</v>
      </c>
      <c r="H9698" s="1">
        <v>42638</v>
      </c>
      <c r="I9698">
        <v>15</v>
      </c>
      <c r="J9698" s="6">
        <v>651.21</v>
      </c>
      <c r="K9698" s="6">
        <v>524.96</v>
      </c>
      <c r="L9698" s="7">
        <f>raw[[#This Row],[Unit Price]]*raw[[#This Row],[Units Sold]]</f>
        <v>9768.1500000000015</v>
      </c>
      <c r="M9698" s="7">
        <f>raw[[#This Row],[Unit Cost]]*raw[[#This Row],[Units Sold]]</f>
        <v>7874.4000000000005</v>
      </c>
      <c r="N9698" s="7">
        <f>raw[[#This Row],[Total Revenue]]-raw[[#This Row],[Total Cost]]</f>
        <v>1893.7500000000009</v>
      </c>
    </row>
    <row r="9699" spans="1:14" x14ac:dyDescent="0.25">
      <c r="A9699" t="s">
        <v>18</v>
      </c>
      <c r="B9699" t="s">
        <v>184</v>
      </c>
      <c r="C9699" t="s">
        <v>33</v>
      </c>
      <c r="D9699" t="s">
        <v>16</v>
      </c>
      <c r="E9699" t="s">
        <v>39</v>
      </c>
      <c r="F9699" s="1">
        <v>42661</v>
      </c>
      <c r="G9699">
        <v>679316699</v>
      </c>
      <c r="H9699" s="1">
        <v>42683</v>
      </c>
      <c r="I9699">
        <v>6</v>
      </c>
      <c r="J9699" s="6">
        <v>255.28</v>
      </c>
      <c r="K9699" s="6">
        <v>159.41999999999999</v>
      </c>
      <c r="L9699" s="7">
        <f>raw[[#This Row],[Unit Price]]*raw[[#This Row],[Units Sold]]</f>
        <v>1531.68</v>
      </c>
      <c r="M9699" s="7">
        <f>raw[[#This Row],[Unit Cost]]*raw[[#This Row],[Units Sold]]</f>
        <v>956.52</v>
      </c>
      <c r="N9699" s="7">
        <f>raw[[#This Row],[Total Revenue]]-raw[[#This Row],[Total Cost]]</f>
        <v>575.16000000000008</v>
      </c>
    </row>
    <row r="9700" spans="1:14" x14ac:dyDescent="0.25">
      <c r="A9700" t="s">
        <v>18</v>
      </c>
      <c r="B9700" t="s">
        <v>62</v>
      </c>
      <c r="C9700" t="s">
        <v>38</v>
      </c>
      <c r="D9700" t="s">
        <v>24</v>
      </c>
      <c r="E9700" t="s">
        <v>21</v>
      </c>
      <c r="F9700" s="1">
        <v>42664</v>
      </c>
      <c r="G9700">
        <v>938450276</v>
      </c>
      <c r="H9700" s="1">
        <v>42674</v>
      </c>
      <c r="I9700">
        <v>12</v>
      </c>
      <c r="J9700" s="6">
        <v>205.7</v>
      </c>
      <c r="K9700" s="6">
        <v>117.11</v>
      </c>
      <c r="L9700" s="7">
        <f>raw[[#This Row],[Unit Price]]*raw[[#This Row],[Units Sold]]</f>
        <v>2468.3999999999996</v>
      </c>
      <c r="M9700" s="7">
        <f>raw[[#This Row],[Unit Cost]]*raw[[#This Row],[Units Sold]]</f>
        <v>1405.32</v>
      </c>
      <c r="N9700" s="7">
        <f>raw[[#This Row],[Total Revenue]]-raw[[#This Row],[Total Cost]]</f>
        <v>1063.0799999999997</v>
      </c>
    </row>
    <row r="9701" spans="1:14" x14ac:dyDescent="0.25">
      <c r="A9701" t="s">
        <v>245</v>
      </c>
      <c r="B9701" t="s">
        <v>116</v>
      </c>
      <c r="C9701" t="s">
        <v>67</v>
      </c>
      <c r="D9701" t="s">
        <v>16</v>
      </c>
      <c r="E9701" t="s">
        <v>29</v>
      </c>
      <c r="F9701" s="1">
        <v>41757</v>
      </c>
      <c r="G9701">
        <v>525179374</v>
      </c>
      <c r="H9701" s="1">
        <v>41777</v>
      </c>
      <c r="I9701">
        <v>2</v>
      </c>
      <c r="J9701" s="6">
        <v>9.33</v>
      </c>
      <c r="K9701" s="6">
        <v>6.92</v>
      </c>
      <c r="L9701" s="7">
        <f>raw[[#This Row],[Unit Price]]*raw[[#This Row],[Units Sold]]</f>
        <v>18.66</v>
      </c>
      <c r="M9701" s="7">
        <f>raw[[#This Row],[Unit Cost]]*raw[[#This Row],[Units Sold]]</f>
        <v>13.84</v>
      </c>
      <c r="N9701" s="7">
        <f>raw[[#This Row],[Total Revenue]]-raw[[#This Row],[Total Cost]]</f>
        <v>4.82</v>
      </c>
    </row>
    <row r="9702" spans="1:14" x14ac:dyDescent="0.25">
      <c r="A9702" t="s">
        <v>247</v>
      </c>
      <c r="B9702" t="s">
        <v>68</v>
      </c>
      <c r="C9702" t="s">
        <v>33</v>
      </c>
      <c r="D9702" t="s">
        <v>16</v>
      </c>
      <c r="E9702" t="s">
        <v>21</v>
      </c>
      <c r="F9702" s="1">
        <v>42205</v>
      </c>
      <c r="G9702">
        <v>378615319</v>
      </c>
      <c r="H9702" s="1">
        <v>42226</v>
      </c>
      <c r="I9702">
        <v>16</v>
      </c>
      <c r="J9702" s="6">
        <v>255.28</v>
      </c>
      <c r="K9702" s="6">
        <v>159.41999999999999</v>
      </c>
      <c r="L9702" s="7">
        <f>raw[[#This Row],[Unit Price]]*raw[[#This Row],[Units Sold]]</f>
        <v>4084.48</v>
      </c>
      <c r="M9702" s="7">
        <f>raw[[#This Row],[Unit Cost]]*raw[[#This Row],[Units Sold]]</f>
        <v>2550.7199999999998</v>
      </c>
      <c r="N9702" s="7">
        <f>raw[[#This Row],[Total Revenue]]-raw[[#This Row],[Total Cost]]</f>
        <v>1533.7600000000002</v>
      </c>
    </row>
    <row r="9703" spans="1:14" x14ac:dyDescent="0.25">
      <c r="A9703" t="s">
        <v>18</v>
      </c>
      <c r="B9703" t="s">
        <v>88</v>
      </c>
      <c r="C9703" t="s">
        <v>50</v>
      </c>
      <c r="D9703" t="s">
        <v>16</v>
      </c>
      <c r="E9703" t="s">
        <v>39</v>
      </c>
      <c r="F9703" s="1">
        <v>42512</v>
      </c>
      <c r="G9703">
        <v>608181941</v>
      </c>
      <c r="H9703" s="1">
        <v>42532</v>
      </c>
      <c r="I9703">
        <v>6</v>
      </c>
      <c r="J9703" s="6">
        <v>81.73</v>
      </c>
      <c r="K9703" s="6">
        <v>56.67</v>
      </c>
      <c r="L9703" s="7">
        <f>raw[[#This Row],[Unit Price]]*raw[[#This Row],[Units Sold]]</f>
        <v>490.38</v>
      </c>
      <c r="M9703" s="7">
        <f>raw[[#This Row],[Unit Cost]]*raw[[#This Row],[Units Sold]]</f>
        <v>340.02</v>
      </c>
      <c r="N9703" s="7">
        <f>raw[[#This Row],[Total Revenue]]-raw[[#This Row],[Total Cost]]</f>
        <v>150.36000000000001</v>
      </c>
    </row>
    <row r="9704" spans="1:14" x14ac:dyDescent="0.25">
      <c r="A9704" t="s">
        <v>245</v>
      </c>
      <c r="B9704" t="s">
        <v>199</v>
      </c>
      <c r="C9704" t="s">
        <v>23</v>
      </c>
      <c r="D9704" t="s">
        <v>24</v>
      </c>
      <c r="E9704" t="s">
        <v>39</v>
      </c>
      <c r="F9704" s="1">
        <v>41573</v>
      </c>
      <c r="G9704">
        <v>943615567</v>
      </c>
      <c r="H9704" s="1">
        <v>41609</v>
      </c>
      <c r="I9704">
        <v>9</v>
      </c>
      <c r="J9704" s="6">
        <v>154.06</v>
      </c>
      <c r="K9704" s="6">
        <v>90.93</v>
      </c>
      <c r="L9704" s="7">
        <f>raw[[#This Row],[Unit Price]]*raw[[#This Row],[Units Sold]]</f>
        <v>1386.54</v>
      </c>
      <c r="M9704" s="7">
        <f>raw[[#This Row],[Unit Cost]]*raw[[#This Row],[Units Sold]]</f>
        <v>818.37000000000012</v>
      </c>
      <c r="N9704" s="7">
        <f>raw[[#This Row],[Total Revenue]]-raw[[#This Row],[Total Cost]]</f>
        <v>568.16999999999985</v>
      </c>
    </row>
    <row r="9705" spans="1:14" x14ac:dyDescent="0.25">
      <c r="A9705" t="s">
        <v>30</v>
      </c>
      <c r="B9705" t="s">
        <v>194</v>
      </c>
      <c r="C9705" t="s">
        <v>15</v>
      </c>
      <c r="D9705" t="s">
        <v>24</v>
      </c>
      <c r="E9705" t="s">
        <v>29</v>
      </c>
      <c r="F9705" s="1">
        <v>42819</v>
      </c>
      <c r="G9705">
        <v>284965026</v>
      </c>
      <c r="H9705" s="1">
        <v>42847</v>
      </c>
      <c r="I9705">
        <v>11</v>
      </c>
      <c r="J9705" s="6">
        <v>651.21</v>
      </c>
      <c r="K9705" s="6">
        <v>524.96</v>
      </c>
      <c r="L9705" s="7">
        <f>raw[[#This Row],[Unit Price]]*raw[[#This Row],[Units Sold]]</f>
        <v>7163.31</v>
      </c>
      <c r="M9705" s="7">
        <f>raw[[#This Row],[Unit Cost]]*raw[[#This Row],[Units Sold]]</f>
        <v>5774.56</v>
      </c>
      <c r="N9705" s="7">
        <f>raw[[#This Row],[Total Revenue]]-raw[[#This Row],[Total Cost]]</f>
        <v>1388.75</v>
      </c>
    </row>
    <row r="9706" spans="1:14" x14ac:dyDescent="0.25">
      <c r="A9706" t="s">
        <v>245</v>
      </c>
      <c r="B9706" t="s">
        <v>107</v>
      </c>
      <c r="C9706" t="s">
        <v>20</v>
      </c>
      <c r="D9706" t="s">
        <v>16</v>
      </c>
      <c r="E9706" t="s">
        <v>39</v>
      </c>
      <c r="F9706" s="1">
        <v>41773</v>
      </c>
      <c r="G9706">
        <v>752591645</v>
      </c>
      <c r="H9706" s="1">
        <v>41790</v>
      </c>
      <c r="I9706">
        <v>12</v>
      </c>
      <c r="J9706" s="6">
        <v>47.45</v>
      </c>
      <c r="K9706" s="6">
        <v>31.79</v>
      </c>
      <c r="L9706" s="7">
        <f>raw[[#This Row],[Unit Price]]*raw[[#This Row],[Units Sold]]</f>
        <v>569.40000000000009</v>
      </c>
      <c r="M9706" s="7">
        <f>raw[[#This Row],[Unit Cost]]*raw[[#This Row],[Units Sold]]</f>
        <v>381.48</v>
      </c>
      <c r="N9706" s="7">
        <f>raw[[#This Row],[Total Revenue]]-raw[[#This Row],[Total Cost]]</f>
        <v>187.92000000000007</v>
      </c>
    </row>
    <row r="9707" spans="1:14" x14ac:dyDescent="0.25">
      <c r="A9707" t="s">
        <v>18</v>
      </c>
      <c r="B9707" t="s">
        <v>176</v>
      </c>
      <c r="C9707" t="s">
        <v>33</v>
      </c>
      <c r="D9707" t="s">
        <v>16</v>
      </c>
      <c r="E9707" t="s">
        <v>17</v>
      </c>
      <c r="F9707" s="1">
        <v>41262</v>
      </c>
      <c r="G9707">
        <v>937169253</v>
      </c>
      <c r="H9707" s="1">
        <v>41275</v>
      </c>
      <c r="I9707">
        <v>13</v>
      </c>
      <c r="J9707" s="6">
        <v>255.28</v>
      </c>
      <c r="K9707" s="6">
        <v>159.41999999999999</v>
      </c>
      <c r="L9707" s="7">
        <f>raw[[#This Row],[Unit Price]]*raw[[#This Row],[Units Sold]]</f>
        <v>3318.64</v>
      </c>
      <c r="M9707" s="7">
        <f>raw[[#This Row],[Unit Cost]]*raw[[#This Row],[Units Sold]]</f>
        <v>2072.46</v>
      </c>
      <c r="N9707" s="7">
        <f>raw[[#This Row],[Total Revenue]]-raw[[#This Row],[Total Cost]]</f>
        <v>1246.1799999999998</v>
      </c>
    </row>
    <row r="9708" spans="1:14" x14ac:dyDescent="0.25">
      <c r="A9708" t="s">
        <v>247</v>
      </c>
      <c r="B9708" t="s">
        <v>109</v>
      </c>
      <c r="C9708" t="s">
        <v>35</v>
      </c>
      <c r="D9708" t="s">
        <v>16</v>
      </c>
      <c r="E9708" t="s">
        <v>17</v>
      </c>
      <c r="F9708" s="1">
        <v>41736</v>
      </c>
      <c r="G9708">
        <v>849684178</v>
      </c>
      <c r="H9708" s="1">
        <v>41777</v>
      </c>
      <c r="I9708">
        <v>15</v>
      </c>
      <c r="J9708" s="6">
        <v>421.89</v>
      </c>
      <c r="K9708" s="6">
        <v>364.69</v>
      </c>
      <c r="L9708" s="7">
        <f>raw[[#This Row],[Unit Price]]*raw[[#This Row],[Units Sold]]</f>
        <v>6328.3499999999995</v>
      </c>
      <c r="M9708" s="7">
        <f>raw[[#This Row],[Unit Cost]]*raw[[#This Row],[Units Sold]]</f>
        <v>5470.35</v>
      </c>
      <c r="N9708" s="7">
        <f>raw[[#This Row],[Total Revenue]]-raw[[#This Row],[Total Cost]]</f>
        <v>857.99999999999909</v>
      </c>
    </row>
    <row r="9709" spans="1:14" x14ac:dyDescent="0.25">
      <c r="A9709" t="s">
        <v>30</v>
      </c>
      <c r="B9709" t="s">
        <v>160</v>
      </c>
      <c r="C9709" t="s">
        <v>15</v>
      </c>
      <c r="D9709" t="s">
        <v>16</v>
      </c>
      <c r="E9709" t="s">
        <v>29</v>
      </c>
      <c r="F9709" s="1">
        <v>42650</v>
      </c>
      <c r="G9709">
        <v>571435248</v>
      </c>
      <c r="H9709" s="1">
        <v>42660</v>
      </c>
      <c r="I9709">
        <v>15</v>
      </c>
      <c r="J9709" s="6">
        <v>651.21</v>
      </c>
      <c r="K9709" s="6">
        <v>524.96</v>
      </c>
      <c r="L9709" s="7">
        <f>raw[[#This Row],[Unit Price]]*raw[[#This Row],[Units Sold]]</f>
        <v>9768.1500000000015</v>
      </c>
      <c r="M9709" s="7">
        <f>raw[[#This Row],[Unit Cost]]*raw[[#This Row],[Units Sold]]</f>
        <v>7874.4000000000005</v>
      </c>
      <c r="N9709" s="7">
        <f>raw[[#This Row],[Total Revenue]]-raw[[#This Row],[Total Cost]]</f>
        <v>1893.7500000000009</v>
      </c>
    </row>
    <row r="9710" spans="1:14" x14ac:dyDescent="0.25">
      <c r="A9710" t="s">
        <v>247</v>
      </c>
      <c r="B9710" t="s">
        <v>215</v>
      </c>
      <c r="C9710" t="s">
        <v>35</v>
      </c>
      <c r="D9710" t="s">
        <v>16</v>
      </c>
      <c r="E9710" t="s">
        <v>21</v>
      </c>
      <c r="F9710" s="1">
        <v>41083</v>
      </c>
      <c r="G9710">
        <v>704033792</v>
      </c>
      <c r="H9710" s="1">
        <v>41129</v>
      </c>
      <c r="I9710">
        <v>13</v>
      </c>
      <c r="J9710" s="6">
        <v>421.89</v>
      </c>
      <c r="K9710" s="6">
        <v>364.69</v>
      </c>
      <c r="L9710" s="7">
        <f>raw[[#This Row],[Unit Price]]*raw[[#This Row],[Units Sold]]</f>
        <v>5484.57</v>
      </c>
      <c r="M9710" s="7">
        <f>raw[[#This Row],[Unit Cost]]*raw[[#This Row],[Units Sold]]</f>
        <v>4740.97</v>
      </c>
      <c r="N9710" s="7">
        <f>raw[[#This Row],[Total Revenue]]-raw[[#This Row],[Total Cost]]</f>
        <v>743.59999999999945</v>
      </c>
    </row>
    <row r="9711" spans="1:14" x14ac:dyDescent="0.25">
      <c r="A9711" t="s">
        <v>78</v>
      </c>
      <c r="B9711" t="s">
        <v>187</v>
      </c>
      <c r="C9711" t="s">
        <v>35</v>
      </c>
      <c r="D9711" t="s">
        <v>16</v>
      </c>
      <c r="E9711" t="s">
        <v>29</v>
      </c>
      <c r="F9711" s="1">
        <v>41417</v>
      </c>
      <c r="G9711">
        <v>119403636</v>
      </c>
      <c r="H9711" s="1">
        <v>41428</v>
      </c>
      <c r="I9711">
        <v>5</v>
      </c>
      <c r="J9711" s="6">
        <v>421.89</v>
      </c>
      <c r="K9711" s="6">
        <v>364.69</v>
      </c>
      <c r="L9711" s="7">
        <f>raw[[#This Row],[Unit Price]]*raw[[#This Row],[Units Sold]]</f>
        <v>2109.4499999999998</v>
      </c>
      <c r="M9711" s="7">
        <f>raw[[#This Row],[Unit Cost]]*raw[[#This Row],[Units Sold]]</f>
        <v>1823.45</v>
      </c>
      <c r="N9711" s="7">
        <f>raw[[#This Row],[Total Revenue]]-raw[[#This Row],[Total Cost]]</f>
        <v>285.99999999999977</v>
      </c>
    </row>
    <row r="9712" spans="1:14" x14ac:dyDescent="0.25">
      <c r="A9712" t="s">
        <v>245</v>
      </c>
      <c r="B9712" t="s">
        <v>107</v>
      </c>
      <c r="C9712" t="s">
        <v>20</v>
      </c>
      <c r="D9712" t="s">
        <v>24</v>
      </c>
      <c r="E9712" t="s">
        <v>39</v>
      </c>
      <c r="F9712" s="1">
        <v>42893</v>
      </c>
      <c r="G9712">
        <v>909781110</v>
      </c>
      <c r="H9712" s="1">
        <v>42926</v>
      </c>
      <c r="I9712">
        <v>6</v>
      </c>
      <c r="J9712" s="6">
        <v>47.45</v>
      </c>
      <c r="K9712" s="6">
        <v>31.79</v>
      </c>
      <c r="L9712" s="7">
        <f>raw[[#This Row],[Unit Price]]*raw[[#This Row],[Units Sold]]</f>
        <v>284.70000000000005</v>
      </c>
      <c r="M9712" s="7">
        <f>raw[[#This Row],[Unit Cost]]*raw[[#This Row],[Units Sold]]</f>
        <v>190.74</v>
      </c>
      <c r="N9712" s="7">
        <f>raw[[#This Row],[Total Revenue]]-raw[[#This Row],[Total Cost]]</f>
        <v>93.960000000000036</v>
      </c>
    </row>
    <row r="9713" spans="1:14" x14ac:dyDescent="0.25">
      <c r="A9713" t="s">
        <v>247</v>
      </c>
      <c r="B9713" t="s">
        <v>215</v>
      </c>
      <c r="C9713" t="s">
        <v>50</v>
      </c>
      <c r="D9713" t="s">
        <v>16</v>
      </c>
      <c r="E9713" t="s">
        <v>39</v>
      </c>
      <c r="F9713" s="1">
        <v>40990</v>
      </c>
      <c r="G9713">
        <v>737715041</v>
      </c>
      <c r="H9713" s="1">
        <v>41014</v>
      </c>
      <c r="I9713">
        <v>9</v>
      </c>
      <c r="J9713" s="6">
        <v>81.73</v>
      </c>
      <c r="K9713" s="6">
        <v>56.67</v>
      </c>
      <c r="L9713" s="7">
        <f>raw[[#This Row],[Unit Price]]*raw[[#This Row],[Units Sold]]</f>
        <v>735.57</v>
      </c>
      <c r="M9713" s="7">
        <f>raw[[#This Row],[Unit Cost]]*raw[[#This Row],[Units Sold]]</f>
        <v>510.03000000000003</v>
      </c>
      <c r="N9713" s="7">
        <f>raw[[#This Row],[Total Revenue]]-raw[[#This Row],[Total Cost]]</f>
        <v>225.54000000000002</v>
      </c>
    </row>
    <row r="9714" spans="1:14" x14ac:dyDescent="0.25">
      <c r="A9714" t="s">
        <v>30</v>
      </c>
      <c r="B9714" t="s">
        <v>114</v>
      </c>
      <c r="C9714" t="s">
        <v>46</v>
      </c>
      <c r="D9714" t="s">
        <v>16</v>
      </c>
      <c r="E9714" t="s">
        <v>39</v>
      </c>
      <c r="F9714" s="1">
        <v>42640</v>
      </c>
      <c r="G9714">
        <v>486066758</v>
      </c>
      <c r="H9714" s="1">
        <v>42655</v>
      </c>
      <c r="I9714">
        <v>11</v>
      </c>
      <c r="J9714" s="6">
        <v>152.58000000000001</v>
      </c>
      <c r="K9714" s="6">
        <v>97.44</v>
      </c>
      <c r="L9714" s="7">
        <f>raw[[#This Row],[Unit Price]]*raw[[#This Row],[Units Sold]]</f>
        <v>1678.38</v>
      </c>
      <c r="M9714" s="7">
        <f>raw[[#This Row],[Unit Cost]]*raw[[#This Row],[Units Sold]]</f>
        <v>1071.8399999999999</v>
      </c>
      <c r="N9714" s="7">
        <f>raw[[#This Row],[Total Revenue]]-raw[[#This Row],[Total Cost]]</f>
        <v>606.54000000000019</v>
      </c>
    </row>
    <row r="9715" spans="1:14" x14ac:dyDescent="0.25">
      <c r="A9715" t="s">
        <v>247</v>
      </c>
      <c r="B9715" t="s">
        <v>74</v>
      </c>
      <c r="C9715" t="s">
        <v>53</v>
      </c>
      <c r="D9715" t="s">
        <v>16</v>
      </c>
      <c r="E9715" t="s">
        <v>21</v>
      </c>
      <c r="F9715" s="1">
        <v>42719</v>
      </c>
      <c r="G9715">
        <v>208010089</v>
      </c>
      <c r="H9715" s="1">
        <v>42739</v>
      </c>
      <c r="I9715">
        <v>6</v>
      </c>
      <c r="J9715" s="6">
        <v>437.2</v>
      </c>
      <c r="K9715" s="6">
        <v>263.33</v>
      </c>
      <c r="L9715" s="7">
        <f>raw[[#This Row],[Unit Price]]*raw[[#This Row],[Units Sold]]</f>
        <v>2623.2</v>
      </c>
      <c r="M9715" s="7">
        <f>raw[[#This Row],[Unit Cost]]*raw[[#This Row],[Units Sold]]</f>
        <v>1579.98</v>
      </c>
      <c r="N9715" s="7">
        <f>raw[[#This Row],[Total Revenue]]-raw[[#This Row],[Total Cost]]</f>
        <v>1043.2199999999998</v>
      </c>
    </row>
    <row r="9716" spans="1:14" x14ac:dyDescent="0.25">
      <c r="A9716" t="s">
        <v>245</v>
      </c>
      <c r="B9716" t="s">
        <v>115</v>
      </c>
      <c r="C9716" t="s">
        <v>46</v>
      </c>
      <c r="D9716" t="s">
        <v>16</v>
      </c>
      <c r="E9716" t="s">
        <v>21</v>
      </c>
      <c r="F9716" s="1">
        <v>42020</v>
      </c>
      <c r="G9716">
        <v>477031362</v>
      </c>
      <c r="H9716" s="1">
        <v>42039</v>
      </c>
      <c r="I9716">
        <v>5</v>
      </c>
      <c r="J9716" s="6">
        <v>152.58000000000001</v>
      </c>
      <c r="K9716" s="6">
        <v>97.44</v>
      </c>
      <c r="L9716" s="7">
        <f>raw[[#This Row],[Unit Price]]*raw[[#This Row],[Units Sold]]</f>
        <v>762.90000000000009</v>
      </c>
      <c r="M9716" s="7">
        <f>raw[[#This Row],[Unit Cost]]*raw[[#This Row],[Units Sold]]</f>
        <v>487.2</v>
      </c>
      <c r="N9716" s="7">
        <f>raw[[#This Row],[Total Revenue]]-raw[[#This Row],[Total Cost]]</f>
        <v>275.7000000000001</v>
      </c>
    </row>
    <row r="9717" spans="1:14" x14ac:dyDescent="0.25">
      <c r="A9717" t="s">
        <v>245</v>
      </c>
      <c r="B9717" t="s">
        <v>52</v>
      </c>
      <c r="C9717" t="s">
        <v>53</v>
      </c>
      <c r="D9717" t="s">
        <v>16</v>
      </c>
      <c r="E9717" t="s">
        <v>21</v>
      </c>
      <c r="F9717" s="1">
        <v>40347</v>
      </c>
      <c r="G9717">
        <v>136929404</v>
      </c>
      <c r="H9717" s="1">
        <v>40376</v>
      </c>
      <c r="I9717">
        <v>16</v>
      </c>
      <c r="J9717" s="6">
        <v>437.2</v>
      </c>
      <c r="K9717" s="6">
        <v>263.33</v>
      </c>
      <c r="L9717" s="7">
        <f>raw[[#This Row],[Unit Price]]*raw[[#This Row],[Units Sold]]</f>
        <v>6995.2</v>
      </c>
      <c r="M9717" s="7">
        <f>raw[[#This Row],[Unit Cost]]*raw[[#This Row],[Units Sold]]</f>
        <v>4213.28</v>
      </c>
      <c r="N9717" s="7">
        <f>raw[[#This Row],[Total Revenue]]-raw[[#This Row],[Total Cost]]</f>
        <v>2781.92</v>
      </c>
    </row>
    <row r="9718" spans="1:14" x14ac:dyDescent="0.25">
      <c r="A9718" t="s">
        <v>246</v>
      </c>
      <c r="B9718" t="s">
        <v>90</v>
      </c>
      <c r="C9718" t="s">
        <v>67</v>
      </c>
      <c r="D9718" t="s">
        <v>16</v>
      </c>
      <c r="E9718" t="s">
        <v>29</v>
      </c>
      <c r="F9718" s="1">
        <v>40655</v>
      </c>
      <c r="G9718">
        <v>351815545</v>
      </c>
      <c r="H9718" s="1">
        <v>40688</v>
      </c>
      <c r="I9718">
        <v>15</v>
      </c>
      <c r="J9718" s="6">
        <v>9.33</v>
      </c>
      <c r="K9718" s="6">
        <v>6.92</v>
      </c>
      <c r="L9718" s="7">
        <f>raw[[#This Row],[Unit Price]]*raw[[#This Row],[Units Sold]]</f>
        <v>139.94999999999999</v>
      </c>
      <c r="M9718" s="7">
        <f>raw[[#This Row],[Unit Cost]]*raw[[#This Row],[Units Sold]]</f>
        <v>103.8</v>
      </c>
      <c r="N9718" s="7">
        <f>raw[[#This Row],[Total Revenue]]-raw[[#This Row],[Total Cost]]</f>
        <v>36.149999999999991</v>
      </c>
    </row>
    <row r="9719" spans="1:14" x14ac:dyDescent="0.25">
      <c r="A9719" t="s">
        <v>245</v>
      </c>
      <c r="B9719" t="s">
        <v>93</v>
      </c>
      <c r="C9719" t="s">
        <v>23</v>
      </c>
      <c r="D9719" t="s">
        <v>24</v>
      </c>
      <c r="E9719" t="s">
        <v>29</v>
      </c>
      <c r="F9719" s="1">
        <v>42140</v>
      </c>
      <c r="G9719">
        <v>556113612</v>
      </c>
      <c r="H9719" s="1">
        <v>42188</v>
      </c>
      <c r="I9719">
        <v>9</v>
      </c>
      <c r="J9719" s="6">
        <v>154.06</v>
      </c>
      <c r="K9719" s="6">
        <v>90.93</v>
      </c>
      <c r="L9719" s="7">
        <f>raw[[#This Row],[Unit Price]]*raw[[#This Row],[Units Sold]]</f>
        <v>1386.54</v>
      </c>
      <c r="M9719" s="7">
        <f>raw[[#This Row],[Unit Cost]]*raw[[#This Row],[Units Sold]]</f>
        <v>818.37000000000012</v>
      </c>
      <c r="N9719" s="7">
        <f>raw[[#This Row],[Total Revenue]]-raw[[#This Row],[Total Cost]]</f>
        <v>568.16999999999985</v>
      </c>
    </row>
    <row r="9720" spans="1:14" x14ac:dyDescent="0.25">
      <c r="A9720" t="s">
        <v>245</v>
      </c>
      <c r="B9720" t="s">
        <v>82</v>
      </c>
      <c r="C9720" t="s">
        <v>23</v>
      </c>
      <c r="D9720" t="s">
        <v>24</v>
      </c>
      <c r="E9720" t="s">
        <v>29</v>
      </c>
      <c r="F9720" s="1">
        <v>41623</v>
      </c>
      <c r="G9720">
        <v>704559934</v>
      </c>
      <c r="H9720" s="1">
        <v>41630</v>
      </c>
      <c r="I9720">
        <v>6</v>
      </c>
      <c r="J9720" s="6">
        <v>154.06</v>
      </c>
      <c r="K9720" s="6">
        <v>90.93</v>
      </c>
      <c r="L9720" s="7">
        <f>raw[[#This Row],[Unit Price]]*raw[[#This Row],[Units Sold]]</f>
        <v>924.36</v>
      </c>
      <c r="M9720" s="7">
        <f>raw[[#This Row],[Unit Cost]]*raw[[#This Row],[Units Sold]]</f>
        <v>545.58000000000004</v>
      </c>
      <c r="N9720" s="7">
        <f>raw[[#This Row],[Total Revenue]]-raw[[#This Row],[Total Cost]]</f>
        <v>378.78</v>
      </c>
    </row>
    <row r="9721" spans="1:14" x14ac:dyDescent="0.25">
      <c r="A9721" t="s">
        <v>18</v>
      </c>
      <c r="B9721" t="s">
        <v>72</v>
      </c>
      <c r="C9721" t="s">
        <v>67</v>
      </c>
      <c r="D9721" t="s">
        <v>16</v>
      </c>
      <c r="E9721" t="s">
        <v>17</v>
      </c>
      <c r="F9721" s="1">
        <v>40461</v>
      </c>
      <c r="G9721">
        <v>822203338</v>
      </c>
      <c r="H9721" s="1">
        <v>40494</v>
      </c>
      <c r="I9721">
        <v>12</v>
      </c>
      <c r="J9721" s="6">
        <v>9.33</v>
      </c>
      <c r="K9721" s="6">
        <v>6.92</v>
      </c>
      <c r="L9721" s="7">
        <f>raw[[#This Row],[Unit Price]]*raw[[#This Row],[Units Sold]]</f>
        <v>111.96000000000001</v>
      </c>
      <c r="M9721" s="7">
        <f>raw[[#This Row],[Unit Cost]]*raw[[#This Row],[Units Sold]]</f>
        <v>83.039999999999992</v>
      </c>
      <c r="N9721" s="7">
        <f>raw[[#This Row],[Total Revenue]]-raw[[#This Row],[Total Cost]]</f>
        <v>28.920000000000016</v>
      </c>
    </row>
    <row r="9722" spans="1:14" x14ac:dyDescent="0.25">
      <c r="A9722" t="s">
        <v>18</v>
      </c>
      <c r="B9722" t="s">
        <v>141</v>
      </c>
      <c r="C9722" t="s">
        <v>20</v>
      </c>
      <c r="D9722" t="s">
        <v>24</v>
      </c>
      <c r="E9722" t="s">
        <v>39</v>
      </c>
      <c r="F9722" s="1">
        <v>40399</v>
      </c>
      <c r="G9722">
        <v>554405152</v>
      </c>
      <c r="H9722" s="1">
        <v>40405</v>
      </c>
      <c r="I9722">
        <v>16</v>
      </c>
      <c r="J9722" s="6">
        <v>47.45</v>
      </c>
      <c r="K9722" s="6">
        <v>31.79</v>
      </c>
      <c r="L9722" s="7">
        <f>raw[[#This Row],[Unit Price]]*raw[[#This Row],[Units Sold]]</f>
        <v>759.2</v>
      </c>
      <c r="M9722" s="7">
        <f>raw[[#This Row],[Unit Cost]]*raw[[#This Row],[Units Sold]]</f>
        <v>508.64</v>
      </c>
      <c r="N9722" s="7">
        <f>raw[[#This Row],[Total Revenue]]-raw[[#This Row],[Total Cost]]</f>
        <v>250.56000000000006</v>
      </c>
    </row>
    <row r="9723" spans="1:14" x14ac:dyDescent="0.25">
      <c r="A9723" t="s">
        <v>78</v>
      </c>
      <c r="B9723" t="s">
        <v>181</v>
      </c>
      <c r="C9723" t="s">
        <v>53</v>
      </c>
      <c r="D9723" t="s">
        <v>24</v>
      </c>
      <c r="E9723" t="s">
        <v>39</v>
      </c>
      <c r="F9723" s="1">
        <v>42190</v>
      </c>
      <c r="G9723">
        <v>516839206</v>
      </c>
      <c r="H9723" s="1">
        <v>42192</v>
      </c>
      <c r="I9723">
        <v>5</v>
      </c>
      <c r="J9723" s="6">
        <v>437.2</v>
      </c>
      <c r="K9723" s="6">
        <v>263.33</v>
      </c>
      <c r="L9723" s="7">
        <f>raw[[#This Row],[Unit Price]]*raw[[#This Row],[Units Sold]]</f>
        <v>2186</v>
      </c>
      <c r="M9723" s="7">
        <f>raw[[#This Row],[Unit Cost]]*raw[[#This Row],[Units Sold]]</f>
        <v>1316.6499999999999</v>
      </c>
      <c r="N9723" s="7">
        <f>raw[[#This Row],[Total Revenue]]-raw[[#This Row],[Total Cost]]</f>
        <v>869.35000000000014</v>
      </c>
    </row>
    <row r="9724" spans="1:14" x14ac:dyDescent="0.25">
      <c r="A9724" t="s">
        <v>247</v>
      </c>
      <c r="B9724" t="s">
        <v>43</v>
      </c>
      <c r="C9724" t="s">
        <v>26</v>
      </c>
      <c r="D9724" t="s">
        <v>24</v>
      </c>
      <c r="E9724" t="s">
        <v>21</v>
      </c>
      <c r="F9724" s="1">
        <v>41443</v>
      </c>
      <c r="G9724">
        <v>945491826</v>
      </c>
      <c r="H9724" s="1">
        <v>41449</v>
      </c>
      <c r="I9724">
        <v>1</v>
      </c>
      <c r="J9724" s="6">
        <v>668.27</v>
      </c>
      <c r="K9724" s="6">
        <v>502.54</v>
      </c>
      <c r="L9724" s="7">
        <f>raw[[#This Row],[Unit Price]]*raw[[#This Row],[Units Sold]]</f>
        <v>668.27</v>
      </c>
      <c r="M9724" s="7">
        <f>raw[[#This Row],[Unit Cost]]*raw[[#This Row],[Units Sold]]</f>
        <v>502.54</v>
      </c>
      <c r="N9724" s="7">
        <f>raw[[#This Row],[Total Revenue]]-raw[[#This Row],[Total Cost]]</f>
        <v>165.72999999999996</v>
      </c>
    </row>
    <row r="9725" spans="1:14" x14ac:dyDescent="0.25">
      <c r="A9725" t="s">
        <v>18</v>
      </c>
      <c r="B9725" t="s">
        <v>40</v>
      </c>
      <c r="C9725" t="s">
        <v>53</v>
      </c>
      <c r="D9725" t="s">
        <v>24</v>
      </c>
      <c r="E9725" t="s">
        <v>21</v>
      </c>
      <c r="F9725" s="1">
        <v>41072</v>
      </c>
      <c r="G9725">
        <v>346661841</v>
      </c>
      <c r="H9725" s="1">
        <v>41114</v>
      </c>
      <c r="I9725">
        <v>6</v>
      </c>
      <c r="J9725" s="6">
        <v>437.2</v>
      </c>
      <c r="K9725" s="6">
        <v>263.33</v>
      </c>
      <c r="L9725" s="7">
        <f>raw[[#This Row],[Unit Price]]*raw[[#This Row],[Units Sold]]</f>
        <v>2623.2</v>
      </c>
      <c r="M9725" s="7">
        <f>raw[[#This Row],[Unit Cost]]*raw[[#This Row],[Units Sold]]</f>
        <v>1579.98</v>
      </c>
      <c r="N9725" s="7">
        <f>raw[[#This Row],[Total Revenue]]-raw[[#This Row],[Total Cost]]</f>
        <v>1043.2199999999998</v>
      </c>
    </row>
    <row r="9726" spans="1:14" x14ac:dyDescent="0.25">
      <c r="A9726" t="s">
        <v>245</v>
      </c>
      <c r="B9726" t="s">
        <v>84</v>
      </c>
      <c r="C9726" t="s">
        <v>38</v>
      </c>
      <c r="D9726" t="s">
        <v>16</v>
      </c>
      <c r="E9726" t="s">
        <v>17</v>
      </c>
      <c r="F9726" s="1">
        <v>41613</v>
      </c>
      <c r="G9726">
        <v>446960580</v>
      </c>
      <c r="H9726" s="1">
        <v>41658</v>
      </c>
      <c r="I9726">
        <v>7</v>
      </c>
      <c r="J9726" s="6">
        <v>205.7</v>
      </c>
      <c r="K9726" s="6">
        <v>117.11</v>
      </c>
      <c r="L9726" s="7">
        <f>raw[[#This Row],[Unit Price]]*raw[[#This Row],[Units Sold]]</f>
        <v>1439.8999999999999</v>
      </c>
      <c r="M9726" s="7">
        <f>raw[[#This Row],[Unit Cost]]*raw[[#This Row],[Units Sold]]</f>
        <v>819.77</v>
      </c>
      <c r="N9726" s="7">
        <f>raw[[#This Row],[Total Revenue]]-raw[[#This Row],[Total Cost]]</f>
        <v>620.12999999999988</v>
      </c>
    </row>
    <row r="9727" spans="1:14" x14ac:dyDescent="0.25">
      <c r="A9727" t="s">
        <v>247</v>
      </c>
      <c r="B9727" t="s">
        <v>79</v>
      </c>
      <c r="C9727" t="s">
        <v>20</v>
      </c>
      <c r="D9727" t="s">
        <v>24</v>
      </c>
      <c r="E9727" t="s">
        <v>39</v>
      </c>
      <c r="F9727" s="1">
        <v>42607</v>
      </c>
      <c r="G9727">
        <v>343311870</v>
      </c>
      <c r="H9727" s="1">
        <v>42650</v>
      </c>
      <c r="I9727">
        <v>4</v>
      </c>
      <c r="J9727" s="6">
        <v>47.45</v>
      </c>
      <c r="K9727" s="6">
        <v>31.79</v>
      </c>
      <c r="L9727" s="7">
        <f>raw[[#This Row],[Unit Price]]*raw[[#This Row],[Units Sold]]</f>
        <v>189.8</v>
      </c>
      <c r="M9727" s="7">
        <f>raw[[#This Row],[Unit Cost]]*raw[[#This Row],[Units Sold]]</f>
        <v>127.16</v>
      </c>
      <c r="N9727" s="7">
        <f>raw[[#This Row],[Total Revenue]]-raw[[#This Row],[Total Cost]]</f>
        <v>62.640000000000015</v>
      </c>
    </row>
    <row r="9728" spans="1:14" x14ac:dyDescent="0.25">
      <c r="A9728" t="s">
        <v>18</v>
      </c>
      <c r="B9728" t="s">
        <v>172</v>
      </c>
      <c r="C9728" t="s">
        <v>53</v>
      </c>
      <c r="D9728" t="s">
        <v>16</v>
      </c>
      <c r="E9728" t="s">
        <v>17</v>
      </c>
      <c r="F9728" s="1">
        <v>41220</v>
      </c>
      <c r="G9728">
        <v>552952039</v>
      </c>
      <c r="H9728" s="1">
        <v>41243</v>
      </c>
      <c r="I9728">
        <v>16</v>
      </c>
      <c r="J9728" s="6">
        <v>437.2</v>
      </c>
      <c r="K9728" s="6">
        <v>263.33</v>
      </c>
      <c r="L9728" s="7">
        <f>raw[[#This Row],[Unit Price]]*raw[[#This Row],[Units Sold]]</f>
        <v>6995.2</v>
      </c>
      <c r="M9728" s="7">
        <f>raw[[#This Row],[Unit Cost]]*raw[[#This Row],[Units Sold]]</f>
        <v>4213.28</v>
      </c>
      <c r="N9728" s="7">
        <f>raw[[#This Row],[Total Revenue]]-raw[[#This Row],[Total Cost]]</f>
        <v>2781.92</v>
      </c>
    </row>
    <row r="9729" spans="1:14" x14ac:dyDescent="0.25">
      <c r="A9729" t="s">
        <v>78</v>
      </c>
      <c r="B9729" t="s">
        <v>211</v>
      </c>
      <c r="C9729" t="s">
        <v>38</v>
      </c>
      <c r="D9729" t="s">
        <v>16</v>
      </c>
      <c r="E9729" t="s">
        <v>17</v>
      </c>
      <c r="F9729" s="1">
        <v>41922</v>
      </c>
      <c r="G9729">
        <v>763429915</v>
      </c>
      <c r="H9729" s="1">
        <v>41936</v>
      </c>
      <c r="I9729">
        <v>8</v>
      </c>
      <c r="J9729" s="6">
        <v>205.7</v>
      </c>
      <c r="K9729" s="6">
        <v>117.11</v>
      </c>
      <c r="L9729" s="7">
        <f>raw[[#This Row],[Unit Price]]*raw[[#This Row],[Units Sold]]</f>
        <v>1645.6</v>
      </c>
      <c r="M9729" s="7">
        <f>raw[[#This Row],[Unit Cost]]*raw[[#This Row],[Units Sold]]</f>
        <v>936.88</v>
      </c>
      <c r="N9729" s="7">
        <f>raw[[#This Row],[Total Revenue]]-raw[[#This Row],[Total Cost]]</f>
        <v>708.71999999999991</v>
      </c>
    </row>
    <row r="9730" spans="1:14" x14ac:dyDescent="0.25">
      <c r="A9730" t="s">
        <v>30</v>
      </c>
      <c r="B9730" t="s">
        <v>205</v>
      </c>
      <c r="C9730" t="s">
        <v>20</v>
      </c>
      <c r="D9730" t="s">
        <v>16</v>
      </c>
      <c r="E9730" t="s">
        <v>29</v>
      </c>
      <c r="F9730" s="1">
        <v>41271</v>
      </c>
      <c r="G9730">
        <v>282606828</v>
      </c>
      <c r="H9730" s="1">
        <v>41276</v>
      </c>
      <c r="I9730">
        <v>14</v>
      </c>
      <c r="J9730" s="6">
        <v>47.45</v>
      </c>
      <c r="K9730" s="6">
        <v>31.79</v>
      </c>
      <c r="L9730" s="7">
        <f>raw[[#This Row],[Unit Price]]*raw[[#This Row],[Units Sold]]</f>
        <v>664.30000000000007</v>
      </c>
      <c r="M9730" s="7">
        <f>raw[[#This Row],[Unit Cost]]*raw[[#This Row],[Units Sold]]</f>
        <v>445.06</v>
      </c>
      <c r="N9730" s="7">
        <f>raw[[#This Row],[Total Revenue]]-raw[[#This Row],[Total Cost]]</f>
        <v>219.24000000000007</v>
      </c>
    </row>
    <row r="9731" spans="1:14" x14ac:dyDescent="0.25">
      <c r="A9731" t="s">
        <v>78</v>
      </c>
      <c r="B9731" t="s">
        <v>187</v>
      </c>
      <c r="C9731" t="s">
        <v>46</v>
      </c>
      <c r="D9731" t="s">
        <v>24</v>
      </c>
      <c r="E9731" t="s">
        <v>39</v>
      </c>
      <c r="F9731" s="1">
        <v>40367</v>
      </c>
      <c r="G9731">
        <v>288656604</v>
      </c>
      <c r="H9731" s="1">
        <v>40392</v>
      </c>
      <c r="I9731">
        <v>15</v>
      </c>
      <c r="J9731" s="6">
        <v>152.58000000000001</v>
      </c>
      <c r="K9731" s="6">
        <v>97.44</v>
      </c>
      <c r="L9731" s="7">
        <f>raw[[#This Row],[Unit Price]]*raw[[#This Row],[Units Sold]]</f>
        <v>2288.7000000000003</v>
      </c>
      <c r="M9731" s="7">
        <f>raw[[#This Row],[Unit Cost]]*raw[[#This Row],[Units Sold]]</f>
        <v>1461.6</v>
      </c>
      <c r="N9731" s="7">
        <f>raw[[#This Row],[Total Revenue]]-raw[[#This Row],[Total Cost]]</f>
        <v>827.10000000000036</v>
      </c>
    </row>
    <row r="9732" spans="1:14" x14ac:dyDescent="0.25">
      <c r="A9732" t="s">
        <v>245</v>
      </c>
      <c r="B9732" t="s">
        <v>98</v>
      </c>
      <c r="C9732" t="s">
        <v>20</v>
      </c>
      <c r="D9732" t="s">
        <v>16</v>
      </c>
      <c r="E9732" t="s">
        <v>29</v>
      </c>
      <c r="F9732" s="1">
        <v>40696</v>
      </c>
      <c r="G9732">
        <v>680065572</v>
      </c>
      <c r="H9732" s="1">
        <v>40712</v>
      </c>
      <c r="I9732">
        <v>9</v>
      </c>
      <c r="J9732" s="6">
        <v>47.45</v>
      </c>
      <c r="K9732" s="6">
        <v>31.79</v>
      </c>
      <c r="L9732" s="7">
        <f>raw[[#This Row],[Unit Price]]*raw[[#This Row],[Units Sold]]</f>
        <v>427.05</v>
      </c>
      <c r="M9732" s="7">
        <f>raw[[#This Row],[Unit Cost]]*raw[[#This Row],[Units Sold]]</f>
        <v>286.11</v>
      </c>
      <c r="N9732" s="7">
        <f>raw[[#This Row],[Total Revenue]]-raw[[#This Row],[Total Cost]]</f>
        <v>140.94</v>
      </c>
    </row>
    <row r="9733" spans="1:14" x14ac:dyDescent="0.25">
      <c r="A9733" t="s">
        <v>245</v>
      </c>
      <c r="B9733" t="s">
        <v>106</v>
      </c>
      <c r="C9733" t="s">
        <v>67</v>
      </c>
      <c r="D9733" t="s">
        <v>16</v>
      </c>
      <c r="E9733" t="s">
        <v>17</v>
      </c>
      <c r="F9733" s="1">
        <v>42751</v>
      </c>
      <c r="G9733">
        <v>525632560</v>
      </c>
      <c r="H9733" s="1">
        <v>42759</v>
      </c>
      <c r="I9733">
        <v>9</v>
      </c>
      <c r="J9733" s="6">
        <v>9.33</v>
      </c>
      <c r="K9733" s="6">
        <v>6.92</v>
      </c>
      <c r="L9733" s="7">
        <f>raw[[#This Row],[Unit Price]]*raw[[#This Row],[Units Sold]]</f>
        <v>83.97</v>
      </c>
      <c r="M9733" s="7">
        <f>raw[[#This Row],[Unit Cost]]*raw[[#This Row],[Units Sold]]</f>
        <v>62.28</v>
      </c>
      <c r="N9733" s="7">
        <f>raw[[#This Row],[Total Revenue]]-raw[[#This Row],[Total Cost]]</f>
        <v>21.689999999999998</v>
      </c>
    </row>
    <row r="9734" spans="1:14" x14ac:dyDescent="0.25">
      <c r="A9734" t="s">
        <v>245</v>
      </c>
      <c r="B9734" t="s">
        <v>52</v>
      </c>
      <c r="C9734" t="s">
        <v>50</v>
      </c>
      <c r="D9734" t="s">
        <v>16</v>
      </c>
      <c r="E9734" t="s">
        <v>21</v>
      </c>
      <c r="F9734" s="1">
        <v>41881</v>
      </c>
      <c r="G9734">
        <v>314468896</v>
      </c>
      <c r="H9734" s="1">
        <v>41927</v>
      </c>
      <c r="I9734">
        <v>12</v>
      </c>
      <c r="J9734" s="6">
        <v>81.73</v>
      </c>
      <c r="K9734" s="6">
        <v>56.67</v>
      </c>
      <c r="L9734" s="7">
        <f>raw[[#This Row],[Unit Price]]*raw[[#This Row],[Units Sold]]</f>
        <v>980.76</v>
      </c>
      <c r="M9734" s="7">
        <f>raw[[#This Row],[Unit Cost]]*raw[[#This Row],[Units Sold]]</f>
        <v>680.04</v>
      </c>
      <c r="N9734" s="7">
        <f>raw[[#This Row],[Total Revenue]]-raw[[#This Row],[Total Cost]]</f>
        <v>300.72000000000003</v>
      </c>
    </row>
    <row r="9735" spans="1:14" x14ac:dyDescent="0.25">
      <c r="A9735" t="s">
        <v>18</v>
      </c>
      <c r="B9735" t="s">
        <v>63</v>
      </c>
      <c r="C9735" t="s">
        <v>38</v>
      </c>
      <c r="D9735" t="s">
        <v>16</v>
      </c>
      <c r="E9735" t="s">
        <v>29</v>
      </c>
      <c r="F9735" s="1">
        <v>40742</v>
      </c>
      <c r="G9735">
        <v>605998408</v>
      </c>
      <c r="H9735" s="1">
        <v>40750</v>
      </c>
      <c r="I9735">
        <v>12</v>
      </c>
      <c r="J9735" s="6">
        <v>205.7</v>
      </c>
      <c r="K9735" s="6">
        <v>117.11</v>
      </c>
      <c r="L9735" s="7">
        <f>raw[[#This Row],[Unit Price]]*raw[[#This Row],[Units Sold]]</f>
        <v>2468.3999999999996</v>
      </c>
      <c r="M9735" s="7">
        <f>raw[[#This Row],[Unit Cost]]*raw[[#This Row],[Units Sold]]</f>
        <v>1405.32</v>
      </c>
      <c r="N9735" s="7">
        <f>raw[[#This Row],[Total Revenue]]-raw[[#This Row],[Total Cost]]</f>
        <v>1063.0799999999997</v>
      </c>
    </row>
    <row r="9736" spans="1:14" x14ac:dyDescent="0.25">
      <c r="A9736" t="s">
        <v>246</v>
      </c>
      <c r="B9736" t="s">
        <v>137</v>
      </c>
      <c r="C9736" t="s">
        <v>53</v>
      </c>
      <c r="D9736" t="s">
        <v>24</v>
      </c>
      <c r="E9736" t="s">
        <v>39</v>
      </c>
      <c r="F9736" s="1">
        <v>42376</v>
      </c>
      <c r="G9736">
        <v>679957425</v>
      </c>
      <c r="H9736" s="1">
        <v>42420</v>
      </c>
      <c r="I9736">
        <v>6</v>
      </c>
      <c r="J9736" s="6">
        <v>437.2</v>
      </c>
      <c r="K9736" s="6">
        <v>263.33</v>
      </c>
      <c r="L9736" s="7">
        <f>raw[[#This Row],[Unit Price]]*raw[[#This Row],[Units Sold]]</f>
        <v>2623.2</v>
      </c>
      <c r="M9736" s="7">
        <f>raw[[#This Row],[Unit Cost]]*raw[[#This Row],[Units Sold]]</f>
        <v>1579.98</v>
      </c>
      <c r="N9736" s="7">
        <f>raw[[#This Row],[Total Revenue]]-raw[[#This Row],[Total Cost]]</f>
        <v>1043.2199999999998</v>
      </c>
    </row>
    <row r="9737" spans="1:14" x14ac:dyDescent="0.25">
      <c r="A9737" t="s">
        <v>247</v>
      </c>
      <c r="B9737" t="s">
        <v>132</v>
      </c>
      <c r="C9737" t="s">
        <v>46</v>
      </c>
      <c r="D9737" t="s">
        <v>16</v>
      </c>
      <c r="E9737" t="s">
        <v>29</v>
      </c>
      <c r="F9737" s="1">
        <v>40533</v>
      </c>
      <c r="G9737">
        <v>786394774</v>
      </c>
      <c r="H9737" s="1">
        <v>40566</v>
      </c>
      <c r="I9737">
        <v>1</v>
      </c>
      <c r="J9737" s="6">
        <v>152.58000000000001</v>
      </c>
      <c r="K9737" s="6">
        <v>97.44</v>
      </c>
      <c r="L9737" s="7">
        <f>raw[[#This Row],[Unit Price]]*raw[[#This Row],[Units Sold]]</f>
        <v>152.58000000000001</v>
      </c>
      <c r="M9737" s="7">
        <f>raw[[#This Row],[Unit Cost]]*raw[[#This Row],[Units Sold]]</f>
        <v>97.44</v>
      </c>
      <c r="N9737" s="7">
        <f>raw[[#This Row],[Total Revenue]]-raw[[#This Row],[Total Cost]]</f>
        <v>55.140000000000015</v>
      </c>
    </row>
    <row r="9738" spans="1:14" x14ac:dyDescent="0.25">
      <c r="A9738" t="s">
        <v>18</v>
      </c>
      <c r="B9738" t="s">
        <v>168</v>
      </c>
      <c r="C9738" t="s">
        <v>35</v>
      </c>
      <c r="D9738" t="s">
        <v>24</v>
      </c>
      <c r="E9738" t="s">
        <v>29</v>
      </c>
      <c r="F9738" s="1">
        <v>40418</v>
      </c>
      <c r="G9738">
        <v>795671784</v>
      </c>
      <c r="H9738" s="1">
        <v>40441</v>
      </c>
      <c r="I9738">
        <v>10</v>
      </c>
      <c r="J9738" s="6">
        <v>421.89</v>
      </c>
      <c r="K9738" s="6">
        <v>364.69</v>
      </c>
      <c r="L9738" s="7">
        <f>raw[[#This Row],[Unit Price]]*raw[[#This Row],[Units Sold]]</f>
        <v>4218.8999999999996</v>
      </c>
      <c r="M9738" s="7">
        <f>raw[[#This Row],[Unit Cost]]*raw[[#This Row],[Units Sold]]</f>
        <v>3646.9</v>
      </c>
      <c r="N9738" s="7">
        <f>raw[[#This Row],[Total Revenue]]-raw[[#This Row],[Total Cost]]</f>
        <v>571.99999999999955</v>
      </c>
    </row>
    <row r="9739" spans="1:14" x14ac:dyDescent="0.25">
      <c r="A9739" t="s">
        <v>18</v>
      </c>
      <c r="B9739" t="s">
        <v>77</v>
      </c>
      <c r="C9739" t="s">
        <v>46</v>
      </c>
      <c r="D9739" t="s">
        <v>16</v>
      </c>
      <c r="E9739" t="s">
        <v>29</v>
      </c>
      <c r="F9739" s="1">
        <v>40708</v>
      </c>
      <c r="G9739">
        <v>648462283</v>
      </c>
      <c r="H9739" s="1">
        <v>40708</v>
      </c>
      <c r="I9739">
        <v>5</v>
      </c>
      <c r="J9739" s="6">
        <v>152.58000000000001</v>
      </c>
      <c r="K9739" s="6">
        <v>97.44</v>
      </c>
      <c r="L9739" s="7">
        <f>raw[[#This Row],[Unit Price]]*raw[[#This Row],[Units Sold]]</f>
        <v>762.90000000000009</v>
      </c>
      <c r="M9739" s="7">
        <f>raw[[#This Row],[Unit Cost]]*raw[[#This Row],[Units Sold]]</f>
        <v>487.2</v>
      </c>
      <c r="N9739" s="7">
        <f>raw[[#This Row],[Total Revenue]]-raw[[#This Row],[Total Cost]]</f>
        <v>275.7000000000001</v>
      </c>
    </row>
    <row r="9740" spans="1:14" x14ac:dyDescent="0.25">
      <c r="A9740" t="s">
        <v>104</v>
      </c>
      <c r="B9740" t="s">
        <v>202</v>
      </c>
      <c r="C9740" t="s">
        <v>53</v>
      </c>
      <c r="D9740" t="s">
        <v>24</v>
      </c>
      <c r="E9740" t="s">
        <v>39</v>
      </c>
      <c r="F9740" s="1">
        <v>40470</v>
      </c>
      <c r="G9740">
        <v>805752599</v>
      </c>
      <c r="H9740" s="1">
        <v>40481</v>
      </c>
      <c r="I9740">
        <v>15</v>
      </c>
      <c r="J9740" s="6">
        <v>437.2</v>
      </c>
      <c r="K9740" s="6">
        <v>263.33</v>
      </c>
      <c r="L9740" s="7">
        <f>raw[[#This Row],[Unit Price]]*raw[[#This Row],[Units Sold]]</f>
        <v>6558</v>
      </c>
      <c r="M9740" s="7">
        <f>raw[[#This Row],[Unit Cost]]*raw[[#This Row],[Units Sold]]</f>
        <v>3949.95</v>
      </c>
      <c r="N9740" s="7">
        <f>raw[[#This Row],[Total Revenue]]-raw[[#This Row],[Total Cost]]</f>
        <v>2608.0500000000002</v>
      </c>
    </row>
    <row r="9741" spans="1:14" x14ac:dyDescent="0.25">
      <c r="A9741" t="s">
        <v>246</v>
      </c>
      <c r="B9741" t="s">
        <v>61</v>
      </c>
      <c r="C9741" t="s">
        <v>38</v>
      </c>
      <c r="D9741" t="s">
        <v>16</v>
      </c>
      <c r="E9741" t="s">
        <v>29</v>
      </c>
      <c r="F9741" s="1">
        <v>40542</v>
      </c>
      <c r="G9741">
        <v>898841559</v>
      </c>
      <c r="H9741" s="1">
        <v>40586</v>
      </c>
      <c r="I9741">
        <v>10</v>
      </c>
      <c r="J9741" s="6">
        <v>205.7</v>
      </c>
      <c r="K9741" s="6">
        <v>117.11</v>
      </c>
      <c r="L9741" s="7">
        <f>raw[[#This Row],[Unit Price]]*raw[[#This Row],[Units Sold]]</f>
        <v>2057</v>
      </c>
      <c r="M9741" s="7">
        <f>raw[[#This Row],[Unit Cost]]*raw[[#This Row],[Units Sold]]</f>
        <v>1171.0999999999999</v>
      </c>
      <c r="N9741" s="7">
        <f>raw[[#This Row],[Total Revenue]]-raw[[#This Row],[Total Cost]]</f>
        <v>885.90000000000009</v>
      </c>
    </row>
    <row r="9742" spans="1:14" x14ac:dyDescent="0.25">
      <c r="A9742" t="s">
        <v>30</v>
      </c>
      <c r="B9742" t="s">
        <v>56</v>
      </c>
      <c r="C9742" t="s">
        <v>26</v>
      </c>
      <c r="D9742" t="s">
        <v>16</v>
      </c>
      <c r="E9742" t="s">
        <v>17</v>
      </c>
      <c r="F9742" s="1">
        <v>42153</v>
      </c>
      <c r="G9742">
        <v>179340493</v>
      </c>
      <c r="H9742" s="1">
        <v>42200</v>
      </c>
      <c r="I9742">
        <v>16</v>
      </c>
      <c r="J9742" s="6">
        <v>668.27</v>
      </c>
      <c r="K9742" s="6">
        <v>502.54</v>
      </c>
      <c r="L9742" s="7">
        <f>raw[[#This Row],[Unit Price]]*raw[[#This Row],[Units Sold]]</f>
        <v>10692.32</v>
      </c>
      <c r="M9742" s="7">
        <f>raw[[#This Row],[Unit Cost]]*raw[[#This Row],[Units Sold]]</f>
        <v>8040.64</v>
      </c>
      <c r="N9742" s="7">
        <f>raw[[#This Row],[Total Revenue]]-raw[[#This Row],[Total Cost]]</f>
        <v>2651.6799999999994</v>
      </c>
    </row>
    <row r="9743" spans="1:14" x14ac:dyDescent="0.25">
      <c r="A9743" t="s">
        <v>245</v>
      </c>
      <c r="B9743" t="s">
        <v>100</v>
      </c>
      <c r="C9743" t="s">
        <v>15</v>
      </c>
      <c r="D9743" t="s">
        <v>24</v>
      </c>
      <c r="E9743" t="s">
        <v>21</v>
      </c>
      <c r="F9743" s="1">
        <v>42770</v>
      </c>
      <c r="G9743">
        <v>669173228</v>
      </c>
      <c r="H9743" s="1">
        <v>42777</v>
      </c>
      <c r="I9743">
        <v>3</v>
      </c>
      <c r="J9743" s="6">
        <v>651.21</v>
      </c>
      <c r="K9743" s="6">
        <v>524.96</v>
      </c>
      <c r="L9743" s="7">
        <f>raw[[#This Row],[Unit Price]]*raw[[#This Row],[Units Sold]]</f>
        <v>1953.63</v>
      </c>
      <c r="M9743" s="7">
        <f>raw[[#This Row],[Unit Cost]]*raw[[#This Row],[Units Sold]]</f>
        <v>1574.88</v>
      </c>
      <c r="N9743" s="7">
        <f>raw[[#This Row],[Total Revenue]]-raw[[#This Row],[Total Cost]]</f>
        <v>378.75</v>
      </c>
    </row>
    <row r="9744" spans="1:14" x14ac:dyDescent="0.25">
      <c r="A9744" t="s">
        <v>245</v>
      </c>
      <c r="B9744" t="s">
        <v>214</v>
      </c>
      <c r="C9744" t="s">
        <v>53</v>
      </c>
      <c r="D9744" t="s">
        <v>24</v>
      </c>
      <c r="E9744" t="s">
        <v>39</v>
      </c>
      <c r="F9744" s="1">
        <v>40250</v>
      </c>
      <c r="G9744">
        <v>410576093</v>
      </c>
      <c r="H9744" s="1">
        <v>40279</v>
      </c>
      <c r="I9744">
        <v>12</v>
      </c>
      <c r="J9744" s="6">
        <v>437.2</v>
      </c>
      <c r="K9744" s="6">
        <v>263.33</v>
      </c>
      <c r="L9744" s="7">
        <f>raw[[#This Row],[Unit Price]]*raw[[#This Row],[Units Sold]]</f>
        <v>5246.4</v>
      </c>
      <c r="M9744" s="7">
        <f>raw[[#This Row],[Unit Cost]]*raw[[#This Row],[Units Sold]]</f>
        <v>3159.96</v>
      </c>
      <c r="N9744" s="7">
        <f>raw[[#This Row],[Total Revenue]]-raw[[#This Row],[Total Cost]]</f>
        <v>2086.4399999999996</v>
      </c>
    </row>
    <row r="9745" spans="1:14" x14ac:dyDescent="0.25">
      <c r="A9745" t="s">
        <v>18</v>
      </c>
      <c r="B9745" t="s">
        <v>96</v>
      </c>
      <c r="C9745" t="s">
        <v>67</v>
      </c>
      <c r="D9745" t="s">
        <v>24</v>
      </c>
      <c r="E9745" t="s">
        <v>17</v>
      </c>
      <c r="F9745" s="1">
        <v>42518</v>
      </c>
      <c r="G9745">
        <v>216097915</v>
      </c>
      <c r="H9745" s="1">
        <v>42568</v>
      </c>
      <c r="I9745">
        <v>12</v>
      </c>
      <c r="J9745" s="6">
        <v>9.33</v>
      </c>
      <c r="K9745" s="6">
        <v>6.92</v>
      </c>
      <c r="L9745" s="7">
        <f>raw[[#This Row],[Unit Price]]*raw[[#This Row],[Units Sold]]</f>
        <v>111.96000000000001</v>
      </c>
      <c r="M9745" s="7">
        <f>raw[[#This Row],[Unit Cost]]*raw[[#This Row],[Units Sold]]</f>
        <v>83.039999999999992</v>
      </c>
      <c r="N9745" s="7">
        <f>raw[[#This Row],[Total Revenue]]-raw[[#This Row],[Total Cost]]</f>
        <v>28.920000000000016</v>
      </c>
    </row>
    <row r="9746" spans="1:14" x14ac:dyDescent="0.25">
      <c r="A9746" t="s">
        <v>18</v>
      </c>
      <c r="B9746" t="s">
        <v>41</v>
      </c>
      <c r="C9746" t="s">
        <v>35</v>
      </c>
      <c r="D9746" t="s">
        <v>16</v>
      </c>
      <c r="E9746" t="s">
        <v>17</v>
      </c>
      <c r="F9746" s="1">
        <v>41296</v>
      </c>
      <c r="G9746">
        <v>518600022</v>
      </c>
      <c r="H9746" s="1">
        <v>41319</v>
      </c>
      <c r="I9746">
        <v>7</v>
      </c>
      <c r="J9746" s="6">
        <v>421.89</v>
      </c>
      <c r="K9746" s="6">
        <v>364.69</v>
      </c>
      <c r="L9746" s="7">
        <f>raw[[#This Row],[Unit Price]]*raw[[#This Row],[Units Sold]]</f>
        <v>2953.23</v>
      </c>
      <c r="M9746" s="7">
        <f>raw[[#This Row],[Unit Cost]]*raw[[#This Row],[Units Sold]]</f>
        <v>2552.83</v>
      </c>
      <c r="N9746" s="7">
        <f>raw[[#This Row],[Total Revenue]]-raw[[#This Row],[Total Cost]]</f>
        <v>400.40000000000009</v>
      </c>
    </row>
    <row r="9747" spans="1:14" x14ac:dyDescent="0.25">
      <c r="A9747" t="s">
        <v>18</v>
      </c>
      <c r="B9747" t="s">
        <v>166</v>
      </c>
      <c r="C9747" t="s">
        <v>20</v>
      </c>
      <c r="D9747" t="s">
        <v>16</v>
      </c>
      <c r="E9747" t="s">
        <v>21</v>
      </c>
      <c r="F9747" s="1">
        <v>41138</v>
      </c>
      <c r="G9747">
        <v>921256244</v>
      </c>
      <c r="H9747" s="1">
        <v>41177</v>
      </c>
      <c r="I9747">
        <v>15</v>
      </c>
      <c r="J9747" s="6">
        <v>47.45</v>
      </c>
      <c r="K9747" s="6">
        <v>31.79</v>
      </c>
      <c r="L9747" s="7">
        <f>raw[[#This Row],[Unit Price]]*raw[[#This Row],[Units Sold]]</f>
        <v>711.75</v>
      </c>
      <c r="M9747" s="7">
        <f>raw[[#This Row],[Unit Cost]]*raw[[#This Row],[Units Sold]]</f>
        <v>476.84999999999997</v>
      </c>
      <c r="N9747" s="7">
        <f>raw[[#This Row],[Total Revenue]]-raw[[#This Row],[Total Cost]]</f>
        <v>234.90000000000003</v>
      </c>
    </row>
    <row r="9748" spans="1:14" x14ac:dyDescent="0.25">
      <c r="A9748" t="s">
        <v>30</v>
      </c>
      <c r="B9748" t="s">
        <v>32</v>
      </c>
      <c r="C9748" t="s">
        <v>23</v>
      </c>
      <c r="D9748" t="s">
        <v>24</v>
      </c>
      <c r="E9748" t="s">
        <v>39</v>
      </c>
      <c r="F9748" s="1">
        <v>41457</v>
      </c>
      <c r="G9748">
        <v>647552907</v>
      </c>
      <c r="H9748" s="1">
        <v>41460</v>
      </c>
      <c r="I9748">
        <v>7</v>
      </c>
      <c r="J9748" s="6">
        <v>154.06</v>
      </c>
      <c r="K9748" s="6">
        <v>90.93</v>
      </c>
      <c r="L9748" s="7">
        <f>raw[[#This Row],[Unit Price]]*raw[[#This Row],[Units Sold]]</f>
        <v>1078.42</v>
      </c>
      <c r="M9748" s="7">
        <f>raw[[#This Row],[Unit Cost]]*raw[[#This Row],[Units Sold]]</f>
        <v>636.51</v>
      </c>
      <c r="N9748" s="7">
        <f>raw[[#This Row],[Total Revenue]]-raw[[#This Row],[Total Cost]]</f>
        <v>441.91000000000008</v>
      </c>
    </row>
    <row r="9749" spans="1:14" x14ac:dyDescent="0.25">
      <c r="A9749" t="s">
        <v>245</v>
      </c>
      <c r="B9749" t="s">
        <v>28</v>
      </c>
      <c r="C9749" t="s">
        <v>35</v>
      </c>
      <c r="D9749" t="s">
        <v>16</v>
      </c>
      <c r="E9749" t="s">
        <v>17</v>
      </c>
      <c r="F9749" s="1">
        <v>40670</v>
      </c>
      <c r="G9749">
        <v>791288840</v>
      </c>
      <c r="H9749" s="1">
        <v>40678</v>
      </c>
      <c r="I9749">
        <v>15</v>
      </c>
      <c r="J9749" s="6">
        <v>421.89</v>
      </c>
      <c r="K9749" s="6">
        <v>364.69</v>
      </c>
      <c r="L9749" s="7">
        <f>raw[[#This Row],[Unit Price]]*raw[[#This Row],[Units Sold]]</f>
        <v>6328.3499999999995</v>
      </c>
      <c r="M9749" s="7">
        <f>raw[[#This Row],[Unit Cost]]*raw[[#This Row],[Units Sold]]</f>
        <v>5470.35</v>
      </c>
      <c r="N9749" s="7">
        <f>raw[[#This Row],[Total Revenue]]-raw[[#This Row],[Total Cost]]</f>
        <v>857.99999999999909</v>
      </c>
    </row>
    <row r="9750" spans="1:14" x14ac:dyDescent="0.25">
      <c r="A9750" t="s">
        <v>245</v>
      </c>
      <c r="B9750" t="s">
        <v>198</v>
      </c>
      <c r="C9750" t="s">
        <v>38</v>
      </c>
      <c r="D9750" t="s">
        <v>16</v>
      </c>
      <c r="E9750" t="s">
        <v>21</v>
      </c>
      <c r="F9750" s="1">
        <v>40353</v>
      </c>
      <c r="G9750">
        <v>266575372</v>
      </c>
      <c r="H9750" s="1">
        <v>40363</v>
      </c>
      <c r="I9750">
        <v>7</v>
      </c>
      <c r="J9750" s="6">
        <v>205.7</v>
      </c>
      <c r="K9750" s="6">
        <v>117.11</v>
      </c>
      <c r="L9750" s="7">
        <f>raw[[#This Row],[Unit Price]]*raw[[#This Row],[Units Sold]]</f>
        <v>1439.8999999999999</v>
      </c>
      <c r="M9750" s="7">
        <f>raw[[#This Row],[Unit Cost]]*raw[[#This Row],[Units Sold]]</f>
        <v>819.77</v>
      </c>
      <c r="N9750" s="7">
        <f>raw[[#This Row],[Total Revenue]]-raw[[#This Row],[Total Cost]]</f>
        <v>620.12999999999988</v>
      </c>
    </row>
    <row r="9751" spans="1:14" x14ac:dyDescent="0.25">
      <c r="A9751" t="s">
        <v>104</v>
      </c>
      <c r="B9751" t="s">
        <v>142</v>
      </c>
      <c r="C9751" t="s">
        <v>26</v>
      </c>
      <c r="D9751" t="s">
        <v>16</v>
      </c>
      <c r="E9751" t="s">
        <v>17</v>
      </c>
      <c r="F9751" s="1">
        <v>41084</v>
      </c>
      <c r="G9751">
        <v>757836329</v>
      </c>
      <c r="H9751" s="1">
        <v>41086</v>
      </c>
      <c r="I9751">
        <v>16</v>
      </c>
      <c r="J9751" s="6">
        <v>668.27</v>
      </c>
      <c r="K9751" s="6">
        <v>502.54</v>
      </c>
      <c r="L9751" s="7">
        <f>raw[[#This Row],[Unit Price]]*raw[[#This Row],[Units Sold]]</f>
        <v>10692.32</v>
      </c>
      <c r="M9751" s="7">
        <f>raw[[#This Row],[Unit Cost]]*raw[[#This Row],[Units Sold]]</f>
        <v>8040.64</v>
      </c>
      <c r="N9751" s="7">
        <f>raw[[#This Row],[Total Revenue]]-raw[[#This Row],[Total Cost]]</f>
        <v>2651.6799999999994</v>
      </c>
    </row>
    <row r="9752" spans="1:14" x14ac:dyDescent="0.25">
      <c r="A9752" t="s">
        <v>18</v>
      </c>
      <c r="B9752" t="s">
        <v>72</v>
      </c>
      <c r="C9752" t="s">
        <v>46</v>
      </c>
      <c r="D9752" t="s">
        <v>24</v>
      </c>
      <c r="E9752" t="s">
        <v>29</v>
      </c>
      <c r="F9752" s="1">
        <v>41065</v>
      </c>
      <c r="G9752">
        <v>869808042</v>
      </c>
      <c r="H9752" s="1">
        <v>41109</v>
      </c>
      <c r="I9752">
        <v>7</v>
      </c>
      <c r="J9752" s="6">
        <v>152.58000000000001</v>
      </c>
      <c r="K9752" s="6">
        <v>97.44</v>
      </c>
      <c r="L9752" s="7">
        <f>raw[[#This Row],[Unit Price]]*raw[[#This Row],[Units Sold]]</f>
        <v>1068.0600000000002</v>
      </c>
      <c r="M9752" s="7">
        <f>raw[[#This Row],[Unit Cost]]*raw[[#This Row],[Units Sold]]</f>
        <v>682.07999999999993</v>
      </c>
      <c r="N9752" s="7">
        <f>raw[[#This Row],[Total Revenue]]-raw[[#This Row],[Total Cost]]</f>
        <v>385.98000000000025</v>
      </c>
    </row>
    <row r="9753" spans="1:14" x14ac:dyDescent="0.25">
      <c r="A9753" t="s">
        <v>246</v>
      </c>
      <c r="B9753" t="s">
        <v>201</v>
      </c>
      <c r="C9753" t="s">
        <v>38</v>
      </c>
      <c r="D9753" t="s">
        <v>24</v>
      </c>
      <c r="E9753" t="s">
        <v>39</v>
      </c>
      <c r="F9753" s="1">
        <v>40271</v>
      </c>
      <c r="G9753">
        <v>177539336</v>
      </c>
      <c r="H9753" s="1">
        <v>40299</v>
      </c>
      <c r="I9753">
        <v>11</v>
      </c>
      <c r="J9753" s="6">
        <v>205.7</v>
      </c>
      <c r="K9753" s="6">
        <v>117.11</v>
      </c>
      <c r="L9753" s="7">
        <f>raw[[#This Row],[Unit Price]]*raw[[#This Row],[Units Sold]]</f>
        <v>2262.6999999999998</v>
      </c>
      <c r="M9753" s="7">
        <f>raw[[#This Row],[Unit Cost]]*raw[[#This Row],[Units Sold]]</f>
        <v>1288.21</v>
      </c>
      <c r="N9753" s="7">
        <f>raw[[#This Row],[Total Revenue]]-raw[[#This Row],[Total Cost]]</f>
        <v>974.48999999999978</v>
      </c>
    </row>
    <row r="9754" spans="1:14" x14ac:dyDescent="0.25">
      <c r="A9754" t="s">
        <v>18</v>
      </c>
      <c r="B9754" t="s">
        <v>86</v>
      </c>
      <c r="C9754" t="s">
        <v>26</v>
      </c>
      <c r="D9754" t="s">
        <v>16</v>
      </c>
      <c r="E9754" t="s">
        <v>21</v>
      </c>
      <c r="F9754" s="1">
        <v>41831</v>
      </c>
      <c r="G9754">
        <v>576391541</v>
      </c>
      <c r="H9754" s="1">
        <v>41847</v>
      </c>
      <c r="I9754">
        <v>10</v>
      </c>
      <c r="J9754" s="6">
        <v>668.27</v>
      </c>
      <c r="K9754" s="6">
        <v>502.54</v>
      </c>
      <c r="L9754" s="7">
        <f>raw[[#This Row],[Unit Price]]*raw[[#This Row],[Units Sold]]</f>
        <v>6682.7</v>
      </c>
      <c r="M9754" s="7">
        <f>raw[[#This Row],[Unit Cost]]*raw[[#This Row],[Units Sold]]</f>
        <v>5025.4000000000005</v>
      </c>
      <c r="N9754" s="7">
        <f>raw[[#This Row],[Total Revenue]]-raw[[#This Row],[Total Cost]]</f>
        <v>1657.2999999999993</v>
      </c>
    </row>
    <row r="9755" spans="1:14" x14ac:dyDescent="0.25">
      <c r="A9755" t="s">
        <v>18</v>
      </c>
      <c r="B9755" t="s">
        <v>63</v>
      </c>
      <c r="C9755" t="s">
        <v>20</v>
      </c>
      <c r="D9755" t="s">
        <v>24</v>
      </c>
      <c r="E9755" t="s">
        <v>21</v>
      </c>
      <c r="F9755" s="1">
        <v>42349</v>
      </c>
      <c r="G9755">
        <v>432038486</v>
      </c>
      <c r="H9755" s="1">
        <v>42354</v>
      </c>
      <c r="I9755">
        <v>14</v>
      </c>
      <c r="J9755" s="6">
        <v>47.45</v>
      </c>
      <c r="K9755" s="6">
        <v>31.79</v>
      </c>
      <c r="L9755" s="7">
        <f>raw[[#This Row],[Unit Price]]*raw[[#This Row],[Units Sold]]</f>
        <v>664.30000000000007</v>
      </c>
      <c r="M9755" s="7">
        <f>raw[[#This Row],[Unit Cost]]*raw[[#This Row],[Units Sold]]</f>
        <v>445.06</v>
      </c>
      <c r="N9755" s="7">
        <f>raw[[#This Row],[Total Revenue]]-raw[[#This Row],[Total Cost]]</f>
        <v>219.24000000000007</v>
      </c>
    </row>
    <row r="9756" spans="1:14" x14ac:dyDescent="0.25">
      <c r="A9756" t="s">
        <v>18</v>
      </c>
      <c r="B9756" t="s">
        <v>99</v>
      </c>
      <c r="C9756" t="s">
        <v>33</v>
      </c>
      <c r="D9756" t="s">
        <v>16</v>
      </c>
      <c r="E9756" t="s">
        <v>29</v>
      </c>
      <c r="F9756" s="1">
        <v>41582</v>
      </c>
      <c r="G9756">
        <v>430466496</v>
      </c>
      <c r="H9756" s="1">
        <v>41587</v>
      </c>
      <c r="I9756">
        <v>6</v>
      </c>
      <c r="J9756" s="6">
        <v>255.28</v>
      </c>
      <c r="K9756" s="6">
        <v>159.41999999999999</v>
      </c>
      <c r="L9756" s="7">
        <f>raw[[#This Row],[Unit Price]]*raw[[#This Row],[Units Sold]]</f>
        <v>1531.68</v>
      </c>
      <c r="M9756" s="7">
        <f>raw[[#This Row],[Unit Cost]]*raw[[#This Row],[Units Sold]]</f>
        <v>956.52</v>
      </c>
      <c r="N9756" s="7">
        <f>raw[[#This Row],[Total Revenue]]-raw[[#This Row],[Total Cost]]</f>
        <v>575.16000000000008</v>
      </c>
    </row>
    <row r="9757" spans="1:14" x14ac:dyDescent="0.25">
      <c r="A9757" t="s">
        <v>78</v>
      </c>
      <c r="B9757" t="s">
        <v>209</v>
      </c>
      <c r="C9757" t="s">
        <v>67</v>
      </c>
      <c r="D9757" t="s">
        <v>16</v>
      </c>
      <c r="E9757" t="s">
        <v>17</v>
      </c>
      <c r="F9757" s="1">
        <v>41061</v>
      </c>
      <c r="G9757">
        <v>427974402</v>
      </c>
      <c r="H9757" s="1">
        <v>41077</v>
      </c>
      <c r="I9757">
        <v>10</v>
      </c>
      <c r="J9757" s="6">
        <v>9.33</v>
      </c>
      <c r="K9757" s="6">
        <v>6.92</v>
      </c>
      <c r="L9757" s="7">
        <f>raw[[#This Row],[Unit Price]]*raw[[#This Row],[Units Sold]]</f>
        <v>93.3</v>
      </c>
      <c r="M9757" s="7">
        <f>raw[[#This Row],[Unit Cost]]*raw[[#This Row],[Units Sold]]</f>
        <v>69.2</v>
      </c>
      <c r="N9757" s="7">
        <f>raw[[#This Row],[Total Revenue]]-raw[[#This Row],[Total Cost]]</f>
        <v>24.099999999999994</v>
      </c>
    </row>
    <row r="9758" spans="1:14" x14ac:dyDescent="0.25">
      <c r="A9758" t="s">
        <v>30</v>
      </c>
      <c r="B9758" t="s">
        <v>69</v>
      </c>
      <c r="C9758" t="s">
        <v>15</v>
      </c>
      <c r="D9758" t="s">
        <v>16</v>
      </c>
      <c r="E9758" t="s">
        <v>29</v>
      </c>
      <c r="F9758" s="1">
        <v>42705</v>
      </c>
      <c r="G9758">
        <v>801173532</v>
      </c>
      <c r="H9758" s="1">
        <v>42755</v>
      </c>
      <c r="I9758">
        <v>7</v>
      </c>
      <c r="J9758" s="6">
        <v>651.21</v>
      </c>
      <c r="K9758" s="6">
        <v>524.96</v>
      </c>
      <c r="L9758" s="7">
        <f>raw[[#This Row],[Unit Price]]*raw[[#This Row],[Units Sold]]</f>
        <v>4558.47</v>
      </c>
      <c r="M9758" s="7">
        <f>raw[[#This Row],[Unit Cost]]*raw[[#This Row],[Units Sold]]</f>
        <v>3674.7200000000003</v>
      </c>
      <c r="N9758" s="7">
        <f>raw[[#This Row],[Total Revenue]]-raw[[#This Row],[Total Cost]]</f>
        <v>883.75</v>
      </c>
    </row>
    <row r="9759" spans="1:14" x14ac:dyDescent="0.25">
      <c r="A9759" t="s">
        <v>245</v>
      </c>
      <c r="B9759" t="s">
        <v>129</v>
      </c>
      <c r="C9759" t="s">
        <v>44</v>
      </c>
      <c r="D9759" t="s">
        <v>16</v>
      </c>
      <c r="E9759" t="s">
        <v>21</v>
      </c>
      <c r="F9759" s="1">
        <v>41907</v>
      </c>
      <c r="G9759">
        <v>196987712</v>
      </c>
      <c r="H9759" s="1">
        <v>41912</v>
      </c>
      <c r="I9759">
        <v>3</v>
      </c>
      <c r="J9759" s="6">
        <v>109.28</v>
      </c>
      <c r="K9759" s="6">
        <v>35.840000000000003</v>
      </c>
      <c r="L9759" s="7">
        <f>raw[[#This Row],[Unit Price]]*raw[[#This Row],[Units Sold]]</f>
        <v>327.84000000000003</v>
      </c>
      <c r="M9759" s="7">
        <f>raw[[#This Row],[Unit Cost]]*raw[[#This Row],[Units Sold]]</f>
        <v>107.52000000000001</v>
      </c>
      <c r="N9759" s="7">
        <f>raw[[#This Row],[Total Revenue]]-raw[[#This Row],[Total Cost]]</f>
        <v>220.32000000000002</v>
      </c>
    </row>
    <row r="9760" spans="1:14" x14ac:dyDescent="0.25">
      <c r="A9760" t="s">
        <v>18</v>
      </c>
      <c r="B9760" t="s">
        <v>184</v>
      </c>
      <c r="C9760" t="s">
        <v>33</v>
      </c>
      <c r="D9760" t="s">
        <v>24</v>
      </c>
      <c r="E9760" t="s">
        <v>21</v>
      </c>
      <c r="F9760" s="1">
        <v>42747</v>
      </c>
      <c r="G9760">
        <v>482653272</v>
      </c>
      <c r="H9760" s="1">
        <v>42796</v>
      </c>
      <c r="I9760">
        <v>11</v>
      </c>
      <c r="J9760" s="6">
        <v>255.28</v>
      </c>
      <c r="K9760" s="6">
        <v>159.41999999999999</v>
      </c>
      <c r="L9760" s="7">
        <f>raw[[#This Row],[Unit Price]]*raw[[#This Row],[Units Sold]]</f>
        <v>2808.08</v>
      </c>
      <c r="M9760" s="7">
        <f>raw[[#This Row],[Unit Cost]]*raw[[#This Row],[Units Sold]]</f>
        <v>1753.62</v>
      </c>
      <c r="N9760" s="7">
        <f>raw[[#This Row],[Total Revenue]]-raw[[#This Row],[Total Cost]]</f>
        <v>1054.46</v>
      </c>
    </row>
    <row r="9761" spans="1:14" x14ac:dyDescent="0.25">
      <c r="A9761" t="s">
        <v>247</v>
      </c>
      <c r="B9761" t="s">
        <v>155</v>
      </c>
      <c r="C9761" t="s">
        <v>38</v>
      </c>
      <c r="D9761" t="s">
        <v>16</v>
      </c>
      <c r="E9761" t="s">
        <v>39</v>
      </c>
      <c r="F9761" s="1">
        <v>42780</v>
      </c>
      <c r="G9761">
        <v>895719039</v>
      </c>
      <c r="H9761" s="1">
        <v>42811</v>
      </c>
      <c r="I9761">
        <v>3</v>
      </c>
      <c r="J9761" s="6">
        <v>205.7</v>
      </c>
      <c r="K9761" s="6">
        <v>117.11</v>
      </c>
      <c r="L9761" s="7">
        <f>raw[[#This Row],[Unit Price]]*raw[[#This Row],[Units Sold]]</f>
        <v>617.09999999999991</v>
      </c>
      <c r="M9761" s="7">
        <f>raw[[#This Row],[Unit Cost]]*raw[[#This Row],[Units Sold]]</f>
        <v>351.33</v>
      </c>
      <c r="N9761" s="7">
        <f>raw[[#This Row],[Total Revenue]]-raw[[#This Row],[Total Cost]]</f>
        <v>265.76999999999992</v>
      </c>
    </row>
    <row r="9762" spans="1:14" x14ac:dyDescent="0.25">
      <c r="A9762" t="s">
        <v>245</v>
      </c>
      <c r="B9762" t="s">
        <v>93</v>
      </c>
      <c r="C9762" t="s">
        <v>26</v>
      </c>
      <c r="D9762" t="s">
        <v>24</v>
      </c>
      <c r="E9762" t="s">
        <v>21</v>
      </c>
      <c r="F9762" s="1">
        <v>42715</v>
      </c>
      <c r="G9762">
        <v>294046342</v>
      </c>
      <c r="H9762" s="1">
        <v>42732</v>
      </c>
      <c r="I9762">
        <v>6</v>
      </c>
      <c r="J9762" s="6">
        <v>668.27</v>
      </c>
      <c r="K9762" s="6">
        <v>502.54</v>
      </c>
      <c r="L9762" s="7">
        <f>raw[[#This Row],[Unit Price]]*raw[[#This Row],[Units Sold]]</f>
        <v>4009.62</v>
      </c>
      <c r="M9762" s="7">
        <f>raw[[#This Row],[Unit Cost]]*raw[[#This Row],[Units Sold]]</f>
        <v>3015.2400000000002</v>
      </c>
      <c r="N9762" s="7">
        <f>raw[[#This Row],[Total Revenue]]-raw[[#This Row],[Total Cost]]</f>
        <v>994.37999999999965</v>
      </c>
    </row>
    <row r="9763" spans="1:14" x14ac:dyDescent="0.25">
      <c r="A9763" t="s">
        <v>245</v>
      </c>
      <c r="B9763" t="s">
        <v>216</v>
      </c>
      <c r="C9763" t="s">
        <v>35</v>
      </c>
      <c r="D9763" t="s">
        <v>16</v>
      </c>
      <c r="E9763" t="s">
        <v>39</v>
      </c>
      <c r="F9763" s="1">
        <v>42265</v>
      </c>
      <c r="G9763">
        <v>305809009</v>
      </c>
      <c r="H9763" s="1">
        <v>42276</v>
      </c>
      <c r="I9763">
        <v>8</v>
      </c>
      <c r="J9763" s="6">
        <v>421.89</v>
      </c>
      <c r="K9763" s="6">
        <v>364.69</v>
      </c>
      <c r="L9763" s="7">
        <f>raw[[#This Row],[Unit Price]]*raw[[#This Row],[Units Sold]]</f>
        <v>3375.12</v>
      </c>
      <c r="M9763" s="7">
        <f>raw[[#This Row],[Unit Cost]]*raw[[#This Row],[Units Sold]]</f>
        <v>2917.52</v>
      </c>
      <c r="N9763" s="7">
        <f>raw[[#This Row],[Total Revenue]]-raw[[#This Row],[Total Cost]]</f>
        <v>457.59999999999991</v>
      </c>
    </row>
    <row r="9764" spans="1:14" x14ac:dyDescent="0.25">
      <c r="A9764" t="s">
        <v>245</v>
      </c>
      <c r="B9764" t="s">
        <v>163</v>
      </c>
      <c r="C9764" t="s">
        <v>38</v>
      </c>
      <c r="D9764" t="s">
        <v>16</v>
      </c>
      <c r="E9764" t="s">
        <v>17</v>
      </c>
      <c r="F9764" s="1">
        <v>41537</v>
      </c>
      <c r="G9764">
        <v>379493367</v>
      </c>
      <c r="H9764" s="1">
        <v>41567</v>
      </c>
      <c r="I9764">
        <v>16</v>
      </c>
      <c r="J9764" s="6">
        <v>205.7</v>
      </c>
      <c r="K9764" s="6">
        <v>117.11</v>
      </c>
      <c r="L9764" s="7">
        <f>raw[[#This Row],[Unit Price]]*raw[[#This Row],[Units Sold]]</f>
        <v>3291.2</v>
      </c>
      <c r="M9764" s="7">
        <f>raw[[#This Row],[Unit Cost]]*raw[[#This Row],[Units Sold]]</f>
        <v>1873.76</v>
      </c>
      <c r="N9764" s="7">
        <f>raw[[#This Row],[Total Revenue]]-raw[[#This Row],[Total Cost]]</f>
        <v>1417.4399999999998</v>
      </c>
    </row>
    <row r="9765" spans="1:14" x14ac:dyDescent="0.25">
      <c r="A9765" t="s">
        <v>30</v>
      </c>
      <c r="B9765" t="s">
        <v>69</v>
      </c>
      <c r="C9765" t="s">
        <v>33</v>
      </c>
      <c r="D9765" t="s">
        <v>16</v>
      </c>
      <c r="E9765" t="s">
        <v>21</v>
      </c>
      <c r="F9765" s="1">
        <v>42404</v>
      </c>
      <c r="G9765">
        <v>933898246</v>
      </c>
      <c r="H9765" s="1">
        <v>42433</v>
      </c>
      <c r="I9765">
        <v>1</v>
      </c>
      <c r="J9765" s="6">
        <v>255.28</v>
      </c>
      <c r="K9765" s="6">
        <v>159.41999999999999</v>
      </c>
      <c r="L9765" s="7">
        <f>raw[[#This Row],[Unit Price]]*raw[[#This Row],[Units Sold]]</f>
        <v>255.28</v>
      </c>
      <c r="M9765" s="7">
        <f>raw[[#This Row],[Unit Cost]]*raw[[#This Row],[Units Sold]]</f>
        <v>159.41999999999999</v>
      </c>
      <c r="N9765" s="7">
        <f>raw[[#This Row],[Total Revenue]]-raw[[#This Row],[Total Cost]]</f>
        <v>95.860000000000014</v>
      </c>
    </row>
    <row r="9766" spans="1:14" x14ac:dyDescent="0.25">
      <c r="A9766" t="s">
        <v>247</v>
      </c>
      <c r="B9766" t="s">
        <v>79</v>
      </c>
      <c r="C9766" t="s">
        <v>50</v>
      </c>
      <c r="D9766" t="s">
        <v>16</v>
      </c>
      <c r="E9766" t="s">
        <v>39</v>
      </c>
      <c r="F9766" s="1">
        <v>41601</v>
      </c>
      <c r="G9766">
        <v>208134973</v>
      </c>
      <c r="H9766" s="1">
        <v>41627</v>
      </c>
      <c r="I9766">
        <v>1</v>
      </c>
      <c r="J9766" s="6">
        <v>81.73</v>
      </c>
      <c r="K9766" s="6">
        <v>56.67</v>
      </c>
      <c r="L9766" s="7">
        <f>raw[[#This Row],[Unit Price]]*raw[[#This Row],[Units Sold]]</f>
        <v>81.73</v>
      </c>
      <c r="M9766" s="7">
        <f>raw[[#This Row],[Unit Cost]]*raw[[#This Row],[Units Sold]]</f>
        <v>56.67</v>
      </c>
      <c r="N9766" s="7">
        <f>raw[[#This Row],[Total Revenue]]-raw[[#This Row],[Total Cost]]</f>
        <v>25.060000000000002</v>
      </c>
    </row>
    <row r="9767" spans="1:14" x14ac:dyDescent="0.25">
      <c r="A9767" t="s">
        <v>245</v>
      </c>
      <c r="B9767" t="s">
        <v>28</v>
      </c>
      <c r="C9767" t="s">
        <v>23</v>
      </c>
      <c r="D9767" t="s">
        <v>24</v>
      </c>
      <c r="E9767" t="s">
        <v>17</v>
      </c>
      <c r="F9767" s="1">
        <v>40399</v>
      </c>
      <c r="G9767">
        <v>111627376</v>
      </c>
      <c r="H9767" s="1">
        <v>40428</v>
      </c>
      <c r="I9767">
        <v>3</v>
      </c>
      <c r="J9767" s="6">
        <v>154.06</v>
      </c>
      <c r="K9767" s="6">
        <v>90.93</v>
      </c>
      <c r="L9767" s="7">
        <f>raw[[#This Row],[Unit Price]]*raw[[#This Row],[Units Sold]]</f>
        <v>462.18</v>
      </c>
      <c r="M9767" s="7">
        <f>raw[[#This Row],[Unit Cost]]*raw[[#This Row],[Units Sold]]</f>
        <v>272.79000000000002</v>
      </c>
      <c r="N9767" s="7">
        <f>raw[[#This Row],[Total Revenue]]-raw[[#This Row],[Total Cost]]</f>
        <v>189.39</v>
      </c>
    </row>
    <row r="9768" spans="1:14" x14ac:dyDescent="0.25">
      <c r="A9768" t="s">
        <v>30</v>
      </c>
      <c r="B9768" t="s">
        <v>83</v>
      </c>
      <c r="C9768" t="s">
        <v>23</v>
      </c>
      <c r="D9768" t="s">
        <v>24</v>
      </c>
      <c r="E9768" t="s">
        <v>17</v>
      </c>
      <c r="F9768" s="1">
        <v>40456</v>
      </c>
      <c r="G9768">
        <v>374111783</v>
      </c>
      <c r="H9768" s="1">
        <v>40463</v>
      </c>
      <c r="I9768">
        <v>11</v>
      </c>
      <c r="J9768" s="6">
        <v>154.06</v>
      </c>
      <c r="K9768" s="6">
        <v>90.93</v>
      </c>
      <c r="L9768" s="7">
        <f>raw[[#This Row],[Unit Price]]*raw[[#This Row],[Units Sold]]</f>
        <v>1694.66</v>
      </c>
      <c r="M9768" s="7">
        <f>raw[[#This Row],[Unit Cost]]*raw[[#This Row],[Units Sold]]</f>
        <v>1000.23</v>
      </c>
      <c r="N9768" s="7">
        <f>raw[[#This Row],[Total Revenue]]-raw[[#This Row],[Total Cost]]</f>
        <v>694.43000000000006</v>
      </c>
    </row>
    <row r="9769" spans="1:14" x14ac:dyDescent="0.25">
      <c r="A9769" t="s">
        <v>246</v>
      </c>
      <c r="B9769" t="s">
        <v>190</v>
      </c>
      <c r="C9769" t="s">
        <v>33</v>
      </c>
      <c r="D9769" t="s">
        <v>24</v>
      </c>
      <c r="E9769" t="s">
        <v>29</v>
      </c>
      <c r="F9769" s="1">
        <v>42440</v>
      </c>
      <c r="G9769">
        <v>795637023</v>
      </c>
      <c r="H9769" s="1">
        <v>42459</v>
      </c>
      <c r="I9769">
        <v>9</v>
      </c>
      <c r="J9769" s="6">
        <v>255.28</v>
      </c>
      <c r="K9769" s="6">
        <v>159.41999999999999</v>
      </c>
      <c r="L9769" s="7">
        <f>raw[[#This Row],[Unit Price]]*raw[[#This Row],[Units Sold]]</f>
        <v>2297.52</v>
      </c>
      <c r="M9769" s="7">
        <f>raw[[#This Row],[Unit Cost]]*raw[[#This Row],[Units Sold]]</f>
        <v>1434.78</v>
      </c>
      <c r="N9769" s="7">
        <f>raw[[#This Row],[Total Revenue]]-raw[[#This Row],[Total Cost]]</f>
        <v>862.74</v>
      </c>
    </row>
    <row r="9770" spans="1:14" x14ac:dyDescent="0.25">
      <c r="A9770" t="s">
        <v>245</v>
      </c>
      <c r="B9770" t="s">
        <v>218</v>
      </c>
      <c r="C9770" t="s">
        <v>23</v>
      </c>
      <c r="D9770" t="s">
        <v>16</v>
      </c>
      <c r="E9770" t="s">
        <v>39</v>
      </c>
      <c r="F9770" s="1">
        <v>41872</v>
      </c>
      <c r="G9770">
        <v>796564424</v>
      </c>
      <c r="H9770" s="1">
        <v>41909</v>
      </c>
      <c r="I9770">
        <v>17</v>
      </c>
      <c r="J9770" s="6">
        <v>154.06</v>
      </c>
      <c r="K9770" s="6">
        <v>90.93</v>
      </c>
      <c r="L9770" s="7">
        <f>raw[[#This Row],[Unit Price]]*raw[[#This Row],[Units Sold]]</f>
        <v>2619.02</v>
      </c>
      <c r="M9770" s="7">
        <f>raw[[#This Row],[Unit Cost]]*raw[[#This Row],[Units Sold]]</f>
        <v>1545.8100000000002</v>
      </c>
      <c r="N9770" s="7">
        <f>raw[[#This Row],[Total Revenue]]-raw[[#This Row],[Total Cost]]</f>
        <v>1073.2099999999998</v>
      </c>
    </row>
    <row r="9771" spans="1:14" x14ac:dyDescent="0.25">
      <c r="A9771" t="s">
        <v>18</v>
      </c>
      <c r="B9771" t="s">
        <v>147</v>
      </c>
      <c r="C9771" t="s">
        <v>15</v>
      </c>
      <c r="D9771" t="s">
        <v>24</v>
      </c>
      <c r="E9771" t="s">
        <v>17</v>
      </c>
      <c r="F9771" s="1">
        <v>41580</v>
      </c>
      <c r="G9771">
        <v>767567813</v>
      </c>
      <c r="H9771" s="1">
        <v>41598</v>
      </c>
      <c r="I9771">
        <v>15</v>
      </c>
      <c r="J9771" s="6">
        <v>651.21</v>
      </c>
      <c r="K9771" s="6">
        <v>524.96</v>
      </c>
      <c r="L9771" s="7">
        <f>raw[[#This Row],[Unit Price]]*raw[[#This Row],[Units Sold]]</f>
        <v>9768.1500000000015</v>
      </c>
      <c r="M9771" s="7">
        <f>raw[[#This Row],[Unit Cost]]*raw[[#This Row],[Units Sold]]</f>
        <v>7874.4000000000005</v>
      </c>
      <c r="N9771" s="7">
        <f>raw[[#This Row],[Total Revenue]]-raw[[#This Row],[Total Cost]]</f>
        <v>1893.7500000000009</v>
      </c>
    </row>
    <row r="9772" spans="1:14" x14ac:dyDescent="0.25">
      <c r="A9772" t="s">
        <v>246</v>
      </c>
      <c r="B9772" t="s">
        <v>135</v>
      </c>
      <c r="C9772" t="s">
        <v>53</v>
      </c>
      <c r="D9772" t="s">
        <v>16</v>
      </c>
      <c r="E9772" t="s">
        <v>17</v>
      </c>
      <c r="F9772" s="1">
        <v>42013</v>
      </c>
      <c r="G9772">
        <v>719633519</v>
      </c>
      <c r="H9772" s="1">
        <v>42052</v>
      </c>
      <c r="I9772">
        <v>7</v>
      </c>
      <c r="J9772" s="6">
        <v>437.2</v>
      </c>
      <c r="K9772" s="6">
        <v>263.33</v>
      </c>
      <c r="L9772" s="7">
        <f>raw[[#This Row],[Unit Price]]*raw[[#This Row],[Units Sold]]</f>
        <v>3060.4</v>
      </c>
      <c r="M9772" s="7">
        <f>raw[[#This Row],[Unit Cost]]*raw[[#This Row],[Units Sold]]</f>
        <v>1843.31</v>
      </c>
      <c r="N9772" s="7">
        <f>raw[[#This Row],[Total Revenue]]-raw[[#This Row],[Total Cost]]</f>
        <v>1217.0900000000001</v>
      </c>
    </row>
    <row r="9773" spans="1:14" x14ac:dyDescent="0.25">
      <c r="A9773" t="s">
        <v>18</v>
      </c>
      <c r="B9773" t="s">
        <v>150</v>
      </c>
      <c r="C9773" t="s">
        <v>35</v>
      </c>
      <c r="D9773" t="s">
        <v>16</v>
      </c>
      <c r="E9773" t="s">
        <v>29</v>
      </c>
      <c r="F9773" s="1">
        <v>42627</v>
      </c>
      <c r="G9773">
        <v>734060370</v>
      </c>
      <c r="H9773" s="1">
        <v>42636</v>
      </c>
      <c r="I9773">
        <v>6</v>
      </c>
      <c r="J9773" s="6">
        <v>421.89</v>
      </c>
      <c r="K9773" s="6">
        <v>364.69</v>
      </c>
      <c r="L9773" s="7">
        <f>raw[[#This Row],[Unit Price]]*raw[[#This Row],[Units Sold]]</f>
        <v>2531.34</v>
      </c>
      <c r="M9773" s="7">
        <f>raw[[#This Row],[Unit Cost]]*raw[[#This Row],[Units Sold]]</f>
        <v>2188.14</v>
      </c>
      <c r="N9773" s="7">
        <f>raw[[#This Row],[Total Revenue]]-raw[[#This Row],[Total Cost]]</f>
        <v>343.20000000000027</v>
      </c>
    </row>
    <row r="9774" spans="1:14" x14ac:dyDescent="0.25">
      <c r="A9774" t="s">
        <v>246</v>
      </c>
      <c r="B9774" t="s">
        <v>64</v>
      </c>
      <c r="C9774" t="s">
        <v>67</v>
      </c>
      <c r="D9774" t="s">
        <v>24</v>
      </c>
      <c r="E9774" t="s">
        <v>21</v>
      </c>
      <c r="F9774" s="1">
        <v>40501</v>
      </c>
      <c r="G9774">
        <v>512459695</v>
      </c>
      <c r="H9774" s="1">
        <v>40505</v>
      </c>
      <c r="I9774">
        <v>12</v>
      </c>
      <c r="J9774" s="6">
        <v>9.33</v>
      </c>
      <c r="K9774" s="6">
        <v>6.92</v>
      </c>
      <c r="L9774" s="7">
        <f>raw[[#This Row],[Unit Price]]*raw[[#This Row],[Units Sold]]</f>
        <v>111.96000000000001</v>
      </c>
      <c r="M9774" s="7">
        <f>raw[[#This Row],[Unit Cost]]*raw[[#This Row],[Units Sold]]</f>
        <v>83.039999999999992</v>
      </c>
      <c r="N9774" s="7">
        <f>raw[[#This Row],[Total Revenue]]-raw[[#This Row],[Total Cost]]</f>
        <v>28.920000000000016</v>
      </c>
    </row>
    <row r="9775" spans="1:14" x14ac:dyDescent="0.25">
      <c r="A9775" t="s">
        <v>30</v>
      </c>
      <c r="B9775" t="s">
        <v>114</v>
      </c>
      <c r="C9775" t="s">
        <v>38</v>
      </c>
      <c r="D9775" t="s">
        <v>24</v>
      </c>
      <c r="E9775" t="s">
        <v>39</v>
      </c>
      <c r="F9775" s="1">
        <v>42783</v>
      </c>
      <c r="G9775">
        <v>726755321</v>
      </c>
      <c r="H9775" s="1">
        <v>42820</v>
      </c>
      <c r="I9775">
        <v>3</v>
      </c>
      <c r="J9775" s="6">
        <v>205.7</v>
      </c>
      <c r="K9775" s="6">
        <v>117.11</v>
      </c>
      <c r="L9775" s="7">
        <f>raw[[#This Row],[Unit Price]]*raw[[#This Row],[Units Sold]]</f>
        <v>617.09999999999991</v>
      </c>
      <c r="M9775" s="7">
        <f>raw[[#This Row],[Unit Cost]]*raw[[#This Row],[Units Sold]]</f>
        <v>351.33</v>
      </c>
      <c r="N9775" s="7">
        <f>raw[[#This Row],[Total Revenue]]-raw[[#This Row],[Total Cost]]</f>
        <v>265.76999999999992</v>
      </c>
    </row>
    <row r="9776" spans="1:14" x14ac:dyDescent="0.25">
      <c r="A9776" t="s">
        <v>245</v>
      </c>
      <c r="B9776" t="s">
        <v>163</v>
      </c>
      <c r="C9776" t="s">
        <v>26</v>
      </c>
      <c r="D9776" t="s">
        <v>24</v>
      </c>
      <c r="E9776" t="s">
        <v>21</v>
      </c>
      <c r="F9776" s="1">
        <v>40415</v>
      </c>
      <c r="G9776">
        <v>769183576</v>
      </c>
      <c r="H9776" s="1">
        <v>40448</v>
      </c>
      <c r="I9776">
        <v>12</v>
      </c>
      <c r="J9776" s="6">
        <v>668.27</v>
      </c>
      <c r="K9776" s="6">
        <v>502.54</v>
      </c>
      <c r="L9776" s="7">
        <f>raw[[#This Row],[Unit Price]]*raw[[#This Row],[Units Sold]]</f>
        <v>8019.24</v>
      </c>
      <c r="M9776" s="7">
        <f>raw[[#This Row],[Unit Cost]]*raw[[#This Row],[Units Sold]]</f>
        <v>6030.4800000000005</v>
      </c>
      <c r="N9776" s="7">
        <f>raw[[#This Row],[Total Revenue]]-raw[[#This Row],[Total Cost]]</f>
        <v>1988.7599999999993</v>
      </c>
    </row>
    <row r="9777" spans="1:14" x14ac:dyDescent="0.25">
      <c r="A9777" t="s">
        <v>245</v>
      </c>
      <c r="B9777" t="s">
        <v>115</v>
      </c>
      <c r="C9777" t="s">
        <v>26</v>
      </c>
      <c r="D9777" t="s">
        <v>16</v>
      </c>
      <c r="E9777" t="s">
        <v>21</v>
      </c>
      <c r="F9777" s="1">
        <v>42707</v>
      </c>
      <c r="G9777">
        <v>102293288</v>
      </c>
      <c r="H9777" s="1">
        <v>42713</v>
      </c>
      <c r="I9777">
        <v>16</v>
      </c>
      <c r="J9777" s="6">
        <v>668.27</v>
      </c>
      <c r="K9777" s="6">
        <v>502.54</v>
      </c>
      <c r="L9777" s="7">
        <f>raw[[#This Row],[Unit Price]]*raw[[#This Row],[Units Sold]]</f>
        <v>10692.32</v>
      </c>
      <c r="M9777" s="7">
        <f>raw[[#This Row],[Unit Cost]]*raw[[#This Row],[Units Sold]]</f>
        <v>8040.64</v>
      </c>
      <c r="N9777" s="7">
        <f>raw[[#This Row],[Total Revenue]]-raw[[#This Row],[Total Cost]]</f>
        <v>2651.6799999999994</v>
      </c>
    </row>
    <row r="9778" spans="1:14" x14ac:dyDescent="0.25">
      <c r="A9778" t="s">
        <v>18</v>
      </c>
      <c r="B9778" t="s">
        <v>95</v>
      </c>
      <c r="C9778" t="s">
        <v>15</v>
      </c>
      <c r="D9778" t="s">
        <v>16</v>
      </c>
      <c r="E9778" t="s">
        <v>29</v>
      </c>
      <c r="F9778" s="1">
        <v>42761</v>
      </c>
      <c r="G9778">
        <v>508945786</v>
      </c>
      <c r="H9778" s="1">
        <v>42799</v>
      </c>
      <c r="I9778">
        <v>12</v>
      </c>
      <c r="J9778" s="6">
        <v>651.21</v>
      </c>
      <c r="K9778" s="6">
        <v>524.96</v>
      </c>
      <c r="L9778" s="7">
        <f>raw[[#This Row],[Unit Price]]*raw[[#This Row],[Units Sold]]</f>
        <v>7814.52</v>
      </c>
      <c r="M9778" s="7">
        <f>raw[[#This Row],[Unit Cost]]*raw[[#This Row],[Units Sold]]</f>
        <v>6299.52</v>
      </c>
      <c r="N9778" s="7">
        <f>raw[[#This Row],[Total Revenue]]-raw[[#This Row],[Total Cost]]</f>
        <v>1515</v>
      </c>
    </row>
    <row r="9779" spans="1:14" x14ac:dyDescent="0.25">
      <c r="A9779" t="s">
        <v>245</v>
      </c>
      <c r="B9779" t="s">
        <v>37</v>
      </c>
      <c r="C9779" t="s">
        <v>35</v>
      </c>
      <c r="D9779" t="s">
        <v>24</v>
      </c>
      <c r="E9779" t="s">
        <v>21</v>
      </c>
      <c r="F9779" s="1">
        <v>40983</v>
      </c>
      <c r="G9779">
        <v>242314898</v>
      </c>
      <c r="H9779" s="1">
        <v>41024</v>
      </c>
      <c r="I9779">
        <v>9</v>
      </c>
      <c r="J9779" s="6">
        <v>421.89</v>
      </c>
      <c r="K9779" s="6">
        <v>364.69</v>
      </c>
      <c r="L9779" s="7">
        <f>raw[[#This Row],[Unit Price]]*raw[[#This Row],[Units Sold]]</f>
        <v>3797.0099999999998</v>
      </c>
      <c r="M9779" s="7">
        <f>raw[[#This Row],[Unit Cost]]*raw[[#This Row],[Units Sold]]</f>
        <v>3282.21</v>
      </c>
      <c r="N9779" s="7">
        <f>raw[[#This Row],[Total Revenue]]-raw[[#This Row],[Total Cost]]</f>
        <v>514.79999999999973</v>
      </c>
    </row>
    <row r="9780" spans="1:14" x14ac:dyDescent="0.25">
      <c r="A9780" t="s">
        <v>30</v>
      </c>
      <c r="B9780" t="s">
        <v>31</v>
      </c>
      <c r="C9780" t="s">
        <v>38</v>
      </c>
      <c r="D9780" t="s">
        <v>16</v>
      </c>
      <c r="E9780" t="s">
        <v>29</v>
      </c>
      <c r="F9780" s="1">
        <v>40936</v>
      </c>
      <c r="G9780">
        <v>775886952</v>
      </c>
      <c r="H9780" s="1">
        <v>40982</v>
      </c>
      <c r="I9780">
        <v>2</v>
      </c>
      <c r="J9780" s="6">
        <v>205.7</v>
      </c>
      <c r="K9780" s="6">
        <v>117.11</v>
      </c>
      <c r="L9780" s="7">
        <f>raw[[#This Row],[Unit Price]]*raw[[#This Row],[Units Sold]]</f>
        <v>411.4</v>
      </c>
      <c r="M9780" s="7">
        <f>raw[[#This Row],[Unit Cost]]*raw[[#This Row],[Units Sold]]</f>
        <v>234.22</v>
      </c>
      <c r="N9780" s="7">
        <f>raw[[#This Row],[Total Revenue]]-raw[[#This Row],[Total Cost]]</f>
        <v>177.17999999999998</v>
      </c>
    </row>
    <row r="9781" spans="1:14" x14ac:dyDescent="0.25">
      <c r="A9781" t="s">
        <v>247</v>
      </c>
      <c r="B9781" t="s">
        <v>89</v>
      </c>
      <c r="C9781" t="s">
        <v>26</v>
      </c>
      <c r="D9781" t="s">
        <v>24</v>
      </c>
      <c r="E9781" t="s">
        <v>39</v>
      </c>
      <c r="F9781" s="1">
        <v>42420</v>
      </c>
      <c r="G9781">
        <v>953460776</v>
      </c>
      <c r="H9781" s="1">
        <v>42440</v>
      </c>
      <c r="I9781">
        <v>15</v>
      </c>
      <c r="J9781" s="6">
        <v>668.27</v>
      </c>
      <c r="K9781" s="6">
        <v>502.54</v>
      </c>
      <c r="L9781" s="7">
        <f>raw[[#This Row],[Unit Price]]*raw[[#This Row],[Units Sold]]</f>
        <v>10024.049999999999</v>
      </c>
      <c r="M9781" s="7">
        <f>raw[[#This Row],[Unit Cost]]*raw[[#This Row],[Units Sold]]</f>
        <v>7538.1</v>
      </c>
      <c r="N9781" s="7">
        <f>raw[[#This Row],[Total Revenue]]-raw[[#This Row],[Total Cost]]</f>
        <v>2485.9499999999989</v>
      </c>
    </row>
    <row r="9782" spans="1:14" x14ac:dyDescent="0.25">
      <c r="A9782" t="s">
        <v>18</v>
      </c>
      <c r="B9782" t="s">
        <v>80</v>
      </c>
      <c r="C9782" t="s">
        <v>53</v>
      </c>
      <c r="D9782" t="s">
        <v>16</v>
      </c>
      <c r="E9782" t="s">
        <v>29</v>
      </c>
      <c r="F9782" s="1">
        <v>42861</v>
      </c>
      <c r="G9782">
        <v>139147698</v>
      </c>
      <c r="H9782" s="1">
        <v>42906</v>
      </c>
      <c r="I9782">
        <v>10</v>
      </c>
      <c r="J9782" s="6">
        <v>437.2</v>
      </c>
      <c r="K9782" s="6">
        <v>263.33</v>
      </c>
      <c r="L9782" s="7">
        <f>raw[[#This Row],[Unit Price]]*raw[[#This Row],[Units Sold]]</f>
        <v>4372</v>
      </c>
      <c r="M9782" s="7">
        <f>raw[[#This Row],[Unit Cost]]*raw[[#This Row],[Units Sold]]</f>
        <v>2633.2999999999997</v>
      </c>
      <c r="N9782" s="7">
        <f>raw[[#This Row],[Total Revenue]]-raw[[#This Row],[Total Cost]]</f>
        <v>1738.7000000000003</v>
      </c>
    </row>
    <row r="9783" spans="1:14" x14ac:dyDescent="0.25">
      <c r="A9783" t="s">
        <v>18</v>
      </c>
      <c r="B9783" t="s">
        <v>48</v>
      </c>
      <c r="C9783" t="s">
        <v>46</v>
      </c>
      <c r="D9783" t="s">
        <v>16</v>
      </c>
      <c r="E9783" t="s">
        <v>29</v>
      </c>
      <c r="F9783" s="1">
        <v>41453</v>
      </c>
      <c r="G9783">
        <v>467371547</v>
      </c>
      <c r="H9783" s="1">
        <v>41492</v>
      </c>
      <c r="I9783">
        <v>7</v>
      </c>
      <c r="J9783" s="6">
        <v>152.58000000000001</v>
      </c>
      <c r="K9783" s="6">
        <v>97.44</v>
      </c>
      <c r="L9783" s="7">
        <f>raw[[#This Row],[Unit Price]]*raw[[#This Row],[Units Sold]]</f>
        <v>1068.0600000000002</v>
      </c>
      <c r="M9783" s="7">
        <f>raw[[#This Row],[Unit Cost]]*raw[[#This Row],[Units Sold]]</f>
        <v>682.07999999999993</v>
      </c>
      <c r="N9783" s="7">
        <f>raw[[#This Row],[Total Revenue]]-raw[[#This Row],[Total Cost]]</f>
        <v>385.98000000000025</v>
      </c>
    </row>
    <row r="9784" spans="1:14" x14ac:dyDescent="0.25">
      <c r="A9784" t="s">
        <v>245</v>
      </c>
      <c r="B9784" t="s">
        <v>84</v>
      </c>
      <c r="C9784" t="s">
        <v>26</v>
      </c>
      <c r="D9784" t="s">
        <v>24</v>
      </c>
      <c r="E9784" t="s">
        <v>17</v>
      </c>
      <c r="F9784" s="1">
        <v>40550</v>
      </c>
      <c r="G9784">
        <v>992868649</v>
      </c>
      <c r="H9784" s="1">
        <v>40586</v>
      </c>
      <c r="I9784">
        <v>1</v>
      </c>
      <c r="J9784" s="6">
        <v>668.27</v>
      </c>
      <c r="K9784" s="6">
        <v>502.54</v>
      </c>
      <c r="L9784" s="7">
        <f>raw[[#This Row],[Unit Price]]*raw[[#This Row],[Units Sold]]</f>
        <v>668.27</v>
      </c>
      <c r="M9784" s="7">
        <f>raw[[#This Row],[Unit Cost]]*raw[[#This Row],[Units Sold]]</f>
        <v>502.54</v>
      </c>
      <c r="N9784" s="7">
        <f>raw[[#This Row],[Total Revenue]]-raw[[#This Row],[Total Cost]]</f>
        <v>165.72999999999996</v>
      </c>
    </row>
    <row r="9785" spans="1:14" x14ac:dyDescent="0.25">
      <c r="A9785" t="s">
        <v>30</v>
      </c>
      <c r="B9785" t="s">
        <v>162</v>
      </c>
      <c r="C9785" t="s">
        <v>26</v>
      </c>
      <c r="D9785" t="s">
        <v>16</v>
      </c>
      <c r="E9785" t="s">
        <v>17</v>
      </c>
      <c r="F9785" s="1">
        <v>41508</v>
      </c>
      <c r="G9785">
        <v>840687835</v>
      </c>
      <c r="H9785" s="1">
        <v>41513</v>
      </c>
      <c r="I9785">
        <v>12</v>
      </c>
      <c r="J9785" s="6">
        <v>668.27</v>
      </c>
      <c r="K9785" s="6">
        <v>502.54</v>
      </c>
      <c r="L9785" s="7">
        <f>raw[[#This Row],[Unit Price]]*raw[[#This Row],[Units Sold]]</f>
        <v>8019.24</v>
      </c>
      <c r="M9785" s="7">
        <f>raw[[#This Row],[Unit Cost]]*raw[[#This Row],[Units Sold]]</f>
        <v>6030.4800000000005</v>
      </c>
      <c r="N9785" s="7">
        <f>raw[[#This Row],[Total Revenue]]-raw[[#This Row],[Total Cost]]</f>
        <v>1988.7599999999993</v>
      </c>
    </row>
    <row r="9786" spans="1:14" x14ac:dyDescent="0.25">
      <c r="A9786" t="s">
        <v>247</v>
      </c>
      <c r="B9786" t="s">
        <v>109</v>
      </c>
      <c r="C9786" t="s">
        <v>26</v>
      </c>
      <c r="D9786" t="s">
        <v>16</v>
      </c>
      <c r="E9786" t="s">
        <v>17</v>
      </c>
      <c r="F9786" s="1">
        <v>40541</v>
      </c>
      <c r="G9786">
        <v>556190431</v>
      </c>
      <c r="H9786" s="1">
        <v>40574</v>
      </c>
      <c r="I9786">
        <v>13</v>
      </c>
      <c r="J9786" s="6">
        <v>668.27</v>
      </c>
      <c r="K9786" s="6">
        <v>502.54</v>
      </c>
      <c r="L9786" s="7">
        <f>raw[[#This Row],[Unit Price]]*raw[[#This Row],[Units Sold]]</f>
        <v>8687.51</v>
      </c>
      <c r="M9786" s="7">
        <f>raw[[#This Row],[Unit Cost]]*raw[[#This Row],[Units Sold]]</f>
        <v>6533.02</v>
      </c>
      <c r="N9786" s="7">
        <f>raw[[#This Row],[Total Revenue]]-raw[[#This Row],[Total Cost]]</f>
        <v>2154.4899999999998</v>
      </c>
    </row>
    <row r="9787" spans="1:14" x14ac:dyDescent="0.25">
      <c r="A9787" t="s">
        <v>18</v>
      </c>
      <c r="B9787" t="s">
        <v>108</v>
      </c>
      <c r="C9787" t="s">
        <v>15</v>
      </c>
      <c r="D9787" t="s">
        <v>16</v>
      </c>
      <c r="E9787" t="s">
        <v>39</v>
      </c>
      <c r="F9787" s="1">
        <v>41168</v>
      </c>
      <c r="G9787">
        <v>755050265</v>
      </c>
      <c r="H9787" s="1">
        <v>41208</v>
      </c>
      <c r="I9787">
        <v>8</v>
      </c>
      <c r="J9787" s="6">
        <v>651.21</v>
      </c>
      <c r="K9787" s="6">
        <v>524.96</v>
      </c>
      <c r="L9787" s="7">
        <f>raw[[#This Row],[Unit Price]]*raw[[#This Row],[Units Sold]]</f>
        <v>5209.68</v>
      </c>
      <c r="M9787" s="7">
        <f>raw[[#This Row],[Unit Cost]]*raw[[#This Row],[Units Sold]]</f>
        <v>4199.68</v>
      </c>
      <c r="N9787" s="7">
        <f>raw[[#This Row],[Total Revenue]]-raw[[#This Row],[Total Cost]]</f>
        <v>1010</v>
      </c>
    </row>
    <row r="9788" spans="1:14" x14ac:dyDescent="0.25">
      <c r="A9788" t="s">
        <v>18</v>
      </c>
      <c r="B9788" t="s">
        <v>91</v>
      </c>
      <c r="C9788" t="s">
        <v>26</v>
      </c>
      <c r="D9788" t="s">
        <v>24</v>
      </c>
      <c r="E9788" t="s">
        <v>39</v>
      </c>
      <c r="F9788" s="1">
        <v>41764</v>
      </c>
      <c r="G9788">
        <v>773253667</v>
      </c>
      <c r="H9788" s="1">
        <v>41775</v>
      </c>
      <c r="I9788">
        <v>3</v>
      </c>
      <c r="J9788" s="6">
        <v>668.27</v>
      </c>
      <c r="K9788" s="6">
        <v>502.54</v>
      </c>
      <c r="L9788" s="7">
        <f>raw[[#This Row],[Unit Price]]*raw[[#This Row],[Units Sold]]</f>
        <v>2004.81</v>
      </c>
      <c r="M9788" s="7">
        <f>raw[[#This Row],[Unit Cost]]*raw[[#This Row],[Units Sold]]</f>
        <v>1507.6200000000001</v>
      </c>
      <c r="N9788" s="7">
        <f>raw[[#This Row],[Total Revenue]]-raw[[#This Row],[Total Cost]]</f>
        <v>497.18999999999983</v>
      </c>
    </row>
    <row r="9789" spans="1:14" x14ac:dyDescent="0.25">
      <c r="A9789" t="s">
        <v>245</v>
      </c>
      <c r="B9789" t="s">
        <v>52</v>
      </c>
      <c r="C9789" t="s">
        <v>38</v>
      </c>
      <c r="D9789" t="s">
        <v>24</v>
      </c>
      <c r="E9789" t="s">
        <v>21</v>
      </c>
      <c r="F9789" s="1">
        <v>42476</v>
      </c>
      <c r="G9789">
        <v>917099463</v>
      </c>
      <c r="H9789" s="1">
        <v>42499</v>
      </c>
      <c r="I9789">
        <v>15</v>
      </c>
      <c r="J9789" s="6">
        <v>205.7</v>
      </c>
      <c r="K9789" s="6">
        <v>117.11</v>
      </c>
      <c r="L9789" s="7">
        <f>raw[[#This Row],[Unit Price]]*raw[[#This Row],[Units Sold]]</f>
        <v>3085.5</v>
      </c>
      <c r="M9789" s="7">
        <f>raw[[#This Row],[Unit Cost]]*raw[[#This Row],[Units Sold]]</f>
        <v>1756.65</v>
      </c>
      <c r="N9789" s="7">
        <f>raw[[#This Row],[Total Revenue]]-raw[[#This Row],[Total Cost]]</f>
        <v>1328.85</v>
      </c>
    </row>
    <row r="9790" spans="1:14" x14ac:dyDescent="0.25">
      <c r="A9790" t="s">
        <v>30</v>
      </c>
      <c r="B9790" t="s">
        <v>69</v>
      </c>
      <c r="C9790" t="s">
        <v>38</v>
      </c>
      <c r="D9790" t="s">
        <v>16</v>
      </c>
      <c r="E9790" t="s">
        <v>29</v>
      </c>
      <c r="F9790" s="1">
        <v>41074</v>
      </c>
      <c r="G9790">
        <v>213198983</v>
      </c>
      <c r="H9790" s="1">
        <v>41084</v>
      </c>
      <c r="I9790">
        <v>15</v>
      </c>
      <c r="J9790" s="6">
        <v>205.7</v>
      </c>
      <c r="K9790" s="6">
        <v>117.11</v>
      </c>
      <c r="L9790" s="7">
        <f>raw[[#This Row],[Unit Price]]*raw[[#This Row],[Units Sold]]</f>
        <v>3085.5</v>
      </c>
      <c r="M9790" s="7">
        <f>raw[[#This Row],[Unit Cost]]*raw[[#This Row],[Units Sold]]</f>
        <v>1756.65</v>
      </c>
      <c r="N9790" s="7">
        <f>raw[[#This Row],[Total Revenue]]-raw[[#This Row],[Total Cost]]</f>
        <v>1328.85</v>
      </c>
    </row>
    <row r="9791" spans="1:14" x14ac:dyDescent="0.25">
      <c r="A9791" t="s">
        <v>246</v>
      </c>
      <c r="B9791" t="s">
        <v>189</v>
      </c>
      <c r="C9791" t="s">
        <v>23</v>
      </c>
      <c r="D9791" t="s">
        <v>24</v>
      </c>
      <c r="E9791" t="s">
        <v>39</v>
      </c>
      <c r="F9791" s="1">
        <v>42633</v>
      </c>
      <c r="G9791">
        <v>458476054</v>
      </c>
      <c r="H9791" s="1">
        <v>42633</v>
      </c>
      <c r="I9791">
        <v>4</v>
      </c>
      <c r="J9791" s="6">
        <v>154.06</v>
      </c>
      <c r="K9791" s="6">
        <v>90.93</v>
      </c>
      <c r="L9791" s="7">
        <f>raw[[#This Row],[Unit Price]]*raw[[#This Row],[Units Sold]]</f>
        <v>616.24</v>
      </c>
      <c r="M9791" s="7">
        <f>raw[[#This Row],[Unit Cost]]*raw[[#This Row],[Units Sold]]</f>
        <v>363.72</v>
      </c>
      <c r="N9791" s="7">
        <f>raw[[#This Row],[Total Revenue]]-raw[[#This Row],[Total Cost]]</f>
        <v>252.51999999999998</v>
      </c>
    </row>
    <row r="9792" spans="1:14" x14ac:dyDescent="0.25">
      <c r="A9792" t="s">
        <v>247</v>
      </c>
      <c r="B9792" t="s">
        <v>109</v>
      </c>
      <c r="C9792" t="s">
        <v>53</v>
      </c>
      <c r="D9792" t="s">
        <v>16</v>
      </c>
      <c r="E9792" t="s">
        <v>39</v>
      </c>
      <c r="F9792" s="1">
        <v>41552</v>
      </c>
      <c r="G9792">
        <v>370167005</v>
      </c>
      <c r="H9792" s="1">
        <v>41583</v>
      </c>
      <c r="I9792">
        <v>16</v>
      </c>
      <c r="J9792" s="6">
        <v>437.2</v>
      </c>
      <c r="K9792" s="6">
        <v>263.33</v>
      </c>
      <c r="L9792" s="7">
        <f>raw[[#This Row],[Unit Price]]*raw[[#This Row],[Units Sold]]</f>
        <v>6995.2</v>
      </c>
      <c r="M9792" s="7">
        <f>raw[[#This Row],[Unit Cost]]*raw[[#This Row],[Units Sold]]</f>
        <v>4213.28</v>
      </c>
      <c r="N9792" s="7">
        <f>raw[[#This Row],[Total Revenue]]-raw[[#This Row],[Total Cost]]</f>
        <v>2781.92</v>
      </c>
    </row>
    <row r="9793" spans="1:14" x14ac:dyDescent="0.25">
      <c r="A9793" t="s">
        <v>245</v>
      </c>
      <c r="B9793" t="s">
        <v>125</v>
      </c>
      <c r="C9793" t="s">
        <v>20</v>
      </c>
      <c r="D9793" t="s">
        <v>16</v>
      </c>
      <c r="E9793" t="s">
        <v>21</v>
      </c>
      <c r="F9793" s="1">
        <v>42299</v>
      </c>
      <c r="G9793">
        <v>535820662</v>
      </c>
      <c r="H9793" s="1">
        <v>42328</v>
      </c>
      <c r="I9793">
        <v>1</v>
      </c>
      <c r="J9793" s="6">
        <v>47.45</v>
      </c>
      <c r="K9793" s="6">
        <v>31.79</v>
      </c>
      <c r="L9793" s="7">
        <f>raw[[#This Row],[Unit Price]]*raw[[#This Row],[Units Sold]]</f>
        <v>47.45</v>
      </c>
      <c r="M9793" s="7">
        <f>raw[[#This Row],[Unit Cost]]*raw[[#This Row],[Units Sold]]</f>
        <v>31.79</v>
      </c>
      <c r="N9793" s="7">
        <f>raw[[#This Row],[Total Revenue]]-raw[[#This Row],[Total Cost]]</f>
        <v>15.660000000000004</v>
      </c>
    </row>
    <row r="9794" spans="1:14" x14ac:dyDescent="0.25">
      <c r="A9794" t="s">
        <v>18</v>
      </c>
      <c r="B9794" t="s">
        <v>59</v>
      </c>
      <c r="C9794" t="s">
        <v>44</v>
      </c>
      <c r="D9794" t="s">
        <v>24</v>
      </c>
      <c r="E9794" t="s">
        <v>29</v>
      </c>
      <c r="F9794" s="1">
        <v>41435</v>
      </c>
      <c r="G9794">
        <v>263298356</v>
      </c>
      <c r="H9794" s="1">
        <v>41470</v>
      </c>
      <c r="I9794">
        <v>8</v>
      </c>
      <c r="J9794" s="6">
        <v>109.28</v>
      </c>
      <c r="K9794" s="6">
        <v>35.840000000000003</v>
      </c>
      <c r="L9794" s="7">
        <f>raw[[#This Row],[Unit Price]]*raw[[#This Row],[Units Sold]]</f>
        <v>874.24</v>
      </c>
      <c r="M9794" s="7">
        <f>raw[[#This Row],[Unit Cost]]*raw[[#This Row],[Units Sold]]</f>
        <v>286.72000000000003</v>
      </c>
      <c r="N9794" s="7">
        <f>raw[[#This Row],[Total Revenue]]-raw[[#This Row],[Total Cost]]</f>
        <v>587.52</v>
      </c>
    </row>
    <row r="9795" spans="1:14" x14ac:dyDescent="0.25">
      <c r="A9795" t="s">
        <v>245</v>
      </c>
      <c r="B9795" t="s">
        <v>199</v>
      </c>
      <c r="C9795" t="s">
        <v>20</v>
      </c>
      <c r="D9795" t="s">
        <v>24</v>
      </c>
      <c r="E9795" t="s">
        <v>39</v>
      </c>
      <c r="F9795" s="1">
        <v>42824</v>
      </c>
      <c r="G9795">
        <v>730773913</v>
      </c>
      <c r="H9795" s="1">
        <v>42852</v>
      </c>
      <c r="I9795">
        <v>2</v>
      </c>
      <c r="J9795" s="6">
        <v>47.45</v>
      </c>
      <c r="K9795" s="6">
        <v>31.79</v>
      </c>
      <c r="L9795" s="7">
        <f>raw[[#This Row],[Unit Price]]*raw[[#This Row],[Units Sold]]</f>
        <v>94.9</v>
      </c>
      <c r="M9795" s="7">
        <f>raw[[#This Row],[Unit Cost]]*raw[[#This Row],[Units Sold]]</f>
        <v>63.58</v>
      </c>
      <c r="N9795" s="7">
        <f>raw[[#This Row],[Total Revenue]]-raw[[#This Row],[Total Cost]]</f>
        <v>31.320000000000007</v>
      </c>
    </row>
    <row r="9796" spans="1:14" x14ac:dyDescent="0.25">
      <c r="A9796" t="s">
        <v>245</v>
      </c>
      <c r="B9796" t="s">
        <v>115</v>
      </c>
      <c r="C9796" t="s">
        <v>35</v>
      </c>
      <c r="D9796" t="s">
        <v>24</v>
      </c>
      <c r="E9796" t="s">
        <v>17</v>
      </c>
      <c r="F9796" s="1">
        <v>42421</v>
      </c>
      <c r="G9796">
        <v>936733663</v>
      </c>
      <c r="H9796" s="1">
        <v>42421</v>
      </c>
      <c r="I9796">
        <v>15</v>
      </c>
      <c r="J9796" s="6">
        <v>421.89</v>
      </c>
      <c r="K9796" s="6">
        <v>364.69</v>
      </c>
      <c r="L9796" s="7">
        <f>raw[[#This Row],[Unit Price]]*raw[[#This Row],[Units Sold]]</f>
        <v>6328.3499999999995</v>
      </c>
      <c r="M9796" s="7">
        <f>raw[[#This Row],[Unit Cost]]*raw[[#This Row],[Units Sold]]</f>
        <v>5470.35</v>
      </c>
      <c r="N9796" s="7">
        <f>raw[[#This Row],[Total Revenue]]-raw[[#This Row],[Total Cost]]</f>
        <v>857.99999999999909</v>
      </c>
    </row>
    <row r="9797" spans="1:14" x14ac:dyDescent="0.25">
      <c r="A9797" t="s">
        <v>18</v>
      </c>
      <c r="B9797" t="s">
        <v>76</v>
      </c>
      <c r="C9797" t="s">
        <v>35</v>
      </c>
      <c r="D9797" t="s">
        <v>24</v>
      </c>
      <c r="E9797" t="s">
        <v>21</v>
      </c>
      <c r="F9797" s="1">
        <v>40718</v>
      </c>
      <c r="G9797">
        <v>849976432</v>
      </c>
      <c r="H9797" s="1">
        <v>40749</v>
      </c>
      <c r="I9797">
        <v>10</v>
      </c>
      <c r="J9797" s="6">
        <v>421.89</v>
      </c>
      <c r="K9797" s="6">
        <v>364.69</v>
      </c>
      <c r="L9797" s="7">
        <f>raw[[#This Row],[Unit Price]]*raw[[#This Row],[Units Sold]]</f>
        <v>4218.8999999999996</v>
      </c>
      <c r="M9797" s="7">
        <f>raw[[#This Row],[Unit Cost]]*raw[[#This Row],[Units Sold]]</f>
        <v>3646.9</v>
      </c>
      <c r="N9797" s="7">
        <f>raw[[#This Row],[Total Revenue]]-raw[[#This Row],[Total Cost]]</f>
        <v>571.99999999999955</v>
      </c>
    </row>
    <row r="9798" spans="1:14" x14ac:dyDescent="0.25">
      <c r="A9798" t="s">
        <v>18</v>
      </c>
      <c r="B9798" t="s">
        <v>86</v>
      </c>
      <c r="C9798" t="s">
        <v>46</v>
      </c>
      <c r="D9798" t="s">
        <v>24</v>
      </c>
      <c r="E9798" t="s">
        <v>29</v>
      </c>
      <c r="F9798" s="1">
        <v>41365</v>
      </c>
      <c r="G9798">
        <v>959613549</v>
      </c>
      <c r="H9798" s="1">
        <v>41379</v>
      </c>
      <c r="I9798">
        <v>16</v>
      </c>
      <c r="J9798" s="6">
        <v>152.58000000000001</v>
      </c>
      <c r="K9798" s="6">
        <v>97.44</v>
      </c>
      <c r="L9798" s="7">
        <f>raw[[#This Row],[Unit Price]]*raw[[#This Row],[Units Sold]]</f>
        <v>2441.2800000000002</v>
      </c>
      <c r="M9798" s="7">
        <f>raw[[#This Row],[Unit Cost]]*raw[[#This Row],[Units Sold]]</f>
        <v>1559.04</v>
      </c>
      <c r="N9798" s="7">
        <f>raw[[#This Row],[Total Revenue]]-raw[[#This Row],[Total Cost]]</f>
        <v>882.24000000000024</v>
      </c>
    </row>
    <row r="9799" spans="1:14" x14ac:dyDescent="0.25">
      <c r="A9799" t="s">
        <v>18</v>
      </c>
      <c r="B9799" t="s">
        <v>85</v>
      </c>
      <c r="C9799" t="s">
        <v>23</v>
      </c>
      <c r="D9799" t="s">
        <v>16</v>
      </c>
      <c r="E9799" t="s">
        <v>29</v>
      </c>
      <c r="F9799" s="1">
        <v>41482</v>
      </c>
      <c r="G9799">
        <v>925068843</v>
      </c>
      <c r="H9799" s="1">
        <v>41514</v>
      </c>
      <c r="I9799">
        <v>12</v>
      </c>
      <c r="J9799" s="6">
        <v>154.06</v>
      </c>
      <c r="K9799" s="6">
        <v>90.93</v>
      </c>
      <c r="L9799" s="7">
        <f>raw[[#This Row],[Unit Price]]*raw[[#This Row],[Units Sold]]</f>
        <v>1848.72</v>
      </c>
      <c r="M9799" s="7">
        <f>raw[[#This Row],[Unit Cost]]*raw[[#This Row],[Units Sold]]</f>
        <v>1091.1600000000001</v>
      </c>
      <c r="N9799" s="7">
        <f>raw[[#This Row],[Total Revenue]]-raw[[#This Row],[Total Cost]]</f>
        <v>757.56</v>
      </c>
    </row>
    <row r="9800" spans="1:14" x14ac:dyDescent="0.25">
      <c r="A9800" t="s">
        <v>18</v>
      </c>
      <c r="B9800" t="s">
        <v>92</v>
      </c>
      <c r="C9800" t="s">
        <v>46</v>
      </c>
      <c r="D9800" t="s">
        <v>24</v>
      </c>
      <c r="E9800" t="s">
        <v>29</v>
      </c>
      <c r="F9800" s="1">
        <v>41346</v>
      </c>
      <c r="G9800">
        <v>926078641</v>
      </c>
      <c r="H9800" s="1">
        <v>41375</v>
      </c>
      <c r="I9800">
        <v>10</v>
      </c>
      <c r="J9800" s="6">
        <v>152.58000000000001</v>
      </c>
      <c r="K9800" s="6">
        <v>97.44</v>
      </c>
      <c r="L9800" s="7">
        <f>raw[[#This Row],[Unit Price]]*raw[[#This Row],[Units Sold]]</f>
        <v>1525.8000000000002</v>
      </c>
      <c r="M9800" s="7">
        <f>raw[[#This Row],[Unit Cost]]*raw[[#This Row],[Units Sold]]</f>
        <v>974.4</v>
      </c>
      <c r="N9800" s="7">
        <f>raw[[#This Row],[Total Revenue]]-raw[[#This Row],[Total Cost]]</f>
        <v>551.4000000000002</v>
      </c>
    </row>
    <row r="9801" spans="1:14" x14ac:dyDescent="0.25">
      <c r="A9801" t="s">
        <v>247</v>
      </c>
      <c r="B9801" t="s">
        <v>138</v>
      </c>
      <c r="C9801" t="s">
        <v>38</v>
      </c>
      <c r="D9801" t="s">
        <v>24</v>
      </c>
      <c r="E9801" t="s">
        <v>21</v>
      </c>
      <c r="F9801" s="1">
        <v>40241</v>
      </c>
      <c r="G9801">
        <v>312691771</v>
      </c>
      <c r="H9801" s="1">
        <v>40279</v>
      </c>
      <c r="I9801">
        <v>2</v>
      </c>
      <c r="J9801" s="6">
        <v>205.7</v>
      </c>
      <c r="K9801" s="6">
        <v>117.11</v>
      </c>
      <c r="L9801" s="7">
        <f>raw[[#This Row],[Unit Price]]*raw[[#This Row],[Units Sold]]</f>
        <v>411.4</v>
      </c>
      <c r="M9801" s="7">
        <f>raw[[#This Row],[Unit Cost]]*raw[[#This Row],[Units Sold]]</f>
        <v>234.22</v>
      </c>
      <c r="N9801" s="7">
        <f>raw[[#This Row],[Total Revenue]]-raw[[#This Row],[Total Cost]]</f>
        <v>177.17999999999998</v>
      </c>
    </row>
    <row r="9802" spans="1:14" x14ac:dyDescent="0.25">
      <c r="A9802" t="s">
        <v>245</v>
      </c>
      <c r="B9802" t="s">
        <v>140</v>
      </c>
      <c r="C9802" t="s">
        <v>35</v>
      </c>
      <c r="D9802" t="s">
        <v>24</v>
      </c>
      <c r="E9802" t="s">
        <v>21</v>
      </c>
      <c r="F9802" s="1">
        <v>40603</v>
      </c>
      <c r="G9802">
        <v>755269563</v>
      </c>
      <c r="H9802" s="1">
        <v>40609</v>
      </c>
      <c r="I9802">
        <v>17</v>
      </c>
      <c r="J9802" s="6">
        <v>421.89</v>
      </c>
      <c r="K9802" s="6">
        <v>364.69</v>
      </c>
      <c r="L9802" s="7">
        <f>raw[[#This Row],[Unit Price]]*raw[[#This Row],[Units Sold]]</f>
        <v>7172.13</v>
      </c>
      <c r="M9802" s="7">
        <f>raw[[#This Row],[Unit Cost]]*raw[[#This Row],[Units Sold]]</f>
        <v>6199.73</v>
      </c>
      <c r="N9802" s="7">
        <f>raw[[#This Row],[Total Revenue]]-raw[[#This Row],[Total Cost]]</f>
        <v>972.40000000000055</v>
      </c>
    </row>
    <row r="9803" spans="1:14" x14ac:dyDescent="0.25">
      <c r="A9803" t="s">
        <v>245</v>
      </c>
      <c r="B9803" t="s">
        <v>130</v>
      </c>
      <c r="C9803" t="s">
        <v>46</v>
      </c>
      <c r="D9803" t="s">
        <v>16</v>
      </c>
      <c r="E9803" t="s">
        <v>21</v>
      </c>
      <c r="F9803" s="1">
        <v>41112</v>
      </c>
      <c r="G9803">
        <v>394485843</v>
      </c>
      <c r="H9803" s="1">
        <v>41131</v>
      </c>
      <c r="I9803">
        <v>10</v>
      </c>
      <c r="J9803" s="6">
        <v>152.58000000000001</v>
      </c>
      <c r="K9803" s="6">
        <v>97.44</v>
      </c>
      <c r="L9803" s="7">
        <f>raw[[#This Row],[Unit Price]]*raw[[#This Row],[Units Sold]]</f>
        <v>1525.8000000000002</v>
      </c>
      <c r="M9803" s="7">
        <f>raw[[#This Row],[Unit Cost]]*raw[[#This Row],[Units Sold]]</f>
        <v>974.4</v>
      </c>
      <c r="N9803" s="7">
        <f>raw[[#This Row],[Total Revenue]]-raw[[#This Row],[Total Cost]]</f>
        <v>551.4000000000002</v>
      </c>
    </row>
    <row r="9804" spans="1:14" x14ac:dyDescent="0.25">
      <c r="A9804" t="s">
        <v>18</v>
      </c>
      <c r="B9804" t="s">
        <v>111</v>
      </c>
      <c r="C9804" t="s">
        <v>15</v>
      </c>
      <c r="D9804" t="s">
        <v>24</v>
      </c>
      <c r="E9804" t="s">
        <v>29</v>
      </c>
      <c r="F9804" s="1">
        <v>40833</v>
      </c>
      <c r="G9804">
        <v>591326940</v>
      </c>
      <c r="H9804" s="1">
        <v>40857</v>
      </c>
      <c r="I9804">
        <v>9</v>
      </c>
      <c r="J9804" s="6">
        <v>651.21</v>
      </c>
      <c r="K9804" s="6">
        <v>524.96</v>
      </c>
      <c r="L9804" s="7">
        <f>raw[[#This Row],[Unit Price]]*raw[[#This Row],[Units Sold]]</f>
        <v>5860.89</v>
      </c>
      <c r="M9804" s="7">
        <f>raw[[#This Row],[Unit Cost]]*raw[[#This Row],[Units Sold]]</f>
        <v>4724.6400000000003</v>
      </c>
      <c r="N9804" s="7">
        <f>raw[[#This Row],[Total Revenue]]-raw[[#This Row],[Total Cost]]</f>
        <v>1136.25</v>
      </c>
    </row>
    <row r="9805" spans="1:14" x14ac:dyDescent="0.25">
      <c r="A9805" t="s">
        <v>18</v>
      </c>
      <c r="B9805" t="s">
        <v>58</v>
      </c>
      <c r="C9805" t="s">
        <v>44</v>
      </c>
      <c r="D9805" t="s">
        <v>24</v>
      </c>
      <c r="E9805" t="s">
        <v>21</v>
      </c>
      <c r="F9805" s="1">
        <v>40606</v>
      </c>
      <c r="G9805">
        <v>977091681</v>
      </c>
      <c r="H9805" s="1">
        <v>40613</v>
      </c>
      <c r="I9805">
        <v>3</v>
      </c>
      <c r="J9805" s="6">
        <v>109.28</v>
      </c>
      <c r="K9805" s="6">
        <v>35.840000000000003</v>
      </c>
      <c r="L9805" s="7">
        <f>raw[[#This Row],[Unit Price]]*raw[[#This Row],[Units Sold]]</f>
        <v>327.84000000000003</v>
      </c>
      <c r="M9805" s="7">
        <f>raw[[#This Row],[Unit Cost]]*raw[[#This Row],[Units Sold]]</f>
        <v>107.52000000000001</v>
      </c>
      <c r="N9805" s="7">
        <f>raw[[#This Row],[Total Revenue]]-raw[[#This Row],[Total Cost]]</f>
        <v>220.32000000000002</v>
      </c>
    </row>
    <row r="9806" spans="1:14" x14ac:dyDescent="0.25">
      <c r="A9806" t="s">
        <v>30</v>
      </c>
      <c r="B9806" t="s">
        <v>114</v>
      </c>
      <c r="C9806" t="s">
        <v>33</v>
      </c>
      <c r="D9806" t="s">
        <v>16</v>
      </c>
      <c r="E9806" t="s">
        <v>39</v>
      </c>
      <c r="F9806" s="1">
        <v>41658</v>
      </c>
      <c r="G9806">
        <v>803391396</v>
      </c>
      <c r="H9806" s="1">
        <v>41677</v>
      </c>
      <c r="I9806">
        <v>1</v>
      </c>
      <c r="J9806" s="6">
        <v>255.28</v>
      </c>
      <c r="K9806" s="6">
        <v>159.41999999999999</v>
      </c>
      <c r="L9806" s="7">
        <f>raw[[#This Row],[Unit Price]]*raw[[#This Row],[Units Sold]]</f>
        <v>255.28</v>
      </c>
      <c r="M9806" s="7">
        <f>raw[[#This Row],[Unit Cost]]*raw[[#This Row],[Units Sold]]</f>
        <v>159.41999999999999</v>
      </c>
      <c r="N9806" s="7">
        <f>raw[[#This Row],[Total Revenue]]-raw[[#This Row],[Total Cost]]</f>
        <v>95.860000000000014</v>
      </c>
    </row>
    <row r="9807" spans="1:14" x14ac:dyDescent="0.25">
      <c r="A9807" t="s">
        <v>18</v>
      </c>
      <c r="B9807" t="s">
        <v>65</v>
      </c>
      <c r="C9807" t="s">
        <v>50</v>
      </c>
      <c r="D9807" t="s">
        <v>24</v>
      </c>
      <c r="E9807" t="s">
        <v>21</v>
      </c>
      <c r="F9807" s="1">
        <v>41456</v>
      </c>
      <c r="G9807">
        <v>292149913</v>
      </c>
      <c r="H9807" s="1">
        <v>41503</v>
      </c>
      <c r="I9807">
        <v>4</v>
      </c>
      <c r="J9807" s="6">
        <v>81.73</v>
      </c>
      <c r="K9807" s="6">
        <v>56.67</v>
      </c>
      <c r="L9807" s="7">
        <f>raw[[#This Row],[Unit Price]]*raw[[#This Row],[Units Sold]]</f>
        <v>326.92</v>
      </c>
      <c r="M9807" s="7">
        <f>raw[[#This Row],[Unit Cost]]*raw[[#This Row],[Units Sold]]</f>
        <v>226.68</v>
      </c>
      <c r="N9807" s="7">
        <f>raw[[#This Row],[Total Revenue]]-raw[[#This Row],[Total Cost]]</f>
        <v>100.24000000000001</v>
      </c>
    </row>
    <row r="9808" spans="1:14" x14ac:dyDescent="0.25">
      <c r="A9808" t="s">
        <v>104</v>
      </c>
      <c r="B9808" t="s">
        <v>142</v>
      </c>
      <c r="C9808" t="s">
        <v>35</v>
      </c>
      <c r="D9808" t="s">
        <v>16</v>
      </c>
      <c r="E9808" t="s">
        <v>39</v>
      </c>
      <c r="F9808" s="1">
        <v>40624</v>
      </c>
      <c r="G9808">
        <v>185603559</v>
      </c>
      <c r="H9808" s="1">
        <v>40667</v>
      </c>
      <c r="I9808">
        <v>5</v>
      </c>
      <c r="J9808" s="6">
        <v>421.89</v>
      </c>
      <c r="K9808" s="6">
        <v>364.69</v>
      </c>
      <c r="L9808" s="7">
        <f>raw[[#This Row],[Unit Price]]*raw[[#This Row],[Units Sold]]</f>
        <v>2109.4499999999998</v>
      </c>
      <c r="M9808" s="7">
        <f>raw[[#This Row],[Unit Cost]]*raw[[#This Row],[Units Sold]]</f>
        <v>1823.45</v>
      </c>
      <c r="N9808" s="7">
        <f>raw[[#This Row],[Total Revenue]]-raw[[#This Row],[Total Cost]]</f>
        <v>285.99999999999977</v>
      </c>
    </row>
    <row r="9809" spans="1:14" x14ac:dyDescent="0.25">
      <c r="A9809" t="s">
        <v>18</v>
      </c>
      <c r="B9809" t="s">
        <v>86</v>
      </c>
      <c r="C9809" t="s">
        <v>46</v>
      </c>
      <c r="D9809" t="s">
        <v>24</v>
      </c>
      <c r="E9809" t="s">
        <v>21</v>
      </c>
      <c r="F9809" s="1">
        <v>41556</v>
      </c>
      <c r="G9809">
        <v>396301162</v>
      </c>
      <c r="H9809" s="1">
        <v>41603</v>
      </c>
      <c r="I9809">
        <v>5</v>
      </c>
      <c r="J9809" s="6">
        <v>152.58000000000001</v>
      </c>
      <c r="K9809" s="6">
        <v>97.44</v>
      </c>
      <c r="L9809" s="7">
        <f>raw[[#This Row],[Unit Price]]*raw[[#This Row],[Units Sold]]</f>
        <v>762.90000000000009</v>
      </c>
      <c r="M9809" s="7">
        <f>raw[[#This Row],[Unit Cost]]*raw[[#This Row],[Units Sold]]</f>
        <v>487.2</v>
      </c>
      <c r="N9809" s="7">
        <f>raw[[#This Row],[Total Revenue]]-raw[[#This Row],[Total Cost]]</f>
        <v>275.7000000000001</v>
      </c>
    </row>
    <row r="9810" spans="1:14" x14ac:dyDescent="0.25">
      <c r="A9810" t="s">
        <v>18</v>
      </c>
      <c r="B9810" t="s">
        <v>173</v>
      </c>
      <c r="C9810" t="s">
        <v>26</v>
      </c>
      <c r="D9810" t="s">
        <v>24</v>
      </c>
      <c r="E9810" t="s">
        <v>29</v>
      </c>
      <c r="F9810" s="1">
        <v>41503</v>
      </c>
      <c r="G9810">
        <v>457104051</v>
      </c>
      <c r="H9810" s="1">
        <v>41512</v>
      </c>
      <c r="I9810">
        <v>10</v>
      </c>
      <c r="J9810" s="6">
        <v>668.27</v>
      </c>
      <c r="K9810" s="6">
        <v>502.54</v>
      </c>
      <c r="L9810" s="7">
        <f>raw[[#This Row],[Unit Price]]*raw[[#This Row],[Units Sold]]</f>
        <v>6682.7</v>
      </c>
      <c r="M9810" s="7">
        <f>raw[[#This Row],[Unit Cost]]*raw[[#This Row],[Units Sold]]</f>
        <v>5025.4000000000005</v>
      </c>
      <c r="N9810" s="7">
        <f>raw[[#This Row],[Total Revenue]]-raw[[#This Row],[Total Cost]]</f>
        <v>1657.2999999999993</v>
      </c>
    </row>
    <row r="9811" spans="1:14" x14ac:dyDescent="0.25">
      <c r="A9811" t="s">
        <v>246</v>
      </c>
      <c r="B9811" t="s">
        <v>135</v>
      </c>
      <c r="C9811" t="s">
        <v>46</v>
      </c>
      <c r="D9811" t="s">
        <v>16</v>
      </c>
      <c r="E9811" t="s">
        <v>17</v>
      </c>
      <c r="F9811" s="1">
        <v>42255</v>
      </c>
      <c r="G9811">
        <v>871186053</v>
      </c>
      <c r="H9811" s="1">
        <v>42279</v>
      </c>
      <c r="I9811">
        <v>4</v>
      </c>
      <c r="J9811" s="6">
        <v>152.58000000000001</v>
      </c>
      <c r="K9811" s="6">
        <v>97.44</v>
      </c>
      <c r="L9811" s="7">
        <f>raw[[#This Row],[Unit Price]]*raw[[#This Row],[Units Sold]]</f>
        <v>610.32000000000005</v>
      </c>
      <c r="M9811" s="7">
        <f>raw[[#This Row],[Unit Cost]]*raw[[#This Row],[Units Sold]]</f>
        <v>389.76</v>
      </c>
      <c r="N9811" s="7">
        <f>raw[[#This Row],[Total Revenue]]-raw[[#This Row],[Total Cost]]</f>
        <v>220.56000000000006</v>
      </c>
    </row>
    <row r="9812" spans="1:14" x14ac:dyDescent="0.25">
      <c r="A9812" t="s">
        <v>245</v>
      </c>
      <c r="B9812" t="s">
        <v>28</v>
      </c>
      <c r="C9812" t="s">
        <v>53</v>
      </c>
      <c r="D9812" t="s">
        <v>16</v>
      </c>
      <c r="E9812" t="s">
        <v>29</v>
      </c>
      <c r="F9812" s="1">
        <v>40459</v>
      </c>
      <c r="G9812">
        <v>862033498</v>
      </c>
      <c r="H9812" s="1">
        <v>40504</v>
      </c>
      <c r="I9812">
        <v>6</v>
      </c>
      <c r="J9812" s="6">
        <v>437.2</v>
      </c>
      <c r="K9812" s="6">
        <v>263.33</v>
      </c>
      <c r="L9812" s="7">
        <f>raw[[#This Row],[Unit Price]]*raw[[#This Row],[Units Sold]]</f>
        <v>2623.2</v>
      </c>
      <c r="M9812" s="7">
        <f>raw[[#This Row],[Unit Cost]]*raw[[#This Row],[Units Sold]]</f>
        <v>1579.98</v>
      </c>
      <c r="N9812" s="7">
        <f>raw[[#This Row],[Total Revenue]]-raw[[#This Row],[Total Cost]]</f>
        <v>1043.2199999999998</v>
      </c>
    </row>
    <row r="9813" spans="1:14" x14ac:dyDescent="0.25">
      <c r="A9813" t="s">
        <v>245</v>
      </c>
      <c r="B9813" t="s">
        <v>129</v>
      </c>
      <c r="C9813" t="s">
        <v>50</v>
      </c>
      <c r="D9813" t="s">
        <v>16</v>
      </c>
      <c r="E9813" t="s">
        <v>21</v>
      </c>
      <c r="F9813" s="1">
        <v>42830</v>
      </c>
      <c r="G9813">
        <v>623445212</v>
      </c>
      <c r="H9813" s="1">
        <v>42843</v>
      </c>
      <c r="I9813">
        <v>1</v>
      </c>
      <c r="J9813" s="6">
        <v>81.73</v>
      </c>
      <c r="K9813" s="6">
        <v>56.67</v>
      </c>
      <c r="L9813" s="7">
        <f>raw[[#This Row],[Unit Price]]*raw[[#This Row],[Units Sold]]</f>
        <v>81.73</v>
      </c>
      <c r="M9813" s="7">
        <f>raw[[#This Row],[Unit Cost]]*raw[[#This Row],[Units Sold]]</f>
        <v>56.67</v>
      </c>
      <c r="N9813" s="7">
        <f>raw[[#This Row],[Total Revenue]]-raw[[#This Row],[Total Cost]]</f>
        <v>25.060000000000002</v>
      </c>
    </row>
    <row r="9814" spans="1:14" x14ac:dyDescent="0.25">
      <c r="A9814" t="s">
        <v>30</v>
      </c>
      <c r="B9814" t="s">
        <v>174</v>
      </c>
      <c r="C9814" t="s">
        <v>35</v>
      </c>
      <c r="D9814" t="s">
        <v>16</v>
      </c>
      <c r="E9814" t="s">
        <v>39</v>
      </c>
      <c r="F9814" s="1">
        <v>42645</v>
      </c>
      <c r="G9814">
        <v>869532525</v>
      </c>
      <c r="H9814" s="1">
        <v>42681</v>
      </c>
      <c r="I9814">
        <v>5</v>
      </c>
      <c r="J9814" s="6">
        <v>421.89</v>
      </c>
      <c r="K9814" s="6">
        <v>364.69</v>
      </c>
      <c r="L9814" s="7">
        <f>raw[[#This Row],[Unit Price]]*raw[[#This Row],[Units Sold]]</f>
        <v>2109.4499999999998</v>
      </c>
      <c r="M9814" s="7">
        <f>raw[[#This Row],[Unit Cost]]*raw[[#This Row],[Units Sold]]</f>
        <v>1823.45</v>
      </c>
      <c r="N9814" s="7">
        <f>raw[[#This Row],[Total Revenue]]-raw[[#This Row],[Total Cost]]</f>
        <v>285.99999999999977</v>
      </c>
    </row>
    <row r="9815" spans="1:14" x14ac:dyDescent="0.25">
      <c r="A9815" t="s">
        <v>245</v>
      </c>
      <c r="B9815" t="s">
        <v>129</v>
      </c>
      <c r="C9815" t="s">
        <v>46</v>
      </c>
      <c r="D9815" t="s">
        <v>16</v>
      </c>
      <c r="E9815" t="s">
        <v>17</v>
      </c>
      <c r="F9815" s="1">
        <v>40483</v>
      </c>
      <c r="G9815">
        <v>584719264</v>
      </c>
      <c r="H9815" s="1">
        <v>40491</v>
      </c>
      <c r="I9815">
        <v>1</v>
      </c>
      <c r="J9815" s="6">
        <v>152.58000000000001</v>
      </c>
      <c r="K9815" s="6">
        <v>97.44</v>
      </c>
      <c r="L9815" s="7">
        <f>raw[[#This Row],[Unit Price]]*raw[[#This Row],[Units Sold]]</f>
        <v>152.58000000000001</v>
      </c>
      <c r="M9815" s="7">
        <f>raw[[#This Row],[Unit Cost]]*raw[[#This Row],[Units Sold]]</f>
        <v>97.44</v>
      </c>
      <c r="N9815" s="7">
        <f>raw[[#This Row],[Total Revenue]]-raw[[#This Row],[Total Cost]]</f>
        <v>55.140000000000015</v>
      </c>
    </row>
    <row r="9816" spans="1:14" x14ac:dyDescent="0.25">
      <c r="A9816" t="s">
        <v>78</v>
      </c>
      <c r="B9816" t="s">
        <v>78</v>
      </c>
      <c r="C9816" t="s">
        <v>46</v>
      </c>
      <c r="D9816" t="s">
        <v>24</v>
      </c>
      <c r="E9816" t="s">
        <v>39</v>
      </c>
      <c r="F9816" s="1">
        <v>42844</v>
      </c>
      <c r="G9816">
        <v>173741757</v>
      </c>
      <c r="H9816" s="1">
        <v>42880</v>
      </c>
      <c r="I9816">
        <v>5</v>
      </c>
      <c r="J9816" s="6">
        <v>152.58000000000001</v>
      </c>
      <c r="K9816" s="6">
        <v>97.44</v>
      </c>
      <c r="L9816" s="7">
        <f>raw[[#This Row],[Unit Price]]*raw[[#This Row],[Units Sold]]</f>
        <v>762.90000000000009</v>
      </c>
      <c r="M9816" s="7">
        <f>raw[[#This Row],[Unit Cost]]*raw[[#This Row],[Units Sold]]</f>
        <v>487.2</v>
      </c>
      <c r="N9816" s="7">
        <f>raw[[#This Row],[Total Revenue]]-raw[[#This Row],[Total Cost]]</f>
        <v>275.7000000000001</v>
      </c>
    </row>
    <row r="9817" spans="1:14" x14ac:dyDescent="0.25">
      <c r="A9817" t="s">
        <v>245</v>
      </c>
      <c r="B9817" t="s">
        <v>151</v>
      </c>
      <c r="C9817" t="s">
        <v>38</v>
      </c>
      <c r="D9817" t="s">
        <v>24</v>
      </c>
      <c r="E9817" t="s">
        <v>21</v>
      </c>
      <c r="F9817" s="1">
        <v>41405</v>
      </c>
      <c r="G9817">
        <v>111648833</v>
      </c>
      <c r="H9817" s="1">
        <v>41420</v>
      </c>
      <c r="I9817">
        <v>14</v>
      </c>
      <c r="J9817" s="6">
        <v>205.7</v>
      </c>
      <c r="K9817" s="6">
        <v>117.11</v>
      </c>
      <c r="L9817" s="7">
        <f>raw[[#This Row],[Unit Price]]*raw[[#This Row],[Units Sold]]</f>
        <v>2879.7999999999997</v>
      </c>
      <c r="M9817" s="7">
        <f>raw[[#This Row],[Unit Cost]]*raw[[#This Row],[Units Sold]]</f>
        <v>1639.54</v>
      </c>
      <c r="N9817" s="7">
        <f>raw[[#This Row],[Total Revenue]]-raw[[#This Row],[Total Cost]]</f>
        <v>1240.2599999999998</v>
      </c>
    </row>
    <row r="9818" spans="1:14" x14ac:dyDescent="0.25">
      <c r="A9818" t="s">
        <v>245</v>
      </c>
      <c r="B9818" t="s">
        <v>208</v>
      </c>
      <c r="C9818" t="s">
        <v>20</v>
      </c>
      <c r="D9818" t="s">
        <v>16</v>
      </c>
      <c r="E9818" t="s">
        <v>21</v>
      </c>
      <c r="F9818" s="1">
        <v>42060</v>
      </c>
      <c r="G9818">
        <v>493801820</v>
      </c>
      <c r="H9818" s="1">
        <v>42066</v>
      </c>
      <c r="I9818">
        <v>10</v>
      </c>
      <c r="J9818" s="6">
        <v>47.45</v>
      </c>
      <c r="K9818" s="6">
        <v>31.79</v>
      </c>
      <c r="L9818" s="7">
        <f>raw[[#This Row],[Unit Price]]*raw[[#This Row],[Units Sold]]</f>
        <v>474.5</v>
      </c>
      <c r="M9818" s="7">
        <f>raw[[#This Row],[Unit Cost]]*raw[[#This Row],[Units Sold]]</f>
        <v>317.89999999999998</v>
      </c>
      <c r="N9818" s="7">
        <f>raw[[#This Row],[Total Revenue]]-raw[[#This Row],[Total Cost]]</f>
        <v>156.60000000000002</v>
      </c>
    </row>
    <row r="9819" spans="1:14" x14ac:dyDescent="0.25">
      <c r="A9819" t="s">
        <v>18</v>
      </c>
      <c r="B9819" t="s">
        <v>168</v>
      </c>
      <c r="C9819" t="s">
        <v>44</v>
      </c>
      <c r="D9819" t="s">
        <v>24</v>
      </c>
      <c r="E9819" t="s">
        <v>17</v>
      </c>
      <c r="F9819" s="1">
        <v>41413</v>
      </c>
      <c r="G9819">
        <v>585874545</v>
      </c>
      <c r="H9819" s="1">
        <v>41419</v>
      </c>
      <c r="I9819">
        <v>4</v>
      </c>
      <c r="J9819" s="6">
        <v>109.28</v>
      </c>
      <c r="K9819" s="6">
        <v>35.840000000000003</v>
      </c>
      <c r="L9819" s="7">
        <f>raw[[#This Row],[Unit Price]]*raw[[#This Row],[Units Sold]]</f>
        <v>437.12</v>
      </c>
      <c r="M9819" s="7">
        <f>raw[[#This Row],[Unit Cost]]*raw[[#This Row],[Units Sold]]</f>
        <v>143.36000000000001</v>
      </c>
      <c r="N9819" s="7">
        <f>raw[[#This Row],[Total Revenue]]-raw[[#This Row],[Total Cost]]</f>
        <v>293.76</v>
      </c>
    </row>
    <row r="9820" spans="1:14" x14ac:dyDescent="0.25">
      <c r="A9820" t="s">
        <v>30</v>
      </c>
      <c r="B9820" t="s">
        <v>205</v>
      </c>
      <c r="C9820" t="s">
        <v>50</v>
      </c>
      <c r="D9820" t="s">
        <v>16</v>
      </c>
      <c r="E9820" t="s">
        <v>29</v>
      </c>
      <c r="F9820" s="1">
        <v>41989</v>
      </c>
      <c r="G9820">
        <v>173853337</v>
      </c>
      <c r="H9820" s="1">
        <v>42014</v>
      </c>
      <c r="I9820">
        <v>10</v>
      </c>
      <c r="J9820" s="6">
        <v>81.73</v>
      </c>
      <c r="K9820" s="6">
        <v>56.67</v>
      </c>
      <c r="L9820" s="7">
        <f>raw[[#This Row],[Unit Price]]*raw[[#This Row],[Units Sold]]</f>
        <v>817.30000000000007</v>
      </c>
      <c r="M9820" s="7">
        <f>raw[[#This Row],[Unit Cost]]*raw[[#This Row],[Units Sold]]</f>
        <v>566.70000000000005</v>
      </c>
      <c r="N9820" s="7">
        <f>raw[[#This Row],[Total Revenue]]-raw[[#This Row],[Total Cost]]</f>
        <v>250.60000000000002</v>
      </c>
    </row>
    <row r="9821" spans="1:14" x14ac:dyDescent="0.25">
      <c r="A9821" t="s">
        <v>78</v>
      </c>
      <c r="B9821" t="s">
        <v>133</v>
      </c>
      <c r="C9821" t="s">
        <v>26</v>
      </c>
      <c r="D9821" t="s">
        <v>24</v>
      </c>
      <c r="E9821" t="s">
        <v>29</v>
      </c>
      <c r="F9821" s="1">
        <v>42551</v>
      </c>
      <c r="G9821">
        <v>914037024</v>
      </c>
      <c r="H9821" s="1">
        <v>42562</v>
      </c>
      <c r="I9821">
        <v>5</v>
      </c>
      <c r="J9821" s="6">
        <v>668.27</v>
      </c>
      <c r="K9821" s="6">
        <v>502.54</v>
      </c>
      <c r="L9821" s="7">
        <f>raw[[#This Row],[Unit Price]]*raw[[#This Row],[Units Sold]]</f>
        <v>3341.35</v>
      </c>
      <c r="M9821" s="7">
        <f>raw[[#This Row],[Unit Cost]]*raw[[#This Row],[Units Sold]]</f>
        <v>2512.7000000000003</v>
      </c>
      <c r="N9821" s="7">
        <f>raw[[#This Row],[Total Revenue]]-raw[[#This Row],[Total Cost]]</f>
        <v>828.64999999999964</v>
      </c>
    </row>
    <row r="9822" spans="1:14" x14ac:dyDescent="0.25">
      <c r="A9822" t="s">
        <v>245</v>
      </c>
      <c r="B9822" t="s">
        <v>82</v>
      </c>
      <c r="C9822" t="s">
        <v>38</v>
      </c>
      <c r="D9822" t="s">
        <v>16</v>
      </c>
      <c r="E9822" t="s">
        <v>39</v>
      </c>
      <c r="F9822" s="1">
        <v>42253</v>
      </c>
      <c r="G9822">
        <v>483036935</v>
      </c>
      <c r="H9822" s="1">
        <v>42282</v>
      </c>
      <c r="I9822">
        <v>1</v>
      </c>
      <c r="J9822" s="6">
        <v>205.7</v>
      </c>
      <c r="K9822" s="6">
        <v>117.11</v>
      </c>
      <c r="L9822" s="7">
        <f>raw[[#This Row],[Unit Price]]*raw[[#This Row],[Units Sold]]</f>
        <v>205.7</v>
      </c>
      <c r="M9822" s="7">
        <f>raw[[#This Row],[Unit Cost]]*raw[[#This Row],[Units Sold]]</f>
        <v>117.11</v>
      </c>
      <c r="N9822" s="7">
        <f>raw[[#This Row],[Total Revenue]]-raw[[#This Row],[Total Cost]]</f>
        <v>88.589999999999989</v>
      </c>
    </row>
    <row r="9823" spans="1:14" x14ac:dyDescent="0.25">
      <c r="A9823" t="s">
        <v>245</v>
      </c>
      <c r="B9823" t="s">
        <v>121</v>
      </c>
      <c r="C9823" t="s">
        <v>44</v>
      </c>
      <c r="D9823" t="s">
        <v>16</v>
      </c>
      <c r="E9823" t="s">
        <v>17</v>
      </c>
      <c r="F9823" s="1">
        <v>42019</v>
      </c>
      <c r="G9823">
        <v>227776896</v>
      </c>
      <c r="H9823" s="1">
        <v>42046</v>
      </c>
      <c r="I9823">
        <v>5</v>
      </c>
      <c r="J9823" s="6">
        <v>109.28</v>
      </c>
      <c r="K9823" s="6">
        <v>35.840000000000003</v>
      </c>
      <c r="L9823" s="7">
        <f>raw[[#This Row],[Unit Price]]*raw[[#This Row],[Units Sold]]</f>
        <v>546.4</v>
      </c>
      <c r="M9823" s="7">
        <f>raw[[#This Row],[Unit Cost]]*raw[[#This Row],[Units Sold]]</f>
        <v>179.20000000000002</v>
      </c>
      <c r="N9823" s="7">
        <f>raw[[#This Row],[Total Revenue]]-raw[[#This Row],[Total Cost]]</f>
        <v>367.19999999999993</v>
      </c>
    </row>
    <row r="9824" spans="1:14" x14ac:dyDescent="0.25">
      <c r="A9824" t="s">
        <v>245</v>
      </c>
      <c r="B9824" t="s">
        <v>93</v>
      </c>
      <c r="C9824" t="s">
        <v>50</v>
      </c>
      <c r="D9824" t="s">
        <v>16</v>
      </c>
      <c r="E9824" t="s">
        <v>29</v>
      </c>
      <c r="F9824" s="1">
        <v>40399</v>
      </c>
      <c r="G9824">
        <v>215493237</v>
      </c>
      <c r="H9824" s="1">
        <v>40419</v>
      </c>
      <c r="I9824">
        <v>13</v>
      </c>
      <c r="J9824" s="6">
        <v>81.73</v>
      </c>
      <c r="K9824" s="6">
        <v>56.67</v>
      </c>
      <c r="L9824" s="7">
        <f>raw[[#This Row],[Unit Price]]*raw[[#This Row],[Units Sold]]</f>
        <v>1062.49</v>
      </c>
      <c r="M9824" s="7">
        <f>raw[[#This Row],[Unit Cost]]*raw[[#This Row],[Units Sold]]</f>
        <v>736.71</v>
      </c>
      <c r="N9824" s="7">
        <f>raw[[#This Row],[Total Revenue]]-raw[[#This Row],[Total Cost]]</f>
        <v>325.77999999999997</v>
      </c>
    </row>
    <row r="9825" spans="1:14" x14ac:dyDescent="0.25">
      <c r="A9825" t="s">
        <v>246</v>
      </c>
      <c r="B9825" t="s">
        <v>127</v>
      </c>
      <c r="C9825" t="s">
        <v>35</v>
      </c>
      <c r="D9825" t="s">
        <v>24</v>
      </c>
      <c r="E9825" t="s">
        <v>39</v>
      </c>
      <c r="F9825" s="1">
        <v>40478</v>
      </c>
      <c r="G9825">
        <v>583734786</v>
      </c>
      <c r="H9825" s="1">
        <v>40487</v>
      </c>
      <c r="I9825">
        <v>15</v>
      </c>
      <c r="J9825" s="6">
        <v>421.89</v>
      </c>
      <c r="K9825" s="6">
        <v>364.69</v>
      </c>
      <c r="L9825" s="7">
        <f>raw[[#This Row],[Unit Price]]*raw[[#This Row],[Units Sold]]</f>
        <v>6328.3499999999995</v>
      </c>
      <c r="M9825" s="7">
        <f>raw[[#This Row],[Unit Cost]]*raw[[#This Row],[Units Sold]]</f>
        <v>5470.35</v>
      </c>
      <c r="N9825" s="7">
        <f>raw[[#This Row],[Total Revenue]]-raw[[#This Row],[Total Cost]]</f>
        <v>857.99999999999909</v>
      </c>
    </row>
    <row r="9826" spans="1:14" x14ac:dyDescent="0.25">
      <c r="A9826" t="s">
        <v>18</v>
      </c>
      <c r="B9826" t="s">
        <v>111</v>
      </c>
      <c r="C9826" t="s">
        <v>38</v>
      </c>
      <c r="D9826" t="s">
        <v>24</v>
      </c>
      <c r="E9826" t="s">
        <v>17</v>
      </c>
      <c r="F9826" s="1">
        <v>40199</v>
      </c>
      <c r="G9826">
        <v>190362870</v>
      </c>
      <c r="H9826" s="1">
        <v>40209</v>
      </c>
      <c r="I9826">
        <v>2</v>
      </c>
      <c r="J9826" s="6">
        <v>205.7</v>
      </c>
      <c r="K9826" s="6">
        <v>117.11</v>
      </c>
      <c r="L9826" s="7">
        <f>raw[[#This Row],[Unit Price]]*raw[[#This Row],[Units Sold]]</f>
        <v>411.4</v>
      </c>
      <c r="M9826" s="7">
        <f>raw[[#This Row],[Unit Cost]]*raw[[#This Row],[Units Sold]]</f>
        <v>234.22</v>
      </c>
      <c r="N9826" s="7">
        <f>raw[[#This Row],[Total Revenue]]-raw[[#This Row],[Total Cost]]</f>
        <v>177.17999999999998</v>
      </c>
    </row>
    <row r="9827" spans="1:14" x14ac:dyDescent="0.25">
      <c r="A9827" t="s">
        <v>247</v>
      </c>
      <c r="B9827" t="s">
        <v>213</v>
      </c>
      <c r="C9827" t="s">
        <v>53</v>
      </c>
      <c r="D9827" t="s">
        <v>16</v>
      </c>
      <c r="E9827" t="s">
        <v>21</v>
      </c>
      <c r="F9827" s="1">
        <v>42043</v>
      </c>
      <c r="G9827">
        <v>663551318</v>
      </c>
      <c r="H9827" s="1">
        <v>42071</v>
      </c>
      <c r="I9827">
        <v>14</v>
      </c>
      <c r="J9827" s="6">
        <v>437.2</v>
      </c>
      <c r="K9827" s="6">
        <v>263.33</v>
      </c>
      <c r="L9827" s="7">
        <f>raw[[#This Row],[Unit Price]]*raw[[#This Row],[Units Sold]]</f>
        <v>6120.8</v>
      </c>
      <c r="M9827" s="7">
        <f>raw[[#This Row],[Unit Cost]]*raw[[#This Row],[Units Sold]]</f>
        <v>3686.62</v>
      </c>
      <c r="N9827" s="7">
        <f>raw[[#This Row],[Total Revenue]]-raw[[#This Row],[Total Cost]]</f>
        <v>2434.1800000000003</v>
      </c>
    </row>
    <row r="9828" spans="1:14" x14ac:dyDescent="0.25">
      <c r="A9828" t="s">
        <v>18</v>
      </c>
      <c r="B9828" t="s">
        <v>206</v>
      </c>
      <c r="C9828" t="s">
        <v>67</v>
      </c>
      <c r="D9828" t="s">
        <v>16</v>
      </c>
      <c r="E9828" t="s">
        <v>21</v>
      </c>
      <c r="F9828" s="1">
        <v>40582</v>
      </c>
      <c r="G9828">
        <v>551786458</v>
      </c>
      <c r="H9828" s="1">
        <v>40610</v>
      </c>
      <c r="I9828">
        <v>8</v>
      </c>
      <c r="J9828" s="6">
        <v>9.33</v>
      </c>
      <c r="K9828" s="6">
        <v>6.92</v>
      </c>
      <c r="L9828" s="7">
        <f>raw[[#This Row],[Unit Price]]*raw[[#This Row],[Units Sold]]</f>
        <v>74.64</v>
      </c>
      <c r="M9828" s="7">
        <f>raw[[#This Row],[Unit Cost]]*raw[[#This Row],[Units Sold]]</f>
        <v>55.36</v>
      </c>
      <c r="N9828" s="7">
        <f>raw[[#This Row],[Total Revenue]]-raw[[#This Row],[Total Cost]]</f>
        <v>19.28</v>
      </c>
    </row>
    <row r="9829" spans="1:14" x14ac:dyDescent="0.25">
      <c r="A9829" t="s">
        <v>247</v>
      </c>
      <c r="B9829" t="s">
        <v>138</v>
      </c>
      <c r="C9829" t="s">
        <v>46</v>
      </c>
      <c r="D9829" t="s">
        <v>16</v>
      </c>
      <c r="E9829" t="s">
        <v>21</v>
      </c>
      <c r="F9829" s="1">
        <v>40459</v>
      </c>
      <c r="G9829">
        <v>273867118</v>
      </c>
      <c r="H9829" s="1">
        <v>40474</v>
      </c>
      <c r="I9829">
        <v>4</v>
      </c>
      <c r="J9829" s="6">
        <v>152.58000000000001</v>
      </c>
      <c r="K9829" s="6">
        <v>97.44</v>
      </c>
      <c r="L9829" s="7">
        <f>raw[[#This Row],[Unit Price]]*raw[[#This Row],[Units Sold]]</f>
        <v>610.32000000000005</v>
      </c>
      <c r="M9829" s="7">
        <f>raw[[#This Row],[Unit Cost]]*raw[[#This Row],[Units Sold]]</f>
        <v>389.76</v>
      </c>
      <c r="N9829" s="7">
        <f>raw[[#This Row],[Total Revenue]]-raw[[#This Row],[Total Cost]]</f>
        <v>220.56000000000006</v>
      </c>
    </row>
    <row r="9830" spans="1:14" x14ac:dyDescent="0.25">
      <c r="A9830" t="s">
        <v>18</v>
      </c>
      <c r="B9830" t="s">
        <v>72</v>
      </c>
      <c r="C9830" t="s">
        <v>23</v>
      </c>
      <c r="D9830" t="s">
        <v>24</v>
      </c>
      <c r="E9830" t="s">
        <v>29</v>
      </c>
      <c r="F9830" s="1">
        <v>41171</v>
      </c>
      <c r="G9830">
        <v>768904626</v>
      </c>
      <c r="H9830" s="1">
        <v>41180</v>
      </c>
      <c r="I9830">
        <v>8</v>
      </c>
      <c r="J9830" s="6">
        <v>154.06</v>
      </c>
      <c r="K9830" s="6">
        <v>90.93</v>
      </c>
      <c r="L9830" s="7">
        <f>raw[[#This Row],[Unit Price]]*raw[[#This Row],[Units Sold]]</f>
        <v>1232.48</v>
      </c>
      <c r="M9830" s="7">
        <f>raw[[#This Row],[Unit Cost]]*raw[[#This Row],[Units Sold]]</f>
        <v>727.44</v>
      </c>
      <c r="N9830" s="7">
        <f>raw[[#This Row],[Total Revenue]]-raw[[#This Row],[Total Cost]]</f>
        <v>505.03999999999996</v>
      </c>
    </row>
    <row r="9831" spans="1:14" x14ac:dyDescent="0.25">
      <c r="A9831" t="s">
        <v>18</v>
      </c>
      <c r="B9831" t="s">
        <v>196</v>
      </c>
      <c r="C9831" t="s">
        <v>67</v>
      </c>
      <c r="D9831" t="s">
        <v>16</v>
      </c>
      <c r="E9831" t="s">
        <v>39</v>
      </c>
      <c r="F9831" s="1">
        <v>41224</v>
      </c>
      <c r="G9831">
        <v>346322810</v>
      </c>
      <c r="H9831" s="1">
        <v>41241</v>
      </c>
      <c r="I9831">
        <v>6</v>
      </c>
      <c r="J9831" s="6">
        <v>9.33</v>
      </c>
      <c r="K9831" s="6">
        <v>6.92</v>
      </c>
      <c r="L9831" s="7">
        <f>raw[[#This Row],[Unit Price]]*raw[[#This Row],[Units Sold]]</f>
        <v>55.980000000000004</v>
      </c>
      <c r="M9831" s="7">
        <f>raw[[#This Row],[Unit Cost]]*raw[[#This Row],[Units Sold]]</f>
        <v>41.519999999999996</v>
      </c>
      <c r="N9831" s="7">
        <f>raw[[#This Row],[Total Revenue]]-raw[[#This Row],[Total Cost]]</f>
        <v>14.460000000000008</v>
      </c>
    </row>
    <row r="9832" spans="1:14" x14ac:dyDescent="0.25">
      <c r="A9832" t="s">
        <v>18</v>
      </c>
      <c r="B9832" t="s">
        <v>88</v>
      </c>
      <c r="C9832" t="s">
        <v>50</v>
      </c>
      <c r="D9832" t="s">
        <v>16</v>
      </c>
      <c r="E9832" t="s">
        <v>29</v>
      </c>
      <c r="F9832" s="1">
        <v>42279</v>
      </c>
      <c r="G9832">
        <v>535857999</v>
      </c>
      <c r="H9832" s="1">
        <v>42286</v>
      </c>
      <c r="I9832">
        <v>2</v>
      </c>
      <c r="J9832" s="6">
        <v>81.73</v>
      </c>
      <c r="K9832" s="6">
        <v>56.67</v>
      </c>
      <c r="L9832" s="7">
        <f>raw[[#This Row],[Unit Price]]*raw[[#This Row],[Units Sold]]</f>
        <v>163.46</v>
      </c>
      <c r="M9832" s="7">
        <f>raw[[#This Row],[Unit Cost]]*raw[[#This Row],[Units Sold]]</f>
        <v>113.34</v>
      </c>
      <c r="N9832" s="7">
        <f>raw[[#This Row],[Total Revenue]]-raw[[#This Row],[Total Cost]]</f>
        <v>50.120000000000005</v>
      </c>
    </row>
    <row r="9833" spans="1:14" x14ac:dyDescent="0.25">
      <c r="A9833" t="s">
        <v>30</v>
      </c>
      <c r="B9833" t="s">
        <v>120</v>
      </c>
      <c r="C9833" t="s">
        <v>46</v>
      </c>
      <c r="D9833" t="s">
        <v>16</v>
      </c>
      <c r="E9833" t="s">
        <v>17</v>
      </c>
      <c r="F9833" s="1">
        <v>42234</v>
      </c>
      <c r="G9833">
        <v>237559020</v>
      </c>
      <c r="H9833" s="1">
        <v>42273</v>
      </c>
      <c r="I9833">
        <v>13</v>
      </c>
      <c r="J9833" s="6">
        <v>152.58000000000001</v>
      </c>
      <c r="K9833" s="6">
        <v>97.44</v>
      </c>
      <c r="L9833" s="7">
        <f>raw[[#This Row],[Unit Price]]*raw[[#This Row],[Units Sold]]</f>
        <v>1983.5400000000002</v>
      </c>
      <c r="M9833" s="7">
        <f>raw[[#This Row],[Unit Cost]]*raw[[#This Row],[Units Sold]]</f>
        <v>1266.72</v>
      </c>
      <c r="N9833" s="7">
        <f>raw[[#This Row],[Total Revenue]]-raw[[#This Row],[Total Cost]]</f>
        <v>716.82000000000016</v>
      </c>
    </row>
    <row r="9834" spans="1:14" x14ac:dyDescent="0.25">
      <c r="A9834" t="s">
        <v>245</v>
      </c>
      <c r="B9834" t="s">
        <v>125</v>
      </c>
      <c r="C9834" t="s">
        <v>20</v>
      </c>
      <c r="D9834" t="s">
        <v>16</v>
      </c>
      <c r="E9834" t="s">
        <v>17</v>
      </c>
      <c r="F9834" s="1">
        <v>42144</v>
      </c>
      <c r="G9834">
        <v>671787202</v>
      </c>
      <c r="H9834" s="1">
        <v>42178</v>
      </c>
      <c r="I9834">
        <v>9</v>
      </c>
      <c r="J9834" s="6">
        <v>47.45</v>
      </c>
      <c r="K9834" s="6">
        <v>31.79</v>
      </c>
      <c r="L9834" s="7">
        <f>raw[[#This Row],[Unit Price]]*raw[[#This Row],[Units Sold]]</f>
        <v>427.05</v>
      </c>
      <c r="M9834" s="7">
        <f>raw[[#This Row],[Unit Cost]]*raw[[#This Row],[Units Sold]]</f>
        <v>286.11</v>
      </c>
      <c r="N9834" s="7">
        <f>raw[[#This Row],[Total Revenue]]-raw[[#This Row],[Total Cost]]</f>
        <v>140.94</v>
      </c>
    </row>
    <row r="9835" spans="1:14" x14ac:dyDescent="0.25">
      <c r="A9835" t="s">
        <v>246</v>
      </c>
      <c r="B9835" t="s">
        <v>197</v>
      </c>
      <c r="C9835" t="s">
        <v>33</v>
      </c>
      <c r="D9835" t="s">
        <v>16</v>
      </c>
      <c r="E9835" t="s">
        <v>29</v>
      </c>
      <c r="F9835" s="1">
        <v>42071</v>
      </c>
      <c r="G9835">
        <v>429216372</v>
      </c>
      <c r="H9835" s="1">
        <v>42072</v>
      </c>
      <c r="I9835">
        <v>6</v>
      </c>
      <c r="J9835" s="6">
        <v>255.28</v>
      </c>
      <c r="K9835" s="6">
        <v>159.41999999999999</v>
      </c>
      <c r="L9835" s="7">
        <f>raw[[#This Row],[Unit Price]]*raw[[#This Row],[Units Sold]]</f>
        <v>1531.68</v>
      </c>
      <c r="M9835" s="7">
        <f>raw[[#This Row],[Unit Cost]]*raw[[#This Row],[Units Sold]]</f>
        <v>956.52</v>
      </c>
      <c r="N9835" s="7">
        <f>raw[[#This Row],[Total Revenue]]-raw[[#This Row],[Total Cost]]</f>
        <v>575.16000000000008</v>
      </c>
    </row>
    <row r="9836" spans="1:14" x14ac:dyDescent="0.25">
      <c r="A9836" t="s">
        <v>30</v>
      </c>
      <c r="B9836" t="s">
        <v>194</v>
      </c>
      <c r="C9836" t="s">
        <v>33</v>
      </c>
      <c r="D9836" t="s">
        <v>24</v>
      </c>
      <c r="E9836" t="s">
        <v>29</v>
      </c>
      <c r="F9836" s="1">
        <v>42463</v>
      </c>
      <c r="G9836">
        <v>420832860</v>
      </c>
      <c r="H9836" s="1">
        <v>42478</v>
      </c>
      <c r="I9836">
        <v>4</v>
      </c>
      <c r="J9836" s="6">
        <v>255.28</v>
      </c>
      <c r="K9836" s="6">
        <v>159.41999999999999</v>
      </c>
      <c r="L9836" s="7">
        <f>raw[[#This Row],[Unit Price]]*raw[[#This Row],[Units Sold]]</f>
        <v>1021.12</v>
      </c>
      <c r="M9836" s="7">
        <f>raw[[#This Row],[Unit Cost]]*raw[[#This Row],[Units Sold]]</f>
        <v>637.67999999999995</v>
      </c>
      <c r="N9836" s="7">
        <f>raw[[#This Row],[Total Revenue]]-raw[[#This Row],[Total Cost]]</f>
        <v>383.44000000000005</v>
      </c>
    </row>
    <row r="9837" spans="1:14" x14ac:dyDescent="0.25">
      <c r="A9837" t="s">
        <v>246</v>
      </c>
      <c r="B9837" t="s">
        <v>182</v>
      </c>
      <c r="C9837" t="s">
        <v>46</v>
      </c>
      <c r="D9837" t="s">
        <v>24</v>
      </c>
      <c r="E9837" t="s">
        <v>17</v>
      </c>
      <c r="F9837" s="1">
        <v>42777</v>
      </c>
      <c r="G9837">
        <v>727935492</v>
      </c>
      <c r="H9837" s="1">
        <v>42814</v>
      </c>
      <c r="I9837">
        <v>2</v>
      </c>
      <c r="J9837" s="6">
        <v>152.58000000000001</v>
      </c>
      <c r="K9837" s="6">
        <v>97.44</v>
      </c>
      <c r="L9837" s="7">
        <f>raw[[#This Row],[Unit Price]]*raw[[#This Row],[Units Sold]]</f>
        <v>305.16000000000003</v>
      </c>
      <c r="M9837" s="7">
        <f>raw[[#This Row],[Unit Cost]]*raw[[#This Row],[Units Sold]]</f>
        <v>194.88</v>
      </c>
      <c r="N9837" s="7">
        <f>raw[[#This Row],[Total Revenue]]-raw[[#This Row],[Total Cost]]</f>
        <v>110.28000000000003</v>
      </c>
    </row>
    <row r="9838" spans="1:14" x14ac:dyDescent="0.25">
      <c r="A9838" t="s">
        <v>247</v>
      </c>
      <c r="B9838" t="s">
        <v>144</v>
      </c>
      <c r="C9838" t="s">
        <v>53</v>
      </c>
      <c r="D9838" t="s">
        <v>16</v>
      </c>
      <c r="E9838" t="s">
        <v>39</v>
      </c>
      <c r="F9838" s="1">
        <v>42858</v>
      </c>
      <c r="G9838">
        <v>152135598</v>
      </c>
      <c r="H9838" s="1">
        <v>42899</v>
      </c>
      <c r="I9838">
        <v>15</v>
      </c>
      <c r="J9838" s="6">
        <v>437.2</v>
      </c>
      <c r="K9838" s="6">
        <v>263.33</v>
      </c>
      <c r="L9838" s="7">
        <f>raw[[#This Row],[Unit Price]]*raw[[#This Row],[Units Sold]]</f>
        <v>6558</v>
      </c>
      <c r="M9838" s="7">
        <f>raw[[#This Row],[Unit Cost]]*raw[[#This Row],[Units Sold]]</f>
        <v>3949.95</v>
      </c>
      <c r="N9838" s="7">
        <f>raw[[#This Row],[Total Revenue]]-raw[[#This Row],[Total Cost]]</f>
        <v>2608.0500000000002</v>
      </c>
    </row>
    <row r="9839" spans="1:14" x14ac:dyDescent="0.25">
      <c r="A9839" t="s">
        <v>247</v>
      </c>
      <c r="B9839" t="s">
        <v>215</v>
      </c>
      <c r="C9839" t="s">
        <v>20</v>
      </c>
      <c r="D9839" t="s">
        <v>16</v>
      </c>
      <c r="E9839" t="s">
        <v>21</v>
      </c>
      <c r="F9839" s="1">
        <v>41556</v>
      </c>
      <c r="G9839">
        <v>265357005</v>
      </c>
      <c r="H9839" s="1">
        <v>41596</v>
      </c>
      <c r="I9839">
        <v>6</v>
      </c>
      <c r="J9839" s="6">
        <v>47.45</v>
      </c>
      <c r="K9839" s="6">
        <v>31.79</v>
      </c>
      <c r="L9839" s="7">
        <f>raw[[#This Row],[Unit Price]]*raw[[#This Row],[Units Sold]]</f>
        <v>284.70000000000005</v>
      </c>
      <c r="M9839" s="7">
        <f>raw[[#This Row],[Unit Cost]]*raw[[#This Row],[Units Sold]]</f>
        <v>190.74</v>
      </c>
      <c r="N9839" s="7">
        <f>raw[[#This Row],[Total Revenue]]-raw[[#This Row],[Total Cost]]</f>
        <v>93.960000000000036</v>
      </c>
    </row>
    <row r="9840" spans="1:14" x14ac:dyDescent="0.25">
      <c r="A9840" t="s">
        <v>30</v>
      </c>
      <c r="B9840" t="s">
        <v>73</v>
      </c>
      <c r="C9840" t="s">
        <v>50</v>
      </c>
      <c r="D9840" t="s">
        <v>16</v>
      </c>
      <c r="E9840" t="s">
        <v>17</v>
      </c>
      <c r="F9840" s="1">
        <v>40876</v>
      </c>
      <c r="G9840">
        <v>459836041</v>
      </c>
      <c r="H9840" s="1">
        <v>40886</v>
      </c>
      <c r="I9840">
        <v>8</v>
      </c>
      <c r="J9840" s="6">
        <v>81.73</v>
      </c>
      <c r="K9840" s="6">
        <v>56.67</v>
      </c>
      <c r="L9840" s="7">
        <f>raw[[#This Row],[Unit Price]]*raw[[#This Row],[Units Sold]]</f>
        <v>653.84</v>
      </c>
      <c r="M9840" s="7">
        <f>raw[[#This Row],[Unit Cost]]*raw[[#This Row],[Units Sold]]</f>
        <v>453.36</v>
      </c>
      <c r="N9840" s="7">
        <f>raw[[#This Row],[Total Revenue]]-raw[[#This Row],[Total Cost]]</f>
        <v>200.48000000000002</v>
      </c>
    </row>
    <row r="9841" spans="1:14" x14ac:dyDescent="0.25">
      <c r="A9841" t="s">
        <v>18</v>
      </c>
      <c r="B9841" t="s">
        <v>92</v>
      </c>
      <c r="C9841" t="s">
        <v>46</v>
      </c>
      <c r="D9841" t="s">
        <v>16</v>
      </c>
      <c r="E9841" t="s">
        <v>17</v>
      </c>
      <c r="F9841" s="1">
        <v>41831</v>
      </c>
      <c r="G9841">
        <v>198121535</v>
      </c>
      <c r="H9841" s="1">
        <v>41848</v>
      </c>
      <c r="I9841">
        <v>12</v>
      </c>
      <c r="J9841" s="6">
        <v>152.58000000000001</v>
      </c>
      <c r="K9841" s="6">
        <v>97.44</v>
      </c>
      <c r="L9841" s="7">
        <f>raw[[#This Row],[Unit Price]]*raw[[#This Row],[Units Sold]]</f>
        <v>1830.96</v>
      </c>
      <c r="M9841" s="7">
        <f>raw[[#This Row],[Unit Cost]]*raw[[#This Row],[Units Sold]]</f>
        <v>1169.28</v>
      </c>
      <c r="N9841" s="7">
        <f>raw[[#This Row],[Total Revenue]]-raw[[#This Row],[Total Cost]]</f>
        <v>661.68000000000006</v>
      </c>
    </row>
    <row r="9842" spans="1:14" x14ac:dyDescent="0.25">
      <c r="A9842" t="s">
        <v>245</v>
      </c>
      <c r="B9842" t="s">
        <v>37</v>
      </c>
      <c r="C9842" t="s">
        <v>53</v>
      </c>
      <c r="D9842" t="s">
        <v>24</v>
      </c>
      <c r="E9842" t="s">
        <v>29</v>
      </c>
      <c r="F9842" s="1">
        <v>40288</v>
      </c>
      <c r="G9842">
        <v>363074815</v>
      </c>
      <c r="H9842" s="1">
        <v>40327</v>
      </c>
      <c r="I9842">
        <v>1</v>
      </c>
      <c r="J9842" s="6">
        <v>437.2</v>
      </c>
      <c r="K9842" s="6">
        <v>263.33</v>
      </c>
      <c r="L9842" s="7">
        <f>raw[[#This Row],[Unit Price]]*raw[[#This Row],[Units Sold]]</f>
        <v>437.2</v>
      </c>
      <c r="M9842" s="7">
        <f>raw[[#This Row],[Unit Cost]]*raw[[#This Row],[Units Sold]]</f>
        <v>263.33</v>
      </c>
      <c r="N9842" s="7">
        <f>raw[[#This Row],[Total Revenue]]-raw[[#This Row],[Total Cost]]</f>
        <v>173.87</v>
      </c>
    </row>
    <row r="9843" spans="1:14" x14ac:dyDescent="0.25">
      <c r="A9843" t="s">
        <v>246</v>
      </c>
      <c r="B9843" t="s">
        <v>193</v>
      </c>
      <c r="C9843" t="s">
        <v>33</v>
      </c>
      <c r="D9843" t="s">
        <v>24</v>
      </c>
      <c r="E9843" t="s">
        <v>29</v>
      </c>
      <c r="F9843" s="1">
        <v>42187</v>
      </c>
      <c r="G9843">
        <v>107869708</v>
      </c>
      <c r="H9843" s="1">
        <v>42227</v>
      </c>
      <c r="I9843">
        <v>16</v>
      </c>
      <c r="J9843" s="6">
        <v>255.28</v>
      </c>
      <c r="K9843" s="6">
        <v>159.41999999999999</v>
      </c>
      <c r="L9843" s="7">
        <f>raw[[#This Row],[Unit Price]]*raw[[#This Row],[Units Sold]]</f>
        <v>4084.48</v>
      </c>
      <c r="M9843" s="7">
        <f>raw[[#This Row],[Unit Cost]]*raw[[#This Row],[Units Sold]]</f>
        <v>2550.7199999999998</v>
      </c>
      <c r="N9843" s="7">
        <f>raw[[#This Row],[Total Revenue]]-raw[[#This Row],[Total Cost]]</f>
        <v>1533.7600000000002</v>
      </c>
    </row>
    <row r="9844" spans="1:14" x14ac:dyDescent="0.25">
      <c r="A9844" t="s">
        <v>18</v>
      </c>
      <c r="B9844" t="s">
        <v>95</v>
      </c>
      <c r="C9844" t="s">
        <v>50</v>
      </c>
      <c r="D9844" t="s">
        <v>16</v>
      </c>
      <c r="E9844" t="s">
        <v>17</v>
      </c>
      <c r="F9844" s="1">
        <v>42791</v>
      </c>
      <c r="G9844">
        <v>905992543</v>
      </c>
      <c r="H9844" s="1">
        <v>42791</v>
      </c>
      <c r="I9844">
        <v>4</v>
      </c>
      <c r="J9844" s="6">
        <v>81.73</v>
      </c>
      <c r="K9844" s="6">
        <v>56.67</v>
      </c>
      <c r="L9844" s="7">
        <f>raw[[#This Row],[Unit Price]]*raw[[#This Row],[Units Sold]]</f>
        <v>326.92</v>
      </c>
      <c r="M9844" s="7">
        <f>raw[[#This Row],[Unit Cost]]*raw[[#This Row],[Units Sold]]</f>
        <v>226.68</v>
      </c>
      <c r="N9844" s="7">
        <f>raw[[#This Row],[Total Revenue]]-raw[[#This Row],[Total Cost]]</f>
        <v>100.24000000000001</v>
      </c>
    </row>
    <row r="9845" spans="1:14" x14ac:dyDescent="0.25">
      <c r="A9845" t="s">
        <v>246</v>
      </c>
      <c r="B9845" t="s">
        <v>193</v>
      </c>
      <c r="C9845" t="s">
        <v>23</v>
      </c>
      <c r="D9845" t="s">
        <v>16</v>
      </c>
      <c r="E9845" t="s">
        <v>29</v>
      </c>
      <c r="F9845" s="1">
        <v>41901</v>
      </c>
      <c r="G9845">
        <v>701242148</v>
      </c>
      <c r="H9845" s="1">
        <v>41940</v>
      </c>
      <c r="I9845">
        <v>3</v>
      </c>
      <c r="J9845" s="6">
        <v>154.06</v>
      </c>
      <c r="K9845" s="6">
        <v>90.93</v>
      </c>
      <c r="L9845" s="7">
        <f>raw[[#This Row],[Unit Price]]*raw[[#This Row],[Units Sold]]</f>
        <v>462.18</v>
      </c>
      <c r="M9845" s="7">
        <f>raw[[#This Row],[Unit Cost]]*raw[[#This Row],[Units Sold]]</f>
        <v>272.79000000000002</v>
      </c>
      <c r="N9845" s="7">
        <f>raw[[#This Row],[Total Revenue]]-raw[[#This Row],[Total Cost]]</f>
        <v>189.39</v>
      </c>
    </row>
    <row r="9846" spans="1:14" x14ac:dyDescent="0.25">
      <c r="A9846" t="s">
        <v>18</v>
      </c>
      <c r="B9846" t="s">
        <v>57</v>
      </c>
      <c r="C9846" t="s">
        <v>67</v>
      </c>
      <c r="D9846" t="s">
        <v>24</v>
      </c>
      <c r="E9846" t="s">
        <v>29</v>
      </c>
      <c r="F9846" s="1">
        <v>42473</v>
      </c>
      <c r="G9846">
        <v>657729852</v>
      </c>
      <c r="H9846" s="1">
        <v>42508</v>
      </c>
      <c r="I9846">
        <v>10</v>
      </c>
      <c r="J9846" s="6">
        <v>9.33</v>
      </c>
      <c r="K9846" s="6">
        <v>6.92</v>
      </c>
      <c r="L9846" s="7">
        <f>raw[[#This Row],[Unit Price]]*raw[[#This Row],[Units Sold]]</f>
        <v>93.3</v>
      </c>
      <c r="M9846" s="7">
        <f>raw[[#This Row],[Unit Cost]]*raw[[#This Row],[Units Sold]]</f>
        <v>69.2</v>
      </c>
      <c r="N9846" s="7">
        <f>raw[[#This Row],[Total Revenue]]-raw[[#This Row],[Total Cost]]</f>
        <v>24.099999999999994</v>
      </c>
    </row>
    <row r="9847" spans="1:14" x14ac:dyDescent="0.25">
      <c r="A9847" t="s">
        <v>18</v>
      </c>
      <c r="B9847" t="s">
        <v>172</v>
      </c>
      <c r="C9847" t="s">
        <v>50</v>
      </c>
      <c r="D9847" t="s">
        <v>24</v>
      </c>
      <c r="E9847" t="s">
        <v>17</v>
      </c>
      <c r="F9847" s="1">
        <v>40939</v>
      </c>
      <c r="G9847">
        <v>209879481</v>
      </c>
      <c r="H9847" s="1">
        <v>40947</v>
      </c>
      <c r="I9847">
        <v>11</v>
      </c>
      <c r="J9847" s="6">
        <v>81.73</v>
      </c>
      <c r="K9847" s="6">
        <v>56.67</v>
      </c>
      <c r="L9847" s="7">
        <f>raw[[#This Row],[Unit Price]]*raw[[#This Row],[Units Sold]]</f>
        <v>899.03000000000009</v>
      </c>
      <c r="M9847" s="7">
        <f>raw[[#This Row],[Unit Cost]]*raw[[#This Row],[Units Sold]]</f>
        <v>623.37</v>
      </c>
      <c r="N9847" s="7">
        <f>raw[[#This Row],[Total Revenue]]-raw[[#This Row],[Total Cost]]</f>
        <v>275.66000000000008</v>
      </c>
    </row>
    <row r="9848" spans="1:14" x14ac:dyDescent="0.25">
      <c r="A9848" t="s">
        <v>245</v>
      </c>
      <c r="B9848" t="s">
        <v>192</v>
      </c>
      <c r="C9848" t="s">
        <v>67</v>
      </c>
      <c r="D9848" t="s">
        <v>24</v>
      </c>
      <c r="E9848" t="s">
        <v>39</v>
      </c>
      <c r="F9848" s="1">
        <v>42416</v>
      </c>
      <c r="G9848">
        <v>212427365</v>
      </c>
      <c r="H9848" s="1">
        <v>42459</v>
      </c>
      <c r="I9848">
        <v>1</v>
      </c>
      <c r="J9848" s="6">
        <v>9.33</v>
      </c>
      <c r="K9848" s="6">
        <v>6.92</v>
      </c>
      <c r="L9848" s="7">
        <f>raw[[#This Row],[Unit Price]]*raw[[#This Row],[Units Sold]]</f>
        <v>9.33</v>
      </c>
      <c r="M9848" s="7">
        <f>raw[[#This Row],[Unit Cost]]*raw[[#This Row],[Units Sold]]</f>
        <v>6.92</v>
      </c>
      <c r="N9848" s="7">
        <f>raw[[#This Row],[Total Revenue]]-raw[[#This Row],[Total Cost]]</f>
        <v>2.41</v>
      </c>
    </row>
    <row r="9849" spans="1:14" x14ac:dyDescent="0.25">
      <c r="A9849" t="s">
        <v>245</v>
      </c>
      <c r="B9849" t="s">
        <v>192</v>
      </c>
      <c r="C9849" t="s">
        <v>23</v>
      </c>
      <c r="D9849" t="s">
        <v>24</v>
      </c>
      <c r="E9849" t="s">
        <v>21</v>
      </c>
      <c r="F9849" s="1">
        <v>42728</v>
      </c>
      <c r="G9849">
        <v>690422332</v>
      </c>
      <c r="H9849" s="1">
        <v>42735</v>
      </c>
      <c r="I9849">
        <v>1</v>
      </c>
      <c r="J9849" s="6">
        <v>154.06</v>
      </c>
      <c r="K9849" s="6">
        <v>90.93</v>
      </c>
      <c r="L9849" s="7">
        <f>raw[[#This Row],[Unit Price]]*raw[[#This Row],[Units Sold]]</f>
        <v>154.06</v>
      </c>
      <c r="M9849" s="7">
        <f>raw[[#This Row],[Unit Cost]]*raw[[#This Row],[Units Sold]]</f>
        <v>90.93</v>
      </c>
      <c r="N9849" s="7">
        <f>raw[[#This Row],[Total Revenue]]-raw[[#This Row],[Total Cost]]</f>
        <v>63.129999999999995</v>
      </c>
    </row>
    <row r="9850" spans="1:14" x14ac:dyDescent="0.25">
      <c r="A9850" t="s">
        <v>30</v>
      </c>
      <c r="B9850" t="s">
        <v>174</v>
      </c>
      <c r="C9850" t="s">
        <v>35</v>
      </c>
      <c r="D9850" t="s">
        <v>16</v>
      </c>
      <c r="E9850" t="s">
        <v>39</v>
      </c>
      <c r="F9850" s="1">
        <v>40856</v>
      </c>
      <c r="G9850">
        <v>389225709</v>
      </c>
      <c r="H9850" s="1">
        <v>40894</v>
      </c>
      <c r="I9850">
        <v>16</v>
      </c>
      <c r="J9850" s="6">
        <v>421.89</v>
      </c>
      <c r="K9850" s="6">
        <v>364.69</v>
      </c>
      <c r="L9850" s="7">
        <f>raw[[#This Row],[Unit Price]]*raw[[#This Row],[Units Sold]]</f>
        <v>6750.24</v>
      </c>
      <c r="M9850" s="7">
        <f>raw[[#This Row],[Unit Cost]]*raw[[#This Row],[Units Sold]]</f>
        <v>5835.04</v>
      </c>
      <c r="N9850" s="7">
        <f>raw[[#This Row],[Total Revenue]]-raw[[#This Row],[Total Cost]]</f>
        <v>915.19999999999982</v>
      </c>
    </row>
    <row r="9851" spans="1:14" x14ac:dyDescent="0.25">
      <c r="A9851" t="s">
        <v>246</v>
      </c>
      <c r="B9851" t="s">
        <v>135</v>
      </c>
      <c r="C9851" t="s">
        <v>46</v>
      </c>
      <c r="D9851" t="s">
        <v>24</v>
      </c>
      <c r="E9851" t="s">
        <v>17</v>
      </c>
      <c r="F9851" s="1">
        <v>40319</v>
      </c>
      <c r="G9851">
        <v>824511325</v>
      </c>
      <c r="H9851" s="1">
        <v>40323</v>
      </c>
      <c r="I9851">
        <v>1</v>
      </c>
      <c r="J9851" s="6">
        <v>152.58000000000001</v>
      </c>
      <c r="K9851" s="6">
        <v>97.44</v>
      </c>
      <c r="L9851" s="7">
        <f>raw[[#This Row],[Unit Price]]*raw[[#This Row],[Units Sold]]</f>
        <v>152.58000000000001</v>
      </c>
      <c r="M9851" s="7">
        <f>raw[[#This Row],[Unit Cost]]*raw[[#This Row],[Units Sold]]</f>
        <v>97.44</v>
      </c>
      <c r="N9851" s="7">
        <f>raw[[#This Row],[Total Revenue]]-raw[[#This Row],[Total Cost]]</f>
        <v>55.140000000000015</v>
      </c>
    </row>
    <row r="9852" spans="1:14" x14ac:dyDescent="0.25">
      <c r="A9852" t="s">
        <v>246</v>
      </c>
      <c r="B9852" t="s">
        <v>36</v>
      </c>
      <c r="C9852" t="s">
        <v>44</v>
      </c>
      <c r="D9852" t="s">
        <v>16</v>
      </c>
      <c r="E9852" t="s">
        <v>29</v>
      </c>
      <c r="F9852" s="1">
        <v>42257</v>
      </c>
      <c r="G9852">
        <v>432265508</v>
      </c>
      <c r="H9852" s="1">
        <v>42303</v>
      </c>
      <c r="I9852">
        <v>10</v>
      </c>
      <c r="J9852" s="6">
        <v>109.28</v>
      </c>
      <c r="K9852" s="6">
        <v>35.840000000000003</v>
      </c>
      <c r="L9852" s="7">
        <f>raw[[#This Row],[Unit Price]]*raw[[#This Row],[Units Sold]]</f>
        <v>1092.8</v>
      </c>
      <c r="M9852" s="7">
        <f>raw[[#This Row],[Unit Cost]]*raw[[#This Row],[Units Sold]]</f>
        <v>358.40000000000003</v>
      </c>
      <c r="N9852" s="7">
        <f>raw[[#This Row],[Total Revenue]]-raw[[#This Row],[Total Cost]]</f>
        <v>734.39999999999986</v>
      </c>
    </row>
    <row r="9853" spans="1:14" x14ac:dyDescent="0.25">
      <c r="A9853" t="s">
        <v>18</v>
      </c>
      <c r="B9853" t="s">
        <v>196</v>
      </c>
      <c r="C9853" t="s">
        <v>38</v>
      </c>
      <c r="D9853" t="s">
        <v>16</v>
      </c>
      <c r="E9853" t="s">
        <v>29</v>
      </c>
      <c r="F9853" s="1">
        <v>41286</v>
      </c>
      <c r="G9853">
        <v>418787086</v>
      </c>
      <c r="H9853" s="1">
        <v>41319</v>
      </c>
      <c r="I9853">
        <v>12</v>
      </c>
      <c r="J9853" s="6">
        <v>205.7</v>
      </c>
      <c r="K9853" s="6">
        <v>117.11</v>
      </c>
      <c r="L9853" s="7">
        <f>raw[[#This Row],[Unit Price]]*raw[[#This Row],[Units Sold]]</f>
        <v>2468.3999999999996</v>
      </c>
      <c r="M9853" s="7">
        <f>raw[[#This Row],[Unit Cost]]*raw[[#This Row],[Units Sold]]</f>
        <v>1405.32</v>
      </c>
      <c r="N9853" s="7">
        <f>raw[[#This Row],[Total Revenue]]-raw[[#This Row],[Total Cost]]</f>
        <v>1063.0799999999997</v>
      </c>
    </row>
    <row r="9854" spans="1:14" x14ac:dyDescent="0.25">
      <c r="A9854" t="s">
        <v>18</v>
      </c>
      <c r="B9854" t="s">
        <v>173</v>
      </c>
      <c r="C9854" t="s">
        <v>23</v>
      </c>
      <c r="D9854" t="s">
        <v>24</v>
      </c>
      <c r="E9854" t="s">
        <v>21</v>
      </c>
      <c r="F9854" s="1">
        <v>40708</v>
      </c>
      <c r="G9854">
        <v>710687386</v>
      </c>
      <c r="H9854" s="1">
        <v>40712</v>
      </c>
      <c r="I9854">
        <v>12</v>
      </c>
      <c r="J9854" s="6">
        <v>154.06</v>
      </c>
      <c r="K9854" s="6">
        <v>90.93</v>
      </c>
      <c r="L9854" s="7">
        <f>raw[[#This Row],[Unit Price]]*raw[[#This Row],[Units Sold]]</f>
        <v>1848.72</v>
      </c>
      <c r="M9854" s="7">
        <f>raw[[#This Row],[Unit Cost]]*raw[[#This Row],[Units Sold]]</f>
        <v>1091.1600000000001</v>
      </c>
      <c r="N9854" s="7">
        <f>raw[[#This Row],[Total Revenue]]-raw[[#This Row],[Total Cost]]</f>
        <v>757.56</v>
      </c>
    </row>
    <row r="9855" spans="1:14" x14ac:dyDescent="0.25">
      <c r="A9855" t="s">
        <v>30</v>
      </c>
      <c r="B9855" t="s">
        <v>102</v>
      </c>
      <c r="C9855" t="s">
        <v>33</v>
      </c>
      <c r="D9855" t="s">
        <v>24</v>
      </c>
      <c r="E9855" t="s">
        <v>21</v>
      </c>
      <c r="F9855" s="1">
        <v>42832</v>
      </c>
      <c r="G9855">
        <v>404890239</v>
      </c>
      <c r="H9855" s="1">
        <v>42868</v>
      </c>
      <c r="I9855">
        <v>8</v>
      </c>
      <c r="J9855" s="6">
        <v>255.28</v>
      </c>
      <c r="K9855" s="6">
        <v>159.41999999999999</v>
      </c>
      <c r="L9855" s="7">
        <f>raw[[#This Row],[Unit Price]]*raw[[#This Row],[Units Sold]]</f>
        <v>2042.24</v>
      </c>
      <c r="M9855" s="7">
        <f>raw[[#This Row],[Unit Cost]]*raw[[#This Row],[Units Sold]]</f>
        <v>1275.3599999999999</v>
      </c>
      <c r="N9855" s="7">
        <f>raw[[#This Row],[Total Revenue]]-raw[[#This Row],[Total Cost]]</f>
        <v>766.88000000000011</v>
      </c>
    </row>
    <row r="9856" spans="1:14" x14ac:dyDescent="0.25">
      <c r="A9856" t="s">
        <v>247</v>
      </c>
      <c r="B9856" t="s">
        <v>68</v>
      </c>
      <c r="C9856" t="s">
        <v>23</v>
      </c>
      <c r="D9856" t="s">
        <v>16</v>
      </c>
      <c r="E9856" t="s">
        <v>39</v>
      </c>
      <c r="F9856" s="1">
        <v>42056</v>
      </c>
      <c r="G9856">
        <v>918631970</v>
      </c>
      <c r="H9856" s="1">
        <v>42072</v>
      </c>
      <c r="I9856">
        <v>4</v>
      </c>
      <c r="J9856" s="6">
        <v>154.06</v>
      </c>
      <c r="K9856" s="6">
        <v>90.93</v>
      </c>
      <c r="L9856" s="7">
        <f>raw[[#This Row],[Unit Price]]*raw[[#This Row],[Units Sold]]</f>
        <v>616.24</v>
      </c>
      <c r="M9856" s="7">
        <f>raw[[#This Row],[Unit Cost]]*raw[[#This Row],[Units Sold]]</f>
        <v>363.72</v>
      </c>
      <c r="N9856" s="7">
        <f>raw[[#This Row],[Total Revenue]]-raw[[#This Row],[Total Cost]]</f>
        <v>252.51999999999998</v>
      </c>
    </row>
    <row r="9857" spans="1:14" x14ac:dyDescent="0.25">
      <c r="A9857" t="s">
        <v>245</v>
      </c>
      <c r="B9857" t="s">
        <v>107</v>
      </c>
      <c r="C9857" t="s">
        <v>20</v>
      </c>
      <c r="D9857" t="s">
        <v>24</v>
      </c>
      <c r="E9857" t="s">
        <v>17</v>
      </c>
      <c r="F9857" s="1">
        <v>42849</v>
      </c>
      <c r="G9857">
        <v>139461410</v>
      </c>
      <c r="H9857" s="1">
        <v>42870</v>
      </c>
      <c r="I9857">
        <v>14</v>
      </c>
      <c r="J9857" s="6">
        <v>47.45</v>
      </c>
      <c r="K9857" s="6">
        <v>31.79</v>
      </c>
      <c r="L9857" s="7">
        <f>raw[[#This Row],[Unit Price]]*raw[[#This Row],[Units Sold]]</f>
        <v>664.30000000000007</v>
      </c>
      <c r="M9857" s="7">
        <f>raw[[#This Row],[Unit Cost]]*raw[[#This Row],[Units Sold]]</f>
        <v>445.06</v>
      </c>
      <c r="N9857" s="7">
        <f>raw[[#This Row],[Total Revenue]]-raw[[#This Row],[Total Cost]]</f>
        <v>219.24000000000007</v>
      </c>
    </row>
    <row r="9858" spans="1:14" x14ac:dyDescent="0.25">
      <c r="A9858" t="s">
        <v>18</v>
      </c>
      <c r="B9858" t="s">
        <v>111</v>
      </c>
      <c r="C9858" t="s">
        <v>44</v>
      </c>
      <c r="D9858" t="s">
        <v>16</v>
      </c>
      <c r="E9858" t="s">
        <v>17</v>
      </c>
      <c r="F9858" s="1">
        <v>41772</v>
      </c>
      <c r="G9858">
        <v>975239884</v>
      </c>
      <c r="H9858" s="1">
        <v>41815</v>
      </c>
      <c r="I9858">
        <v>7</v>
      </c>
      <c r="J9858" s="6">
        <v>109.28</v>
      </c>
      <c r="K9858" s="6">
        <v>35.840000000000003</v>
      </c>
      <c r="L9858" s="7">
        <f>raw[[#This Row],[Unit Price]]*raw[[#This Row],[Units Sold]]</f>
        <v>764.96</v>
      </c>
      <c r="M9858" s="7">
        <f>raw[[#This Row],[Unit Cost]]*raw[[#This Row],[Units Sold]]</f>
        <v>250.88000000000002</v>
      </c>
      <c r="N9858" s="7">
        <f>raw[[#This Row],[Total Revenue]]-raw[[#This Row],[Total Cost]]</f>
        <v>514.08000000000004</v>
      </c>
    </row>
    <row r="9859" spans="1:14" x14ac:dyDescent="0.25">
      <c r="A9859" t="s">
        <v>245</v>
      </c>
      <c r="B9859" t="s">
        <v>122</v>
      </c>
      <c r="C9859" t="s">
        <v>67</v>
      </c>
      <c r="D9859" t="s">
        <v>24</v>
      </c>
      <c r="E9859" t="s">
        <v>39</v>
      </c>
      <c r="F9859" s="1">
        <v>42688</v>
      </c>
      <c r="G9859">
        <v>104141223</v>
      </c>
      <c r="H9859" s="1">
        <v>42697</v>
      </c>
      <c r="I9859">
        <v>11</v>
      </c>
      <c r="J9859" s="6">
        <v>9.33</v>
      </c>
      <c r="K9859" s="6">
        <v>6.92</v>
      </c>
      <c r="L9859" s="7">
        <f>raw[[#This Row],[Unit Price]]*raw[[#This Row],[Units Sold]]</f>
        <v>102.63</v>
      </c>
      <c r="M9859" s="7">
        <f>raw[[#This Row],[Unit Cost]]*raw[[#This Row],[Units Sold]]</f>
        <v>76.12</v>
      </c>
      <c r="N9859" s="7">
        <f>raw[[#This Row],[Total Revenue]]-raw[[#This Row],[Total Cost]]</f>
        <v>26.509999999999991</v>
      </c>
    </row>
    <row r="9860" spans="1:14" x14ac:dyDescent="0.25">
      <c r="A9860" t="s">
        <v>245</v>
      </c>
      <c r="B9860" t="s">
        <v>116</v>
      </c>
      <c r="C9860" t="s">
        <v>67</v>
      </c>
      <c r="D9860" t="s">
        <v>16</v>
      </c>
      <c r="E9860" t="s">
        <v>39</v>
      </c>
      <c r="F9860" s="1">
        <v>41553</v>
      </c>
      <c r="G9860">
        <v>124651753</v>
      </c>
      <c r="H9860" s="1">
        <v>41565</v>
      </c>
      <c r="I9860">
        <v>10</v>
      </c>
      <c r="J9860" s="6">
        <v>9.33</v>
      </c>
      <c r="K9860" s="6">
        <v>6.92</v>
      </c>
      <c r="L9860" s="7">
        <f>raw[[#This Row],[Unit Price]]*raw[[#This Row],[Units Sold]]</f>
        <v>93.3</v>
      </c>
      <c r="M9860" s="7">
        <f>raw[[#This Row],[Unit Cost]]*raw[[#This Row],[Units Sold]]</f>
        <v>69.2</v>
      </c>
      <c r="N9860" s="7">
        <f>raw[[#This Row],[Total Revenue]]-raw[[#This Row],[Total Cost]]</f>
        <v>24.099999999999994</v>
      </c>
    </row>
    <row r="9861" spans="1:14" x14ac:dyDescent="0.25">
      <c r="A9861" t="s">
        <v>247</v>
      </c>
      <c r="B9861" t="s">
        <v>217</v>
      </c>
      <c r="C9861" t="s">
        <v>33</v>
      </c>
      <c r="D9861" t="s">
        <v>24</v>
      </c>
      <c r="E9861" t="s">
        <v>17</v>
      </c>
      <c r="F9861" s="1">
        <v>41625</v>
      </c>
      <c r="G9861">
        <v>105570304</v>
      </c>
      <c r="H9861" s="1">
        <v>41657</v>
      </c>
      <c r="I9861">
        <v>16</v>
      </c>
      <c r="J9861" s="6">
        <v>255.28</v>
      </c>
      <c r="K9861" s="6">
        <v>159.41999999999999</v>
      </c>
      <c r="L9861" s="7">
        <f>raw[[#This Row],[Unit Price]]*raw[[#This Row],[Units Sold]]</f>
        <v>4084.48</v>
      </c>
      <c r="M9861" s="7">
        <f>raw[[#This Row],[Unit Cost]]*raw[[#This Row],[Units Sold]]</f>
        <v>2550.7199999999998</v>
      </c>
      <c r="N9861" s="7">
        <f>raw[[#This Row],[Total Revenue]]-raw[[#This Row],[Total Cost]]</f>
        <v>1533.7600000000002</v>
      </c>
    </row>
    <row r="9862" spans="1:14" x14ac:dyDescent="0.25">
      <c r="A9862" t="s">
        <v>30</v>
      </c>
      <c r="B9862" t="s">
        <v>83</v>
      </c>
      <c r="C9862" t="s">
        <v>53</v>
      </c>
      <c r="D9862" t="s">
        <v>16</v>
      </c>
      <c r="E9862" t="s">
        <v>17</v>
      </c>
      <c r="F9862" s="1">
        <v>41021</v>
      </c>
      <c r="G9862">
        <v>536008203</v>
      </c>
      <c r="H9862" s="1">
        <v>41032</v>
      </c>
      <c r="I9862">
        <v>9</v>
      </c>
      <c r="J9862" s="6">
        <v>437.2</v>
      </c>
      <c r="K9862" s="6">
        <v>263.33</v>
      </c>
      <c r="L9862" s="7">
        <f>raw[[#This Row],[Unit Price]]*raw[[#This Row],[Units Sold]]</f>
        <v>3934.7999999999997</v>
      </c>
      <c r="M9862" s="7">
        <f>raw[[#This Row],[Unit Cost]]*raw[[#This Row],[Units Sold]]</f>
        <v>2369.9699999999998</v>
      </c>
      <c r="N9862" s="7">
        <f>raw[[#This Row],[Total Revenue]]-raw[[#This Row],[Total Cost]]</f>
        <v>1564.83</v>
      </c>
    </row>
    <row r="9863" spans="1:14" x14ac:dyDescent="0.25">
      <c r="A9863" t="s">
        <v>246</v>
      </c>
      <c r="B9863" t="s">
        <v>101</v>
      </c>
      <c r="C9863" t="s">
        <v>46</v>
      </c>
      <c r="D9863" t="s">
        <v>24</v>
      </c>
      <c r="E9863" t="s">
        <v>39</v>
      </c>
      <c r="F9863" s="1">
        <v>42394</v>
      </c>
      <c r="G9863">
        <v>175389277</v>
      </c>
      <c r="H9863" s="1">
        <v>42428</v>
      </c>
      <c r="I9863">
        <v>1</v>
      </c>
      <c r="J9863" s="6">
        <v>152.58000000000001</v>
      </c>
      <c r="K9863" s="6">
        <v>97.44</v>
      </c>
      <c r="L9863" s="7">
        <f>raw[[#This Row],[Unit Price]]*raw[[#This Row],[Units Sold]]</f>
        <v>152.58000000000001</v>
      </c>
      <c r="M9863" s="7">
        <f>raw[[#This Row],[Unit Cost]]*raw[[#This Row],[Units Sold]]</f>
        <v>97.44</v>
      </c>
      <c r="N9863" s="7">
        <f>raw[[#This Row],[Total Revenue]]-raw[[#This Row],[Total Cost]]</f>
        <v>55.140000000000015</v>
      </c>
    </row>
    <row r="9864" spans="1:14" x14ac:dyDescent="0.25">
      <c r="A9864" t="s">
        <v>247</v>
      </c>
      <c r="B9864" t="s">
        <v>132</v>
      </c>
      <c r="C9864" t="s">
        <v>26</v>
      </c>
      <c r="D9864" t="s">
        <v>24</v>
      </c>
      <c r="E9864" t="s">
        <v>39</v>
      </c>
      <c r="F9864" s="1">
        <v>40489</v>
      </c>
      <c r="G9864">
        <v>103449857</v>
      </c>
      <c r="H9864" s="1">
        <v>40532</v>
      </c>
      <c r="I9864">
        <v>3</v>
      </c>
      <c r="J9864" s="6">
        <v>668.27</v>
      </c>
      <c r="K9864" s="6">
        <v>502.54</v>
      </c>
      <c r="L9864" s="7">
        <f>raw[[#This Row],[Unit Price]]*raw[[#This Row],[Units Sold]]</f>
        <v>2004.81</v>
      </c>
      <c r="M9864" s="7">
        <f>raw[[#This Row],[Unit Cost]]*raw[[#This Row],[Units Sold]]</f>
        <v>1507.6200000000001</v>
      </c>
      <c r="N9864" s="7">
        <f>raw[[#This Row],[Total Revenue]]-raw[[#This Row],[Total Cost]]</f>
        <v>497.18999999999983</v>
      </c>
    </row>
    <row r="9865" spans="1:14" x14ac:dyDescent="0.25">
      <c r="A9865" t="s">
        <v>247</v>
      </c>
      <c r="B9865" t="s">
        <v>89</v>
      </c>
      <c r="C9865" t="s">
        <v>35</v>
      </c>
      <c r="D9865" t="s">
        <v>24</v>
      </c>
      <c r="E9865" t="s">
        <v>29</v>
      </c>
      <c r="F9865" s="1">
        <v>42887</v>
      </c>
      <c r="G9865">
        <v>570238769</v>
      </c>
      <c r="H9865" s="1">
        <v>42909</v>
      </c>
      <c r="I9865">
        <v>9</v>
      </c>
      <c r="J9865" s="6">
        <v>421.89</v>
      </c>
      <c r="K9865" s="6">
        <v>364.69</v>
      </c>
      <c r="L9865" s="7">
        <f>raw[[#This Row],[Unit Price]]*raw[[#This Row],[Units Sold]]</f>
        <v>3797.0099999999998</v>
      </c>
      <c r="M9865" s="7">
        <f>raw[[#This Row],[Unit Cost]]*raw[[#This Row],[Units Sold]]</f>
        <v>3282.21</v>
      </c>
      <c r="N9865" s="7">
        <f>raw[[#This Row],[Total Revenue]]-raw[[#This Row],[Total Cost]]</f>
        <v>514.79999999999973</v>
      </c>
    </row>
    <row r="9866" spans="1:14" x14ac:dyDescent="0.25">
      <c r="A9866" t="s">
        <v>18</v>
      </c>
      <c r="B9866" t="s">
        <v>85</v>
      </c>
      <c r="C9866" t="s">
        <v>26</v>
      </c>
      <c r="D9866" t="s">
        <v>16</v>
      </c>
      <c r="E9866" t="s">
        <v>21</v>
      </c>
      <c r="F9866" s="1">
        <v>40962</v>
      </c>
      <c r="G9866">
        <v>546117341</v>
      </c>
      <c r="H9866" s="1">
        <v>40980</v>
      </c>
      <c r="I9866">
        <v>12</v>
      </c>
      <c r="J9866" s="6">
        <v>668.27</v>
      </c>
      <c r="K9866" s="6">
        <v>502.54</v>
      </c>
      <c r="L9866" s="7">
        <f>raw[[#This Row],[Unit Price]]*raw[[#This Row],[Units Sold]]</f>
        <v>8019.24</v>
      </c>
      <c r="M9866" s="7">
        <f>raw[[#This Row],[Unit Cost]]*raw[[#This Row],[Units Sold]]</f>
        <v>6030.4800000000005</v>
      </c>
      <c r="N9866" s="7">
        <f>raw[[#This Row],[Total Revenue]]-raw[[#This Row],[Total Cost]]</f>
        <v>1988.7599999999993</v>
      </c>
    </row>
    <row r="9867" spans="1:14" x14ac:dyDescent="0.25">
      <c r="A9867" t="s">
        <v>18</v>
      </c>
      <c r="B9867" t="s">
        <v>131</v>
      </c>
      <c r="C9867" t="s">
        <v>33</v>
      </c>
      <c r="D9867" t="s">
        <v>16</v>
      </c>
      <c r="E9867" t="s">
        <v>21</v>
      </c>
      <c r="F9867" s="1">
        <v>41689</v>
      </c>
      <c r="G9867">
        <v>871759402</v>
      </c>
      <c r="H9867" s="1">
        <v>41705</v>
      </c>
      <c r="I9867">
        <v>3</v>
      </c>
      <c r="J9867" s="6">
        <v>255.28</v>
      </c>
      <c r="K9867" s="6">
        <v>159.41999999999999</v>
      </c>
      <c r="L9867" s="7">
        <f>raw[[#This Row],[Unit Price]]*raw[[#This Row],[Units Sold]]</f>
        <v>765.84</v>
      </c>
      <c r="M9867" s="7">
        <f>raw[[#This Row],[Unit Cost]]*raw[[#This Row],[Units Sold]]</f>
        <v>478.26</v>
      </c>
      <c r="N9867" s="7">
        <f>raw[[#This Row],[Total Revenue]]-raw[[#This Row],[Total Cost]]</f>
        <v>287.58000000000004</v>
      </c>
    </row>
    <row r="9868" spans="1:14" x14ac:dyDescent="0.25">
      <c r="A9868" t="s">
        <v>104</v>
      </c>
      <c r="B9868" t="s">
        <v>142</v>
      </c>
      <c r="C9868" t="s">
        <v>46</v>
      </c>
      <c r="D9868" t="s">
        <v>16</v>
      </c>
      <c r="E9868" t="s">
        <v>29</v>
      </c>
      <c r="F9868" s="1">
        <v>41370</v>
      </c>
      <c r="G9868">
        <v>208151280</v>
      </c>
      <c r="H9868" s="1">
        <v>41384</v>
      </c>
      <c r="I9868">
        <v>9</v>
      </c>
      <c r="J9868" s="6">
        <v>152.58000000000001</v>
      </c>
      <c r="K9868" s="6">
        <v>97.44</v>
      </c>
      <c r="L9868" s="7">
        <f>raw[[#This Row],[Unit Price]]*raw[[#This Row],[Units Sold]]</f>
        <v>1373.22</v>
      </c>
      <c r="M9868" s="7">
        <f>raw[[#This Row],[Unit Cost]]*raw[[#This Row],[Units Sold]]</f>
        <v>876.96</v>
      </c>
      <c r="N9868" s="7">
        <f>raw[[#This Row],[Total Revenue]]-raw[[#This Row],[Total Cost]]</f>
        <v>496.26</v>
      </c>
    </row>
    <row r="9869" spans="1:14" x14ac:dyDescent="0.25">
      <c r="A9869" t="s">
        <v>247</v>
      </c>
      <c r="B9869" t="s">
        <v>49</v>
      </c>
      <c r="C9869" t="s">
        <v>50</v>
      </c>
      <c r="D9869" t="s">
        <v>24</v>
      </c>
      <c r="E9869" t="s">
        <v>21</v>
      </c>
      <c r="F9869" s="1">
        <v>40843</v>
      </c>
      <c r="G9869">
        <v>886591804</v>
      </c>
      <c r="H9869" s="1">
        <v>40892</v>
      </c>
      <c r="I9869">
        <v>2</v>
      </c>
      <c r="J9869" s="6">
        <v>81.73</v>
      </c>
      <c r="K9869" s="6">
        <v>56.67</v>
      </c>
      <c r="L9869" s="7">
        <f>raw[[#This Row],[Unit Price]]*raw[[#This Row],[Units Sold]]</f>
        <v>163.46</v>
      </c>
      <c r="M9869" s="7">
        <f>raw[[#This Row],[Unit Cost]]*raw[[#This Row],[Units Sold]]</f>
        <v>113.34</v>
      </c>
      <c r="N9869" s="7">
        <f>raw[[#This Row],[Total Revenue]]-raw[[#This Row],[Total Cost]]</f>
        <v>50.120000000000005</v>
      </c>
    </row>
    <row r="9870" spans="1:14" x14ac:dyDescent="0.25">
      <c r="A9870" t="s">
        <v>30</v>
      </c>
      <c r="B9870" t="s">
        <v>160</v>
      </c>
      <c r="C9870" t="s">
        <v>50</v>
      </c>
      <c r="D9870" t="s">
        <v>24</v>
      </c>
      <c r="E9870" t="s">
        <v>17</v>
      </c>
      <c r="F9870" s="1">
        <v>41336</v>
      </c>
      <c r="G9870">
        <v>358692300</v>
      </c>
      <c r="H9870" s="1">
        <v>41355</v>
      </c>
      <c r="I9870">
        <v>6</v>
      </c>
      <c r="J9870" s="6">
        <v>81.73</v>
      </c>
      <c r="K9870" s="6">
        <v>56.67</v>
      </c>
      <c r="L9870" s="7">
        <f>raw[[#This Row],[Unit Price]]*raw[[#This Row],[Units Sold]]</f>
        <v>490.38</v>
      </c>
      <c r="M9870" s="7">
        <f>raw[[#This Row],[Unit Cost]]*raw[[#This Row],[Units Sold]]</f>
        <v>340.02</v>
      </c>
      <c r="N9870" s="7">
        <f>raw[[#This Row],[Total Revenue]]-raw[[#This Row],[Total Cost]]</f>
        <v>150.36000000000001</v>
      </c>
    </row>
    <row r="9871" spans="1:14" x14ac:dyDescent="0.25">
      <c r="A9871" t="s">
        <v>247</v>
      </c>
      <c r="B9871" t="s">
        <v>217</v>
      </c>
      <c r="C9871" t="s">
        <v>33</v>
      </c>
      <c r="D9871" t="s">
        <v>24</v>
      </c>
      <c r="E9871" t="s">
        <v>29</v>
      </c>
      <c r="F9871" s="1">
        <v>40316</v>
      </c>
      <c r="G9871">
        <v>646376597</v>
      </c>
      <c r="H9871" s="1">
        <v>40330</v>
      </c>
      <c r="I9871">
        <v>10</v>
      </c>
      <c r="J9871" s="6">
        <v>255.28</v>
      </c>
      <c r="K9871" s="6">
        <v>159.41999999999999</v>
      </c>
      <c r="L9871" s="7">
        <f>raw[[#This Row],[Unit Price]]*raw[[#This Row],[Units Sold]]</f>
        <v>2552.8000000000002</v>
      </c>
      <c r="M9871" s="7">
        <f>raw[[#This Row],[Unit Cost]]*raw[[#This Row],[Units Sold]]</f>
        <v>1594.1999999999998</v>
      </c>
      <c r="N9871" s="7">
        <f>raw[[#This Row],[Total Revenue]]-raw[[#This Row],[Total Cost]]</f>
        <v>958.60000000000036</v>
      </c>
    </row>
    <row r="9872" spans="1:14" x14ac:dyDescent="0.25">
      <c r="A9872" t="s">
        <v>247</v>
      </c>
      <c r="B9872" t="s">
        <v>112</v>
      </c>
      <c r="C9872" t="s">
        <v>33</v>
      </c>
      <c r="D9872" t="s">
        <v>16</v>
      </c>
      <c r="E9872" t="s">
        <v>21</v>
      </c>
      <c r="F9872" s="1">
        <v>41172</v>
      </c>
      <c r="G9872">
        <v>691881024</v>
      </c>
      <c r="H9872" s="1">
        <v>41207</v>
      </c>
      <c r="I9872">
        <v>3</v>
      </c>
      <c r="J9872" s="6">
        <v>255.28</v>
      </c>
      <c r="K9872" s="6">
        <v>159.41999999999999</v>
      </c>
      <c r="L9872" s="7">
        <f>raw[[#This Row],[Unit Price]]*raw[[#This Row],[Units Sold]]</f>
        <v>765.84</v>
      </c>
      <c r="M9872" s="7">
        <f>raw[[#This Row],[Unit Cost]]*raw[[#This Row],[Units Sold]]</f>
        <v>478.26</v>
      </c>
      <c r="N9872" s="7">
        <f>raw[[#This Row],[Total Revenue]]-raw[[#This Row],[Total Cost]]</f>
        <v>287.58000000000004</v>
      </c>
    </row>
    <row r="9873" spans="1:14" x14ac:dyDescent="0.25">
      <c r="A9873" t="s">
        <v>246</v>
      </c>
      <c r="B9873" t="s">
        <v>61</v>
      </c>
      <c r="C9873" t="s">
        <v>26</v>
      </c>
      <c r="D9873" t="s">
        <v>24</v>
      </c>
      <c r="E9873" t="s">
        <v>39</v>
      </c>
      <c r="F9873" s="1">
        <v>40766</v>
      </c>
      <c r="G9873">
        <v>407754409</v>
      </c>
      <c r="H9873" s="1">
        <v>40787</v>
      </c>
      <c r="I9873">
        <v>4</v>
      </c>
      <c r="J9873" s="6">
        <v>668.27</v>
      </c>
      <c r="K9873" s="6">
        <v>502.54</v>
      </c>
      <c r="L9873" s="7">
        <f>raw[[#This Row],[Unit Price]]*raw[[#This Row],[Units Sold]]</f>
        <v>2673.08</v>
      </c>
      <c r="M9873" s="7">
        <f>raw[[#This Row],[Unit Cost]]*raw[[#This Row],[Units Sold]]</f>
        <v>2010.16</v>
      </c>
      <c r="N9873" s="7">
        <f>raw[[#This Row],[Total Revenue]]-raw[[#This Row],[Total Cost]]</f>
        <v>662.91999999999985</v>
      </c>
    </row>
    <row r="9874" spans="1:14" x14ac:dyDescent="0.25">
      <c r="A9874" t="s">
        <v>18</v>
      </c>
      <c r="B9874" t="s">
        <v>173</v>
      </c>
      <c r="C9874" t="s">
        <v>33</v>
      </c>
      <c r="D9874" t="s">
        <v>16</v>
      </c>
      <c r="E9874" t="s">
        <v>17</v>
      </c>
      <c r="F9874" s="1">
        <v>41883</v>
      </c>
      <c r="G9874">
        <v>226858079</v>
      </c>
      <c r="H9874" s="1">
        <v>41907</v>
      </c>
      <c r="I9874">
        <v>2</v>
      </c>
      <c r="J9874" s="6">
        <v>255.28</v>
      </c>
      <c r="K9874" s="6">
        <v>159.41999999999999</v>
      </c>
      <c r="L9874" s="7">
        <f>raw[[#This Row],[Unit Price]]*raw[[#This Row],[Units Sold]]</f>
        <v>510.56</v>
      </c>
      <c r="M9874" s="7">
        <f>raw[[#This Row],[Unit Cost]]*raw[[#This Row],[Units Sold]]</f>
        <v>318.83999999999997</v>
      </c>
      <c r="N9874" s="7">
        <f>raw[[#This Row],[Total Revenue]]-raw[[#This Row],[Total Cost]]</f>
        <v>191.72000000000003</v>
      </c>
    </row>
    <row r="9875" spans="1:14" x14ac:dyDescent="0.25">
      <c r="A9875" t="s">
        <v>245</v>
      </c>
      <c r="B9875" t="s">
        <v>116</v>
      </c>
      <c r="C9875" t="s">
        <v>20</v>
      </c>
      <c r="D9875" t="s">
        <v>24</v>
      </c>
      <c r="E9875" t="s">
        <v>17</v>
      </c>
      <c r="F9875" s="1">
        <v>40779</v>
      </c>
      <c r="G9875">
        <v>652365863</v>
      </c>
      <c r="H9875" s="1">
        <v>40816</v>
      </c>
      <c r="I9875">
        <v>14</v>
      </c>
      <c r="J9875" s="6">
        <v>47.45</v>
      </c>
      <c r="K9875" s="6">
        <v>31.79</v>
      </c>
      <c r="L9875" s="7">
        <f>raw[[#This Row],[Unit Price]]*raw[[#This Row],[Units Sold]]</f>
        <v>664.30000000000007</v>
      </c>
      <c r="M9875" s="7">
        <f>raw[[#This Row],[Unit Cost]]*raw[[#This Row],[Units Sold]]</f>
        <v>445.06</v>
      </c>
      <c r="N9875" s="7">
        <f>raw[[#This Row],[Total Revenue]]-raw[[#This Row],[Total Cost]]</f>
        <v>219.24000000000007</v>
      </c>
    </row>
    <row r="9876" spans="1:14" x14ac:dyDescent="0.25">
      <c r="A9876" t="s">
        <v>245</v>
      </c>
      <c r="B9876" t="s">
        <v>152</v>
      </c>
      <c r="C9876" t="s">
        <v>67</v>
      </c>
      <c r="D9876" t="s">
        <v>24</v>
      </c>
      <c r="E9876" t="s">
        <v>39</v>
      </c>
      <c r="F9876" s="1">
        <v>42400</v>
      </c>
      <c r="G9876">
        <v>907764089</v>
      </c>
      <c r="H9876" s="1">
        <v>42413</v>
      </c>
      <c r="I9876">
        <v>11</v>
      </c>
      <c r="J9876" s="6">
        <v>9.33</v>
      </c>
      <c r="K9876" s="6">
        <v>6.92</v>
      </c>
      <c r="L9876" s="7">
        <f>raw[[#This Row],[Unit Price]]*raw[[#This Row],[Units Sold]]</f>
        <v>102.63</v>
      </c>
      <c r="M9876" s="7">
        <f>raw[[#This Row],[Unit Cost]]*raw[[#This Row],[Units Sold]]</f>
        <v>76.12</v>
      </c>
      <c r="N9876" s="7">
        <f>raw[[#This Row],[Total Revenue]]-raw[[#This Row],[Total Cost]]</f>
        <v>26.509999999999991</v>
      </c>
    </row>
    <row r="9877" spans="1:14" x14ac:dyDescent="0.25">
      <c r="A9877" t="s">
        <v>245</v>
      </c>
      <c r="B9877" t="s">
        <v>208</v>
      </c>
      <c r="C9877" t="s">
        <v>46</v>
      </c>
      <c r="D9877" t="s">
        <v>16</v>
      </c>
      <c r="E9877" t="s">
        <v>39</v>
      </c>
      <c r="F9877" s="1">
        <v>42397</v>
      </c>
      <c r="G9877">
        <v>286851584</v>
      </c>
      <c r="H9877" s="1">
        <v>42443</v>
      </c>
      <c r="I9877">
        <v>8</v>
      </c>
      <c r="J9877" s="6">
        <v>152.58000000000001</v>
      </c>
      <c r="K9877" s="6">
        <v>97.44</v>
      </c>
      <c r="L9877" s="7">
        <f>raw[[#This Row],[Unit Price]]*raw[[#This Row],[Units Sold]]</f>
        <v>1220.6400000000001</v>
      </c>
      <c r="M9877" s="7">
        <f>raw[[#This Row],[Unit Cost]]*raw[[#This Row],[Units Sold]]</f>
        <v>779.52</v>
      </c>
      <c r="N9877" s="7">
        <f>raw[[#This Row],[Total Revenue]]-raw[[#This Row],[Total Cost]]</f>
        <v>441.12000000000012</v>
      </c>
    </row>
    <row r="9878" spans="1:14" x14ac:dyDescent="0.25">
      <c r="A9878" t="s">
        <v>18</v>
      </c>
      <c r="B9878" t="s">
        <v>111</v>
      </c>
      <c r="C9878" t="s">
        <v>53</v>
      </c>
      <c r="D9878" t="s">
        <v>16</v>
      </c>
      <c r="E9878" t="s">
        <v>39</v>
      </c>
      <c r="F9878" s="1">
        <v>42345</v>
      </c>
      <c r="G9878">
        <v>403739678</v>
      </c>
      <c r="H9878" s="1">
        <v>42386</v>
      </c>
      <c r="I9878">
        <v>7</v>
      </c>
      <c r="J9878" s="6">
        <v>437.2</v>
      </c>
      <c r="K9878" s="6">
        <v>263.33</v>
      </c>
      <c r="L9878" s="7">
        <f>raw[[#This Row],[Unit Price]]*raw[[#This Row],[Units Sold]]</f>
        <v>3060.4</v>
      </c>
      <c r="M9878" s="7">
        <f>raw[[#This Row],[Unit Cost]]*raw[[#This Row],[Units Sold]]</f>
        <v>1843.31</v>
      </c>
      <c r="N9878" s="7">
        <f>raw[[#This Row],[Total Revenue]]-raw[[#This Row],[Total Cost]]</f>
        <v>1217.0900000000001</v>
      </c>
    </row>
    <row r="9879" spans="1:14" x14ac:dyDescent="0.25">
      <c r="A9879" t="s">
        <v>30</v>
      </c>
      <c r="B9879" t="s">
        <v>139</v>
      </c>
      <c r="C9879" t="s">
        <v>38</v>
      </c>
      <c r="D9879" t="s">
        <v>16</v>
      </c>
      <c r="E9879" t="s">
        <v>17</v>
      </c>
      <c r="F9879" s="1">
        <v>42821</v>
      </c>
      <c r="G9879">
        <v>242852199</v>
      </c>
      <c r="H9879" s="1">
        <v>42863</v>
      </c>
      <c r="I9879">
        <v>7</v>
      </c>
      <c r="J9879" s="6">
        <v>205.7</v>
      </c>
      <c r="K9879" s="6">
        <v>117.11</v>
      </c>
      <c r="L9879" s="7">
        <f>raw[[#This Row],[Unit Price]]*raw[[#This Row],[Units Sold]]</f>
        <v>1439.8999999999999</v>
      </c>
      <c r="M9879" s="7">
        <f>raw[[#This Row],[Unit Cost]]*raw[[#This Row],[Units Sold]]</f>
        <v>819.77</v>
      </c>
      <c r="N9879" s="7">
        <f>raw[[#This Row],[Total Revenue]]-raw[[#This Row],[Total Cost]]</f>
        <v>620.12999999999988</v>
      </c>
    </row>
    <row r="9880" spans="1:14" x14ac:dyDescent="0.25">
      <c r="A9880" t="s">
        <v>18</v>
      </c>
      <c r="B9880" t="s">
        <v>131</v>
      </c>
      <c r="C9880" t="s">
        <v>20</v>
      </c>
      <c r="D9880" t="s">
        <v>16</v>
      </c>
      <c r="E9880" t="s">
        <v>21</v>
      </c>
      <c r="F9880" s="1">
        <v>42030</v>
      </c>
      <c r="G9880">
        <v>208925473</v>
      </c>
      <c r="H9880" s="1">
        <v>42036</v>
      </c>
      <c r="I9880">
        <v>8</v>
      </c>
      <c r="J9880" s="6">
        <v>47.45</v>
      </c>
      <c r="K9880" s="6">
        <v>31.79</v>
      </c>
      <c r="L9880" s="7">
        <f>raw[[#This Row],[Unit Price]]*raw[[#This Row],[Units Sold]]</f>
        <v>379.6</v>
      </c>
      <c r="M9880" s="7">
        <f>raw[[#This Row],[Unit Cost]]*raw[[#This Row],[Units Sold]]</f>
        <v>254.32</v>
      </c>
      <c r="N9880" s="7">
        <f>raw[[#This Row],[Total Revenue]]-raw[[#This Row],[Total Cost]]</f>
        <v>125.28000000000003</v>
      </c>
    </row>
    <row r="9881" spans="1:14" x14ac:dyDescent="0.25">
      <c r="A9881" t="s">
        <v>30</v>
      </c>
      <c r="B9881" t="s">
        <v>113</v>
      </c>
      <c r="C9881" t="s">
        <v>23</v>
      </c>
      <c r="D9881" t="s">
        <v>16</v>
      </c>
      <c r="E9881" t="s">
        <v>21</v>
      </c>
      <c r="F9881" s="1">
        <v>42711</v>
      </c>
      <c r="G9881">
        <v>777008330</v>
      </c>
      <c r="H9881" s="1">
        <v>42742</v>
      </c>
      <c r="I9881">
        <v>5</v>
      </c>
      <c r="J9881" s="6">
        <v>154.06</v>
      </c>
      <c r="K9881" s="6">
        <v>90.93</v>
      </c>
      <c r="L9881" s="7">
        <f>raw[[#This Row],[Unit Price]]*raw[[#This Row],[Units Sold]]</f>
        <v>770.3</v>
      </c>
      <c r="M9881" s="7">
        <f>raw[[#This Row],[Unit Cost]]*raw[[#This Row],[Units Sold]]</f>
        <v>454.65000000000003</v>
      </c>
      <c r="N9881" s="7">
        <f>raw[[#This Row],[Total Revenue]]-raw[[#This Row],[Total Cost]]</f>
        <v>315.64999999999992</v>
      </c>
    </row>
    <row r="9882" spans="1:14" x14ac:dyDescent="0.25">
      <c r="A9882" t="s">
        <v>30</v>
      </c>
      <c r="B9882" t="s">
        <v>194</v>
      </c>
      <c r="C9882" t="s">
        <v>15</v>
      </c>
      <c r="D9882" t="s">
        <v>16</v>
      </c>
      <c r="E9882" t="s">
        <v>39</v>
      </c>
      <c r="F9882" s="1">
        <v>42461</v>
      </c>
      <c r="G9882">
        <v>242462098</v>
      </c>
      <c r="H9882" s="1">
        <v>42486</v>
      </c>
      <c r="I9882">
        <v>15</v>
      </c>
      <c r="J9882" s="6">
        <v>651.21</v>
      </c>
      <c r="K9882" s="6">
        <v>524.96</v>
      </c>
      <c r="L9882" s="7">
        <f>raw[[#This Row],[Unit Price]]*raw[[#This Row],[Units Sold]]</f>
        <v>9768.1500000000015</v>
      </c>
      <c r="M9882" s="7">
        <f>raw[[#This Row],[Unit Cost]]*raw[[#This Row],[Units Sold]]</f>
        <v>7874.4000000000005</v>
      </c>
      <c r="N9882" s="7">
        <f>raw[[#This Row],[Total Revenue]]-raw[[#This Row],[Total Cost]]</f>
        <v>1893.7500000000009</v>
      </c>
    </row>
    <row r="9883" spans="1:14" x14ac:dyDescent="0.25">
      <c r="A9883" t="s">
        <v>247</v>
      </c>
      <c r="B9883" t="s">
        <v>132</v>
      </c>
      <c r="C9883" t="s">
        <v>44</v>
      </c>
      <c r="D9883" t="s">
        <v>16</v>
      </c>
      <c r="E9883" t="s">
        <v>39</v>
      </c>
      <c r="F9883" s="1">
        <v>40650</v>
      </c>
      <c r="G9883">
        <v>570960605</v>
      </c>
      <c r="H9883" s="1">
        <v>40685</v>
      </c>
      <c r="I9883">
        <v>15</v>
      </c>
      <c r="J9883" s="6">
        <v>109.28</v>
      </c>
      <c r="K9883" s="6">
        <v>35.840000000000003</v>
      </c>
      <c r="L9883" s="7">
        <f>raw[[#This Row],[Unit Price]]*raw[[#This Row],[Units Sold]]</f>
        <v>1639.2</v>
      </c>
      <c r="M9883" s="7">
        <f>raw[[#This Row],[Unit Cost]]*raw[[#This Row],[Units Sold]]</f>
        <v>537.6</v>
      </c>
      <c r="N9883" s="7">
        <f>raw[[#This Row],[Total Revenue]]-raw[[#This Row],[Total Cost]]</f>
        <v>1101.5999999999999</v>
      </c>
    </row>
    <row r="9884" spans="1:14" x14ac:dyDescent="0.25">
      <c r="A9884" t="s">
        <v>245</v>
      </c>
      <c r="B9884" t="s">
        <v>116</v>
      </c>
      <c r="C9884" t="s">
        <v>67</v>
      </c>
      <c r="D9884" t="s">
        <v>24</v>
      </c>
      <c r="E9884" t="s">
        <v>39</v>
      </c>
      <c r="F9884" s="1">
        <v>42568</v>
      </c>
      <c r="G9884">
        <v>648490178</v>
      </c>
      <c r="H9884" s="1">
        <v>42590</v>
      </c>
      <c r="I9884">
        <v>3</v>
      </c>
      <c r="J9884" s="6">
        <v>9.33</v>
      </c>
      <c r="K9884" s="6">
        <v>6.92</v>
      </c>
      <c r="L9884" s="7">
        <f>raw[[#This Row],[Unit Price]]*raw[[#This Row],[Units Sold]]</f>
        <v>27.990000000000002</v>
      </c>
      <c r="M9884" s="7">
        <f>raw[[#This Row],[Unit Cost]]*raw[[#This Row],[Units Sold]]</f>
        <v>20.759999999999998</v>
      </c>
      <c r="N9884" s="7">
        <f>raw[[#This Row],[Total Revenue]]-raw[[#This Row],[Total Cost]]</f>
        <v>7.230000000000004</v>
      </c>
    </row>
    <row r="9885" spans="1:14" x14ac:dyDescent="0.25">
      <c r="A9885" t="s">
        <v>30</v>
      </c>
      <c r="B9885" t="s">
        <v>191</v>
      </c>
      <c r="C9885" t="s">
        <v>23</v>
      </c>
      <c r="D9885" t="s">
        <v>16</v>
      </c>
      <c r="E9885" t="s">
        <v>21</v>
      </c>
      <c r="F9885" s="1">
        <v>41448</v>
      </c>
      <c r="G9885">
        <v>331349647</v>
      </c>
      <c r="H9885" s="1">
        <v>41484</v>
      </c>
      <c r="I9885">
        <v>4</v>
      </c>
      <c r="J9885" s="6">
        <v>154.06</v>
      </c>
      <c r="K9885" s="6">
        <v>90.93</v>
      </c>
      <c r="L9885" s="7">
        <f>raw[[#This Row],[Unit Price]]*raw[[#This Row],[Units Sold]]</f>
        <v>616.24</v>
      </c>
      <c r="M9885" s="7">
        <f>raw[[#This Row],[Unit Cost]]*raw[[#This Row],[Units Sold]]</f>
        <v>363.72</v>
      </c>
      <c r="N9885" s="7">
        <f>raw[[#This Row],[Total Revenue]]-raw[[#This Row],[Total Cost]]</f>
        <v>252.51999999999998</v>
      </c>
    </row>
    <row r="9886" spans="1:14" x14ac:dyDescent="0.25">
      <c r="A9886" t="s">
        <v>246</v>
      </c>
      <c r="B9886" t="s">
        <v>61</v>
      </c>
      <c r="C9886" t="s">
        <v>46</v>
      </c>
      <c r="D9886" t="s">
        <v>16</v>
      </c>
      <c r="E9886" t="s">
        <v>17</v>
      </c>
      <c r="F9886" s="1">
        <v>41973</v>
      </c>
      <c r="G9886">
        <v>896150338</v>
      </c>
      <c r="H9886" s="1">
        <v>42010</v>
      </c>
      <c r="I9886">
        <v>16</v>
      </c>
      <c r="J9886" s="6">
        <v>152.58000000000001</v>
      </c>
      <c r="K9886" s="6">
        <v>97.44</v>
      </c>
      <c r="L9886" s="7">
        <f>raw[[#This Row],[Unit Price]]*raw[[#This Row],[Units Sold]]</f>
        <v>2441.2800000000002</v>
      </c>
      <c r="M9886" s="7">
        <f>raw[[#This Row],[Unit Cost]]*raw[[#This Row],[Units Sold]]</f>
        <v>1559.04</v>
      </c>
      <c r="N9886" s="7">
        <f>raw[[#This Row],[Total Revenue]]-raw[[#This Row],[Total Cost]]</f>
        <v>882.24000000000024</v>
      </c>
    </row>
    <row r="9887" spans="1:14" x14ac:dyDescent="0.25">
      <c r="A9887" t="s">
        <v>246</v>
      </c>
      <c r="B9887" t="s">
        <v>71</v>
      </c>
      <c r="C9887" t="s">
        <v>33</v>
      </c>
      <c r="D9887" t="s">
        <v>16</v>
      </c>
      <c r="E9887" t="s">
        <v>17</v>
      </c>
      <c r="F9887" s="1">
        <v>42305</v>
      </c>
      <c r="G9887">
        <v>989816081</v>
      </c>
      <c r="H9887" s="1">
        <v>42331</v>
      </c>
      <c r="I9887">
        <v>12</v>
      </c>
      <c r="J9887" s="6">
        <v>255.28</v>
      </c>
      <c r="K9887" s="6">
        <v>159.41999999999999</v>
      </c>
      <c r="L9887" s="7">
        <f>raw[[#This Row],[Unit Price]]*raw[[#This Row],[Units Sold]]</f>
        <v>3063.36</v>
      </c>
      <c r="M9887" s="7">
        <f>raw[[#This Row],[Unit Cost]]*raw[[#This Row],[Units Sold]]</f>
        <v>1913.04</v>
      </c>
      <c r="N9887" s="7">
        <f>raw[[#This Row],[Total Revenue]]-raw[[#This Row],[Total Cost]]</f>
        <v>1150.3200000000002</v>
      </c>
    </row>
    <row r="9888" spans="1:14" x14ac:dyDescent="0.25">
      <c r="A9888" t="s">
        <v>18</v>
      </c>
      <c r="B9888" t="s">
        <v>119</v>
      </c>
      <c r="C9888" t="s">
        <v>15</v>
      </c>
      <c r="D9888" t="s">
        <v>16</v>
      </c>
      <c r="E9888" t="s">
        <v>21</v>
      </c>
      <c r="F9888" s="1">
        <v>40990</v>
      </c>
      <c r="G9888">
        <v>679583203</v>
      </c>
      <c r="H9888" s="1">
        <v>41009</v>
      </c>
      <c r="I9888">
        <v>4</v>
      </c>
      <c r="J9888" s="6">
        <v>651.21</v>
      </c>
      <c r="K9888" s="6">
        <v>524.96</v>
      </c>
      <c r="L9888" s="7">
        <f>raw[[#This Row],[Unit Price]]*raw[[#This Row],[Units Sold]]</f>
        <v>2604.84</v>
      </c>
      <c r="M9888" s="7">
        <f>raw[[#This Row],[Unit Cost]]*raw[[#This Row],[Units Sold]]</f>
        <v>2099.84</v>
      </c>
      <c r="N9888" s="7">
        <f>raw[[#This Row],[Total Revenue]]-raw[[#This Row],[Total Cost]]</f>
        <v>505</v>
      </c>
    </row>
    <row r="9889" spans="1:14" x14ac:dyDescent="0.25">
      <c r="A9889" t="s">
        <v>30</v>
      </c>
      <c r="B9889" t="s">
        <v>56</v>
      </c>
      <c r="C9889" t="s">
        <v>38</v>
      </c>
      <c r="D9889" t="s">
        <v>16</v>
      </c>
      <c r="E9889" t="s">
        <v>21</v>
      </c>
      <c r="F9889" s="1">
        <v>41114</v>
      </c>
      <c r="G9889">
        <v>103000533</v>
      </c>
      <c r="H9889" s="1">
        <v>41130</v>
      </c>
      <c r="I9889">
        <v>15</v>
      </c>
      <c r="J9889" s="6">
        <v>205.7</v>
      </c>
      <c r="K9889" s="6">
        <v>117.11</v>
      </c>
      <c r="L9889" s="7">
        <f>raw[[#This Row],[Unit Price]]*raw[[#This Row],[Units Sold]]</f>
        <v>3085.5</v>
      </c>
      <c r="M9889" s="7">
        <f>raw[[#This Row],[Unit Cost]]*raw[[#This Row],[Units Sold]]</f>
        <v>1756.65</v>
      </c>
      <c r="N9889" s="7">
        <f>raw[[#This Row],[Total Revenue]]-raw[[#This Row],[Total Cost]]</f>
        <v>1328.85</v>
      </c>
    </row>
    <row r="9890" spans="1:14" x14ac:dyDescent="0.25">
      <c r="A9890" t="s">
        <v>18</v>
      </c>
      <c r="B9890" t="s">
        <v>59</v>
      </c>
      <c r="C9890" t="s">
        <v>44</v>
      </c>
      <c r="D9890" t="s">
        <v>24</v>
      </c>
      <c r="E9890" t="s">
        <v>17</v>
      </c>
      <c r="F9890" s="1">
        <v>40622</v>
      </c>
      <c r="G9890">
        <v>817929399</v>
      </c>
      <c r="H9890" s="1">
        <v>40655</v>
      </c>
      <c r="I9890">
        <v>4</v>
      </c>
      <c r="J9890" s="6">
        <v>109.28</v>
      </c>
      <c r="K9890" s="6">
        <v>35.840000000000003</v>
      </c>
      <c r="L9890" s="7">
        <f>raw[[#This Row],[Unit Price]]*raw[[#This Row],[Units Sold]]</f>
        <v>437.12</v>
      </c>
      <c r="M9890" s="7">
        <f>raw[[#This Row],[Unit Cost]]*raw[[#This Row],[Units Sold]]</f>
        <v>143.36000000000001</v>
      </c>
      <c r="N9890" s="7">
        <f>raw[[#This Row],[Total Revenue]]-raw[[#This Row],[Total Cost]]</f>
        <v>293.76</v>
      </c>
    </row>
    <row r="9891" spans="1:14" x14ac:dyDescent="0.25">
      <c r="A9891" t="s">
        <v>245</v>
      </c>
      <c r="B9891" t="s">
        <v>34</v>
      </c>
      <c r="C9891" t="s">
        <v>38</v>
      </c>
      <c r="D9891" t="s">
        <v>24</v>
      </c>
      <c r="E9891" t="s">
        <v>17</v>
      </c>
      <c r="F9891" s="1">
        <v>41993</v>
      </c>
      <c r="G9891">
        <v>852543628</v>
      </c>
      <c r="H9891" s="1">
        <v>42016</v>
      </c>
      <c r="I9891">
        <v>9</v>
      </c>
      <c r="J9891" s="6">
        <v>205.7</v>
      </c>
      <c r="K9891" s="6">
        <v>117.11</v>
      </c>
      <c r="L9891" s="7">
        <f>raw[[#This Row],[Unit Price]]*raw[[#This Row],[Units Sold]]</f>
        <v>1851.3</v>
      </c>
      <c r="M9891" s="7">
        <f>raw[[#This Row],[Unit Cost]]*raw[[#This Row],[Units Sold]]</f>
        <v>1053.99</v>
      </c>
      <c r="N9891" s="7">
        <f>raw[[#This Row],[Total Revenue]]-raw[[#This Row],[Total Cost]]</f>
        <v>797.31</v>
      </c>
    </row>
    <row r="9892" spans="1:14" x14ac:dyDescent="0.25">
      <c r="A9892" t="s">
        <v>30</v>
      </c>
      <c r="B9892" t="s">
        <v>83</v>
      </c>
      <c r="C9892" t="s">
        <v>50</v>
      </c>
      <c r="D9892" t="s">
        <v>24</v>
      </c>
      <c r="E9892" t="s">
        <v>39</v>
      </c>
      <c r="F9892" s="1">
        <v>42567</v>
      </c>
      <c r="G9892">
        <v>555329549</v>
      </c>
      <c r="H9892" s="1">
        <v>42570</v>
      </c>
      <c r="I9892">
        <v>5</v>
      </c>
      <c r="J9892" s="6">
        <v>81.73</v>
      </c>
      <c r="K9892" s="6">
        <v>56.67</v>
      </c>
      <c r="L9892" s="7">
        <f>raw[[#This Row],[Unit Price]]*raw[[#This Row],[Units Sold]]</f>
        <v>408.65000000000003</v>
      </c>
      <c r="M9892" s="7">
        <f>raw[[#This Row],[Unit Cost]]*raw[[#This Row],[Units Sold]]</f>
        <v>283.35000000000002</v>
      </c>
      <c r="N9892" s="7">
        <f>raw[[#This Row],[Total Revenue]]-raw[[#This Row],[Total Cost]]</f>
        <v>125.30000000000001</v>
      </c>
    </row>
    <row r="9893" spans="1:14" x14ac:dyDescent="0.25">
      <c r="A9893" t="s">
        <v>18</v>
      </c>
      <c r="B9893" t="s">
        <v>88</v>
      </c>
      <c r="C9893" t="s">
        <v>20</v>
      </c>
      <c r="D9893" t="s">
        <v>16</v>
      </c>
      <c r="E9893" t="s">
        <v>29</v>
      </c>
      <c r="F9893" s="1">
        <v>41452</v>
      </c>
      <c r="G9893">
        <v>345085990</v>
      </c>
      <c r="H9893" s="1">
        <v>41482</v>
      </c>
      <c r="I9893">
        <v>12</v>
      </c>
      <c r="J9893" s="6">
        <v>47.45</v>
      </c>
      <c r="K9893" s="6">
        <v>31.79</v>
      </c>
      <c r="L9893" s="7">
        <f>raw[[#This Row],[Unit Price]]*raw[[#This Row],[Units Sold]]</f>
        <v>569.40000000000009</v>
      </c>
      <c r="M9893" s="7">
        <f>raw[[#This Row],[Unit Cost]]*raw[[#This Row],[Units Sold]]</f>
        <v>381.48</v>
      </c>
      <c r="N9893" s="7">
        <f>raw[[#This Row],[Total Revenue]]-raw[[#This Row],[Total Cost]]</f>
        <v>187.92000000000007</v>
      </c>
    </row>
    <row r="9894" spans="1:14" x14ac:dyDescent="0.25">
      <c r="A9894" t="s">
        <v>246</v>
      </c>
      <c r="B9894" t="s">
        <v>189</v>
      </c>
      <c r="C9894" t="s">
        <v>23</v>
      </c>
      <c r="D9894" t="s">
        <v>16</v>
      </c>
      <c r="E9894" t="s">
        <v>39</v>
      </c>
      <c r="F9894" s="1">
        <v>40914</v>
      </c>
      <c r="G9894">
        <v>260924279</v>
      </c>
      <c r="H9894" s="1">
        <v>40935</v>
      </c>
      <c r="I9894">
        <v>4</v>
      </c>
      <c r="J9894" s="6">
        <v>154.06</v>
      </c>
      <c r="K9894" s="6">
        <v>90.93</v>
      </c>
      <c r="L9894" s="7">
        <f>raw[[#This Row],[Unit Price]]*raw[[#This Row],[Units Sold]]</f>
        <v>616.24</v>
      </c>
      <c r="M9894" s="7">
        <f>raw[[#This Row],[Unit Cost]]*raw[[#This Row],[Units Sold]]</f>
        <v>363.72</v>
      </c>
      <c r="N9894" s="7">
        <f>raw[[#This Row],[Total Revenue]]-raw[[#This Row],[Total Cost]]</f>
        <v>252.51999999999998</v>
      </c>
    </row>
    <row r="9895" spans="1:14" x14ac:dyDescent="0.25">
      <c r="A9895" t="s">
        <v>78</v>
      </c>
      <c r="B9895" t="s">
        <v>81</v>
      </c>
      <c r="C9895" t="s">
        <v>23</v>
      </c>
      <c r="D9895" t="s">
        <v>16</v>
      </c>
      <c r="E9895" t="s">
        <v>39</v>
      </c>
      <c r="F9895" s="1">
        <v>42223</v>
      </c>
      <c r="G9895">
        <v>412268245</v>
      </c>
      <c r="H9895" s="1">
        <v>42255</v>
      </c>
      <c r="I9895">
        <v>14</v>
      </c>
      <c r="J9895" s="6">
        <v>154.06</v>
      </c>
      <c r="K9895" s="6">
        <v>90.93</v>
      </c>
      <c r="L9895" s="7">
        <f>raw[[#This Row],[Unit Price]]*raw[[#This Row],[Units Sold]]</f>
        <v>2156.84</v>
      </c>
      <c r="M9895" s="7">
        <f>raw[[#This Row],[Unit Cost]]*raw[[#This Row],[Units Sold]]</f>
        <v>1273.02</v>
      </c>
      <c r="N9895" s="7">
        <f>raw[[#This Row],[Total Revenue]]-raw[[#This Row],[Total Cost]]</f>
        <v>883.82000000000016</v>
      </c>
    </row>
    <row r="9896" spans="1:14" x14ac:dyDescent="0.25">
      <c r="A9896" t="s">
        <v>245</v>
      </c>
      <c r="B9896" t="s">
        <v>216</v>
      </c>
      <c r="C9896" t="s">
        <v>38</v>
      </c>
      <c r="D9896" t="s">
        <v>16</v>
      </c>
      <c r="E9896" t="s">
        <v>29</v>
      </c>
      <c r="F9896" s="1">
        <v>41508</v>
      </c>
      <c r="G9896">
        <v>528854215</v>
      </c>
      <c r="H9896" s="1">
        <v>41543</v>
      </c>
      <c r="I9896">
        <v>14</v>
      </c>
      <c r="J9896" s="6">
        <v>205.7</v>
      </c>
      <c r="K9896" s="6">
        <v>117.11</v>
      </c>
      <c r="L9896" s="7">
        <f>raw[[#This Row],[Unit Price]]*raw[[#This Row],[Units Sold]]</f>
        <v>2879.7999999999997</v>
      </c>
      <c r="M9896" s="7">
        <f>raw[[#This Row],[Unit Cost]]*raw[[#This Row],[Units Sold]]</f>
        <v>1639.54</v>
      </c>
      <c r="N9896" s="7">
        <f>raw[[#This Row],[Total Revenue]]-raw[[#This Row],[Total Cost]]</f>
        <v>1240.2599999999998</v>
      </c>
    </row>
    <row r="9897" spans="1:14" x14ac:dyDescent="0.25">
      <c r="A9897" t="s">
        <v>246</v>
      </c>
      <c r="B9897" t="s">
        <v>137</v>
      </c>
      <c r="C9897" t="s">
        <v>46</v>
      </c>
      <c r="D9897" t="s">
        <v>16</v>
      </c>
      <c r="E9897" t="s">
        <v>39</v>
      </c>
      <c r="F9897" s="1">
        <v>42200</v>
      </c>
      <c r="G9897">
        <v>410731017</v>
      </c>
      <c r="H9897" s="1">
        <v>42237</v>
      </c>
      <c r="I9897">
        <v>5</v>
      </c>
      <c r="J9897" s="6">
        <v>152.58000000000001</v>
      </c>
      <c r="K9897" s="6">
        <v>97.44</v>
      </c>
      <c r="L9897" s="7">
        <f>raw[[#This Row],[Unit Price]]*raw[[#This Row],[Units Sold]]</f>
        <v>762.90000000000009</v>
      </c>
      <c r="M9897" s="7">
        <f>raw[[#This Row],[Unit Cost]]*raw[[#This Row],[Units Sold]]</f>
        <v>487.2</v>
      </c>
      <c r="N9897" s="7">
        <f>raw[[#This Row],[Total Revenue]]-raw[[#This Row],[Total Cost]]</f>
        <v>275.7000000000001</v>
      </c>
    </row>
    <row r="9898" spans="1:14" x14ac:dyDescent="0.25">
      <c r="A9898" t="s">
        <v>78</v>
      </c>
      <c r="B9898" t="s">
        <v>134</v>
      </c>
      <c r="C9898" t="s">
        <v>44</v>
      </c>
      <c r="D9898" t="s">
        <v>24</v>
      </c>
      <c r="E9898" t="s">
        <v>39</v>
      </c>
      <c r="F9898" s="1">
        <v>42589</v>
      </c>
      <c r="G9898">
        <v>378259980</v>
      </c>
      <c r="H9898" s="1">
        <v>42598</v>
      </c>
      <c r="I9898">
        <v>7</v>
      </c>
      <c r="J9898" s="6">
        <v>109.28</v>
      </c>
      <c r="K9898" s="6">
        <v>35.840000000000003</v>
      </c>
      <c r="L9898" s="7">
        <f>raw[[#This Row],[Unit Price]]*raw[[#This Row],[Units Sold]]</f>
        <v>764.96</v>
      </c>
      <c r="M9898" s="7">
        <f>raw[[#This Row],[Unit Cost]]*raw[[#This Row],[Units Sold]]</f>
        <v>250.88000000000002</v>
      </c>
      <c r="N9898" s="7">
        <f>raw[[#This Row],[Total Revenue]]-raw[[#This Row],[Total Cost]]</f>
        <v>514.08000000000004</v>
      </c>
    </row>
    <row r="9899" spans="1:14" x14ac:dyDescent="0.25">
      <c r="A9899" t="s">
        <v>245</v>
      </c>
      <c r="B9899" t="s">
        <v>218</v>
      </c>
      <c r="C9899" t="s">
        <v>46</v>
      </c>
      <c r="D9899" t="s">
        <v>24</v>
      </c>
      <c r="E9899" t="s">
        <v>17</v>
      </c>
      <c r="F9899" s="1">
        <v>42734</v>
      </c>
      <c r="G9899">
        <v>822114932</v>
      </c>
      <c r="H9899" s="1">
        <v>42746</v>
      </c>
      <c r="I9899">
        <v>2</v>
      </c>
      <c r="J9899" s="6">
        <v>152.58000000000001</v>
      </c>
      <c r="K9899" s="6">
        <v>97.44</v>
      </c>
      <c r="L9899" s="7">
        <f>raw[[#This Row],[Unit Price]]*raw[[#This Row],[Units Sold]]</f>
        <v>305.16000000000003</v>
      </c>
      <c r="M9899" s="7">
        <f>raw[[#This Row],[Unit Cost]]*raw[[#This Row],[Units Sold]]</f>
        <v>194.88</v>
      </c>
      <c r="N9899" s="7">
        <f>raw[[#This Row],[Total Revenue]]-raw[[#This Row],[Total Cost]]</f>
        <v>110.28000000000003</v>
      </c>
    </row>
    <row r="9900" spans="1:14" x14ac:dyDescent="0.25">
      <c r="A9900" t="s">
        <v>245</v>
      </c>
      <c r="B9900" t="s">
        <v>186</v>
      </c>
      <c r="C9900" t="s">
        <v>33</v>
      </c>
      <c r="D9900" t="s">
        <v>24</v>
      </c>
      <c r="E9900" t="s">
        <v>17</v>
      </c>
      <c r="F9900" s="1">
        <v>40320</v>
      </c>
      <c r="G9900">
        <v>853282201</v>
      </c>
      <c r="H9900" s="1">
        <v>40340</v>
      </c>
      <c r="I9900">
        <v>7</v>
      </c>
      <c r="J9900" s="6">
        <v>255.28</v>
      </c>
      <c r="K9900" s="6">
        <v>159.41999999999999</v>
      </c>
      <c r="L9900" s="7">
        <f>raw[[#This Row],[Unit Price]]*raw[[#This Row],[Units Sold]]</f>
        <v>1786.96</v>
      </c>
      <c r="M9900" s="7">
        <f>raw[[#This Row],[Unit Cost]]*raw[[#This Row],[Units Sold]]</f>
        <v>1115.9399999999998</v>
      </c>
      <c r="N9900" s="7">
        <f>raw[[#This Row],[Total Revenue]]-raw[[#This Row],[Total Cost]]</f>
        <v>671.02000000000021</v>
      </c>
    </row>
    <row r="9901" spans="1:14" x14ac:dyDescent="0.25">
      <c r="A9901" t="s">
        <v>30</v>
      </c>
      <c r="B9901" t="s">
        <v>102</v>
      </c>
      <c r="C9901" t="s">
        <v>67</v>
      </c>
      <c r="D9901" t="s">
        <v>16</v>
      </c>
      <c r="E9901" t="s">
        <v>29</v>
      </c>
      <c r="F9901" s="1">
        <v>40335</v>
      </c>
      <c r="G9901">
        <v>553060615</v>
      </c>
      <c r="H9901" s="1">
        <v>40378</v>
      </c>
      <c r="I9901">
        <v>3</v>
      </c>
      <c r="J9901" s="6">
        <v>9.33</v>
      </c>
      <c r="K9901" s="6">
        <v>6.92</v>
      </c>
      <c r="L9901" s="7">
        <f>raw[[#This Row],[Unit Price]]*raw[[#This Row],[Units Sold]]</f>
        <v>27.990000000000002</v>
      </c>
      <c r="M9901" s="7">
        <f>raw[[#This Row],[Unit Cost]]*raw[[#This Row],[Units Sold]]</f>
        <v>20.759999999999998</v>
      </c>
      <c r="N9901" s="7">
        <f>raw[[#This Row],[Total Revenue]]-raw[[#This Row],[Total Cost]]</f>
        <v>7.230000000000004</v>
      </c>
    </row>
    <row r="9902" spans="1:14" x14ac:dyDescent="0.25">
      <c r="A9902" t="s">
        <v>245</v>
      </c>
      <c r="B9902" t="s">
        <v>216</v>
      </c>
      <c r="C9902" t="s">
        <v>67</v>
      </c>
      <c r="D9902" t="s">
        <v>24</v>
      </c>
      <c r="E9902" t="s">
        <v>29</v>
      </c>
      <c r="F9902" s="1">
        <v>42622</v>
      </c>
      <c r="G9902">
        <v>523061501</v>
      </c>
      <c r="H9902" s="1">
        <v>42627</v>
      </c>
      <c r="I9902">
        <v>7</v>
      </c>
      <c r="J9902" s="6">
        <v>9.33</v>
      </c>
      <c r="K9902" s="6">
        <v>6.92</v>
      </c>
      <c r="L9902" s="7">
        <f>raw[[#This Row],[Unit Price]]*raw[[#This Row],[Units Sold]]</f>
        <v>65.31</v>
      </c>
      <c r="M9902" s="7">
        <f>raw[[#This Row],[Unit Cost]]*raw[[#This Row],[Units Sold]]</f>
        <v>48.44</v>
      </c>
      <c r="N9902" s="7">
        <f>raw[[#This Row],[Total Revenue]]-raw[[#This Row],[Total Cost]]</f>
        <v>16.870000000000005</v>
      </c>
    </row>
    <row r="9903" spans="1:14" x14ac:dyDescent="0.25">
      <c r="A9903" t="s">
        <v>18</v>
      </c>
      <c r="B9903" t="s">
        <v>57</v>
      </c>
      <c r="C9903" t="s">
        <v>20</v>
      </c>
      <c r="D9903" t="s">
        <v>24</v>
      </c>
      <c r="E9903" t="s">
        <v>21</v>
      </c>
      <c r="F9903" s="1">
        <v>40502</v>
      </c>
      <c r="G9903">
        <v>535208690</v>
      </c>
      <c r="H9903" s="1">
        <v>40523</v>
      </c>
      <c r="I9903">
        <v>15</v>
      </c>
      <c r="J9903" s="6">
        <v>47.45</v>
      </c>
      <c r="K9903" s="6">
        <v>31.79</v>
      </c>
      <c r="L9903" s="7">
        <f>raw[[#This Row],[Unit Price]]*raw[[#This Row],[Units Sold]]</f>
        <v>711.75</v>
      </c>
      <c r="M9903" s="7">
        <f>raw[[#This Row],[Unit Cost]]*raw[[#This Row],[Units Sold]]</f>
        <v>476.84999999999997</v>
      </c>
      <c r="N9903" s="7">
        <f>raw[[#This Row],[Total Revenue]]-raw[[#This Row],[Total Cost]]</f>
        <v>234.90000000000003</v>
      </c>
    </row>
    <row r="9904" spans="1:14" x14ac:dyDescent="0.25">
      <c r="A9904" t="s">
        <v>247</v>
      </c>
      <c r="B9904" t="s">
        <v>74</v>
      </c>
      <c r="C9904" t="s">
        <v>26</v>
      </c>
      <c r="D9904" t="s">
        <v>16</v>
      </c>
      <c r="E9904" t="s">
        <v>17</v>
      </c>
      <c r="F9904" s="1">
        <v>41510</v>
      </c>
      <c r="G9904">
        <v>881738507</v>
      </c>
      <c r="H9904" s="1">
        <v>41527</v>
      </c>
      <c r="I9904">
        <v>8</v>
      </c>
      <c r="J9904" s="6">
        <v>668.27</v>
      </c>
      <c r="K9904" s="6">
        <v>502.54</v>
      </c>
      <c r="L9904" s="7">
        <f>raw[[#This Row],[Unit Price]]*raw[[#This Row],[Units Sold]]</f>
        <v>5346.16</v>
      </c>
      <c r="M9904" s="7">
        <f>raw[[#This Row],[Unit Cost]]*raw[[#This Row],[Units Sold]]</f>
        <v>4020.32</v>
      </c>
      <c r="N9904" s="7">
        <f>raw[[#This Row],[Total Revenue]]-raw[[#This Row],[Total Cost]]</f>
        <v>1325.8399999999997</v>
      </c>
    </row>
    <row r="9905" spans="1:14" x14ac:dyDescent="0.25">
      <c r="A9905" t="s">
        <v>30</v>
      </c>
      <c r="B9905" t="s">
        <v>174</v>
      </c>
      <c r="C9905" t="s">
        <v>67</v>
      </c>
      <c r="D9905" t="s">
        <v>16</v>
      </c>
      <c r="E9905" t="s">
        <v>21</v>
      </c>
      <c r="F9905" s="1">
        <v>41128</v>
      </c>
      <c r="G9905">
        <v>125199782</v>
      </c>
      <c r="H9905" s="1">
        <v>41134</v>
      </c>
      <c r="I9905">
        <v>14</v>
      </c>
      <c r="J9905" s="6">
        <v>9.33</v>
      </c>
      <c r="K9905" s="6">
        <v>6.92</v>
      </c>
      <c r="L9905" s="7">
        <f>raw[[#This Row],[Unit Price]]*raw[[#This Row],[Units Sold]]</f>
        <v>130.62</v>
      </c>
      <c r="M9905" s="7">
        <f>raw[[#This Row],[Unit Cost]]*raw[[#This Row],[Units Sold]]</f>
        <v>96.88</v>
      </c>
      <c r="N9905" s="7">
        <f>raw[[#This Row],[Total Revenue]]-raw[[#This Row],[Total Cost]]</f>
        <v>33.740000000000009</v>
      </c>
    </row>
    <row r="9906" spans="1:14" x14ac:dyDescent="0.25">
      <c r="A9906" t="s">
        <v>18</v>
      </c>
      <c r="B9906" t="s">
        <v>126</v>
      </c>
      <c r="C9906" t="s">
        <v>38</v>
      </c>
      <c r="D9906" t="s">
        <v>24</v>
      </c>
      <c r="E9906" t="s">
        <v>17</v>
      </c>
      <c r="F9906" s="1">
        <v>40755</v>
      </c>
      <c r="G9906">
        <v>948453843</v>
      </c>
      <c r="H9906" s="1">
        <v>40772</v>
      </c>
      <c r="I9906">
        <v>12</v>
      </c>
      <c r="J9906" s="6">
        <v>205.7</v>
      </c>
      <c r="K9906" s="6">
        <v>117.11</v>
      </c>
      <c r="L9906" s="7">
        <f>raw[[#This Row],[Unit Price]]*raw[[#This Row],[Units Sold]]</f>
        <v>2468.3999999999996</v>
      </c>
      <c r="M9906" s="7">
        <f>raw[[#This Row],[Unit Cost]]*raw[[#This Row],[Units Sold]]</f>
        <v>1405.32</v>
      </c>
      <c r="N9906" s="7">
        <f>raw[[#This Row],[Total Revenue]]-raw[[#This Row],[Total Cost]]</f>
        <v>1063.0799999999997</v>
      </c>
    </row>
    <row r="9907" spans="1:14" x14ac:dyDescent="0.25">
      <c r="A9907" t="s">
        <v>18</v>
      </c>
      <c r="B9907" t="s">
        <v>88</v>
      </c>
      <c r="C9907" t="s">
        <v>26</v>
      </c>
      <c r="D9907" t="s">
        <v>16</v>
      </c>
      <c r="E9907" t="s">
        <v>21</v>
      </c>
      <c r="F9907" s="1">
        <v>40798</v>
      </c>
      <c r="G9907">
        <v>704674518</v>
      </c>
      <c r="H9907" s="1">
        <v>40815</v>
      </c>
      <c r="I9907">
        <v>13</v>
      </c>
      <c r="J9907" s="6">
        <v>668.27</v>
      </c>
      <c r="K9907" s="6">
        <v>502.54</v>
      </c>
      <c r="L9907" s="7">
        <f>raw[[#This Row],[Unit Price]]*raw[[#This Row],[Units Sold]]</f>
        <v>8687.51</v>
      </c>
      <c r="M9907" s="7">
        <f>raw[[#This Row],[Unit Cost]]*raw[[#This Row],[Units Sold]]</f>
        <v>6533.02</v>
      </c>
      <c r="N9907" s="7">
        <f>raw[[#This Row],[Total Revenue]]-raw[[#This Row],[Total Cost]]</f>
        <v>2154.4899999999998</v>
      </c>
    </row>
    <row r="9908" spans="1:14" x14ac:dyDescent="0.25">
      <c r="A9908" t="s">
        <v>245</v>
      </c>
      <c r="B9908" t="s">
        <v>140</v>
      </c>
      <c r="C9908" t="s">
        <v>67</v>
      </c>
      <c r="D9908" t="s">
        <v>16</v>
      </c>
      <c r="E9908" t="s">
        <v>17</v>
      </c>
      <c r="F9908" s="1">
        <v>42053</v>
      </c>
      <c r="G9908">
        <v>867348134</v>
      </c>
      <c r="H9908" s="1">
        <v>42086</v>
      </c>
      <c r="I9908">
        <v>11</v>
      </c>
      <c r="J9908" s="6">
        <v>9.33</v>
      </c>
      <c r="K9908" s="6">
        <v>6.92</v>
      </c>
      <c r="L9908" s="7">
        <f>raw[[#This Row],[Unit Price]]*raw[[#This Row],[Units Sold]]</f>
        <v>102.63</v>
      </c>
      <c r="M9908" s="7">
        <f>raw[[#This Row],[Unit Cost]]*raw[[#This Row],[Units Sold]]</f>
        <v>76.12</v>
      </c>
      <c r="N9908" s="7">
        <f>raw[[#This Row],[Total Revenue]]-raw[[#This Row],[Total Cost]]</f>
        <v>26.509999999999991</v>
      </c>
    </row>
    <row r="9909" spans="1:14" x14ac:dyDescent="0.25">
      <c r="A9909" t="s">
        <v>30</v>
      </c>
      <c r="B9909" t="s">
        <v>177</v>
      </c>
      <c r="C9909" t="s">
        <v>53</v>
      </c>
      <c r="D9909" t="s">
        <v>16</v>
      </c>
      <c r="E9909" t="s">
        <v>39</v>
      </c>
      <c r="F9909" s="1">
        <v>41554</v>
      </c>
      <c r="G9909">
        <v>280273520</v>
      </c>
      <c r="H9909" s="1">
        <v>41589</v>
      </c>
      <c r="I9909">
        <v>13</v>
      </c>
      <c r="J9909" s="6">
        <v>437.2</v>
      </c>
      <c r="K9909" s="6">
        <v>263.33</v>
      </c>
      <c r="L9909" s="7">
        <f>raw[[#This Row],[Unit Price]]*raw[[#This Row],[Units Sold]]</f>
        <v>5683.5999999999995</v>
      </c>
      <c r="M9909" s="7">
        <f>raw[[#This Row],[Unit Cost]]*raw[[#This Row],[Units Sold]]</f>
        <v>3423.29</v>
      </c>
      <c r="N9909" s="7">
        <f>raw[[#This Row],[Total Revenue]]-raw[[#This Row],[Total Cost]]</f>
        <v>2260.3099999999995</v>
      </c>
    </row>
    <row r="9910" spans="1:14" x14ac:dyDescent="0.25">
      <c r="A9910" t="s">
        <v>18</v>
      </c>
      <c r="B9910" t="s">
        <v>92</v>
      </c>
      <c r="C9910" t="s">
        <v>35</v>
      </c>
      <c r="D9910" t="s">
        <v>16</v>
      </c>
      <c r="E9910" t="s">
        <v>17</v>
      </c>
      <c r="F9910" s="1">
        <v>42259</v>
      </c>
      <c r="G9910">
        <v>107562005</v>
      </c>
      <c r="H9910" s="1">
        <v>42262</v>
      </c>
      <c r="I9910">
        <v>15</v>
      </c>
      <c r="J9910" s="6">
        <v>421.89</v>
      </c>
      <c r="K9910" s="6">
        <v>364.69</v>
      </c>
      <c r="L9910" s="7">
        <f>raw[[#This Row],[Unit Price]]*raw[[#This Row],[Units Sold]]</f>
        <v>6328.3499999999995</v>
      </c>
      <c r="M9910" s="7">
        <f>raw[[#This Row],[Unit Cost]]*raw[[#This Row],[Units Sold]]</f>
        <v>5470.35</v>
      </c>
      <c r="N9910" s="7">
        <f>raw[[#This Row],[Total Revenue]]-raw[[#This Row],[Total Cost]]</f>
        <v>857.99999999999909</v>
      </c>
    </row>
    <row r="9911" spans="1:14" x14ac:dyDescent="0.25">
      <c r="A9911" t="s">
        <v>247</v>
      </c>
      <c r="B9911" t="s">
        <v>217</v>
      </c>
      <c r="C9911" t="s">
        <v>15</v>
      </c>
      <c r="D9911" t="s">
        <v>16</v>
      </c>
      <c r="E9911" t="s">
        <v>39</v>
      </c>
      <c r="F9911" s="1">
        <v>40598</v>
      </c>
      <c r="G9911">
        <v>683637416</v>
      </c>
      <c r="H9911" s="1">
        <v>40604</v>
      </c>
      <c r="I9911">
        <v>4</v>
      </c>
      <c r="J9911" s="6">
        <v>651.21</v>
      </c>
      <c r="K9911" s="6">
        <v>524.96</v>
      </c>
      <c r="L9911" s="7">
        <f>raw[[#This Row],[Unit Price]]*raw[[#This Row],[Units Sold]]</f>
        <v>2604.84</v>
      </c>
      <c r="M9911" s="7">
        <f>raw[[#This Row],[Unit Cost]]*raw[[#This Row],[Units Sold]]</f>
        <v>2099.84</v>
      </c>
      <c r="N9911" s="7">
        <f>raw[[#This Row],[Total Revenue]]-raw[[#This Row],[Total Cost]]</f>
        <v>505</v>
      </c>
    </row>
    <row r="9912" spans="1:14" x14ac:dyDescent="0.25">
      <c r="A9912" t="s">
        <v>78</v>
      </c>
      <c r="B9912" t="s">
        <v>133</v>
      </c>
      <c r="C9912" t="s">
        <v>33</v>
      </c>
      <c r="D9912" t="s">
        <v>24</v>
      </c>
      <c r="E9912" t="s">
        <v>17</v>
      </c>
      <c r="F9912" s="1">
        <v>41688</v>
      </c>
      <c r="G9912">
        <v>163236081</v>
      </c>
      <c r="H9912" s="1">
        <v>41715</v>
      </c>
      <c r="I9912">
        <v>7</v>
      </c>
      <c r="J9912" s="6">
        <v>255.28</v>
      </c>
      <c r="K9912" s="6">
        <v>159.41999999999999</v>
      </c>
      <c r="L9912" s="7">
        <f>raw[[#This Row],[Unit Price]]*raw[[#This Row],[Units Sold]]</f>
        <v>1786.96</v>
      </c>
      <c r="M9912" s="7">
        <f>raw[[#This Row],[Unit Cost]]*raw[[#This Row],[Units Sold]]</f>
        <v>1115.9399999999998</v>
      </c>
      <c r="N9912" s="7">
        <f>raw[[#This Row],[Total Revenue]]-raw[[#This Row],[Total Cost]]</f>
        <v>671.02000000000021</v>
      </c>
    </row>
    <row r="9913" spans="1:14" x14ac:dyDescent="0.25">
      <c r="A9913" t="s">
        <v>245</v>
      </c>
      <c r="B9913" t="s">
        <v>175</v>
      </c>
      <c r="C9913" t="s">
        <v>38</v>
      </c>
      <c r="D9913" t="s">
        <v>16</v>
      </c>
      <c r="E9913" t="s">
        <v>17</v>
      </c>
      <c r="F9913" s="1">
        <v>41355</v>
      </c>
      <c r="G9913">
        <v>371406829</v>
      </c>
      <c r="H9913" s="1">
        <v>41392</v>
      </c>
      <c r="I9913">
        <v>11</v>
      </c>
      <c r="J9913" s="6">
        <v>205.7</v>
      </c>
      <c r="K9913" s="6">
        <v>117.11</v>
      </c>
      <c r="L9913" s="7">
        <f>raw[[#This Row],[Unit Price]]*raw[[#This Row],[Units Sold]]</f>
        <v>2262.6999999999998</v>
      </c>
      <c r="M9913" s="7">
        <f>raw[[#This Row],[Unit Cost]]*raw[[#This Row],[Units Sold]]</f>
        <v>1288.21</v>
      </c>
      <c r="N9913" s="7">
        <f>raw[[#This Row],[Total Revenue]]-raw[[#This Row],[Total Cost]]</f>
        <v>974.48999999999978</v>
      </c>
    </row>
    <row r="9914" spans="1:14" x14ac:dyDescent="0.25">
      <c r="A9914" t="s">
        <v>78</v>
      </c>
      <c r="B9914" t="s">
        <v>81</v>
      </c>
      <c r="C9914" t="s">
        <v>50</v>
      </c>
      <c r="D9914" t="s">
        <v>24</v>
      </c>
      <c r="E9914" t="s">
        <v>39</v>
      </c>
      <c r="F9914" s="1">
        <v>41344</v>
      </c>
      <c r="G9914">
        <v>953510987</v>
      </c>
      <c r="H9914" s="1">
        <v>41364</v>
      </c>
      <c r="I9914">
        <v>7</v>
      </c>
      <c r="J9914" s="6">
        <v>81.73</v>
      </c>
      <c r="K9914" s="6">
        <v>56.67</v>
      </c>
      <c r="L9914" s="7">
        <f>raw[[#This Row],[Unit Price]]*raw[[#This Row],[Units Sold]]</f>
        <v>572.11</v>
      </c>
      <c r="M9914" s="7">
        <f>raw[[#This Row],[Unit Cost]]*raw[[#This Row],[Units Sold]]</f>
        <v>396.69</v>
      </c>
      <c r="N9914" s="7">
        <f>raw[[#This Row],[Total Revenue]]-raw[[#This Row],[Total Cost]]</f>
        <v>175.42000000000002</v>
      </c>
    </row>
    <row r="9915" spans="1:14" x14ac:dyDescent="0.25">
      <c r="A9915" t="s">
        <v>30</v>
      </c>
      <c r="B9915" t="s">
        <v>212</v>
      </c>
      <c r="C9915" t="s">
        <v>15</v>
      </c>
      <c r="D9915" t="s">
        <v>16</v>
      </c>
      <c r="E9915" t="s">
        <v>29</v>
      </c>
      <c r="F9915" s="1">
        <v>42408</v>
      </c>
      <c r="G9915">
        <v>725222384</v>
      </c>
      <c r="H9915" s="1">
        <v>42456</v>
      </c>
      <c r="I9915">
        <v>14</v>
      </c>
      <c r="J9915" s="6">
        <v>651.21</v>
      </c>
      <c r="K9915" s="6">
        <v>524.96</v>
      </c>
      <c r="L9915" s="7">
        <f>raw[[#This Row],[Unit Price]]*raw[[#This Row],[Units Sold]]</f>
        <v>9116.94</v>
      </c>
      <c r="M9915" s="7">
        <f>raw[[#This Row],[Unit Cost]]*raw[[#This Row],[Units Sold]]</f>
        <v>7349.4400000000005</v>
      </c>
      <c r="N9915" s="7">
        <f>raw[[#This Row],[Total Revenue]]-raw[[#This Row],[Total Cost]]</f>
        <v>1767.5</v>
      </c>
    </row>
    <row r="9916" spans="1:14" x14ac:dyDescent="0.25">
      <c r="A9916" t="s">
        <v>78</v>
      </c>
      <c r="B9916" t="s">
        <v>209</v>
      </c>
      <c r="C9916" t="s">
        <v>38</v>
      </c>
      <c r="D9916" t="s">
        <v>16</v>
      </c>
      <c r="E9916" t="s">
        <v>29</v>
      </c>
      <c r="F9916" s="1">
        <v>42923</v>
      </c>
      <c r="G9916">
        <v>822527348</v>
      </c>
      <c r="H9916" s="1">
        <v>42929</v>
      </c>
      <c r="I9916">
        <v>5</v>
      </c>
      <c r="J9916" s="6">
        <v>205.7</v>
      </c>
      <c r="K9916" s="6">
        <v>117.11</v>
      </c>
      <c r="L9916" s="7">
        <f>raw[[#This Row],[Unit Price]]*raw[[#This Row],[Units Sold]]</f>
        <v>1028.5</v>
      </c>
      <c r="M9916" s="7">
        <f>raw[[#This Row],[Unit Cost]]*raw[[#This Row],[Units Sold]]</f>
        <v>585.54999999999995</v>
      </c>
      <c r="N9916" s="7">
        <f>raw[[#This Row],[Total Revenue]]-raw[[#This Row],[Total Cost]]</f>
        <v>442.95000000000005</v>
      </c>
    </row>
    <row r="9917" spans="1:14" x14ac:dyDescent="0.25">
      <c r="A9917" t="s">
        <v>30</v>
      </c>
      <c r="B9917" t="s">
        <v>42</v>
      </c>
      <c r="C9917" t="s">
        <v>23</v>
      </c>
      <c r="D9917" t="s">
        <v>24</v>
      </c>
      <c r="E9917" t="s">
        <v>17</v>
      </c>
      <c r="F9917" s="1">
        <v>40270</v>
      </c>
      <c r="G9917">
        <v>651724708</v>
      </c>
      <c r="H9917" s="1">
        <v>40290</v>
      </c>
      <c r="I9917">
        <v>14</v>
      </c>
      <c r="J9917" s="6">
        <v>154.06</v>
      </c>
      <c r="K9917" s="6">
        <v>90.93</v>
      </c>
      <c r="L9917" s="7">
        <f>raw[[#This Row],[Unit Price]]*raw[[#This Row],[Units Sold]]</f>
        <v>2156.84</v>
      </c>
      <c r="M9917" s="7">
        <f>raw[[#This Row],[Unit Cost]]*raw[[#This Row],[Units Sold]]</f>
        <v>1273.02</v>
      </c>
      <c r="N9917" s="7">
        <f>raw[[#This Row],[Total Revenue]]-raw[[#This Row],[Total Cost]]</f>
        <v>883.82000000000016</v>
      </c>
    </row>
    <row r="9918" spans="1:14" x14ac:dyDescent="0.25">
      <c r="A9918" t="s">
        <v>246</v>
      </c>
      <c r="B9918" t="s">
        <v>182</v>
      </c>
      <c r="C9918" t="s">
        <v>44</v>
      </c>
      <c r="D9918" t="s">
        <v>24</v>
      </c>
      <c r="E9918" t="s">
        <v>21</v>
      </c>
      <c r="F9918" s="1">
        <v>40516</v>
      </c>
      <c r="G9918">
        <v>139425790</v>
      </c>
      <c r="H9918" s="1">
        <v>40542</v>
      </c>
      <c r="I9918">
        <v>13</v>
      </c>
      <c r="J9918" s="6">
        <v>109.28</v>
      </c>
      <c r="K9918" s="6">
        <v>35.840000000000003</v>
      </c>
      <c r="L9918" s="7">
        <f>raw[[#This Row],[Unit Price]]*raw[[#This Row],[Units Sold]]</f>
        <v>1420.64</v>
      </c>
      <c r="M9918" s="7">
        <f>raw[[#This Row],[Unit Cost]]*raw[[#This Row],[Units Sold]]</f>
        <v>465.92000000000007</v>
      </c>
      <c r="N9918" s="7">
        <f>raw[[#This Row],[Total Revenue]]-raw[[#This Row],[Total Cost]]</f>
        <v>954.72</v>
      </c>
    </row>
    <row r="9919" spans="1:14" x14ac:dyDescent="0.25">
      <c r="A9919" t="s">
        <v>18</v>
      </c>
      <c r="B9919" t="s">
        <v>85</v>
      </c>
      <c r="C9919" t="s">
        <v>44</v>
      </c>
      <c r="D9919" t="s">
        <v>24</v>
      </c>
      <c r="E9919" t="s">
        <v>39</v>
      </c>
      <c r="F9919" s="1">
        <v>40438</v>
      </c>
      <c r="G9919">
        <v>182554423</v>
      </c>
      <c r="H9919" s="1">
        <v>40488</v>
      </c>
      <c r="I9919">
        <v>1</v>
      </c>
      <c r="J9919" s="6">
        <v>109.28</v>
      </c>
      <c r="K9919" s="6">
        <v>35.840000000000003</v>
      </c>
      <c r="L9919" s="7">
        <f>raw[[#This Row],[Unit Price]]*raw[[#This Row],[Units Sold]]</f>
        <v>109.28</v>
      </c>
      <c r="M9919" s="7">
        <f>raw[[#This Row],[Unit Cost]]*raw[[#This Row],[Units Sold]]</f>
        <v>35.840000000000003</v>
      </c>
      <c r="N9919" s="7">
        <f>raw[[#This Row],[Total Revenue]]-raw[[#This Row],[Total Cost]]</f>
        <v>73.44</v>
      </c>
    </row>
    <row r="9920" spans="1:14" x14ac:dyDescent="0.25">
      <c r="A9920" t="s">
        <v>247</v>
      </c>
      <c r="B9920" t="s">
        <v>183</v>
      </c>
      <c r="C9920" t="s">
        <v>44</v>
      </c>
      <c r="D9920" t="s">
        <v>24</v>
      </c>
      <c r="E9920" t="s">
        <v>17</v>
      </c>
      <c r="F9920" s="1">
        <v>42733</v>
      </c>
      <c r="G9920">
        <v>398346936</v>
      </c>
      <c r="H9920" s="1">
        <v>42762</v>
      </c>
      <c r="I9920">
        <v>14</v>
      </c>
      <c r="J9920" s="6">
        <v>109.28</v>
      </c>
      <c r="K9920" s="6">
        <v>35.840000000000003</v>
      </c>
      <c r="L9920" s="7">
        <f>raw[[#This Row],[Unit Price]]*raw[[#This Row],[Units Sold]]</f>
        <v>1529.92</v>
      </c>
      <c r="M9920" s="7">
        <f>raw[[#This Row],[Unit Cost]]*raw[[#This Row],[Units Sold]]</f>
        <v>501.76000000000005</v>
      </c>
      <c r="N9920" s="7">
        <f>raw[[#This Row],[Total Revenue]]-raw[[#This Row],[Total Cost]]</f>
        <v>1028.1600000000001</v>
      </c>
    </row>
    <row r="9921" spans="1:14" x14ac:dyDescent="0.25">
      <c r="A9921" t="s">
        <v>246</v>
      </c>
      <c r="B9921" t="s">
        <v>182</v>
      </c>
      <c r="C9921" t="s">
        <v>38</v>
      </c>
      <c r="D9921" t="s">
        <v>16</v>
      </c>
      <c r="E9921" t="s">
        <v>17</v>
      </c>
      <c r="F9921" s="1">
        <v>40806</v>
      </c>
      <c r="G9921">
        <v>474352157</v>
      </c>
      <c r="H9921" s="1">
        <v>40848</v>
      </c>
      <c r="I9921">
        <v>1</v>
      </c>
      <c r="J9921" s="6">
        <v>205.7</v>
      </c>
      <c r="K9921" s="6">
        <v>117.11</v>
      </c>
      <c r="L9921" s="7">
        <f>raw[[#This Row],[Unit Price]]*raw[[#This Row],[Units Sold]]</f>
        <v>205.7</v>
      </c>
      <c r="M9921" s="7">
        <f>raw[[#This Row],[Unit Cost]]*raw[[#This Row],[Units Sold]]</f>
        <v>117.11</v>
      </c>
      <c r="N9921" s="7">
        <f>raw[[#This Row],[Total Revenue]]-raw[[#This Row],[Total Cost]]</f>
        <v>88.589999999999989</v>
      </c>
    </row>
    <row r="9922" spans="1:14" x14ac:dyDescent="0.25">
      <c r="A9922" t="s">
        <v>245</v>
      </c>
      <c r="B9922" t="s">
        <v>93</v>
      </c>
      <c r="C9922" t="s">
        <v>33</v>
      </c>
      <c r="D9922" t="s">
        <v>16</v>
      </c>
      <c r="E9922" t="s">
        <v>39</v>
      </c>
      <c r="F9922" s="1">
        <v>42281</v>
      </c>
      <c r="G9922">
        <v>618431413</v>
      </c>
      <c r="H9922" s="1">
        <v>42310</v>
      </c>
      <c r="I9922">
        <v>11</v>
      </c>
      <c r="J9922" s="6">
        <v>255.28</v>
      </c>
      <c r="K9922" s="6">
        <v>159.41999999999999</v>
      </c>
      <c r="L9922" s="7">
        <f>raw[[#This Row],[Unit Price]]*raw[[#This Row],[Units Sold]]</f>
        <v>2808.08</v>
      </c>
      <c r="M9922" s="7">
        <f>raw[[#This Row],[Unit Cost]]*raw[[#This Row],[Units Sold]]</f>
        <v>1753.62</v>
      </c>
      <c r="N9922" s="7">
        <f>raw[[#This Row],[Total Revenue]]-raw[[#This Row],[Total Cost]]</f>
        <v>1054.46</v>
      </c>
    </row>
    <row r="9923" spans="1:14" x14ac:dyDescent="0.25">
      <c r="A9923" t="s">
        <v>245</v>
      </c>
      <c r="B9923" t="s">
        <v>130</v>
      </c>
      <c r="C9923" t="s">
        <v>44</v>
      </c>
      <c r="D9923" t="s">
        <v>16</v>
      </c>
      <c r="E9923" t="s">
        <v>21</v>
      </c>
      <c r="F9923" s="1">
        <v>42725</v>
      </c>
      <c r="G9923">
        <v>208758533</v>
      </c>
      <c r="H9923" s="1">
        <v>42743</v>
      </c>
      <c r="I9923">
        <v>9</v>
      </c>
      <c r="J9923" s="6">
        <v>109.28</v>
      </c>
      <c r="K9923" s="6">
        <v>35.840000000000003</v>
      </c>
      <c r="L9923" s="7">
        <f>raw[[#This Row],[Unit Price]]*raw[[#This Row],[Units Sold]]</f>
        <v>983.52</v>
      </c>
      <c r="M9923" s="7">
        <f>raw[[#This Row],[Unit Cost]]*raw[[#This Row],[Units Sold]]</f>
        <v>322.56000000000006</v>
      </c>
      <c r="N9923" s="7">
        <f>raw[[#This Row],[Total Revenue]]-raw[[#This Row],[Total Cost]]</f>
        <v>660.95999999999992</v>
      </c>
    </row>
    <row r="9924" spans="1:14" x14ac:dyDescent="0.25">
      <c r="A9924" t="s">
        <v>30</v>
      </c>
      <c r="B9924" t="s">
        <v>160</v>
      </c>
      <c r="C9924" t="s">
        <v>67</v>
      </c>
      <c r="D9924" t="s">
        <v>24</v>
      </c>
      <c r="E9924" t="s">
        <v>17</v>
      </c>
      <c r="F9924" s="1">
        <v>40858</v>
      </c>
      <c r="G9924">
        <v>943819844</v>
      </c>
      <c r="H9924" s="1">
        <v>40860</v>
      </c>
      <c r="I9924">
        <v>10</v>
      </c>
      <c r="J9924" s="6">
        <v>9.33</v>
      </c>
      <c r="K9924" s="6">
        <v>6.92</v>
      </c>
      <c r="L9924" s="7">
        <f>raw[[#This Row],[Unit Price]]*raw[[#This Row],[Units Sold]]</f>
        <v>93.3</v>
      </c>
      <c r="M9924" s="7">
        <f>raw[[#This Row],[Unit Cost]]*raw[[#This Row],[Units Sold]]</f>
        <v>69.2</v>
      </c>
      <c r="N9924" s="7">
        <f>raw[[#This Row],[Total Revenue]]-raw[[#This Row],[Total Cost]]</f>
        <v>24.099999999999994</v>
      </c>
    </row>
    <row r="9925" spans="1:14" x14ac:dyDescent="0.25">
      <c r="A9925" t="s">
        <v>78</v>
      </c>
      <c r="B9925" t="s">
        <v>209</v>
      </c>
      <c r="C9925" t="s">
        <v>50</v>
      </c>
      <c r="D9925" t="s">
        <v>16</v>
      </c>
      <c r="E9925" t="s">
        <v>17</v>
      </c>
      <c r="F9925" s="1">
        <v>42705</v>
      </c>
      <c r="G9925">
        <v>992414176</v>
      </c>
      <c r="H9925" s="1">
        <v>42715</v>
      </c>
      <c r="I9925">
        <v>10</v>
      </c>
      <c r="J9925" s="6">
        <v>81.73</v>
      </c>
      <c r="K9925" s="6">
        <v>56.67</v>
      </c>
      <c r="L9925" s="7">
        <f>raw[[#This Row],[Unit Price]]*raw[[#This Row],[Units Sold]]</f>
        <v>817.30000000000007</v>
      </c>
      <c r="M9925" s="7">
        <f>raw[[#This Row],[Unit Cost]]*raw[[#This Row],[Units Sold]]</f>
        <v>566.70000000000005</v>
      </c>
      <c r="N9925" s="7">
        <f>raw[[#This Row],[Total Revenue]]-raw[[#This Row],[Total Cost]]</f>
        <v>250.60000000000002</v>
      </c>
    </row>
    <row r="9926" spans="1:14" x14ac:dyDescent="0.25">
      <c r="A9926" t="s">
        <v>245</v>
      </c>
      <c r="B9926" t="s">
        <v>156</v>
      </c>
      <c r="C9926" t="s">
        <v>44</v>
      </c>
      <c r="D9926" t="s">
        <v>24</v>
      </c>
      <c r="E9926" t="s">
        <v>39</v>
      </c>
      <c r="F9926" s="1">
        <v>40850</v>
      </c>
      <c r="G9926">
        <v>843652856</v>
      </c>
      <c r="H9926" s="1">
        <v>40887</v>
      </c>
      <c r="I9926">
        <v>7</v>
      </c>
      <c r="J9926" s="6">
        <v>109.28</v>
      </c>
      <c r="K9926" s="6">
        <v>35.840000000000003</v>
      </c>
      <c r="L9926" s="7">
        <f>raw[[#This Row],[Unit Price]]*raw[[#This Row],[Units Sold]]</f>
        <v>764.96</v>
      </c>
      <c r="M9926" s="7">
        <f>raw[[#This Row],[Unit Cost]]*raw[[#This Row],[Units Sold]]</f>
        <v>250.88000000000002</v>
      </c>
      <c r="N9926" s="7">
        <f>raw[[#This Row],[Total Revenue]]-raw[[#This Row],[Total Cost]]</f>
        <v>514.08000000000004</v>
      </c>
    </row>
    <row r="9927" spans="1:14" x14ac:dyDescent="0.25">
      <c r="A9927" t="s">
        <v>245</v>
      </c>
      <c r="B9927" t="s">
        <v>98</v>
      </c>
      <c r="C9927" t="s">
        <v>50</v>
      </c>
      <c r="D9927" t="s">
        <v>16</v>
      </c>
      <c r="E9927" t="s">
        <v>29</v>
      </c>
      <c r="F9927" s="1">
        <v>40713</v>
      </c>
      <c r="G9927">
        <v>156959712</v>
      </c>
      <c r="H9927" s="1">
        <v>40726</v>
      </c>
      <c r="I9927">
        <v>11</v>
      </c>
      <c r="J9927" s="6">
        <v>81.73</v>
      </c>
      <c r="K9927" s="6">
        <v>56.67</v>
      </c>
      <c r="L9927" s="7">
        <f>raw[[#This Row],[Unit Price]]*raw[[#This Row],[Units Sold]]</f>
        <v>899.03000000000009</v>
      </c>
      <c r="M9927" s="7">
        <f>raw[[#This Row],[Unit Cost]]*raw[[#This Row],[Units Sold]]</f>
        <v>623.37</v>
      </c>
      <c r="N9927" s="7">
        <f>raw[[#This Row],[Total Revenue]]-raw[[#This Row],[Total Cost]]</f>
        <v>275.66000000000008</v>
      </c>
    </row>
    <row r="9928" spans="1:14" x14ac:dyDescent="0.25">
      <c r="A9928" t="s">
        <v>30</v>
      </c>
      <c r="B9928" t="s">
        <v>83</v>
      </c>
      <c r="C9928" t="s">
        <v>44</v>
      </c>
      <c r="D9928" t="s">
        <v>16</v>
      </c>
      <c r="E9928" t="s">
        <v>21</v>
      </c>
      <c r="F9928" s="1">
        <v>42570</v>
      </c>
      <c r="G9928">
        <v>912071073</v>
      </c>
      <c r="H9928" s="1">
        <v>42604</v>
      </c>
      <c r="I9928">
        <v>2</v>
      </c>
      <c r="J9928" s="6">
        <v>109.28</v>
      </c>
      <c r="K9928" s="6">
        <v>35.840000000000003</v>
      </c>
      <c r="L9928" s="7">
        <f>raw[[#This Row],[Unit Price]]*raw[[#This Row],[Units Sold]]</f>
        <v>218.56</v>
      </c>
      <c r="M9928" s="7">
        <f>raw[[#This Row],[Unit Cost]]*raw[[#This Row],[Units Sold]]</f>
        <v>71.680000000000007</v>
      </c>
      <c r="N9928" s="7">
        <f>raw[[#This Row],[Total Revenue]]-raw[[#This Row],[Total Cost]]</f>
        <v>146.88</v>
      </c>
    </row>
    <row r="9929" spans="1:14" x14ac:dyDescent="0.25">
      <c r="A9929" t="s">
        <v>18</v>
      </c>
      <c r="B9929" t="s">
        <v>62</v>
      </c>
      <c r="C9929" t="s">
        <v>38</v>
      </c>
      <c r="D9929" t="s">
        <v>16</v>
      </c>
      <c r="E9929" t="s">
        <v>39</v>
      </c>
      <c r="F9929" s="1">
        <v>42940</v>
      </c>
      <c r="G9929">
        <v>659035766</v>
      </c>
      <c r="H9929" s="1">
        <v>42974</v>
      </c>
      <c r="I9929">
        <v>4</v>
      </c>
      <c r="J9929" s="6">
        <v>205.7</v>
      </c>
      <c r="K9929" s="6">
        <v>117.11</v>
      </c>
      <c r="L9929" s="7">
        <f>raw[[#This Row],[Unit Price]]*raw[[#This Row],[Units Sold]]</f>
        <v>822.8</v>
      </c>
      <c r="M9929" s="7">
        <f>raw[[#This Row],[Unit Cost]]*raw[[#This Row],[Units Sold]]</f>
        <v>468.44</v>
      </c>
      <c r="N9929" s="7">
        <f>raw[[#This Row],[Total Revenue]]-raw[[#This Row],[Total Cost]]</f>
        <v>354.35999999999996</v>
      </c>
    </row>
    <row r="9930" spans="1:14" x14ac:dyDescent="0.25">
      <c r="A9930" t="s">
        <v>247</v>
      </c>
      <c r="B9930" t="s">
        <v>144</v>
      </c>
      <c r="C9930" t="s">
        <v>38</v>
      </c>
      <c r="D9930" t="s">
        <v>24</v>
      </c>
      <c r="E9930" t="s">
        <v>39</v>
      </c>
      <c r="F9930" s="1">
        <v>41493</v>
      </c>
      <c r="G9930">
        <v>168215119</v>
      </c>
      <c r="H9930" s="1">
        <v>41500</v>
      </c>
      <c r="I9930">
        <v>12</v>
      </c>
      <c r="J9930" s="6">
        <v>205.7</v>
      </c>
      <c r="K9930" s="6">
        <v>117.11</v>
      </c>
      <c r="L9930" s="7">
        <f>raw[[#This Row],[Unit Price]]*raw[[#This Row],[Units Sold]]</f>
        <v>2468.3999999999996</v>
      </c>
      <c r="M9930" s="7">
        <f>raw[[#This Row],[Unit Cost]]*raw[[#This Row],[Units Sold]]</f>
        <v>1405.32</v>
      </c>
      <c r="N9930" s="7">
        <f>raw[[#This Row],[Total Revenue]]-raw[[#This Row],[Total Cost]]</f>
        <v>1063.0799999999997</v>
      </c>
    </row>
    <row r="9931" spans="1:14" x14ac:dyDescent="0.25">
      <c r="A9931" t="s">
        <v>247</v>
      </c>
      <c r="B9931" t="s">
        <v>49</v>
      </c>
      <c r="C9931" t="s">
        <v>15</v>
      </c>
      <c r="D9931" t="s">
        <v>16</v>
      </c>
      <c r="E9931" t="s">
        <v>39</v>
      </c>
      <c r="F9931" s="1">
        <v>42439</v>
      </c>
      <c r="G9931">
        <v>280282962</v>
      </c>
      <c r="H9931" s="1">
        <v>42480</v>
      </c>
      <c r="I9931">
        <v>1</v>
      </c>
      <c r="J9931" s="6">
        <v>651.21</v>
      </c>
      <c r="K9931" s="6">
        <v>524.96</v>
      </c>
      <c r="L9931" s="7">
        <f>raw[[#This Row],[Unit Price]]*raw[[#This Row],[Units Sold]]</f>
        <v>651.21</v>
      </c>
      <c r="M9931" s="7">
        <f>raw[[#This Row],[Unit Cost]]*raw[[#This Row],[Units Sold]]</f>
        <v>524.96</v>
      </c>
      <c r="N9931" s="7">
        <f>raw[[#This Row],[Total Revenue]]-raw[[#This Row],[Total Cost]]</f>
        <v>126.25</v>
      </c>
    </row>
    <row r="9932" spans="1:14" x14ac:dyDescent="0.25">
      <c r="A9932" t="s">
        <v>246</v>
      </c>
      <c r="B9932" t="s">
        <v>127</v>
      </c>
      <c r="C9932" t="s">
        <v>15</v>
      </c>
      <c r="D9932" t="s">
        <v>16</v>
      </c>
      <c r="E9932" t="s">
        <v>17</v>
      </c>
      <c r="F9932" s="1">
        <v>42080</v>
      </c>
      <c r="G9932">
        <v>556225621</v>
      </c>
      <c r="H9932" s="1">
        <v>42113</v>
      </c>
      <c r="I9932">
        <v>14</v>
      </c>
      <c r="J9932" s="6">
        <v>651.21</v>
      </c>
      <c r="K9932" s="6">
        <v>524.96</v>
      </c>
      <c r="L9932" s="7">
        <f>raw[[#This Row],[Unit Price]]*raw[[#This Row],[Units Sold]]</f>
        <v>9116.94</v>
      </c>
      <c r="M9932" s="7">
        <f>raw[[#This Row],[Unit Cost]]*raw[[#This Row],[Units Sold]]</f>
        <v>7349.4400000000005</v>
      </c>
      <c r="N9932" s="7">
        <f>raw[[#This Row],[Total Revenue]]-raw[[#This Row],[Total Cost]]</f>
        <v>1767.5</v>
      </c>
    </row>
    <row r="9933" spans="1:14" x14ac:dyDescent="0.25">
      <c r="A9933" t="s">
        <v>30</v>
      </c>
      <c r="B9933" t="s">
        <v>139</v>
      </c>
      <c r="C9933" t="s">
        <v>26</v>
      </c>
      <c r="D9933" t="s">
        <v>16</v>
      </c>
      <c r="E9933" t="s">
        <v>39</v>
      </c>
      <c r="F9933" s="1">
        <v>41253</v>
      </c>
      <c r="G9933">
        <v>627341926</v>
      </c>
      <c r="H9933" s="1">
        <v>41271</v>
      </c>
      <c r="I9933">
        <v>5</v>
      </c>
      <c r="J9933" s="6">
        <v>668.27</v>
      </c>
      <c r="K9933" s="6">
        <v>502.54</v>
      </c>
      <c r="L9933" s="7">
        <f>raw[[#This Row],[Unit Price]]*raw[[#This Row],[Units Sold]]</f>
        <v>3341.35</v>
      </c>
      <c r="M9933" s="7">
        <f>raw[[#This Row],[Unit Cost]]*raw[[#This Row],[Units Sold]]</f>
        <v>2512.7000000000003</v>
      </c>
      <c r="N9933" s="7">
        <f>raw[[#This Row],[Total Revenue]]-raw[[#This Row],[Total Cost]]</f>
        <v>828.64999999999964</v>
      </c>
    </row>
    <row r="9934" spans="1:14" x14ac:dyDescent="0.25">
      <c r="A9934" t="s">
        <v>247</v>
      </c>
      <c r="B9934" t="s">
        <v>103</v>
      </c>
      <c r="C9934" t="s">
        <v>67</v>
      </c>
      <c r="D9934" t="s">
        <v>16</v>
      </c>
      <c r="E9934" t="s">
        <v>29</v>
      </c>
      <c r="F9934" s="1">
        <v>41186</v>
      </c>
      <c r="G9934">
        <v>645243203</v>
      </c>
      <c r="H9934" s="1">
        <v>41235</v>
      </c>
      <c r="I9934">
        <v>1</v>
      </c>
      <c r="J9934" s="6">
        <v>9.33</v>
      </c>
      <c r="K9934" s="6">
        <v>6.92</v>
      </c>
      <c r="L9934" s="7">
        <f>raw[[#This Row],[Unit Price]]*raw[[#This Row],[Units Sold]]</f>
        <v>9.33</v>
      </c>
      <c r="M9934" s="7">
        <f>raw[[#This Row],[Unit Cost]]*raw[[#This Row],[Units Sold]]</f>
        <v>6.92</v>
      </c>
      <c r="N9934" s="7">
        <f>raw[[#This Row],[Total Revenue]]-raw[[#This Row],[Total Cost]]</f>
        <v>2.41</v>
      </c>
    </row>
    <row r="9935" spans="1:14" x14ac:dyDescent="0.25">
      <c r="A9935" t="s">
        <v>245</v>
      </c>
      <c r="B9935" t="s">
        <v>37</v>
      </c>
      <c r="C9935" t="s">
        <v>50</v>
      </c>
      <c r="D9935" t="s">
        <v>16</v>
      </c>
      <c r="E9935" t="s">
        <v>17</v>
      </c>
      <c r="F9935" s="1">
        <v>42114</v>
      </c>
      <c r="G9935">
        <v>831853282</v>
      </c>
      <c r="H9935" s="1">
        <v>42124</v>
      </c>
      <c r="I9935">
        <v>5</v>
      </c>
      <c r="J9935" s="6">
        <v>81.73</v>
      </c>
      <c r="K9935" s="6">
        <v>56.67</v>
      </c>
      <c r="L9935" s="7">
        <f>raw[[#This Row],[Unit Price]]*raw[[#This Row],[Units Sold]]</f>
        <v>408.65000000000003</v>
      </c>
      <c r="M9935" s="7">
        <f>raw[[#This Row],[Unit Cost]]*raw[[#This Row],[Units Sold]]</f>
        <v>283.35000000000002</v>
      </c>
      <c r="N9935" s="7">
        <f>raw[[#This Row],[Total Revenue]]-raw[[#This Row],[Total Cost]]</f>
        <v>125.30000000000001</v>
      </c>
    </row>
    <row r="9936" spans="1:14" x14ac:dyDescent="0.25">
      <c r="A9936" t="s">
        <v>30</v>
      </c>
      <c r="B9936" t="s">
        <v>42</v>
      </c>
      <c r="C9936" t="s">
        <v>26</v>
      </c>
      <c r="D9936" t="s">
        <v>16</v>
      </c>
      <c r="E9936" t="s">
        <v>17</v>
      </c>
      <c r="F9936" s="1">
        <v>41892</v>
      </c>
      <c r="G9936">
        <v>129408490</v>
      </c>
      <c r="H9936" s="1">
        <v>41897</v>
      </c>
      <c r="I9936">
        <v>6</v>
      </c>
      <c r="J9936" s="6">
        <v>668.27</v>
      </c>
      <c r="K9936" s="6">
        <v>502.54</v>
      </c>
      <c r="L9936" s="7">
        <f>raw[[#This Row],[Unit Price]]*raw[[#This Row],[Units Sold]]</f>
        <v>4009.62</v>
      </c>
      <c r="M9936" s="7">
        <f>raw[[#This Row],[Unit Cost]]*raw[[#This Row],[Units Sold]]</f>
        <v>3015.2400000000002</v>
      </c>
      <c r="N9936" s="7">
        <f>raw[[#This Row],[Total Revenue]]-raw[[#This Row],[Total Cost]]</f>
        <v>994.37999999999965</v>
      </c>
    </row>
    <row r="9937" spans="1:14" x14ac:dyDescent="0.25">
      <c r="A9937" t="s">
        <v>245</v>
      </c>
      <c r="B9937" t="s">
        <v>93</v>
      </c>
      <c r="C9937" t="s">
        <v>26</v>
      </c>
      <c r="D9937" t="s">
        <v>16</v>
      </c>
      <c r="E9937" t="s">
        <v>29</v>
      </c>
      <c r="F9937" s="1">
        <v>42915</v>
      </c>
      <c r="G9937">
        <v>250457656</v>
      </c>
      <c r="H9937" s="1">
        <v>42939</v>
      </c>
      <c r="I9937">
        <v>8</v>
      </c>
      <c r="J9937" s="6">
        <v>668.27</v>
      </c>
      <c r="K9937" s="6">
        <v>502.54</v>
      </c>
      <c r="L9937" s="7">
        <f>raw[[#This Row],[Unit Price]]*raw[[#This Row],[Units Sold]]</f>
        <v>5346.16</v>
      </c>
      <c r="M9937" s="7">
        <f>raw[[#This Row],[Unit Cost]]*raw[[#This Row],[Units Sold]]</f>
        <v>4020.32</v>
      </c>
      <c r="N9937" s="7">
        <f>raw[[#This Row],[Total Revenue]]-raw[[#This Row],[Total Cost]]</f>
        <v>1325.8399999999997</v>
      </c>
    </row>
    <row r="9938" spans="1:14" x14ac:dyDescent="0.25">
      <c r="A9938" t="s">
        <v>18</v>
      </c>
      <c r="B9938" t="s">
        <v>41</v>
      </c>
      <c r="C9938" t="s">
        <v>35</v>
      </c>
      <c r="D9938" t="s">
        <v>16</v>
      </c>
      <c r="E9938" t="s">
        <v>21</v>
      </c>
      <c r="F9938" s="1">
        <v>42436</v>
      </c>
      <c r="G9938">
        <v>727862107</v>
      </c>
      <c r="H9938" s="1">
        <v>42453</v>
      </c>
      <c r="I9938">
        <v>16</v>
      </c>
      <c r="J9938" s="6">
        <v>421.89</v>
      </c>
      <c r="K9938" s="6">
        <v>364.69</v>
      </c>
      <c r="L9938" s="7">
        <f>raw[[#This Row],[Unit Price]]*raw[[#This Row],[Units Sold]]</f>
        <v>6750.24</v>
      </c>
      <c r="M9938" s="7">
        <f>raw[[#This Row],[Unit Cost]]*raw[[#This Row],[Units Sold]]</f>
        <v>5835.04</v>
      </c>
      <c r="N9938" s="7">
        <f>raw[[#This Row],[Total Revenue]]-raw[[#This Row],[Total Cost]]</f>
        <v>915.19999999999982</v>
      </c>
    </row>
    <row r="9939" spans="1:14" x14ac:dyDescent="0.25">
      <c r="A9939" t="s">
        <v>247</v>
      </c>
      <c r="B9939" t="s">
        <v>49</v>
      </c>
      <c r="C9939" t="s">
        <v>67</v>
      </c>
      <c r="D9939" t="s">
        <v>16</v>
      </c>
      <c r="E9939" t="s">
        <v>21</v>
      </c>
      <c r="F9939" s="1">
        <v>42243</v>
      </c>
      <c r="G9939">
        <v>264795672</v>
      </c>
      <c r="H9939" s="1">
        <v>42271</v>
      </c>
      <c r="I9939">
        <v>13</v>
      </c>
      <c r="J9939" s="6">
        <v>9.33</v>
      </c>
      <c r="K9939" s="6">
        <v>6.92</v>
      </c>
      <c r="L9939" s="7">
        <f>raw[[#This Row],[Unit Price]]*raw[[#This Row],[Units Sold]]</f>
        <v>121.29</v>
      </c>
      <c r="M9939" s="7">
        <f>raw[[#This Row],[Unit Cost]]*raw[[#This Row],[Units Sold]]</f>
        <v>89.96</v>
      </c>
      <c r="N9939" s="7">
        <f>raw[[#This Row],[Total Revenue]]-raw[[#This Row],[Total Cost]]</f>
        <v>31.330000000000013</v>
      </c>
    </row>
    <row r="9940" spans="1:14" x14ac:dyDescent="0.25">
      <c r="A9940" t="s">
        <v>245</v>
      </c>
      <c r="B9940" t="s">
        <v>115</v>
      </c>
      <c r="C9940" t="s">
        <v>35</v>
      </c>
      <c r="D9940" t="s">
        <v>16</v>
      </c>
      <c r="E9940" t="s">
        <v>21</v>
      </c>
      <c r="F9940" s="1">
        <v>41748</v>
      </c>
      <c r="G9940">
        <v>784744679</v>
      </c>
      <c r="H9940" s="1">
        <v>41758</v>
      </c>
      <c r="I9940">
        <v>4</v>
      </c>
      <c r="J9940" s="6">
        <v>421.89</v>
      </c>
      <c r="K9940" s="6">
        <v>364.69</v>
      </c>
      <c r="L9940" s="7">
        <f>raw[[#This Row],[Unit Price]]*raw[[#This Row],[Units Sold]]</f>
        <v>1687.56</v>
      </c>
      <c r="M9940" s="7">
        <f>raw[[#This Row],[Unit Cost]]*raw[[#This Row],[Units Sold]]</f>
        <v>1458.76</v>
      </c>
      <c r="N9940" s="7">
        <f>raw[[#This Row],[Total Revenue]]-raw[[#This Row],[Total Cost]]</f>
        <v>228.79999999999995</v>
      </c>
    </row>
    <row r="9941" spans="1:14" x14ac:dyDescent="0.25">
      <c r="A9941" t="s">
        <v>245</v>
      </c>
      <c r="B9941" t="s">
        <v>204</v>
      </c>
      <c r="C9941" t="s">
        <v>67</v>
      </c>
      <c r="D9941" t="s">
        <v>16</v>
      </c>
      <c r="E9941" t="s">
        <v>29</v>
      </c>
      <c r="F9941" s="1">
        <v>42137</v>
      </c>
      <c r="G9941">
        <v>681507956</v>
      </c>
      <c r="H9941" s="1">
        <v>42143</v>
      </c>
      <c r="I9941">
        <v>4</v>
      </c>
      <c r="J9941" s="6">
        <v>9.33</v>
      </c>
      <c r="K9941" s="6">
        <v>6.92</v>
      </c>
      <c r="L9941" s="7">
        <f>raw[[#This Row],[Unit Price]]*raw[[#This Row],[Units Sold]]</f>
        <v>37.32</v>
      </c>
      <c r="M9941" s="7">
        <f>raw[[#This Row],[Unit Cost]]*raw[[#This Row],[Units Sold]]</f>
        <v>27.68</v>
      </c>
      <c r="N9941" s="7">
        <f>raw[[#This Row],[Total Revenue]]-raw[[#This Row],[Total Cost]]</f>
        <v>9.64</v>
      </c>
    </row>
    <row r="9942" spans="1:14" x14ac:dyDescent="0.25">
      <c r="A9942" t="s">
        <v>30</v>
      </c>
      <c r="B9942" t="s">
        <v>73</v>
      </c>
      <c r="C9942" t="s">
        <v>38</v>
      </c>
      <c r="D9942" t="s">
        <v>16</v>
      </c>
      <c r="E9942" t="s">
        <v>39</v>
      </c>
      <c r="F9942" s="1">
        <v>42217</v>
      </c>
      <c r="G9942">
        <v>669196832</v>
      </c>
      <c r="H9942" s="1">
        <v>42240</v>
      </c>
      <c r="I9942">
        <v>15</v>
      </c>
      <c r="J9942" s="6">
        <v>205.7</v>
      </c>
      <c r="K9942" s="6">
        <v>117.11</v>
      </c>
      <c r="L9942" s="7">
        <f>raw[[#This Row],[Unit Price]]*raw[[#This Row],[Units Sold]]</f>
        <v>3085.5</v>
      </c>
      <c r="M9942" s="7">
        <f>raw[[#This Row],[Unit Cost]]*raw[[#This Row],[Units Sold]]</f>
        <v>1756.65</v>
      </c>
      <c r="N9942" s="7">
        <f>raw[[#This Row],[Total Revenue]]-raw[[#This Row],[Total Cost]]</f>
        <v>1328.85</v>
      </c>
    </row>
    <row r="9943" spans="1:14" x14ac:dyDescent="0.25">
      <c r="A9943" t="s">
        <v>18</v>
      </c>
      <c r="B9943" t="s">
        <v>70</v>
      </c>
      <c r="C9943" t="s">
        <v>50</v>
      </c>
      <c r="D9943" t="s">
        <v>16</v>
      </c>
      <c r="E9943" t="s">
        <v>29</v>
      </c>
      <c r="F9943" s="1">
        <v>42567</v>
      </c>
      <c r="G9943">
        <v>632235133</v>
      </c>
      <c r="H9943" s="1">
        <v>42570</v>
      </c>
      <c r="I9943">
        <v>2</v>
      </c>
      <c r="J9943" s="6">
        <v>81.73</v>
      </c>
      <c r="K9943" s="6">
        <v>56.67</v>
      </c>
      <c r="L9943" s="7">
        <f>raw[[#This Row],[Unit Price]]*raw[[#This Row],[Units Sold]]</f>
        <v>163.46</v>
      </c>
      <c r="M9943" s="7">
        <f>raw[[#This Row],[Unit Cost]]*raw[[#This Row],[Units Sold]]</f>
        <v>113.34</v>
      </c>
      <c r="N9943" s="7">
        <f>raw[[#This Row],[Total Revenue]]-raw[[#This Row],[Total Cost]]</f>
        <v>50.120000000000005</v>
      </c>
    </row>
    <row r="9944" spans="1:14" x14ac:dyDescent="0.25">
      <c r="A9944" t="s">
        <v>247</v>
      </c>
      <c r="B9944" t="s">
        <v>170</v>
      </c>
      <c r="C9944" t="s">
        <v>67</v>
      </c>
      <c r="D9944" t="s">
        <v>24</v>
      </c>
      <c r="E9944" t="s">
        <v>21</v>
      </c>
      <c r="F9944" s="1">
        <v>41389</v>
      </c>
      <c r="G9944">
        <v>975359189</v>
      </c>
      <c r="H9944" s="1">
        <v>41394</v>
      </c>
      <c r="I9944">
        <v>16</v>
      </c>
      <c r="J9944" s="6">
        <v>9.33</v>
      </c>
      <c r="K9944" s="6">
        <v>6.92</v>
      </c>
      <c r="L9944" s="7">
        <f>raw[[#This Row],[Unit Price]]*raw[[#This Row],[Units Sold]]</f>
        <v>149.28</v>
      </c>
      <c r="M9944" s="7">
        <f>raw[[#This Row],[Unit Cost]]*raw[[#This Row],[Units Sold]]</f>
        <v>110.72</v>
      </c>
      <c r="N9944" s="7">
        <f>raw[[#This Row],[Total Revenue]]-raw[[#This Row],[Total Cost]]</f>
        <v>38.56</v>
      </c>
    </row>
    <row r="9945" spans="1:14" x14ac:dyDescent="0.25">
      <c r="A9945" t="s">
        <v>18</v>
      </c>
      <c r="B9945" t="s">
        <v>176</v>
      </c>
      <c r="C9945" t="s">
        <v>26</v>
      </c>
      <c r="D9945" t="s">
        <v>16</v>
      </c>
      <c r="E9945" t="s">
        <v>29</v>
      </c>
      <c r="F9945" s="1">
        <v>41424</v>
      </c>
      <c r="G9945">
        <v>373617827</v>
      </c>
      <c r="H9945" s="1">
        <v>41449</v>
      </c>
      <c r="I9945">
        <v>1</v>
      </c>
      <c r="J9945" s="6">
        <v>668.27</v>
      </c>
      <c r="K9945" s="6">
        <v>502.54</v>
      </c>
      <c r="L9945" s="7">
        <f>raw[[#This Row],[Unit Price]]*raw[[#This Row],[Units Sold]]</f>
        <v>668.27</v>
      </c>
      <c r="M9945" s="7">
        <f>raw[[#This Row],[Unit Cost]]*raw[[#This Row],[Units Sold]]</f>
        <v>502.54</v>
      </c>
      <c r="N9945" s="7">
        <f>raw[[#This Row],[Total Revenue]]-raw[[#This Row],[Total Cost]]</f>
        <v>165.72999999999996</v>
      </c>
    </row>
    <row r="9946" spans="1:14" x14ac:dyDescent="0.25">
      <c r="A9946" t="s">
        <v>246</v>
      </c>
      <c r="B9946" t="s">
        <v>47</v>
      </c>
      <c r="C9946" t="s">
        <v>38</v>
      </c>
      <c r="D9946" t="s">
        <v>24</v>
      </c>
      <c r="E9946" t="s">
        <v>21</v>
      </c>
      <c r="F9946" s="1">
        <v>40270</v>
      </c>
      <c r="G9946">
        <v>722372376</v>
      </c>
      <c r="H9946" s="1">
        <v>40292</v>
      </c>
      <c r="I9946">
        <v>8</v>
      </c>
      <c r="J9946" s="6">
        <v>205.7</v>
      </c>
      <c r="K9946" s="6">
        <v>117.11</v>
      </c>
      <c r="L9946" s="7">
        <f>raw[[#This Row],[Unit Price]]*raw[[#This Row],[Units Sold]]</f>
        <v>1645.6</v>
      </c>
      <c r="M9946" s="7">
        <f>raw[[#This Row],[Unit Cost]]*raw[[#This Row],[Units Sold]]</f>
        <v>936.88</v>
      </c>
      <c r="N9946" s="7">
        <f>raw[[#This Row],[Total Revenue]]-raw[[#This Row],[Total Cost]]</f>
        <v>708.71999999999991</v>
      </c>
    </row>
    <row r="9947" spans="1:14" x14ac:dyDescent="0.25">
      <c r="A9947" t="s">
        <v>247</v>
      </c>
      <c r="B9947" t="s">
        <v>217</v>
      </c>
      <c r="C9947" t="s">
        <v>20</v>
      </c>
      <c r="D9947" t="s">
        <v>24</v>
      </c>
      <c r="E9947" t="s">
        <v>17</v>
      </c>
      <c r="F9947" s="1">
        <v>42827</v>
      </c>
      <c r="G9947">
        <v>387296664</v>
      </c>
      <c r="H9947" s="1">
        <v>42870</v>
      </c>
      <c r="I9947">
        <v>14</v>
      </c>
      <c r="J9947" s="6">
        <v>47.45</v>
      </c>
      <c r="K9947" s="6">
        <v>31.79</v>
      </c>
      <c r="L9947" s="7">
        <f>raw[[#This Row],[Unit Price]]*raw[[#This Row],[Units Sold]]</f>
        <v>664.30000000000007</v>
      </c>
      <c r="M9947" s="7">
        <f>raw[[#This Row],[Unit Cost]]*raw[[#This Row],[Units Sold]]</f>
        <v>445.06</v>
      </c>
      <c r="N9947" s="7">
        <f>raw[[#This Row],[Total Revenue]]-raw[[#This Row],[Total Cost]]</f>
        <v>219.24000000000007</v>
      </c>
    </row>
    <row r="9948" spans="1:14" x14ac:dyDescent="0.25">
      <c r="A9948" t="s">
        <v>245</v>
      </c>
      <c r="B9948" t="s">
        <v>34</v>
      </c>
      <c r="C9948" t="s">
        <v>53</v>
      </c>
      <c r="D9948" t="s">
        <v>16</v>
      </c>
      <c r="E9948" t="s">
        <v>29</v>
      </c>
      <c r="F9948" s="1">
        <v>40555</v>
      </c>
      <c r="G9948">
        <v>954377019</v>
      </c>
      <c r="H9948" s="1">
        <v>40603</v>
      </c>
      <c r="I9948">
        <v>1</v>
      </c>
      <c r="J9948" s="6">
        <v>437.2</v>
      </c>
      <c r="K9948" s="6">
        <v>263.33</v>
      </c>
      <c r="L9948" s="7">
        <f>raw[[#This Row],[Unit Price]]*raw[[#This Row],[Units Sold]]</f>
        <v>437.2</v>
      </c>
      <c r="M9948" s="7">
        <f>raw[[#This Row],[Unit Cost]]*raw[[#This Row],[Units Sold]]</f>
        <v>263.33</v>
      </c>
      <c r="N9948" s="7">
        <f>raw[[#This Row],[Total Revenue]]-raw[[#This Row],[Total Cost]]</f>
        <v>173.87</v>
      </c>
    </row>
    <row r="9949" spans="1:14" x14ac:dyDescent="0.25">
      <c r="A9949" t="s">
        <v>247</v>
      </c>
      <c r="B9949" t="s">
        <v>148</v>
      </c>
      <c r="C9949" t="s">
        <v>53</v>
      </c>
      <c r="D9949" t="s">
        <v>16</v>
      </c>
      <c r="E9949" t="s">
        <v>29</v>
      </c>
      <c r="F9949" s="1">
        <v>40518</v>
      </c>
      <c r="G9949">
        <v>479912269</v>
      </c>
      <c r="H9949" s="1">
        <v>40555</v>
      </c>
      <c r="I9949">
        <v>9</v>
      </c>
      <c r="J9949" s="6">
        <v>437.2</v>
      </c>
      <c r="K9949" s="6">
        <v>263.33</v>
      </c>
      <c r="L9949" s="7">
        <f>raw[[#This Row],[Unit Price]]*raw[[#This Row],[Units Sold]]</f>
        <v>3934.7999999999997</v>
      </c>
      <c r="M9949" s="7">
        <f>raw[[#This Row],[Unit Cost]]*raw[[#This Row],[Units Sold]]</f>
        <v>2369.9699999999998</v>
      </c>
      <c r="N9949" s="7">
        <f>raw[[#This Row],[Total Revenue]]-raw[[#This Row],[Total Cost]]</f>
        <v>1564.83</v>
      </c>
    </row>
    <row r="9950" spans="1:14" x14ac:dyDescent="0.25">
      <c r="A9950" t="s">
        <v>18</v>
      </c>
      <c r="B9950" t="s">
        <v>65</v>
      </c>
      <c r="C9950" t="s">
        <v>46</v>
      </c>
      <c r="D9950" t="s">
        <v>16</v>
      </c>
      <c r="E9950" t="s">
        <v>17</v>
      </c>
      <c r="F9950" s="1">
        <v>41867</v>
      </c>
      <c r="G9950">
        <v>240513741</v>
      </c>
      <c r="H9950" s="1">
        <v>41889</v>
      </c>
      <c r="I9950">
        <v>4</v>
      </c>
      <c r="J9950" s="6">
        <v>152.58000000000001</v>
      </c>
      <c r="K9950" s="6">
        <v>97.44</v>
      </c>
      <c r="L9950" s="7">
        <f>raw[[#This Row],[Unit Price]]*raw[[#This Row],[Units Sold]]</f>
        <v>610.32000000000005</v>
      </c>
      <c r="M9950" s="7">
        <f>raw[[#This Row],[Unit Cost]]*raw[[#This Row],[Units Sold]]</f>
        <v>389.76</v>
      </c>
      <c r="N9950" s="7">
        <f>raw[[#This Row],[Total Revenue]]-raw[[#This Row],[Total Cost]]</f>
        <v>220.56000000000006</v>
      </c>
    </row>
    <row r="9951" spans="1:14" x14ac:dyDescent="0.25">
      <c r="A9951" t="s">
        <v>246</v>
      </c>
      <c r="B9951" t="s">
        <v>135</v>
      </c>
      <c r="C9951" t="s">
        <v>23</v>
      </c>
      <c r="D9951" t="s">
        <v>16</v>
      </c>
      <c r="E9951" t="s">
        <v>29</v>
      </c>
      <c r="F9951" s="1">
        <v>42763</v>
      </c>
      <c r="G9951">
        <v>683105266</v>
      </c>
      <c r="H9951" s="1">
        <v>42767</v>
      </c>
      <c r="I9951">
        <v>8</v>
      </c>
      <c r="J9951" s="6">
        <v>154.06</v>
      </c>
      <c r="K9951" s="6">
        <v>90.93</v>
      </c>
      <c r="L9951" s="7">
        <f>raw[[#This Row],[Unit Price]]*raw[[#This Row],[Units Sold]]</f>
        <v>1232.48</v>
      </c>
      <c r="M9951" s="7">
        <f>raw[[#This Row],[Unit Cost]]*raw[[#This Row],[Units Sold]]</f>
        <v>727.44</v>
      </c>
      <c r="N9951" s="7">
        <f>raw[[#This Row],[Total Revenue]]-raw[[#This Row],[Total Cost]]</f>
        <v>505.03999999999996</v>
      </c>
    </row>
    <row r="9952" spans="1:14" x14ac:dyDescent="0.25">
      <c r="A9952" t="s">
        <v>245</v>
      </c>
      <c r="B9952" t="s">
        <v>151</v>
      </c>
      <c r="C9952" t="s">
        <v>15</v>
      </c>
      <c r="D9952" t="s">
        <v>16</v>
      </c>
      <c r="E9952" t="s">
        <v>21</v>
      </c>
      <c r="F9952" s="1">
        <v>41753</v>
      </c>
      <c r="G9952">
        <v>974923169</v>
      </c>
      <c r="H9952" s="1">
        <v>41800</v>
      </c>
      <c r="I9952">
        <v>1</v>
      </c>
      <c r="J9952" s="6">
        <v>651.21</v>
      </c>
      <c r="K9952" s="6">
        <v>524.96</v>
      </c>
      <c r="L9952" s="7">
        <f>raw[[#This Row],[Unit Price]]*raw[[#This Row],[Units Sold]]</f>
        <v>651.21</v>
      </c>
      <c r="M9952" s="7">
        <f>raw[[#This Row],[Unit Cost]]*raw[[#This Row],[Units Sold]]</f>
        <v>524.96</v>
      </c>
      <c r="N9952" s="7">
        <f>raw[[#This Row],[Total Revenue]]-raw[[#This Row],[Total Cost]]</f>
        <v>126.25</v>
      </c>
    </row>
    <row r="9953" spans="1:14" x14ac:dyDescent="0.25">
      <c r="A9953" t="s">
        <v>18</v>
      </c>
      <c r="B9953" t="s">
        <v>48</v>
      </c>
      <c r="C9953" t="s">
        <v>20</v>
      </c>
      <c r="D9953" t="s">
        <v>16</v>
      </c>
      <c r="E9953" t="s">
        <v>39</v>
      </c>
      <c r="F9953" s="1">
        <v>41924</v>
      </c>
      <c r="G9953">
        <v>353516280</v>
      </c>
      <c r="H9953" s="1">
        <v>41924</v>
      </c>
      <c r="I9953">
        <v>4</v>
      </c>
      <c r="J9953" s="6">
        <v>47.45</v>
      </c>
      <c r="K9953" s="6">
        <v>31.79</v>
      </c>
      <c r="L9953" s="7">
        <f>raw[[#This Row],[Unit Price]]*raw[[#This Row],[Units Sold]]</f>
        <v>189.8</v>
      </c>
      <c r="M9953" s="7">
        <f>raw[[#This Row],[Unit Cost]]*raw[[#This Row],[Units Sold]]</f>
        <v>127.16</v>
      </c>
      <c r="N9953" s="7">
        <f>raw[[#This Row],[Total Revenue]]-raw[[#This Row],[Total Cost]]</f>
        <v>62.640000000000015</v>
      </c>
    </row>
    <row r="9954" spans="1:14" x14ac:dyDescent="0.25">
      <c r="A9954" t="s">
        <v>30</v>
      </c>
      <c r="B9954" t="s">
        <v>205</v>
      </c>
      <c r="C9954" t="s">
        <v>50</v>
      </c>
      <c r="D9954" t="s">
        <v>16</v>
      </c>
      <c r="E9954" t="s">
        <v>29</v>
      </c>
      <c r="F9954" s="1">
        <v>41218</v>
      </c>
      <c r="G9954">
        <v>376745927</v>
      </c>
      <c r="H9954" s="1">
        <v>41251</v>
      </c>
      <c r="I9954">
        <v>11</v>
      </c>
      <c r="J9954" s="6">
        <v>81.73</v>
      </c>
      <c r="K9954" s="6">
        <v>56.67</v>
      </c>
      <c r="L9954" s="7">
        <f>raw[[#This Row],[Unit Price]]*raw[[#This Row],[Units Sold]]</f>
        <v>899.03000000000009</v>
      </c>
      <c r="M9954" s="7">
        <f>raw[[#This Row],[Unit Cost]]*raw[[#This Row],[Units Sold]]</f>
        <v>623.37</v>
      </c>
      <c r="N9954" s="7">
        <f>raw[[#This Row],[Total Revenue]]-raw[[#This Row],[Total Cost]]</f>
        <v>275.66000000000008</v>
      </c>
    </row>
    <row r="9955" spans="1:14" x14ac:dyDescent="0.25">
      <c r="A9955" t="s">
        <v>18</v>
      </c>
      <c r="B9955" t="s">
        <v>157</v>
      </c>
      <c r="C9955" t="s">
        <v>53</v>
      </c>
      <c r="D9955" t="s">
        <v>16</v>
      </c>
      <c r="E9955" t="s">
        <v>21</v>
      </c>
      <c r="F9955" s="1">
        <v>42117</v>
      </c>
      <c r="G9955">
        <v>872785937</v>
      </c>
      <c r="H9955" s="1">
        <v>42163</v>
      </c>
      <c r="I9955">
        <v>9</v>
      </c>
      <c r="J9955" s="6">
        <v>437.2</v>
      </c>
      <c r="K9955" s="6">
        <v>263.33</v>
      </c>
      <c r="L9955" s="7">
        <f>raw[[#This Row],[Unit Price]]*raw[[#This Row],[Units Sold]]</f>
        <v>3934.7999999999997</v>
      </c>
      <c r="M9955" s="7">
        <f>raw[[#This Row],[Unit Cost]]*raw[[#This Row],[Units Sold]]</f>
        <v>2369.9699999999998</v>
      </c>
      <c r="N9955" s="7">
        <f>raw[[#This Row],[Total Revenue]]-raw[[#This Row],[Total Cost]]</f>
        <v>1564.83</v>
      </c>
    </row>
    <row r="9956" spans="1:14" x14ac:dyDescent="0.25">
      <c r="A9956" t="s">
        <v>245</v>
      </c>
      <c r="B9956" t="s">
        <v>156</v>
      </c>
      <c r="C9956" t="s">
        <v>53</v>
      </c>
      <c r="D9956" t="s">
        <v>16</v>
      </c>
      <c r="E9956" t="s">
        <v>39</v>
      </c>
      <c r="F9956" s="1">
        <v>41958</v>
      </c>
      <c r="G9956">
        <v>390122640</v>
      </c>
      <c r="H9956" s="1">
        <v>41965</v>
      </c>
      <c r="I9956">
        <v>8</v>
      </c>
      <c r="J9956" s="6">
        <v>437.2</v>
      </c>
      <c r="K9956" s="6">
        <v>263.33</v>
      </c>
      <c r="L9956" s="7">
        <f>raw[[#This Row],[Unit Price]]*raw[[#This Row],[Units Sold]]</f>
        <v>3497.6</v>
      </c>
      <c r="M9956" s="7">
        <f>raw[[#This Row],[Unit Cost]]*raw[[#This Row],[Units Sold]]</f>
        <v>2106.64</v>
      </c>
      <c r="N9956" s="7">
        <f>raw[[#This Row],[Total Revenue]]-raw[[#This Row],[Total Cost]]</f>
        <v>1390.96</v>
      </c>
    </row>
    <row r="9957" spans="1:14" x14ac:dyDescent="0.25">
      <c r="A9957" t="s">
        <v>245</v>
      </c>
      <c r="B9957" t="s">
        <v>210</v>
      </c>
      <c r="C9957" t="s">
        <v>53</v>
      </c>
      <c r="D9957" t="s">
        <v>24</v>
      </c>
      <c r="E9957" t="s">
        <v>21</v>
      </c>
      <c r="F9957" s="1">
        <v>42618</v>
      </c>
      <c r="G9957">
        <v>247554862</v>
      </c>
      <c r="H9957" s="1">
        <v>42641</v>
      </c>
      <c r="I9957">
        <v>10</v>
      </c>
      <c r="J9957" s="6">
        <v>437.2</v>
      </c>
      <c r="K9957" s="6">
        <v>263.33</v>
      </c>
      <c r="L9957" s="7">
        <f>raw[[#This Row],[Unit Price]]*raw[[#This Row],[Units Sold]]</f>
        <v>4372</v>
      </c>
      <c r="M9957" s="7">
        <f>raw[[#This Row],[Unit Cost]]*raw[[#This Row],[Units Sold]]</f>
        <v>2633.2999999999997</v>
      </c>
      <c r="N9957" s="7">
        <f>raw[[#This Row],[Total Revenue]]-raw[[#This Row],[Total Cost]]</f>
        <v>1738.7000000000003</v>
      </c>
    </row>
    <row r="9958" spans="1:14" x14ac:dyDescent="0.25">
      <c r="A9958" t="s">
        <v>245</v>
      </c>
      <c r="B9958" t="s">
        <v>94</v>
      </c>
      <c r="C9958" t="s">
        <v>15</v>
      </c>
      <c r="D9958" t="s">
        <v>16</v>
      </c>
      <c r="E9958" t="s">
        <v>17</v>
      </c>
      <c r="F9958" s="1">
        <v>40829</v>
      </c>
      <c r="G9958">
        <v>484193933</v>
      </c>
      <c r="H9958" s="1">
        <v>40839</v>
      </c>
      <c r="I9958">
        <v>4</v>
      </c>
      <c r="J9958" s="6">
        <v>651.21</v>
      </c>
      <c r="K9958" s="6">
        <v>524.96</v>
      </c>
      <c r="L9958" s="7">
        <f>raw[[#This Row],[Unit Price]]*raw[[#This Row],[Units Sold]]</f>
        <v>2604.84</v>
      </c>
      <c r="M9958" s="7">
        <f>raw[[#This Row],[Unit Cost]]*raw[[#This Row],[Units Sold]]</f>
        <v>2099.84</v>
      </c>
      <c r="N9958" s="7">
        <f>raw[[#This Row],[Total Revenue]]-raw[[#This Row],[Total Cost]]</f>
        <v>505</v>
      </c>
    </row>
    <row r="9959" spans="1:14" x14ac:dyDescent="0.25">
      <c r="A9959" t="s">
        <v>246</v>
      </c>
      <c r="B9959" t="s">
        <v>71</v>
      </c>
      <c r="C9959" t="s">
        <v>50</v>
      </c>
      <c r="D9959" t="s">
        <v>16</v>
      </c>
      <c r="E9959" t="s">
        <v>17</v>
      </c>
      <c r="F9959" s="1">
        <v>40628</v>
      </c>
      <c r="G9959">
        <v>309463679</v>
      </c>
      <c r="H9959" s="1">
        <v>40654</v>
      </c>
      <c r="I9959">
        <v>10</v>
      </c>
      <c r="J9959" s="6">
        <v>81.73</v>
      </c>
      <c r="K9959" s="6">
        <v>56.67</v>
      </c>
      <c r="L9959" s="7">
        <f>raw[[#This Row],[Unit Price]]*raw[[#This Row],[Units Sold]]</f>
        <v>817.30000000000007</v>
      </c>
      <c r="M9959" s="7">
        <f>raw[[#This Row],[Unit Cost]]*raw[[#This Row],[Units Sold]]</f>
        <v>566.70000000000005</v>
      </c>
      <c r="N9959" s="7">
        <f>raw[[#This Row],[Total Revenue]]-raw[[#This Row],[Total Cost]]</f>
        <v>250.60000000000002</v>
      </c>
    </row>
    <row r="9960" spans="1:14" x14ac:dyDescent="0.25">
      <c r="A9960" t="s">
        <v>247</v>
      </c>
      <c r="B9960" t="s">
        <v>49</v>
      </c>
      <c r="C9960" t="s">
        <v>26</v>
      </c>
      <c r="D9960" t="s">
        <v>16</v>
      </c>
      <c r="E9960" t="s">
        <v>29</v>
      </c>
      <c r="F9960" s="1">
        <v>40910</v>
      </c>
      <c r="G9960">
        <v>353100430</v>
      </c>
      <c r="H9960" s="1">
        <v>40951</v>
      </c>
      <c r="I9960">
        <v>15</v>
      </c>
      <c r="J9960" s="6">
        <v>668.27</v>
      </c>
      <c r="K9960" s="6">
        <v>502.54</v>
      </c>
      <c r="L9960" s="7">
        <f>raw[[#This Row],[Unit Price]]*raw[[#This Row],[Units Sold]]</f>
        <v>10024.049999999999</v>
      </c>
      <c r="M9960" s="7">
        <f>raw[[#This Row],[Unit Cost]]*raw[[#This Row],[Units Sold]]</f>
        <v>7538.1</v>
      </c>
      <c r="N9960" s="7">
        <f>raw[[#This Row],[Total Revenue]]-raw[[#This Row],[Total Cost]]</f>
        <v>2485.9499999999989</v>
      </c>
    </row>
    <row r="9961" spans="1:14" x14ac:dyDescent="0.25">
      <c r="A9961" t="s">
        <v>247</v>
      </c>
      <c r="B9961" t="s">
        <v>22</v>
      </c>
      <c r="C9961" t="s">
        <v>38</v>
      </c>
      <c r="D9961" t="s">
        <v>24</v>
      </c>
      <c r="E9961" t="s">
        <v>39</v>
      </c>
      <c r="F9961" s="1">
        <v>42340</v>
      </c>
      <c r="G9961">
        <v>415153014</v>
      </c>
      <c r="H9961" s="1">
        <v>42352</v>
      </c>
      <c r="I9961">
        <v>3</v>
      </c>
      <c r="J9961" s="6">
        <v>205.7</v>
      </c>
      <c r="K9961" s="6">
        <v>117.11</v>
      </c>
      <c r="L9961" s="7">
        <f>raw[[#This Row],[Unit Price]]*raw[[#This Row],[Units Sold]]</f>
        <v>617.09999999999991</v>
      </c>
      <c r="M9961" s="7">
        <f>raw[[#This Row],[Unit Cost]]*raw[[#This Row],[Units Sold]]</f>
        <v>351.33</v>
      </c>
      <c r="N9961" s="7">
        <f>raw[[#This Row],[Total Revenue]]-raw[[#This Row],[Total Cost]]</f>
        <v>265.76999999999992</v>
      </c>
    </row>
    <row r="9962" spans="1:14" x14ac:dyDescent="0.25">
      <c r="A9962" t="s">
        <v>247</v>
      </c>
      <c r="B9962" t="s">
        <v>183</v>
      </c>
      <c r="C9962" t="s">
        <v>44</v>
      </c>
      <c r="D9962" t="s">
        <v>24</v>
      </c>
      <c r="E9962" t="s">
        <v>39</v>
      </c>
      <c r="F9962" s="1">
        <v>40440</v>
      </c>
      <c r="G9962">
        <v>815982758</v>
      </c>
      <c r="H9962" s="1">
        <v>40452</v>
      </c>
      <c r="I9962">
        <v>10</v>
      </c>
      <c r="J9962" s="6">
        <v>109.28</v>
      </c>
      <c r="K9962" s="6">
        <v>35.840000000000003</v>
      </c>
      <c r="L9962" s="7">
        <f>raw[[#This Row],[Unit Price]]*raw[[#This Row],[Units Sold]]</f>
        <v>1092.8</v>
      </c>
      <c r="M9962" s="7">
        <f>raw[[#This Row],[Unit Cost]]*raw[[#This Row],[Units Sold]]</f>
        <v>358.40000000000003</v>
      </c>
      <c r="N9962" s="7">
        <f>raw[[#This Row],[Total Revenue]]-raw[[#This Row],[Total Cost]]</f>
        <v>734.39999999999986</v>
      </c>
    </row>
    <row r="9963" spans="1:14" x14ac:dyDescent="0.25">
      <c r="A9963" t="s">
        <v>78</v>
      </c>
      <c r="B9963" t="s">
        <v>153</v>
      </c>
      <c r="C9963" t="s">
        <v>46</v>
      </c>
      <c r="D9963" t="s">
        <v>16</v>
      </c>
      <c r="E9963" t="s">
        <v>17</v>
      </c>
      <c r="F9963" s="1">
        <v>40805</v>
      </c>
      <c r="G9963">
        <v>146263492</v>
      </c>
      <c r="H9963" s="1">
        <v>40806</v>
      </c>
      <c r="I9963">
        <v>2</v>
      </c>
      <c r="J9963" s="6">
        <v>152.58000000000001</v>
      </c>
      <c r="K9963" s="6">
        <v>97.44</v>
      </c>
      <c r="L9963" s="7">
        <f>raw[[#This Row],[Unit Price]]*raw[[#This Row],[Units Sold]]</f>
        <v>305.16000000000003</v>
      </c>
      <c r="M9963" s="7">
        <f>raw[[#This Row],[Unit Cost]]*raw[[#This Row],[Units Sold]]</f>
        <v>194.88</v>
      </c>
      <c r="N9963" s="7">
        <f>raw[[#This Row],[Total Revenue]]-raw[[#This Row],[Total Cost]]</f>
        <v>110.28000000000003</v>
      </c>
    </row>
    <row r="9964" spans="1:14" x14ac:dyDescent="0.25">
      <c r="A9964" t="s">
        <v>18</v>
      </c>
      <c r="B9964" t="s">
        <v>75</v>
      </c>
      <c r="C9964" t="s">
        <v>53</v>
      </c>
      <c r="D9964" t="s">
        <v>16</v>
      </c>
      <c r="E9964" t="s">
        <v>17</v>
      </c>
      <c r="F9964" s="1">
        <v>41116</v>
      </c>
      <c r="G9964">
        <v>216981542</v>
      </c>
      <c r="H9964" s="1">
        <v>41118</v>
      </c>
      <c r="I9964">
        <v>14</v>
      </c>
      <c r="J9964" s="6">
        <v>437.2</v>
      </c>
      <c r="K9964" s="6">
        <v>263.33</v>
      </c>
      <c r="L9964" s="7">
        <f>raw[[#This Row],[Unit Price]]*raw[[#This Row],[Units Sold]]</f>
        <v>6120.8</v>
      </c>
      <c r="M9964" s="7">
        <f>raw[[#This Row],[Unit Cost]]*raw[[#This Row],[Units Sold]]</f>
        <v>3686.62</v>
      </c>
      <c r="N9964" s="7">
        <f>raw[[#This Row],[Total Revenue]]-raw[[#This Row],[Total Cost]]</f>
        <v>2434.1800000000003</v>
      </c>
    </row>
    <row r="9965" spans="1:14" x14ac:dyDescent="0.25">
      <c r="A9965" t="s">
        <v>18</v>
      </c>
      <c r="B9965" t="s">
        <v>166</v>
      </c>
      <c r="C9965" t="s">
        <v>20</v>
      </c>
      <c r="D9965" t="s">
        <v>16</v>
      </c>
      <c r="E9965" t="s">
        <v>39</v>
      </c>
      <c r="F9965" s="1">
        <v>40831</v>
      </c>
      <c r="G9965">
        <v>209435737</v>
      </c>
      <c r="H9965" s="1">
        <v>40857</v>
      </c>
      <c r="I9965">
        <v>9</v>
      </c>
      <c r="J9965" s="6">
        <v>47.45</v>
      </c>
      <c r="K9965" s="6">
        <v>31.79</v>
      </c>
      <c r="L9965" s="7">
        <f>raw[[#This Row],[Unit Price]]*raw[[#This Row],[Units Sold]]</f>
        <v>427.05</v>
      </c>
      <c r="M9965" s="7">
        <f>raw[[#This Row],[Unit Cost]]*raw[[#This Row],[Units Sold]]</f>
        <v>286.11</v>
      </c>
      <c r="N9965" s="7">
        <f>raw[[#This Row],[Total Revenue]]-raw[[#This Row],[Total Cost]]</f>
        <v>140.94</v>
      </c>
    </row>
    <row r="9966" spans="1:14" x14ac:dyDescent="0.25">
      <c r="A9966" t="s">
        <v>18</v>
      </c>
      <c r="B9966" t="s">
        <v>143</v>
      </c>
      <c r="C9966" t="s">
        <v>50</v>
      </c>
      <c r="D9966" t="s">
        <v>24</v>
      </c>
      <c r="E9966" t="s">
        <v>39</v>
      </c>
      <c r="F9966" s="1">
        <v>42559</v>
      </c>
      <c r="G9966">
        <v>725237405</v>
      </c>
      <c r="H9966" s="1">
        <v>42608</v>
      </c>
      <c r="I9966">
        <v>5</v>
      </c>
      <c r="J9966" s="6">
        <v>81.73</v>
      </c>
      <c r="K9966" s="6">
        <v>56.67</v>
      </c>
      <c r="L9966" s="7">
        <f>raw[[#This Row],[Unit Price]]*raw[[#This Row],[Units Sold]]</f>
        <v>408.65000000000003</v>
      </c>
      <c r="M9966" s="7">
        <f>raw[[#This Row],[Unit Cost]]*raw[[#This Row],[Units Sold]]</f>
        <v>283.35000000000002</v>
      </c>
      <c r="N9966" s="7">
        <f>raw[[#This Row],[Total Revenue]]-raw[[#This Row],[Total Cost]]</f>
        <v>125.30000000000001</v>
      </c>
    </row>
    <row r="9967" spans="1:14" x14ac:dyDescent="0.25">
      <c r="A9967" t="s">
        <v>245</v>
      </c>
      <c r="B9967" t="s">
        <v>198</v>
      </c>
      <c r="C9967" t="s">
        <v>38</v>
      </c>
      <c r="D9967" t="s">
        <v>24</v>
      </c>
      <c r="E9967" t="s">
        <v>29</v>
      </c>
      <c r="F9967" s="1">
        <v>42386</v>
      </c>
      <c r="G9967">
        <v>636310374</v>
      </c>
      <c r="H9967" s="1">
        <v>42417</v>
      </c>
      <c r="I9967">
        <v>12</v>
      </c>
      <c r="J9967" s="6">
        <v>205.7</v>
      </c>
      <c r="K9967" s="6">
        <v>117.11</v>
      </c>
      <c r="L9967" s="7">
        <f>raw[[#This Row],[Unit Price]]*raw[[#This Row],[Units Sold]]</f>
        <v>2468.3999999999996</v>
      </c>
      <c r="M9967" s="7">
        <f>raw[[#This Row],[Unit Cost]]*raw[[#This Row],[Units Sold]]</f>
        <v>1405.32</v>
      </c>
      <c r="N9967" s="7">
        <f>raw[[#This Row],[Total Revenue]]-raw[[#This Row],[Total Cost]]</f>
        <v>1063.0799999999997</v>
      </c>
    </row>
    <row r="9968" spans="1:14" x14ac:dyDescent="0.25">
      <c r="A9968" t="s">
        <v>246</v>
      </c>
      <c r="B9968" t="s">
        <v>146</v>
      </c>
      <c r="C9968" t="s">
        <v>20</v>
      </c>
      <c r="D9968" t="s">
        <v>16</v>
      </c>
      <c r="E9968" t="s">
        <v>21</v>
      </c>
      <c r="F9968" s="1">
        <v>42317</v>
      </c>
      <c r="G9968">
        <v>234890973</v>
      </c>
      <c r="H9968" s="1">
        <v>42318</v>
      </c>
      <c r="I9968">
        <v>14</v>
      </c>
      <c r="J9968" s="6">
        <v>47.45</v>
      </c>
      <c r="K9968" s="6">
        <v>31.79</v>
      </c>
      <c r="L9968" s="7">
        <f>raw[[#This Row],[Unit Price]]*raw[[#This Row],[Units Sold]]</f>
        <v>664.30000000000007</v>
      </c>
      <c r="M9968" s="7">
        <f>raw[[#This Row],[Unit Cost]]*raw[[#This Row],[Units Sold]]</f>
        <v>445.06</v>
      </c>
      <c r="N9968" s="7">
        <f>raw[[#This Row],[Total Revenue]]-raw[[#This Row],[Total Cost]]</f>
        <v>219.24000000000007</v>
      </c>
    </row>
    <row r="9969" spans="1:14" x14ac:dyDescent="0.25">
      <c r="A9969" t="s">
        <v>245</v>
      </c>
      <c r="B9969" t="s">
        <v>106</v>
      </c>
      <c r="C9969" t="s">
        <v>46</v>
      </c>
      <c r="D9969" t="s">
        <v>24</v>
      </c>
      <c r="E9969" t="s">
        <v>39</v>
      </c>
      <c r="F9969" s="1">
        <v>40597</v>
      </c>
      <c r="G9969">
        <v>783528029</v>
      </c>
      <c r="H9969" s="1">
        <v>40620</v>
      </c>
      <c r="I9969">
        <v>4</v>
      </c>
      <c r="J9969" s="6">
        <v>152.58000000000001</v>
      </c>
      <c r="K9969" s="6">
        <v>97.44</v>
      </c>
      <c r="L9969" s="7">
        <f>raw[[#This Row],[Unit Price]]*raw[[#This Row],[Units Sold]]</f>
        <v>610.32000000000005</v>
      </c>
      <c r="M9969" s="7">
        <f>raw[[#This Row],[Unit Cost]]*raw[[#This Row],[Units Sold]]</f>
        <v>389.76</v>
      </c>
      <c r="N9969" s="7">
        <f>raw[[#This Row],[Total Revenue]]-raw[[#This Row],[Total Cost]]</f>
        <v>220.56000000000006</v>
      </c>
    </row>
    <row r="9970" spans="1:14" x14ac:dyDescent="0.25">
      <c r="A9970" t="s">
        <v>30</v>
      </c>
      <c r="B9970" t="s">
        <v>114</v>
      </c>
      <c r="C9970" t="s">
        <v>67</v>
      </c>
      <c r="D9970" t="s">
        <v>16</v>
      </c>
      <c r="E9970" t="s">
        <v>39</v>
      </c>
      <c r="F9970" s="1">
        <v>41394</v>
      </c>
      <c r="G9970">
        <v>465082871</v>
      </c>
      <c r="H9970" s="1">
        <v>41419</v>
      </c>
      <c r="I9970">
        <v>12</v>
      </c>
      <c r="J9970" s="6">
        <v>9.33</v>
      </c>
      <c r="K9970" s="6">
        <v>6.92</v>
      </c>
      <c r="L9970" s="7">
        <f>raw[[#This Row],[Unit Price]]*raw[[#This Row],[Units Sold]]</f>
        <v>111.96000000000001</v>
      </c>
      <c r="M9970" s="7">
        <f>raw[[#This Row],[Unit Cost]]*raw[[#This Row],[Units Sold]]</f>
        <v>83.039999999999992</v>
      </c>
      <c r="N9970" s="7">
        <f>raw[[#This Row],[Total Revenue]]-raw[[#This Row],[Total Cost]]</f>
        <v>28.920000000000016</v>
      </c>
    </row>
    <row r="9971" spans="1:14" x14ac:dyDescent="0.25">
      <c r="A9971" t="s">
        <v>247</v>
      </c>
      <c r="B9971" t="s">
        <v>155</v>
      </c>
      <c r="C9971" t="s">
        <v>50</v>
      </c>
      <c r="D9971" t="s">
        <v>16</v>
      </c>
      <c r="E9971" t="s">
        <v>17</v>
      </c>
      <c r="F9971" s="1">
        <v>42347</v>
      </c>
      <c r="G9971">
        <v>232729327</v>
      </c>
      <c r="H9971" s="1">
        <v>42369</v>
      </c>
      <c r="I9971">
        <v>14</v>
      </c>
      <c r="J9971" s="6">
        <v>81.73</v>
      </c>
      <c r="K9971" s="6">
        <v>56.67</v>
      </c>
      <c r="L9971" s="7">
        <f>raw[[#This Row],[Unit Price]]*raw[[#This Row],[Units Sold]]</f>
        <v>1144.22</v>
      </c>
      <c r="M9971" s="7">
        <f>raw[[#This Row],[Unit Cost]]*raw[[#This Row],[Units Sold]]</f>
        <v>793.38</v>
      </c>
      <c r="N9971" s="7">
        <f>raw[[#This Row],[Total Revenue]]-raw[[#This Row],[Total Cost]]</f>
        <v>350.84000000000003</v>
      </c>
    </row>
    <row r="9972" spans="1:14" x14ac:dyDescent="0.25">
      <c r="A9972" t="s">
        <v>18</v>
      </c>
      <c r="B9972" t="s">
        <v>72</v>
      </c>
      <c r="C9972" t="s">
        <v>38</v>
      </c>
      <c r="D9972" t="s">
        <v>24</v>
      </c>
      <c r="E9972" t="s">
        <v>17</v>
      </c>
      <c r="F9972" s="1">
        <v>41487</v>
      </c>
      <c r="G9972">
        <v>659953725</v>
      </c>
      <c r="H9972" s="1">
        <v>41532</v>
      </c>
      <c r="I9972">
        <v>6</v>
      </c>
      <c r="J9972" s="6">
        <v>205.7</v>
      </c>
      <c r="K9972" s="6">
        <v>117.11</v>
      </c>
      <c r="L9972" s="7">
        <f>raw[[#This Row],[Unit Price]]*raw[[#This Row],[Units Sold]]</f>
        <v>1234.1999999999998</v>
      </c>
      <c r="M9972" s="7">
        <f>raw[[#This Row],[Unit Cost]]*raw[[#This Row],[Units Sold]]</f>
        <v>702.66</v>
      </c>
      <c r="N9972" s="7">
        <f>raw[[#This Row],[Total Revenue]]-raw[[#This Row],[Total Cost]]</f>
        <v>531.53999999999985</v>
      </c>
    </row>
    <row r="9973" spans="1:14" x14ac:dyDescent="0.25">
      <c r="A9973" t="s">
        <v>245</v>
      </c>
      <c r="B9973" t="s">
        <v>14</v>
      </c>
      <c r="C9973" t="s">
        <v>53</v>
      </c>
      <c r="D9973" t="s">
        <v>24</v>
      </c>
      <c r="E9973" t="s">
        <v>21</v>
      </c>
      <c r="F9973" s="1">
        <v>41380</v>
      </c>
      <c r="G9973">
        <v>590554893</v>
      </c>
      <c r="H9973" s="1">
        <v>41390</v>
      </c>
      <c r="I9973">
        <v>12</v>
      </c>
      <c r="J9973" s="6">
        <v>437.2</v>
      </c>
      <c r="K9973" s="6">
        <v>263.33</v>
      </c>
      <c r="L9973" s="7">
        <f>raw[[#This Row],[Unit Price]]*raw[[#This Row],[Units Sold]]</f>
        <v>5246.4</v>
      </c>
      <c r="M9973" s="7">
        <f>raw[[#This Row],[Unit Cost]]*raw[[#This Row],[Units Sold]]</f>
        <v>3159.96</v>
      </c>
      <c r="N9973" s="7">
        <f>raw[[#This Row],[Total Revenue]]-raw[[#This Row],[Total Cost]]</f>
        <v>2086.4399999999996</v>
      </c>
    </row>
    <row r="9974" spans="1:14" x14ac:dyDescent="0.25">
      <c r="A9974" t="s">
        <v>18</v>
      </c>
      <c r="B9974" t="s">
        <v>51</v>
      </c>
      <c r="C9974" t="s">
        <v>20</v>
      </c>
      <c r="D9974" t="s">
        <v>16</v>
      </c>
      <c r="E9974" t="s">
        <v>39</v>
      </c>
      <c r="F9974" s="1">
        <v>42218</v>
      </c>
      <c r="G9974">
        <v>288644158</v>
      </c>
      <c r="H9974" s="1">
        <v>42268</v>
      </c>
      <c r="I9974">
        <v>8</v>
      </c>
      <c r="J9974" s="6">
        <v>47.45</v>
      </c>
      <c r="K9974" s="6">
        <v>31.79</v>
      </c>
      <c r="L9974" s="7">
        <f>raw[[#This Row],[Unit Price]]*raw[[#This Row],[Units Sold]]</f>
        <v>379.6</v>
      </c>
      <c r="M9974" s="7">
        <f>raw[[#This Row],[Unit Cost]]*raw[[#This Row],[Units Sold]]</f>
        <v>254.32</v>
      </c>
      <c r="N9974" s="7">
        <f>raw[[#This Row],[Total Revenue]]-raw[[#This Row],[Total Cost]]</f>
        <v>125.28000000000003</v>
      </c>
    </row>
    <row r="9975" spans="1:14" x14ac:dyDescent="0.25">
      <c r="A9975" t="s">
        <v>30</v>
      </c>
      <c r="B9975" t="s">
        <v>219</v>
      </c>
      <c r="C9975" t="s">
        <v>35</v>
      </c>
      <c r="D9975" t="s">
        <v>24</v>
      </c>
      <c r="E9975" t="s">
        <v>17</v>
      </c>
      <c r="F9975" s="1">
        <v>40430</v>
      </c>
      <c r="G9975">
        <v>988645350</v>
      </c>
      <c r="H9975" s="1">
        <v>40462</v>
      </c>
      <c r="I9975">
        <v>2</v>
      </c>
      <c r="J9975" s="6">
        <v>421.89</v>
      </c>
      <c r="K9975" s="6">
        <v>364.69</v>
      </c>
      <c r="L9975" s="7">
        <f>raw[[#This Row],[Unit Price]]*raw[[#This Row],[Units Sold]]</f>
        <v>843.78</v>
      </c>
      <c r="M9975" s="7">
        <f>raw[[#This Row],[Unit Cost]]*raw[[#This Row],[Units Sold]]</f>
        <v>729.38</v>
      </c>
      <c r="N9975" s="7">
        <f>raw[[#This Row],[Total Revenue]]-raw[[#This Row],[Total Cost]]</f>
        <v>114.39999999999998</v>
      </c>
    </row>
    <row r="9976" spans="1:14" x14ac:dyDescent="0.25">
      <c r="A9976" t="s">
        <v>247</v>
      </c>
      <c r="B9976" t="s">
        <v>217</v>
      </c>
      <c r="C9976" t="s">
        <v>20</v>
      </c>
      <c r="D9976" t="s">
        <v>16</v>
      </c>
      <c r="E9976" t="s">
        <v>29</v>
      </c>
      <c r="F9976" s="1">
        <v>41133</v>
      </c>
      <c r="G9976">
        <v>845294797</v>
      </c>
      <c r="H9976" s="1">
        <v>41174</v>
      </c>
      <c r="I9976">
        <v>1</v>
      </c>
      <c r="J9976" s="6">
        <v>47.45</v>
      </c>
      <c r="K9976" s="6">
        <v>31.79</v>
      </c>
      <c r="L9976" s="7">
        <f>raw[[#This Row],[Unit Price]]*raw[[#This Row],[Units Sold]]</f>
        <v>47.45</v>
      </c>
      <c r="M9976" s="7">
        <f>raw[[#This Row],[Unit Cost]]*raw[[#This Row],[Units Sold]]</f>
        <v>31.79</v>
      </c>
      <c r="N9976" s="7">
        <f>raw[[#This Row],[Total Revenue]]-raw[[#This Row],[Total Cost]]</f>
        <v>15.660000000000004</v>
      </c>
    </row>
    <row r="9977" spans="1:14" x14ac:dyDescent="0.25">
      <c r="A9977" t="s">
        <v>104</v>
      </c>
      <c r="B9977" t="s">
        <v>202</v>
      </c>
      <c r="C9977" t="s">
        <v>38</v>
      </c>
      <c r="D9977" t="s">
        <v>24</v>
      </c>
      <c r="E9977" t="s">
        <v>39</v>
      </c>
      <c r="F9977" s="1">
        <v>42920</v>
      </c>
      <c r="G9977">
        <v>783641326</v>
      </c>
      <c r="H9977" s="1">
        <v>42965</v>
      </c>
      <c r="I9977">
        <v>10</v>
      </c>
      <c r="J9977" s="6">
        <v>205.7</v>
      </c>
      <c r="K9977" s="6">
        <v>117.11</v>
      </c>
      <c r="L9977" s="7">
        <f>raw[[#This Row],[Unit Price]]*raw[[#This Row],[Units Sold]]</f>
        <v>2057</v>
      </c>
      <c r="M9977" s="7">
        <f>raw[[#This Row],[Unit Cost]]*raw[[#This Row],[Units Sold]]</f>
        <v>1171.0999999999999</v>
      </c>
      <c r="N9977" s="7">
        <f>raw[[#This Row],[Total Revenue]]-raw[[#This Row],[Total Cost]]</f>
        <v>885.90000000000009</v>
      </c>
    </row>
    <row r="9978" spans="1:14" x14ac:dyDescent="0.25">
      <c r="A9978" t="s">
        <v>78</v>
      </c>
      <c r="B9978" t="s">
        <v>169</v>
      </c>
      <c r="C9978" t="s">
        <v>20</v>
      </c>
      <c r="D9978" t="s">
        <v>16</v>
      </c>
      <c r="E9978" t="s">
        <v>21</v>
      </c>
      <c r="F9978" s="1">
        <v>42005</v>
      </c>
      <c r="G9978">
        <v>449046266</v>
      </c>
      <c r="H9978" s="1">
        <v>42036</v>
      </c>
      <c r="I9978">
        <v>3</v>
      </c>
      <c r="J9978" s="6">
        <v>47.45</v>
      </c>
      <c r="K9978" s="6">
        <v>31.79</v>
      </c>
      <c r="L9978" s="7">
        <f>raw[[#This Row],[Unit Price]]*raw[[#This Row],[Units Sold]]</f>
        <v>142.35000000000002</v>
      </c>
      <c r="M9978" s="7">
        <f>raw[[#This Row],[Unit Cost]]*raw[[#This Row],[Units Sold]]</f>
        <v>95.37</v>
      </c>
      <c r="N9978" s="7">
        <f>raw[[#This Row],[Total Revenue]]-raw[[#This Row],[Total Cost]]</f>
        <v>46.980000000000018</v>
      </c>
    </row>
    <row r="9979" spans="1:14" x14ac:dyDescent="0.25">
      <c r="A9979" t="s">
        <v>104</v>
      </c>
      <c r="B9979" t="s">
        <v>142</v>
      </c>
      <c r="C9979" t="s">
        <v>53</v>
      </c>
      <c r="D9979" t="s">
        <v>16</v>
      </c>
      <c r="E9979" t="s">
        <v>21</v>
      </c>
      <c r="F9979" s="1">
        <v>41905</v>
      </c>
      <c r="G9979">
        <v>457183444</v>
      </c>
      <c r="H9979" s="1">
        <v>41924</v>
      </c>
      <c r="I9979">
        <v>16</v>
      </c>
      <c r="J9979" s="6">
        <v>437.2</v>
      </c>
      <c r="K9979" s="6">
        <v>263.33</v>
      </c>
      <c r="L9979" s="7">
        <f>raw[[#This Row],[Unit Price]]*raw[[#This Row],[Units Sold]]</f>
        <v>6995.2</v>
      </c>
      <c r="M9979" s="7">
        <f>raw[[#This Row],[Unit Cost]]*raw[[#This Row],[Units Sold]]</f>
        <v>4213.28</v>
      </c>
      <c r="N9979" s="7">
        <f>raw[[#This Row],[Total Revenue]]-raw[[#This Row],[Total Cost]]</f>
        <v>2781.92</v>
      </c>
    </row>
    <row r="9980" spans="1:14" x14ac:dyDescent="0.25">
      <c r="A9980" t="s">
        <v>18</v>
      </c>
      <c r="B9980" t="s">
        <v>172</v>
      </c>
      <c r="C9980" t="s">
        <v>50</v>
      </c>
      <c r="D9980" t="s">
        <v>16</v>
      </c>
      <c r="E9980" t="s">
        <v>39</v>
      </c>
      <c r="F9980" s="1">
        <v>40996</v>
      </c>
      <c r="G9980">
        <v>144039189</v>
      </c>
      <c r="H9980" s="1">
        <v>41043</v>
      </c>
      <c r="I9980">
        <v>5</v>
      </c>
      <c r="J9980" s="6">
        <v>81.73</v>
      </c>
      <c r="K9980" s="6">
        <v>56.67</v>
      </c>
      <c r="L9980" s="7">
        <f>raw[[#This Row],[Unit Price]]*raw[[#This Row],[Units Sold]]</f>
        <v>408.65000000000003</v>
      </c>
      <c r="M9980" s="7">
        <f>raw[[#This Row],[Unit Cost]]*raw[[#This Row],[Units Sold]]</f>
        <v>283.35000000000002</v>
      </c>
      <c r="N9980" s="7">
        <f>raw[[#This Row],[Total Revenue]]-raw[[#This Row],[Total Cost]]</f>
        <v>125.30000000000001</v>
      </c>
    </row>
    <row r="9981" spans="1:14" x14ac:dyDescent="0.25">
      <c r="A9981" t="s">
        <v>245</v>
      </c>
      <c r="B9981" t="s">
        <v>218</v>
      </c>
      <c r="C9981" t="s">
        <v>46</v>
      </c>
      <c r="D9981" t="s">
        <v>16</v>
      </c>
      <c r="E9981" t="s">
        <v>17</v>
      </c>
      <c r="F9981" s="1">
        <v>42192</v>
      </c>
      <c r="G9981">
        <v>715912330</v>
      </c>
      <c r="H9981" s="1">
        <v>42228</v>
      </c>
      <c r="I9981">
        <v>5</v>
      </c>
      <c r="J9981" s="6">
        <v>152.58000000000001</v>
      </c>
      <c r="K9981" s="6">
        <v>97.44</v>
      </c>
      <c r="L9981" s="7">
        <f>raw[[#This Row],[Unit Price]]*raw[[#This Row],[Units Sold]]</f>
        <v>762.90000000000009</v>
      </c>
      <c r="M9981" s="7">
        <f>raw[[#This Row],[Unit Cost]]*raw[[#This Row],[Units Sold]]</f>
        <v>487.2</v>
      </c>
      <c r="N9981" s="7">
        <f>raw[[#This Row],[Total Revenue]]-raw[[#This Row],[Total Cost]]</f>
        <v>275.7000000000001</v>
      </c>
    </row>
    <row r="9982" spans="1:14" x14ac:dyDescent="0.25">
      <c r="A9982" t="s">
        <v>30</v>
      </c>
      <c r="B9982" t="s">
        <v>31</v>
      </c>
      <c r="C9982" t="s">
        <v>23</v>
      </c>
      <c r="D9982" t="s">
        <v>16</v>
      </c>
      <c r="E9982" t="s">
        <v>39</v>
      </c>
      <c r="F9982" s="1">
        <v>40496</v>
      </c>
      <c r="G9982">
        <v>299414193</v>
      </c>
      <c r="H9982" s="1">
        <v>40522</v>
      </c>
      <c r="I9982">
        <v>4</v>
      </c>
      <c r="J9982" s="6">
        <v>154.06</v>
      </c>
      <c r="K9982" s="6">
        <v>90.93</v>
      </c>
      <c r="L9982" s="7">
        <f>raw[[#This Row],[Unit Price]]*raw[[#This Row],[Units Sold]]</f>
        <v>616.24</v>
      </c>
      <c r="M9982" s="7">
        <f>raw[[#This Row],[Unit Cost]]*raw[[#This Row],[Units Sold]]</f>
        <v>363.72</v>
      </c>
      <c r="N9982" s="7">
        <f>raw[[#This Row],[Total Revenue]]-raw[[#This Row],[Total Cost]]</f>
        <v>252.51999999999998</v>
      </c>
    </row>
    <row r="9983" spans="1:14" x14ac:dyDescent="0.25">
      <c r="A9983" t="s">
        <v>30</v>
      </c>
      <c r="B9983" t="s">
        <v>207</v>
      </c>
      <c r="C9983" t="s">
        <v>44</v>
      </c>
      <c r="D9983" t="s">
        <v>24</v>
      </c>
      <c r="E9983" t="s">
        <v>17</v>
      </c>
      <c r="F9983" s="1">
        <v>40983</v>
      </c>
      <c r="G9983">
        <v>691468608</v>
      </c>
      <c r="H9983" s="1">
        <v>41024</v>
      </c>
      <c r="I9983">
        <v>16</v>
      </c>
      <c r="J9983" s="6">
        <v>109.28</v>
      </c>
      <c r="K9983" s="6">
        <v>35.840000000000003</v>
      </c>
      <c r="L9983" s="7">
        <f>raw[[#This Row],[Unit Price]]*raw[[#This Row],[Units Sold]]</f>
        <v>1748.48</v>
      </c>
      <c r="M9983" s="7">
        <f>raw[[#This Row],[Unit Cost]]*raw[[#This Row],[Units Sold]]</f>
        <v>573.44000000000005</v>
      </c>
      <c r="N9983" s="7">
        <f>raw[[#This Row],[Total Revenue]]-raw[[#This Row],[Total Cost]]</f>
        <v>1175.04</v>
      </c>
    </row>
    <row r="9984" spans="1:14" x14ac:dyDescent="0.25">
      <c r="A9984" t="s">
        <v>247</v>
      </c>
      <c r="B9984" t="s">
        <v>112</v>
      </c>
      <c r="C9984" t="s">
        <v>23</v>
      </c>
      <c r="D9984" t="s">
        <v>16</v>
      </c>
      <c r="E9984" t="s">
        <v>39</v>
      </c>
      <c r="F9984" s="1">
        <v>40817</v>
      </c>
      <c r="G9984">
        <v>609311902</v>
      </c>
      <c r="H9984" s="1">
        <v>40837</v>
      </c>
      <c r="I9984">
        <v>13</v>
      </c>
      <c r="J9984" s="6">
        <v>154.06</v>
      </c>
      <c r="K9984" s="6">
        <v>90.93</v>
      </c>
      <c r="L9984" s="7">
        <f>raw[[#This Row],[Unit Price]]*raw[[#This Row],[Units Sold]]</f>
        <v>2002.78</v>
      </c>
      <c r="M9984" s="7">
        <f>raw[[#This Row],[Unit Cost]]*raw[[#This Row],[Units Sold]]</f>
        <v>1182.0900000000001</v>
      </c>
      <c r="N9984" s="7">
        <f>raw[[#This Row],[Total Revenue]]-raw[[#This Row],[Total Cost]]</f>
        <v>820.68999999999983</v>
      </c>
    </row>
    <row r="9985" spans="1:14" x14ac:dyDescent="0.25">
      <c r="A9985" t="s">
        <v>245</v>
      </c>
      <c r="B9985" t="s">
        <v>175</v>
      </c>
      <c r="C9985" t="s">
        <v>35</v>
      </c>
      <c r="D9985" t="s">
        <v>24</v>
      </c>
      <c r="E9985" t="s">
        <v>29</v>
      </c>
      <c r="F9985" s="1">
        <v>41702</v>
      </c>
      <c r="G9985">
        <v>640492904</v>
      </c>
      <c r="H9985" s="1">
        <v>41743</v>
      </c>
      <c r="I9985">
        <v>8</v>
      </c>
      <c r="J9985" s="6">
        <v>421.89</v>
      </c>
      <c r="K9985" s="6">
        <v>364.69</v>
      </c>
      <c r="L9985" s="7">
        <f>raw[[#This Row],[Unit Price]]*raw[[#This Row],[Units Sold]]</f>
        <v>3375.12</v>
      </c>
      <c r="M9985" s="7">
        <f>raw[[#This Row],[Unit Cost]]*raw[[#This Row],[Units Sold]]</f>
        <v>2917.52</v>
      </c>
      <c r="N9985" s="7">
        <f>raw[[#This Row],[Total Revenue]]-raw[[#This Row],[Total Cost]]</f>
        <v>457.59999999999991</v>
      </c>
    </row>
    <row r="9986" spans="1:14" x14ac:dyDescent="0.25">
      <c r="A9986" t="s">
        <v>247</v>
      </c>
      <c r="B9986" t="s">
        <v>217</v>
      </c>
      <c r="C9986" t="s">
        <v>15</v>
      </c>
      <c r="D9986" t="s">
        <v>16</v>
      </c>
      <c r="E9986" t="s">
        <v>39</v>
      </c>
      <c r="F9986" s="1">
        <v>40198</v>
      </c>
      <c r="G9986">
        <v>992872941</v>
      </c>
      <c r="H9986" s="1">
        <v>40242</v>
      </c>
      <c r="I9986">
        <v>3</v>
      </c>
      <c r="J9986" s="6">
        <v>651.21</v>
      </c>
      <c r="K9986" s="6">
        <v>524.96</v>
      </c>
      <c r="L9986" s="7">
        <f>raw[[#This Row],[Unit Price]]*raw[[#This Row],[Units Sold]]</f>
        <v>1953.63</v>
      </c>
      <c r="M9986" s="7">
        <f>raw[[#This Row],[Unit Cost]]*raw[[#This Row],[Units Sold]]</f>
        <v>1574.88</v>
      </c>
      <c r="N9986" s="7">
        <f>raw[[#This Row],[Total Revenue]]-raw[[#This Row],[Total Cost]]</f>
        <v>378.75</v>
      </c>
    </row>
    <row r="9987" spans="1:14" x14ac:dyDescent="0.25">
      <c r="A9987" t="s">
        <v>30</v>
      </c>
      <c r="B9987" t="s">
        <v>171</v>
      </c>
      <c r="C9987" t="s">
        <v>15</v>
      </c>
      <c r="D9987" t="s">
        <v>16</v>
      </c>
      <c r="E9987" t="s">
        <v>17</v>
      </c>
      <c r="F9987" s="1">
        <v>42935</v>
      </c>
      <c r="G9987">
        <v>144625842</v>
      </c>
      <c r="H9987" s="1">
        <v>42940</v>
      </c>
      <c r="I9987">
        <v>11</v>
      </c>
      <c r="J9987" s="6">
        <v>651.21</v>
      </c>
      <c r="K9987" s="6">
        <v>524.96</v>
      </c>
      <c r="L9987" s="7">
        <f>raw[[#This Row],[Unit Price]]*raw[[#This Row],[Units Sold]]</f>
        <v>7163.31</v>
      </c>
      <c r="M9987" s="7">
        <f>raw[[#This Row],[Unit Cost]]*raw[[#This Row],[Units Sold]]</f>
        <v>5774.56</v>
      </c>
      <c r="N9987" s="7">
        <f>raw[[#This Row],[Total Revenue]]-raw[[#This Row],[Total Cost]]</f>
        <v>1388.75</v>
      </c>
    </row>
    <row r="9988" spans="1:14" x14ac:dyDescent="0.25">
      <c r="A9988" t="s">
        <v>18</v>
      </c>
      <c r="B9988" t="s">
        <v>58</v>
      </c>
      <c r="C9988" t="s">
        <v>23</v>
      </c>
      <c r="D9988" t="s">
        <v>24</v>
      </c>
      <c r="E9988" t="s">
        <v>29</v>
      </c>
      <c r="F9988" s="1">
        <v>40335</v>
      </c>
      <c r="G9988">
        <v>694237935</v>
      </c>
      <c r="H9988" s="1">
        <v>40355</v>
      </c>
      <c r="I9988">
        <v>15</v>
      </c>
      <c r="J9988" s="6">
        <v>154.06</v>
      </c>
      <c r="K9988" s="6">
        <v>90.93</v>
      </c>
      <c r="L9988" s="7">
        <f>raw[[#This Row],[Unit Price]]*raw[[#This Row],[Units Sold]]</f>
        <v>2310.9</v>
      </c>
      <c r="M9988" s="7">
        <f>raw[[#This Row],[Unit Cost]]*raw[[#This Row],[Units Sold]]</f>
        <v>1363.95</v>
      </c>
      <c r="N9988" s="7">
        <f>raw[[#This Row],[Total Revenue]]-raw[[#This Row],[Total Cost]]</f>
        <v>946.95</v>
      </c>
    </row>
    <row r="9989" spans="1:14" x14ac:dyDescent="0.25">
      <c r="A9989" t="s">
        <v>245</v>
      </c>
      <c r="B9989" t="s">
        <v>82</v>
      </c>
      <c r="C9989" t="s">
        <v>15</v>
      </c>
      <c r="D9989" t="s">
        <v>24</v>
      </c>
      <c r="E9989" t="s">
        <v>21</v>
      </c>
      <c r="F9989" s="1">
        <v>41191</v>
      </c>
      <c r="G9989">
        <v>810508048</v>
      </c>
      <c r="H9989" s="1">
        <v>41208</v>
      </c>
      <c r="I9989">
        <v>10</v>
      </c>
      <c r="J9989" s="6">
        <v>651.21</v>
      </c>
      <c r="K9989" s="6">
        <v>524.96</v>
      </c>
      <c r="L9989" s="7">
        <f>raw[[#This Row],[Unit Price]]*raw[[#This Row],[Units Sold]]</f>
        <v>6512.1</v>
      </c>
      <c r="M9989" s="7">
        <f>raw[[#This Row],[Unit Cost]]*raw[[#This Row],[Units Sold]]</f>
        <v>5249.6</v>
      </c>
      <c r="N9989" s="7">
        <f>raw[[#This Row],[Total Revenue]]-raw[[#This Row],[Total Cost]]</f>
        <v>1262.5</v>
      </c>
    </row>
    <row r="9990" spans="1:14" x14ac:dyDescent="0.25">
      <c r="A9990" t="s">
        <v>246</v>
      </c>
      <c r="B9990" t="s">
        <v>90</v>
      </c>
      <c r="C9990" t="s">
        <v>35</v>
      </c>
      <c r="D9990" t="s">
        <v>16</v>
      </c>
      <c r="E9990" t="s">
        <v>39</v>
      </c>
      <c r="F9990" s="1">
        <v>40851</v>
      </c>
      <c r="G9990">
        <v>982547509</v>
      </c>
      <c r="H9990" s="1">
        <v>40892</v>
      </c>
      <c r="I9990">
        <v>11</v>
      </c>
      <c r="J9990" s="6">
        <v>421.89</v>
      </c>
      <c r="K9990" s="6">
        <v>364.69</v>
      </c>
      <c r="L9990" s="7">
        <f>raw[[#This Row],[Unit Price]]*raw[[#This Row],[Units Sold]]</f>
        <v>4640.79</v>
      </c>
      <c r="M9990" s="7">
        <f>raw[[#This Row],[Unit Cost]]*raw[[#This Row],[Units Sold]]</f>
        <v>4011.59</v>
      </c>
      <c r="N9990" s="7">
        <f>raw[[#This Row],[Total Revenue]]-raw[[#This Row],[Total Cost]]</f>
        <v>629.19999999999982</v>
      </c>
    </row>
    <row r="9991" spans="1:14" x14ac:dyDescent="0.25">
      <c r="A9991" t="s">
        <v>245</v>
      </c>
      <c r="B9991" t="s">
        <v>156</v>
      </c>
      <c r="C9991" t="s">
        <v>15</v>
      </c>
      <c r="D9991" t="s">
        <v>16</v>
      </c>
      <c r="E9991" t="s">
        <v>29</v>
      </c>
      <c r="F9991" s="1">
        <v>41970</v>
      </c>
      <c r="G9991">
        <v>869780147</v>
      </c>
      <c r="H9991" s="1">
        <v>41991</v>
      </c>
      <c r="I9991">
        <v>10</v>
      </c>
      <c r="J9991" s="6">
        <v>651.21</v>
      </c>
      <c r="K9991" s="6">
        <v>524.96</v>
      </c>
      <c r="L9991" s="7">
        <f>raw[[#This Row],[Unit Price]]*raw[[#This Row],[Units Sold]]</f>
        <v>6512.1</v>
      </c>
      <c r="M9991" s="7">
        <f>raw[[#This Row],[Unit Cost]]*raw[[#This Row],[Units Sold]]</f>
        <v>5249.6</v>
      </c>
      <c r="N9991" s="7">
        <f>raw[[#This Row],[Total Revenue]]-raw[[#This Row],[Total Cost]]</f>
        <v>1262.5</v>
      </c>
    </row>
    <row r="9992" spans="1:14" x14ac:dyDescent="0.25">
      <c r="A9992" t="s">
        <v>30</v>
      </c>
      <c r="B9992" t="s">
        <v>31</v>
      </c>
      <c r="C9992" t="s">
        <v>20</v>
      </c>
      <c r="D9992" t="s">
        <v>16</v>
      </c>
      <c r="E9992" t="s">
        <v>21</v>
      </c>
      <c r="F9992" s="1">
        <v>42059</v>
      </c>
      <c r="G9992">
        <v>651942288</v>
      </c>
      <c r="H9992" s="1">
        <v>42063</v>
      </c>
      <c r="I9992">
        <v>5</v>
      </c>
      <c r="J9992" s="6">
        <v>47.45</v>
      </c>
      <c r="K9992" s="6">
        <v>31.79</v>
      </c>
      <c r="L9992" s="7">
        <f>raw[[#This Row],[Unit Price]]*raw[[#This Row],[Units Sold]]</f>
        <v>237.25</v>
      </c>
      <c r="M9992" s="7">
        <f>raw[[#This Row],[Unit Cost]]*raw[[#This Row],[Units Sold]]</f>
        <v>158.94999999999999</v>
      </c>
      <c r="N9992" s="7">
        <f>raw[[#This Row],[Total Revenue]]-raw[[#This Row],[Total Cost]]</f>
        <v>78.300000000000011</v>
      </c>
    </row>
    <row r="9993" spans="1:14" x14ac:dyDescent="0.25">
      <c r="A9993" t="s">
        <v>18</v>
      </c>
      <c r="B9993" t="s">
        <v>86</v>
      </c>
      <c r="C9993" t="s">
        <v>46</v>
      </c>
      <c r="D9993" t="s">
        <v>24</v>
      </c>
      <c r="E9993" t="s">
        <v>29</v>
      </c>
      <c r="F9993" s="1">
        <v>40400</v>
      </c>
      <c r="G9993">
        <v>579082763</v>
      </c>
      <c r="H9993" s="1">
        <v>40423</v>
      </c>
      <c r="I9993">
        <v>4</v>
      </c>
      <c r="J9993" s="6">
        <v>152.58000000000001</v>
      </c>
      <c r="K9993" s="6">
        <v>97.44</v>
      </c>
      <c r="L9993" s="7">
        <f>raw[[#This Row],[Unit Price]]*raw[[#This Row],[Units Sold]]</f>
        <v>610.32000000000005</v>
      </c>
      <c r="M9993" s="7">
        <f>raw[[#This Row],[Unit Cost]]*raw[[#This Row],[Units Sold]]</f>
        <v>389.76</v>
      </c>
      <c r="N9993" s="7">
        <f>raw[[#This Row],[Total Revenue]]-raw[[#This Row],[Total Cost]]</f>
        <v>220.56000000000006</v>
      </c>
    </row>
    <row r="9994" spans="1:14" x14ac:dyDescent="0.25">
      <c r="A9994" t="s">
        <v>78</v>
      </c>
      <c r="B9994" t="s">
        <v>161</v>
      </c>
      <c r="C9994" t="s">
        <v>26</v>
      </c>
      <c r="D9994" t="s">
        <v>16</v>
      </c>
      <c r="E9994" t="s">
        <v>21</v>
      </c>
      <c r="F9994" s="1">
        <v>42197</v>
      </c>
      <c r="G9994">
        <v>521562898</v>
      </c>
      <c r="H9994" s="1">
        <v>42222</v>
      </c>
      <c r="I9994">
        <v>2</v>
      </c>
      <c r="J9994" s="6">
        <v>668.27</v>
      </c>
      <c r="K9994" s="6">
        <v>502.54</v>
      </c>
      <c r="L9994" s="7">
        <f>raw[[#This Row],[Unit Price]]*raw[[#This Row],[Units Sold]]</f>
        <v>1336.54</v>
      </c>
      <c r="M9994" s="7">
        <f>raw[[#This Row],[Unit Cost]]*raw[[#This Row],[Units Sold]]</f>
        <v>1005.08</v>
      </c>
      <c r="N9994" s="7">
        <f>raw[[#This Row],[Total Revenue]]-raw[[#This Row],[Total Cost]]</f>
        <v>331.45999999999992</v>
      </c>
    </row>
    <row r="9995" spans="1:14" x14ac:dyDescent="0.25">
      <c r="A9995" t="s">
        <v>78</v>
      </c>
      <c r="B9995" t="s">
        <v>187</v>
      </c>
      <c r="C9995" t="s">
        <v>33</v>
      </c>
      <c r="D9995" t="s">
        <v>24</v>
      </c>
      <c r="E9995" t="s">
        <v>21</v>
      </c>
      <c r="F9995" s="1">
        <v>40596</v>
      </c>
      <c r="G9995">
        <v>420056521</v>
      </c>
      <c r="H9995" s="1">
        <v>40641</v>
      </c>
      <c r="I9995">
        <v>5</v>
      </c>
      <c r="J9995" s="6">
        <v>255.28</v>
      </c>
      <c r="K9995" s="6">
        <v>159.41999999999999</v>
      </c>
      <c r="L9995" s="7">
        <f>raw[[#This Row],[Unit Price]]*raw[[#This Row],[Units Sold]]</f>
        <v>1276.4000000000001</v>
      </c>
      <c r="M9995" s="7">
        <f>raw[[#This Row],[Unit Cost]]*raw[[#This Row],[Units Sold]]</f>
        <v>797.09999999999991</v>
      </c>
      <c r="N9995" s="7">
        <f>raw[[#This Row],[Total Revenue]]-raw[[#This Row],[Total Cost]]</f>
        <v>479.30000000000018</v>
      </c>
    </row>
    <row r="9996" spans="1:14" x14ac:dyDescent="0.25">
      <c r="A9996" t="s">
        <v>245</v>
      </c>
      <c r="B9996" t="s">
        <v>84</v>
      </c>
      <c r="C9996" t="s">
        <v>67</v>
      </c>
      <c r="D9996" t="s">
        <v>24</v>
      </c>
      <c r="E9996" t="s">
        <v>29</v>
      </c>
      <c r="F9996" s="1">
        <v>40196</v>
      </c>
      <c r="G9996">
        <v>735549962</v>
      </c>
      <c r="H9996" s="1">
        <v>40225</v>
      </c>
      <c r="I9996">
        <v>7</v>
      </c>
      <c r="J9996" s="6">
        <v>9.33</v>
      </c>
      <c r="K9996" s="6">
        <v>6.92</v>
      </c>
      <c r="L9996" s="7">
        <f>raw[[#This Row],[Unit Price]]*raw[[#This Row],[Units Sold]]</f>
        <v>65.31</v>
      </c>
      <c r="M9996" s="7">
        <f>raw[[#This Row],[Unit Cost]]*raw[[#This Row],[Units Sold]]</f>
        <v>48.44</v>
      </c>
      <c r="N9996" s="7">
        <f>raw[[#This Row],[Total Revenue]]-raw[[#This Row],[Total Cost]]</f>
        <v>16.870000000000005</v>
      </c>
    </row>
    <row r="9997" spans="1:14" x14ac:dyDescent="0.25">
      <c r="A9997" t="s">
        <v>30</v>
      </c>
      <c r="B9997" t="s">
        <v>31</v>
      </c>
      <c r="C9997" t="s">
        <v>20</v>
      </c>
      <c r="D9997" t="s">
        <v>16</v>
      </c>
      <c r="E9997" t="s">
        <v>29</v>
      </c>
      <c r="F9997" s="1">
        <v>41835</v>
      </c>
      <c r="G9997">
        <v>199342048</v>
      </c>
      <c r="H9997" s="1">
        <v>41851</v>
      </c>
      <c r="I9997">
        <v>14</v>
      </c>
      <c r="J9997" s="6">
        <v>47.45</v>
      </c>
      <c r="K9997" s="6">
        <v>31.79</v>
      </c>
      <c r="L9997" s="7">
        <f>raw[[#This Row],[Unit Price]]*raw[[#This Row],[Units Sold]]</f>
        <v>664.30000000000007</v>
      </c>
      <c r="M9997" s="7">
        <f>raw[[#This Row],[Unit Cost]]*raw[[#This Row],[Units Sold]]</f>
        <v>445.06</v>
      </c>
      <c r="N9997" s="7">
        <f>raw[[#This Row],[Total Revenue]]-raw[[#This Row],[Total Cost]]</f>
        <v>219.24000000000007</v>
      </c>
    </row>
    <row r="9998" spans="1:14" x14ac:dyDescent="0.25">
      <c r="A9998" t="s">
        <v>18</v>
      </c>
      <c r="B9998" t="s">
        <v>57</v>
      </c>
      <c r="C9998" t="s">
        <v>53</v>
      </c>
      <c r="D9998" t="s">
        <v>16</v>
      </c>
      <c r="E9998" t="s">
        <v>21</v>
      </c>
      <c r="F9998" s="1">
        <v>41209</v>
      </c>
      <c r="G9998">
        <v>763044106</v>
      </c>
      <c r="H9998" s="1">
        <v>41214</v>
      </c>
      <c r="I9998">
        <v>1</v>
      </c>
      <c r="J9998" s="6">
        <v>437.2</v>
      </c>
      <c r="K9998" s="6">
        <v>263.33</v>
      </c>
      <c r="L9998" s="7">
        <f>raw[[#This Row],[Unit Price]]*raw[[#This Row],[Units Sold]]</f>
        <v>437.2</v>
      </c>
      <c r="M9998" s="7">
        <f>raw[[#This Row],[Unit Cost]]*raw[[#This Row],[Units Sold]]</f>
        <v>263.33</v>
      </c>
      <c r="N9998" s="7">
        <f>raw[[#This Row],[Total Revenue]]-raw[[#This Row],[Total Cost]]</f>
        <v>173.87</v>
      </c>
    </row>
    <row r="9999" spans="1:14" x14ac:dyDescent="0.25">
      <c r="A9999" t="s">
        <v>245</v>
      </c>
      <c r="B9999" t="s">
        <v>25</v>
      </c>
      <c r="C9999" t="s">
        <v>23</v>
      </c>
      <c r="D9999" t="s">
        <v>16</v>
      </c>
      <c r="E9999" t="s">
        <v>39</v>
      </c>
      <c r="F9999" s="1">
        <v>41319</v>
      </c>
      <c r="G9999">
        <v>848579967</v>
      </c>
      <c r="H9999" s="1">
        <v>41353</v>
      </c>
      <c r="I9999">
        <v>4</v>
      </c>
      <c r="J9999" s="6">
        <v>154.06</v>
      </c>
      <c r="K9999" s="6">
        <v>90.93</v>
      </c>
      <c r="L9999" s="7">
        <f>raw[[#This Row],[Unit Price]]*raw[[#This Row],[Units Sold]]</f>
        <v>616.24</v>
      </c>
      <c r="M9999" s="7">
        <f>raw[[#This Row],[Unit Cost]]*raw[[#This Row],[Units Sold]]</f>
        <v>363.72</v>
      </c>
      <c r="N9999" s="7">
        <f>raw[[#This Row],[Total Revenue]]-raw[[#This Row],[Total Cost]]</f>
        <v>252.51999999999998</v>
      </c>
    </row>
    <row r="10000" spans="1:14" x14ac:dyDescent="0.25">
      <c r="A10000" t="s">
        <v>245</v>
      </c>
      <c r="B10000" t="s">
        <v>28</v>
      </c>
      <c r="C10000" t="s">
        <v>35</v>
      </c>
      <c r="D10000" t="s">
        <v>24</v>
      </c>
      <c r="E10000" t="s">
        <v>17</v>
      </c>
      <c r="F10000" s="1">
        <v>42785</v>
      </c>
      <c r="G10000">
        <v>298185956</v>
      </c>
      <c r="H10000" s="1">
        <v>42788</v>
      </c>
      <c r="I10000">
        <v>15</v>
      </c>
      <c r="J10000" s="6">
        <v>421.89</v>
      </c>
      <c r="K10000" s="6">
        <v>364.69</v>
      </c>
      <c r="L10000" s="7">
        <f>raw[[#This Row],[Unit Price]]*raw[[#This Row],[Units Sold]]</f>
        <v>6328.3499999999995</v>
      </c>
      <c r="M10000" s="7">
        <f>raw[[#This Row],[Unit Cost]]*raw[[#This Row],[Units Sold]]</f>
        <v>5470.35</v>
      </c>
      <c r="N10000" s="7">
        <f>raw[[#This Row],[Total Revenue]]-raw[[#This Row],[Total Cost]]</f>
        <v>857.99999999999909</v>
      </c>
    </row>
    <row r="10001" spans="1:14" x14ac:dyDescent="0.25">
      <c r="A10001" t="s">
        <v>30</v>
      </c>
      <c r="B10001" t="s">
        <v>162</v>
      </c>
      <c r="C10001" t="s">
        <v>46</v>
      </c>
      <c r="D10001" t="s">
        <v>24</v>
      </c>
      <c r="E10001" t="s">
        <v>39</v>
      </c>
      <c r="F10001" s="1">
        <v>42472</v>
      </c>
      <c r="G10001">
        <v>824410903</v>
      </c>
      <c r="H10001" s="1">
        <v>42476</v>
      </c>
      <c r="I10001">
        <v>1</v>
      </c>
      <c r="J10001" s="6">
        <v>152.58000000000001</v>
      </c>
      <c r="K10001" s="6">
        <v>97.44</v>
      </c>
      <c r="L10001" s="7">
        <f>raw[[#This Row],[Unit Price]]*raw[[#This Row],[Units Sold]]</f>
        <v>152.58000000000001</v>
      </c>
      <c r="M10001" s="7">
        <f>raw[[#This Row],[Unit Cost]]*raw[[#This Row],[Units Sold]]</f>
        <v>97.44</v>
      </c>
      <c r="N10001" s="7">
        <f>raw[[#This Row],[Total Revenue]]-raw[[#This Row],[Total Cost]]</f>
        <v>55.140000000000015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J102"/>
  <sheetViews>
    <sheetView topLeftCell="A21" workbookViewId="0">
      <selection activeCell="C47" sqref="C47"/>
    </sheetView>
  </sheetViews>
  <sheetFormatPr defaultRowHeight="15" x14ac:dyDescent="0.25"/>
  <cols>
    <col min="2" max="2" width="13.140625" customWidth="1"/>
    <col min="3" max="3" width="16.7109375" customWidth="1"/>
    <col min="4" max="4" width="16.7109375" bestFit="1" customWidth="1"/>
    <col min="5" max="5" width="16.7109375" customWidth="1"/>
    <col min="6" max="6" width="17.7109375" customWidth="1"/>
    <col min="7" max="7" width="20.5703125" customWidth="1"/>
    <col min="8" max="8" width="8.7109375" customWidth="1"/>
    <col min="9" max="9" width="13.140625" bestFit="1" customWidth="1"/>
    <col min="10" max="10" width="17.7109375" bestFit="1" customWidth="1"/>
    <col min="11" max="14" width="8.7109375" customWidth="1"/>
    <col min="15" max="36" width="9.7109375" customWidth="1"/>
    <col min="37" max="45" width="8.7109375" customWidth="1"/>
    <col min="46" max="64" width="9.7109375" customWidth="1"/>
    <col min="65" max="73" width="8.7109375" customWidth="1"/>
    <col min="74" max="95" width="9.7109375" customWidth="1"/>
    <col min="96" max="103" width="8.7109375" customWidth="1"/>
    <col min="104" max="124" width="9.7109375" customWidth="1"/>
    <col min="125" max="133" width="8.7109375" customWidth="1"/>
    <col min="134" max="153" width="9.7109375" customWidth="1"/>
    <col min="154" max="162" width="8.7109375" customWidth="1"/>
    <col min="163" max="182" width="9.7109375" customWidth="1"/>
    <col min="183" max="191" width="8.7109375" customWidth="1"/>
    <col min="192" max="212" width="9.7109375" customWidth="1"/>
    <col min="213" max="220" width="8.7109375" customWidth="1"/>
    <col min="221" max="241" width="9.7109375" customWidth="1"/>
    <col min="242" max="250" width="8.7109375" customWidth="1"/>
    <col min="251" max="279" width="9.7109375" customWidth="1"/>
    <col min="280" max="301" width="10.7109375" customWidth="1"/>
    <col min="302" max="310" width="9.7109375" customWidth="1"/>
    <col min="311" max="329" width="10.7109375" customWidth="1"/>
    <col min="330" max="338" width="9.7109375" customWidth="1"/>
    <col min="339" max="360" width="10.7109375" customWidth="1"/>
    <col min="361" max="367" width="8.7109375" customWidth="1"/>
    <col min="368" max="388" width="9.7109375" customWidth="1"/>
    <col min="389" max="397" width="8.7109375" customWidth="1"/>
    <col min="398" max="415" width="9.7109375" customWidth="1"/>
    <col min="416" max="424" width="8.7109375" customWidth="1"/>
    <col min="425" max="446" width="9.7109375" customWidth="1"/>
    <col min="447" max="455" width="8.7109375" customWidth="1"/>
    <col min="456" max="476" width="9.7109375" customWidth="1"/>
    <col min="477" max="485" width="8.7109375" customWidth="1"/>
    <col min="486" max="507" width="9.7109375" customWidth="1"/>
    <col min="508" max="516" width="8.7109375" customWidth="1"/>
    <col min="517" max="537" width="9.7109375" customWidth="1"/>
    <col min="538" max="546" width="8.7109375" customWidth="1"/>
    <col min="547" max="568" width="9.7109375" customWidth="1"/>
    <col min="569" max="577" width="8.7109375" customWidth="1"/>
    <col min="578" max="599" width="9.7109375" customWidth="1"/>
    <col min="600" max="608" width="8.7109375" customWidth="1"/>
    <col min="609" max="637" width="9.7109375" customWidth="1"/>
    <col min="638" max="658" width="10.7109375" customWidth="1"/>
    <col min="659" max="667" width="9.7109375" customWidth="1"/>
    <col min="668" max="688" width="10.7109375" customWidth="1"/>
    <col min="689" max="697" width="9.7109375" customWidth="1"/>
    <col min="698" max="718" width="10.7109375" customWidth="1"/>
    <col min="719" max="727" width="8.7109375" customWidth="1"/>
    <col min="728" max="748" width="9.7109375" customWidth="1"/>
    <col min="749" max="756" width="8.7109375" customWidth="1"/>
    <col min="757" max="776" width="9.7109375" customWidth="1"/>
    <col min="777" max="784" width="8.7109375" customWidth="1"/>
    <col min="785" max="805" width="9.7109375" customWidth="1"/>
    <col min="806" max="813" width="8.7109375" customWidth="1"/>
    <col min="814" max="833" width="9.7109375" customWidth="1"/>
    <col min="834" max="842" width="8.7109375" customWidth="1"/>
    <col min="843" max="863" width="9.7109375" customWidth="1"/>
    <col min="864" max="872" width="8.7109375" customWidth="1"/>
    <col min="873" max="893" width="9.7109375" customWidth="1"/>
    <col min="894" max="901" width="8.7109375" customWidth="1"/>
    <col min="902" max="923" width="9.7109375" customWidth="1"/>
    <col min="924" max="932" width="8.7109375" customWidth="1"/>
    <col min="933" max="954" width="9.7109375" customWidth="1"/>
    <col min="955" max="961" width="8.7109375" customWidth="1"/>
    <col min="962" max="990" width="9.7109375" customWidth="1"/>
    <col min="991" max="1012" width="10.7109375" customWidth="1"/>
    <col min="1013" max="1020" width="9.7109375" customWidth="1"/>
    <col min="1021" max="1040" width="10.7109375" customWidth="1"/>
    <col min="1041" max="1049" width="9.7109375" customWidth="1"/>
    <col min="1050" max="1071" width="10.7109375" customWidth="1"/>
    <col min="1072" max="1080" width="8.7109375" customWidth="1"/>
    <col min="1081" max="1101" width="9.7109375" customWidth="1"/>
    <col min="1102" max="1109" width="8.7109375" customWidth="1"/>
    <col min="1110" max="1128" width="9.7109375" customWidth="1"/>
    <col min="1129" max="1137" width="8.7109375" customWidth="1"/>
    <col min="1138" max="1159" width="9.7109375" customWidth="1"/>
    <col min="1160" max="1168" width="8.7109375" customWidth="1"/>
    <col min="1169" max="1189" width="9.7109375" customWidth="1"/>
    <col min="1190" max="1198" width="8.7109375" customWidth="1"/>
    <col min="1199" max="1220" width="9.7109375" customWidth="1"/>
    <col min="1221" max="1229" width="8.7109375" customWidth="1"/>
    <col min="1230" max="1250" width="9.7109375" customWidth="1"/>
    <col min="1251" max="1259" width="8.7109375" customWidth="1"/>
    <col min="1260" max="1281" width="9.7109375" customWidth="1"/>
    <col min="1282" max="1290" width="8.7109375" customWidth="1"/>
    <col min="1291" max="1311" width="9.7109375" customWidth="1"/>
    <col min="1312" max="1319" width="8.7109375" customWidth="1"/>
    <col min="1320" max="1349" width="9.7109375" customWidth="1"/>
    <col min="1350" max="1371" width="10.7109375" customWidth="1"/>
    <col min="1372" max="1380" width="9.7109375" customWidth="1"/>
    <col min="1381" max="1399" width="10.7109375" customWidth="1"/>
    <col min="1400" max="1408" width="9.7109375" customWidth="1"/>
    <col min="1409" max="1430" width="10.7109375" customWidth="1"/>
    <col min="1431" max="1439" width="8.7109375" customWidth="1"/>
    <col min="1440" max="1460" width="9.7109375" customWidth="1"/>
    <col min="1461" max="1469" width="8.7109375" customWidth="1"/>
    <col min="1470" max="1488" width="9.7109375" customWidth="1"/>
    <col min="1489" max="1496" width="8.7109375" customWidth="1"/>
    <col min="1497" max="1517" width="9.7109375" customWidth="1"/>
    <col min="1518" max="1526" width="8.7109375" customWidth="1"/>
    <col min="1527" max="1547" width="9.7109375" customWidth="1"/>
    <col min="1548" max="1555" width="8.7109375" customWidth="1"/>
    <col min="1556" max="1576" width="9.7109375" customWidth="1"/>
    <col min="1577" max="1584" width="8.7109375" customWidth="1"/>
    <col min="1585" max="1603" width="9.7109375" customWidth="1"/>
    <col min="1604" max="1612" width="8.7109375" customWidth="1"/>
    <col min="1613" max="1632" width="9.7109375" customWidth="1"/>
    <col min="1633" max="1641" width="8.7109375" customWidth="1"/>
    <col min="1642" max="1662" width="9.7109375" customWidth="1"/>
    <col min="1663" max="1671" width="8.7109375" customWidth="1"/>
    <col min="1672" max="1700" width="9.7109375" customWidth="1"/>
    <col min="1701" max="1721" width="10.7109375" customWidth="1"/>
    <col min="1722" max="1730" width="9.7109375" customWidth="1"/>
    <col min="1731" max="1750" width="10.7109375" customWidth="1"/>
    <col min="1751" max="1759" width="9.7109375" customWidth="1"/>
    <col min="1760" max="1781" width="10.7109375" customWidth="1"/>
    <col min="1782" max="1790" width="8.7109375" customWidth="1"/>
    <col min="1791" max="1812" width="9.7109375" customWidth="1"/>
    <col min="1813" max="1820" width="8.7109375" customWidth="1"/>
    <col min="1821" max="1837" width="9.7109375" customWidth="1"/>
    <col min="1838" max="1845" width="8.7109375" customWidth="1"/>
    <col min="1846" max="1867" width="9.7109375" customWidth="1"/>
    <col min="1868" max="1876" width="8.7109375" customWidth="1"/>
    <col min="1877" max="1897" width="9.7109375" customWidth="1"/>
    <col min="1898" max="1906" width="8.7109375" customWidth="1"/>
    <col min="1907" max="1928" width="9.7109375" customWidth="1"/>
    <col min="1929" max="1937" width="8.7109375" customWidth="1"/>
    <col min="1938" max="1958" width="9.7109375" customWidth="1"/>
    <col min="1959" max="1966" width="8.7109375" customWidth="1"/>
    <col min="1967" max="1988" width="9.7109375" customWidth="1"/>
    <col min="1989" max="1996" width="8.7109375" customWidth="1"/>
    <col min="1997" max="2017" width="9.7109375" customWidth="1"/>
    <col min="2018" max="2026" width="8.7109375" customWidth="1"/>
    <col min="2027" max="2056" width="9.7109375" customWidth="1"/>
    <col min="2057" max="2077" width="10.7109375" customWidth="1"/>
    <col min="2078" max="2086" width="9.7109375" customWidth="1"/>
    <col min="2087" max="2107" width="10.7109375" customWidth="1"/>
    <col min="2108" max="2116" width="9.7109375" customWidth="1"/>
    <col min="2117" max="2138" width="10.7109375" customWidth="1"/>
    <col min="2139" max="2146" width="8.7109375" customWidth="1"/>
    <col min="2147" max="2167" width="9.7109375" customWidth="1"/>
    <col min="2168" max="2176" width="8.7109375" customWidth="1"/>
    <col min="2177" max="2196" width="9.7109375" customWidth="1"/>
    <col min="2197" max="2205" width="8.7109375" customWidth="1"/>
    <col min="2206" max="2226" width="9.7109375" customWidth="1"/>
    <col min="2227" max="2235" width="8.7109375" customWidth="1"/>
    <col min="2236" max="2255" width="9.7109375" customWidth="1"/>
    <col min="2256" max="2264" width="8.7109375" customWidth="1"/>
    <col min="2265" max="2286" width="9.7109375" customWidth="1"/>
    <col min="2287" max="2295" width="8.7109375" customWidth="1"/>
    <col min="2296" max="2315" width="9.7109375" customWidth="1"/>
    <col min="2316" max="2324" width="8.7109375" customWidth="1"/>
    <col min="2325" max="2346" width="9.7109375" customWidth="1"/>
    <col min="2347" max="2355" width="8.7109375" customWidth="1"/>
    <col min="2356" max="2375" width="9.7109375" customWidth="1"/>
    <col min="2376" max="2384" width="8.7109375" customWidth="1"/>
    <col min="2385" max="2414" width="9.7109375" customWidth="1"/>
    <col min="2415" max="2434" width="10.7109375" customWidth="1"/>
    <col min="2435" max="2443" width="9.7109375" customWidth="1"/>
    <col min="2444" max="2463" width="10.7109375" customWidth="1"/>
    <col min="2464" max="2472" width="9.7109375" customWidth="1"/>
    <col min="2473" max="2493" width="10.7109375" customWidth="1"/>
    <col min="2494" max="2502" width="8.7109375" customWidth="1"/>
    <col min="2503" max="2524" width="9.7109375" customWidth="1"/>
    <col min="2525" max="2531" width="8.7109375" customWidth="1"/>
    <col min="2532" max="2549" width="9.7109375" customWidth="1"/>
    <col min="2550" max="2558" width="8.7109375" customWidth="1"/>
    <col min="2559" max="2579" width="9.7109375" customWidth="1"/>
    <col min="2580" max="2587" width="8.7109375" customWidth="1"/>
    <col min="2588" max="2607" width="9.7109375" customWidth="1"/>
    <col min="2608" max="2616" width="8.7109375" customWidth="1"/>
    <col min="2617" max="2638" width="9.7109375" customWidth="1"/>
    <col min="2639" max="2647" width="8.7109375" customWidth="1"/>
    <col min="2648" max="2668" width="9.7109375" customWidth="1"/>
    <col min="2669" max="2677" width="8.7109375" customWidth="1"/>
    <col min="2678" max="2696" width="9.7109375" customWidth="1"/>
    <col min="2697" max="2697" width="11.28515625" customWidth="1"/>
    <col min="2698" max="9601" width="16.28515625" bestFit="1" customWidth="1"/>
    <col min="9602" max="9602" width="11.28515625" bestFit="1" customWidth="1"/>
  </cols>
  <sheetData>
    <row r="2" spans="2:10" x14ac:dyDescent="0.25">
      <c r="B2" s="2" t="s">
        <v>220</v>
      </c>
      <c r="C2" t="s">
        <v>222</v>
      </c>
      <c r="E2" s="2" t="s">
        <v>220</v>
      </c>
      <c r="F2" t="s">
        <v>223</v>
      </c>
      <c r="I2" s="2" t="s">
        <v>220</v>
      </c>
      <c r="J2" t="s">
        <v>223</v>
      </c>
    </row>
    <row r="3" spans="2:10" x14ac:dyDescent="0.25">
      <c r="B3" s="3" t="s">
        <v>18</v>
      </c>
      <c r="C3" s="7">
        <v>5827028.2599999998</v>
      </c>
      <c r="E3" s="3" t="s">
        <v>33</v>
      </c>
      <c r="F3" s="7">
        <v>673416.49999999884</v>
      </c>
      <c r="I3" s="3" t="s">
        <v>225</v>
      </c>
      <c r="J3" s="4"/>
    </row>
    <row r="4" spans="2:10" x14ac:dyDescent="0.25">
      <c r="B4" s="3" t="s">
        <v>245</v>
      </c>
      <c r="C4" s="7">
        <v>5605514.4200000111</v>
      </c>
      <c r="E4" s="3" t="s">
        <v>20</v>
      </c>
      <c r="F4" s="7">
        <v>102087.54000000028</v>
      </c>
      <c r="I4" s="5" t="s">
        <v>226</v>
      </c>
      <c r="J4" s="7">
        <v>83018.75999999998</v>
      </c>
    </row>
    <row r="5" spans="2:10" x14ac:dyDescent="0.25">
      <c r="B5" s="3" t="s">
        <v>30</v>
      </c>
      <c r="C5" s="7">
        <v>3352416.2200000025</v>
      </c>
      <c r="E5" s="3" t="s">
        <v>38</v>
      </c>
      <c r="F5" s="7">
        <v>623053.4700000002</v>
      </c>
      <c r="I5" s="5" t="s">
        <v>227</v>
      </c>
      <c r="J5" s="7">
        <v>64106.330000000016</v>
      </c>
    </row>
    <row r="6" spans="2:10" x14ac:dyDescent="0.25">
      <c r="B6" s="3" t="s">
        <v>247</v>
      </c>
      <c r="C6" s="7">
        <v>2863095.4400000041</v>
      </c>
      <c r="E6" s="3" t="s">
        <v>44</v>
      </c>
      <c r="F6" s="7">
        <v>535010.40000000317</v>
      </c>
      <c r="I6" s="5" t="s">
        <v>228</v>
      </c>
      <c r="J6" s="7">
        <v>72399.829999999987</v>
      </c>
    </row>
    <row r="7" spans="2:10" x14ac:dyDescent="0.25">
      <c r="B7" s="3" t="s">
        <v>246</v>
      </c>
      <c r="C7" s="7">
        <v>2332596.9799999986</v>
      </c>
      <c r="E7" s="3" t="s">
        <v>53</v>
      </c>
      <c r="F7" s="7">
        <v>1192922.0699999977</v>
      </c>
      <c r="I7" s="5" t="s">
        <v>229</v>
      </c>
      <c r="J7" s="7">
        <v>61829.359999999993</v>
      </c>
    </row>
    <row r="8" spans="2:10" x14ac:dyDescent="0.25">
      <c r="B8" s="3" t="s">
        <v>78</v>
      </c>
      <c r="C8" s="7">
        <v>1755323.4000000013</v>
      </c>
      <c r="E8" s="3" t="s">
        <v>67</v>
      </c>
      <c r="F8" s="7">
        <v>16354.259999999975</v>
      </c>
      <c r="I8" s="5" t="s">
        <v>230</v>
      </c>
      <c r="J8" s="7">
        <v>58739.13999999997</v>
      </c>
    </row>
    <row r="9" spans="2:10" x14ac:dyDescent="0.25">
      <c r="B9" s="3" t="s">
        <v>104</v>
      </c>
      <c r="C9" s="7">
        <v>558582.09</v>
      </c>
      <c r="E9" s="3" t="s">
        <v>26</v>
      </c>
      <c r="F9" s="7">
        <v>1204194.1799999936</v>
      </c>
      <c r="I9" s="5" t="s">
        <v>231</v>
      </c>
      <c r="J9" s="7">
        <v>63935.809999999969</v>
      </c>
    </row>
    <row r="10" spans="2:10" x14ac:dyDescent="0.25">
      <c r="B10" s="3" t="s">
        <v>221</v>
      </c>
      <c r="C10" s="7">
        <v>22294556.810000021</v>
      </c>
      <c r="E10" s="3" t="s">
        <v>35</v>
      </c>
      <c r="F10" s="7">
        <v>380666.00000000041</v>
      </c>
      <c r="I10" s="5" t="s">
        <v>232</v>
      </c>
      <c r="J10" s="7">
        <v>56967.199999999983</v>
      </c>
    </row>
    <row r="11" spans="2:10" x14ac:dyDescent="0.25">
      <c r="E11" s="3" t="s">
        <v>15</v>
      </c>
      <c r="F11" s="7">
        <v>868473.75</v>
      </c>
      <c r="I11" s="5" t="s">
        <v>233</v>
      </c>
      <c r="J11" s="7">
        <v>68423.629999999976</v>
      </c>
    </row>
    <row r="12" spans="2:10" x14ac:dyDescent="0.25">
      <c r="E12" s="3" t="s">
        <v>50</v>
      </c>
      <c r="F12" s="7">
        <v>184642.07999999917</v>
      </c>
      <c r="I12" s="5" t="s">
        <v>234</v>
      </c>
      <c r="J12" s="7">
        <v>65307.590000000011</v>
      </c>
    </row>
    <row r="13" spans="2:10" x14ac:dyDescent="0.25">
      <c r="E13" s="3" t="s">
        <v>46</v>
      </c>
      <c r="F13" s="7">
        <v>379087.5000000014</v>
      </c>
      <c r="I13" s="5" t="s">
        <v>235</v>
      </c>
      <c r="J13" s="7">
        <v>82589.539999999964</v>
      </c>
    </row>
    <row r="14" spans="2:10" x14ac:dyDescent="0.25">
      <c r="E14" s="3" t="s">
        <v>23</v>
      </c>
      <c r="F14" s="7">
        <v>447465.44000000181</v>
      </c>
      <c r="I14" s="5" t="s">
        <v>236</v>
      </c>
      <c r="J14" s="7">
        <v>59306.419999999991</v>
      </c>
    </row>
    <row r="15" spans="2:10" x14ac:dyDescent="0.25">
      <c r="E15" s="3" t="s">
        <v>221</v>
      </c>
      <c r="F15" s="7">
        <v>6607373.1899999958</v>
      </c>
      <c r="I15" s="5" t="s">
        <v>237</v>
      </c>
      <c r="J15" s="7">
        <v>70266.820000000007</v>
      </c>
    </row>
    <row r="16" spans="2:10" x14ac:dyDescent="0.25">
      <c r="I16" s="3" t="s">
        <v>238</v>
      </c>
      <c r="J16" s="7"/>
    </row>
    <row r="17" spans="9:10" x14ac:dyDescent="0.25">
      <c r="I17" s="5" t="s">
        <v>226</v>
      </c>
      <c r="J17" s="7">
        <v>72758.749999999971</v>
      </c>
    </row>
    <row r="18" spans="9:10" x14ac:dyDescent="0.25">
      <c r="I18" s="5" t="s">
        <v>227</v>
      </c>
      <c r="J18" s="7">
        <v>64927.080000000009</v>
      </c>
    </row>
    <row r="19" spans="9:10" x14ac:dyDescent="0.25">
      <c r="I19" s="5" t="s">
        <v>228</v>
      </c>
      <c r="J19" s="7">
        <v>69924.990000000005</v>
      </c>
    </row>
    <row r="20" spans="9:10" x14ac:dyDescent="0.25">
      <c r="I20" s="5" t="s">
        <v>229</v>
      </c>
      <c r="J20" s="7">
        <v>65965.22000000003</v>
      </c>
    </row>
    <row r="21" spans="9:10" x14ac:dyDescent="0.25">
      <c r="I21" s="5" t="s">
        <v>230</v>
      </c>
      <c r="J21" s="7">
        <v>65222.01</v>
      </c>
    </row>
    <row r="22" spans="9:10" x14ac:dyDescent="0.25">
      <c r="I22" s="5" t="s">
        <v>231</v>
      </c>
      <c r="J22" s="7">
        <v>87071.999999999942</v>
      </c>
    </row>
    <row r="23" spans="9:10" x14ac:dyDescent="0.25">
      <c r="I23" s="5" t="s">
        <v>232</v>
      </c>
      <c r="J23" s="7">
        <v>80800.890000000014</v>
      </c>
    </row>
    <row r="24" spans="9:10" x14ac:dyDescent="0.25">
      <c r="I24" s="5" t="s">
        <v>233</v>
      </c>
      <c r="J24" s="7">
        <v>75181.420000000027</v>
      </c>
    </row>
    <row r="25" spans="9:10" x14ac:dyDescent="0.25">
      <c r="I25" s="5" t="s">
        <v>234</v>
      </c>
      <c r="J25" s="7">
        <v>83468.049999999959</v>
      </c>
    </row>
    <row r="26" spans="9:10" x14ac:dyDescent="0.25">
      <c r="I26" s="5" t="s">
        <v>235</v>
      </c>
      <c r="J26" s="7">
        <v>66431.11000000003</v>
      </c>
    </row>
    <row r="27" spans="9:10" x14ac:dyDescent="0.25">
      <c r="I27" s="5" t="s">
        <v>236</v>
      </c>
      <c r="J27" s="7">
        <v>79333.989999999976</v>
      </c>
    </row>
    <row r="28" spans="9:10" x14ac:dyDescent="0.25">
      <c r="I28" s="5" t="s">
        <v>237</v>
      </c>
      <c r="J28" s="7">
        <v>74683.909999999989</v>
      </c>
    </row>
    <row r="29" spans="9:10" x14ac:dyDescent="0.25">
      <c r="I29" s="3" t="s">
        <v>239</v>
      </c>
      <c r="J29" s="7"/>
    </row>
    <row r="30" spans="9:10" x14ac:dyDescent="0.25">
      <c r="I30" s="5" t="s">
        <v>226</v>
      </c>
      <c r="J30" s="7">
        <v>76916.78</v>
      </c>
    </row>
    <row r="31" spans="9:10" x14ac:dyDescent="0.25">
      <c r="I31" s="5" t="s">
        <v>227</v>
      </c>
      <c r="J31" s="7">
        <v>51946.659999999989</v>
      </c>
    </row>
    <row r="32" spans="9:10" x14ac:dyDescent="0.25">
      <c r="I32" s="5" t="s">
        <v>228</v>
      </c>
      <c r="J32" s="7">
        <v>70545.8</v>
      </c>
    </row>
    <row r="33" spans="2:10" x14ac:dyDescent="0.25">
      <c r="I33" s="5" t="s">
        <v>229</v>
      </c>
      <c r="J33" s="7">
        <v>86599.219999999958</v>
      </c>
    </row>
    <row r="34" spans="2:10" x14ac:dyDescent="0.25">
      <c r="I34" s="5" t="s">
        <v>230</v>
      </c>
      <c r="J34" s="7">
        <v>61699.730000000018</v>
      </c>
    </row>
    <row r="35" spans="2:10" x14ac:dyDescent="0.25">
      <c r="I35" s="5" t="s">
        <v>231</v>
      </c>
      <c r="J35" s="7">
        <v>76182.88999999997</v>
      </c>
    </row>
    <row r="36" spans="2:10" x14ac:dyDescent="0.25">
      <c r="I36" s="5" t="s">
        <v>232</v>
      </c>
      <c r="J36" s="7">
        <v>80785.489999999991</v>
      </c>
    </row>
    <row r="37" spans="2:10" x14ac:dyDescent="0.25">
      <c r="I37" s="5" t="s">
        <v>233</v>
      </c>
      <c r="J37" s="7">
        <v>60719.480000000018</v>
      </c>
    </row>
    <row r="38" spans="2:10" x14ac:dyDescent="0.25">
      <c r="E38" t="s">
        <v>223</v>
      </c>
      <c r="G38" t="s">
        <v>222</v>
      </c>
      <c r="I38" s="5" t="s">
        <v>234</v>
      </c>
      <c r="J38" s="7">
        <v>87609.189999999959</v>
      </c>
    </row>
    <row r="39" spans="2:10" x14ac:dyDescent="0.25">
      <c r="E39" s="7">
        <v>6607373.1900000125</v>
      </c>
      <c r="G39" s="7">
        <v>22294556.810000062</v>
      </c>
      <c r="I39" s="5" t="s">
        <v>235</v>
      </c>
      <c r="J39" s="7">
        <v>74287.47</v>
      </c>
    </row>
    <row r="40" spans="2:10" x14ac:dyDescent="0.25">
      <c r="E40" s="7">
        <f>GETPIVOTDATA("Total Profit",$E$38)</f>
        <v>6607373.1900000125</v>
      </c>
      <c r="G40" s="7">
        <f>GETPIVOTDATA("Total Revenue",$G$38)</f>
        <v>22294556.810000062</v>
      </c>
      <c r="I40" s="5" t="s">
        <v>236</v>
      </c>
      <c r="J40" s="7">
        <v>47325.570000000007</v>
      </c>
    </row>
    <row r="41" spans="2:10" x14ac:dyDescent="0.25">
      <c r="I41" s="5" t="s">
        <v>237</v>
      </c>
      <c r="J41" s="7">
        <v>72196.179999999978</v>
      </c>
    </row>
    <row r="42" spans="2:10" x14ac:dyDescent="0.25">
      <c r="B42" s="2" t="s">
        <v>220</v>
      </c>
      <c r="C42" t="s">
        <v>224</v>
      </c>
      <c r="E42" t="s">
        <v>224</v>
      </c>
      <c r="I42" s="3" t="s">
        <v>240</v>
      </c>
      <c r="J42" s="7"/>
    </row>
    <row r="43" spans="2:10" x14ac:dyDescent="0.25">
      <c r="B43" s="3" t="s">
        <v>16</v>
      </c>
      <c r="C43" s="4">
        <v>50523</v>
      </c>
      <c r="E43" s="4">
        <v>83640</v>
      </c>
      <c r="I43" s="5" t="s">
        <v>226</v>
      </c>
      <c r="J43" s="7">
        <v>60514.780000000028</v>
      </c>
    </row>
    <row r="44" spans="2:10" x14ac:dyDescent="0.25">
      <c r="B44" s="3" t="s">
        <v>24</v>
      </c>
      <c r="C44" s="4">
        <v>33117</v>
      </c>
      <c r="E44" s="8">
        <f>GETPIVOTDATA("Units Sold",$E$42)</f>
        <v>83640</v>
      </c>
      <c r="I44" s="5" t="s">
        <v>227</v>
      </c>
      <c r="J44" s="7">
        <v>71014.440000000017</v>
      </c>
    </row>
    <row r="45" spans="2:10" x14ac:dyDescent="0.25">
      <c r="B45" s="3" t="s">
        <v>221</v>
      </c>
      <c r="C45" s="4">
        <v>83640</v>
      </c>
      <c r="I45" s="5" t="s">
        <v>228</v>
      </c>
      <c r="J45" s="7">
        <v>81044.600000000006</v>
      </c>
    </row>
    <row r="46" spans="2:10" x14ac:dyDescent="0.25">
      <c r="C46" s="9">
        <f>IFERROR(GETPIVOTDATA("Units Sold",$B$42,"Sales Channel","Online")/GETPIVOTDATA("Units Sold",$B$42),0)</f>
        <v>0.6040530846484935</v>
      </c>
      <c r="I46" s="5" t="s">
        <v>229</v>
      </c>
      <c r="J46" s="7">
        <v>77666.840000000011</v>
      </c>
    </row>
    <row r="47" spans="2:10" x14ac:dyDescent="0.25">
      <c r="I47" s="5" t="s">
        <v>230</v>
      </c>
      <c r="J47" s="7">
        <v>91712.969999999958</v>
      </c>
    </row>
    <row r="48" spans="2:10" x14ac:dyDescent="0.25">
      <c r="I48" s="5" t="s">
        <v>231</v>
      </c>
      <c r="J48" s="7">
        <v>71443.760000000009</v>
      </c>
    </row>
    <row r="49" spans="9:10" x14ac:dyDescent="0.25">
      <c r="I49" s="5" t="s">
        <v>232</v>
      </c>
      <c r="J49" s="7">
        <v>73118.880000000005</v>
      </c>
    </row>
    <row r="50" spans="9:10" x14ac:dyDescent="0.25">
      <c r="I50" s="5" t="s">
        <v>233</v>
      </c>
      <c r="J50" s="7">
        <v>81406.929999999993</v>
      </c>
    </row>
    <row r="51" spans="9:10" x14ac:dyDescent="0.25">
      <c r="I51" s="5" t="s">
        <v>234</v>
      </c>
      <c r="J51" s="7">
        <v>74727.219999999987</v>
      </c>
    </row>
    <row r="52" spans="9:10" x14ac:dyDescent="0.25">
      <c r="I52" s="5" t="s">
        <v>235</v>
      </c>
      <c r="J52" s="7">
        <v>65220.869999999981</v>
      </c>
    </row>
    <row r="53" spans="9:10" x14ac:dyDescent="0.25">
      <c r="I53" s="5" t="s">
        <v>236</v>
      </c>
      <c r="J53" s="7">
        <v>84056.439999999988</v>
      </c>
    </row>
    <row r="54" spans="9:10" x14ac:dyDescent="0.25">
      <c r="I54" s="5" t="s">
        <v>237</v>
      </c>
      <c r="J54" s="7">
        <v>73388.550000000032</v>
      </c>
    </row>
    <row r="55" spans="9:10" x14ac:dyDescent="0.25">
      <c r="I55" s="3" t="s">
        <v>241</v>
      </c>
      <c r="J55" s="7"/>
    </row>
    <row r="56" spans="9:10" x14ac:dyDescent="0.25">
      <c r="I56" s="5" t="s">
        <v>226</v>
      </c>
      <c r="J56" s="7">
        <v>67215.170000000027</v>
      </c>
    </row>
    <row r="57" spans="9:10" x14ac:dyDescent="0.25">
      <c r="I57" s="5" t="s">
        <v>227</v>
      </c>
      <c r="J57" s="7">
        <v>79154.55</v>
      </c>
    </row>
    <row r="58" spans="9:10" x14ac:dyDescent="0.25">
      <c r="I58" s="5" t="s">
        <v>228</v>
      </c>
      <c r="J58" s="7">
        <v>76911.250000000029</v>
      </c>
    </row>
    <row r="59" spans="9:10" x14ac:dyDescent="0.25">
      <c r="I59" s="5" t="s">
        <v>229</v>
      </c>
      <c r="J59" s="7">
        <v>72491.85000000002</v>
      </c>
    </row>
    <row r="60" spans="9:10" x14ac:dyDescent="0.25">
      <c r="I60" s="5" t="s">
        <v>230</v>
      </c>
      <c r="J60" s="7">
        <v>74471.92</v>
      </c>
    </row>
    <row r="61" spans="9:10" x14ac:dyDescent="0.25">
      <c r="I61" s="5" t="s">
        <v>231</v>
      </c>
      <c r="J61" s="7">
        <v>79129.069999999992</v>
      </c>
    </row>
    <row r="62" spans="9:10" x14ac:dyDescent="0.25">
      <c r="I62" s="5" t="s">
        <v>232</v>
      </c>
      <c r="J62" s="7">
        <v>73466.539999999994</v>
      </c>
    </row>
    <row r="63" spans="9:10" x14ac:dyDescent="0.25">
      <c r="I63" s="5" t="s">
        <v>233</v>
      </c>
      <c r="J63" s="7">
        <v>63976.049999999996</v>
      </c>
    </row>
    <row r="64" spans="9:10" x14ac:dyDescent="0.25">
      <c r="I64" s="5" t="s">
        <v>234</v>
      </c>
      <c r="J64" s="7">
        <v>71958.930000000008</v>
      </c>
    </row>
    <row r="65" spans="9:10" x14ac:dyDescent="0.25">
      <c r="I65" s="5" t="s">
        <v>235</v>
      </c>
      <c r="J65" s="7">
        <v>87123.79</v>
      </c>
    </row>
    <row r="66" spans="9:10" x14ac:dyDescent="0.25">
      <c r="I66" s="5" t="s">
        <v>236</v>
      </c>
      <c r="J66" s="7">
        <v>73675.090000000026</v>
      </c>
    </row>
    <row r="67" spans="9:10" x14ac:dyDescent="0.25">
      <c r="I67" s="5" t="s">
        <v>237</v>
      </c>
      <c r="J67" s="7">
        <v>86993.440000000046</v>
      </c>
    </row>
    <row r="68" spans="9:10" x14ac:dyDescent="0.25">
      <c r="I68" s="3" t="s">
        <v>242</v>
      </c>
      <c r="J68" s="7"/>
    </row>
    <row r="69" spans="9:10" x14ac:dyDescent="0.25">
      <c r="I69" s="5" t="s">
        <v>226</v>
      </c>
      <c r="J69" s="7">
        <v>70475.48000000001</v>
      </c>
    </row>
    <row r="70" spans="9:10" x14ac:dyDescent="0.25">
      <c r="I70" s="5" t="s">
        <v>227</v>
      </c>
      <c r="J70" s="7">
        <v>61213.529999999992</v>
      </c>
    </row>
    <row r="71" spans="9:10" x14ac:dyDescent="0.25">
      <c r="I71" s="5" t="s">
        <v>228</v>
      </c>
      <c r="J71" s="7">
        <v>69277.210000000036</v>
      </c>
    </row>
    <row r="72" spans="9:10" x14ac:dyDescent="0.25">
      <c r="I72" s="5" t="s">
        <v>229</v>
      </c>
      <c r="J72" s="7">
        <v>79699.539999999979</v>
      </c>
    </row>
    <row r="73" spans="9:10" x14ac:dyDescent="0.25">
      <c r="I73" s="5" t="s">
        <v>230</v>
      </c>
      <c r="J73" s="7">
        <v>115456.1</v>
      </c>
    </row>
    <row r="74" spans="9:10" x14ac:dyDescent="0.25">
      <c r="I74" s="5" t="s">
        <v>231</v>
      </c>
      <c r="J74" s="7">
        <v>76156.27999999997</v>
      </c>
    </row>
    <row r="75" spans="9:10" x14ac:dyDescent="0.25">
      <c r="I75" s="5" t="s">
        <v>232</v>
      </c>
      <c r="J75" s="7">
        <v>91294.85</v>
      </c>
    </row>
    <row r="76" spans="9:10" x14ac:dyDescent="0.25">
      <c r="I76" s="5" t="s">
        <v>233</v>
      </c>
      <c r="J76" s="7">
        <v>76765.520000000033</v>
      </c>
    </row>
    <row r="77" spans="9:10" x14ac:dyDescent="0.25">
      <c r="I77" s="5" t="s">
        <v>234</v>
      </c>
      <c r="J77" s="7">
        <v>59033.419999999991</v>
      </c>
    </row>
    <row r="78" spans="9:10" x14ac:dyDescent="0.25">
      <c r="I78" s="5" t="s">
        <v>235</v>
      </c>
      <c r="J78" s="7">
        <v>70505.909999999989</v>
      </c>
    </row>
    <row r="79" spans="9:10" x14ac:dyDescent="0.25">
      <c r="I79" s="5" t="s">
        <v>236</v>
      </c>
      <c r="J79" s="7">
        <v>68629.180000000022</v>
      </c>
    </row>
    <row r="80" spans="9:10" x14ac:dyDescent="0.25">
      <c r="I80" s="5" t="s">
        <v>237</v>
      </c>
      <c r="J80" s="7">
        <v>82781.23</v>
      </c>
    </row>
    <row r="81" spans="9:10" x14ac:dyDescent="0.25">
      <c r="I81" s="3" t="s">
        <v>243</v>
      </c>
      <c r="J81" s="7"/>
    </row>
    <row r="82" spans="9:10" x14ac:dyDescent="0.25">
      <c r="I82" s="5" t="s">
        <v>226</v>
      </c>
      <c r="J82" s="7">
        <v>73841.08</v>
      </c>
    </row>
    <row r="83" spans="9:10" x14ac:dyDescent="0.25">
      <c r="I83" s="5" t="s">
        <v>227</v>
      </c>
      <c r="J83" s="7">
        <v>64524.810000000005</v>
      </c>
    </row>
    <row r="84" spans="9:10" x14ac:dyDescent="0.25">
      <c r="I84" s="5" t="s">
        <v>228</v>
      </c>
      <c r="J84" s="7">
        <v>92386.479999999981</v>
      </c>
    </row>
    <row r="85" spans="9:10" x14ac:dyDescent="0.25">
      <c r="I85" s="5" t="s">
        <v>229</v>
      </c>
      <c r="J85" s="7">
        <v>66291.840000000026</v>
      </c>
    </row>
    <row r="86" spans="9:10" x14ac:dyDescent="0.25">
      <c r="I86" s="5" t="s">
        <v>230</v>
      </c>
      <c r="J86" s="7">
        <v>69538.929999999978</v>
      </c>
    </row>
    <row r="87" spans="9:10" x14ac:dyDescent="0.25">
      <c r="I87" s="5" t="s">
        <v>231</v>
      </c>
      <c r="J87" s="7">
        <v>70736.55</v>
      </c>
    </row>
    <row r="88" spans="9:10" x14ac:dyDescent="0.25">
      <c r="I88" s="5" t="s">
        <v>232</v>
      </c>
      <c r="J88" s="7">
        <v>77833.929999999993</v>
      </c>
    </row>
    <row r="89" spans="9:10" x14ac:dyDescent="0.25">
      <c r="I89" s="5" t="s">
        <v>233</v>
      </c>
      <c r="J89" s="7">
        <v>63367.270000000033</v>
      </c>
    </row>
    <row r="90" spans="9:10" x14ac:dyDescent="0.25">
      <c r="I90" s="5" t="s">
        <v>234</v>
      </c>
      <c r="J90" s="7">
        <v>65080.449999999975</v>
      </c>
    </row>
    <row r="91" spans="9:10" x14ac:dyDescent="0.25">
      <c r="I91" s="5" t="s">
        <v>235</v>
      </c>
      <c r="J91" s="7">
        <v>73502.520000000019</v>
      </c>
    </row>
    <row r="92" spans="9:10" x14ac:dyDescent="0.25">
      <c r="I92" s="5" t="s">
        <v>236</v>
      </c>
      <c r="J92" s="7">
        <v>60200.89999999998</v>
      </c>
    </row>
    <row r="93" spans="9:10" x14ac:dyDescent="0.25">
      <c r="I93" s="5" t="s">
        <v>237</v>
      </c>
      <c r="J93" s="7">
        <v>73274.460000000006</v>
      </c>
    </row>
    <row r="94" spans="9:10" x14ac:dyDescent="0.25">
      <c r="I94" s="3" t="s">
        <v>244</v>
      </c>
      <c r="J94" s="7"/>
    </row>
    <row r="95" spans="9:10" x14ac:dyDescent="0.25">
      <c r="I95" s="5" t="s">
        <v>226</v>
      </c>
      <c r="J95" s="7">
        <v>63614.569999999992</v>
      </c>
    </row>
    <row r="96" spans="9:10" x14ac:dyDescent="0.25">
      <c r="I96" s="5" t="s">
        <v>227</v>
      </c>
      <c r="J96" s="7">
        <v>68583.650000000023</v>
      </c>
    </row>
    <row r="97" spans="9:10" x14ac:dyDescent="0.25">
      <c r="I97" s="5" t="s">
        <v>228</v>
      </c>
      <c r="J97" s="7">
        <v>73124.960000000006</v>
      </c>
    </row>
    <row r="98" spans="9:10" x14ac:dyDescent="0.25">
      <c r="I98" s="5" t="s">
        <v>229</v>
      </c>
      <c r="J98" s="7">
        <v>50349.059999999976</v>
      </c>
    </row>
    <row r="99" spans="9:10" x14ac:dyDescent="0.25">
      <c r="I99" s="5" t="s">
        <v>230</v>
      </c>
      <c r="J99" s="7">
        <v>83914.21</v>
      </c>
    </row>
    <row r="100" spans="9:10" x14ac:dyDescent="0.25">
      <c r="I100" s="5" t="s">
        <v>231</v>
      </c>
      <c r="J100" s="7">
        <v>57626.099999999984</v>
      </c>
    </row>
    <row r="101" spans="9:10" x14ac:dyDescent="0.25">
      <c r="I101" s="5" t="s">
        <v>232</v>
      </c>
      <c r="J101" s="7">
        <v>86934.93</v>
      </c>
    </row>
    <row r="102" spans="9:10" x14ac:dyDescent="0.25">
      <c r="I102" s="3" t="s">
        <v>221</v>
      </c>
      <c r="J102" s="7">
        <v>6607373.1899999995</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FC38"/>
  <sheetViews>
    <sheetView showRowColHeaders="0" tabSelected="1" zoomScaleNormal="100" workbookViewId="0">
      <selection activeCell="B2" sqref="A1:XFD1048576"/>
    </sheetView>
  </sheetViews>
  <sheetFormatPr defaultColWidth="0" defaultRowHeight="15" zeroHeight="1" x14ac:dyDescent="0.25"/>
  <cols>
    <col min="1" max="1" width="1.7109375" style="11" customWidth="1"/>
    <col min="2" max="3" width="9.140625" style="11" customWidth="1"/>
    <col min="4" max="4" width="6.140625" style="11" customWidth="1"/>
    <col min="5" max="5" width="1.7109375" style="11" customWidth="1"/>
    <col min="6" max="10" width="9.140625" style="11" customWidth="1"/>
    <col min="11" max="11" width="1.7109375" style="11" customWidth="1"/>
    <col min="12" max="16" width="9.140625" style="11" customWidth="1"/>
    <col min="17" max="17" width="1.7109375" style="11" customWidth="1"/>
    <col min="18" max="22" width="9.140625" style="11" customWidth="1"/>
    <col min="23" max="23" width="1.7109375" style="11" customWidth="1"/>
    <col min="24" max="28" width="9.140625" style="11" customWidth="1"/>
    <col min="29" max="29" width="1.7109375" style="11" customWidth="1"/>
    <col min="30" max="16383" width="9.140625" style="11" hidden="1"/>
    <col min="16384" max="16384" width="7.7109375" style="11" hidden="1"/>
  </cols>
  <sheetData>
    <row r="1" spans="1:29" ht="9" customHeight="1" x14ac:dyDescent="0.2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5" customHeight="1" x14ac:dyDescent="0.25">
      <c r="A2" s="10"/>
      <c r="B2" s="13"/>
      <c r="C2" s="12"/>
      <c r="D2" s="12"/>
      <c r="E2" s="12"/>
      <c r="F2" s="12"/>
      <c r="G2" s="12"/>
      <c r="H2" s="12"/>
      <c r="I2" s="12"/>
      <c r="J2" s="12"/>
      <c r="K2" s="12"/>
      <c r="L2" s="12"/>
      <c r="M2" s="12"/>
      <c r="N2" s="12"/>
      <c r="O2" s="12"/>
      <c r="P2" s="12"/>
      <c r="Q2" s="12"/>
      <c r="R2" s="12"/>
      <c r="S2" s="12"/>
      <c r="T2" s="12"/>
      <c r="U2" s="10"/>
      <c r="V2" s="10"/>
      <c r="W2" s="10"/>
      <c r="X2" s="10"/>
      <c r="Y2" s="10"/>
      <c r="Z2" s="10"/>
      <c r="AA2" s="10"/>
      <c r="AB2" s="10"/>
      <c r="AC2" s="10"/>
    </row>
    <row r="3" spans="1:29" ht="15" customHeight="1" x14ac:dyDescent="0.25">
      <c r="A3" s="10"/>
      <c r="B3" s="13"/>
      <c r="C3" s="12"/>
      <c r="D3" s="12"/>
      <c r="E3" s="12"/>
      <c r="F3" s="12"/>
      <c r="G3" s="12"/>
      <c r="H3" s="12"/>
      <c r="I3" s="12"/>
      <c r="J3" s="12"/>
      <c r="K3" s="12"/>
      <c r="L3" s="12"/>
      <c r="M3" s="12"/>
      <c r="N3" s="12"/>
      <c r="O3" s="12"/>
      <c r="P3" s="12"/>
      <c r="Q3" s="12"/>
      <c r="R3" s="12"/>
      <c r="S3" s="12"/>
      <c r="T3" s="12"/>
      <c r="U3" s="10"/>
      <c r="V3" s="10"/>
      <c r="W3" s="10"/>
      <c r="X3" s="10"/>
      <c r="Y3" s="10"/>
      <c r="Z3" s="10"/>
      <c r="AA3" s="10"/>
      <c r="AB3" s="10"/>
      <c r="AC3" s="10"/>
    </row>
    <row r="4" spans="1:29" ht="15" customHeight="1" x14ac:dyDescent="0.25">
      <c r="A4" s="10"/>
      <c r="B4" s="13"/>
      <c r="C4" s="12"/>
      <c r="D4" s="12"/>
      <c r="E4" s="12"/>
      <c r="F4" s="12"/>
      <c r="G4" s="12"/>
      <c r="H4" s="12"/>
      <c r="I4" s="12"/>
      <c r="J4" s="12"/>
      <c r="K4" s="12"/>
      <c r="L4" s="12"/>
      <c r="M4" s="12"/>
      <c r="N4" s="12"/>
      <c r="O4" s="12"/>
      <c r="P4" s="12"/>
      <c r="Q4" s="12"/>
      <c r="R4" s="12"/>
      <c r="S4" s="12"/>
      <c r="T4" s="12"/>
      <c r="U4" s="10"/>
      <c r="V4" s="10"/>
      <c r="W4" s="10"/>
      <c r="X4" s="10"/>
      <c r="Y4" s="10"/>
      <c r="Z4" s="10"/>
      <c r="AA4" s="10"/>
      <c r="AB4" s="10"/>
      <c r="AC4" s="10"/>
    </row>
    <row r="5" spans="1:29" ht="9" customHeight="1" x14ac:dyDescent="0.2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row>
    <row r="6" spans="1:29" x14ac:dyDescent="0.2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row>
    <row r="7" spans="1:29"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row>
    <row r="8" spans="1:29" x14ac:dyDescent="0.2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row>
    <row r="9" spans="1:29" x14ac:dyDescent="0.2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row>
    <row r="10" spans="1:29"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row>
    <row r="11" spans="1:29" ht="9" customHeight="1"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row>
    <row r="12" spans="1:29"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row>
    <row r="13" spans="1:29"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row>
    <row r="14" spans="1:29"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row>
    <row r="15" spans="1:29"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row>
    <row r="16" spans="1:29"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row>
    <row r="17" spans="1:29"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row>
    <row r="18" spans="1:29"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row>
    <row r="19" spans="1:29" ht="9" customHeight="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row>
    <row r="20" spans="1:29" ht="9"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row>
    <row r="21" spans="1:29"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row>
    <row r="22" spans="1:29"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row>
    <row r="23" spans="1:29" ht="9"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row>
    <row r="24" spans="1:29"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row>
    <row r="25" spans="1:29"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row>
    <row r="26" spans="1:29"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row>
    <row r="27" spans="1:29"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row>
    <row r="28" spans="1:29"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row>
    <row r="29" spans="1:29"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row>
    <row r="30" spans="1:29"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row>
    <row r="31" spans="1:29"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row>
    <row r="32" spans="1:29"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row>
    <row r="33" spans="1:29" ht="7.5" customHeight="1"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row>
    <row r="34" spans="1:29" ht="9" customHeight="1"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row>
    <row r="35" spans="1:29"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row>
    <row r="36" spans="1:29"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row>
    <row r="37" spans="1:29"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row>
    <row r="38" spans="1:29" ht="9" customHeight="1"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row>
  </sheetData>
  <mergeCells count="2">
    <mergeCell ref="C2:T4"/>
    <mergeCell ref="B2:B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raw_data</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Beattie</dc:creator>
  <cp:lastModifiedBy>Lucas Beattie</cp:lastModifiedBy>
  <dcterms:created xsi:type="dcterms:W3CDTF">2021-09-30T14:51:56Z</dcterms:created>
  <dcterms:modified xsi:type="dcterms:W3CDTF">2021-11-09T14:47:41Z</dcterms:modified>
</cp:coreProperties>
</file>